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Вени\за сайта\за сайта 2026\01-08-2026\"/>
    </mc:Choice>
  </mc:AlternateContent>
  <bookViews>
    <workbookView xWindow="-120" yWindow="-120" windowWidth="29040" windowHeight="15840" tabRatio="582" firstSheet="1" activeTab="6"/>
  </bookViews>
  <sheets>
    <sheet name="непроверени ВС-СтЦ" sheetId="5" r:id="rId1"/>
    <sheet name="Други" sheetId="16" r:id="rId2"/>
    <sheet name="ВСНест." sheetId="4" r:id="rId3"/>
    <sheet name="ВС_Ст_Пл_РВ " sheetId="9" r:id="rId4"/>
    <sheet name="ВС_Ст_Плевен" sheetId="2" r:id="rId5"/>
    <sheet name="ВС_СТ_Враца" sheetId="7" r:id="rId6"/>
    <sheet name="РКФ_София " sheetId="15" r:id="rId7"/>
    <sheet name="ВС_СТ_ВТърново" sheetId="6" r:id="rId8"/>
    <sheet name="ВС_СТ_Русе" sheetId="8" r:id="rId9"/>
    <sheet name="ВС-СТ-Варна" sheetId="17" r:id="rId10"/>
  </sheets>
  <definedNames>
    <definedName name="_xlnm._FilterDatabase" localSheetId="5" hidden="1">ВС_СТ_Враца!$A$4:$AK$442</definedName>
    <definedName name="_xlnm._FilterDatabase" localSheetId="7" hidden="1">ВС_СТ_ВТърново!$A$4:$AG$443</definedName>
    <definedName name="_xlnm._FilterDatabase" localSheetId="3" hidden="1">'ВС_Ст_Пл_РВ '!$A$4:$AO$151</definedName>
    <definedName name="_xlnm._FilterDatabase" localSheetId="4" hidden="1">ВС_Ст_Плевен!$A$4:$AI$517</definedName>
    <definedName name="_xlnm._FilterDatabase" localSheetId="8" hidden="1">ВС_СТ_Русе!$A$4:$AJ$334</definedName>
    <definedName name="_xlnm._FilterDatabase" localSheetId="2" hidden="1">ВСНест.!$A$4:$AO$200</definedName>
    <definedName name="_xlnm._FilterDatabase" localSheetId="9" hidden="1">'ВС-СТ-Варна'!$A$5:$AI$258</definedName>
    <definedName name="_xlnm._FilterDatabase" localSheetId="0" hidden="1">'непроверени ВС-СтЦ'!$A$4:$AH$435</definedName>
    <definedName name="_xlnm._FilterDatabase" localSheetId="6" hidden="1">'РКФ_София '!$A$4:$WNT$2535</definedName>
  </definedNames>
  <calcPr calcId="162913"/>
</workbook>
</file>

<file path=xl/calcChain.xml><?xml version="1.0" encoding="utf-8"?>
<calcChain xmlns="http://schemas.openxmlformats.org/spreadsheetml/2006/main">
  <c r="A7" i="17" l="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E199" i="4" l="1"/>
  <c r="E198" i="4"/>
  <c r="E197" i="4"/>
  <c r="E196" i="4"/>
  <c r="E195" i="4"/>
  <c r="E194" i="4"/>
  <c r="E193" i="4"/>
  <c r="E192" i="4"/>
  <c r="E191" i="4"/>
  <c r="E190" i="4"/>
  <c r="E189" i="4"/>
  <c r="E188" i="4"/>
  <c r="E187" i="4"/>
  <c r="E186" i="4"/>
  <c r="E185" i="4"/>
  <c r="E184" i="4"/>
  <c r="E183" i="4"/>
  <c r="E182" i="4"/>
  <c r="D152" i="9" l="1"/>
  <c r="A2254" i="15" l="1"/>
  <c r="A2255" i="15" s="1"/>
  <c r="A2256" i="15" s="1"/>
  <c r="A2257" i="15" s="1"/>
  <c r="A2258" i="15" s="1"/>
  <c r="A2259" i="15" s="1"/>
  <c r="A2260" i="15" s="1"/>
  <c r="A2261" i="15" s="1"/>
  <c r="A2262" i="15" s="1"/>
  <c r="A2263" i="15" s="1"/>
  <c r="A2264" i="15" s="1"/>
  <c r="A2265" i="15" s="1"/>
  <c r="A2266" i="15" s="1"/>
  <c r="A2267" i="15" s="1"/>
  <c r="A2268" i="15" s="1"/>
  <c r="A2269" i="15" s="1"/>
  <c r="A2270" i="15" s="1"/>
  <c r="A2271" i="15" s="1"/>
  <c r="A2272" i="15" s="1"/>
  <c r="A2273" i="15" s="1"/>
  <c r="A2274" i="15" s="1"/>
  <c r="A2275" i="15" s="1"/>
  <c r="A2276" i="15" s="1"/>
  <c r="A2277" i="15" s="1"/>
  <c r="A2278" i="15" s="1"/>
  <c r="A2279" i="15" s="1"/>
  <c r="A2280" i="15" s="1"/>
  <c r="A2281" i="15" s="1"/>
  <c r="A2282" i="15" s="1"/>
  <c r="A2283" i="15" s="1"/>
  <c r="A2284" i="15" s="1"/>
  <c r="A2285" i="15" l="1"/>
  <c r="A2286" i="15" s="1"/>
  <c r="A2287" i="15" s="1"/>
  <c r="A2288" i="15" s="1"/>
  <c r="A2289" i="15" s="1"/>
  <c r="A2290" i="15" s="1"/>
  <c r="A2291" i="15" s="1"/>
  <c r="A2292" i="15" s="1"/>
  <c r="A2293" i="15" s="1"/>
  <c r="A2294" i="15" s="1"/>
  <c r="A2295" i="15" s="1"/>
  <c r="A2296" i="15" s="1"/>
  <c r="A2297" i="15" s="1"/>
  <c r="A2298" i="15" s="1"/>
  <c r="A2299" i="15" s="1"/>
  <c r="A2300" i="15" s="1"/>
  <c r="A2301" i="15" s="1"/>
  <c r="A2302" i="15" s="1"/>
  <c r="A2303" i="15" s="1"/>
  <c r="A2304" i="15" s="1"/>
  <c r="A2305" i="15" s="1"/>
  <c r="A2306" i="15" s="1"/>
  <c r="A2307" i="15" s="1"/>
  <c r="A2308" i="15" s="1"/>
  <c r="A2309" i="15" s="1"/>
  <c r="A2310" i="15" s="1"/>
  <c r="A2311" i="15" s="1"/>
  <c r="A2312" i="15" s="1"/>
  <c r="A2313" i="15" s="1"/>
  <c r="A2216" i="15"/>
  <c r="A2217" i="15" s="1"/>
  <c r="A2218" i="15" s="1"/>
  <c r="A2219" i="15" s="1"/>
  <c r="A2220" i="15" s="1"/>
  <c r="A2221" i="15" s="1"/>
  <c r="A2222" i="15" s="1"/>
  <c r="A2314" i="15" l="1"/>
  <c r="A2315" i="15" s="1"/>
  <c r="A2316" i="15" s="1"/>
  <c r="A2317" i="15" s="1"/>
  <c r="A2318" i="15" s="1"/>
  <c r="A2319" i="15" s="1"/>
  <c r="A2320" i="15" s="1"/>
  <c r="A2321" i="15" s="1"/>
  <c r="A2322" i="15" s="1"/>
  <c r="A2323" i="15" s="1"/>
  <c r="A2324" i="15" s="1"/>
  <c r="A2325" i="15" s="1"/>
  <c r="A2326" i="15" s="1"/>
  <c r="A2327" i="15" s="1"/>
  <c r="A2328" i="15" s="1"/>
  <c r="A2329" i="15" s="1"/>
  <c r="A2330" i="15" s="1"/>
  <c r="A2331" i="15" s="1"/>
  <c r="A2332" i="15" s="1"/>
  <c r="A2333" i="15" s="1"/>
  <c r="A2334" i="15" s="1"/>
  <c r="A2335" i="15" s="1"/>
  <c r="A2336" i="15" s="1"/>
  <c r="A2337" i="15" s="1"/>
  <c r="A2338" i="15" s="1"/>
  <c r="A2339" i="15" s="1"/>
  <c r="A2223" i="15"/>
  <c r="A2224" i="15" s="1"/>
  <c r="A2225" i="15"/>
  <c r="A2226" i="15" s="1"/>
  <c r="A2227" i="15" s="1"/>
  <c r="A2228" i="15" s="1"/>
  <c r="A2229" i="15" s="1"/>
  <c r="A2230" i="15" s="1"/>
  <c r="A2231" i="15" s="1"/>
  <c r="A2232" i="15" s="1"/>
  <c r="A2233" i="15" s="1"/>
  <c r="A2234" i="15" s="1"/>
  <c r="A2235" i="15" s="1"/>
  <c r="A2236" i="15" s="1"/>
  <c r="A2237" i="15" s="1"/>
  <c r="A53" i="8"/>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41" i="8"/>
  <c r="A42" i="8" s="1"/>
  <c r="A43" i="8" s="1"/>
  <c r="A44" i="8" s="1"/>
  <c r="A45" i="8" s="1"/>
  <c r="A46" i="8" s="1"/>
  <c r="A47" i="8" s="1"/>
  <c r="A48" i="8" s="1"/>
  <c r="A49" i="8" s="1"/>
  <c r="A50" i="8" s="1"/>
  <c r="A51" i="8" s="1"/>
  <c r="A38" i="8"/>
  <c r="A39" i="8" s="1"/>
  <c r="A27" i="8"/>
  <c r="A28" i="8" s="1"/>
  <c r="A29" i="8" s="1"/>
  <c r="A30" i="8" s="1"/>
  <c r="A31" i="8" s="1"/>
  <c r="A32" i="8" s="1"/>
  <c r="A33" i="8" s="1"/>
  <c r="A34" i="8" s="1"/>
  <c r="A35" i="8" s="1"/>
  <c r="A36" i="8" s="1"/>
  <c r="A21" i="8"/>
  <c r="A22" i="8" s="1"/>
  <c r="A23" i="8" s="1"/>
  <c r="A24" i="8" s="1"/>
  <c r="A25" i="8" s="1"/>
  <c r="A19" i="8"/>
  <c r="A9" i="8"/>
  <c r="A10" i="8" s="1"/>
  <c r="A11" i="8" s="1"/>
  <c r="A12" i="8" s="1"/>
  <c r="A13" i="8" s="1"/>
  <c r="A14" i="8" s="1"/>
  <c r="A15" i="8" s="1"/>
  <c r="A16" i="8" s="1"/>
  <c r="A17" i="8" s="1"/>
  <c r="A2340" i="15" l="1"/>
  <c r="A135" i="8"/>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341" i="15" l="1"/>
  <c r="A2342" i="15" s="1"/>
  <c r="A2343" i="15" s="1"/>
  <c r="A2344" i="15" s="1"/>
  <c r="A2345" i="15" s="1"/>
  <c r="A2346" i="15" s="1"/>
  <c r="A207" i="8"/>
  <c r="A208" i="8" s="1"/>
  <c r="A209" i="8" s="1"/>
  <c r="A210" i="8" s="1"/>
  <c r="A211" i="8" s="1"/>
  <c r="A212" i="8" s="1"/>
  <c r="A213" i="8" s="1"/>
  <c r="A2012" i="15"/>
  <c r="A2013" i="15" s="1"/>
  <c r="A2014" i="15" s="1"/>
  <c r="A2015" i="15" s="1"/>
  <c r="A2016" i="15" s="1"/>
  <c r="A2017" i="15" s="1"/>
  <c r="A2018" i="15" s="1"/>
  <c r="A2019" i="15" s="1"/>
  <c r="A2020" i="15" s="1"/>
  <c r="A2021" i="15" s="1"/>
  <c r="A2022" i="15" s="1"/>
  <c r="A2023" i="15" s="1"/>
  <c r="A2024" i="15" s="1"/>
  <c r="A2025" i="15" s="1"/>
  <c r="A2026" i="15" s="1"/>
  <c r="A2027" i="15" s="1"/>
  <c r="A2028" i="15" s="1"/>
  <c r="A2029" i="15" s="1"/>
  <c r="A2030" i="15" s="1"/>
  <c r="A2031" i="15" s="1"/>
  <c r="A2032" i="15" s="1"/>
  <c r="A2033" i="15" s="1"/>
  <c r="A2034" i="15" s="1"/>
  <c r="A2035" i="15" s="1"/>
  <c r="A2036" i="15" s="1"/>
  <c r="A2037" i="15" s="1"/>
  <c r="A2038" i="15" s="1"/>
  <c r="A2039" i="15" s="1"/>
  <c r="A2040" i="15" s="1"/>
  <c r="A2041" i="15" s="1"/>
  <c r="A2042" i="15" s="1"/>
  <c r="A2043" i="15" s="1"/>
  <c r="A2044" i="15" s="1"/>
  <c r="A2045" i="15" s="1"/>
  <c r="A2046" i="15" s="1"/>
  <c r="A2047" i="15" s="1"/>
  <c r="A2048" i="15" s="1"/>
  <c r="A2049" i="15" s="1"/>
  <c r="A2050" i="15" s="1"/>
  <c r="A2051" i="15" s="1"/>
  <c r="A2052" i="15" s="1"/>
  <c r="A2053" i="15" s="1"/>
  <c r="A2054" i="15" s="1"/>
  <c r="A2055" i="15" s="1"/>
  <c r="A2056" i="15" s="1"/>
  <c r="A2057" i="15" s="1"/>
  <c r="A2058" i="15" s="1"/>
  <c r="A2059" i="15" s="1"/>
  <c r="A2060" i="15" s="1"/>
  <c r="A2061" i="15" s="1"/>
  <c r="A2062" i="15" s="1"/>
  <c r="A2063" i="15" s="1"/>
  <c r="A2064" i="15" s="1"/>
  <c r="A2065" i="15" s="1"/>
  <c r="A2066" i="15" s="1"/>
  <c r="A2067" i="15" s="1"/>
  <c r="A2068" i="15" s="1"/>
  <c r="A2069" i="15" s="1"/>
  <c r="A2070" i="15" s="1"/>
  <c r="A2071" i="15" s="1"/>
  <c r="A2072" i="15" s="1"/>
  <c r="A2073" i="15" s="1"/>
  <c r="A2074" i="15" s="1"/>
  <c r="A2075" i="15" s="1"/>
  <c r="A2076" i="15" s="1"/>
  <c r="A2077" i="15" s="1"/>
  <c r="A2078" i="15" s="1"/>
  <c r="A2079" i="15" s="1"/>
  <c r="A2080" i="15" s="1"/>
  <c r="A2081" i="15" s="1"/>
  <c r="A2082" i="15" s="1"/>
  <c r="A2083" i="15" s="1"/>
  <c r="A2084" i="15" s="1"/>
  <c r="A2085" i="15" s="1"/>
  <c r="A2086" i="15" s="1"/>
  <c r="A2087" i="15" s="1"/>
  <c r="A2088" i="15" s="1"/>
  <c r="A2089" i="15" s="1"/>
  <c r="A2090" i="15" s="1"/>
  <c r="A2091" i="15" s="1"/>
  <c r="A2092" i="15" s="1"/>
  <c r="A2093" i="15" s="1"/>
  <c r="A2094" i="15" s="1"/>
  <c r="A2095" i="15" s="1"/>
  <c r="A2096" i="15" s="1"/>
  <c r="A2097" i="15" s="1"/>
  <c r="A2098" i="15" s="1"/>
  <c r="A2099" i="15" s="1"/>
  <c r="A2100" i="15" s="1"/>
  <c r="A2101" i="15" s="1"/>
  <c r="A2102" i="15" s="1"/>
  <c r="A2103" i="15" s="1"/>
  <c r="A2104" i="15" s="1"/>
  <c r="A2105" i="15" s="1"/>
  <c r="A2106" i="15" s="1"/>
  <c r="A2107" i="15" s="1"/>
  <c r="A2108" i="15" s="1"/>
  <c r="A2109" i="15" s="1"/>
  <c r="A2110" i="15" s="1"/>
  <c r="A2111" i="15" s="1"/>
  <c r="A2112" i="15" s="1"/>
  <c r="A2113" i="15" s="1"/>
  <c r="A2114" i="15" s="1"/>
  <c r="A2115" i="15" s="1"/>
  <c r="A2116" i="15" s="1"/>
  <c r="A2117" i="15" s="1"/>
  <c r="A2118" i="15" s="1"/>
  <c r="A2119" i="15" s="1"/>
  <c r="A2120" i="15" s="1"/>
  <c r="A2121" i="15" s="1"/>
  <c r="A2122" i="15" s="1"/>
  <c r="A2123" i="15" s="1"/>
  <c r="A2124" i="15" s="1"/>
  <c r="A2125" i="15" s="1"/>
  <c r="A2126" i="15" s="1"/>
  <c r="A2127" i="15" s="1"/>
  <c r="A2128" i="15" s="1"/>
  <c r="A2129" i="15" s="1"/>
  <c r="A2130" i="15" s="1"/>
  <c r="A2131" i="15" s="1"/>
  <c r="A2132" i="15" s="1"/>
  <c r="A2133" i="15" s="1"/>
  <c r="A2134" i="15" s="1"/>
  <c r="A2135" i="15" s="1"/>
  <c r="A2136" i="15" s="1"/>
  <c r="A2137" i="15" s="1"/>
  <c r="A2138" i="15" s="1"/>
  <c r="A2139" i="15" s="1"/>
  <c r="A2140" i="15" s="1"/>
  <c r="A2141" i="15" s="1"/>
  <c r="A2142" i="15" s="1"/>
  <c r="A2143" i="15" s="1"/>
  <c r="A2144" i="15" s="1"/>
  <c r="A2145" i="15" s="1"/>
  <c r="A2146" i="15" s="1"/>
  <c r="A2147" i="15" s="1"/>
  <c r="A2148" i="15" s="1"/>
  <c r="A2149" i="15" s="1"/>
  <c r="A2150" i="15" s="1"/>
  <c r="A2151" i="15" s="1"/>
  <c r="A2152" i="15" s="1"/>
  <c r="A2153" i="15" s="1"/>
  <c r="A2154" i="15" s="1"/>
  <c r="A2155" i="15" s="1"/>
  <c r="A2156" i="15" s="1"/>
  <c r="A2157" i="15" s="1"/>
  <c r="A2158" i="15" s="1"/>
  <c r="A2159" i="15" s="1"/>
  <c r="A2160" i="15" s="1"/>
  <c r="A2161" i="15" s="1"/>
  <c r="A2162" i="15" s="1"/>
  <c r="A2163" i="15" s="1"/>
  <c r="A2164" i="15" s="1"/>
  <c r="A2165" i="15" s="1"/>
  <c r="A2166" i="15" s="1"/>
  <c r="A2167" i="15" s="1"/>
  <c r="A2168" i="15" s="1"/>
  <c r="A2169" i="15" s="1"/>
  <c r="A2170" i="15" s="1"/>
  <c r="A2171" i="15" s="1"/>
  <c r="A2172" i="15" s="1"/>
  <c r="A2173" i="15" s="1"/>
  <c r="A2174" i="15" s="1"/>
  <c r="A2175" i="15" s="1"/>
  <c r="A2176" i="15" s="1"/>
  <c r="A2177" i="15" s="1"/>
  <c r="A2178" i="15" s="1"/>
  <c r="A2179" i="15" s="1"/>
  <c r="A2180" i="15" s="1"/>
  <c r="A2181" i="15" s="1"/>
  <c r="A2182" i="15" s="1"/>
  <c r="A2183" i="15" s="1"/>
  <c r="A2184" i="15" s="1"/>
  <c r="A2185" i="15" s="1"/>
  <c r="A2186" i="15" s="1"/>
  <c r="A2187" i="15" s="1"/>
  <c r="A2188" i="15" s="1"/>
  <c r="A2347" i="15" l="1"/>
  <c r="A2348" i="15" s="1"/>
  <c r="A2349" i="15" s="1"/>
  <c r="A2350" i="15" s="1"/>
  <c r="A2351" i="15" s="1"/>
  <c r="A2352" i="15" s="1"/>
  <c r="A2353" i="15" s="1"/>
  <c r="A2354" i="15" s="1"/>
  <c r="A2355" i="15" s="1"/>
  <c r="A2356" i="15" s="1"/>
  <c r="A2357" i="15" s="1"/>
  <c r="A2358" i="15" s="1"/>
  <c r="A2359" i="15" s="1"/>
  <c r="A2360" i="15" s="1"/>
  <c r="A214" i="8"/>
  <c r="A215" i="8" s="1"/>
  <c r="A216" i="8" s="1"/>
  <c r="A217" i="8" s="1"/>
  <c r="A218" i="8" s="1"/>
  <c r="A219" i="8" s="1"/>
  <c r="A220" i="8" s="1"/>
  <c r="A221" i="8" s="1"/>
  <c r="A222" i="8" s="1"/>
  <c r="A223" i="8" s="1"/>
  <c r="A224" i="8" s="1"/>
  <c r="A225" i="8" s="1"/>
  <c r="A226" i="8" s="1"/>
  <c r="A2189" i="15"/>
  <c r="A2190" i="15" s="1"/>
  <c r="A2191" i="15" s="1"/>
  <c r="A2192" i="15" s="1"/>
  <c r="A2193" i="15" s="1"/>
  <c r="A389" i="6"/>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227" i="8" l="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410" i="6"/>
  <c r="A411" i="6" s="1"/>
  <c r="A412" i="6" s="1"/>
  <c r="A413" i="6" s="1"/>
  <c r="A414" i="6" s="1"/>
  <c r="A415" i="6" s="1"/>
  <c r="A416" i="6" s="1"/>
  <c r="A417" i="6" s="1"/>
  <c r="A418" i="6" s="1"/>
  <c r="A419" i="6" s="1"/>
  <c r="A420" i="6" s="1"/>
  <c r="A421" i="6" s="1"/>
  <c r="A422" i="6" s="1"/>
  <c r="AC2080" i="15"/>
  <c r="A274" i="8" l="1"/>
  <c r="A275" i="8" s="1"/>
  <c r="A276" i="8" s="1"/>
  <c r="A277" i="8" s="1"/>
  <c r="A278" i="8" s="1"/>
  <c r="A279" i="8" s="1"/>
  <c r="A280" i="8" s="1"/>
  <c r="A423" i="6"/>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76" i="7"/>
  <c r="A77" i="7" s="1"/>
  <c r="A78" i="7" s="1"/>
  <c r="A79" i="7" s="1"/>
  <c r="A80" i="7" s="1"/>
  <c r="A81" i="7" s="1"/>
  <c r="A82" i="7" s="1"/>
  <c r="A83" i="7" s="1"/>
  <c r="A10" i="6"/>
  <c r="A13" i="6"/>
  <c r="A16" i="6"/>
  <c r="A19" i="6"/>
  <c r="A22" i="6"/>
  <c r="A25" i="6"/>
  <c r="A28" i="6"/>
  <c r="A31" i="6"/>
  <c r="A34" i="6"/>
  <c r="A37" i="6"/>
  <c r="A40" i="6"/>
  <c r="A43" i="6"/>
  <c r="A46" i="6"/>
  <c r="A49" i="6"/>
  <c r="A52" i="6"/>
  <c r="A55" i="6"/>
  <c r="A58" i="6"/>
  <c r="A61" i="6"/>
  <c r="A64" i="6"/>
  <c r="A67" i="6"/>
  <c r="A70" i="6"/>
  <c r="A73" i="6"/>
  <c r="A76" i="6"/>
  <c r="A79" i="6"/>
  <c r="A82" i="6"/>
  <c r="A85" i="6"/>
  <c r="A88" i="6"/>
  <c r="A91" i="6"/>
  <c r="A94" i="6"/>
  <c r="A97" i="6"/>
  <c r="A100" i="6"/>
  <c r="A103" i="6"/>
  <c r="A106" i="6"/>
  <c r="A109" i="6"/>
  <c r="A112" i="6"/>
  <c r="A115" i="6"/>
  <c r="A118" i="6"/>
  <c r="A121" i="6"/>
  <c r="A124" i="6"/>
  <c r="A127" i="6"/>
  <c r="A130" i="6"/>
  <c r="A133" i="6"/>
  <c r="A136" i="6"/>
  <c r="A139" i="6"/>
  <c r="A142" i="6"/>
  <c r="A145" i="6"/>
  <c r="A148" i="6"/>
  <c r="A151" i="6"/>
  <c r="A154" i="6"/>
  <c r="A157" i="6"/>
  <c r="A160" i="6"/>
  <c r="A163" i="6"/>
  <c r="A166" i="6"/>
  <c r="A169" i="6"/>
  <c r="A172" i="6"/>
  <c r="A175" i="6"/>
  <c r="A178" i="6"/>
  <c r="A181" i="6"/>
  <c r="A184" i="6"/>
  <c r="A187" i="6"/>
  <c r="A190" i="6"/>
  <c r="A193" i="6"/>
  <c r="A196" i="6"/>
  <c r="A199" i="6"/>
  <c r="A202" i="6"/>
  <c r="A205" i="6"/>
  <c r="A208" i="6"/>
  <c r="A211" i="6"/>
  <c r="A214" i="6"/>
  <c r="A217" i="6"/>
  <c r="A220" i="6"/>
  <c r="A223" i="6"/>
  <c r="A226" i="6"/>
  <c r="A229" i="6"/>
  <c r="A232" i="6"/>
  <c r="A235" i="6"/>
  <c r="A238" i="6"/>
  <c r="A241" i="6"/>
  <c r="A244" i="6"/>
  <c r="A247" i="6"/>
  <c r="A250" i="6"/>
  <c r="A253" i="6"/>
  <c r="A256" i="6"/>
  <c r="A259" i="6"/>
  <c r="A262" i="6"/>
  <c r="A265" i="6"/>
  <c r="A268" i="6"/>
  <c r="A271" i="6"/>
  <c r="A274" i="6"/>
  <c r="A277" i="6"/>
  <c r="A280" i="6"/>
  <c r="A283" i="6"/>
  <c r="A286" i="6"/>
  <c r="A289" i="6"/>
  <c r="A292" i="6"/>
  <c r="A295" i="6"/>
  <c r="A298" i="6"/>
  <c r="A301" i="6"/>
  <c r="A304" i="6"/>
  <c r="A307" i="6"/>
  <c r="A310" i="6"/>
  <c r="A313" i="6"/>
  <c r="A316" i="6"/>
  <c r="A319" i="6"/>
  <c r="A322" i="6"/>
  <c r="A325" i="6"/>
  <c r="A328" i="6"/>
  <c r="A331" i="6"/>
  <c r="A334" i="6"/>
  <c r="A337" i="6"/>
  <c r="A340" i="6"/>
  <c r="A343" i="6"/>
  <c r="A346" i="6"/>
  <c r="A349" i="6"/>
  <c r="A352" i="6"/>
  <c r="A355" i="6"/>
  <c r="A358" i="6"/>
  <c r="A361" i="6"/>
  <c r="A364" i="6"/>
  <c r="A367" i="6"/>
  <c r="A370" i="6"/>
  <c r="A373" i="6"/>
  <c r="A6" i="7"/>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6" i="7" s="1"/>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A6" i="9"/>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6" i="9"/>
  <c r="A6" i="5"/>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N12" i="7"/>
  <c r="A7" i="6"/>
  <c r="N261" i="5"/>
  <c r="H262" i="5"/>
  <c r="H282" i="5"/>
  <c r="H283" i="5"/>
  <c r="H284" i="5"/>
  <c r="H285" i="5"/>
  <c r="N293" i="5"/>
  <c r="N308" i="5"/>
  <c r="H309" i="5"/>
  <c r="H310" i="5"/>
  <c r="H311" i="5"/>
  <c r="H312" i="5"/>
  <c r="H313" i="5"/>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B4" i="4"/>
  <c r="C4" i="4" s="1"/>
  <c r="D4" i="4" s="1"/>
  <c r="E4" i="4" s="1"/>
  <c r="F4" i="4" s="1"/>
  <c r="G4" i="4" s="1"/>
  <c r="H4" i="4" s="1"/>
  <c r="I4" i="4" s="1"/>
  <c r="J4" i="4" s="1"/>
  <c r="K4" i="4" s="1"/>
  <c r="L4" i="4" s="1"/>
  <c r="M4" i="4" s="1"/>
  <c r="N4" i="4" s="1"/>
  <c r="O4" i="4" s="1"/>
  <c r="P4" i="4" s="1"/>
  <c r="Q4" i="4" s="1"/>
  <c r="R4" i="4" s="1"/>
  <c r="S4" i="4" s="1"/>
  <c r="T4" i="4" s="1"/>
  <c r="U4" i="4" s="1"/>
  <c r="V4" i="4" s="1"/>
  <c r="W4" i="4" s="1"/>
  <c r="X4" i="4" s="1"/>
  <c r="Y4" i="4" s="1"/>
  <c r="Z4" i="4" s="1"/>
  <c r="AA4" i="4" s="1"/>
  <c r="AB4" i="4" s="1"/>
  <c r="AC4" i="4" s="1"/>
  <c r="AD4" i="4" s="1"/>
  <c r="AE4" i="4" s="1"/>
  <c r="AF4" i="4" s="1"/>
  <c r="AG4" i="4" s="1"/>
  <c r="AH4" i="4" s="1"/>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E180" i="4"/>
  <c r="E181" i="4"/>
  <c r="A201" i="4" l="1"/>
  <c r="A202" i="4" s="1"/>
  <c r="A203" i="4" s="1"/>
  <c r="A281" i="8"/>
  <c r="A282" i="8" s="1"/>
  <c r="A283" i="8" s="1"/>
  <c r="A284" i="8" s="1"/>
  <c r="A285" i="8" s="1"/>
  <c r="A286" i="8" s="1"/>
  <c r="A2361" i="15"/>
  <c r="A2362" i="15" s="1"/>
  <c r="A2363" i="15" s="1"/>
  <c r="A2364" i="15" s="1"/>
  <c r="A2365" i="15" s="1"/>
  <c r="A2366" i="15" s="1"/>
  <c r="A2367" i="15" s="1"/>
  <c r="A2368" i="15" s="1"/>
  <c r="A2369" i="15" s="1"/>
  <c r="A2370" i="15" s="1"/>
  <c r="A2371" i="15" s="1"/>
  <c r="A2372" i="15" s="1"/>
  <c r="A149" i="2"/>
  <c r="A150" i="2" s="1"/>
  <c r="A151" i="2" s="1"/>
  <c r="A152" i="2" s="1"/>
  <c r="A153" i="2" s="1"/>
  <c r="A154" i="2" s="1"/>
  <c r="A155" i="2" s="1"/>
  <c r="A156" i="2" s="1"/>
  <c r="A157" i="2" s="1"/>
  <c r="A158" i="2" s="1"/>
  <c r="A57" i="7"/>
  <c r="A58" i="7" s="1"/>
  <c r="A59" i="7" s="1"/>
  <c r="A60" i="7" s="1"/>
  <c r="A84" i="7"/>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45" i="5"/>
  <c r="A204" i="4" l="1"/>
  <c r="A205" i="4" s="1"/>
  <c r="A206" i="4" s="1"/>
  <c r="A207" i="4" s="1"/>
  <c r="A208" i="4" s="1"/>
  <c r="A209" i="4" s="1"/>
  <c r="A210" i="4" s="1"/>
  <c r="A121" i="7"/>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287" i="8"/>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2373" i="15"/>
  <c r="A2374" i="15" s="1"/>
  <c r="A2375" i="15" s="1"/>
  <c r="A159" i="2"/>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197" i="5"/>
  <c r="A198" i="5" s="1"/>
  <c r="A199" i="5" s="1"/>
  <c r="A200" i="5" s="1"/>
  <c r="A201" i="5" s="1"/>
  <c r="A202" i="5" s="1"/>
  <c r="A203" i="5" s="1"/>
  <c r="A204" i="5" s="1"/>
  <c r="A205" i="5" s="1"/>
  <c r="A206" i="5" s="1"/>
  <c r="A328" i="8" l="1"/>
  <c r="A329" i="8" s="1"/>
  <c r="A330" i="8" s="1"/>
  <c r="A331" i="8" s="1"/>
  <c r="A332" i="8" s="1"/>
  <c r="A333" i="8" s="1"/>
  <c r="A334" i="8" s="1"/>
  <c r="A211" i="4"/>
  <c r="A212" i="4" s="1"/>
  <c r="A213" i="4" s="1"/>
  <c r="A214" i="4" s="1"/>
  <c r="A215" i="4" s="1"/>
  <c r="A216" i="4" s="1"/>
  <c r="A217" i="4" s="1"/>
  <c r="A218" i="4" s="1"/>
  <c r="A219" i="4" s="1"/>
  <c r="A220" i="4" s="1"/>
  <c r="A162" i="7"/>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226" i="2"/>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9" i="2" s="1"/>
  <c r="A260" i="2" s="1"/>
  <c r="A261" i="2" s="1"/>
  <c r="A262" i="2" s="1"/>
  <c r="A263" i="2" s="1"/>
  <c r="A264" i="2" s="1"/>
  <c r="A265" i="2" s="1"/>
  <c r="A266" i="2" s="1"/>
  <c r="A267" i="2" s="1"/>
  <c r="A268" i="2" s="1"/>
  <c r="A269" i="2" s="1"/>
  <c r="A271"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207" i="5"/>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2376" i="15"/>
  <c r="A2377" i="15" s="1"/>
  <c r="A2378" i="15" s="1"/>
  <c r="A2379" i="15" s="1"/>
  <c r="A2380" i="15" s="1"/>
  <c r="A2381" i="15" s="1"/>
  <c r="A2382" i="15" s="1"/>
  <c r="A2383" i="15" s="1"/>
  <c r="A2384" i="15" s="1"/>
  <c r="A2385" i="15" s="1"/>
  <c r="A2386" i="15" s="1"/>
  <c r="A2387" i="15" s="1"/>
  <c r="A2388" i="15" s="1"/>
  <c r="A2389" i="15" s="1"/>
  <c r="A2390" i="15" s="1"/>
  <c r="A2391" i="15" s="1"/>
  <c r="A2392" i="15" s="1"/>
  <c r="A2393" i="15" s="1"/>
  <c r="A2394" i="15" s="1"/>
  <c r="A2395" i="15" s="1"/>
  <c r="A2396" i="15" s="1"/>
  <c r="A2397" i="15" s="1"/>
  <c r="A2398" i="15" s="1"/>
  <c r="A2399" i="15" s="1"/>
  <c r="A2400" i="15" s="1"/>
  <c r="A2401" i="15" s="1"/>
  <c r="A2402" i="15" s="1"/>
  <c r="A2403" i="15" s="1"/>
  <c r="A2404" i="15" s="1"/>
  <c r="A221" i="4" l="1"/>
  <c r="A222" i="4" s="1"/>
  <c r="A223" i="4" s="1"/>
  <c r="A224" i="4" s="1"/>
  <c r="A2405" i="15"/>
  <c r="A2406" i="15" s="1"/>
  <c r="A2407" i="15" s="1"/>
  <c r="A2408" i="15" s="1"/>
  <c r="A2409" i="15" s="1"/>
  <c r="A2410" i="15" s="1"/>
  <c r="A2411" i="15" s="1"/>
  <c r="A2412" i="15" s="1"/>
  <c r="A2413" i="15" s="1"/>
  <c r="A2414" i="15" s="1"/>
  <c r="A2415" i="15" s="1"/>
  <c r="A2416" i="15" s="1"/>
  <c r="A2417" i="15" s="1"/>
  <c r="A2418" i="15" s="1"/>
  <c r="A2419" i="15" s="1"/>
  <c r="A2420" i="15" s="1"/>
  <c r="A2421" i="15" s="1"/>
  <c r="A2422" i="15" s="1"/>
  <c r="A2423" i="15" s="1"/>
  <c r="A2424" i="15" s="1"/>
  <c r="A2425" i="15" s="1"/>
  <c r="A2426" i="15" s="1"/>
  <c r="A2427" i="15" s="1"/>
  <c r="A2428" i="15" s="1"/>
  <c r="A2429" i="15" s="1"/>
  <c r="A2430" i="15" s="1"/>
  <c r="A2431" i="15" s="1"/>
  <c r="A2432" i="15" s="1"/>
  <c r="A2436" i="15" s="1"/>
  <c r="A2437" i="15" s="1"/>
  <c r="A2433" i="15" s="1"/>
  <c r="A2434" i="15" s="1"/>
  <c r="A2435" i="15" s="1"/>
  <c r="A395" i="2"/>
  <c r="A396" i="2" s="1"/>
  <c r="A397" i="2" s="1"/>
  <c r="A398" i="2" s="1"/>
  <c r="A399" i="2" s="1"/>
  <c r="A400" i="2" s="1"/>
  <c r="A401" i="2" s="1"/>
  <c r="A402" i="2" s="1"/>
  <c r="A403" i="2" s="1"/>
  <c r="A404" i="2" s="1"/>
  <c r="A405" i="2" s="1"/>
  <c r="A406" i="2" s="1"/>
  <c r="A394" i="2"/>
  <c r="A2438" i="15" l="1"/>
  <c r="A2439" i="15" s="1"/>
  <c r="A2440" i="15" s="1"/>
  <c r="A2441" i="15" s="1"/>
  <c r="A225" i="4"/>
  <c r="A226" i="4" s="1"/>
  <c r="A227" i="4" s="1"/>
  <c r="A228" i="4" s="1"/>
  <c r="A229" i="4" s="1"/>
  <c r="A230" i="4" s="1"/>
  <c r="A231" i="4" s="1"/>
  <c r="A232" i="4" s="1"/>
  <c r="A407" i="2"/>
  <c r="A408" i="2" s="1"/>
  <c r="A409" i="2" s="1"/>
  <c r="A446" i="2"/>
  <c r="A447" i="2" s="1"/>
  <c r="A448" i="2" s="1"/>
  <c r="A449" i="2" s="1"/>
  <c r="A450" i="2" s="1"/>
  <c r="A451" i="2" s="1"/>
  <c r="A452" i="2" s="1"/>
  <c r="A453" i="2" s="1"/>
  <c r="A454" i="2" s="1"/>
  <c r="A455" i="2" s="1"/>
  <c r="A2442" i="15" l="1"/>
  <c r="A233" i="4"/>
  <c r="A234" i="4" s="1"/>
  <c r="A235" i="4" s="1"/>
  <c r="A236" i="4" s="1"/>
  <c r="A456" i="2"/>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10" i="2"/>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2443" i="15" l="1"/>
  <c r="A2444" i="15" s="1"/>
  <c r="A2445" i="15" s="1"/>
  <c r="A2446" i="15" s="1"/>
  <c r="A2447" i="15" s="1"/>
  <c r="A2448" i="15" s="1"/>
  <c r="A2449" i="15" s="1"/>
  <c r="A2450" i="15" s="1"/>
  <c r="A2451" i="15" s="1"/>
  <c r="A2452" i="15" s="1"/>
  <c r="A2453" i="15" s="1"/>
  <c r="A2454" i="15" s="1"/>
  <c r="A2455" i="15" s="1"/>
  <c r="A2456" i="15" s="1"/>
  <c r="A2457" i="15" s="1"/>
  <c r="A2458" i="15" s="1"/>
  <c r="A2459" i="15" s="1"/>
  <c r="A2460" i="15" s="1"/>
  <c r="A2461" i="15" s="1"/>
  <c r="A2462" i="15" s="1"/>
  <c r="A2463" i="15" s="1"/>
  <c r="A2464" i="15" s="1"/>
  <c r="A2465" i="15" s="1"/>
  <c r="A2466" i="15" s="1"/>
  <c r="A2467" i="15" s="1"/>
  <c r="A2468" i="15" s="1"/>
  <c r="A2469" i="15" s="1"/>
  <c r="A2470" i="15" s="1"/>
  <c r="A2471" i="15" s="1"/>
  <c r="A2472" i="15" s="1"/>
  <c r="A2473" i="15" s="1"/>
  <c r="A2474" i="15" s="1"/>
  <c r="A2475" i="15" s="1"/>
  <c r="A2476" i="15" s="1"/>
  <c r="A2477" i="15" s="1"/>
  <c r="A2478" i="15" s="1"/>
  <c r="A2479" i="15" s="1"/>
  <c r="A2480" i="15" s="1"/>
  <c r="A2481" i="15" s="1"/>
  <c r="A2482" i="15" s="1"/>
  <c r="A2483" i="15" s="1"/>
  <c r="A2484" i="15" s="1"/>
  <c r="A2485" i="15" s="1"/>
  <c r="A2486" i="15" s="1"/>
  <c r="A2487" i="15" s="1"/>
  <c r="A2488" i="15" s="1"/>
  <c r="A2489" i="15" s="1"/>
  <c r="A2490" i="15" s="1"/>
  <c r="A2491" i="15" s="1"/>
  <c r="A2492" i="15" s="1"/>
  <c r="A2493" i="15" s="1"/>
  <c r="A237" i="4"/>
  <c r="A238" i="4" s="1"/>
  <c r="A239" i="4" s="1"/>
  <c r="A240" i="4" s="1"/>
  <c r="A241" i="4" s="1"/>
  <c r="A242" i="4" s="1"/>
  <c r="A243" i="4" s="1"/>
  <c r="A244" i="4" s="1"/>
  <c r="A245" i="4" s="1"/>
  <c r="A246" i="4" s="1"/>
  <c r="A247" i="4" s="1"/>
  <c r="A248" i="4" s="1"/>
  <c r="A249" i="4" s="1"/>
  <c r="A250" i="4" s="1"/>
  <c r="A251" i="4" s="1"/>
  <c r="A252" i="4" s="1"/>
  <c r="A488" i="2"/>
  <c r="A489" i="2" s="1"/>
  <c r="A490" i="2" s="1"/>
  <c r="A491" i="2" s="1"/>
  <c r="A492" i="2" s="1"/>
  <c r="A493" i="2" s="1"/>
  <c r="A494" i="2" s="1"/>
  <c r="A495" i="2" s="1"/>
  <c r="A496" i="2" s="1"/>
  <c r="A497" i="2" s="1"/>
  <c r="A498" i="2" s="1"/>
  <c r="A499" i="2" s="1"/>
  <c r="A500" i="2" s="1"/>
  <c r="A501" i="2" s="1"/>
  <c r="A502" i="2" s="1"/>
  <c r="A2494" i="15" l="1"/>
  <c r="A2495" i="15" s="1"/>
  <c r="A2496" i="15" s="1"/>
  <c r="A2497" i="15" s="1"/>
  <c r="A503" i="2"/>
  <c r="A253" i="4"/>
  <c r="A254" i="4" s="1"/>
  <c r="A255" i="4" s="1"/>
  <c r="A256" i="4" s="1"/>
  <c r="A257" i="4" s="1"/>
  <c r="A258" i="4" s="1"/>
  <c r="A259" i="4" s="1"/>
  <c r="A260" i="4" s="1"/>
  <c r="A261" i="4" s="1"/>
  <c r="A262" i="4" s="1"/>
  <c r="A263" i="4" s="1"/>
  <c r="A264" i="4" s="1"/>
  <c r="A265" i="4" s="1"/>
  <c r="A266" i="4" s="1"/>
  <c r="A2498" i="15" l="1"/>
  <c r="A2499" i="15" s="1"/>
  <c r="A2500" i="15" s="1"/>
  <c r="A2501" i="15" s="1"/>
  <c r="A2502" i="15" s="1"/>
  <c r="A2503" i="15" s="1"/>
  <c r="A2504" i="15" s="1"/>
  <c r="A2505" i="15" s="1"/>
  <c r="A2506" i="15" s="1"/>
  <c r="A2507" i="15" s="1"/>
  <c r="A2508" i="15" s="1"/>
  <c r="A2509" i="15" s="1"/>
  <c r="A2510" i="15" s="1"/>
  <c r="A2511" i="15" s="1"/>
  <c r="A2512" i="15" s="1"/>
  <c r="A2513" i="15" s="1"/>
  <c r="A2514" i="15" s="1"/>
  <c r="A2515" i="15" s="1"/>
  <c r="A2516" i="15" s="1"/>
  <c r="A2517" i="15" s="1"/>
  <c r="A2518" i="15" s="1"/>
  <c r="A504" i="2"/>
  <c r="A505" i="2" s="1"/>
  <c r="A506" i="2" s="1"/>
  <c r="A507" i="2" s="1"/>
  <c r="A508" i="2" s="1"/>
  <c r="A509" i="2" s="1"/>
  <c r="A510" i="2" s="1"/>
  <c r="A511" i="2" s="1"/>
  <c r="A512" i="2" s="1"/>
  <c r="A513" i="2" s="1"/>
  <c r="A514" i="2" s="1"/>
  <c r="A515" i="2" s="1"/>
  <c r="A516" i="2" s="1"/>
  <c r="A517" i="2" s="1"/>
  <c r="A267" i="4"/>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519" i="15" l="1"/>
  <c r="A2520" i="15" l="1"/>
  <c r="A2521" i="15" s="1"/>
  <c r="A2522" i="15" s="1"/>
  <c r="A2523" i="15" s="1"/>
  <c r="A2524" i="15" s="1"/>
  <c r="A2525" i="15" l="1"/>
  <c r="A2526" i="15" s="1"/>
  <c r="A2527" i="15" s="1"/>
  <c r="A2528" i="15" l="1"/>
  <c r="A2529" i="15" s="1"/>
  <c r="A2530" i="15" s="1"/>
  <c r="A2531" i="15" s="1"/>
  <c r="A2532" i="15" s="1"/>
  <c r="A2533" i="15" s="1"/>
  <c r="A2534" i="15" s="1"/>
  <c r="A2535" i="15" s="1"/>
</calcChain>
</file>

<file path=xl/comments1.xml><?xml version="1.0" encoding="utf-8"?>
<comments xmlns="http://schemas.openxmlformats.org/spreadsheetml/2006/main">
  <authors>
    <author xml:space="preserve"> </author>
    <author>USER</author>
  </authors>
  <commentList>
    <comment ref="AD41" authorId="0" shapeId="0">
      <text>
        <r>
          <rPr>
            <b/>
            <sz val="8"/>
            <color indexed="81"/>
            <rFont val="Tahoma"/>
            <family val="2"/>
            <charset val="204"/>
          </rPr>
          <t xml:space="preserve"> :казан за ракия</t>
        </r>
      </text>
    </comment>
    <comment ref="M431" authorId="1" shapeId="0">
      <text>
        <r>
          <rPr>
            <b/>
            <sz val="9"/>
            <color indexed="81"/>
            <rFont val="Segoe UI"/>
            <family val="2"/>
            <charset val="204"/>
          </rPr>
          <t>USER:</t>
        </r>
        <r>
          <rPr>
            <sz val="9"/>
            <color indexed="81"/>
            <rFont val="Segoe UI"/>
            <family val="2"/>
            <charset val="204"/>
          </rPr>
          <t xml:space="preserve">
от кметство Дълбок дол</t>
        </r>
      </text>
    </comment>
  </commentList>
</comments>
</file>

<file path=xl/comments2.xml><?xml version="1.0" encoding="utf-8"?>
<comments xmlns="http://schemas.openxmlformats.org/spreadsheetml/2006/main">
  <authors>
    <author xml:space="preserve"> </author>
    <author>USER</author>
  </authors>
  <commentList>
    <comment ref="AC91" authorId="0" shapeId="0">
      <text>
        <r>
          <rPr>
            <b/>
            <sz val="8"/>
            <color indexed="81"/>
            <rFont val="Tahoma"/>
            <family val="2"/>
            <charset val="204"/>
          </rPr>
          <t xml:space="preserve"> :</t>
        </r>
        <r>
          <rPr>
            <sz val="8"/>
            <color indexed="81"/>
            <rFont val="Tahoma"/>
            <family val="2"/>
            <charset val="204"/>
          </rPr>
          <t xml:space="preserve">
това е ДВН</t>
        </r>
      </text>
    </comment>
    <comment ref="AD290" authorId="0" shapeId="0">
      <text>
        <r>
          <rPr>
            <b/>
            <sz val="8"/>
            <color indexed="81"/>
            <rFont val="Tahoma"/>
            <family val="2"/>
            <charset val="204"/>
          </rPr>
          <t xml:space="preserve"> :казан за ракия</t>
        </r>
      </text>
    </comment>
    <comment ref="M504" authorId="1" shapeId="0">
      <text>
        <r>
          <rPr>
            <b/>
            <sz val="9"/>
            <color indexed="81"/>
            <rFont val="Segoe UI"/>
            <family val="2"/>
            <charset val="204"/>
          </rPr>
          <t>USER:</t>
        </r>
        <r>
          <rPr>
            <sz val="9"/>
            <color indexed="81"/>
            <rFont val="Segoe UI"/>
            <family val="2"/>
            <charset val="204"/>
          </rPr>
          <t xml:space="preserve">
от кметство Дълбок дол</t>
        </r>
      </text>
    </comment>
  </commentList>
</comments>
</file>

<file path=xl/comments3.xml><?xml version="1.0" encoding="utf-8"?>
<comments xmlns="http://schemas.openxmlformats.org/spreadsheetml/2006/main">
  <authors>
    <author>USER</author>
  </authors>
  <commentList>
    <comment ref="L292" authorId="0" shapeId="0">
      <text>
        <r>
          <rPr>
            <b/>
            <sz val="9"/>
            <color indexed="81"/>
            <rFont val="Segoe UI"/>
            <family val="2"/>
            <charset val="204"/>
          </rPr>
          <t>USER:</t>
        </r>
        <r>
          <rPr>
            <sz val="9"/>
            <color indexed="81"/>
            <rFont val="Segoe UI"/>
            <family val="2"/>
            <charset val="204"/>
          </rPr>
          <t xml:space="preserve">
по координати</t>
        </r>
      </text>
    </comment>
  </commentList>
</comments>
</file>

<file path=xl/comments4.xml><?xml version="1.0" encoding="utf-8"?>
<comments xmlns="http://schemas.openxmlformats.org/spreadsheetml/2006/main">
  <authors>
    <author>User</author>
    <author>USER</author>
  </authors>
  <commentList>
    <comment ref="AE414" authorId="0" shapeId="0">
      <text>
        <r>
          <rPr>
            <b/>
            <sz val="9"/>
            <color indexed="81"/>
            <rFont val="Segoe UI"/>
            <family val="2"/>
            <charset val="204"/>
          </rPr>
          <t>User:</t>
        </r>
        <r>
          <rPr>
            <sz val="9"/>
            <color indexed="81"/>
            <rFont val="Segoe UI"/>
            <family val="2"/>
            <charset val="204"/>
          </rPr>
          <t xml:space="preserve">
не е спусната</t>
        </r>
      </text>
    </comment>
    <comment ref="P433" authorId="1" shapeId="0">
      <text>
        <r>
          <rPr>
            <b/>
            <sz val="9"/>
            <color indexed="81"/>
            <rFont val="Segoe UI"/>
            <family val="2"/>
            <charset val="204"/>
          </rPr>
          <t>USER:</t>
        </r>
        <r>
          <rPr>
            <sz val="9"/>
            <color indexed="81"/>
            <rFont val="Segoe UI"/>
            <family val="2"/>
            <charset val="204"/>
          </rPr>
          <t xml:space="preserve">
СШ</t>
        </r>
      </text>
    </comment>
  </commentList>
</comments>
</file>

<file path=xl/comments5.xml><?xml version="1.0" encoding="utf-8"?>
<comments xmlns="http://schemas.openxmlformats.org/spreadsheetml/2006/main">
  <authors>
    <author>USER</author>
  </authors>
  <commentList>
    <comment ref="AE231" authorId="0" shapeId="0">
      <text>
        <r>
          <rPr>
            <b/>
            <sz val="9"/>
            <color indexed="81"/>
            <rFont val="Segoe UI"/>
            <family val="2"/>
            <charset val="204"/>
          </rPr>
          <t>USER:</t>
        </r>
        <r>
          <rPr>
            <sz val="9"/>
            <color indexed="81"/>
            <rFont val="Segoe UI"/>
            <family val="2"/>
            <charset val="204"/>
          </rPr>
          <t xml:space="preserve">
чакаме данни</t>
        </r>
      </text>
    </comment>
  </commentList>
</comments>
</file>

<file path=xl/sharedStrings.xml><?xml version="1.0" encoding="utf-8"?>
<sst xmlns="http://schemas.openxmlformats.org/spreadsheetml/2006/main" count="66728" uniqueCount="24629">
  <si>
    <t>ЕТ Станислав Дечев</t>
  </si>
  <si>
    <t>РФ 4-00092</t>
  </si>
  <si>
    <t>4-ЛЛ-502</t>
  </si>
  <si>
    <t>Дахчев хан</t>
  </si>
  <si>
    <t>042061</t>
  </si>
  <si>
    <t>РФ 4-00093</t>
  </si>
  <si>
    <t>4-ЛЛ-504</t>
  </si>
  <si>
    <t>3966, кв. 44</t>
  </si>
  <si>
    <t>Сага 2000 ООД</t>
  </si>
  <si>
    <t>потопяема Grundfos</t>
  </si>
  <si>
    <t>2000 лв.</t>
  </si>
  <si>
    <t>РФ 4-00094</t>
  </si>
  <si>
    <t>4-МВ-267</t>
  </si>
  <si>
    <t>парцел I-364, кв. 57</t>
  </si>
  <si>
    <t>ЕТ"Боби- К. Петров"</t>
  </si>
  <si>
    <t>BG1G00000K1040</t>
  </si>
  <si>
    <t>м. Старата могила</t>
  </si>
  <si>
    <t>мет.тръба до 20 м</t>
  </si>
  <si>
    <t>мет.тръба до 17 м</t>
  </si>
  <si>
    <t xml:space="preserve">ф 300 </t>
  </si>
  <si>
    <t>17-125 м</t>
  </si>
  <si>
    <t>20 - 100 м</t>
  </si>
  <si>
    <t>BG1G00000N2034</t>
  </si>
  <si>
    <t>с разрешително</t>
  </si>
  <si>
    <t>РКФ1-00113</t>
  </si>
  <si>
    <t>РКФ1-00106</t>
  </si>
  <si>
    <t>РКФ1-00107</t>
  </si>
  <si>
    <t>РКФ1-00138</t>
  </si>
  <si>
    <t>РКФ4 - 00001</t>
  </si>
  <si>
    <t>РКФ4 - 00002</t>
  </si>
  <si>
    <t>РКФ4 - 00003</t>
  </si>
  <si>
    <t>РКФ4 - 00004</t>
  </si>
  <si>
    <t>РКФ4 - 00005</t>
  </si>
  <si>
    <t>РКФ4 - 00006</t>
  </si>
  <si>
    <t>РКФ4 - 00007</t>
  </si>
  <si>
    <t>РКФ4 - 00008</t>
  </si>
  <si>
    <t>РКФ4 - 00009</t>
  </si>
  <si>
    <t>РКФ4 - 00010</t>
  </si>
  <si>
    <t>РКФ4 - 00011</t>
  </si>
  <si>
    <t>РКФ4 - 00012-1</t>
  </si>
  <si>
    <t>РКФ4 - 00012-2</t>
  </si>
  <si>
    <t>РКФ4 - 00013</t>
  </si>
  <si>
    <t>РКФ4 - 00014</t>
  </si>
  <si>
    <t>РКФ4 - 00015</t>
  </si>
  <si>
    <t>РКФ4 - 00016</t>
  </si>
  <si>
    <t>РКФ4 - 00017</t>
  </si>
  <si>
    <t>РКФ4 - 00018</t>
  </si>
  <si>
    <t>РКФ4 - 00019</t>
  </si>
  <si>
    <t>РКФ4 - 00020</t>
  </si>
  <si>
    <t>РКФ4 - 00021</t>
  </si>
  <si>
    <t>РКФ4 - 00022</t>
  </si>
  <si>
    <t>РКФ4 - 00023</t>
  </si>
  <si>
    <t>РКФ4 - 00024</t>
  </si>
  <si>
    <t>РКФ4 - 00025</t>
  </si>
  <si>
    <t>РКФ4 - 00027</t>
  </si>
  <si>
    <t>РКФ4 - 00028-1</t>
  </si>
  <si>
    <t>РКФ4 - 00028-2</t>
  </si>
  <si>
    <t>РКФ4 - 00029</t>
  </si>
  <si>
    <t>РКФ4 - 00030</t>
  </si>
  <si>
    <t>РКФ4 - 00031</t>
  </si>
  <si>
    <t>РКФ4 - 00032</t>
  </si>
  <si>
    <t>РКФ4 - 00033</t>
  </si>
  <si>
    <t>РКФ4 - 00034</t>
  </si>
  <si>
    <t>РКФ4 - 00035</t>
  </si>
  <si>
    <t>РКФ4 - 00036</t>
  </si>
  <si>
    <t>РКФ4 - 00037</t>
  </si>
  <si>
    <t>РКФ4 - 00038</t>
  </si>
  <si>
    <t>РКФ4 - 00040</t>
  </si>
  <si>
    <t>РКФ4 - 00041</t>
  </si>
  <si>
    <t>РКФ4 - 00042</t>
  </si>
  <si>
    <t>РКФ4 - 00043</t>
  </si>
  <si>
    <t>РКФ4 - 00044</t>
  </si>
  <si>
    <t>РКФ4 - 00045</t>
  </si>
  <si>
    <t>РКФ4 - 00047</t>
  </si>
  <si>
    <t>РКФ4 - 00048</t>
  </si>
  <si>
    <t>РКФ4 - 00049</t>
  </si>
  <si>
    <t>РКФ4 - 00050</t>
  </si>
  <si>
    <t>РКФ4 - 00052</t>
  </si>
  <si>
    <t>РКФ4 - 00055</t>
  </si>
  <si>
    <t>РКФ4 - 00057</t>
  </si>
  <si>
    <t>РКФ4 - 00058</t>
  </si>
  <si>
    <t>РКФ4 - 00059</t>
  </si>
  <si>
    <t>РКФ4 - 00060</t>
  </si>
  <si>
    <t>РКФ4 - 00061</t>
  </si>
  <si>
    <t>РКФ4 - 00062-1</t>
  </si>
  <si>
    <t>РКФ4 - 00062-2</t>
  </si>
  <si>
    <t>РКФ4 - 00063</t>
  </si>
  <si>
    <t>РКФ4 - 00064</t>
  </si>
  <si>
    <t>РКФ4 - 00065</t>
  </si>
  <si>
    <t>РКФ4 - 00066-1</t>
  </si>
  <si>
    <t>РКФ4 - 00066-2</t>
  </si>
  <si>
    <t>РКФ4 - 00066-3</t>
  </si>
  <si>
    <t>РКФ4 - 00067</t>
  </si>
  <si>
    <t>РКФ4 - 00068</t>
  </si>
  <si>
    <t>РКФ4 - 00069</t>
  </si>
  <si>
    <t>РКФ4 - 00070</t>
  </si>
  <si>
    <t>РКФ4 - 00071</t>
  </si>
  <si>
    <t>РКФ4 - 00072</t>
  </si>
  <si>
    <t>РКФ4 - 00073</t>
  </si>
  <si>
    <t>РКФ4 - 00074</t>
  </si>
  <si>
    <t>РКФ4 - 00075</t>
  </si>
  <si>
    <t>РКФ4 - 00076</t>
  </si>
  <si>
    <t>РКФ4 - 00077</t>
  </si>
  <si>
    <t>РКФ4 - 00078</t>
  </si>
  <si>
    <t>РКФ4 - 00079</t>
  </si>
  <si>
    <t>РКФ4 - 00080</t>
  </si>
  <si>
    <t>РКФ4 - 00081</t>
  </si>
  <si>
    <t>РКФ4 - 00082-1</t>
  </si>
  <si>
    <t>РКФ4 - 00082-2</t>
  </si>
  <si>
    <t>РКФ4 - 00082-3</t>
  </si>
  <si>
    <t>РКФ4 - 00083</t>
  </si>
  <si>
    <t>РКФ4 - 00084</t>
  </si>
  <si>
    <t>РКФ4 - 00085</t>
  </si>
  <si>
    <t>РКФ4 - 00086</t>
  </si>
  <si>
    <t>РКФ4 - 00087</t>
  </si>
  <si>
    <t>РКФ4 - 00088</t>
  </si>
  <si>
    <t>РКФ4 - 00094</t>
  </si>
  <si>
    <t>РКФ4 - 00095</t>
  </si>
  <si>
    <t>РКФ4 - 00096</t>
  </si>
  <si>
    <t>РКФ4 - 00171</t>
  </si>
  <si>
    <t>РКФ4 - 00173-1</t>
  </si>
  <si>
    <t>РКФ4 - 00173-2</t>
  </si>
  <si>
    <t>1-ВД-102</t>
  </si>
  <si>
    <t>РКФ1-00083</t>
  </si>
  <si>
    <t>"Йотов геран"</t>
  </si>
  <si>
    <t>1-ВД-91</t>
  </si>
  <si>
    <t>ббббб</t>
  </si>
  <si>
    <t>РКФ1-00085</t>
  </si>
  <si>
    <t>РКФ1-00071</t>
  </si>
  <si>
    <t>"ДРУЖБА" ООД</t>
  </si>
  <si>
    <t>1-ВД-95</t>
  </si>
  <si>
    <t>1-АЙ-375</t>
  </si>
  <si>
    <t>"ТЕХНОЕКИП" АД</t>
  </si>
  <si>
    <t>1-АЙ-376</t>
  </si>
  <si>
    <t>РКФ1-00009</t>
  </si>
  <si>
    <t>РКФ1-00017</t>
  </si>
  <si>
    <t>"Инвест Ойл" ЕООД</t>
  </si>
  <si>
    <t>стопански цели</t>
  </si>
  <si>
    <t>"Компания за луксозни имоти" ООД</t>
  </si>
  <si>
    <t>Валентин Василев Стоев</t>
  </si>
  <si>
    <t>"Рент Истейтс" ЕООД</t>
  </si>
  <si>
    <t>ЕКАТТЕ 03993</t>
  </si>
  <si>
    <t>"Билд Инвест" ЕООД</t>
  </si>
  <si>
    <t>Петър Цветанов Пончев</t>
  </si>
  <si>
    <t>УПИ XIV</t>
  </si>
  <si>
    <t>"Санта Мария" ЕООД</t>
  </si>
  <si>
    <t>Фернандо Хосе Гарсия</t>
  </si>
  <si>
    <t>м-т "Чаира"</t>
  </si>
  <si>
    <t>"Пронаос" ООД</t>
  </si>
  <si>
    <t>Лъчезар Ценков Антонов</t>
  </si>
  <si>
    <t>"Плевен 21 век-2002"</t>
  </si>
  <si>
    <t>Недю Николов Георгиев</t>
  </si>
  <si>
    <t>РКФ1-00034</t>
  </si>
  <si>
    <t>1-АЙ-378</t>
  </si>
  <si>
    <t>1-ВД-105</t>
  </si>
  <si>
    <t>1-АЙ-377</t>
  </si>
  <si>
    <t>Дисевица</t>
  </si>
  <si>
    <t>Дъбнишкото</t>
  </si>
  <si>
    <t>008027</t>
  </si>
  <si>
    <t>"ЕМА - ТРАНС" ООД</t>
  </si>
  <si>
    <t>бензиностанция "Ромпетрол" на "ЕМА - ТРАНС" ООД</t>
  </si>
  <si>
    <t>Голямата поляна</t>
  </si>
  <si>
    <t>000071</t>
  </si>
  <si>
    <t>ЕТ "ИСМЕТ САЛИ - ВИРДЖИНИЯ ТАБАК 57"</t>
  </si>
  <si>
    <t>ф 960 мм</t>
  </si>
  <si>
    <t>12 м</t>
  </si>
  <si>
    <t>центробежна помпа 6Е50 м</t>
  </si>
  <si>
    <t>УПИ І - стр.кв.800</t>
  </si>
  <si>
    <t>"ПИВИ КОМПАС" АД</t>
  </si>
  <si>
    <t>престояващ</t>
  </si>
  <si>
    <t>за РВ</t>
  </si>
  <si>
    <t>305006</t>
  </si>
  <si>
    <t>Тошко Георгиев Ангелов (земед. пр-л)</t>
  </si>
  <si>
    <t>УПИ ІІ (2675) в кв.123</t>
  </si>
  <si>
    <t>ЧДС</t>
  </si>
  <si>
    <t>"ПТИМА" ЕООД</t>
  </si>
  <si>
    <t>УПИ І-1995 в кв.110</t>
  </si>
  <si>
    <t>"МВМА" АД</t>
  </si>
  <si>
    <t>ЕТ "Иван Ечев - 92"</t>
  </si>
  <si>
    <t>УПИ Х в кв.165</t>
  </si>
  <si>
    <t>водопой</t>
  </si>
  <si>
    <t>"М и М - Агро" ООД</t>
  </si>
  <si>
    <t>УПИ ІV-2702Б в кв.162</t>
  </si>
  <si>
    <t>стр.кв.159 и 159А</t>
  </si>
  <si>
    <t>НК - БДЖ "ВРЗ - Левски"</t>
  </si>
  <si>
    <t xml:space="preserve">бетонни гърнета </t>
  </si>
  <si>
    <t>ф 6000 мм</t>
  </si>
  <si>
    <t>сонда/ бет.гърнета</t>
  </si>
  <si>
    <t>помпа 2``</t>
  </si>
  <si>
    <t xml:space="preserve">помпа  </t>
  </si>
  <si>
    <t>УПИ ХVІІ - 1993А кв.111</t>
  </si>
  <si>
    <t>"Еврострой - 80" ЕООД</t>
  </si>
  <si>
    <t>битови и ППН</t>
  </si>
  <si>
    <t>ПГ по селско стопанство "Н. Й. Вапцаров"</t>
  </si>
  <si>
    <t>УПИ І-2705 кв.158</t>
  </si>
  <si>
    <t>измиване на ССТ</t>
  </si>
  <si>
    <t>измиване на учебни МПС</t>
  </si>
  <si>
    <t>УПИ І-1141 кв.136А</t>
  </si>
  <si>
    <t>"Златно зърно - Левски" ООД</t>
  </si>
  <si>
    <t>"Асима" ЕООД</t>
  </si>
  <si>
    <t>УПИ ІІІ-1144 в кв. 135А</t>
  </si>
  <si>
    <t>ликвидирана (задръстена с отпадъци)</t>
  </si>
  <si>
    <t>"Тобос" ООД</t>
  </si>
  <si>
    <t>УПИ І-2722 кв.164</t>
  </si>
  <si>
    <t>УПИ ХХ-860 ...... 19</t>
  </si>
  <si>
    <t>ЕТ "Станко Станев - Роса"</t>
  </si>
  <si>
    <t>парцел ХVІІ, кв.1</t>
  </si>
  <si>
    <t>парцел ХІV, кв.2</t>
  </si>
  <si>
    <t>000645</t>
  </si>
  <si>
    <t>Кошарник</t>
  </si>
  <si>
    <t>Тировете</t>
  </si>
  <si>
    <t>УПИ V-8, кв.8</t>
  </si>
  <si>
    <t>Джуджански поток</t>
  </si>
  <si>
    <t>парцел 14</t>
  </si>
  <si>
    <t>парцел V, пл.сн.№ 4978, кв.11</t>
  </si>
  <si>
    <t>складова база</t>
  </si>
  <si>
    <t>Антимово</t>
  </si>
  <si>
    <t>Балта латъ</t>
  </si>
  <si>
    <t>000605 в двора на ОПС-5</t>
  </si>
  <si>
    <t>Арчар</t>
  </si>
  <si>
    <t>Кутово</t>
  </si>
  <si>
    <t>000498</t>
  </si>
  <si>
    <t>000393</t>
  </si>
  <si>
    <t>000056</t>
  </si>
  <si>
    <t>000554</t>
  </si>
  <si>
    <t>ОПС "Пчелина"</t>
  </si>
  <si>
    <t>ОПС "Дунавци 2"</t>
  </si>
  <si>
    <t>ОПС "Чобан Кюприя"</t>
  </si>
  <si>
    <t>Гърлъ</t>
  </si>
  <si>
    <t>ОПС - Видин</t>
  </si>
  <si>
    <t>000133/ 000121</t>
  </si>
  <si>
    <t xml:space="preserve">УПИ ІІ-5573, кв.7 </t>
  </si>
  <si>
    <t>УПИ парцел І от ПИ 4996, кв.13</t>
  </si>
  <si>
    <t>001013</t>
  </si>
  <si>
    <t>УПИ ІІ-2321, кв.30</t>
  </si>
  <si>
    <t>Димовото кладенче</t>
  </si>
  <si>
    <t>Кутига</t>
  </si>
  <si>
    <t>западна промишлена зона</t>
  </si>
  <si>
    <t>Под долапа</t>
  </si>
  <si>
    <t>кв. 66</t>
  </si>
  <si>
    <t>парцел ІІІ, кв.2</t>
  </si>
  <si>
    <t>УПИ ІІ, пл.№ 3467, кв.14</t>
  </si>
  <si>
    <t>южна промишлена зона</t>
  </si>
  <si>
    <t>УПИ ІІ, 5665</t>
  </si>
  <si>
    <t>промишлена зона</t>
  </si>
  <si>
    <t>имот ХІІ, пл.№ 5593</t>
  </si>
  <si>
    <t>кв.166; УПИ ХІ 5584</t>
  </si>
  <si>
    <t>гр.Монтана, ул."Искър" №1</t>
  </si>
  <si>
    <t>Соколаре</t>
  </si>
  <si>
    <t>парцел № ІХ-3</t>
  </si>
  <si>
    <t>гр.Видин, бул."Дондуков" №77</t>
  </si>
  <si>
    <t>251001 в ІІІ-ти стопански двор</t>
  </si>
  <si>
    <t>000561</t>
  </si>
  <si>
    <t>парцел XІІ, кв. 54</t>
  </si>
  <si>
    <t>251006, VІ парцел, масив 251</t>
  </si>
  <si>
    <t>Мездрея</t>
  </si>
  <si>
    <t>000249</t>
  </si>
  <si>
    <t>000683</t>
  </si>
  <si>
    <t>000682</t>
  </si>
  <si>
    <t>ПИ ІІ-63, кв.4</t>
  </si>
  <si>
    <t>парцел №1, кв.259</t>
  </si>
  <si>
    <t>индустриална зона</t>
  </si>
  <si>
    <t>кв.ІV-255, парцел ІV и VІ</t>
  </si>
  <si>
    <t>Долно Линево</t>
  </si>
  <si>
    <t>Сливата</t>
  </si>
  <si>
    <t>Стара Махала</t>
  </si>
  <si>
    <t>05003</t>
  </si>
  <si>
    <t>051008</t>
  </si>
  <si>
    <t>ул."Първа" №68</t>
  </si>
  <si>
    <t xml:space="preserve"> Хърлец</t>
  </si>
  <si>
    <t>Складова база</t>
  </si>
  <si>
    <t>УПИ ІV, пл.№299, кв.41</t>
  </si>
  <si>
    <t>ПИ №І, кв.253, комуникационен възел в кв.254, кад. №7100</t>
  </si>
  <si>
    <t>парцел Х, кв.255</t>
  </si>
  <si>
    <t>Край блатото</t>
  </si>
  <si>
    <t>Кочиините-Черни град</t>
  </si>
  <si>
    <t>Типченица</t>
  </si>
  <si>
    <t>парцели І,ІІ,ІІІ,ІV</t>
  </si>
  <si>
    <t>стопански двор "Разсадника"</t>
  </si>
  <si>
    <t>УПИ І-701</t>
  </si>
  <si>
    <t>бивше ТКЗС</t>
  </si>
  <si>
    <t>Реката</t>
  </si>
  <si>
    <t>386005, парцел 5</t>
  </si>
  <si>
    <t>УПИ 1881, кв.273, АДС №1230/1315/ 22.10.1964</t>
  </si>
  <si>
    <t>48489.14.122</t>
  </si>
  <si>
    <t>гр. Монтана, бул. "Трети Март" №145</t>
  </si>
  <si>
    <t>Лиляче</t>
  </si>
  <si>
    <t>Сухата чешма</t>
  </si>
  <si>
    <t>000723</t>
  </si>
  <si>
    <t>Бензиностанция 3212 на "Петрол" АД Видин - ТЕЦ</t>
  </si>
  <si>
    <t>пл.сн.№ 473, кв.23</t>
  </si>
  <si>
    <t>Чирен</t>
  </si>
  <si>
    <t>кв. 34</t>
  </si>
  <si>
    <t>Девене</t>
  </si>
  <si>
    <t>УПИ ХХХІІІ-17, кв.1</t>
  </si>
  <si>
    <t>УПИ ХІ-19, кв.18</t>
  </si>
  <si>
    <t>парцел №17</t>
  </si>
  <si>
    <t>Извора</t>
  </si>
  <si>
    <t>РПС</t>
  </si>
  <si>
    <t>Садиняка</t>
  </si>
  <si>
    <t>Метилявица</t>
  </si>
  <si>
    <t>ХХХІІІ от кв.1</t>
  </si>
  <si>
    <t>ІІ ри стопански двор; №166, р.№1168</t>
  </si>
  <si>
    <t>кв.60, УПИ 1135, парцел ІІІ</t>
  </si>
  <si>
    <t>имот № 559001, парцел 1 от масив № 559</t>
  </si>
  <si>
    <t>Косаня</t>
  </si>
  <si>
    <t>Гложенски район</t>
  </si>
  <si>
    <t>000728</t>
  </si>
  <si>
    <t>Бутан</t>
  </si>
  <si>
    <t>парцел І, кв.№47</t>
  </si>
  <si>
    <t>кв. 168, двора на КАТ</t>
  </si>
  <si>
    <t>Западна складова зона</t>
  </si>
  <si>
    <t>ПИ 5092</t>
  </si>
  <si>
    <t>ІV-V-VІ-852, кв.91</t>
  </si>
  <si>
    <t>33, парцел І, кв.14</t>
  </si>
  <si>
    <t>Страцимир</t>
  </si>
  <si>
    <t>с/у имот к.№929</t>
  </si>
  <si>
    <t>ул."Гоце Делчев"</t>
  </si>
  <si>
    <t>с/у имот к.№956</t>
  </si>
  <si>
    <t>ул."Иван Савов "</t>
  </si>
  <si>
    <t>с/у имот к.№936</t>
  </si>
  <si>
    <t>ул."Рила"</t>
  </si>
  <si>
    <t>Расово</t>
  </si>
  <si>
    <t>Дреновец</t>
  </si>
  <si>
    <t>Чичил</t>
  </si>
  <si>
    <t>"Екоагрострой" АД</t>
  </si>
  <si>
    <t>Монтана</t>
  </si>
  <si>
    <t>СК</t>
  </si>
  <si>
    <t>докуметация за издаване на разрещително за водовземане</t>
  </si>
  <si>
    <t>1021.109.13</t>
  </si>
  <si>
    <t>Враца</t>
  </si>
  <si>
    <t>10.57%ФЛ; 89.13%-ЮЛ;</t>
  </si>
  <si>
    <t>20.10.2006</t>
  </si>
  <si>
    <t>ел.помпа</t>
  </si>
  <si>
    <t>17.10.2006</t>
  </si>
  <si>
    <t>Бяла Слатина</t>
  </si>
  <si>
    <t>стоманобетонни пръстени</t>
  </si>
  <si>
    <t>помпа СГ220 СМ</t>
  </si>
  <si>
    <t>ф 900</t>
  </si>
  <si>
    <t>стоманобетонна конструкция</t>
  </si>
  <si>
    <t>помпа "Бибо"</t>
  </si>
  <si>
    <t>ф 150</t>
  </si>
  <si>
    <t>ф 160</t>
  </si>
  <si>
    <t>ф 200</t>
  </si>
  <si>
    <t>ф 300</t>
  </si>
  <si>
    <t>2 бр. СК, метални тръби</t>
  </si>
  <si>
    <t>ф 426</t>
  </si>
  <si>
    <t>ф 426 мет. от 0 до 24м; ф 279 етерн. от 0 до 102; ф 164 мет. от 96 до 217м;</t>
  </si>
  <si>
    <t>метален капак</t>
  </si>
  <si>
    <t>ТК, БПС</t>
  </si>
  <si>
    <t>ф 110</t>
  </si>
  <si>
    <t>от 6 до 10 м утайник; от 2 до 6 м филтър; от 0 до 2 м глуха</t>
  </si>
  <si>
    <t>ф 350</t>
  </si>
  <si>
    <t>от 0 до 12 м плътни, от 12 до 18 м филтри; от 28 до 30 м утайник</t>
  </si>
  <si>
    <t>СК - PVC ф 160 /4,7мм</t>
  </si>
  <si>
    <t>пръстени</t>
  </si>
  <si>
    <t>ф 3200</t>
  </si>
  <si>
    <t>ф 50</t>
  </si>
  <si>
    <t>етернитова тръба</t>
  </si>
  <si>
    <t>промишлено водоснабдяване</t>
  </si>
  <si>
    <t>чешма 5</t>
  </si>
  <si>
    <t>чешма 6</t>
  </si>
  <si>
    <t>чешма 7</t>
  </si>
  <si>
    <t>чешма 8</t>
  </si>
  <si>
    <t>чешма 9</t>
  </si>
  <si>
    <t>чешма 10</t>
  </si>
  <si>
    <t>чешма 11</t>
  </si>
  <si>
    <t>чешма 12</t>
  </si>
  <si>
    <t>чешма 13</t>
  </si>
  <si>
    <t>чешма 14</t>
  </si>
  <si>
    <t>чешма 15</t>
  </si>
  <si>
    <t>чешма 16</t>
  </si>
  <si>
    <t>чешма 17</t>
  </si>
  <si>
    <t>чешма 18</t>
  </si>
  <si>
    <t>чешма 19</t>
  </si>
  <si>
    <t>чешма 20</t>
  </si>
  <si>
    <t>чешма 21</t>
  </si>
  <si>
    <t>чешма 22</t>
  </si>
  <si>
    <t>чешма 23</t>
  </si>
  <si>
    <t>чешма 24</t>
  </si>
  <si>
    <t>чешма 25</t>
  </si>
  <si>
    <t>чешма 26</t>
  </si>
  <si>
    <t>парцел ХІ-617, кв.44</t>
  </si>
  <si>
    <t>УПИ 507, кв.76</t>
  </si>
  <si>
    <t>УПИ 1340, кв57</t>
  </si>
  <si>
    <t>УПИ -ІІ, кв.81</t>
  </si>
  <si>
    <t xml:space="preserve"> Д. Церовене</t>
  </si>
  <si>
    <t>Тополовец</t>
  </si>
  <si>
    <t>Сранево</t>
  </si>
  <si>
    <t>Вирове</t>
  </si>
  <si>
    <t>Горна Ковачица</t>
  </si>
  <si>
    <t>Ражлево</t>
  </si>
  <si>
    <t>000729</t>
  </si>
  <si>
    <t>48489.5.255</t>
  </si>
  <si>
    <t>УПИ пл.№1364, кв.65</t>
  </si>
  <si>
    <t>УПИ  VIII - 155, кв.14</t>
  </si>
  <si>
    <t>ул. "Средна гора" 2, кв."Момин брод"</t>
  </si>
  <si>
    <t>УПИ  III - 214, кв. 57</t>
  </si>
  <si>
    <t>Източна промишлена зона</t>
  </si>
  <si>
    <t>УПИ  III - пл.№8, кв.9</t>
  </si>
  <si>
    <t>16-70-50</t>
  </si>
  <si>
    <t>000313</t>
  </si>
  <si>
    <t>000342</t>
  </si>
  <si>
    <t>Д-р Йосифово</t>
  </si>
  <si>
    <t>в стопанския двор на експериментална станция</t>
  </si>
  <si>
    <t>Върха</t>
  </si>
  <si>
    <t>Стефанка</t>
  </si>
  <si>
    <t>Селище</t>
  </si>
  <si>
    <t>064022</t>
  </si>
  <si>
    <t>м.08.2005</t>
  </si>
  <si>
    <t>1985/ 86</t>
  </si>
  <si>
    <t>м.Септември 2006г.</t>
  </si>
  <si>
    <t>нот. Акт 162/ 2005г.</t>
  </si>
  <si>
    <t>нот. Акт107/ 2001г. заедно с имота</t>
  </si>
  <si>
    <t>по нот. Акт е от 18/02/2000г.</t>
  </si>
  <si>
    <t>1975 /по нот. Акт е от 02/09/2003г./</t>
  </si>
  <si>
    <t>2006/ 2007</t>
  </si>
  <si>
    <t>м. ІХ - Х.2006г.</t>
  </si>
  <si>
    <t>25.04.2006 - при закупуване на имота</t>
  </si>
  <si>
    <t>м. Март.2006</t>
  </si>
  <si>
    <t>56</t>
  </si>
  <si>
    <t>изграден от предишен собственик</t>
  </si>
  <si>
    <t>431713,38208</t>
  </si>
  <si>
    <t>232123,14812</t>
  </si>
  <si>
    <t>431031,27236</t>
  </si>
  <si>
    <t>233636,52641</t>
  </si>
  <si>
    <t>00</t>
  </si>
  <si>
    <t>07,1</t>
  </si>
  <si>
    <t>13,1</t>
  </si>
  <si>
    <t>57,5</t>
  </si>
  <si>
    <t>21,5</t>
  </si>
  <si>
    <t>57</t>
  </si>
  <si>
    <t>38,5</t>
  </si>
  <si>
    <t>51</t>
  </si>
  <si>
    <t>16,3</t>
  </si>
  <si>
    <t>09,2</t>
  </si>
  <si>
    <t>59,2</t>
  </si>
  <si>
    <t>18,7</t>
  </si>
  <si>
    <t>04,5</t>
  </si>
  <si>
    <t>33,7</t>
  </si>
  <si>
    <t>60,0</t>
  </si>
  <si>
    <t>01,52</t>
  </si>
  <si>
    <t>04,1</t>
  </si>
  <si>
    <t>59,9</t>
  </si>
  <si>
    <t>05,0</t>
  </si>
  <si>
    <t>02,0</t>
  </si>
  <si>
    <t>ПГ "Г.М.Димитров"</t>
  </si>
  <si>
    <t>"Григоров  и Григоров Ги Г" ООД</t>
  </si>
  <si>
    <t>ОБЩИНА БОРОВАН - 49 броя заявления</t>
  </si>
  <si>
    <t>"Уейко"ЕООД                                                 Ивайло Веселинов Илиев-управител                                                                            Малин Маринов Манчев- собственик на герана   тел.088932345</t>
  </si>
  <si>
    <t>"Авторай" ООД</t>
  </si>
  <si>
    <t>НЕК ЕАЕД, П "Мрежи с високо напрежение-ЕПР Монтана", епрр Видин</t>
  </si>
  <si>
    <t>"Кардинал -97" ЕООД</t>
  </si>
  <si>
    <t>ТК-1, С.К. МЕТ. ТРЪБИ</t>
  </si>
  <si>
    <t>ТК-2, С.К. МЕТ. ТРЪБИ</t>
  </si>
  <si>
    <t>ф 80</t>
  </si>
  <si>
    <t>бетонова шестоъгълна конструкция</t>
  </si>
  <si>
    <t>Ф 1000</t>
  </si>
  <si>
    <t>каменна зидария, бетонови блокчета, тухлена зидария</t>
  </si>
  <si>
    <t>Ф 1500</t>
  </si>
  <si>
    <t>Ф 298 от 0 - до 89; Ф 146 обс. от 90 - до 160</t>
  </si>
  <si>
    <t>Ф 394</t>
  </si>
  <si>
    <t>Ф 298 от 0 - до 57; Ф 146 обс. от 56 - до 200; филтри  от 56 до 97м;</t>
  </si>
  <si>
    <t>сондаж С8 ХГ</t>
  </si>
  <si>
    <t>сондаж С9 ХГ</t>
  </si>
  <si>
    <t>ф 400</t>
  </si>
  <si>
    <t>Ф 200</t>
  </si>
  <si>
    <t>бетонови блокчета</t>
  </si>
  <si>
    <t>Ф 1300</t>
  </si>
  <si>
    <t>35 /воден стълб 3м/</t>
  </si>
  <si>
    <t>45 /воден стълб 6м/</t>
  </si>
  <si>
    <t>Ф 900</t>
  </si>
  <si>
    <t>ф 500</t>
  </si>
  <si>
    <t>Ф 300</t>
  </si>
  <si>
    <t xml:space="preserve">Ф 1000 </t>
  </si>
  <si>
    <t>Ф 50</t>
  </si>
  <si>
    <t>на самоизлив</t>
  </si>
  <si>
    <t>Професионална Агротехническа Гимназия "Н.Вапцаров"</t>
  </si>
  <si>
    <t>ЕТ "Димитров - Нина Димитрова"</t>
  </si>
  <si>
    <t>"Товарни превози-91"АД</t>
  </si>
  <si>
    <t>"Лана мел" ООД</t>
  </si>
  <si>
    <t>ОПУ - Враца</t>
  </si>
  <si>
    <t>"Пътремонт" ООД</t>
  </si>
  <si>
    <t>"ЗММ - Гаврил Генов" АД</t>
  </si>
  <si>
    <t>"ПГС - М" ООД</t>
  </si>
  <si>
    <t>гр.Монтана, ул."Гоцо Митов" №9</t>
  </si>
  <si>
    <t>ЕТ "РНН-Ю"</t>
  </si>
  <si>
    <t>"Братя Нинови" ООД</t>
  </si>
  <si>
    <t>ЕТ "Лиливер"</t>
  </si>
  <si>
    <t>"Пътинженеринг-М" ЕАД</t>
  </si>
  <si>
    <t>ЕТ "М -инженеринг - Емилия Иванова- Калин Марков"</t>
  </si>
  <si>
    <t>"СК Единство"</t>
  </si>
  <si>
    <t>ПК "Скът"</t>
  </si>
  <si>
    <t>промишлени (автомивка)</t>
  </si>
  <si>
    <t>ПБВ и поливане</t>
  </si>
  <si>
    <t>поливане и домакински</t>
  </si>
  <si>
    <t>поливане и змиване</t>
  </si>
  <si>
    <t>промиване на пясък</t>
  </si>
  <si>
    <t>битови нужди, миене, поливане</t>
  </si>
  <si>
    <t>миене МПС, животновъдство и поливане</t>
  </si>
  <si>
    <t xml:space="preserve">миене </t>
  </si>
  <si>
    <t>"собствени" нужди</t>
  </si>
  <si>
    <t>поливане, омекотяване на шивашки изделия, битови нужди</t>
  </si>
  <si>
    <t>промишлени/ други цели</t>
  </si>
  <si>
    <t>ХГ, промишлени</t>
  </si>
  <si>
    <t>за предприятието</t>
  </si>
  <si>
    <t>ХГ, поливане</t>
  </si>
  <si>
    <t>промишлени и други</t>
  </si>
  <si>
    <t>отводняване на терен</t>
  </si>
  <si>
    <t>хигиенни</t>
  </si>
  <si>
    <t xml:space="preserve">Вид на помпата </t>
  </si>
  <si>
    <t>водна помпа Р 5 кВ</t>
  </si>
  <si>
    <t>водна помпа Р 10 кВ</t>
  </si>
  <si>
    <t>монофазна ел. помпа 1,1 кВ</t>
  </si>
  <si>
    <t>монофазна ел. помпа 1,5 кВ</t>
  </si>
  <si>
    <t>трифазна ел. помпа 1,5 кВ</t>
  </si>
  <si>
    <t>трифазна ел. помпа 4 кВ</t>
  </si>
  <si>
    <t>поцинкована тръба ф1``</t>
  </si>
  <si>
    <t>центробежна помпа "Мега"</t>
  </si>
  <si>
    <t xml:space="preserve">"Вида 4" </t>
  </si>
  <si>
    <t>промишлени (бетонов възел)</t>
  </si>
  <si>
    <t>помпа "Вида"</t>
  </si>
  <si>
    <t xml:space="preserve">хидрофорна помпа </t>
  </si>
  <si>
    <t>помпа "Вида 4"</t>
  </si>
  <si>
    <t xml:space="preserve"> потопяема помпа "Вида 4"</t>
  </si>
  <si>
    <t>"Вида 3" и "Вида 4"</t>
  </si>
  <si>
    <t>помпа "Марина" Р 0,9 кВ</t>
  </si>
  <si>
    <t>центробежна помпа "Вида 5"</t>
  </si>
  <si>
    <t>"Вида" 1``</t>
  </si>
  <si>
    <t>І - самоизлив</t>
  </si>
  <si>
    <t>ІІ - помпа</t>
  </si>
  <si>
    <t xml:space="preserve">  помпа "Вида 5"</t>
  </si>
  <si>
    <t>за озеленяване</t>
  </si>
  <si>
    <t>узаконяване /документи от 20.11.2006/; ПВ3-00120/21.11.06г.</t>
  </si>
  <si>
    <r>
      <t xml:space="preserve">Представени: 1. Скица№ 376/0407/2001; 2. Предварителен договор за покупко-продажба между: СД"Гигант" и ЕТ"Агродес- "; 3. нот. Акт.№ 90/08/10/2003г. За покупко- продажлба м/у"Трио комерс"ООД И "Агродес"Непредставен  нот.акт.№21/20/04/1999,томІІІ,д.564/99г,ВРС </t>
    </r>
    <r>
      <rPr>
        <b/>
        <sz val="9"/>
        <rFont val="Arial Narrow"/>
        <family val="2"/>
        <charset val="204"/>
      </rPr>
      <t>К.П. № 3-РР-23/16/11/2006; ПВ3-00117/23.10.07г</t>
    </r>
  </si>
  <si>
    <t>Пприложени Нот. Акт и скица</t>
  </si>
  <si>
    <t xml:space="preserve"> Плевен</t>
  </si>
  <si>
    <t>приложени 2бр. АДС</t>
  </si>
  <si>
    <t>ще се ползва при необходимост; за промишлени и ППН</t>
  </si>
  <si>
    <t>годна за ПБВ след Cl-ране</t>
  </si>
  <si>
    <t>няма документи за собственост</t>
  </si>
  <si>
    <t>Нот. Акт за ПОКУПКО-ПРОДАЖБА №101/2003г.</t>
  </si>
  <si>
    <t>Заявление с документация за издаване на разрешително за водовземане</t>
  </si>
  <si>
    <t>Нот. Акт №30/2003г.</t>
  </si>
  <si>
    <t>консервиране</t>
  </si>
  <si>
    <t>набита тръба</t>
  </si>
  <si>
    <t>резервен за поене на пилета</t>
  </si>
  <si>
    <t>Арабаджийца</t>
  </si>
  <si>
    <t>000411</t>
  </si>
  <si>
    <t>"Ангелови" ЕООД</t>
  </si>
  <si>
    <t>ЕТ "Наслада - Валентин Иванов"</t>
  </si>
  <si>
    <t>УПИ ХVІ-903 кв.22</t>
  </si>
  <si>
    <t>Изгрев</t>
  </si>
  <si>
    <t>Герена</t>
  </si>
  <si>
    <t>000218</t>
  </si>
  <si>
    <t>Пехчево гърло</t>
  </si>
  <si>
    <t>000133</t>
  </si>
  <si>
    <t>ел. Помпа "Вида"</t>
  </si>
  <si>
    <t>стопански двор 2</t>
  </si>
  <si>
    <t>масив 103</t>
  </si>
  <si>
    <t>ППК "Съгласие"</t>
  </si>
  <si>
    <t>измиване на техника</t>
  </si>
  <si>
    <t>Българене</t>
  </si>
  <si>
    <t>ЕТ "Ескус - Транс - Йордан Нанков"</t>
  </si>
  <si>
    <t>парцел ІV в стр.кв.23а</t>
  </si>
  <si>
    <t>сезонно</t>
  </si>
  <si>
    <t>Асеновци</t>
  </si>
  <si>
    <t>076018</t>
  </si>
  <si>
    <t>Гане бунар</t>
  </si>
  <si>
    <t>ЗП Тодор Рачев Тодоров</t>
  </si>
  <si>
    <t>Обнова</t>
  </si>
  <si>
    <t>парцел ІV кв.122</t>
  </si>
  <si>
    <t>Детска ясла</t>
  </si>
  <si>
    <t>срутен</t>
  </si>
  <si>
    <t>парцел VІ стр.кв.122А</t>
  </si>
  <si>
    <t>СД "Вихрон - 67"</t>
  </si>
  <si>
    <t>Община Левски</t>
  </si>
  <si>
    <t>измиване на съдове</t>
  </si>
  <si>
    <t>Малчика</t>
  </si>
  <si>
    <t>ЕТ "РМ - 90"</t>
  </si>
  <si>
    <t>592011</t>
  </si>
  <si>
    <t xml:space="preserve">Държавата   </t>
  </si>
  <si>
    <t>592007</t>
  </si>
  <si>
    <t>ел. помпа 3/4``</t>
  </si>
  <si>
    <t>водопой и битови нужди</t>
  </si>
  <si>
    <t>ЕТ "Палащуров"</t>
  </si>
  <si>
    <t>ЕТ "Веми-94-Димитър Кожухарски"</t>
  </si>
  <si>
    <t>СБА - клон Монтана</t>
  </si>
  <si>
    <t>СБА - клон Враца</t>
  </si>
  <si>
    <t>"Интелигентни системи за сигурност" ООД</t>
  </si>
  <si>
    <t>"Елтип - 95" ООД</t>
  </si>
  <si>
    <t>"Ломстрой" ООД</t>
  </si>
  <si>
    <t>ЕТ "Галин Вълчев - Г.А.В."</t>
  </si>
  <si>
    <t>ЕТ "ЕФ -Климатик"</t>
  </si>
  <si>
    <t>ЕТ "Дова"-Илия Илиев"</t>
  </si>
  <si>
    <t>"Гала" ООД</t>
  </si>
  <si>
    <t>"Игал" ООД</t>
  </si>
  <si>
    <t>"Гала -М " ООД</t>
  </si>
  <si>
    <t>ЕТ "Анто- Антон Иванов"</t>
  </si>
  <si>
    <t>ЕТ "Екопродукт Мегия-Б.Добрилова"</t>
  </si>
  <si>
    <t>"Трафоремонт" ЕООД</t>
  </si>
  <si>
    <t>"Враца стил" АД</t>
  </si>
  <si>
    <t>"Напоителни системи" ЕАД - клон Видин</t>
  </si>
  <si>
    <t>ЕТ "Даримекс-Дора Христова"</t>
  </si>
  <si>
    <t>"Месоцентрала - Монтана" ООД</t>
  </si>
  <si>
    <t>"ЧЛИ - Инвест" ООД</t>
  </si>
  <si>
    <t>"ВИП Симерс груп" ООД</t>
  </si>
  <si>
    <t>"Алфа газ" ЕООД</t>
  </si>
  <si>
    <t>ЕТ "Ран-Ю Ангел Нунев"</t>
  </si>
  <si>
    <t xml:space="preserve">"Стройкерамика" ООД </t>
  </si>
  <si>
    <t>КПЗУ "Житен клас"</t>
  </si>
  <si>
    <t>"Свежест" ЕООД</t>
  </si>
  <si>
    <t>ЕТ "Антон Иванов"</t>
  </si>
  <si>
    <t>"Силпа" ООД</t>
  </si>
  <si>
    <t>"Млада" ООД</t>
  </si>
  <si>
    <t>"Младенов и син -98" ООД</t>
  </si>
  <si>
    <t>Професионална гимназия по облекло "Елисавета Багряна"</t>
  </si>
  <si>
    <t>"Витин - В" ООД</t>
  </si>
  <si>
    <t>"Тубелес-сервиз" ЕООД</t>
  </si>
  <si>
    <t>"Бел Вю" ООД</t>
  </si>
  <si>
    <t>ЗППОК "Единство"-кравеферма</t>
  </si>
  <si>
    <t>"Витапрот-Костинброд" АД</t>
  </si>
  <si>
    <t>ЛСРСП " Младост"</t>
  </si>
  <si>
    <t>"Римекс Инженеринг" АД</t>
  </si>
  <si>
    <t>ЕТ "Валентин Петров- Варовик"</t>
  </si>
  <si>
    <t>"ВиК" ООД - Враца</t>
  </si>
  <si>
    <t>ЕТ "Видира - Петър Петров"</t>
  </si>
  <si>
    <t>"МТЖ Инвест" ЕООД</t>
  </si>
  <si>
    <t>"Жени стил" ООД</t>
  </si>
  <si>
    <t>ТД "Държавен резерв" - гр.Враца</t>
  </si>
  <si>
    <t>ЕТ "Ди-Вен-Жори Алексиев"</t>
  </si>
  <si>
    <t>"Ирида Комерс" ЕООД</t>
  </si>
  <si>
    <t>"Ломавтотранспорт" АД</t>
  </si>
  <si>
    <t>ЕТ "Анастасия Атанасова-Лазур 2000"</t>
  </si>
  <si>
    <t>ЕТ "Валери Борисов"</t>
  </si>
  <si>
    <t>ЗК "Златарски път"</t>
  </si>
  <si>
    <t>СД "Наслада Маринови"</t>
  </si>
  <si>
    <t>"Завод за хартия" АД</t>
  </si>
  <si>
    <t>ЕТ "Агенция Дага С-Георги Ананиев"</t>
  </si>
  <si>
    <t>ЕТ "Каменарче- Калин Лападатов"</t>
  </si>
  <si>
    <t>"Еспейс" ООД</t>
  </si>
  <si>
    <t>промишлена</t>
  </si>
  <si>
    <t>УПИ V-1201,кв.616</t>
  </si>
  <si>
    <t>УПИ I</t>
  </si>
  <si>
    <t>"Фанти-Г" ООД</t>
  </si>
  <si>
    <t>УПИ III</t>
  </si>
  <si>
    <t>К.П. №1- ГА-10</t>
  </si>
  <si>
    <t xml:space="preserve">"Лукойл България" </t>
  </si>
  <si>
    <t>Димитър Йорданов Димитров</t>
  </si>
  <si>
    <t>пар.I-209,кв.50</t>
  </si>
  <si>
    <t>Никодим Вълов Вълов</t>
  </si>
  <si>
    <t>000132</t>
  </si>
  <si>
    <t>водовземане от река Янтра</t>
  </si>
  <si>
    <t>РФ 4-00006</t>
  </si>
  <si>
    <t>4-ПМ-36</t>
  </si>
  <si>
    <t>няма от заявл.</t>
  </si>
  <si>
    <t>каптиран извор</t>
  </si>
  <si>
    <t>РФ 4-00007</t>
  </si>
  <si>
    <t>4-ЛЛ-342</t>
  </si>
  <si>
    <t>Дряново</t>
  </si>
  <si>
    <t>Габрово</t>
  </si>
  <si>
    <t>УПИ I, кв. 126</t>
  </si>
  <si>
    <t>Колю Фичето ЕООД</t>
  </si>
  <si>
    <t>4000 мм</t>
  </si>
  <si>
    <t>РФ 4-00008</t>
  </si>
  <si>
    <t>4-ЛЛ-352</t>
  </si>
  <si>
    <t>Колева ливада</t>
  </si>
  <si>
    <t>018015</t>
  </si>
  <si>
    <t>ЕТ "Проектстрой-П.Петров</t>
  </si>
  <si>
    <t>набита РVС тръба</t>
  </si>
  <si>
    <t>190 мм</t>
  </si>
  <si>
    <t xml:space="preserve">122 </t>
  </si>
  <si>
    <t>потопяема</t>
  </si>
  <si>
    <t>в процедура за издаване наразрешително</t>
  </si>
  <si>
    <t>РФ 4-00009</t>
  </si>
  <si>
    <t>4-ЛЛ-370</t>
  </si>
  <si>
    <t>3, кв. ІV</t>
  </si>
  <si>
    <t>Мегапорт ООД</t>
  </si>
  <si>
    <t>няма данни</t>
  </si>
  <si>
    <t>21,8</t>
  </si>
  <si>
    <t>35</t>
  </si>
  <si>
    <t>6,2</t>
  </si>
  <si>
    <t>РФ 4-00010</t>
  </si>
  <si>
    <t>4-ЛЛ-371</t>
  </si>
  <si>
    <t>Елията</t>
  </si>
  <si>
    <t>021031</t>
  </si>
  <si>
    <t>Атлас Спектър ООД</t>
  </si>
  <si>
    <t>5,5</t>
  </si>
  <si>
    <t>РФ 4-00011</t>
  </si>
  <si>
    <t>4-ПМ-42</t>
  </si>
  <si>
    <t>23,1</t>
  </si>
  <si>
    <t>6,1</t>
  </si>
  <si>
    <t>5,4</t>
  </si>
  <si>
    <t>РФ 4-00012</t>
  </si>
  <si>
    <t>4-ЛЛ-388</t>
  </si>
  <si>
    <t>кв. Бойката</t>
  </si>
  <si>
    <t>ЕТ Доверие</t>
  </si>
  <si>
    <t>РФ 4-00013</t>
  </si>
  <si>
    <t>4-ЛИ-68</t>
  </si>
  <si>
    <t>УПИ VII, kв. 63</t>
  </si>
  <si>
    <t>ТИС ООД</t>
  </si>
  <si>
    <t>PVC тръба</t>
  </si>
  <si>
    <t>100 мм</t>
  </si>
  <si>
    <t>РФ 4-00014</t>
  </si>
  <si>
    <t>4-ЛЛ-387</t>
  </si>
  <si>
    <t>кв. Чехлевци</t>
  </si>
  <si>
    <t>УПИ XIII-29</t>
  </si>
  <si>
    <t>нама данни</t>
  </si>
  <si>
    <t>PEDROLLO PUMP JDW m 2</t>
  </si>
  <si>
    <t>РФ 4-00015</t>
  </si>
  <si>
    <t>4-ЛЛ-394</t>
  </si>
  <si>
    <t>район на ЖП гара</t>
  </si>
  <si>
    <t>Локомотивно депо Г. Оряховица</t>
  </si>
  <si>
    <t>РФ 4-00016</t>
  </si>
  <si>
    <t>Бяла</t>
  </si>
  <si>
    <t>Русе</t>
  </si>
  <si>
    <t>Янтра Стил АД</t>
  </si>
  <si>
    <t>27</t>
  </si>
  <si>
    <t>27,7</t>
  </si>
  <si>
    <t>44</t>
  </si>
  <si>
    <t>17,8</t>
  </si>
  <si>
    <t>РФ 4-00017</t>
  </si>
  <si>
    <t>4-МВ-170</t>
  </si>
  <si>
    <t>Томика Метал АД</t>
  </si>
  <si>
    <t>36</t>
  </si>
  <si>
    <t>52,8</t>
  </si>
  <si>
    <t>16,8</t>
  </si>
  <si>
    <t>РФ 4-00018</t>
  </si>
  <si>
    <t>4-МВ-169</t>
  </si>
  <si>
    <t>000124</t>
  </si>
  <si>
    <t xml:space="preserve">Свилоза </t>
  </si>
  <si>
    <t>5000 мм</t>
  </si>
  <si>
    <t>РФ 4-00019</t>
  </si>
  <si>
    <t>4-МВ-171</t>
  </si>
  <si>
    <t>парцел ІІ, кв. 16</t>
  </si>
  <si>
    <t>Свищов Авто ЕООД</t>
  </si>
  <si>
    <t>РФ 4-00020</t>
  </si>
  <si>
    <t>4-МВ-168</t>
  </si>
  <si>
    <t>Пристанищен комплекс Русе</t>
  </si>
  <si>
    <t>550 мм</t>
  </si>
  <si>
    <t>оросяване</t>
  </si>
  <si>
    <t>РФ 4-00021</t>
  </si>
  <si>
    <t>РФ 4-00022</t>
  </si>
  <si>
    <t>4-ЛЛ-411</t>
  </si>
  <si>
    <t>Севлиево</t>
  </si>
  <si>
    <t>кв.125, ПИ 3622</t>
  </si>
  <si>
    <t>ЕСО ЕАД Мрежови експлоатационен район Г. Оряховица</t>
  </si>
  <si>
    <t>39,9</t>
  </si>
  <si>
    <t>7</t>
  </si>
  <si>
    <t>РФ 4-00023</t>
  </si>
  <si>
    <t>4-ЛЛ-410</t>
  </si>
  <si>
    <t>кв.125, ПИ 3623</t>
  </si>
  <si>
    <t>1</t>
  </si>
  <si>
    <t>33,6</t>
  </si>
  <si>
    <t>19,8</t>
  </si>
  <si>
    <t>РФ 4-00024</t>
  </si>
  <si>
    <t>4-ЛЛ-413</t>
  </si>
  <si>
    <t>УПИ ІV, кв. 15а,част 20</t>
  </si>
  <si>
    <t>СД Елмира МЕ, Мянков, Мянкова и сие</t>
  </si>
  <si>
    <t>44,5</t>
  </si>
  <si>
    <t>24,3</t>
  </si>
  <si>
    <t>8</t>
  </si>
  <si>
    <t>РФ 4-00025</t>
  </si>
  <si>
    <t>4-ПМ-47</t>
  </si>
  <si>
    <t>УПИ ІІІ, кв. 46</t>
  </si>
  <si>
    <t>ЕТ "ЙОВЕ-Венелин Николаев</t>
  </si>
  <si>
    <t>160 мм</t>
  </si>
  <si>
    <t>РФ 4-00026</t>
  </si>
  <si>
    <t>4-ПМ-48</t>
  </si>
  <si>
    <t>кв. Калтинец</t>
  </si>
  <si>
    <t>кв.3</t>
  </si>
  <si>
    <t>центробежна 50Е60</t>
  </si>
  <si>
    <t>РФ 4-00027</t>
  </si>
  <si>
    <t>4-ЛЛ-414</t>
  </si>
  <si>
    <t>00180</t>
  </si>
  <si>
    <t>51,2</t>
  </si>
  <si>
    <t>РФ 4-00028</t>
  </si>
  <si>
    <t>4-ЛЛ-415</t>
  </si>
  <si>
    <t>36,6</t>
  </si>
  <si>
    <t>48</t>
  </si>
  <si>
    <t>РФ 4-00029</t>
  </si>
  <si>
    <t>4-ЛИ-100</t>
  </si>
  <si>
    <t>00183</t>
  </si>
  <si>
    <t>36,7</t>
  </si>
  <si>
    <t>41,9</t>
  </si>
  <si>
    <t>AGARA, тип ADUA300T</t>
  </si>
  <si>
    <t>РФ 4-00030</t>
  </si>
  <si>
    <t>4-ЛЛ-418</t>
  </si>
  <si>
    <t>000247</t>
  </si>
  <si>
    <t>ЕТ "Вили- Димитър Папазов"</t>
  </si>
  <si>
    <t>17,7</t>
  </si>
  <si>
    <t>46,4</t>
  </si>
  <si>
    <t>РФ 4-00031</t>
  </si>
  <si>
    <t>4-ЛЛ-417</t>
  </si>
  <si>
    <t>П.Тръмбеш</t>
  </si>
  <si>
    <t>УПИ ІV, кв.65</t>
  </si>
  <si>
    <t>стопански и промишлени</t>
  </si>
  <si>
    <t>*Два бр. кладенци в имота</t>
  </si>
  <si>
    <t>няма свед.</t>
  </si>
  <si>
    <t>~12</t>
  </si>
  <si>
    <t>технологични нужди</t>
  </si>
  <si>
    <t>технически цели</t>
  </si>
  <si>
    <t>Приложена скица и списък на чупките на ІІ стопански двор</t>
  </si>
  <si>
    <t>затапен каптаж</t>
  </si>
  <si>
    <t>не се използват</t>
  </si>
  <si>
    <t>Берковица</t>
  </si>
  <si>
    <t>Изпълнител:"Аквагруп"-София</t>
  </si>
  <si>
    <t>м.ХІ.1994г.</t>
  </si>
  <si>
    <t>ІІСК-060м</t>
  </si>
  <si>
    <t>бетонни пръстени</t>
  </si>
  <si>
    <t>М.06.2006Г.</t>
  </si>
  <si>
    <t>зидария</t>
  </si>
  <si>
    <t>кв.280, парцел ХІ, имот 83</t>
  </si>
  <si>
    <t>парцел ХVІІ, кв.280</t>
  </si>
  <si>
    <t>Северна пром.зона</t>
  </si>
  <si>
    <t>"НИКРОМ" ЕООД</t>
  </si>
  <si>
    <t>ППН и пром.</t>
  </si>
  <si>
    <t>"Елитхран" ЕООД</t>
  </si>
  <si>
    <t>000034</t>
  </si>
  <si>
    <t>0</t>
  </si>
  <si>
    <t>УПИ ХХІІ кв.272</t>
  </si>
  <si>
    <t>"Компакт пак" ООД</t>
  </si>
  <si>
    <t>"БДЖ" ЕАД - ПТП гр.Г.Оряховица - ЛД Плевен</t>
  </si>
  <si>
    <t>"Печатница Нима" ООД и ЕТ "Каменчов - Красимир Иванов"</t>
  </si>
  <si>
    <t>"РЕМОНТСТРОЙ 98"</t>
  </si>
  <si>
    <t>ЕТ "Стимар - Стефан Маринов"</t>
  </si>
  <si>
    <t>ЕТ "Тихомир Станчев"</t>
  </si>
  <si>
    <t>"Авто ДАРСИ" ООД</t>
  </si>
  <si>
    <t>"Атлас Спектър" ООД</t>
  </si>
  <si>
    <t>"БДЖ" ЕАД</t>
  </si>
  <si>
    <t>"Белла 93" ЕООД</t>
  </si>
  <si>
    <t>"Бетонстрой" ЕООД</t>
  </si>
  <si>
    <t>"Булгаргаз" ЕАД</t>
  </si>
  <si>
    <t>"ВАС" ООД</t>
  </si>
  <si>
    <t>"Мизия" АД - Винарска къща</t>
  </si>
  <si>
    <t>"Газинвест" ООД</t>
  </si>
  <si>
    <t>ДЛ "Габрово"</t>
  </si>
  <si>
    <t>"Дюк Доминион Ком" ООД</t>
  </si>
  <si>
    <t>ЕТ "Агролес - Николай Янчев"</t>
  </si>
  <si>
    <t>ЕТ "Вили - Димитър Папазов"</t>
  </si>
  <si>
    <t>ЕТ "НАНСИ - СЕРГЕЙ ЛИЛОВ"</t>
  </si>
  <si>
    <t>ЕТ "ВСВ - ВАСИЛЕВ"</t>
  </si>
  <si>
    <t>ЕТ "ЙОВЕ - Венелин Николаев"</t>
  </si>
  <si>
    <t>ЕТ "Проектстрой - П.Петров"</t>
  </si>
  <si>
    <t xml:space="preserve">ЕТ "РУБИН - МИЛЧО ГЕОРГИЕВ" </t>
  </si>
  <si>
    <t>ЕТ "ШАМПИОН - 90 - Асен Христов"</t>
  </si>
  <si>
    <t>ЕТ "Алпласт - Славка Стоянова"</t>
  </si>
  <si>
    <t>ЕТ "Доверие"</t>
  </si>
  <si>
    <t>ЕТ "Едимекс"</t>
  </si>
  <si>
    <t>ЕТ "Корект- Авто"</t>
  </si>
  <si>
    <t>ЕТ "Мария Дамянова"</t>
  </si>
  <si>
    <t>ЕТ "Станислав Дечев"</t>
  </si>
  <si>
    <t>ЕТ "Цветелина - Цв. Иванова"</t>
  </si>
  <si>
    <t>ЕТ "Боби - К. Петров"</t>
  </si>
  <si>
    <t>"Жилстрой 96" ООД</t>
  </si>
  <si>
    <t>ЗК "Светлина"</t>
  </si>
  <si>
    <t>ЗК "Единство 94"</t>
  </si>
  <si>
    <t>"Иванов КЛМ" ООД</t>
  </si>
  <si>
    <t>"Керпи" ЕООД</t>
  </si>
  <si>
    <t>"Колю Фичето" ЕООД</t>
  </si>
  <si>
    <t>"Комета бус" ООД</t>
  </si>
  <si>
    <t>"Летище Г. Оряховица" ЕАД</t>
  </si>
  <si>
    <t>"Лукети" ООД</t>
  </si>
  <si>
    <t>"Мегапорт" ООД</t>
  </si>
  <si>
    <t>"Меско" ООД</t>
  </si>
  <si>
    <t>"Милкиекс" ООД</t>
  </si>
  <si>
    <t>"Монолит Т" ООД</t>
  </si>
  <si>
    <t>"Мостстрой" АД</t>
  </si>
  <si>
    <t>Димитър Янков Костов - наследник</t>
  </si>
  <si>
    <t>"Ножарска фабрика Терна 1923" АД</t>
  </si>
  <si>
    <t>"НЕК" ЕАД - СОФИЯ, кл."АЕЦ"-Белене"</t>
  </si>
  <si>
    <t>ОБЛ. АДМИНИСТРАЦИЯ ЛОВЕЧ</t>
  </si>
  <si>
    <t>ОБЩИНА ЛОВЕЧ</t>
  </si>
  <si>
    <t>"Пименс" ООД</t>
  </si>
  <si>
    <t>"Победа ВТ" АД</t>
  </si>
  <si>
    <t>ППК "Възраждане - Морава"</t>
  </si>
  <si>
    <t>"Провини Севлиево" АД</t>
  </si>
  <si>
    <t>ПГДПИГ</t>
  </si>
  <si>
    <t>"Сага 2000" ООД</t>
  </si>
  <si>
    <t>"Свищов Авто" ЕООД</t>
  </si>
  <si>
    <t xml:space="preserve">"Свилоза" </t>
  </si>
  <si>
    <t>СД "Елмира МЕ, Мянков, Мянкова и сие"</t>
  </si>
  <si>
    <t>"Тандем 2001" ООД</t>
  </si>
  <si>
    <t>"ТИС" ООД</t>
  </si>
  <si>
    <t>"Томика Метал" АД</t>
  </si>
  <si>
    <t>"ТониТрейдинг" ООД</t>
  </si>
  <si>
    <t>ЧППК "Наша нива"</t>
  </si>
  <si>
    <t>"Янтра Стил" АД</t>
  </si>
  <si>
    <t xml:space="preserve">"СИКОН - ГРАНОЛА" ООД </t>
  </si>
  <si>
    <t>"НОРЕКС АГРО - 2" ООД</t>
  </si>
  <si>
    <t>Скендерова поляна</t>
  </si>
  <si>
    <t>УПИ ІІІ - 87, кв. 76</t>
  </si>
  <si>
    <t>РКФ1-00124</t>
  </si>
  <si>
    <t>УПИ І - 16 в кв. 15</t>
  </si>
  <si>
    <t>13,00                                ( 5,00 )</t>
  </si>
  <si>
    <t>1920-1930</t>
  </si>
  <si>
    <t>1982-1985</t>
  </si>
  <si>
    <t>ф 850 мм</t>
  </si>
  <si>
    <t>УПИ - V в кв. 152</t>
  </si>
  <si>
    <t>един и същи кладенец регистриран от двамата</t>
  </si>
  <si>
    <t xml:space="preserve">бет.пръстени </t>
  </si>
  <si>
    <t>бет.пръстени и барбакани</t>
  </si>
  <si>
    <t>бет.пръстени (ШК 2)</t>
  </si>
  <si>
    <t xml:space="preserve">бет.пръстени (ШК 3) </t>
  </si>
  <si>
    <t>бет.пръстени и PVC</t>
  </si>
  <si>
    <t>бет.пръстени (Раней 3)</t>
  </si>
  <si>
    <t>УПИ ІІ-10008, кв.1</t>
  </si>
  <si>
    <t xml:space="preserve">ж.к. "Дружба" </t>
  </si>
  <si>
    <t>ф 750 мм</t>
  </si>
  <si>
    <t>да се изолира до повърхността</t>
  </si>
  <si>
    <t>УПИ V-2067, стр.кв.99</t>
  </si>
  <si>
    <t>ЕТ "КАЗТЕЛ - Кателин Горанов"</t>
  </si>
  <si>
    <t>УПИ, кв.156</t>
  </si>
  <si>
    <t>да се узакони водоползването и се заплати такса-водоползване</t>
  </si>
  <si>
    <t>герана /имота/ е отдаден от собственика под наем на фирмата</t>
  </si>
  <si>
    <t>АДС 1178/11.03.2002</t>
  </si>
  <si>
    <t>АДС 468/27.02.2001</t>
  </si>
  <si>
    <t>АДС 1193/10.05.2002</t>
  </si>
  <si>
    <t>АДС №465/27/02/2001</t>
  </si>
  <si>
    <t>АДС - частна №1143/04/01/2002</t>
  </si>
  <si>
    <t>АДС - частна №1141/ 14.01.2002</t>
  </si>
  <si>
    <t>АДС - частна №1143/04/01/2002; Явна фактическа грешка - имота да се чете №000121</t>
  </si>
  <si>
    <t>Разрешение за ползване на подземни води №30 от 29.07.1998 /срок до 31.12.1998г./</t>
  </si>
  <si>
    <t xml:space="preserve"> РКФ3-00008 от 06.11.2006</t>
  </si>
  <si>
    <t>Плевен-приложен Нот.Акт - липсва!</t>
  </si>
  <si>
    <t>Нот.Акт №43/2000г. за продажба; Договор от 01/05/2001 м/у "Гала" и Галенка</t>
  </si>
  <si>
    <t>Нот.Акт №109/2003г. за покупко-продажба; Договор за замяна на недвижим имот №27-9-04/08/11/2004</t>
  </si>
  <si>
    <t xml:space="preserve"> Нот.Акт №220/2005г. за учредяване право на строеж; Нот.Акт. №110/2004г. за покупко-продажба</t>
  </si>
  <si>
    <t>Скица №279/2000г. Нот.Акт №180/2003г. за покупко-продажба</t>
  </si>
  <si>
    <t>Нот.Акт №49/1999г. за покупко-продажба</t>
  </si>
  <si>
    <t>Нот.Акт за покупко-продажба №1/2002г.</t>
  </si>
  <si>
    <t>Д.Н.1061558523;Скица № 387/2004г.; Нот. Акт №146/1998г.</t>
  </si>
  <si>
    <t>АУАН 226/19.09.2006</t>
  </si>
  <si>
    <t>ПВ3-00058/10.07.2007</t>
  </si>
  <si>
    <t>Плевен/ Преокт на Информационно-консултантски к-с "Икономика и организация" - София</t>
  </si>
  <si>
    <t>ПВ3-00019/11.04.2007 /Плевен/</t>
  </si>
  <si>
    <t>помпа "Грундфос"</t>
  </si>
  <si>
    <t>Нот.Акт № 109/2005г.</t>
  </si>
  <si>
    <t>ПВ3-00050/18.06.2007</t>
  </si>
  <si>
    <t>Нот.Акт за покупко-продажба №159/2006г.</t>
  </si>
  <si>
    <t>Приложен АДС №942/21.03.1995г.</t>
  </si>
  <si>
    <t>Нот.Акт за покупко- продажба №2962/2001г. от ТПК "Адамант - 92" -  с.Д.Линево</t>
  </si>
  <si>
    <t>Нот. Акт за покупко-продажба №421/2002г. от ПСК "Совата"</t>
  </si>
  <si>
    <t>Нот.Акт за покупко-продажба №274/27/02/2002г. от ПК "Багачина" - с.Сталийска махала</t>
  </si>
  <si>
    <t>Нот.Акт за продажба №32/2004г.</t>
  </si>
  <si>
    <t>Нот.Акт №132/11/04/2003г. от Цветан Захариев Кръстев РКФ2-398/11.11.06; ПВ2-00231/08.11.06</t>
  </si>
  <si>
    <t>Нот.Акт покупко-продажба №421/2002г. от ПСК "Совата" по заявление; Ползва се по РВ №100442/11/06/2004</t>
  </si>
  <si>
    <t>ШК 10</t>
  </si>
  <si>
    <t>ШК 11</t>
  </si>
  <si>
    <t>вода за целите на "З-д за хартия" се ползва от други 5 бр. кладенци</t>
  </si>
  <si>
    <t>Приложен Договор за покупко-продажба от 23.12.1997г.</t>
  </si>
  <si>
    <t>Приложен Договор за покупко-продажба от 03/10/1996г.</t>
  </si>
  <si>
    <t>Приложен Договор за покупко- продажба м/у "Сортови семена" - Враца и ЕТ "Елит..."</t>
  </si>
  <si>
    <t>Приложен Договор за покупко- продажб м/у Обл. Управа и ООД от 16/03/1998г.</t>
  </si>
  <si>
    <t>чешма 1</t>
  </si>
  <si>
    <t>чешма 2</t>
  </si>
  <si>
    <t>чешма 3</t>
  </si>
  <si>
    <t>чешма 4</t>
  </si>
  <si>
    <t>Петокладенци</t>
  </si>
  <si>
    <t>189004</t>
  </si>
  <si>
    <t>бет. пръстени и каменна зидария</t>
  </si>
  <si>
    <t>водопой на птици</t>
  </si>
  <si>
    <t>РКФ1-00164</t>
  </si>
  <si>
    <t>"Октопод Инвест холдинг" ЕООД</t>
  </si>
  <si>
    <t>РКФ1-00163</t>
  </si>
  <si>
    <t>УПИ ІІІ-49 в стр.кв.79А</t>
  </si>
  <si>
    <t>РКФ1-00170</t>
  </si>
  <si>
    <t>УПИ ІІ кв.162</t>
  </si>
  <si>
    <t xml:space="preserve">ЕТ "Светлина 96" </t>
  </si>
  <si>
    <t>РКФ1-00176</t>
  </si>
  <si>
    <t>ТПК "Обединение"</t>
  </si>
  <si>
    <t>РПК "Обединение"</t>
  </si>
  <si>
    <t>Гиген</t>
  </si>
  <si>
    <t>парцел 456001</t>
  </si>
  <si>
    <t>ръчно и ел. помпа "Вида 4"</t>
  </si>
  <si>
    <t>РКФ1-00088</t>
  </si>
  <si>
    <t>"РОБИ" ООД</t>
  </si>
  <si>
    <t>УПИ І в стр.кв.147</t>
  </si>
  <si>
    <t>парцел 12 кв.13</t>
  </si>
  <si>
    <t>водонапорна кула</t>
  </si>
  <si>
    <t>"Свиневъдство - Аспарухово" ЕООД</t>
  </si>
  <si>
    <t>парцел ІІІ кв.2а</t>
  </si>
  <si>
    <t>"Неси - СГКН" ООД</t>
  </si>
  <si>
    <t>кв."Вароша"</t>
  </si>
  <si>
    <t>УПИ І - 2583 в кв.217</t>
  </si>
  <si>
    <t>"Янкова къща"</t>
  </si>
  <si>
    <t>ОБЩИНА ТРЯВНА</t>
  </si>
  <si>
    <t>3-ВМ-5</t>
  </si>
  <si>
    <t>3-НН-35</t>
  </si>
  <si>
    <t>3-НН-173</t>
  </si>
  <si>
    <t>3-НН-56</t>
  </si>
  <si>
    <t>3-НН-13</t>
  </si>
  <si>
    <t>3-НН-31</t>
  </si>
  <si>
    <t>3-НН-18</t>
  </si>
  <si>
    <t>3-РР-19</t>
  </si>
  <si>
    <t>3-РР-20</t>
  </si>
  <si>
    <t>3-НН-12</t>
  </si>
  <si>
    <t>3-НН-10</t>
  </si>
  <si>
    <t>3-РР-18</t>
  </si>
  <si>
    <t>3-НН-7</t>
  </si>
  <si>
    <t>3-РР-10</t>
  </si>
  <si>
    <t>3-НН-36</t>
  </si>
  <si>
    <t>3-ВМ-14</t>
  </si>
  <si>
    <t>3-НН-15</t>
  </si>
  <si>
    <t>3-РР-12</t>
  </si>
  <si>
    <t>3-РР-11</t>
  </si>
  <si>
    <t>3-НН-11</t>
  </si>
  <si>
    <t>3-РР-14</t>
  </si>
  <si>
    <t>3-РР-23</t>
  </si>
  <si>
    <t>3-РР-22</t>
  </si>
  <si>
    <t>3-РР-16</t>
  </si>
  <si>
    <t>3-РР-15</t>
  </si>
  <si>
    <t>3-РР-27</t>
  </si>
  <si>
    <t>5-ЙБ-27</t>
  </si>
  <si>
    <t xml:space="preserve">5-ИИ- </t>
  </si>
  <si>
    <t>5-ЙБ-3</t>
  </si>
  <si>
    <t>5-НК-17</t>
  </si>
  <si>
    <t>5-ЙБ-8</t>
  </si>
  <si>
    <t>5-НК-15</t>
  </si>
  <si>
    <t>5-ИИ-20</t>
  </si>
  <si>
    <t>5-ЙБ-12</t>
  </si>
  <si>
    <t>5-НК-9</t>
  </si>
  <si>
    <t>5-ЙБ</t>
  </si>
  <si>
    <t>5-НК-10</t>
  </si>
  <si>
    <t>5-НК-12</t>
  </si>
  <si>
    <t xml:space="preserve">5-ЙБ-2 </t>
  </si>
  <si>
    <t>5-ЙБ-16</t>
  </si>
  <si>
    <t>5-ИИ-36</t>
  </si>
  <si>
    <t>5-ЙБ-1</t>
  </si>
  <si>
    <t>5-ЙБ-9</t>
  </si>
  <si>
    <t>5-ИИ-18</t>
  </si>
  <si>
    <t>5-ЙБ-5</t>
  </si>
  <si>
    <t>5-ИД-37</t>
  </si>
  <si>
    <t>5-НК-7</t>
  </si>
  <si>
    <t>5-ИИ</t>
  </si>
  <si>
    <t>5-ЙБ-10</t>
  </si>
  <si>
    <t>5-ИД-17</t>
  </si>
  <si>
    <t>5-НК-8</t>
  </si>
  <si>
    <t>5-ЙБ-7</t>
  </si>
  <si>
    <t>5-ЙБ-13</t>
  </si>
  <si>
    <t>5-ЙБ-6</t>
  </si>
  <si>
    <t>5-НК-2</t>
  </si>
  <si>
    <t>5-ИД-35</t>
  </si>
  <si>
    <t>5-ИД-3</t>
  </si>
  <si>
    <t>5-НК-19</t>
  </si>
  <si>
    <t>5-ЙБ-11</t>
  </si>
  <si>
    <t>5-ИД-5</t>
  </si>
  <si>
    <t>5-ИД-53</t>
  </si>
  <si>
    <t>5-ЙБ-14</t>
  </si>
  <si>
    <t>5-ИД-32</t>
  </si>
  <si>
    <t>5-ИД-11</t>
  </si>
  <si>
    <t>5-ИД-06</t>
  </si>
  <si>
    <t>5-ИД-12</t>
  </si>
  <si>
    <t>5-ИИ-17</t>
  </si>
  <si>
    <t>5-ЙБ-4</t>
  </si>
  <si>
    <t>5-ИИ-2</t>
  </si>
  <si>
    <t>5-НК-3</t>
  </si>
  <si>
    <t>5-ИД-08</t>
  </si>
  <si>
    <t>5-НК-14</t>
  </si>
  <si>
    <t>5-ИД-07</t>
  </si>
  <si>
    <t>5-ИД-18</t>
  </si>
  <si>
    <t>5-НК-25</t>
  </si>
  <si>
    <t>5-НК-6</t>
  </si>
  <si>
    <t>5-НК-5</t>
  </si>
  <si>
    <t>5-НК-18</t>
  </si>
  <si>
    <t>5-ИД-02</t>
  </si>
  <si>
    <t>5-НК-4</t>
  </si>
  <si>
    <t>5-ИИ-23</t>
  </si>
  <si>
    <t>5-ИИ-24</t>
  </si>
  <si>
    <t>5-ИИ-22</t>
  </si>
  <si>
    <t>5-ИД-09</t>
  </si>
  <si>
    <t>учебна ферма</t>
  </si>
  <si>
    <t>кад.№ 327 кв.190, 191, 192, 196</t>
  </si>
  <si>
    <t>Велики Преслав</t>
  </si>
  <si>
    <t>Шумен</t>
  </si>
  <si>
    <t>68708.150.1</t>
  </si>
  <si>
    <t>РФ 4-00054</t>
  </si>
  <si>
    <t>4-ИК-4</t>
  </si>
  <si>
    <t xml:space="preserve">Габрово </t>
  </si>
  <si>
    <t>045028</t>
  </si>
  <si>
    <t>Узана 99 ЕАД</t>
  </si>
  <si>
    <t>по гравитация</t>
  </si>
  <si>
    <t>РФ 4-00055</t>
  </si>
  <si>
    <t>4-МВ-183</t>
  </si>
  <si>
    <t>УПИ VII-3523, кв. 128</t>
  </si>
  <si>
    <t>"Инна газ" ООД</t>
  </si>
  <si>
    <t>помпа и хидрофорна система</t>
  </si>
  <si>
    <t>РФ 4-00056</t>
  </si>
  <si>
    <t>4-МВ-184</t>
  </si>
  <si>
    <t>Каша</t>
  </si>
  <si>
    <t>081023</t>
  </si>
  <si>
    <t>ЕТ Корект- Авто</t>
  </si>
  <si>
    <t>тръба</t>
  </si>
  <si>
    <t>РФ 4-00057</t>
  </si>
  <si>
    <t>4-МВ-182</t>
  </si>
  <si>
    <t>Провини Севлиево АД</t>
  </si>
  <si>
    <t>РФ 4-00058</t>
  </si>
  <si>
    <t>4-ЛЛ424</t>
  </si>
  <si>
    <t>стоп.двор</t>
  </si>
  <si>
    <t xml:space="preserve">парцел III, </t>
  </si>
  <si>
    <t>ЕТ Мария Дамянова</t>
  </si>
  <si>
    <t>РФ 4-00059</t>
  </si>
  <si>
    <t>4-МВ-185</t>
  </si>
  <si>
    <t>Комета бус ООД</t>
  </si>
  <si>
    <t>19,5</t>
  </si>
  <si>
    <t>РФ 4-00060</t>
  </si>
  <si>
    <t>4-МВ-186</t>
  </si>
  <si>
    <t>XXII-3860, кв.16</t>
  </si>
  <si>
    <t>Тандем 2001 ООД</t>
  </si>
  <si>
    <t>РФ 4-00061</t>
  </si>
  <si>
    <t>4-ЛЛ-425</t>
  </si>
  <si>
    <t>УПИ ХІХ, кв. 67</t>
  </si>
  <si>
    <t>Победа ВТ АД</t>
  </si>
  <si>
    <t>няма данни от заявл.</t>
  </si>
  <si>
    <t>ликвидирано</t>
  </si>
  <si>
    <t>РФ 4-00062</t>
  </si>
  <si>
    <t>4-ЛЛ-430</t>
  </si>
  <si>
    <t xml:space="preserve"> Падало</t>
  </si>
  <si>
    <t>Поделение за товарни превози гр. Г. Оряховица-район Габрово</t>
  </si>
  <si>
    <t>други цели</t>
  </si>
  <si>
    <t>РФ 4-00063</t>
  </si>
  <si>
    <t>4-ЛЛ-431</t>
  </si>
  <si>
    <t>парцел III, кв. 11</t>
  </si>
  <si>
    <t>Меско ООД</t>
  </si>
  <si>
    <t>46,8</t>
  </si>
  <si>
    <t xml:space="preserve">потопяема </t>
  </si>
  <si>
    <t>РФ 4-00064</t>
  </si>
  <si>
    <t>4-МВ-189</t>
  </si>
  <si>
    <t>в кравефермата на кооперацията</t>
  </si>
  <si>
    <t>ППК "Искра"</t>
  </si>
  <si>
    <t>"КОБО" ЕООД</t>
  </si>
  <si>
    <t>животновъдство и други цели</t>
  </si>
  <si>
    <t>помпа с дебит 3 л/с</t>
  </si>
  <si>
    <t>РФ 4-00065</t>
  </si>
  <si>
    <t>4-МВ-190</t>
  </si>
  <si>
    <t>с/у тракторна станция на кооперацията</t>
  </si>
  <si>
    <t>1500 мм</t>
  </si>
  <si>
    <t>РФ 4-00066</t>
  </si>
  <si>
    <t>4-ЛЛ-432</t>
  </si>
  <si>
    <t>имот на МО</t>
  </si>
  <si>
    <t>Летище Г. Оряховица ЕАД</t>
  </si>
  <si>
    <t>7,0</t>
  </si>
  <si>
    <t>80 мм</t>
  </si>
  <si>
    <t>РФ 4-00067</t>
  </si>
  <si>
    <t>РФ 4-00068</t>
  </si>
  <si>
    <t>4-ЛЛ-434</t>
  </si>
  <si>
    <t>парцел II, кв. 52</t>
  </si>
  <si>
    <t>ЧППК Наша нива</t>
  </si>
  <si>
    <t>Арбанаси АД</t>
  </si>
  <si>
    <t>РФ 4-00069</t>
  </si>
  <si>
    <t>4-МВ-188</t>
  </si>
  <si>
    <t>Булгаргаз ЕАД</t>
  </si>
  <si>
    <t>РФ 4-00070</t>
  </si>
  <si>
    <t>4-ЛЛ-433</t>
  </si>
  <si>
    <t>112</t>
  </si>
  <si>
    <t>Лукети ООД</t>
  </si>
  <si>
    <t>1955-1956</t>
  </si>
  <si>
    <t>#Num!</t>
  </si>
  <si>
    <t>РФ 4-00071</t>
  </si>
  <si>
    <t>4-МВ-191</t>
  </si>
  <si>
    <t>УПИ I, кв. 48 А</t>
  </si>
  <si>
    <t>ППК "Възраждане-Морава"</t>
  </si>
  <si>
    <t>РФ 4-00072</t>
  </si>
  <si>
    <t>4-ЛЛ-436</t>
  </si>
  <si>
    <t>БДЖ ЕАД - Поделение за товарни превози гр. Г. Оряховица</t>
  </si>
  <si>
    <t>РФ 4-00073</t>
  </si>
  <si>
    <t>4-ЛЛ-441</t>
  </si>
  <si>
    <t xml:space="preserve"> 107, кв. 59</t>
  </si>
  <si>
    <t>РКФ3-00002</t>
  </si>
  <si>
    <t>РКФ3-00006</t>
  </si>
  <si>
    <t>РКФ3-00007</t>
  </si>
  <si>
    <t>РКФ3-00027</t>
  </si>
  <si>
    <t>РКФ-00052</t>
  </si>
  <si>
    <t>РКФ3-00052</t>
  </si>
  <si>
    <t>РКФ3-00056</t>
  </si>
  <si>
    <t>РКФ3-00064</t>
  </si>
  <si>
    <t>РКФ3-00065</t>
  </si>
  <si>
    <t>РКФ3-00066</t>
  </si>
  <si>
    <t>РКФ3-00067</t>
  </si>
  <si>
    <t>РКФ3-00071</t>
  </si>
  <si>
    <t>РКФ3-00072</t>
  </si>
  <si>
    <t>РКФ3-00079</t>
  </si>
  <si>
    <t>4-ЛЛ-389</t>
  </si>
  <si>
    <t>кв. 76, имот 461</t>
  </si>
  <si>
    <t>ПК Космос</t>
  </si>
  <si>
    <t>няма</t>
  </si>
  <si>
    <t>4-ЛЛ-390</t>
  </si>
  <si>
    <t>кв. 76, имот 676</t>
  </si>
  <si>
    <t>4-ЛЛ-391</t>
  </si>
  <si>
    <t>кв. 55, парцел І</t>
  </si>
  <si>
    <t>4-МВ-196</t>
  </si>
  <si>
    <t>УПИ І-40</t>
  </si>
  <si>
    <t>Брама ООД</t>
  </si>
  <si>
    <t>35-38</t>
  </si>
  <si>
    <t>110мм</t>
  </si>
  <si>
    <t>промишлени цели, охлаждане</t>
  </si>
  <si>
    <t>оборудвано</t>
  </si>
  <si>
    <t>4-МВ-197</t>
  </si>
  <si>
    <t>4-МВ-198</t>
  </si>
  <si>
    <t>подцинкована тръба 2"</t>
  </si>
  <si>
    <t>бракуван, замърсяване на водата с маслени фракции</t>
  </si>
  <si>
    <t>4-МВ-201</t>
  </si>
  <si>
    <t xml:space="preserve"> Павликени</t>
  </si>
  <si>
    <t>УПИ І, кв. 1</t>
  </si>
  <si>
    <t>Агрострой 2000 ООД</t>
  </si>
  <si>
    <t>промишлени цели</t>
  </si>
  <si>
    <t>да</t>
  </si>
  <si>
    <t>4-МВ-203</t>
  </si>
  <si>
    <t>ул.Хр. Ботев № 4</t>
  </si>
  <si>
    <t>ЕТ "Керпи саунд</t>
  </si>
  <si>
    <t>нод наем</t>
  </si>
  <si>
    <t>4-МВ-204</t>
  </si>
  <si>
    <t>кв. 28, парцел V</t>
  </si>
  <si>
    <t>РДСРЖ Плевен - звено гр. Павликени</t>
  </si>
  <si>
    <t>центробежна ВИДА</t>
  </si>
  <si>
    <t>свлечени земни маси</t>
  </si>
  <si>
    <t>400 мм</t>
  </si>
  <si>
    <t>ЕТ "Полипласт-Георги Василев"</t>
  </si>
  <si>
    <t>4-МВ-206</t>
  </si>
  <si>
    <t>парцел І,кв.156</t>
  </si>
  <si>
    <t>Метарем АД</t>
  </si>
  <si>
    <t>парцел ІІІ,кв.  29</t>
  </si>
  <si>
    <t>каменна зидарния</t>
  </si>
  <si>
    <t>ЗППК "Бъдеще 93"</t>
  </si>
  <si>
    <t>4-ЛЛ-448</t>
  </si>
  <si>
    <t>ул.Орловска 167</t>
  </si>
  <si>
    <t>Автосервиз Експрес ООД</t>
  </si>
  <si>
    <t>4-ЛЛ-450</t>
  </si>
  <si>
    <t>УПИ  VІI-3816,3817</t>
  </si>
  <si>
    <t>"ФЕМИ" ООД</t>
  </si>
  <si>
    <t>4-ЛЛ-451</t>
  </si>
  <si>
    <t>парцел І., кв. 46</t>
  </si>
  <si>
    <t>Агромашинаимпекс 99 АД</t>
  </si>
  <si>
    <t>Бетонстрай ЕООД</t>
  </si>
  <si>
    <t>4-ЙП-6</t>
  </si>
  <si>
    <t>Оранжерии Джулюница АД</t>
  </si>
  <si>
    <t>4-ЛЛ-453</t>
  </si>
  <si>
    <t>Гойчето</t>
  </si>
  <si>
    <t>нива 008005</t>
  </si>
  <si>
    <t>Кооперация ВЗКАЧС "Искра"</t>
  </si>
  <si>
    <t>битови цели и поливане</t>
  </si>
  <si>
    <t>4-ЛИ-101</t>
  </si>
  <si>
    <t>гр. Севлиево</t>
  </si>
  <si>
    <t>УПИ ХХ, кв. 16</t>
  </si>
  <si>
    <t>МАЗАЛАТ ООД</t>
  </si>
  <si>
    <t>4-ЛЛ-454</t>
  </si>
  <si>
    <t>парцел І, кв. 63</t>
  </si>
  <si>
    <t>ЕТ-ПИПТАН-Богомил Петков</t>
  </si>
  <si>
    <t>4-ЛЛ-455</t>
  </si>
  <si>
    <t>4-ЛИ-102</t>
  </si>
  <si>
    <t>бетоново корито</t>
  </si>
  <si>
    <t>LOWARA-FHE-32-200/40</t>
  </si>
  <si>
    <t>4-МВ-212</t>
  </si>
  <si>
    <t>имот 009041</t>
  </si>
  <si>
    <t>БЕН Инвест ООД</t>
  </si>
  <si>
    <t>1100 мм</t>
  </si>
  <si>
    <t>4-МВ-213</t>
  </si>
  <si>
    <t>ТПК Сила</t>
  </si>
  <si>
    <t>противопожарни нужди</t>
  </si>
  <si>
    <t>дренажна система в тересата на р. Дряновска</t>
  </si>
  <si>
    <t>улица с о.т. 3-5 пред УПИ-I-7 кв. 3 в с. Гледаци</t>
  </si>
  <si>
    <t>Кметство Поповци</t>
  </si>
  <si>
    <t>улица с о.т. 8-28 пред УПИ- II -18 кв. 4 в с. Гледаци</t>
  </si>
  <si>
    <t>ПИ 162</t>
  </si>
  <si>
    <t>4-МВ-218</t>
  </si>
  <si>
    <t>имот 000195</t>
  </si>
  <si>
    <t>Брас метал ООД</t>
  </si>
  <si>
    <t>1500мм</t>
  </si>
  <si>
    <t>4-МВ-219</t>
  </si>
  <si>
    <t>Дървообработване ВТ АД</t>
  </si>
  <si>
    <t>4-MВ-221</t>
  </si>
  <si>
    <t>гр. П. Тръмбеш</t>
  </si>
  <si>
    <t>парцел I, кв. 87</t>
  </si>
  <si>
    <t>"Леяр и ко" ООД</t>
  </si>
  <si>
    <t>тръбен</t>
  </si>
  <si>
    <t xml:space="preserve">промишлени </t>
  </si>
  <si>
    <t>ВИДА 4</t>
  </si>
  <si>
    <t>преведени 2000 лв. за вкл. в регистъра</t>
  </si>
  <si>
    <t>4-МВ-221</t>
  </si>
  <si>
    <t>парцел І, кв. 87</t>
  </si>
  <si>
    <t>ЕТ 2000-М. Шишков</t>
  </si>
  <si>
    <t>Община П. Тръмбеш</t>
  </si>
  <si>
    <t>4-МВ-225</t>
  </si>
  <si>
    <t>имот 1499, кв. 79</t>
  </si>
  <si>
    <t>Строителство и възстановяване ЕООД</t>
  </si>
  <si>
    <t>3,0-4,0</t>
  </si>
  <si>
    <t>бетонови разтвори</t>
  </si>
  <si>
    <t>парцел VІІІ, кв. 75</t>
  </si>
  <si>
    <t>варови разтвори</t>
  </si>
  <si>
    <t>3814-1</t>
  </si>
  <si>
    <t>с. Буря</t>
  </si>
  <si>
    <t>зад кметството</t>
  </si>
  <si>
    <t>Кметство Буря</t>
  </si>
  <si>
    <t>кладенец-кметство</t>
  </si>
  <si>
    <t>3814-2</t>
  </si>
  <si>
    <t>кв. 22-23</t>
  </si>
  <si>
    <t>Пашов кладенец</t>
  </si>
  <si>
    <t>3814-3</t>
  </si>
  <si>
    <t>Ковачев кладенец</t>
  </si>
  <si>
    <t>3814-4</t>
  </si>
  <si>
    <t>Новата чешма</t>
  </si>
  <si>
    <t xml:space="preserve">битови цели </t>
  </si>
  <si>
    <t>3814-5</t>
  </si>
  <si>
    <t>кв.49, имот 353</t>
  </si>
  <si>
    <t>Селската чешма</t>
  </si>
  <si>
    <t>3814-6</t>
  </si>
  <si>
    <t>имот 382</t>
  </si>
  <si>
    <t>Вършинановата чешма</t>
  </si>
  <si>
    <t>почти не се ползва</t>
  </si>
  <si>
    <t>3814-7</t>
  </si>
  <si>
    <t>кв.9, имот 137</t>
  </si>
  <si>
    <t>Бонева чешма</t>
  </si>
  <si>
    <t xml:space="preserve">битови цели, водопой </t>
  </si>
  <si>
    <t>3814-8</t>
  </si>
  <si>
    <t>имот 486</t>
  </si>
  <si>
    <t>Яъчеров геран</t>
  </si>
  <si>
    <t>3814-9</t>
  </si>
  <si>
    <t>кв.47, имот 124-126</t>
  </si>
  <si>
    <t>Айнаджийски геран</t>
  </si>
  <si>
    <t>3814-10</t>
  </si>
  <si>
    <t>Аликелиме</t>
  </si>
  <si>
    <t>Широката каца</t>
  </si>
  <si>
    <t>3814-11</t>
  </si>
  <si>
    <t>Сатмь бунар</t>
  </si>
  <si>
    <t>3814-12</t>
  </si>
  <si>
    <t>Диабаши</t>
  </si>
  <si>
    <t>Чешма Диабаши</t>
  </si>
  <si>
    <t>3814-13</t>
  </si>
  <si>
    <t>Бекера</t>
  </si>
  <si>
    <t>Каптаж Бекера</t>
  </si>
  <si>
    <t>4-ЛЛ-459</t>
  </si>
  <si>
    <t>ул. "Никола Габровски" 100</t>
  </si>
  <si>
    <t>ПК "Агрострой"</t>
  </si>
  <si>
    <t>шахтов</t>
  </si>
  <si>
    <t>на практика консервиран</t>
  </si>
  <si>
    <t>4-ЛЛ-463</t>
  </si>
  <si>
    <t>имот 00005</t>
  </si>
  <si>
    <t>4-ЛЛ-464</t>
  </si>
  <si>
    <t>кв.41</t>
  </si>
  <si>
    <t>4-ЛЛ-466</t>
  </si>
  <si>
    <t>ул. Бачо Киро № 9</t>
  </si>
  <si>
    <t>Лотос АД</t>
  </si>
  <si>
    <t>4-ЛЛ-467</t>
  </si>
  <si>
    <t>камена зидария</t>
  </si>
  <si>
    <t>4/3 м.</t>
  </si>
  <si>
    <t>4-МВ-237</t>
  </si>
  <si>
    <t>по стопански начин?</t>
  </si>
  <si>
    <t>автомивка, поливане на зелени площи</t>
  </si>
  <si>
    <t>ШК 6</t>
  </si>
  <si>
    <t>м.08.1960</t>
  </si>
  <si>
    <t>ШК 7</t>
  </si>
  <si>
    <t>ШК 8</t>
  </si>
  <si>
    <t>ШК 9</t>
  </si>
  <si>
    <t>ръчен механизъм</t>
  </si>
  <si>
    <t>Плевен?</t>
  </si>
  <si>
    <t>липсва</t>
  </si>
  <si>
    <t>водопой на живатни</t>
  </si>
  <si>
    <t>многостепенна помпа</t>
  </si>
  <si>
    <t>2664 РКФ3-185</t>
  </si>
  <si>
    <t>Чипровци</t>
  </si>
  <si>
    <t>Обществени цели</t>
  </si>
  <si>
    <t>"Петрол" АД - гр. София</t>
  </si>
  <si>
    <t>23.11.2006</t>
  </si>
  <si>
    <t>измиване на помещения</t>
  </si>
  <si>
    <t>приложени:1.Скица,№1017/28/06/2004;2.Д-р за продажба чрез конкурсм/у Община Враца и"Гр. И Гр. Г и Г"ООД/23.08.2004Г.</t>
  </si>
  <si>
    <t>измиване помещенията в сградата</t>
  </si>
  <si>
    <t>приложени:1.скица 1268/09/09/2002;2.Д-р за продажба чрез търг на общинска собственост/10/10/2002, между:Община Враца и СД"Григоров -антов"</t>
  </si>
  <si>
    <t>потопяема ел. помпа</t>
  </si>
  <si>
    <t>измиване на пшеницата</t>
  </si>
  <si>
    <t>до фирма "Свежест"</t>
  </si>
  <si>
    <t>Ружинци</t>
  </si>
  <si>
    <t>шахта</t>
  </si>
  <si>
    <t xml:space="preserve">производсвтени и битови </t>
  </si>
  <si>
    <t>дренажен кладенец</t>
  </si>
  <si>
    <t>Приложен АДС№345/01/121/1998-ЧАСТНА</t>
  </si>
  <si>
    <t>Грамада</t>
  </si>
  <si>
    <t>Съществува от преди закупуването на имота</t>
  </si>
  <si>
    <t>Вълчедръм</t>
  </si>
  <si>
    <t>Открит при СМР -дейности- молим да ни уведомите какво следва да направим?</t>
  </si>
  <si>
    <t>12259.196.8</t>
  </si>
  <si>
    <t>кофа и помпа</t>
  </si>
  <si>
    <t>попълнено като РКГ 3 00683/21/11/2006!</t>
  </si>
  <si>
    <t>28.12.2006</t>
  </si>
  <si>
    <t>08.01.2007</t>
  </si>
  <si>
    <t>Мизия</t>
  </si>
  <si>
    <t>"ВиК" ООД - гр. Враца</t>
  </si>
  <si>
    <t xml:space="preserve"> ШК</t>
  </si>
  <si>
    <t xml:space="preserve">   16 м</t>
  </si>
  <si>
    <t>след Заявл. за РВ</t>
  </si>
  <si>
    <t>ІІ ри стопански двор</t>
  </si>
  <si>
    <t>кв. 85 кад. № 1401 парцел І и ІІ</t>
  </si>
  <si>
    <t>пл. № 583, кв. 34</t>
  </si>
  <si>
    <t>консервация</t>
  </si>
  <si>
    <t xml:space="preserve">   ТК</t>
  </si>
  <si>
    <t xml:space="preserve">    3 М</t>
  </si>
  <si>
    <t>11.01.2007</t>
  </si>
  <si>
    <t>Кула</t>
  </si>
  <si>
    <t>12.01.2007</t>
  </si>
  <si>
    <t>16.01.2007</t>
  </si>
  <si>
    <t>31.01.2007</t>
  </si>
  <si>
    <t xml:space="preserve">    ШК</t>
  </si>
  <si>
    <t xml:space="preserve">    60 м</t>
  </si>
  <si>
    <t xml:space="preserve">        кофа</t>
  </si>
  <si>
    <t xml:space="preserve">    65 м</t>
  </si>
  <si>
    <t xml:space="preserve">       кофа</t>
  </si>
  <si>
    <t>08.02.2007</t>
  </si>
  <si>
    <t>Медковец</t>
  </si>
  <si>
    <t>12.02.2007</t>
  </si>
  <si>
    <t>13.02.2007</t>
  </si>
  <si>
    <t>ЕТ "Колибар"</t>
  </si>
  <si>
    <t>14.02.2007</t>
  </si>
  <si>
    <t>19.02.2007</t>
  </si>
  <si>
    <t>"Монт пигмент" ООД</t>
  </si>
  <si>
    <t>20.02.2007</t>
  </si>
  <si>
    <t>22.02.2007</t>
  </si>
  <si>
    <t>23.02.2007</t>
  </si>
  <si>
    <t>ЕТ "Антили - Антония Георгиева"</t>
  </si>
  <si>
    <t>26.02.2007</t>
  </si>
  <si>
    <t>01.03.2007</t>
  </si>
  <si>
    <t>Горски разсадник</t>
  </si>
  <si>
    <t>14.03.2007</t>
  </si>
  <si>
    <t>15.03.2007</t>
  </si>
  <si>
    <t>"Български туристически съюз"</t>
  </si>
  <si>
    <t>4 бр. хижи</t>
  </si>
  <si>
    <t>1 бр. хижа</t>
  </si>
  <si>
    <t>3 бр. хижи</t>
  </si>
  <si>
    <t>28.03.2007</t>
  </si>
  <si>
    <t>Белоградчик</t>
  </si>
  <si>
    <t>Дърводелци</t>
  </si>
  <si>
    <t>"Втори юни" АД</t>
  </si>
  <si>
    <t>"Исамос" ООД</t>
  </si>
  <si>
    <t>"Враца стил-96" АД</t>
  </si>
  <si>
    <t>ХХІ-4978, кв.11</t>
  </si>
  <si>
    <t>"Папас мел" ЕАД - Ямбол, клон Б.Слатина</t>
  </si>
  <si>
    <t>"Сребреня 99" АД</t>
  </si>
  <si>
    <t>"Стройкерамика" ООД-Монтана</t>
  </si>
  <si>
    <t>УПИ ІІ, кв.3А</t>
  </si>
  <si>
    <t>Димовско ханче</t>
  </si>
  <si>
    <t>София</t>
  </si>
  <si>
    <t>"БДЖ" АД</t>
  </si>
  <si>
    <t>Хан Крум</t>
  </si>
  <si>
    <t>"ХАН КРУМ" АД</t>
  </si>
  <si>
    <t>"ПЕРЧЕМЛИЕВ" ЕООД</t>
  </si>
  <si>
    <t>Главиница</t>
  </si>
  <si>
    <t>ОБЩИНА ГЛАВИНИЦА</t>
  </si>
  <si>
    <t>Сокол</t>
  </si>
  <si>
    <t>Коларово</t>
  </si>
  <si>
    <t>Вълкан</t>
  </si>
  <si>
    <t>2/01/20007</t>
  </si>
  <si>
    <t>Малък Преславец</t>
  </si>
  <si>
    <t>1958-1960</t>
  </si>
  <si>
    <t>"БЕРУС" ООД</t>
  </si>
  <si>
    <t>заварен капак</t>
  </si>
  <si>
    <t>"РУСЕНСКА СТРОИТЕЛНМА КОМПАНИЯ" АД</t>
  </si>
  <si>
    <t>"ПРЕЦИЗ ИНТЕР ХОЛДИНГ" АД</t>
  </si>
  <si>
    <t>"ТРУД" АД</t>
  </si>
  <si>
    <t>РУ "АНГЕЛ КЪНЧЕВ"</t>
  </si>
  <si>
    <t>Ножарево</t>
  </si>
  <si>
    <t>"ДОБРУДЖАНСКА МЕСНА КОМПАНИЯ 2003" ООД</t>
  </si>
  <si>
    <t>"КРЕМОНИНИ" АД</t>
  </si>
  <si>
    <t>УПИІ, кравеферма</t>
  </si>
  <si>
    <t>"ВАРОША 05" ООД</t>
  </si>
  <si>
    <t>неизв.</t>
  </si>
  <si>
    <t>Белица</t>
  </si>
  <si>
    <t>Тутракан</t>
  </si>
  <si>
    <t>101011</t>
  </si>
  <si>
    <t>ЕТ "ДЕНЧЕВИ-54"</t>
  </si>
  <si>
    <t>050115</t>
  </si>
  <si>
    <t>"БУЛДЕКС" ООД</t>
  </si>
  <si>
    <t>ЕТ "ДЕМЕТРА-ЙОРДАН ВЕЛИКОВ"</t>
  </si>
  <si>
    <t>"ТРАНССТРОЙ РУСЕ" АД</t>
  </si>
  <si>
    <t>"БИОМЕЛ-ФУРАЖЕН ЗАВОД" ООД</t>
  </si>
  <si>
    <t>Кубрат</t>
  </si>
  <si>
    <t>ВИК "МЕДЕН КЛАДЕНЕЦ" ЕООД</t>
  </si>
  <si>
    <t>Борово</t>
  </si>
  <si>
    <t>"ПЪТИНЖЕНЕРИНГ" ООД</t>
  </si>
  <si>
    <t>ЦЕНТЪР ЗА ИЗПИТВАНЕ НА ЗЕМЕДЕЛСКИ ЧАСТИ</t>
  </si>
  <si>
    <t>ЕТ "САФАРИ-МХ-ПЛАМЕН ГЕНЧЕВ"</t>
  </si>
  <si>
    <t>ТПК "ЕЛЕКТРОМЕТАЛ"</t>
  </si>
  <si>
    <t>Долно Косово</t>
  </si>
  <si>
    <t>ЗП "ВАЛЕНТИН ГЕОРГИЕВ"</t>
  </si>
  <si>
    <t>Омуртаг</t>
  </si>
  <si>
    <t>"ИНТЕР БГ" ООД</t>
  </si>
  <si>
    <t>"КОВАШКО ПРЕСОВ ЗАВОД" АД</t>
  </si>
  <si>
    <t>"КАЙНАКА" АД</t>
  </si>
  <si>
    <t>Тетово</t>
  </si>
  <si>
    <t>ЗКПУ "ТЕТОВО"</t>
  </si>
  <si>
    <t>01,9</t>
  </si>
  <si>
    <t>"ФАЗАН" АД</t>
  </si>
  <si>
    <t>Бръшлен</t>
  </si>
  <si>
    <t>УПИ ІІ, кв.45</t>
  </si>
  <si>
    <t>ППК "БРЪШЛЯН"</t>
  </si>
  <si>
    <t>помпа тип Е16 l/s</t>
  </si>
  <si>
    <t>"РОСА" АД</t>
  </si>
  <si>
    <t>"ПЪТНО ПОДДЪРЖАНЕ-РАЗГРАД" ЕООД</t>
  </si>
  <si>
    <t>2887</t>
  </si>
  <si>
    <t>"ПТИЦЕВЪДСТВО-ЛОМЦИ" АД</t>
  </si>
  <si>
    <t>"КЕРАМИК" ООД</t>
  </si>
  <si>
    <t>"ТОПЛОФИКАЦИЯ РУСЕ" ЕАД</t>
  </si>
  <si>
    <t>Обединени Български Предприятия</t>
  </si>
  <si>
    <t>МАТЕЙ СТОЙКОВ, 20</t>
  </si>
  <si>
    <t>стоманен</t>
  </si>
  <si>
    <t>ОБЩИНА</t>
  </si>
  <si>
    <t>"ДЕВОРА" ООД</t>
  </si>
  <si>
    <t>УПИVІІІ-3022</t>
  </si>
  <si>
    <t>"БЕСТОМ"  ЕООД</t>
  </si>
  <si>
    <t>не се експлоатира</t>
  </si>
  <si>
    <t>"ЕЛКОТЕХ-СИНХРОН" ООД</t>
  </si>
  <si>
    <t>УПИІ-236, кв.</t>
  </si>
  <si>
    <t>РУСЕНСКА КОРАБОСТРОИТЕЛНА КОМПАНИЯ</t>
  </si>
  <si>
    <t>"ДИМКВЕС" ООД</t>
  </si>
  <si>
    <t>013029</t>
  </si>
  <si>
    <t>ЕТ "ДАНИЕЛ СЛАВОВ"</t>
  </si>
  <si>
    <t>"ДИАМАНТ" АД</t>
  </si>
  <si>
    <t>4бр.</t>
  </si>
  <si>
    <t>УПИVІІ-1150</t>
  </si>
  <si>
    <t>"АСТРА БИОПЛАНТ" ЕООД</t>
  </si>
  <si>
    <t>етернит</t>
  </si>
  <si>
    <t>не се екслоатира</t>
  </si>
  <si>
    <t>зявл. За водовз.</t>
  </si>
  <si>
    <t>"ВИНПРОМ БЯЛА 2002" ЕООД</t>
  </si>
  <si>
    <t>УПИІІ, кв.46а</t>
  </si>
  <si>
    <t>"АУТОМАКС 03" ООД</t>
  </si>
  <si>
    <t>ЕТ "МИЛЕН БАНКОВ"</t>
  </si>
  <si>
    <t>"БАЛАЛЕС" ЕООД</t>
  </si>
  <si>
    <t>УПИІІ, кв.7</t>
  </si>
  <si>
    <t>"ВЛАДИМИР ДИСТИЛЪРС КЪМПАНИ" АД</t>
  </si>
  <si>
    <t>100 m 6 l/s</t>
  </si>
  <si>
    <t>Голямо градище</t>
  </si>
  <si>
    <t>Опака</t>
  </si>
  <si>
    <t>Сандрово</t>
  </si>
  <si>
    <t>"КОНСЕРВЕНА ФАБРИКА" ЕООД</t>
  </si>
  <si>
    <t>Пейчиново</t>
  </si>
  <si>
    <t>ЗКПУ "ПЕЙЧИНОВО"</t>
  </si>
  <si>
    <t>Овен</t>
  </si>
  <si>
    <t>Дулово</t>
  </si>
  <si>
    <t>ІІ, кв.270</t>
  </si>
  <si>
    <t>ЕТ "КАГ-АНГЕЛ КУРДОМАНОВ"</t>
  </si>
  <si>
    <t>ЙОРДАН ГАНЧЕВ ЙОРДАНОВ - ЧЗПр</t>
  </si>
  <si>
    <t>Острица</t>
  </si>
  <si>
    <t>Две могили</t>
  </si>
  <si>
    <t>ЗП "ЛЕНА ДОБРЕВА ИВАНОВА"</t>
  </si>
  <si>
    <t>Баниска</t>
  </si>
  <si>
    <t>ТКЗС</t>
  </si>
  <si>
    <t>ППК "БАНИСКИ ЛОМ"</t>
  </si>
  <si>
    <t>142004</t>
  </si>
  <si>
    <t>"ВЕЛИКОВИ"  ООД</t>
  </si>
  <si>
    <t>УПИХVІ-107, кв.35</t>
  </si>
  <si>
    <t>ЕТ "ИВАН ТОДОРОВ"</t>
  </si>
  <si>
    <t>Ряхово</t>
  </si>
  <si>
    <t>УПИ V-1 кв.104</t>
  </si>
  <si>
    <t>"НВГ СТЕФКА ВЕНКОВА" ООД</t>
  </si>
  <si>
    <t>УПИХVІ-578, кв142</t>
  </si>
  <si>
    <t>НЕВЕНА РАДОСЛАВОВА ЕНЧЕВА</t>
  </si>
  <si>
    <t>бетонна</t>
  </si>
  <si>
    <t>РКФ 5-1</t>
  </si>
  <si>
    <t>РКФ 5-2</t>
  </si>
  <si>
    <t>РКФ 5-3</t>
  </si>
  <si>
    <t>РКФ 5-4</t>
  </si>
  <si>
    <t>РКФ 5-5</t>
  </si>
  <si>
    <t>РКФ 5-6</t>
  </si>
  <si>
    <t>РКФ 5-7</t>
  </si>
  <si>
    <t>РКФ 5-8</t>
  </si>
  <si>
    <t>РКФ 5-9</t>
  </si>
  <si>
    <t>РКФ 5-10</t>
  </si>
  <si>
    <t>РКФ 5-11</t>
  </si>
  <si>
    <t>РКФ 5-12</t>
  </si>
  <si>
    <t>РКФ 5-13</t>
  </si>
  <si>
    <t>РКФ 5-14</t>
  </si>
  <si>
    <t>РКФ 5-15</t>
  </si>
  <si>
    <t>РКФ 5-16</t>
  </si>
  <si>
    <t>РКФ 5-17</t>
  </si>
  <si>
    <t>РКФ 5-18</t>
  </si>
  <si>
    <t>РКФ 5-19</t>
  </si>
  <si>
    <t>РКФ 5-20</t>
  </si>
  <si>
    <t>РКФ 5-21</t>
  </si>
  <si>
    <t>РКФ 5-22</t>
  </si>
  <si>
    <t>РКФ 5-23</t>
  </si>
  <si>
    <t>РКФ 5-24</t>
  </si>
  <si>
    <t>РКФ 5-25</t>
  </si>
  <si>
    <t>РКФ 5-26</t>
  </si>
  <si>
    <t>РКФ 5-27</t>
  </si>
  <si>
    <t>РКФ 5-28</t>
  </si>
  <si>
    <t>РКФ 5-29</t>
  </si>
  <si>
    <t>РКФ 5-30</t>
  </si>
  <si>
    <t>РКФ 5-31</t>
  </si>
  <si>
    <t>РКФ 5-32</t>
  </si>
  <si>
    <t>РКФ 5-33</t>
  </si>
  <si>
    <t>РКФ 5-34</t>
  </si>
  <si>
    <t>РКФ 5-35</t>
  </si>
  <si>
    <t>РКФ 5-36</t>
  </si>
  <si>
    <t>РКФ 5-37</t>
  </si>
  <si>
    <t>РКФ 5-38</t>
  </si>
  <si>
    <t>РКФ 5-39</t>
  </si>
  <si>
    <t>РКФ 5-40</t>
  </si>
  <si>
    <t>РКФ 5-41</t>
  </si>
  <si>
    <t>РКФ 5-42</t>
  </si>
  <si>
    <t>РКФ 5-43</t>
  </si>
  <si>
    <t>РКФ 5-44</t>
  </si>
  <si>
    <t>РКФ 5-45</t>
  </si>
  <si>
    <t>РКФ 5-46</t>
  </si>
  <si>
    <t>РКФ 5-47</t>
  </si>
  <si>
    <t>РКФ 5-48</t>
  </si>
  <si>
    <t>РКФ 5-49</t>
  </si>
  <si>
    <t>РКФ 5-50</t>
  </si>
  <si>
    <t>РКФ 5-51</t>
  </si>
  <si>
    <t>РКФ 5-52</t>
  </si>
  <si>
    <t>РКФ 5-53</t>
  </si>
  <si>
    <t>РКФ 5-54</t>
  </si>
  <si>
    <t>РКФ 5-55</t>
  </si>
  <si>
    <t>РКФ 5-56</t>
  </si>
  <si>
    <t>РКФ 5-57</t>
  </si>
  <si>
    <t>РКФ 5-58</t>
  </si>
  <si>
    <t>РКФ 5-59</t>
  </si>
  <si>
    <t>РКФ 5-60</t>
  </si>
  <si>
    <t>РКФ 5-61</t>
  </si>
  <si>
    <t>РКФ 5-62</t>
  </si>
  <si>
    <t>РКФ 5-63</t>
  </si>
  <si>
    <t>РКФ 5-64</t>
  </si>
  <si>
    <t>РКФ 5-66</t>
  </si>
  <si>
    <t>РКФ 5-65</t>
  </si>
  <si>
    <t>РКФ 5-67</t>
  </si>
  <si>
    <t>РКФ 5-68</t>
  </si>
  <si>
    <t>РКФ 5-69</t>
  </si>
  <si>
    <t>РКФ 5-70</t>
  </si>
  <si>
    <t>РКФ 5-71</t>
  </si>
  <si>
    <t>РКФ 5-72</t>
  </si>
  <si>
    <t>РКФ 5-73</t>
  </si>
  <si>
    <t>РКФ 5-74</t>
  </si>
  <si>
    <t>РКФ 5-75</t>
  </si>
  <si>
    <t>РКФ 5-76</t>
  </si>
  <si>
    <t>РКФ 5-77</t>
  </si>
  <si>
    <t>РКФ 5-78</t>
  </si>
  <si>
    <t>РКФ 5-79</t>
  </si>
  <si>
    <t>РКФ 5-80</t>
  </si>
  <si>
    <t>РКФ 5-81</t>
  </si>
  <si>
    <t>РКФ 5-82</t>
  </si>
  <si>
    <t>РКФ 5-83</t>
  </si>
  <si>
    <t>РКФ 5-84</t>
  </si>
  <si>
    <t>РКФ 5-85</t>
  </si>
  <si>
    <t>РКФ 5-86</t>
  </si>
  <si>
    <t>РКФ 5-87</t>
  </si>
  <si>
    <t>РКФ 5-88</t>
  </si>
  <si>
    <t>РКФ 5-89</t>
  </si>
  <si>
    <t>РКФ 5-90</t>
  </si>
  <si>
    <t>РКФ 5-91</t>
  </si>
  <si>
    <t>РКФ 5-92</t>
  </si>
  <si>
    <t>РКФ 5-93</t>
  </si>
  <si>
    <t>РКФ 5-94</t>
  </si>
  <si>
    <t>РКФ 5-95</t>
  </si>
  <si>
    <t>РКФ 5-96</t>
  </si>
  <si>
    <t>РКФ 5-97</t>
  </si>
  <si>
    <t>РКФ 5-98</t>
  </si>
  <si>
    <t>РКФ 5-99</t>
  </si>
  <si>
    <t>РКФ 5-100</t>
  </si>
  <si>
    <t>РКФ 5-101</t>
  </si>
  <si>
    <t>РКФ 5-102</t>
  </si>
  <si>
    <t>РКФ 5-103</t>
  </si>
  <si>
    <t>РКФ 5-104</t>
  </si>
  <si>
    <t>РКФ 5-105</t>
  </si>
  <si>
    <t>РКФ 5-106</t>
  </si>
  <si>
    <t>РКФ 5-114</t>
  </si>
  <si>
    <t>РКФ 5-115</t>
  </si>
  <si>
    <t>РКФ 5-116</t>
  </si>
  <si>
    <t>РКФ 5-117</t>
  </si>
  <si>
    <t>РКФ 5-118</t>
  </si>
  <si>
    <t>РКФ 5-119</t>
  </si>
  <si>
    <t>РКФ 5-120</t>
  </si>
  <si>
    <t>РКФ 5-121</t>
  </si>
  <si>
    <t>РКФ 5-122</t>
  </si>
  <si>
    <t>РКГ 5-2</t>
  </si>
  <si>
    <t>РКФ 5-157</t>
  </si>
  <si>
    <t>УПИ - І, кв.104а</t>
  </si>
  <si>
    <t>открит ствол от 20 до 100м</t>
  </si>
  <si>
    <t>открит ствол от 120 до 95 м, циментиране на инт. от 247 до 125м</t>
  </si>
  <si>
    <t>ф 269 мм</t>
  </si>
  <si>
    <t>РКФ1-00177</t>
  </si>
  <si>
    <t>ПИ 10</t>
  </si>
  <si>
    <t>ЕТ "Атол - Владимир Томов"</t>
  </si>
  <si>
    <t>"EUROSIP E.r.l" - 2 бр.</t>
  </si>
  <si>
    <t>"Старт 2006" ЕООД</t>
  </si>
  <si>
    <t>"ЗС Инвест" ООД</t>
  </si>
  <si>
    <t>УПИ ІІІ, стр.кв. 601</t>
  </si>
  <si>
    <t>УПИ VІ, кв.622</t>
  </si>
  <si>
    <t>УПИ ІV, кв.2а</t>
  </si>
  <si>
    <t>липсва заявление и протокол</t>
  </si>
  <si>
    <t>регистриран в Общна Ловеч (липсва заявление и протокол)</t>
  </si>
  <si>
    <t>113002</t>
  </si>
  <si>
    <t>Тележене</t>
  </si>
  <si>
    <t>326010</t>
  </si>
  <si>
    <t>ЕТ "Астарта - 21"</t>
  </si>
  <si>
    <t>Източна пром.зона</t>
  </si>
  <si>
    <t>УПИ ХХ в кв.2а</t>
  </si>
  <si>
    <t>"Булит Импекс" ООД</t>
  </si>
  <si>
    <t>ТД "Държавен резерв"</t>
  </si>
  <si>
    <t>Морава</t>
  </si>
  <si>
    <t>В. Търново</t>
  </si>
  <si>
    <t>Складова база на ТД "Държавен резерв"</t>
  </si>
  <si>
    <t>пълнене на водоем</t>
  </si>
  <si>
    <t>помпа 6Е-32 АМ</t>
  </si>
  <si>
    <t>УПИ І имот №282</t>
  </si>
  <si>
    <t>ДДС "Русалка"</t>
  </si>
  <si>
    <t>водата е замърсена</t>
  </si>
  <si>
    <t>имот 681 в кв.116</t>
  </si>
  <si>
    <t>църква "Успение Богородично"</t>
  </si>
  <si>
    <t>през турско време</t>
  </si>
  <si>
    <t>Сливек</t>
  </si>
  <si>
    <t>ДАИТС</t>
  </si>
  <si>
    <t>обект "Ловеч 2" ДАИТС</t>
  </si>
  <si>
    <t>УПИ ІІ стр.кв.47</t>
  </si>
  <si>
    <t>ПГ по механоелектротехника "Девети май"</t>
  </si>
  <si>
    <t>УПИ ХІV кв.109</t>
  </si>
  <si>
    <t>Загражден</t>
  </si>
  <si>
    <t>ЕТ "Хегемон"</t>
  </si>
  <si>
    <t>00299</t>
  </si>
  <si>
    <t>ЗКПУ "Асеново"</t>
  </si>
  <si>
    <t>401006</t>
  </si>
  <si>
    <t>Асеново</t>
  </si>
  <si>
    <t xml:space="preserve">Муселиево </t>
  </si>
  <si>
    <t>000333</t>
  </si>
  <si>
    <t xml:space="preserve">Кантона  </t>
  </si>
  <si>
    <t>РКФ1-00147</t>
  </si>
  <si>
    <t>парцел ІV, кв.5</t>
  </si>
  <si>
    <t>"Стройпродукт" ЕООД</t>
  </si>
  <si>
    <t>плаващи пясъци</t>
  </si>
  <si>
    <t>РКФ1-00010</t>
  </si>
  <si>
    <t>Селището</t>
  </si>
  <si>
    <t>"Десислава Комерс" ЕООД</t>
  </si>
  <si>
    <t>"ФОКС-В" ЕООД</t>
  </si>
  <si>
    <t>ПДС - Областна администрация</t>
  </si>
  <si>
    <t>РКФ1-00121</t>
  </si>
  <si>
    <t>004906</t>
  </si>
  <si>
    <t>"Батмаг" ЕООД</t>
  </si>
  <si>
    <t>РКФ1-00078</t>
  </si>
  <si>
    <t>парцел І в кв.21</t>
  </si>
  <si>
    <t>"Матееви" ООД</t>
  </si>
  <si>
    <t>06,3</t>
  </si>
  <si>
    <t>30,4</t>
  </si>
  <si>
    <t>РКФ1-00064</t>
  </si>
  <si>
    <t>УПИ І, кв. 7, пл.№4950</t>
  </si>
  <si>
    <t>"Миро" ООД</t>
  </si>
  <si>
    <t>РКФ1-00135</t>
  </si>
  <si>
    <t>"Машстрой" АД</t>
  </si>
  <si>
    <t>6 ÷ 9</t>
  </si>
  <si>
    <t>РКФ1-00155</t>
  </si>
  <si>
    <t>Ломец</t>
  </si>
  <si>
    <t>СД "МИТ-ИНЖЕНЕРИНГ 1991 - ТРИФОНОВ И СИЕ"</t>
  </si>
  <si>
    <t>в кой от трите имота е ?</t>
  </si>
  <si>
    <t>ЕТ "ИСИ - Троян"</t>
  </si>
  <si>
    <t>РКФ1-00158</t>
  </si>
  <si>
    <t>УПИ ХVІІІ - 6055 - ?</t>
  </si>
  <si>
    <t>РКФ1-00157</t>
  </si>
  <si>
    <t>Баба Стана</t>
  </si>
  <si>
    <t>"Баба Стана" ЕООД</t>
  </si>
  <si>
    <t>потопяема помпа или ръчно</t>
  </si>
  <si>
    <t>в двора на училището</t>
  </si>
  <si>
    <t>РКФ1-00156</t>
  </si>
  <si>
    <t>в двора на къщата</t>
  </si>
  <si>
    <t>сонда (PVC тръба)</t>
  </si>
  <si>
    <t>РКФ1-00065</t>
  </si>
  <si>
    <t>Козарката</t>
  </si>
  <si>
    <t>"Чифлик Холидей" ООД</t>
  </si>
  <si>
    <t>801007</t>
  </si>
  <si>
    <t>38,7</t>
  </si>
  <si>
    <t>33</t>
  </si>
  <si>
    <t>37,1</t>
  </si>
  <si>
    <t>37,5</t>
  </si>
  <si>
    <t>33,0</t>
  </si>
  <si>
    <t>РКФ1-00030</t>
  </si>
  <si>
    <t>074101</t>
  </si>
  <si>
    <t>"Тема" ООД</t>
  </si>
  <si>
    <t>35,4</t>
  </si>
  <si>
    <t>43,4</t>
  </si>
  <si>
    <t>ф 159 мм</t>
  </si>
  <si>
    <t>Бъково</t>
  </si>
  <si>
    <t>РКФ1-00016</t>
  </si>
  <si>
    <t>074096</t>
  </si>
  <si>
    <t>"Корект груп" ЕООД</t>
  </si>
  <si>
    <t>35,6</t>
  </si>
  <si>
    <t>40,2</t>
  </si>
  <si>
    <t>метална тръба (кондуктор)</t>
  </si>
  <si>
    <t>Калейца</t>
  </si>
  <si>
    <t>028049</t>
  </si>
  <si>
    <t>ЕТ "Иван Янчев 33"</t>
  </si>
  <si>
    <t>Дюк Доминион Ком ООД</t>
  </si>
  <si>
    <t>РФ 4-00032</t>
  </si>
  <si>
    <t>4-ЛЛ-416</t>
  </si>
  <si>
    <t>УПИ І, кв.74</t>
  </si>
  <si>
    <t>12,1</t>
  </si>
  <si>
    <t>33,2</t>
  </si>
  <si>
    <t>6,5</t>
  </si>
  <si>
    <t>350 мм</t>
  </si>
  <si>
    <t>РФ 4-00033</t>
  </si>
  <si>
    <t>12,4</t>
  </si>
  <si>
    <t>РФ 4-00034</t>
  </si>
  <si>
    <t>4-ЛЛ-420</t>
  </si>
  <si>
    <t>Пътеката</t>
  </si>
  <si>
    <t>масив 44</t>
  </si>
  <si>
    <t>ЗК Светлина</t>
  </si>
  <si>
    <t>45,8</t>
  </si>
  <si>
    <t>1,2</t>
  </si>
  <si>
    <t>РФ 4-00035</t>
  </si>
  <si>
    <t>4-ЛЛ-419</t>
  </si>
  <si>
    <t>РФ 4-00036</t>
  </si>
  <si>
    <t>РФ 4-00037</t>
  </si>
  <si>
    <t>РФ 4-00038</t>
  </si>
  <si>
    <t>4-ПМ-49</t>
  </si>
  <si>
    <t>ПИ ІV, кв. 14</t>
  </si>
  <si>
    <t>Ножарска фабрика Терна 1923 АД</t>
  </si>
  <si>
    <t>РФ 4-00039</t>
  </si>
  <si>
    <t>РФ 4-00040</t>
  </si>
  <si>
    <t>4-ЙП-1</t>
  </si>
  <si>
    <t>Павликени</t>
  </si>
  <si>
    <t>парцел ІV, кв. 146</t>
  </si>
  <si>
    <t>Газинвест ООД</t>
  </si>
  <si>
    <t>РФ 4-00041</t>
  </si>
  <si>
    <t>4-ЛЛ-421</t>
  </si>
  <si>
    <t>Жилстрой 96 ООД</t>
  </si>
  <si>
    <t>900 мм</t>
  </si>
  <si>
    <t>РФ 4-00042</t>
  </si>
  <si>
    <t>4-ИК-2</t>
  </si>
  <si>
    <t>УПИ ІV кв. 183</t>
  </si>
  <si>
    <t>Керпи ЕООД</t>
  </si>
  <si>
    <t>34,0</t>
  </si>
  <si>
    <t>17</t>
  </si>
  <si>
    <t>47,3</t>
  </si>
  <si>
    <t>потопяема - 2 бр.</t>
  </si>
  <si>
    <t>РФ 4-00043</t>
  </si>
  <si>
    <t>4-ИК-1</t>
  </si>
  <si>
    <t>УПИ ІІ, кв. 29</t>
  </si>
  <si>
    <t>51,7</t>
  </si>
  <si>
    <t>4,5</t>
  </si>
  <si>
    <t>1200 мм</t>
  </si>
  <si>
    <t>РФ 4-00044</t>
  </si>
  <si>
    <t>4-ИК-3</t>
  </si>
  <si>
    <t>Опитно поле</t>
  </si>
  <si>
    <t>000022</t>
  </si>
  <si>
    <t>Институт по фуражните култури</t>
  </si>
  <si>
    <t>РФ 4-00045</t>
  </si>
  <si>
    <t>4-ЙП-2</t>
  </si>
  <si>
    <t>Трявна</t>
  </si>
  <si>
    <t>кв. Хитревци</t>
  </si>
  <si>
    <t>ПИ 9</t>
  </si>
  <si>
    <t>52</t>
  </si>
  <si>
    <t>34,3</t>
  </si>
  <si>
    <t>37,3</t>
  </si>
  <si>
    <t>4-МВ-175</t>
  </si>
  <si>
    <t>000176</t>
  </si>
  <si>
    <t>0,1</t>
  </si>
  <si>
    <t>РФ 4-00048</t>
  </si>
  <si>
    <t>4-МВ-174</t>
  </si>
  <si>
    <t>000229</t>
  </si>
  <si>
    <t>Монолит Т ООД</t>
  </si>
  <si>
    <t>РФ 4-00049</t>
  </si>
  <si>
    <t>4-МВ-176</t>
  </si>
  <si>
    <t>ПИ Х, кв. 29</t>
  </si>
  <si>
    <t>ЕТ Едимекс</t>
  </si>
  <si>
    <t>хидрофор</t>
  </si>
  <si>
    <t>РФ 4-00050</t>
  </si>
  <si>
    <t>4-МВ-178</t>
  </si>
  <si>
    <t>парцел ІІ-152А, кв. 22</t>
  </si>
  <si>
    <t>ЕТ Алпласт-Славка Стоянова</t>
  </si>
  <si>
    <t>РФ 4-00051</t>
  </si>
  <si>
    <t>4-МВ-177</t>
  </si>
  <si>
    <t>парцел 111, кв. 153</t>
  </si>
  <si>
    <t>Авто ДАРСИ ООД</t>
  </si>
  <si>
    <t>резервен водоизточник</t>
  </si>
  <si>
    <t>РФ 4-00052</t>
  </si>
  <si>
    <t>4-МВ-181</t>
  </si>
  <si>
    <t>ЕТ "А. Димитров - Гранит"</t>
  </si>
  <si>
    <t>2300 мм</t>
  </si>
  <si>
    <t xml:space="preserve">в процедура за издаване на разрешително </t>
  </si>
  <si>
    <t>РФ 4-00053</t>
  </si>
  <si>
    <t>4-МВ-180</t>
  </si>
  <si>
    <t>РКФ1-00184</t>
  </si>
  <si>
    <t>РКФ1-00185</t>
  </si>
  <si>
    <t>РКФ1-00186</t>
  </si>
  <si>
    <t>РКФ1-00187</t>
  </si>
  <si>
    <t>парцел 5, кв.100</t>
  </si>
  <si>
    <t xml:space="preserve">парцел 5, кв.2А </t>
  </si>
  <si>
    <t>000024</t>
  </si>
  <si>
    <t>парцел І-813, кв.60</t>
  </si>
  <si>
    <t>ЕТ "Николай Кривошиев - Агрокомерс"</t>
  </si>
  <si>
    <t>парцел, кв.137</t>
  </si>
  <si>
    <t>"Гардения" ООД</t>
  </si>
  <si>
    <t>ЕТ Цветелина - Цв. Иванова</t>
  </si>
  <si>
    <t>РФ 4-00074</t>
  </si>
  <si>
    <t>4-ЛЛ-440</t>
  </si>
  <si>
    <t xml:space="preserve">УПИ XI, кв.3 </t>
  </si>
  <si>
    <t>ТониТрейдинг ООД</t>
  </si>
  <si>
    <t>РФ 4-00075</t>
  </si>
  <si>
    <t>4-МВ-195</t>
  </si>
  <si>
    <t>УПИ VII-кв. 32</t>
  </si>
  <si>
    <t>ВАС ООД</t>
  </si>
  <si>
    <t>РФ 4-00076</t>
  </si>
  <si>
    <t>4-МВ-200</t>
  </si>
  <si>
    <t>масив 111, парцел 12</t>
  </si>
  <si>
    <t>ППК "Трапезица"</t>
  </si>
  <si>
    <t>дренажна система</t>
  </si>
  <si>
    <t>многостъпална (30 kw)</t>
  </si>
  <si>
    <t>РФ 4-00077</t>
  </si>
  <si>
    <t>4-МВ-199</t>
  </si>
  <si>
    <t>000107</t>
  </si>
  <si>
    <t>380 мм</t>
  </si>
  <si>
    <t>13,5</t>
  </si>
  <si>
    <t>в процедура за издаване на разрешително (ПВ4-00142/25.10.06)</t>
  </si>
  <si>
    <t>РФ 4-00078</t>
  </si>
  <si>
    <t>4-ЛЛ-444</t>
  </si>
  <si>
    <t>Пименс ООД</t>
  </si>
  <si>
    <t xml:space="preserve">преди 2000 </t>
  </si>
  <si>
    <t>36,4</t>
  </si>
  <si>
    <t>РФ 4-00079</t>
  </si>
  <si>
    <t>4-ЙП-4</t>
  </si>
  <si>
    <t xml:space="preserve">УПИ ІІІ, кв. 70 </t>
  </si>
  <si>
    <t>РФ 4-00080</t>
  </si>
  <si>
    <t>4-ЛЛ-442</t>
  </si>
  <si>
    <t>5000 м</t>
  </si>
  <si>
    <t>РФ 4-00081</t>
  </si>
  <si>
    <t>4-ЛЛ-443</t>
  </si>
  <si>
    <t>УПИ І по парцеларен план стопански двор 2</t>
  </si>
  <si>
    <t>34,5</t>
  </si>
  <si>
    <t>58</t>
  </si>
  <si>
    <t>РФ 4-00082</t>
  </si>
  <si>
    <t>4-МВ-202</t>
  </si>
  <si>
    <t>с дебит 12 л/с</t>
  </si>
  <si>
    <t>РФ 4-00083</t>
  </si>
  <si>
    <t>4-МВ-211</t>
  </si>
  <si>
    <t xml:space="preserve">Севлиево </t>
  </si>
  <si>
    <t>УПИ II, кв. 4</t>
  </si>
  <si>
    <t>Милкиекс ООД</t>
  </si>
  <si>
    <t>РФ 4-00084</t>
  </si>
  <si>
    <t>РФ 4-00085</t>
  </si>
  <si>
    <t>4-МВ-215</t>
  </si>
  <si>
    <t>Иванов КЛМ ООД</t>
  </si>
  <si>
    <t>РФ 4-00086</t>
  </si>
  <si>
    <t>4-МВ-220</t>
  </si>
  <si>
    <t>парцел ІІ, кв.84</t>
  </si>
  <si>
    <t>монофазна с мощност 0,86 kw</t>
  </si>
  <si>
    <t>РФ 4-00087</t>
  </si>
  <si>
    <t>4-МВ-228</t>
  </si>
  <si>
    <t>Срещу село</t>
  </si>
  <si>
    <t>030058</t>
  </si>
  <si>
    <t>Белла 93 ЕООД</t>
  </si>
  <si>
    <t>2500 мм</t>
  </si>
  <si>
    <t>потопяема, с дебит 6л/с</t>
  </si>
  <si>
    <t>РФ 4-00088</t>
  </si>
  <si>
    <t>РФ 4-00089</t>
  </si>
  <si>
    <t>РФ 4-00090</t>
  </si>
  <si>
    <t>4-ЛЛ-460</t>
  </si>
  <si>
    <t>0616</t>
  </si>
  <si>
    <t>РФ 4-00091</t>
  </si>
  <si>
    <t>4-ИК-10</t>
  </si>
  <si>
    <t>б.стопански двор</t>
  </si>
  <si>
    <t>УПИ ХХVІІ в кв.140</t>
  </si>
  <si>
    <t xml:space="preserve"> МЕР - Плевен "Подстанция Плевен 2"</t>
  </si>
  <si>
    <t>25</t>
  </si>
  <si>
    <t>18,4</t>
  </si>
  <si>
    <t>38</t>
  </si>
  <si>
    <t>46,3</t>
  </si>
  <si>
    <t>ф 1500 мм</t>
  </si>
  <si>
    <t>1-ГА-152</t>
  </si>
  <si>
    <t>Търнене</t>
  </si>
  <si>
    <t>Слога</t>
  </si>
  <si>
    <t>000037</t>
  </si>
  <si>
    <t xml:space="preserve"> МЕР - Плевен "Подстанция Д. Дъбник"</t>
  </si>
  <si>
    <t>41,3</t>
  </si>
  <si>
    <t>28</t>
  </si>
  <si>
    <t>55,4</t>
  </si>
  <si>
    <t>ф 150 мм</t>
  </si>
  <si>
    <t>1-ГА-144</t>
  </si>
  <si>
    <t>РКФ1-00175</t>
  </si>
  <si>
    <t>РКФ1-00014</t>
  </si>
  <si>
    <t>РКФ1-00018</t>
  </si>
  <si>
    <t>РКФ1-00021</t>
  </si>
  <si>
    <t>РКФ1-00023</t>
  </si>
  <si>
    <t>РКФ1-00024</t>
  </si>
  <si>
    <t>РКФ1-00025</t>
  </si>
  <si>
    <t>РКФ1-00099</t>
  </si>
  <si>
    <t>РКФ1-00100</t>
  </si>
  <si>
    <t>РКФ1-00101</t>
  </si>
  <si>
    <t>РКФ1-00102</t>
  </si>
  <si>
    <t>РКФ1-00123</t>
  </si>
  <si>
    <t>РКФ1-00153</t>
  </si>
  <si>
    <t>РКФ1-00169</t>
  </si>
  <si>
    <t>РКФ1-00171</t>
  </si>
  <si>
    <t>РКФ1-00174</t>
  </si>
  <si>
    <t>УПИ ІІ-157, стр.кв. 157</t>
  </si>
  <si>
    <t>Винарска къща "Мизия" АД</t>
  </si>
  <si>
    <t>44,8</t>
  </si>
  <si>
    <t>BG1G0000Qpl024</t>
  </si>
  <si>
    <t>РКФ1-00084</t>
  </si>
  <si>
    <t>1-ГА-147</t>
  </si>
  <si>
    <t>1-ГА-136</t>
  </si>
  <si>
    <t>Кованлъка</t>
  </si>
  <si>
    <t>000156</t>
  </si>
  <si>
    <t>Лисец</t>
  </si>
  <si>
    <t>"Изобор - БКС" ООД</t>
  </si>
  <si>
    <t>09</t>
  </si>
  <si>
    <t>41</t>
  </si>
  <si>
    <t>30,7</t>
  </si>
  <si>
    <t>ф 2200/1700 мм</t>
  </si>
  <si>
    <t>52,1</t>
  </si>
  <si>
    <t>30,8</t>
  </si>
  <si>
    <t>РКФ1-00073</t>
  </si>
  <si>
    <t>1-ГА-140</t>
  </si>
  <si>
    <t>Славяново</t>
  </si>
  <si>
    <t>Под Новаченския път</t>
  </si>
  <si>
    <t>279201</t>
  </si>
  <si>
    <t>29</t>
  </si>
  <si>
    <t>27,8</t>
  </si>
  <si>
    <t>53</t>
  </si>
  <si>
    <t>метална тръба/ PVC</t>
  </si>
  <si>
    <t>ф 370/160 мм</t>
  </si>
  <si>
    <t>ЕТ "ЕКС - Лидия Костадинова"</t>
  </si>
  <si>
    <t>затлачен</t>
  </si>
  <si>
    <t>за бетон</t>
  </si>
  <si>
    <t>за вар</t>
  </si>
  <si>
    <t>произв. спиртни напитки</t>
  </si>
  <si>
    <t>BG1G0000Qpl025</t>
  </si>
  <si>
    <t>РКФ1-00075</t>
  </si>
  <si>
    <t>1-РЗ-130</t>
  </si>
  <si>
    <t>УПИ ХХІХ-1270, кв.617а</t>
  </si>
  <si>
    <t>"ТЕХНОКОМ" ЕООД</t>
  </si>
  <si>
    <t>59,4</t>
  </si>
  <si>
    <t>03,8</t>
  </si>
  <si>
    <t>не се използва</t>
  </si>
  <si>
    <t>РКФ1-00077</t>
  </si>
  <si>
    <t>1-АЙ-374</t>
  </si>
  <si>
    <t>Пордим</t>
  </si>
  <si>
    <t>ЗКПУ "ДРЕН"</t>
  </si>
  <si>
    <t>22</t>
  </si>
  <si>
    <t>30,3</t>
  </si>
  <si>
    <t>50</t>
  </si>
  <si>
    <t>50,6</t>
  </si>
  <si>
    <t>1-ВД-99</t>
  </si>
  <si>
    <t>1-ВД-98</t>
  </si>
  <si>
    <t>ф 350 мм</t>
  </si>
  <si>
    <t>23</t>
  </si>
  <si>
    <t>38,8</t>
  </si>
  <si>
    <t>етернитови тръби</t>
  </si>
  <si>
    <t>55,0</t>
  </si>
  <si>
    <t>25,8</t>
  </si>
  <si>
    <t>РКФ1-00172</t>
  </si>
  <si>
    <t>"Вежен" ООД</t>
  </si>
  <si>
    <t>УПИ V, кв.2</t>
  </si>
  <si>
    <t>13</t>
  </si>
  <si>
    <t>25,9</t>
  </si>
  <si>
    <t>53,1</t>
  </si>
  <si>
    <t>24,1</t>
  </si>
  <si>
    <t>РКФ1-00029</t>
  </si>
  <si>
    <t>1-ГА-143</t>
  </si>
  <si>
    <t>226008</t>
  </si>
  <si>
    <t>"ПДНГ" АД</t>
  </si>
  <si>
    <t>Геоложка база на "ПДНГ" АД</t>
  </si>
  <si>
    <t>57,4</t>
  </si>
  <si>
    <t>26</t>
  </si>
  <si>
    <t>58,1</t>
  </si>
  <si>
    <t>мет. тръби/ открит ствол</t>
  </si>
  <si>
    <t>ф 298/ 219/ 190 мм</t>
  </si>
  <si>
    <t>ф 190 мм</t>
  </si>
  <si>
    <t>за мониторинг</t>
  </si>
  <si>
    <t>МП ......</t>
  </si>
  <si>
    <t>РКФ1-00013</t>
  </si>
  <si>
    <t>парцел 10, кв.280</t>
  </si>
  <si>
    <t>"Стратеш Строител" ЕООД</t>
  </si>
  <si>
    <t>2 бр. помпи</t>
  </si>
  <si>
    <t>РКФ1-00031</t>
  </si>
  <si>
    <t>парцел І, кв.2, Източна инд. зона</t>
  </si>
  <si>
    <t>"Стройтекс" ЕООД</t>
  </si>
  <si>
    <t>16,1</t>
  </si>
  <si>
    <t>27,2</t>
  </si>
  <si>
    <t>РКФ1-00103</t>
  </si>
  <si>
    <t>Слатина</t>
  </si>
  <si>
    <t>пл. 859, кв. 80</t>
  </si>
  <si>
    <t>1-ГА-157</t>
  </si>
  <si>
    <t>001004</t>
  </si>
  <si>
    <t>Кайнърлъка</t>
  </si>
  <si>
    <t>свинарник на Росица Колева</t>
  </si>
  <si>
    <t>Росица Колева</t>
  </si>
  <si>
    <t>46,5</t>
  </si>
  <si>
    <t>ф 1 1/4``</t>
  </si>
  <si>
    <t>1-АЙ-404</t>
  </si>
  <si>
    <t>"Полтри" ООД</t>
  </si>
  <si>
    <t>49,6</t>
  </si>
  <si>
    <t>ръчна и центробежна (?) помпа</t>
  </si>
  <si>
    <t xml:space="preserve">ръчна и центробежна помпа "Янтра" </t>
  </si>
  <si>
    <t>1-АЙ-405</t>
  </si>
  <si>
    <t>52,7</t>
  </si>
  <si>
    <t>WILLO MC305 EM/E</t>
  </si>
  <si>
    <t>РКФ1-00120</t>
  </si>
  <si>
    <t>"НЕК" ЕАД/ ГУП "АЕЦ-БЕЛЕНЕ"</t>
  </si>
  <si>
    <t>РКФ1-00137</t>
  </si>
  <si>
    <t>1-ГА-141</t>
  </si>
  <si>
    <t>?</t>
  </si>
  <si>
    <t>"Витапрот Славяново" АД</t>
  </si>
  <si>
    <t>"ФЗ Славяново - 2005" ООД</t>
  </si>
  <si>
    <t>РКФ1-00033</t>
  </si>
  <si>
    <t>РКФ1-00032</t>
  </si>
  <si>
    <t>1-ГА-139</t>
  </si>
  <si>
    <t>1-ГА-138</t>
  </si>
  <si>
    <t>Данков геран</t>
  </si>
  <si>
    <t>"Славяна" АД</t>
  </si>
  <si>
    <t>052130</t>
  </si>
  <si>
    <t>ф 4300 мм</t>
  </si>
  <si>
    <t>58,3</t>
  </si>
  <si>
    <t>31,3</t>
  </si>
  <si>
    <t>Куртовец</t>
  </si>
  <si>
    <t>13,3</t>
  </si>
  <si>
    <t>266010</t>
  </si>
  <si>
    <t>"Уърлд Уайнс" ООД</t>
  </si>
  <si>
    <t>ф 350/ 300 мм</t>
  </si>
  <si>
    <t>+0,8 ÷ 17 м</t>
  </si>
  <si>
    <t>+0,8 ÷ 16,7 м</t>
  </si>
  <si>
    <t>РКФ1-00012</t>
  </si>
  <si>
    <t>1-ГА-137</t>
  </si>
  <si>
    <t>ф 3400/ 3000 мм</t>
  </si>
  <si>
    <t>ф 50 мм</t>
  </si>
  <si>
    <t>центробежна помпа 6Е32м</t>
  </si>
  <si>
    <t>центробежна помпа 3Е20м</t>
  </si>
  <si>
    <t>Черкезко</t>
  </si>
  <si>
    <t>РВ № 11510046/24.04.2007</t>
  </si>
  <si>
    <t>центробежна помпа 3Е32м</t>
  </si>
  <si>
    <t>РВ № 11510047/24.04.2007</t>
  </si>
  <si>
    <t>РКФ1-00036</t>
  </si>
  <si>
    <t>РКФ1-00035</t>
  </si>
  <si>
    <t>РФ1-100403</t>
  </si>
  <si>
    <t>РФ1-100404</t>
  </si>
  <si>
    <t>РФ1-100405</t>
  </si>
  <si>
    <t>РФ1-100406</t>
  </si>
  <si>
    <t>РФ1-100407</t>
  </si>
  <si>
    <t>РФ1-100408</t>
  </si>
  <si>
    <t>РФ1-100409</t>
  </si>
  <si>
    <t>РФ1-100410</t>
  </si>
  <si>
    <t>РФ1-100411</t>
  </si>
  <si>
    <t>РФ1-100412</t>
  </si>
  <si>
    <t>РФ1-100413</t>
  </si>
  <si>
    <t>РФ1-100414</t>
  </si>
  <si>
    <t>РФ1-100415</t>
  </si>
  <si>
    <t>РФ1-100416</t>
  </si>
  <si>
    <t>РФ1-100417</t>
  </si>
  <si>
    <t>РФ1-100418</t>
  </si>
  <si>
    <t>РФ1-100419</t>
  </si>
  <si>
    <t>РФ1-100420</t>
  </si>
  <si>
    <t>РФ1-100421</t>
  </si>
  <si>
    <t>РФ1-100422</t>
  </si>
  <si>
    <t>РФ1-100423</t>
  </si>
  <si>
    <t>РФ1-100424</t>
  </si>
  <si>
    <t>РФ1-100425</t>
  </si>
  <si>
    <t>РФ1-100426</t>
  </si>
  <si>
    <t>РФ1-100427</t>
  </si>
  <si>
    <t>РФ1-100428</t>
  </si>
  <si>
    <t>РФ1-100429</t>
  </si>
  <si>
    <t>РФ1-100430</t>
  </si>
  <si>
    <t>РФ1-100431</t>
  </si>
  <si>
    <t>РФ1-100432</t>
  </si>
  <si>
    <t>РФ1-100433</t>
  </si>
  <si>
    <t>РФ1-100434</t>
  </si>
  <si>
    <t>РФ1-100435</t>
  </si>
  <si>
    <t>РФ1-100436</t>
  </si>
  <si>
    <t>РФ1-100437</t>
  </si>
  <si>
    <t>РФ1-100438</t>
  </si>
  <si>
    <t>РФ1-100439</t>
  </si>
  <si>
    <t>РФ1-100440</t>
  </si>
  <si>
    <t>РФ1-100441</t>
  </si>
  <si>
    <t>РФ1-100442</t>
  </si>
  <si>
    <t>РФ1-100443</t>
  </si>
  <si>
    <t>РФ1-100444</t>
  </si>
  <si>
    <t>РФ1-100445</t>
  </si>
  <si>
    <t>РФ1-100446</t>
  </si>
  <si>
    <t>РФ1-100447</t>
  </si>
  <si>
    <t>РФ1-100448</t>
  </si>
  <si>
    <t>РФ1-100449</t>
  </si>
  <si>
    <t>РФ1-100450</t>
  </si>
  <si>
    <t>РФ1-100451</t>
  </si>
  <si>
    <t>РФ1-100452</t>
  </si>
  <si>
    <t>РФ1-100453</t>
  </si>
  <si>
    <t>РФ1-100454</t>
  </si>
  <si>
    <t>РФ1-100455</t>
  </si>
  <si>
    <t>РФ1-100456</t>
  </si>
  <si>
    <t>РФ1-100457</t>
  </si>
  <si>
    <t>РФ1-100458</t>
  </si>
  <si>
    <t>РФ1-100459</t>
  </si>
  <si>
    <t>РФ1-100460</t>
  </si>
  <si>
    <t>РФ1-100461</t>
  </si>
  <si>
    <t>РФ1-100462</t>
  </si>
  <si>
    <t>РФ1-100463</t>
  </si>
  <si>
    <t>РФ1-100464</t>
  </si>
  <si>
    <t>РФ1-100465</t>
  </si>
  <si>
    <t>РФ1-100466</t>
  </si>
  <si>
    <t>РФ1-100467</t>
  </si>
  <si>
    <t>РФ1-100468</t>
  </si>
  <si>
    <t>РФ1-100469</t>
  </si>
  <si>
    <t>РФ1-100470</t>
  </si>
  <si>
    <t>РФ1-100471</t>
  </si>
  <si>
    <t>РФ1-100472</t>
  </si>
  <si>
    <t>РФ1-100473</t>
  </si>
  <si>
    <t>РФ1-100474</t>
  </si>
  <si>
    <t>РФ1-100475</t>
  </si>
  <si>
    <t>РФ1-100476</t>
  </si>
  <si>
    <t>РФ1-100477</t>
  </si>
  <si>
    <t>РФ1-100478</t>
  </si>
  <si>
    <t>Име на ВС</t>
  </si>
  <si>
    <t>ШК - ЗС Инвест - Ясен</t>
  </si>
  <si>
    <t>ТК - ЗС  Инвест - Ясен</t>
  </si>
  <si>
    <t>ШК - Славея - Плевен</t>
  </si>
  <si>
    <t>ШК - Монолит - Плевен</t>
  </si>
  <si>
    <t>С 6 - Чистота - Плевен</t>
  </si>
  <si>
    <t>С 7 - Чистота - Плевен</t>
  </si>
  <si>
    <t>ШК - Дружба - Плевен</t>
  </si>
  <si>
    <t>ШК - Дрен - Пордим</t>
  </si>
  <si>
    <t>РЕГИСТЪР НА ВОДОВЗЕМНИТЕ СЪОРЪЖЕНИЯ НА ТЕРИТОРИЯТА НА БДДР Плевен - в района на бюро София с издадени разрешителни</t>
  </si>
  <si>
    <t>Име на водовземното съоръжение</t>
  </si>
  <si>
    <t>СО р-н Витоша</t>
  </si>
  <si>
    <t>"Радиал - 2000"ООД</t>
  </si>
  <si>
    <t>BG1G00000NQ030</t>
  </si>
  <si>
    <t>ТК Радиал - Витоша, София</t>
  </si>
  <si>
    <t>СО р-н Подуяне</t>
  </si>
  <si>
    <t>"Интертранспорт - Казъмски и сие"СД</t>
  </si>
  <si>
    <t>ТК Интертранспорт Казъмски - Подуяне, София</t>
  </si>
  <si>
    <t>СО р-н Искър</t>
  </si>
  <si>
    <t>"Алумил България"ООД</t>
  </si>
  <si>
    <t>ТК Алумил - Искър, София</t>
  </si>
  <si>
    <t>СО р-н Люлин</t>
  </si>
  <si>
    <t>"Алфа Хорестар"ЕООД</t>
  </si>
  <si>
    <t>BG1G000000N033</t>
  </si>
  <si>
    <t>ТК Алфа Хорестар - Люлин, София</t>
  </si>
  <si>
    <t>"Мот - Айс -Марияна Колева"ЕТ</t>
  </si>
  <si>
    <t>ШК Мот -айс -Марияна Колева, Витоша, София</t>
  </si>
  <si>
    <t>Мими Йорданова Младенова
Росен Петров Младенов</t>
  </si>
  <si>
    <t>ТК Младенова Златанов - Люлин, София</t>
  </si>
  <si>
    <t>СО р-н Овча купел</t>
  </si>
  <si>
    <t>"Автопрестиж"ЕООД</t>
  </si>
  <si>
    <t>ШКАвтопрестиж - Овча Купел, София</t>
  </si>
  <si>
    <t>"Дили - Димитър Динков"ЕТ</t>
  </si>
  <si>
    <t>ТК Дили Димитър Динков - Овча купел, София</t>
  </si>
  <si>
    <t>"Димитър Любомиров - Зидекс"ЕТ</t>
  </si>
  <si>
    <t>ТК Зидекс - Люлин, София</t>
  </si>
  <si>
    <t>СО р-н Нови Искър</t>
  </si>
  <si>
    <t>"Колора"АД</t>
  </si>
  <si>
    <t>ТК Колора - Нови Искър, София</t>
  </si>
  <si>
    <t>СО р-н Лозенец</t>
  </si>
  <si>
    <t>ТК Тамара 91 - Лозенец, София</t>
  </si>
  <si>
    <t>СО р-н Младост</t>
  </si>
  <si>
    <t>"Аксон - България"АД</t>
  </si>
  <si>
    <t>ТК Аксон - Младост, София</t>
  </si>
  <si>
    <t>"Къртис Балкан"ЕООД</t>
  </si>
  <si>
    <t>ТК2 Къртис Балкан - Овча  купел, София</t>
  </si>
  <si>
    <t>"СМ - 5"ООД</t>
  </si>
  <si>
    <t>ТК СМ5 - Младост, София</t>
  </si>
  <si>
    <t>СО р-н Връбница</t>
  </si>
  <si>
    <t>"Делта - България"АД</t>
  </si>
  <si>
    <t>ТК Делта - Връбница, София</t>
  </si>
  <si>
    <t>"Б плюс"ООД</t>
  </si>
  <si>
    <t>ТК Б Плюс - Искър, София</t>
  </si>
  <si>
    <t>СО р-н Слатина</t>
  </si>
  <si>
    <t>ТК Б Плюс - Слатина, София</t>
  </si>
  <si>
    <t>СО р-н Студентски</t>
  </si>
  <si>
    <t>"Боби - 1990 - Борислав Борисов"ЕТ</t>
  </si>
  <si>
    <t>ШК Боби 1990 - Студентски, София</t>
  </si>
  <si>
    <t>СО р-н Красна поляна</t>
  </si>
  <si>
    <t>"Булвано"ЕООД</t>
  </si>
  <si>
    <t>ТК Булвано - Красна поляна, София</t>
  </si>
  <si>
    <t>"Дидо - Добринка Атанасова"ЕТ
"Веко - Венчо Михайлов"ЕТ</t>
  </si>
  <si>
    <t>ШК Дидо Веко - Студентски, София</t>
  </si>
  <si>
    <t>ЕТ"Авто -ЕТ-Евгени Тролиев"</t>
  </si>
  <si>
    <t>ТК Авто ЕТ Евгени Тролиев - Нови Искър, София</t>
  </si>
  <si>
    <t>ТК Авто ЕТ Евгени Тролиев - Студентска, София</t>
  </si>
  <si>
    <t>"Десива - МП-Петър Гигов"ЕТ</t>
  </si>
  <si>
    <t>ТК Десива - Подуяне, София</t>
  </si>
  <si>
    <t>Скравена</t>
  </si>
  <si>
    <t>Ботевград</t>
  </si>
  <si>
    <t>"Автомагистрали Хемус"АД</t>
  </si>
  <si>
    <t>горноюрски</t>
  </si>
  <si>
    <t>ТК Автомагистрали Хемус - Скравена, София</t>
  </si>
  <si>
    <t>"Йони -Дейс-Йонко Йонков"ЕТ</t>
  </si>
  <si>
    <t>ТК Йони Дейс - Младост, София</t>
  </si>
  <si>
    <t>"Вирком"ООД</t>
  </si>
  <si>
    <t>ТК Вирком - Младост, София</t>
  </si>
  <si>
    <t>Равно поле</t>
  </si>
  <si>
    <t>Елин Пелин</t>
  </si>
  <si>
    <t>"Макро Би индустриз"ООД</t>
  </si>
  <si>
    <t>ТК Макро би индустриз - Равно поле, Елин Пелин</t>
  </si>
  <si>
    <t>Мусачево</t>
  </si>
  <si>
    <t>"Булбанк"АД</t>
  </si>
  <si>
    <t>ШК Булбанк - Мусачево, Елин Пелин</t>
  </si>
  <si>
    <t>"Жизет"ЕООД</t>
  </si>
  <si>
    <t>ТК Жизет - Младост, София</t>
  </si>
  <si>
    <t>"Вага -468 - Дончева и сие"СД</t>
  </si>
  <si>
    <t>ШК Вага 468 - Красна поляна, София</t>
  </si>
  <si>
    <t>СО р-н Красно село</t>
  </si>
  <si>
    <t>"Балканкар - 6ти септември"АД</t>
  </si>
  <si>
    <t>103
110
97</t>
  </si>
  <si>
    <t>ТК1 Балканкар - Красно село, София
ТК2 Балканкар - Красно село, София- резервен
ТК3 Балканкар - Красно село, София</t>
  </si>
  <si>
    <t>"Техникон 2000"ООД</t>
  </si>
  <si>
    <t>ТК Техникон 2000 - Лозенец, София</t>
  </si>
  <si>
    <t>Трайко Кръстев Трайков</t>
  </si>
  <si>
    <t>ТК Трайко Трайков</t>
  </si>
  <si>
    <t>"ОМВ България"ЕООД</t>
  </si>
  <si>
    <t>ТК ОМВ - Малинова долина, София</t>
  </si>
  <si>
    <t>"Сапарева Баня - Кирил Джоргов"ЕТ</t>
  </si>
  <si>
    <t>ТК Сапарева баня Кирил Джоргов - Искър, София</t>
  </si>
  <si>
    <t>"Ди и ЕЛ"ООД</t>
  </si>
  <si>
    <t>ТК Ди и ЕЛ - Студентски, София</t>
  </si>
  <si>
    <t>"Кану 97-Валери Тодоров"ЕТ</t>
  </si>
  <si>
    <t>ТК Кану 97 - Подуяне, София</t>
  </si>
  <si>
    <t>"Лакпром"АД</t>
  </si>
  <si>
    <t>119,2
103</t>
  </si>
  <si>
    <t xml:space="preserve">ТК1 Лакпром - Световрачене , Нови Искър, София 
ТК2 Лакпром - Световрачене , Нови Искър, София </t>
  </si>
  <si>
    <t>"Полихром-Поап"АД</t>
  </si>
  <si>
    <t>ТК Полихром - Младост, София</t>
  </si>
  <si>
    <t>Осиковица</t>
  </si>
  <si>
    <t>Правец</t>
  </si>
  <si>
    <t>ОМВ БългарияЕООД</t>
  </si>
  <si>
    <t>долна креда</t>
  </si>
  <si>
    <t>ТК - Осиковица, Правец</t>
  </si>
  <si>
    <t>СО р-н Възраждане</t>
  </si>
  <si>
    <t>"Аполон 96"ЕООД</t>
  </si>
  <si>
    <t>ТК Аполон 96 - Възраждане, София</t>
  </si>
  <si>
    <t>"Гримит -Григор Митрев"ЕТ</t>
  </si>
  <si>
    <t>ТК Гримит - Чепинци, Нови Искър</t>
  </si>
  <si>
    <t>"Хемети"ООД</t>
  </si>
  <si>
    <t>ТК Хемети - Връбница, София</t>
  </si>
  <si>
    <t>СО р-н Надежда</t>
  </si>
  <si>
    <t>"Алокин - Никола Николов"ЕТ</t>
  </si>
  <si>
    <t>ТК Алокин - Надежда, София</t>
  </si>
  <si>
    <t>"Макдоналдс България"ЕООД</t>
  </si>
  <si>
    <t>ТК Макдоналдс - Витоша, София</t>
  </si>
  <si>
    <t>"Доверие Брико"АД</t>
  </si>
  <si>
    <t>ТК Доверие Брико - Младост, София</t>
  </si>
  <si>
    <t>"Друмник"ЕООД</t>
  </si>
  <si>
    <t>ТК Друмник - Витоша, София</t>
  </si>
  <si>
    <t>"Боид"ООД</t>
  </si>
  <si>
    <t>ТК Боид - Подуяне, София</t>
  </si>
  <si>
    <t>СО р-н Кремиковци</t>
  </si>
  <si>
    <t>ТК Топливо - Кремиковци, София</t>
  </si>
  <si>
    <t>СО р-н Панчарево</t>
  </si>
  <si>
    <t>"Маранж - Марио Веселинов"ЕТ</t>
  </si>
  <si>
    <t>ТК Маранж - Панчарево, София</t>
  </si>
  <si>
    <t>Костинброд</t>
  </si>
  <si>
    <t>"Алдо Риал Истейт"ООД</t>
  </si>
  <si>
    <t>ТК Алдо риал Истейт - Костинброд, София</t>
  </si>
  <si>
    <t>"Пивоворна Ариана"АД</t>
  </si>
  <si>
    <t>110
112</t>
  </si>
  <si>
    <t>ТК1 Пивоварна Ариана - Младост, София
ТК2 Пивоварна Ариана - Младост, София</t>
  </si>
  <si>
    <t>СО р-н Сердика</t>
  </si>
  <si>
    <t>"Стилмет"АД</t>
  </si>
  <si>
    <t>ТК Стилмет - Сердика, София</t>
  </si>
  <si>
    <t>"К.В.К.-Крисимир Петров"ЕТ</t>
  </si>
  <si>
    <t>ТК Красимир Петров - Студентски, София</t>
  </si>
  <si>
    <t>"Надин-АД"АД</t>
  </si>
  <si>
    <t>ТК Надин АД - Нови Искър, София</t>
  </si>
  <si>
    <t>"Верила"АД</t>
  </si>
  <si>
    <t>25
20
25</t>
  </si>
  <si>
    <t>ТК4 Верила - Равно поле, Елин Пелин
ТК5 Верила - Равно поле, Елин Пелин
ТК6 Верила - Равно поле, Елин Пелин - резервен</t>
  </si>
  <si>
    <t>"Кремиковци"АД</t>
  </si>
  <si>
    <t>78,5
79
79,6
76,8
78,4
79,7
78,8
79,10
78,8
73
80</t>
  </si>
  <si>
    <t>ТК1 Кремиковци - Панчарево, София
ТК2 Кремиковци - Панчарево, София
ТК3 Кремиковци - Панчарево, София
ТК4 Кремиковци - Панчарево, София
ТК5 Кремиковци - Панчарево, София
ТК6 Кремиковци - Панчарево, София
ТК7 Кремиковци - Панчарево, София
ТК8 Кремиковци - Панчарево, София
ТК9а Кремиковци - Панчарево, София
ТК11 Кремиковци - Панчарево, София
ТК12Кремиковци - Панчарево, София</t>
  </si>
  <si>
    <t>СО р-н Илинден</t>
  </si>
  <si>
    <t>"Нонвотекс"АД</t>
  </si>
  <si>
    <t>ТК Нонвотекс - Илинден, София</t>
  </si>
  <si>
    <t>"Джулия комерс 97"ООД</t>
  </si>
  <si>
    <t>ТК Джулия комерс - Лозенец, София</t>
  </si>
  <si>
    <t>"Димитър Жарков"ЕТ</t>
  </si>
  <si>
    <t>ШК Димитър Жарков - Овча купел, София</t>
  </si>
  <si>
    <t>30
36
36
30
35
40
17
52
48</t>
  </si>
  <si>
    <t>ТК 1а - Лакпром - Нови Искър, София-резервен
ТК 2 - Лакпром - Нови Искър, София-резервен
ТК 3 - Лакпром - Нови Искър, София-експлоатационен
ТК 4 - Лакпром - Нови Искър, София-експлоатационен
ТК 5 - Лакпром - Нови Искър, София-експлоатационен
ТК 6а - Лакпром - Нови Искър, София-резервен
ТК 7 - Лакпром - Нови Искър, София-експлоатационен
ТК 8а - Лакпром - Нови Искър, София-резервен
ТК 9а - Лакпром - Нови Искър, София-експлоатационен</t>
  </si>
  <si>
    <t>"Кремиковци-Рудодобив"АД</t>
  </si>
  <si>
    <t>горнокреден</t>
  </si>
  <si>
    <t>65
65</t>
  </si>
  <si>
    <t>ТК1 Рудодобив - Кремиковци, София
ТК2 Рудодобив - Кремиковци, София</t>
  </si>
  <si>
    <t>"Зебра"АД</t>
  </si>
  <si>
    <t>17
17
23
20</t>
  </si>
  <si>
    <t>ТК1 Зебра полигона - Нови Искър, София
ТК2 Зебра полигона - Нови Искър, София
ТК1 Зебра игрището - Нови Искър, София
ТК2 Зебра игрището - Нови Искър, София</t>
  </si>
  <si>
    <t>"Лукойл България"ЕООД</t>
  </si>
  <si>
    <t>ТК Лукойл-Илинден, София</t>
  </si>
  <si>
    <t>Александра Виденова Христова</t>
  </si>
  <si>
    <t>ТК Александра Христова - Младост, София</t>
  </si>
  <si>
    <t>"Фесто производство"ЕООД</t>
  </si>
  <si>
    <t>ТК Фесто производство - Младост, София</t>
  </si>
  <si>
    <t>Белчин</t>
  </si>
  <si>
    <t>Самоков</t>
  </si>
  <si>
    <t>"Роял патейтос"АД</t>
  </si>
  <si>
    <t>ТК Роял патейтос - Белчин, Самоков</t>
  </si>
  <si>
    <t>"Заг динамик"АД</t>
  </si>
  <si>
    <t>ТК1 Заг динамик - Надежда, София</t>
  </si>
  <si>
    <t>"Марлин - Силвия Вучкова"ЕТ</t>
  </si>
  <si>
    <t>ТК Марлин - Сердика, София</t>
  </si>
  <si>
    <t>СО р-н Студентска</t>
  </si>
  <si>
    <t>"Супер ВМ"ООД</t>
  </si>
  <si>
    <t>ТК Супер ВМ - Студентска, София</t>
  </si>
  <si>
    <t>БКС "Витоша"АД</t>
  </si>
  <si>
    <t>33
15</t>
  </si>
  <si>
    <t>СК1 БКС Витоша-Овча купел, София
СК2 БКС Витоша-Овча купел, София</t>
  </si>
  <si>
    <t>"Детелина - Анка Сотирова"ЕТ</t>
  </si>
  <si>
    <t>ШК Детелина-Овча Купел</t>
  </si>
  <si>
    <t>СО р-н Изгрев</t>
  </si>
  <si>
    <t>"АДКО мобил"ООД</t>
  </si>
  <si>
    <t>ТК Адко мобил-Изгрев, София</t>
  </si>
  <si>
    <t>"Георги Миланов"ЕТ</t>
  </si>
  <si>
    <t>ТК Георги Миланов - Подуяне, София</t>
  </si>
  <si>
    <t>"Емо Емил Божилов"ЕТ</t>
  </si>
  <si>
    <t>ШК1 Емо Емил Божилов - Надежда, София</t>
  </si>
  <si>
    <t>"Компания за луксозни хотели"АД</t>
  </si>
  <si>
    <t>ТК Хилтър -Лозенец, София</t>
  </si>
  <si>
    <t>"Транспорт строй"ЕООД</t>
  </si>
  <si>
    <t>ТК Транспорт строй -Искър, София</t>
  </si>
  <si>
    <t>"Маргел"ЕООД</t>
  </si>
  <si>
    <t>ТК Маргел - Кремиковци, София</t>
  </si>
  <si>
    <t>"Омикс"ЕООД</t>
  </si>
  <si>
    <t>ТК Омикс - Слатина, София</t>
  </si>
  <si>
    <t>"Автосервиз Изгрев - 1"ООД</t>
  </si>
  <si>
    <t>ТК Автосервиз Изгрев, София</t>
  </si>
  <si>
    <t>"Пассоа 2000"ООД</t>
  </si>
  <si>
    <t>ШК Пассоа 2000 - Витоша, София</t>
  </si>
  <si>
    <t>ТК ОМВ - Студентски, София</t>
  </si>
  <si>
    <t>"Браво"ООД</t>
  </si>
  <si>
    <t>ТК Браво - Кремиковци, София</t>
  </si>
  <si>
    <t>СО р-н Оборище</t>
  </si>
  <si>
    <t>"Софтакси"АД</t>
  </si>
  <si>
    <t>ТК Софитакси - Оборище, София</t>
  </si>
  <si>
    <t>Министерство на външните работи</t>
  </si>
  <si>
    <t>45
35</t>
  </si>
  <si>
    <t>ТК1-Министерство на външните работи-Слатина, София
ТК2-Министерство на външните работи-Слатина, София</t>
  </si>
  <si>
    <t>"Индустриалкомерс"ЕООД</t>
  </si>
  <si>
    <t>ТК -Индустриалкомерс-Студентски, София</t>
  </si>
  <si>
    <t>Ивайло Калинов Стоилов</t>
  </si>
  <si>
    <t>ТК-Ивайло Стоилов-Подуяне, София</t>
  </si>
  <si>
    <t>"Мокси-АТ"ЕООД</t>
  </si>
  <si>
    <t>ТК-Мокси-ат-Връбница, София</t>
  </si>
  <si>
    <t>"Здравко Костадинов"ЕТ</t>
  </si>
  <si>
    <t>ШК-Здравко Костадинов-Студентски, София</t>
  </si>
  <si>
    <t>"Енкон"ООД</t>
  </si>
  <si>
    <t>60</t>
  </si>
  <si>
    <t>СК-Технострой, Овча купел, София</t>
  </si>
  <si>
    <t>"МДЗ - Балша"ЕАД</t>
  </si>
  <si>
    <t>горноюрски водоносен хоризонт</t>
  </si>
  <si>
    <t>248,7</t>
  </si>
  <si>
    <t>С1-ХГ-МДЗ, Балша, Нови Искър, София</t>
  </si>
  <si>
    <t>"Промил 99"ООД</t>
  </si>
  <si>
    <t>ТК-Промил99, Лозенец, София</t>
  </si>
  <si>
    <t>"Изотопна техника"АД</t>
  </si>
  <si>
    <t>ЕТ "Елит - Ергюл Фейзиев"</t>
  </si>
  <si>
    <t>"Агромет - ИН "ООД</t>
  </si>
  <si>
    <t>Селановци</t>
  </si>
  <si>
    <t>ОБЩИНА ОРЯХОВО</t>
  </si>
  <si>
    <t>"Автотранс" АД</t>
  </si>
  <si>
    <t>ОБЩИНА ЧИПРОВЦИ</t>
  </si>
  <si>
    <t>ДА "Държавен резерв и военновременни запаси"</t>
  </si>
  <si>
    <t>СД "Дигант-Димитров и Григоров"</t>
  </si>
  <si>
    <t>ЕТ "Витка Младенова"</t>
  </si>
  <si>
    <t>"Секом " ЕООД</t>
  </si>
  <si>
    <t>"Горстрой 2002" ООД</t>
  </si>
  <si>
    <t>"БТК" АД - НУ - РТС</t>
  </si>
  <si>
    <t>"Видекс" АД</t>
  </si>
  <si>
    <t>"Топагро" ООД</t>
  </si>
  <si>
    <t>"Подем ремонт" ООД</t>
  </si>
  <si>
    <t>ЕТ "Неотрейд-Найден Валентинов"</t>
  </si>
  <si>
    <t>ЕТ "Милчо Лазаров М4"</t>
  </si>
  <si>
    <t>"Пикант" ООД</t>
  </si>
  <si>
    <t>ЕТ "АСИМ - Ангел Кучияшки"</t>
  </si>
  <si>
    <t>ЕТ "Стохи"</t>
  </si>
  <si>
    <t xml:space="preserve">"Текон инвест" АД </t>
  </si>
  <si>
    <t>ЕТ "Георгос - Георги Здравков"</t>
  </si>
  <si>
    <t>"Тролейбусен транспорт" ЕООД</t>
  </si>
  <si>
    <t>ПК "Наркооп"</t>
  </si>
  <si>
    <t>"Кайто" ООД</t>
  </si>
  <si>
    <t>"Агрофаворит" ЕООД</t>
  </si>
  <si>
    <t>ОБЩИНА МИЗИЯ</t>
  </si>
  <si>
    <t>"Дреновецкооп" ООД</t>
  </si>
  <si>
    <t>"Метал транс" ЕООД</t>
  </si>
  <si>
    <t>Дунавци</t>
  </si>
  <si>
    <t>"Топливо"АД</t>
  </si>
  <si>
    <t>"БКС - Бъдинстрой" ООД</t>
  </si>
  <si>
    <t>"Булмекс" ЕООД</t>
  </si>
  <si>
    <t>"Евангелистка Баптистка Църква Витлеем"</t>
  </si>
  <si>
    <t>"Екофрут" ООД</t>
  </si>
  <si>
    <t>"Еко парк 2006"</t>
  </si>
  <si>
    <t>ЕТ "Ивко - Светла Петрова"</t>
  </si>
  <si>
    <t>ЗК "Изгрев"</t>
  </si>
  <si>
    <t>РЦНПО - Враца; филиал Комплексна опитна станция - гр.Лом</t>
  </si>
  <si>
    <t>Държавно лесничейство - Враца</t>
  </si>
  <si>
    <t>"Джи Ди Ен Асоушиетс България" ООД</t>
  </si>
  <si>
    <t>Държавно лесничейство - Белоградчик</t>
  </si>
  <si>
    <t>ПТЗК "Труд"</t>
  </si>
  <si>
    <t>стопански двор</t>
  </si>
  <si>
    <t>Държавата</t>
  </si>
  <si>
    <t>парцел V кв.5</t>
  </si>
  <si>
    <t>"Велур" АД</t>
  </si>
  <si>
    <t>43,7</t>
  </si>
  <si>
    <t>4 бр. шахти (дренажи)</t>
  </si>
  <si>
    <t>консервирано</t>
  </si>
  <si>
    <t>КП 1-АЙ-136/08.12.2004</t>
  </si>
  <si>
    <t>МП - Затвор Белене</t>
  </si>
  <si>
    <t>ПБВ и животновъдство</t>
  </si>
  <si>
    <t>помпа тип 18МС32х2</t>
  </si>
  <si>
    <t>о-в Персин</t>
  </si>
  <si>
    <t>11,6</t>
  </si>
  <si>
    <t>21,0</t>
  </si>
  <si>
    <t>Летница</t>
  </si>
  <si>
    <t>УПИ І кв.136</t>
  </si>
  <si>
    <t>"Хридо Трейдинг" ЕООД</t>
  </si>
  <si>
    <t>Трънчовица</t>
  </si>
  <si>
    <t>"Мандра 1" ООД</t>
  </si>
  <si>
    <t>УПИ ІІІ, кв.48</t>
  </si>
  <si>
    <t>парцел VІ кв.122а</t>
  </si>
  <si>
    <t>ЕТ "Александър Александров Юнайтед"</t>
  </si>
  <si>
    <t>"Новико - Норд" ООД</t>
  </si>
  <si>
    <t>винарска изба в гр.Левски на "Новико - Норд" ООД</t>
  </si>
  <si>
    <t>КП 1-ГМ-90</t>
  </si>
  <si>
    <t>РКФ1-00026</t>
  </si>
  <si>
    <t>УПИ ІІ-2673 кв.121</t>
  </si>
  <si>
    <t>УПИ ІІ-2692 кв.157</t>
  </si>
  <si>
    <t>"Месокомбинат Левски-2000" ООД</t>
  </si>
  <si>
    <t>11,89</t>
  </si>
  <si>
    <t>12,66</t>
  </si>
  <si>
    <t>ф 500/ 400 мм</t>
  </si>
  <si>
    <t>помпа 3Е32М</t>
  </si>
  <si>
    <t>12,31</t>
  </si>
  <si>
    <t>11,33</t>
  </si>
  <si>
    <t>ф 450/ 400 мм</t>
  </si>
  <si>
    <t>етернитови тръби и барбакани</t>
  </si>
  <si>
    <t>ТК 1</t>
  </si>
  <si>
    <t>ТК 2</t>
  </si>
  <si>
    <t>11,57</t>
  </si>
  <si>
    <t>13,85</t>
  </si>
  <si>
    <t>ТК 3</t>
  </si>
  <si>
    <t>УПИ ХV кв.145</t>
  </si>
  <si>
    <t>"Дечков - 60" ЕООД</t>
  </si>
  <si>
    <t>142060</t>
  </si>
  <si>
    <t>"Триест 5" ЕООД</t>
  </si>
  <si>
    <t>ЕТ "Габи - 73 - Габриел Нешев"</t>
  </si>
  <si>
    <t>Стойкова бара</t>
  </si>
  <si>
    <t>421006</t>
  </si>
  <si>
    <t>УПИ ХІV кв.165</t>
  </si>
  <si>
    <t>ВК "Единство 13"</t>
  </si>
  <si>
    <t>УПИ Х кв.136 А</t>
  </si>
  <si>
    <t>ЗК "Детелина"</t>
  </si>
  <si>
    <t>РКФ1-00114</t>
  </si>
  <si>
    <t>УПИ ІІІ кв.121</t>
  </si>
  <si>
    <t>"Мелница Левски - 2004" ООД</t>
  </si>
  <si>
    <t>РКФ1-00136</t>
  </si>
  <si>
    <t>"Васил Левски" АД</t>
  </si>
  <si>
    <t>РКФ1-00162</t>
  </si>
  <si>
    <t>УПИ І кв.153</t>
  </si>
  <si>
    <t>"Сортови семена" АД</t>
  </si>
  <si>
    <t>РКФ1-00005</t>
  </si>
  <si>
    <t>УПИ ІІ-662 в кв.11</t>
  </si>
  <si>
    <t>Цветелина Димитрова Костадинова</t>
  </si>
  <si>
    <t>56,3</t>
  </si>
  <si>
    <t>18</t>
  </si>
  <si>
    <t>рибовъдство</t>
  </si>
  <si>
    <t>2005 (при покупка)</t>
  </si>
  <si>
    <t>2006 (при покупка)</t>
  </si>
  <si>
    <t>ръчна помпа</t>
  </si>
  <si>
    <t>Девенци</t>
  </si>
  <si>
    <t>УПИ І - 238, кв.33</t>
  </si>
  <si>
    <t>РПК - Червен бряг</t>
  </si>
  <si>
    <t>"Пътинженеринг" АД</t>
  </si>
  <si>
    <t>за кариера на "Пътинженеринг" АД</t>
  </si>
  <si>
    <t>РКФ1-00141</t>
  </si>
  <si>
    <t>"ТЕРА" АД</t>
  </si>
  <si>
    <t>керамичен завод на "ТЕРА" АД</t>
  </si>
  <si>
    <t>2464, кв.180</t>
  </si>
  <si>
    <t>ф 140 мм</t>
  </si>
  <si>
    <t>тръбен кладенец</t>
  </si>
  <si>
    <t>миене и за бетон</t>
  </si>
  <si>
    <t>Искър</t>
  </si>
  <si>
    <t>УПИ І-970, стр.кв.159</t>
  </si>
  <si>
    <t>ЕТ "КОНКУРЕНТ 2006 - ВАНЯ МЛАДЕНОВСКА"</t>
  </si>
  <si>
    <t>УПИ І-971, стр.кв.159</t>
  </si>
  <si>
    <t>ЕТ "ГЕОРГИ БОРИСОВ - 49"</t>
  </si>
  <si>
    <t>Кнежа</t>
  </si>
  <si>
    <t>"Стъклопластик" АД</t>
  </si>
  <si>
    <t>сондаж</t>
  </si>
  <si>
    <t>РКФ1-00069</t>
  </si>
  <si>
    <t>"Балканкар-Г. Михайлов" АД</t>
  </si>
  <si>
    <t>РКФ1-00125</t>
  </si>
  <si>
    <t>Долни Луковит</t>
  </si>
  <si>
    <t>ЕТ "Тони 78 - Тодор Венциславов"</t>
  </si>
  <si>
    <t>УПИ ІІ-469 в кв. 34</t>
  </si>
  <si>
    <t>РКФ1-00028</t>
  </si>
  <si>
    <t>000759</t>
  </si>
  <si>
    <t>Долни ливади</t>
  </si>
  <si>
    <t>Община Искър</t>
  </si>
  <si>
    <t>31</t>
  </si>
  <si>
    <t>32,4</t>
  </si>
  <si>
    <t>ф 3200 мм</t>
  </si>
  <si>
    <t>2,70 ÷ 5,70</t>
  </si>
  <si>
    <t>центробежна помпа     25 Е 80 АМ</t>
  </si>
  <si>
    <t>РКФ1-00027</t>
  </si>
  <si>
    <t>344001</t>
  </si>
  <si>
    <t>насл. Дило Петров Воденичарски</t>
  </si>
  <si>
    <t>4828364,04</t>
  </si>
  <si>
    <t>262939,94</t>
  </si>
  <si>
    <t>ф 340 мм</t>
  </si>
  <si>
    <t>0 ÷ 96</t>
  </si>
  <si>
    <t>ф 340/ 219 мм</t>
  </si>
  <si>
    <t>57÷67 м и              70÷87 м</t>
  </si>
  <si>
    <t>потопяема помпа           16 ПВ 20,3</t>
  </si>
  <si>
    <t>502044</t>
  </si>
  <si>
    <t>ЗКПУ "Надежда"</t>
  </si>
  <si>
    <t>Крушовица</t>
  </si>
  <si>
    <t>парцел № 19 от кв. № 4</t>
  </si>
  <si>
    <t>ЕТ "Юрха - Хабибе Мюмюн"</t>
  </si>
  <si>
    <t>хигиенни и ППН</t>
  </si>
  <si>
    <t>"ЕЛА" ООД</t>
  </si>
  <si>
    <t>000257</t>
  </si>
  <si>
    <t>Петърница</t>
  </si>
  <si>
    <t>Ялията</t>
  </si>
  <si>
    <t>Индустриална зона</t>
  </si>
  <si>
    <t>п-л ІІІ, кв.6</t>
  </si>
  <si>
    <t>м.ІІІ.1999г.</t>
  </si>
  <si>
    <t>Криводол</t>
  </si>
  <si>
    <t>Видин</t>
  </si>
  <si>
    <t>Мездра</t>
  </si>
  <si>
    <t>031021,</t>
  </si>
  <si>
    <t>бетонови тръби</t>
  </si>
  <si>
    <t>089006,</t>
  </si>
  <si>
    <t>Хайредин</t>
  </si>
  <si>
    <t>Борован</t>
  </si>
  <si>
    <t>12259.724.51</t>
  </si>
  <si>
    <t>битови</t>
  </si>
  <si>
    <t>20-25</t>
  </si>
  <si>
    <t>22                          С8 ХГ</t>
  </si>
  <si>
    <t>22                                            С 9 ХГ</t>
  </si>
  <si>
    <t>Бойчиновци</t>
  </si>
  <si>
    <t>бетонови пръстени</t>
  </si>
  <si>
    <t>водна помпа</t>
  </si>
  <si>
    <t>зареждане и измиване на машини и автомобили</t>
  </si>
  <si>
    <t>Лом</t>
  </si>
  <si>
    <t>УПИІ-8,КВ.5</t>
  </si>
  <si>
    <t>Якимово</t>
  </si>
  <si>
    <t>битови, водопой, поливане</t>
  </si>
  <si>
    <t>СК?</t>
  </si>
  <si>
    <t>битови нужди, поливане ОРУ</t>
  </si>
  <si>
    <t>ЗПЗ-Сладова база</t>
  </si>
  <si>
    <t>битови, поливане</t>
  </si>
  <si>
    <t>предвидено за автомивка - не се ползва</t>
  </si>
  <si>
    <t>12259.1008.240</t>
  </si>
  <si>
    <t>3м</t>
  </si>
  <si>
    <t>м.09.2005г.</t>
  </si>
  <si>
    <t>заварен при закупуване</t>
  </si>
  <si>
    <t>собствени нужди</t>
  </si>
  <si>
    <t>м.08.2003г.</t>
  </si>
  <si>
    <t>в базата няма водопроводна мрежа</t>
  </si>
  <si>
    <t>Оряхово</t>
  </si>
  <si>
    <t>за автомивка</t>
  </si>
  <si>
    <t xml:space="preserve">Стара промишлена зона </t>
  </si>
  <si>
    <t>кладанец</t>
  </si>
  <si>
    <t xml:space="preserve">С.К. </t>
  </si>
  <si>
    <t>ще се използва за промишлени цели</t>
  </si>
  <si>
    <t>ИПЗ -Враца</t>
  </si>
  <si>
    <t>битово- производствени нужди</t>
  </si>
  <si>
    <t>І - 2001г.</t>
  </si>
  <si>
    <t>циментови пръстени</t>
  </si>
  <si>
    <t>ІІ-м.Х.2006г.</t>
  </si>
  <si>
    <t>неизвестно</t>
  </si>
  <si>
    <t>м.07.2002</t>
  </si>
  <si>
    <t xml:space="preserve">хидрофорна уредба </t>
  </si>
  <si>
    <t>миене и обслужване на машини</t>
  </si>
  <si>
    <t>Димово</t>
  </si>
  <si>
    <t>48489.5.37</t>
  </si>
  <si>
    <t xml:space="preserve"> потопяема помпа</t>
  </si>
  <si>
    <t>ТК</t>
  </si>
  <si>
    <t>25.11.1980</t>
  </si>
  <si>
    <t xml:space="preserve"> помпа</t>
  </si>
  <si>
    <t>15м</t>
  </si>
  <si>
    <t>м. май 2006</t>
  </si>
  <si>
    <t>измиване бетонови площадки</t>
  </si>
  <si>
    <t>пръскане с хербециди</t>
  </si>
  <si>
    <t>м.април 2006</t>
  </si>
  <si>
    <t>ще се монтира потопяема помпа 2007г.</t>
  </si>
  <si>
    <t>обществена пералня</t>
  </si>
  <si>
    <t>Козлодуй</t>
  </si>
  <si>
    <t>капак</t>
  </si>
  <si>
    <t>ще се консервира</t>
  </si>
  <si>
    <t>Ливадето</t>
  </si>
  <si>
    <t>ф 100 мм</t>
  </si>
  <si>
    <t>PVC тръби</t>
  </si>
  <si>
    <t>ерлифт</t>
  </si>
  <si>
    <t>100004</t>
  </si>
  <si>
    <t>бивш собственик Мариана Иванова Великова от с.Ореховица</t>
  </si>
  <si>
    <t>"Дайрект Петролеум България" ЕООД</t>
  </si>
  <si>
    <t>298014</t>
  </si>
  <si>
    <t>Виляшница</t>
  </si>
  <si>
    <t>РКФ1-00039</t>
  </si>
  <si>
    <t>УПИ Х, стр.кв.25</t>
  </si>
  <si>
    <t>"Електроразпределение Плевен" АД</t>
  </si>
  <si>
    <t>ф 1100 мм</t>
  </si>
  <si>
    <t>РКФ1-00038</t>
  </si>
  <si>
    <t>УПИ ІІІ, кв.124</t>
  </si>
  <si>
    <t>ф 1300 мм</t>
  </si>
  <si>
    <t>514001</t>
  </si>
  <si>
    <t>През Вита</t>
  </si>
  <si>
    <t>Държавно лесничейство "Никопол"</t>
  </si>
  <si>
    <t>горски разсадник на ДЛ "Никопол"</t>
  </si>
  <si>
    <t>000757</t>
  </si>
  <si>
    <t>000756</t>
  </si>
  <si>
    <t>Дирекция "НПЦБ"</t>
  </si>
  <si>
    <t>Парков участър "Стоките" към ДНПЦБ</t>
  </si>
  <si>
    <t>Росоватец</t>
  </si>
  <si>
    <t>Тодор Минков Студения улей</t>
  </si>
  <si>
    <t>Дядо Васил Студения кладенец</t>
  </si>
  <si>
    <t>Бунаря</t>
  </si>
  <si>
    <t>Турски рът</t>
  </si>
  <si>
    <t>Пръскалско водохващане</t>
  </si>
  <si>
    <t>Данков мост</t>
  </si>
  <si>
    <t>Петрова стружна</t>
  </si>
  <si>
    <t>Мазането</t>
  </si>
  <si>
    <t>Бъзов дял</t>
  </si>
  <si>
    <t>Поленци</t>
  </si>
  <si>
    <t>863671_,71</t>
  </si>
  <si>
    <t>Априлци/ Севлиево</t>
  </si>
  <si>
    <t>Ловеч/ Габрово</t>
  </si>
  <si>
    <t>Парков участър "Рибарица" към ДНПЦБ</t>
  </si>
  <si>
    <t>Сенева поляна</t>
  </si>
  <si>
    <t>Планински извори (гьола)</t>
  </si>
  <si>
    <t>Косишки краварник</t>
  </si>
  <si>
    <t>Еделвайс</t>
  </si>
  <si>
    <t>Мандрата</t>
  </si>
  <si>
    <t>Гьола</t>
  </si>
  <si>
    <t>Колев краварник</t>
  </si>
  <si>
    <t>Мишова чешма</t>
  </si>
  <si>
    <t>Борисова чешма</t>
  </si>
  <si>
    <t>Студената вода</t>
  </si>
  <si>
    <t>Велкова чешма</t>
  </si>
  <si>
    <t>Нефтохима</t>
  </si>
  <si>
    <t>Шаля</t>
  </si>
  <si>
    <t>Пешова мъка</t>
  </si>
  <si>
    <t>Кольовата чешма</t>
  </si>
  <si>
    <t>Юмрука</t>
  </si>
  <si>
    <t xml:space="preserve">водопой  </t>
  </si>
  <si>
    <t>питейни нужди на туристи</t>
  </si>
  <si>
    <t>питейни нужди и водопой</t>
  </si>
  <si>
    <t>Парков участър "Троян" към ДНПЦБ</t>
  </si>
  <si>
    <t>Кашка</t>
  </si>
  <si>
    <t>Хайдушка песен</t>
  </si>
  <si>
    <t>Падалото</t>
  </si>
  <si>
    <t>Трите чучура</t>
  </si>
  <si>
    <t>Памчова чешма</t>
  </si>
  <si>
    <t>Писания камък</t>
  </si>
  <si>
    <t>Венците</t>
  </si>
  <si>
    <t>Нешковци</t>
  </si>
  <si>
    <t>Топлата вода</t>
  </si>
  <si>
    <t>Маркова дупка</t>
  </si>
  <si>
    <t>Биволарника</t>
  </si>
  <si>
    <t>Срядките</t>
  </si>
  <si>
    <t>ППС-Горни поленци</t>
  </si>
  <si>
    <t>Бангиева чешма</t>
  </si>
  <si>
    <t>ул."Средна гора"</t>
  </si>
  <si>
    <t>м/у № 8 и № 10</t>
  </si>
  <si>
    <t>Държавно лесничейство "Луковит"</t>
  </si>
  <si>
    <t>Радов дол</t>
  </si>
  <si>
    <t>335061</t>
  </si>
  <si>
    <t>Садовец</t>
  </si>
  <si>
    <t>000099</t>
  </si>
  <si>
    <t>Дилекция "ГЗ" - Плевен</t>
  </si>
  <si>
    <t>Черни Осъм</t>
  </si>
  <si>
    <t>Държавно лесничейство "Черни Осъм"</t>
  </si>
  <si>
    <t>УПИ ІV в кв.28</t>
  </si>
  <si>
    <t>Николаево</t>
  </si>
  <si>
    <t>Дъбравата</t>
  </si>
  <si>
    <t>Учебна база "Хр. Ботев"</t>
  </si>
  <si>
    <t>000183</t>
  </si>
  <si>
    <t>000573</t>
  </si>
  <si>
    <t>20,4</t>
  </si>
  <si>
    <t>РКФ1-00058</t>
  </si>
  <si>
    <t>УПИ ХХVІ в кв.272</t>
  </si>
  <si>
    <t>"Вида" тип 6 Е 12 М</t>
  </si>
  <si>
    <t>РКФ1-00052</t>
  </si>
  <si>
    <t>Орниците</t>
  </si>
  <si>
    <t>027097</t>
  </si>
  <si>
    <t>Чифлик</t>
  </si>
  <si>
    <t>до р.Козещица, нещо ново (?), накъде около водохващането на "ДАД"</t>
  </si>
  <si>
    <t>РКФ1-00001</t>
  </si>
  <si>
    <t>проверка от Контрола (?)</t>
  </si>
  <si>
    <t>парцел VІІ, кв.285</t>
  </si>
  <si>
    <t>ЕТ "Делта инженеринг-Пепо Дудевски"</t>
  </si>
  <si>
    <t>ф 60 мм</t>
  </si>
  <si>
    <t>"Капс - Ловеч" ООД</t>
  </si>
  <si>
    <t>000866</t>
  </si>
  <si>
    <t>Баховица</t>
  </si>
  <si>
    <t>РКФ1-00048</t>
  </si>
  <si>
    <t>ПГВМ "Проф. Д-р Димитър Димов"</t>
  </si>
  <si>
    <t>Касабаир</t>
  </si>
  <si>
    <t>Учебно-опитна база на ПГВМ "Проф. Д-р Димитър Димов"</t>
  </si>
  <si>
    <t>трифазна помпа</t>
  </si>
  <si>
    <t>РКФ1-00019</t>
  </si>
  <si>
    <t>УПИ І кв.5</t>
  </si>
  <si>
    <t>"ЕКО" ЕООД</t>
  </si>
  <si>
    <t>49,5</t>
  </si>
  <si>
    <t>36,0</t>
  </si>
  <si>
    <t>ф 3500 мм</t>
  </si>
  <si>
    <t>миене и напояване</t>
  </si>
  <si>
    <t>помпа "50 Е 50"</t>
  </si>
  <si>
    <t>Априлци</t>
  </si>
  <si>
    <t>кв."Центъра"</t>
  </si>
  <si>
    <t>Девически манастир "Св. Троица"</t>
  </si>
  <si>
    <t>ВК "Велчо войвода"</t>
  </si>
  <si>
    <t>Велчево</t>
  </si>
  <si>
    <t>бившия "Винпром"</t>
  </si>
  <si>
    <t>няма да се използва</t>
  </si>
  <si>
    <t>Дебово</t>
  </si>
  <si>
    <t>Никопол</t>
  </si>
  <si>
    <t>Под стадиона</t>
  </si>
  <si>
    <t>000081</t>
  </si>
  <si>
    <t>ПК "Единство"</t>
  </si>
  <si>
    <t>"Троянефт" ООД</t>
  </si>
  <si>
    <t>кв."Велчевско"</t>
  </si>
  <si>
    <t>кв."Ливадето"</t>
  </si>
  <si>
    <t>ул."А-к Ангел Балевски" 7</t>
  </si>
  <si>
    <t>Бензиностанция 1 на "Троянефт" ООД</t>
  </si>
  <si>
    <t>Бензиностанция 2 на "Троянефт" ООД</t>
  </si>
  <si>
    <t>Бензиностанция 3 на "Троянефт" ООД</t>
  </si>
  <si>
    <t>измиване</t>
  </si>
  <si>
    <t>Орешак</t>
  </si>
  <si>
    <t>"Олимпия" ООД</t>
  </si>
  <si>
    <t>имот № 1764/ кв.205</t>
  </si>
  <si>
    <t>УПИ № 737 кв.5</t>
  </si>
  <si>
    <t>"Биопрограма" ЕООД</t>
  </si>
  <si>
    <t>Добродан</t>
  </si>
  <si>
    <t>000035</t>
  </si>
  <si>
    <t>Кантона-гарата</t>
  </si>
  <si>
    <t>бет. пръстени/ каменна зидария</t>
  </si>
  <si>
    <t>Дебнево</t>
  </si>
  <si>
    <t>потопяема помпа (не работи)</t>
  </si>
  <si>
    <t>Лесков дол</t>
  </si>
  <si>
    <t>0180027</t>
  </si>
  <si>
    <t>база "Лесков дол" на СТД "Амбарица"</t>
  </si>
  <si>
    <t>картаж</t>
  </si>
  <si>
    <t>Цел на ползване на водата</t>
  </si>
  <si>
    <t>Област</t>
  </si>
  <si>
    <t>Община</t>
  </si>
  <si>
    <t>Местност</t>
  </si>
  <si>
    <t>Имот №</t>
  </si>
  <si>
    <t>Населено място</t>
  </si>
  <si>
    <t>Година на изграждане</t>
  </si>
  <si>
    <t>Данни за собственика</t>
  </si>
  <si>
    <t>Име</t>
  </si>
  <si>
    <t>1-ГА-163</t>
  </si>
  <si>
    <t>19</t>
  </si>
  <si>
    <t>9</t>
  </si>
  <si>
    <t>1.60 - 18.0</t>
  </si>
  <si>
    <t>ф 250</t>
  </si>
  <si>
    <t>2 бр.  "Calpeda NCN5/22E</t>
  </si>
  <si>
    <t>+0.42 - 11.0 м</t>
  </si>
  <si>
    <t>ф 1000</t>
  </si>
  <si>
    <t>РФ1-100024</t>
  </si>
  <si>
    <t>РФ1-100025</t>
  </si>
  <si>
    <t>РФ1-100026</t>
  </si>
  <si>
    <t>РФ1-100027</t>
  </si>
  <si>
    <t>РФ1-100028</t>
  </si>
  <si>
    <t>РФ1-100029</t>
  </si>
  <si>
    <t>РФ1-100030</t>
  </si>
  <si>
    <t>РФ1-100031</t>
  </si>
  <si>
    <t>РФ1-100032</t>
  </si>
  <si>
    <t>РФ1-100033</t>
  </si>
  <si>
    <t>РФ1-100034</t>
  </si>
  <si>
    <t>РФ1-100035</t>
  </si>
  <si>
    <t>РФ1-100036</t>
  </si>
  <si>
    <t>РФ1-100037</t>
  </si>
  <si>
    <t>РФ1-100038</t>
  </si>
  <si>
    <t>РФ1-100039</t>
  </si>
  <si>
    <t>РФ1-100040</t>
  </si>
  <si>
    <t>РФ1-100041</t>
  </si>
  <si>
    <t>РФ1-100042</t>
  </si>
  <si>
    <t>РФ1-100043</t>
  </si>
  <si>
    <t>РФ1-100044</t>
  </si>
  <si>
    <t>РФ1-100045</t>
  </si>
  <si>
    <t>РФ1-100046</t>
  </si>
  <si>
    <t>РФ1-100047</t>
  </si>
  <si>
    <t>РФ1-100048</t>
  </si>
  <si>
    <t>РФ1-100049</t>
  </si>
  <si>
    <t>РФ1-100050</t>
  </si>
  <si>
    <t>РФ1-100051</t>
  </si>
  <si>
    <t>РФ1-100052</t>
  </si>
  <si>
    <t>РФ1-100053</t>
  </si>
  <si>
    <t>РФ1-100054</t>
  </si>
  <si>
    <t>РФ1-100055</t>
  </si>
  <si>
    <t>РФ1-100056</t>
  </si>
  <si>
    <t>РФ1-100057</t>
  </si>
  <si>
    <t>РФ1-100058</t>
  </si>
  <si>
    <t>РФ1-100059</t>
  </si>
  <si>
    <t>РФ1-100060</t>
  </si>
  <si>
    <t>РФ1-100061</t>
  </si>
  <si>
    <t>РФ1-100062</t>
  </si>
  <si>
    <t>РФ1-100063</t>
  </si>
  <si>
    <t>РФ1-100064</t>
  </si>
  <si>
    <t>РФ1-100065</t>
  </si>
  <si>
    <t>РФ1-100066</t>
  </si>
  <si>
    <t>РФ1-100067</t>
  </si>
  <si>
    <t>РФ1-100068</t>
  </si>
  <si>
    <t>РФ1-100069</t>
  </si>
  <si>
    <t>РФ1-100070</t>
  </si>
  <si>
    <t>РФ1-100071</t>
  </si>
  <si>
    <t>РФ1-100072</t>
  </si>
  <si>
    <t>РФ1-100073</t>
  </si>
  <si>
    <t>РФ1-100074</t>
  </si>
  <si>
    <t>РФ1-100075</t>
  </si>
  <si>
    <t>"АМОН РА" ООД</t>
  </si>
  <si>
    <t>РФ1-100076</t>
  </si>
  <si>
    <t>РФ1-100077</t>
  </si>
  <si>
    <t>РФ1-100078</t>
  </si>
  <si>
    <t>РФ1-100079</t>
  </si>
  <si>
    <t>РФ1-100080</t>
  </si>
  <si>
    <t>РФ1-100081</t>
  </si>
  <si>
    <t>РФ1-100082</t>
  </si>
  <si>
    <t>РФ1-100083</t>
  </si>
  <si>
    <t>РФ1-100084</t>
  </si>
  <si>
    <t>РФ1-100085</t>
  </si>
  <si>
    <t>14</t>
  </si>
  <si>
    <t>1-ВД-107</t>
  </si>
  <si>
    <t>Атоменерго ремонт</t>
  </si>
  <si>
    <t>НЕК ЕАД-СОФИЯ, кл."АЕЦ"-Белене"</t>
  </si>
  <si>
    <t>1-РЗ-131</t>
  </si>
  <si>
    <t>1-ВД-108</t>
  </si>
  <si>
    <t>АЕЦ-Белене-стройтелна площадка</t>
  </si>
  <si>
    <t>парцел 3</t>
  </si>
  <si>
    <t>1-ВД-109</t>
  </si>
  <si>
    <t>1-ВД-110</t>
  </si>
  <si>
    <t>1-ВД-111</t>
  </si>
  <si>
    <t>1-ВД-112</t>
  </si>
  <si>
    <t>1-РЗ-132</t>
  </si>
  <si>
    <t>1-РЗ-133</t>
  </si>
  <si>
    <t>1-РЗ-134</t>
  </si>
  <si>
    <t>1-РЗ-135</t>
  </si>
  <si>
    <t>12 ÷ 2 м</t>
  </si>
  <si>
    <t>0,70 ÷ 10,00</t>
  </si>
  <si>
    <t>0,80 ÷ 10,0 м</t>
  </si>
  <si>
    <t>0 ÷ 5,6 м</t>
  </si>
  <si>
    <t>0 ÷ 6 м</t>
  </si>
  <si>
    <t>0÷8</t>
  </si>
  <si>
    <t>5 ÷ 8 м</t>
  </si>
  <si>
    <t>1,4 ÷ 8,0</t>
  </si>
  <si>
    <t>2,1 ÷ 8 м</t>
  </si>
  <si>
    <t>0 ÷ 8 м</t>
  </si>
  <si>
    <t>3 ÷ +0,6 м</t>
  </si>
  <si>
    <t>2 ÷ 8 м</t>
  </si>
  <si>
    <t>3 ÷ 8 м</t>
  </si>
  <si>
    <t>4 ÷ 11 м</t>
  </si>
  <si>
    <t>4 ÷ 9 м</t>
  </si>
  <si>
    <t>3 ÷ 7 м</t>
  </si>
  <si>
    <t>3,00 ÷ 50,0 м</t>
  </si>
  <si>
    <t>0 ÷ 140 м</t>
  </si>
  <si>
    <t>140 ÷ 250 м</t>
  </si>
  <si>
    <t>4,0 ÷ 12,0</t>
  </si>
  <si>
    <t>7,5 ÷ 20 м</t>
  </si>
  <si>
    <t>0,45 ÷ 6 м</t>
  </si>
  <si>
    <t>1-ВД-103</t>
  </si>
  <si>
    <t>"ЕНЕРГОСТРОЙМОНТАЖ ИНЖЕНЕРИНГ"АД</t>
  </si>
  <si>
    <t>1-ВД-104</t>
  </si>
  <si>
    <t>АЕЦ-Белене-стройтелна база</t>
  </si>
  <si>
    <t>РФ1-100086</t>
  </si>
  <si>
    <t>РФ1-100087</t>
  </si>
  <si>
    <t>РФ1-100088</t>
  </si>
  <si>
    <t>РФ1-100089</t>
  </si>
  <si>
    <t>РФ1-100090</t>
  </si>
  <si>
    <t>РФ1-100091</t>
  </si>
  <si>
    <t>РФ1-100092</t>
  </si>
  <si>
    <t>РФ1-100093</t>
  </si>
  <si>
    <t>РФ1-100094</t>
  </si>
  <si>
    <t>РФ1-100095</t>
  </si>
  <si>
    <t>РФ1-100096</t>
  </si>
  <si>
    <t>РФ1-100097</t>
  </si>
  <si>
    <t>1-ВЕ-83</t>
  </si>
  <si>
    <t>59</t>
  </si>
  <si>
    <t>РВ 101210</t>
  </si>
  <si>
    <t>BG1G0000Qpl026</t>
  </si>
  <si>
    <t>BG1G0000Qal007</t>
  </si>
  <si>
    <t>РФ 4-00001</t>
  </si>
  <si>
    <t>4-ЛЛ-328</t>
  </si>
  <si>
    <t>Г.Оряховица</t>
  </si>
  <si>
    <t xml:space="preserve"> </t>
  </si>
  <si>
    <t>УПИ I, кв.261</t>
  </si>
  <si>
    <t>Бетонстрой ЕООД</t>
  </si>
  <si>
    <t/>
  </si>
  <si>
    <t>8,7</t>
  </si>
  <si>
    <t>в процедура за издаване на разрешително</t>
  </si>
  <si>
    <t>РФ 4-00002</t>
  </si>
  <si>
    <t>6</t>
  </si>
  <si>
    <t>РФ 4-00003</t>
  </si>
  <si>
    <t>33,5</t>
  </si>
  <si>
    <t>5</t>
  </si>
  <si>
    <t>РФ 4-00004</t>
  </si>
  <si>
    <t>4-МВ-152</t>
  </si>
  <si>
    <t>ДП "Строителство и възстановяване"</t>
  </si>
  <si>
    <t>110 мм</t>
  </si>
  <si>
    <t>РФ 4-00005</t>
  </si>
  <si>
    <t>4-ПМ-35</t>
  </si>
  <si>
    <t>ДП "Фонд затворно дело"</t>
  </si>
  <si>
    <t>МП Затвора</t>
  </si>
  <si>
    <t>кв. Черногор</t>
  </si>
  <si>
    <t>гравитачно (?)</t>
  </si>
  <si>
    <t>РКФ1-00049</t>
  </si>
  <si>
    <t>РКФ1-00050</t>
  </si>
  <si>
    <t>"Витекс-Троян" АД</t>
  </si>
  <si>
    <t>УПИ - І "За Болшевик", кв.130</t>
  </si>
  <si>
    <t>парцел І - ДИП "Троянка", кв.125</t>
  </si>
  <si>
    <t>кв. "Кн. лъг" и кв. "Василевско"</t>
  </si>
  <si>
    <t>РКФ1-00002</t>
  </si>
  <si>
    <t>Къкрина</t>
  </si>
  <si>
    <t>000021</t>
  </si>
  <si>
    <t>Държавата - МОСВ</t>
  </si>
  <si>
    <t>ЕТ "Дончо Кацарев"</t>
  </si>
  <si>
    <t>02,3</t>
  </si>
  <si>
    <t>42,1</t>
  </si>
  <si>
    <t>помпа "Grundfos"</t>
  </si>
  <si>
    <t>РКФ1-00068</t>
  </si>
  <si>
    <t>Казачево</t>
  </si>
  <si>
    <t>Елия</t>
  </si>
  <si>
    <t>"Маспекс България" ЕООД</t>
  </si>
  <si>
    <t>013061</t>
  </si>
  <si>
    <t>4684681,344</t>
  </si>
  <si>
    <t>8622547,498</t>
  </si>
  <si>
    <t>метална тръба</t>
  </si>
  <si>
    <t>ф 219 мм</t>
  </si>
  <si>
    <t>РКФ1-00067</t>
  </si>
  <si>
    <t>013064</t>
  </si>
  <si>
    <t>4684606,330</t>
  </si>
  <si>
    <t>8622431,130</t>
  </si>
  <si>
    <t>8 - 10 м</t>
  </si>
  <si>
    <t>каменна зидария (ШК 2)</t>
  </si>
  <si>
    <t>РКФ1-00066</t>
  </si>
  <si>
    <t>4684629,870</t>
  </si>
  <si>
    <t>8622380,400</t>
  </si>
  <si>
    <t>каменна зидария (ШК 1)</t>
  </si>
  <si>
    <t>Славяни</t>
  </si>
  <si>
    <t>Кайлъка</t>
  </si>
  <si>
    <t>ЕТ "Пейчо Пейков - ДКМ"</t>
  </si>
  <si>
    <t>1-ГА-164                                          1-ГД-69</t>
  </si>
  <si>
    <t>2143</t>
  </si>
  <si>
    <t>бет.пръстени</t>
  </si>
  <si>
    <t>ф 160 мм</t>
  </si>
  <si>
    <t>кв. 11 а</t>
  </si>
  <si>
    <t>Катерица</t>
  </si>
  <si>
    <t>ОБЩИНА ПОРДИМ</t>
  </si>
  <si>
    <t xml:space="preserve">Ловеч </t>
  </si>
  <si>
    <t xml:space="preserve"> Плачковци</t>
  </si>
  <si>
    <t>Градина</t>
  </si>
  <si>
    <t>Градище</t>
  </si>
  <si>
    <t>Буков лък</t>
  </si>
  <si>
    <t>Каменец</t>
  </si>
  <si>
    <t>Милковица</t>
  </si>
  <si>
    <t>Тотлебен</t>
  </si>
  <si>
    <t>РКФ1-00161</t>
  </si>
  <si>
    <t>1-РЗ-137</t>
  </si>
  <si>
    <t>Деков</t>
  </si>
  <si>
    <t>УПИ - 81 кв.114</t>
  </si>
  <si>
    <t>1-ГА-134</t>
  </si>
  <si>
    <t>УПИ - І кв. 622</t>
  </si>
  <si>
    <t>Изт.инд.зона</t>
  </si>
  <si>
    <t>"ТРАКТОР" ООД</t>
  </si>
  <si>
    <t>1-ВД-114</t>
  </si>
  <si>
    <t>1228 АЕР</t>
  </si>
  <si>
    <t>"Комудара"</t>
  </si>
  <si>
    <t>041032</t>
  </si>
  <si>
    <t>000029</t>
  </si>
  <si>
    <t>077019</t>
  </si>
  <si>
    <t>053001</t>
  </si>
  <si>
    <t>парц.ІІ, кв.610</t>
  </si>
  <si>
    <t>Инд.зона</t>
  </si>
  <si>
    <t>парцел 1</t>
  </si>
  <si>
    <t>зап. инд. Зона</t>
  </si>
  <si>
    <t>УПИ І,кв.130 по плана на гр. Троян</t>
  </si>
  <si>
    <t>"НАПОИТЕЛНИ СИСТЕМИ" ЕАД - клон Плевен</t>
  </si>
  <si>
    <t>1-АЙ-383</t>
  </si>
  <si>
    <t>РКФ1-00126</t>
  </si>
  <si>
    <t>РКФ1-00151</t>
  </si>
  <si>
    <t>000473</t>
  </si>
  <si>
    <t>камък/ цимент</t>
  </si>
  <si>
    <t>за басейн</t>
  </si>
  <si>
    <t>Смочан</t>
  </si>
  <si>
    <t>РКФ1-00154</t>
  </si>
  <si>
    <t>"Булпаркет" ООД</t>
  </si>
  <si>
    <t>населеден 2004</t>
  </si>
  <si>
    <t>дялан камък</t>
  </si>
  <si>
    <t>хидрофорна помпа</t>
  </si>
  <si>
    <t xml:space="preserve">пром.  </t>
  </si>
  <si>
    <t>РВ № ..................</t>
  </si>
  <si>
    <t>ЕТ "Кристина - М"</t>
  </si>
  <si>
    <t>Изт. пром. зона</t>
  </si>
  <si>
    <t>Музговото</t>
  </si>
  <si>
    <t>004663</t>
  </si>
  <si>
    <t>Пресяка</t>
  </si>
  <si>
    <t>Чифлика</t>
  </si>
  <si>
    <t>000038</t>
  </si>
  <si>
    <t>"Бонмикс" ЕООД</t>
  </si>
  <si>
    <t>Малиново</t>
  </si>
  <si>
    <t>ВК "Обединение"</t>
  </si>
  <si>
    <t>УПИ І, кв.49</t>
  </si>
  <si>
    <t>"Недифууд" ООД</t>
  </si>
  <si>
    <t>"Вида"</t>
  </si>
  <si>
    <t>животновъдсто</t>
  </si>
  <si>
    <t>"Булстон" ЕООД</t>
  </si>
  <si>
    <t>УПИ ХІ в кв.272</t>
  </si>
  <si>
    <t>1-РЗ-170</t>
  </si>
  <si>
    <t>10</t>
  </si>
  <si>
    <t>18,0</t>
  </si>
  <si>
    <t>56,1</t>
  </si>
  <si>
    <t>парцел І, кв.286, пл.№112</t>
  </si>
  <si>
    <t>"ЕМОС" АД</t>
  </si>
  <si>
    <t>двустъпална помпа</t>
  </si>
  <si>
    <t>ППН, охлаждане и хигиенни</t>
  </si>
  <si>
    <t>1-ГА-162</t>
  </si>
  <si>
    <t>УПИ І, кв.314</t>
  </si>
  <si>
    <t>"Ловеч - Спорт 96" АД</t>
  </si>
  <si>
    <t>спортни игрища на "Ловеч - Спорт 96" АД</t>
  </si>
  <si>
    <t>ф 2900 мм</t>
  </si>
  <si>
    <t>2 бр. помпи 6Е32М</t>
  </si>
  <si>
    <t>листова стомана (ШК 1)</t>
  </si>
  <si>
    <t>47,4</t>
  </si>
  <si>
    <t>42</t>
  </si>
  <si>
    <t>45,2</t>
  </si>
  <si>
    <t>47,9</t>
  </si>
  <si>
    <t>47,0</t>
  </si>
  <si>
    <t>45,3</t>
  </si>
  <si>
    <t>47,6</t>
  </si>
  <si>
    <t>Чавдарци</t>
  </si>
  <si>
    <t>Под село</t>
  </si>
  <si>
    <t>"Агроком инвест" ЕООД</t>
  </si>
  <si>
    <t>118018</t>
  </si>
  <si>
    <t>тръбен кладенец (PVC)</t>
  </si>
  <si>
    <t>каменна зедария</t>
  </si>
  <si>
    <t>с бъдещи намерения</t>
  </si>
  <si>
    <t>РКФ1-00130</t>
  </si>
  <si>
    <t>"Стройкомерс" ООД</t>
  </si>
  <si>
    <t>ТК Пътни строежи - Панчарево, София</t>
  </si>
  <si>
    <t>"Топлофикация София"ЕАД, ТР София ВОЦ Суха река</t>
  </si>
  <si>
    <t>ТК Топлофикация, Суха река - Подуяне, София</t>
  </si>
  <si>
    <t>Своге</t>
  </si>
  <si>
    <t>ТК Екоинвест</t>
  </si>
  <si>
    <t>"Топлофикация София"ЕАД, ТР София ВОЦ Хаджи Димитър</t>
  </si>
  <si>
    <t>ТК Топлофикация, Хаджи Димитър - Подуяне, София</t>
  </si>
  <si>
    <t>"Тани 97"ООД</t>
  </si>
  <si>
    <t>ТК Тани 97 - Изгрев, София</t>
  </si>
  <si>
    <t>Пролеша</t>
  </si>
  <si>
    <t>Община Божурище</t>
  </si>
  <si>
    <t>горна креда</t>
  </si>
  <si>
    <t>КИ Пролеша -Старата чешма - Божурище</t>
  </si>
  <si>
    <t>"Стефани - Иво Арсов"ЕТ</t>
  </si>
  <si>
    <t>ТК Стефани - Триадица, София</t>
  </si>
  <si>
    <t>"Бонус - ЛМ"ООД</t>
  </si>
  <si>
    <t>ШК Бонус -ЛМ - Подуяне, София</t>
  </si>
  <si>
    <t>"О Кей веселин Йорданов"ЕТ</t>
  </si>
  <si>
    <t>ТК Веселин Йорданов - Младост, София</t>
  </si>
  <si>
    <t>"Топлофикация София"ЕАД, ТР София ВОЦ ПС Дунав</t>
  </si>
  <si>
    <t>ТК Топлофикация,Дунав - Сердика, София</t>
  </si>
  <si>
    <t>Драгушиново</t>
  </si>
  <si>
    <t>"Никола Георгиев"ЕТ
"Георги Георгиев"ЕТ</t>
  </si>
  <si>
    <t>ШК Георгиеви -Драгушиново, Самоков</t>
  </si>
  <si>
    <t>"Комплектстрой"ООД</t>
  </si>
  <si>
    <t>ТК Комплектстрой - Панчарево, София</t>
  </si>
  <si>
    <t>"Заводски строежи - ПС-София област"АД</t>
  </si>
  <si>
    <t>ШКЗаводски стоежи - Искър, София</t>
  </si>
  <si>
    <t>"Хеед-91-Христо Петров"ЕТ</t>
  </si>
  <si>
    <t>ШКХеед - Връбница, София</t>
  </si>
  <si>
    <t>"Лъчезар Тонков"ЕТ</t>
  </si>
  <si>
    <t>ТК Лъчезар Тонков-Искър, София</t>
  </si>
  <si>
    <t>"Ем Джей пак"ЕООД</t>
  </si>
  <si>
    <t>ТК Ем джей пак - Надежда, София</t>
  </si>
  <si>
    <t>"Нихфи"АД (софарма)</t>
  </si>
  <si>
    <t>ТК Нихфи - Студентски, София</t>
  </si>
  <si>
    <t>Продановци</t>
  </si>
  <si>
    <t>"Ина -Красимир Манов"ЕТ</t>
  </si>
  <si>
    <t>ШК Ина Красимир Манов - Продановци, София</t>
  </si>
  <si>
    <t>Драговищица</t>
  </si>
  <si>
    <t>"Асико плюс"ООД</t>
  </si>
  <si>
    <t>ТК Асико плюс - Драговищица, Костинброд</t>
  </si>
  <si>
    <t>"Еко експорт"ЕООД</t>
  </si>
  <si>
    <t>ШКЕко експорт - Витоша, София</t>
  </si>
  <si>
    <t>ТК Газтрейд - Костинброд</t>
  </si>
  <si>
    <t>"Младост 2002"ООД</t>
  </si>
  <si>
    <t>ТК Младост2002 - Младост, София</t>
  </si>
  <si>
    <t>ТК Топливо - Искър, София</t>
  </si>
  <si>
    <t>"ОМВ-България"ЕООД</t>
  </si>
  <si>
    <t>ТК ОМВ - Искър, София</t>
  </si>
  <si>
    <t>Топлофикация София ЕАД, ТР Земляне</t>
  </si>
  <si>
    <t>ТК1Топлофикация Земляне - Красно село, София
ТК2Топлофикация Земляне - Красно село, София
ТК3Топлофикация Земляне - Красно село, София
ТК4Топлофикация Земляне - Красно село, София
ТК5Топлофикация Земляне - Красно село, София
ТК6Топлофикация Земляне - Красно село, София
ТК7Топлофикация Земляне - Красно село, София</t>
  </si>
  <si>
    <t>ТК Българска коприна - Подуяне, София</t>
  </si>
  <si>
    <t>"София газ 21"ООД</t>
  </si>
  <si>
    <t>ТК:София газ - Люлин, София</t>
  </si>
  <si>
    <t>"Евротрейд 2000"ООД</t>
  </si>
  <si>
    <t>ТК Евротрейд - Връбница, София</t>
  </si>
  <si>
    <t>ТК Шел Симеоново Лозенец - София</t>
  </si>
  <si>
    <t>ТК Електротранспорт - Красна поляна, София</t>
  </si>
  <si>
    <t>ТК Електротранспорт - Искър, София</t>
  </si>
  <si>
    <t>"Никми"АД</t>
  </si>
  <si>
    <t>ТК Никми - Искър, София</t>
  </si>
  <si>
    <t>"Акваланд"ЕООД</t>
  </si>
  <si>
    <t>ТК Акваланд - Лозенец, София</t>
  </si>
  <si>
    <t>"Автосвежин - Георги Хаджимладенов"ЕТ</t>
  </si>
  <si>
    <t>ШК Автосвежин . Самоков</t>
  </si>
  <si>
    <t>"Мост"АД</t>
  </si>
  <si>
    <t>сенон</t>
  </si>
  <si>
    <t>ТК Мост - Овча купел, Сфоия</t>
  </si>
  <si>
    <t>"Джи енд ви"ООД</t>
  </si>
  <si>
    <t>ТК Джи енд ви - Искър, София</t>
  </si>
  <si>
    <t>"Химснаб"АД</t>
  </si>
  <si>
    <t>ТК Химснаб - Надежда, София</t>
  </si>
  <si>
    <t>"Сименс информейшън енд комюникейшън"ЕООД</t>
  </si>
  <si>
    <t>ТК Сименс - Илинден, София</t>
  </si>
  <si>
    <t>"Мото пфое"ЕООД</t>
  </si>
  <si>
    <t>ТК Мото пфое - Люлин, София</t>
  </si>
  <si>
    <t>"Бултрейд къмпани"ООД</t>
  </si>
  <si>
    <t>ТК Бултрейд - Подуяне, София</t>
  </si>
  <si>
    <t>Дърманци</t>
  </si>
  <si>
    <t>мездра</t>
  </si>
  <si>
    <t>"Промремонтстрой"ЕООД</t>
  </si>
  <si>
    <t>8
9</t>
  </si>
  <si>
    <t>ТК1 Промремонтстрой - Дърманци, Мездра
ТК2 Промремонтстрой - Дърманци, Мездра</t>
  </si>
  <si>
    <t>"Нитекс-50"АД</t>
  </si>
  <si>
    <t>31,30
12
7</t>
  </si>
  <si>
    <t>ТК1 Нитекс - Искър, София
ШК2 Нитекс - Искър, София - резервен
ШК4 Нитекс - Искър, София</t>
  </si>
  <si>
    <t>"Еви-2-Васил Михалев"ЕТ</t>
  </si>
  <si>
    <t>ШК Еви-2-Васил Михалев - Люлин, София</t>
  </si>
  <si>
    <t>София - град</t>
  </si>
  <si>
    <t>"Евролайн 1"ЕООД</t>
  </si>
  <si>
    <t>121.00</t>
  </si>
  <si>
    <t>Сондажен кладенец "Централна ЖП гара"</t>
  </si>
  <si>
    <t>"Доверие-Брико"АД</t>
  </si>
  <si>
    <t>60.00</t>
  </si>
  <si>
    <t xml:space="preserve">Сондажен кладенец </t>
  </si>
  <si>
    <t>"Обра-Евелина Обретенова"ЕТ</t>
  </si>
  <si>
    <t>9.50</t>
  </si>
  <si>
    <t>Шахтов кладенец</t>
  </si>
  <si>
    <t>"Мега Джи"ООД</t>
  </si>
  <si>
    <t>78.00</t>
  </si>
  <si>
    <t>Тръбен кладенец</t>
  </si>
  <si>
    <t>СО р-н Изграв</t>
  </si>
  <si>
    <t>"Автомотор Корпорация"АД</t>
  </si>
  <si>
    <t>66.00</t>
  </si>
  <si>
    <t>Сондажен кладенец</t>
  </si>
  <si>
    <t>София област</t>
  </si>
  <si>
    <t>"Малц"АД</t>
  </si>
  <si>
    <t>80.0</t>
  </si>
  <si>
    <t>"Д и М-Деян Димов"ЕТ</t>
  </si>
  <si>
    <t>10.00</t>
  </si>
  <si>
    <t>"ЛТД-Комерс"ООД</t>
  </si>
  <si>
    <t>20.00</t>
  </si>
  <si>
    <t>"Парк Авто"ООД</t>
  </si>
  <si>
    <t>36.00</t>
  </si>
  <si>
    <t>"Братя Каневи"ООД</t>
  </si>
  <si>
    <t>сондажен кладенец</t>
  </si>
  <si>
    <t>"Интерклима Инженеринг"ЕООД</t>
  </si>
  <si>
    <t>"Демакс"АД</t>
  </si>
  <si>
    <t>"Траяна-91"ЕТ</t>
  </si>
  <si>
    <t>22.00</t>
  </si>
  <si>
    <t>Тръбен кладенец (Набивен егглофилтър)</t>
  </si>
  <si>
    <t>"Георги Цветков"ЕТ</t>
  </si>
  <si>
    <t>30.00</t>
  </si>
  <si>
    <t>"Виво-Стефан Георгиев"ЕТ</t>
  </si>
  <si>
    <t>12.00</t>
  </si>
  <si>
    <t>"Вега-ЦД-Цветан Димитров"ЕТ</t>
  </si>
  <si>
    <t>Мирослав Живков Обрешков</t>
  </si>
  <si>
    <t>40.00</t>
  </si>
  <si>
    <t>"Леярмаш"АД</t>
  </si>
  <si>
    <t>100.00</t>
  </si>
  <si>
    <t>"М.К"ООД</t>
  </si>
  <si>
    <t>7.48</t>
  </si>
  <si>
    <t>Недко Христов Балабанов</t>
  </si>
  <si>
    <t>"Алекс - Сат"ЕООД</t>
  </si>
  <si>
    <t>8.0</t>
  </si>
  <si>
    <t>"БФАС - Експрес"ЕООД</t>
  </si>
  <si>
    <t>Младост</t>
  </si>
  <si>
    <t>"Булавтотранс"ЕООД</t>
  </si>
  <si>
    <t>96,0</t>
  </si>
  <si>
    <t>"Стил - Газ"ЕООД</t>
  </si>
  <si>
    <t>"Сомат"АД</t>
  </si>
  <si>
    <t>20.0</t>
  </si>
  <si>
    <t>Тръбен кладенец ТК-3</t>
  </si>
  <si>
    <t>"Илия Захариев-Илияна"ЕТ</t>
  </si>
  <si>
    <t>Столична</t>
  </si>
  <si>
    <t>"Пан Сервиз"ООД</t>
  </si>
  <si>
    <t>"Еко Петролиум"ООД</t>
  </si>
  <si>
    <t>"Фул-Петьо Христов"ЕТ</t>
  </si>
  <si>
    <t>15.0</t>
  </si>
  <si>
    <t>"Нива"АД</t>
  </si>
  <si>
    <t>14.0</t>
  </si>
  <si>
    <t>Шахтов кладенец ШК 2</t>
  </si>
  <si>
    <t>14.3</t>
  </si>
  <si>
    <t>Шахтов кладенец ШК 3</t>
  </si>
  <si>
    <t>15.4</t>
  </si>
  <si>
    <t>Шахтов кладенец ШК 4</t>
  </si>
  <si>
    <t>"Солекс"ЕООД</t>
  </si>
  <si>
    <t>Тръбен кладенец ТК1</t>
  </si>
  <si>
    <t>Тръбен кладенец ТК2</t>
  </si>
  <si>
    <t>Шахтов кладенец ШК1</t>
  </si>
  <si>
    <t>"Сена 2000"ООД</t>
  </si>
  <si>
    <t>"Мобилекс"ЕООД</t>
  </si>
  <si>
    <t>"Кони - Констанца Кодова"ЕТ</t>
  </si>
  <si>
    <t>Сондажен тръбен кладенец</t>
  </si>
  <si>
    <t>"Мотортанк"ООД</t>
  </si>
  <si>
    <t>"Коутс България"ЕООД</t>
  </si>
  <si>
    <t>ТК Коутс - Младост, София</t>
  </si>
  <si>
    <t>"Бутилираща компания Горна баня"ООД</t>
  </si>
  <si>
    <t>ТК Бутилираща Компания ГБ - Овача купел, София</t>
  </si>
  <si>
    <t>"Александър Логистикс"ООД</t>
  </si>
  <si>
    <t>КИ Озеленяване - Витоша, София</t>
  </si>
  <si>
    <t>Доспей</t>
  </si>
  <si>
    <t>"Самоковска комуна"АД</t>
  </si>
  <si>
    <t>Дренаж Самоковска комуна - Доспей, Самоков</t>
  </si>
  <si>
    <t>"Ива комерс"ЕООД</t>
  </si>
  <si>
    <t>ТК Ива Комерс - Пролеша, Божурище</t>
  </si>
  <si>
    <t>"Манолови Брадърс"ООД</t>
  </si>
  <si>
    <t>ТК Манолови Брадърс - Възраждане, София</t>
  </si>
  <si>
    <t>"Комко спедТБ"ЕООД</t>
  </si>
  <si>
    <t>ТК - Комко спед - Младост, София</t>
  </si>
  <si>
    <t>"Огняново-К"АД</t>
  </si>
  <si>
    <t>ТК Огняново . Алдомировци, Сливница</t>
  </si>
  <si>
    <t>"Сан -Антоанета Димитрова"ЕТ</t>
  </si>
  <si>
    <t>ТК Сан Антоанета Димитрова - Лозенец, София</t>
  </si>
  <si>
    <t>"Б плюс 2003"ООД</t>
  </si>
  <si>
    <t>ШК Б плюс - Надежда, София</t>
  </si>
  <si>
    <t>"Комерс ММ"ЕООД</t>
  </si>
  <si>
    <t>ТК Комерс ММ - Витоша, София</t>
  </si>
  <si>
    <t>"Автосервиз Изток"АД</t>
  </si>
  <si>
    <t>ТК Автосервиз Изток - Изгрев София</t>
  </si>
  <si>
    <t>"Дема - Димитров и сие"СД</t>
  </si>
  <si>
    <t>ТК Дема - Младост, София</t>
  </si>
  <si>
    <t>"Сел"ООД</t>
  </si>
  <si>
    <t>ТК Сел - Равно поле, Елин Пелин</t>
  </si>
  <si>
    <t>"Неда -Надя Андонова"ЕТ</t>
  </si>
  <si>
    <t>ТК Неда Надя Андонова - Възраждане, София</t>
  </si>
  <si>
    <t>Бов</t>
  </si>
  <si>
    <t>"Чемерник"ООД</t>
  </si>
  <si>
    <t>среден триас</t>
  </si>
  <si>
    <t>КИ Чемерник -  - Бов, Своге</t>
  </si>
  <si>
    <t>"Стинд"АД</t>
  </si>
  <si>
    <t>ТК Стинд - Надежда, София</t>
  </si>
  <si>
    <t>Алино</t>
  </si>
  <si>
    <t>Община Самоков</t>
  </si>
  <si>
    <t>КИ Ело - Алино, Самоков</t>
  </si>
  <si>
    <t>"Бо интелект"ООД</t>
  </si>
  <si>
    <t>ТК Бо интелект - Подуяне</t>
  </si>
  <si>
    <t>Нови Хан</t>
  </si>
  <si>
    <t>"Пътприбор"ООД</t>
  </si>
  <si>
    <t>ТК Пътприбор - Нови Хан, Елин Пелин</t>
  </si>
  <si>
    <t>"Ситромакс"ООД</t>
  </si>
  <si>
    <t>ТК Ситромакс - Студентски, София</t>
  </si>
  <si>
    <t>"Никодорос - Никола Стоянов"ЕТ</t>
  </si>
  <si>
    <t>ШК Никодорос - Никола Стоянов -Люлин, София</t>
  </si>
  <si>
    <t>"Ексклузив-Б2"ЕООД</t>
  </si>
  <si>
    <t>ТК Ексклузив Б2 - Студентски, София</t>
  </si>
  <si>
    <t>"Арома"АД</t>
  </si>
  <si>
    <t>104
116</t>
  </si>
  <si>
    <t>ТК1 Арома - Надежда, София
ТК1 Арома - Надежда, София</t>
  </si>
  <si>
    <t>"Еко-Елда България"ЕАД</t>
  </si>
  <si>
    <t>Карбон-пермски водоносен хоризонт</t>
  </si>
  <si>
    <t>50.00</t>
  </si>
  <si>
    <t>"Х.И.Л.Груп"ЕООД</t>
  </si>
  <si>
    <t>13.00</t>
  </si>
  <si>
    <t xml:space="preserve">"Старком Комюникейшънс"ЕООД </t>
  </si>
  <si>
    <t>80.00</t>
  </si>
  <si>
    <t>ЕТ"Хороскоп-Пламен Петров"</t>
  </si>
  <si>
    <t>4.20</t>
  </si>
  <si>
    <t>ЕТ"Пламен Шопски - Бетаком - 3"</t>
  </si>
  <si>
    <t>"Велмар-Ауто"ООД</t>
  </si>
  <si>
    <t>24.00</t>
  </si>
  <si>
    <t>ЕТ"Ваклинов-С"</t>
  </si>
  <si>
    <t>5.50</t>
  </si>
  <si>
    <t>ЕТ"МС и Компания - Валентин Колчев"</t>
  </si>
  <si>
    <t>7.50</t>
  </si>
  <si>
    <t>Иво Славчев Стефанов</t>
  </si>
  <si>
    <t>8.00</t>
  </si>
  <si>
    <t>"Завод за инструментална екипировка"АД</t>
  </si>
  <si>
    <t>7.10</t>
  </si>
  <si>
    <t>"Емайлхим"АД</t>
  </si>
  <si>
    <t>192.0</t>
  </si>
  <si>
    <t>"Слатина"АД</t>
  </si>
  <si>
    <t>Шахтов кладенец № 1</t>
  </si>
  <si>
    <t>5.0</t>
  </si>
  <si>
    <t>Шахтов кледенец № 2</t>
  </si>
  <si>
    <t>Община Козлодуй</t>
  </si>
  <si>
    <t>9.20</t>
  </si>
  <si>
    <t>Тръбен кладенец № 6-1</t>
  </si>
  <si>
    <t>8.50</t>
  </si>
  <si>
    <t>Тръбен кладенец № 6 (резервен)</t>
  </si>
  <si>
    <t>"Леском Трейдинг"ЕООД</t>
  </si>
  <si>
    <t>18.00</t>
  </si>
  <si>
    <t>"Балканкар ЗПДЕА Г.Костов"АД</t>
  </si>
  <si>
    <t>13.75</t>
  </si>
  <si>
    <t>ЕТ"ТБС 99 - Тодор Славков"</t>
  </si>
  <si>
    <t>"Сиконко Билдинг"АД</t>
  </si>
  <si>
    <t>"Анел Бинго - АБС"ЕООД</t>
  </si>
  <si>
    <t>"Тенекс С"АД</t>
  </si>
  <si>
    <t>32.00</t>
  </si>
  <si>
    <t>имот № 507001</t>
  </si>
  <si>
    <t>Държавно лесничейство Свищов</t>
  </si>
  <si>
    <t>4-МВ-238</t>
  </si>
  <si>
    <t>Станимир Николаев Станев</t>
  </si>
  <si>
    <t>220 мм</t>
  </si>
  <si>
    <t>земеделски производител</t>
  </si>
  <si>
    <t>4-ЛЛ-468</t>
  </si>
  <si>
    <t>кв.38</t>
  </si>
  <si>
    <t>1400 мм</t>
  </si>
  <si>
    <t>4-ЛЛ-469</t>
  </si>
  <si>
    <t>ПИ 36782.200.1</t>
  </si>
  <si>
    <t>4-ЛЛ-470</t>
  </si>
  <si>
    <t>ПИ 44046.200.175</t>
  </si>
  <si>
    <t>4-ЛЛ-471</t>
  </si>
  <si>
    <t>кв.60</t>
  </si>
  <si>
    <t>4-ЛЛ-472</t>
  </si>
  <si>
    <t>кв.15-А</t>
  </si>
  <si>
    <t>4-ЛЛ-473</t>
  </si>
  <si>
    <t>ПИ 65766.400.1</t>
  </si>
  <si>
    <t>4-ЛЛ-474</t>
  </si>
  <si>
    <t>УПИ ІІ, кв. 17</t>
  </si>
  <si>
    <t>Марктрейд ООД</t>
  </si>
  <si>
    <t>1600 мм</t>
  </si>
  <si>
    <t>ONKM075M</t>
  </si>
  <si>
    <t>4-ЛИ-124</t>
  </si>
  <si>
    <t>Пътнически превози АД</t>
  </si>
  <si>
    <t>4-ЛИ-125</t>
  </si>
  <si>
    <t>VІІІ-466, кв.51</t>
  </si>
  <si>
    <t>Крамекс 99 ЕООД</t>
  </si>
  <si>
    <t>декоративен</t>
  </si>
  <si>
    <t>4-ИК-8</t>
  </si>
  <si>
    <t>кв. 9, парцел 2, имот 71</t>
  </si>
  <si>
    <t>Кметство Балван</t>
  </si>
  <si>
    <t>4-ЛЛ-475</t>
  </si>
  <si>
    <t>имот 769</t>
  </si>
  <si>
    <t>"Хидрострой" АД</t>
  </si>
  <si>
    <t>4-ЛЛ-476</t>
  </si>
  <si>
    <t>УПИ VІІІ, кв.89</t>
  </si>
  <si>
    <t>ЕТ КАМО-Камен Георгиев</t>
  </si>
  <si>
    <t>4-МВ-239</t>
  </si>
  <si>
    <t>с. Жълтеш</t>
  </si>
  <si>
    <t>4-ЛЛ-478</t>
  </si>
  <si>
    <t>ПИ 287, кв. 49</t>
  </si>
  <si>
    <t>СБР-НК" ЕАД-филиал Овча Могила</t>
  </si>
  <si>
    <t>4-МВ-242</t>
  </si>
  <si>
    <t>ПИ 938</t>
  </si>
  <si>
    <t>Градска потребителска кооперация "Наркооп"</t>
  </si>
  <si>
    <t>4-МВ-240</t>
  </si>
  <si>
    <t>УПИ ІІ, кв. 13А</t>
  </si>
  <si>
    <t>ПК "Солидарност"</t>
  </si>
  <si>
    <t>миене на автомобили</t>
  </si>
  <si>
    <t>4-МВ-250</t>
  </si>
  <si>
    <t>Хелиос АД</t>
  </si>
  <si>
    <t>4-МВ-253</t>
  </si>
  <si>
    <t>Кмество Обединение</t>
  </si>
  <si>
    <t>1042/01</t>
  </si>
  <si>
    <t>4-МВ-257</t>
  </si>
  <si>
    <t>Кметство с. Камбурово</t>
  </si>
  <si>
    <t>стоманобе-тон</t>
  </si>
  <si>
    <t>770 мм</t>
  </si>
  <si>
    <t>1042/02</t>
  </si>
  <si>
    <t>до УПИ III-231, кв. 7</t>
  </si>
  <si>
    <t>4-ЛЛ-500</t>
  </si>
  <si>
    <t>имот № 00075</t>
  </si>
  <si>
    <t>Бяла ЕООД</t>
  </si>
  <si>
    <t>4-ЛЛ-501</t>
  </si>
  <si>
    <t>Ролес ЕООД</t>
  </si>
  <si>
    <t>лични нужди</t>
  </si>
  <si>
    <t>Кумани ООД</t>
  </si>
  <si>
    <t>гр. Шумен</t>
  </si>
  <si>
    <t>ППОК "Напредък-Студена</t>
  </si>
  <si>
    <t>Каргруп ООД -ХВК Нектар</t>
  </si>
  <si>
    <t>Елиса Консулт ЕООД</t>
  </si>
  <si>
    <t>Тера клас ООД</t>
  </si>
  <si>
    <t>ППОКЧС "Земеделец 93"</t>
  </si>
  <si>
    <t>ППОК "Напредък-Шемшево</t>
  </si>
  <si>
    <t>ЕТ Агротоп-Тодор Христов</t>
  </si>
  <si>
    <t>"СИИ Сървиз" ООД</t>
  </si>
  <si>
    <t>Държавна агенция за информационни технологии и съобщения</t>
  </si>
  <si>
    <t>по закона за защита на класифицираната информация</t>
  </si>
  <si>
    <t>РКФ 4 - 00039</t>
  </si>
  <si>
    <t>10.11.06</t>
  </si>
  <si>
    <t>с. Поликрайще</t>
  </si>
  <si>
    <t>Русалка-Л.Димитрова</t>
  </si>
  <si>
    <t>РКФ 4 - 00054</t>
  </si>
  <si>
    <t>Делтиком Електроникс ООД</t>
  </si>
  <si>
    <t>13.11.06</t>
  </si>
  <si>
    <t>гр.Г.Оряховица</t>
  </si>
  <si>
    <t>НКЖИ Г. Оряховоца</t>
  </si>
  <si>
    <t>РКФ 4 - 00056</t>
  </si>
  <si>
    <t>парцел II</t>
  </si>
  <si>
    <t>НК"ЖИ", София- ПЕПЖИ - Г.Оряховица</t>
  </si>
  <si>
    <t>120</t>
  </si>
  <si>
    <t>противопожарни</t>
  </si>
  <si>
    <t>потопяема тип         11ПВ25x3</t>
  </si>
  <si>
    <t>РКФ 4 - 00089</t>
  </si>
  <si>
    <t>24.11.06</t>
  </si>
  <si>
    <t>ЖСК Наркооп</t>
  </si>
  <si>
    <t>РКФ 4 - 00090</t>
  </si>
  <si>
    <t>12.12.06</t>
  </si>
  <si>
    <t>Дриймскейп ООД</t>
  </si>
  <si>
    <t>РКФ 4 - 00091</t>
  </si>
  <si>
    <t>Торп Вали Инс ЕООД</t>
  </si>
  <si>
    <t>РКФ 4 - 00092</t>
  </si>
  <si>
    <t>Дрефтууд енд щелл дезайнс ЕООД</t>
  </si>
  <si>
    <t>РКФ 4 - 00093</t>
  </si>
  <si>
    <t>BG1G000N1bp036</t>
  </si>
  <si>
    <t>1-ГА-165</t>
  </si>
  <si>
    <t>43236.401.1124</t>
  </si>
  <si>
    <t>РПК "Наркооп"</t>
  </si>
  <si>
    <t xml:space="preserve"> "В-1-Валентин Наковски"ЕТ</t>
  </si>
  <si>
    <t>55.6</t>
  </si>
  <si>
    <t>12.4</t>
  </si>
  <si>
    <t>48.87</t>
  </si>
  <si>
    <t>44.9</t>
  </si>
  <si>
    <t>22.7</t>
  </si>
  <si>
    <t>Александър Златков Амзов</t>
  </si>
  <si>
    <t>"Реалмет" ЕООД</t>
  </si>
  <si>
    <t>РКФ1-00086</t>
  </si>
  <si>
    <t>1-АЙ-379</t>
  </si>
  <si>
    <t>Институт по фуражни култури</t>
  </si>
  <si>
    <t>РКФ1-00055</t>
  </si>
  <si>
    <t>овчарник</t>
  </si>
  <si>
    <t>54.0</t>
  </si>
  <si>
    <t>05.8</t>
  </si>
  <si>
    <t>Бацова махала</t>
  </si>
  <si>
    <t>077056</t>
  </si>
  <si>
    <t>1-ВД-101</t>
  </si>
  <si>
    <t>свинарник</t>
  </si>
  <si>
    <t>077070</t>
  </si>
  <si>
    <t>1-РЗ-128</t>
  </si>
  <si>
    <t>противопож.депо</t>
  </si>
  <si>
    <t>077017</t>
  </si>
  <si>
    <t>1-РЗ-129</t>
  </si>
  <si>
    <t>РКФ1-00092</t>
  </si>
  <si>
    <t>РКФ1-00094</t>
  </si>
  <si>
    <t>РКФ1-00093</t>
  </si>
  <si>
    <t>парц.ІV,кв.5</t>
  </si>
  <si>
    <t>казанка</t>
  </si>
  <si>
    <t>РПК"ОБЕДИНЕНИЕ" гр. Гулянци</t>
  </si>
  <si>
    <t>"АВТОТРАНСПОРТ" ЕООД</t>
  </si>
  <si>
    <t>1-ВД-113</t>
  </si>
  <si>
    <t>1-РЗ-121</t>
  </si>
  <si>
    <t>"ДАГИ 95 ПАВЛИНКА МАРИНОВА"ЕТ</t>
  </si>
  <si>
    <t>ул."Хр.Ботев" 0</t>
  </si>
  <si>
    <t>РКФ1-00122</t>
  </si>
  <si>
    <t>1-АЙ-373</t>
  </si>
  <si>
    <t>1-АЙ-372</t>
  </si>
  <si>
    <t>РКФ1-00054</t>
  </si>
  <si>
    <t>РКФ1-00053</t>
  </si>
  <si>
    <t xml:space="preserve">ОБЩИНА ПОРДИМ </t>
  </si>
  <si>
    <t>УПИ VІ 255, кв.16</t>
  </si>
  <si>
    <t>1-АЙ-370</t>
  </si>
  <si>
    <t>05.5</t>
  </si>
  <si>
    <t>УПИ І, кв.23</t>
  </si>
  <si>
    <t>1-ВД-97</t>
  </si>
  <si>
    <t>10.5</t>
  </si>
  <si>
    <t xml:space="preserve">ул."Г.Димитров" </t>
  </si>
  <si>
    <t>1-ВД-96</t>
  </si>
  <si>
    <t>21.8</t>
  </si>
  <si>
    <t>1-АЙ-371</t>
  </si>
  <si>
    <t>РКФ1-00060</t>
  </si>
  <si>
    <t>РКФ1-00061</t>
  </si>
  <si>
    <t>РКФ1-00062</t>
  </si>
  <si>
    <t>РКФ1-00063</t>
  </si>
  <si>
    <t>1-ИК-77</t>
  </si>
  <si>
    <t>1-ИК-76</t>
  </si>
  <si>
    <t>РКФ1-00140</t>
  </si>
  <si>
    <t>РКФ1-00072</t>
  </si>
  <si>
    <t>1-ИК-78</t>
  </si>
  <si>
    <t>РКФ1-00015</t>
  </si>
  <si>
    <t>1-ИК-79</t>
  </si>
  <si>
    <t>1-ИК-80</t>
  </si>
  <si>
    <t>РКФ1-00139</t>
  </si>
  <si>
    <t>РКФ1-00057</t>
  </si>
  <si>
    <t>Механизация и автотранспорт</t>
  </si>
  <si>
    <t>1-РЗ-136</t>
  </si>
  <si>
    <t>1-АЙ-364</t>
  </si>
  <si>
    <t>1-АЙ-366</t>
  </si>
  <si>
    <t>УПИ І-2583,кв.217</t>
  </si>
  <si>
    <t>гр. Ловеч, кв.Вароша</t>
  </si>
  <si>
    <t>1-РЗ-125</t>
  </si>
  <si>
    <t>Източна пром. Зона, кв.2А, парцел5</t>
  </si>
  <si>
    <t>1-РЗ-123</t>
  </si>
  <si>
    <t>гр.Троян, ул."Ак.Балевски"" №5</t>
  </si>
  <si>
    <t>1-РЗ-124</t>
  </si>
  <si>
    <t>Местоположение на водовземното съоръжение</t>
  </si>
  <si>
    <t>Данни за ползвателя</t>
  </si>
  <si>
    <t>Данни на водовземното съоръжение</t>
  </si>
  <si>
    <t>Статус на съоръжението</t>
  </si>
  <si>
    <t>Дълбочина на водовземното съоръжение</t>
  </si>
  <si>
    <t>Вид на експлоатационната колона и филтъра</t>
  </si>
  <si>
    <t>Дата</t>
  </si>
  <si>
    <t>№</t>
  </si>
  <si>
    <t>Входящ номер на заявлението</t>
  </si>
  <si>
    <t>Регистрационен №</t>
  </si>
  <si>
    <t>Водно тяло (код)</t>
  </si>
  <si>
    <t>Интервал на спускане на експлоатационната колона</t>
  </si>
  <si>
    <t>Диаметър на експлоатационната колона</t>
  </si>
  <si>
    <t>Статично водно ниво</t>
  </si>
  <si>
    <t xml:space="preserve">Вид на помпата 
</t>
  </si>
  <si>
    <t>Последни промени</t>
  </si>
  <si>
    <t>РКФ1-00152</t>
  </si>
  <si>
    <t>Констативен протокол №</t>
  </si>
  <si>
    <t>1-ГА-118</t>
  </si>
  <si>
    <t>РКФ1-00022</t>
  </si>
  <si>
    <t>Чомаковци</t>
  </si>
  <si>
    <t>Червен бряг</t>
  </si>
  <si>
    <t>Плевен</t>
  </si>
  <si>
    <t>Под камъка</t>
  </si>
  <si>
    <t>092012 или 136763</t>
  </si>
  <si>
    <t>РКФ1-00095</t>
  </si>
  <si>
    <t>1-ГА-112</t>
  </si>
  <si>
    <t>Койнаре</t>
  </si>
  <si>
    <t>парцел ІV, кв.1</t>
  </si>
  <si>
    <t>"НЕК" ЕАД гр. София</t>
  </si>
  <si>
    <t>центробежна</t>
  </si>
  <si>
    <t>ф 200 мм</t>
  </si>
  <si>
    <t>1 1/2``</t>
  </si>
  <si>
    <t>Диаметър на водоприемната част (филтъра)</t>
  </si>
  <si>
    <t>Интервал на разположение на водоприемната част (филтъра)</t>
  </si>
  <si>
    <t>неиз</t>
  </si>
  <si>
    <t>РЕГИСТЪР НА ВОДОВЗЕМНИТЕ СЪОРЪЖЕНИЯ НА ТЕРИТОРИЯТА НА БДДР Плевен - в района на бюро Плевен</t>
  </si>
  <si>
    <t>Сопот</t>
  </si>
  <si>
    <t>Угърчин</t>
  </si>
  <si>
    <t>Ловеч</t>
  </si>
  <si>
    <t>ул."Д. Пъшков" и ул."Балча"</t>
  </si>
  <si>
    <t xml:space="preserve">Кметско намесничество </t>
  </si>
  <si>
    <t>обществено</t>
  </si>
  <si>
    <t>800 мм</t>
  </si>
  <si>
    <t>кофа</t>
  </si>
  <si>
    <t>парцел ІІ кв.127А</t>
  </si>
  <si>
    <t xml:space="preserve">ЕТ "РУБИН-МИЛЧО ГЕОРГИЕВ" </t>
  </si>
  <si>
    <t>отводняване и ....</t>
  </si>
  <si>
    <t>хоризонтален дренаж с няколко ревизионни шахти</t>
  </si>
  <si>
    <t>парцел І-2694 кв.159</t>
  </si>
  <si>
    <t>двустепенна "Вида" 60л/мин</t>
  </si>
  <si>
    <t>ЕТ "ШАМПИОН-90-Асен Христов"</t>
  </si>
  <si>
    <t>ул."Г.М.Димитров" №115, парцел 918 А в стр.кв. 800</t>
  </si>
  <si>
    <t>001358</t>
  </si>
  <si>
    <t>&gt; 50 м</t>
  </si>
  <si>
    <t>стопански двор в с.Градина</t>
  </si>
  <si>
    <t>УПИ ІІІ, кв. 811</t>
  </si>
  <si>
    <t>Стара гара</t>
  </si>
  <si>
    <t>"БДЖ" ЕАД - ПТП гр.Горна Оряховица - ЛД Плевен</t>
  </si>
  <si>
    <t>ЛД "Плевен-Запад"</t>
  </si>
  <si>
    <t>Балта Кънепи</t>
  </si>
  <si>
    <t>"ЕКОЛЕС" ООД</t>
  </si>
  <si>
    <t>035009 и 035010</t>
  </si>
  <si>
    <t>сондаж            (бет.пръстени)</t>
  </si>
  <si>
    <t>ф 170 мм                               (ф 3000 мм)</t>
  </si>
  <si>
    <t xml:space="preserve">поливане и битови цели </t>
  </si>
  <si>
    <t>поливане, хиг. и ППН</t>
  </si>
  <si>
    <t>омекотяване на вода за парните локомотиви</t>
  </si>
  <si>
    <t xml:space="preserve">други цели </t>
  </si>
  <si>
    <t>измиване и хиг.нужди</t>
  </si>
  <si>
    <t>битови цели</t>
  </si>
  <si>
    <t>ППН и други цели</t>
  </si>
  <si>
    <t>ППН и измиване</t>
  </si>
  <si>
    <t>ППН и промишлени</t>
  </si>
  <si>
    <t>ППН и хиг.нужди</t>
  </si>
  <si>
    <t>ЗК "ВЪЗХОД 39"</t>
  </si>
  <si>
    <t>"Вида 1"</t>
  </si>
  <si>
    <t>"Вида 3" и потопяема помпа</t>
  </si>
  <si>
    <t>"Вида 4" с дебит 3 л/с</t>
  </si>
  <si>
    <t>"Вида" 25Е50</t>
  </si>
  <si>
    <t>"Вида 12" с дебит 0,7 л/с</t>
  </si>
  <si>
    <t>"Вида" 3Е32</t>
  </si>
  <si>
    <t>12Е20</t>
  </si>
  <si>
    <t>потопяема хидрофорна помпа AF/AF - CE200</t>
  </si>
  <si>
    <t xml:space="preserve">центробежна </t>
  </si>
  <si>
    <t>"WILLO/WJ301E"</t>
  </si>
  <si>
    <t>центробежна помпа 12Е50А</t>
  </si>
  <si>
    <t>центробежна помпа с дебит 6 л/с</t>
  </si>
  <si>
    <t xml:space="preserve"> "Вида 1" -  2 бр.</t>
  </si>
  <si>
    <t>свинекомплекс</t>
  </si>
  <si>
    <t>"ОБНОВЛЕНИЕ" АД</t>
  </si>
  <si>
    <t>РПК "ОСВОБОЖДЕНИЕ"</t>
  </si>
  <si>
    <t>"Братя Желязкови" ООД</t>
  </si>
  <si>
    <t>парцел ІV, стр.кв. 47</t>
  </si>
  <si>
    <t>парцел VІІІ, стр.кв.5</t>
  </si>
  <si>
    <t>ЕТ "Агро - Светлозар Дичевски"</t>
  </si>
  <si>
    <t>"АКСЕЛ" ООД</t>
  </si>
  <si>
    <t>"ВИТЕКС ТРОЯН" АД</t>
  </si>
  <si>
    <t>"ЕНЕРГОСТРОЙМОНТАЖ ИНЖЕНЕРИНГ" АД</t>
  </si>
  <si>
    <t>"КАПО ГРИЙН" АД</t>
  </si>
  <si>
    <t>"КЛАС СОФИЯ" АД</t>
  </si>
  <si>
    <t>ЕТ "КРИСТИНА М"</t>
  </si>
  <si>
    <t>"МАРТЕКС ФРУТ" ЕООД</t>
  </si>
  <si>
    <t>"МАШСТРОЙ" АД</t>
  </si>
  <si>
    <t>"МЕЛНИЦА ГУЛЯНЦИ" ООД</t>
  </si>
  <si>
    <t>"НАПОИТЕЛНИ СИСТЕМИ" ЕАД</t>
  </si>
  <si>
    <t>РКФ1-00096</t>
  </si>
  <si>
    <t>1-ГА-113</t>
  </si>
  <si>
    <t xml:space="preserve"> по ул."Д. Пъшков"с/у имот к№58</t>
  </si>
  <si>
    <t>РКФ1-00097</t>
  </si>
  <si>
    <t>1-ГА-114</t>
  </si>
  <si>
    <t>ул."Попенец"</t>
  </si>
  <si>
    <t>КИ</t>
  </si>
  <si>
    <t>цим. Пръстен, мет. Капак и пров.тръба</t>
  </si>
  <si>
    <t>3/4``</t>
  </si>
  <si>
    <t>РКФ1-00098</t>
  </si>
  <si>
    <t>1-ГА-115</t>
  </si>
  <si>
    <t>ул. "Чепля"</t>
  </si>
  <si>
    <t>каменна зидария и бет.пръстен</t>
  </si>
  <si>
    <t>600 мм</t>
  </si>
  <si>
    <t>+0.85-3.0 м</t>
  </si>
  <si>
    <t>+1.0-3.0 м</t>
  </si>
  <si>
    <t>изтича</t>
  </si>
  <si>
    <t>РКФ1-00159</t>
  </si>
  <si>
    <t>1-АЙ-355</t>
  </si>
  <si>
    <t>Вардим</t>
  </si>
  <si>
    <t>Свищов</t>
  </si>
  <si>
    <t>В.Търново</t>
  </si>
  <si>
    <t>Блатото</t>
  </si>
  <si>
    <t>"Сортови семена - Вардим" ЕАД</t>
  </si>
  <si>
    <t>поливане</t>
  </si>
  <si>
    <t>черпещ</t>
  </si>
  <si>
    <t>2000 мм</t>
  </si>
  <si>
    <t>автомивка</t>
  </si>
  <si>
    <t>2 бр. 6Е50 и 7ТМ32</t>
  </si>
  <si>
    <t>консервиран</t>
  </si>
  <si>
    <t>3000 мм</t>
  </si>
  <si>
    <t>12</t>
  </si>
  <si>
    <t>РКФ1-00165</t>
  </si>
  <si>
    <t>1-ГА-111</t>
  </si>
  <si>
    <t>РКФ1-00166</t>
  </si>
  <si>
    <t>1-ГА-110</t>
  </si>
  <si>
    <t>"Октопод Инвест Холдинг" ЕООД</t>
  </si>
  <si>
    <t xml:space="preserve">каменна зидария </t>
  </si>
  <si>
    <t>1000 мм</t>
  </si>
  <si>
    <t>мелница</t>
  </si>
  <si>
    <t>3Е32</t>
  </si>
  <si>
    <t>Павел</t>
  </si>
  <si>
    <t>"Агро - Светлозар Дичевски" ЕТ</t>
  </si>
  <si>
    <t>1967-1968</t>
  </si>
  <si>
    <t>200 мм</t>
  </si>
  <si>
    <t>16</t>
  </si>
  <si>
    <t>РКФ1-00089</t>
  </si>
  <si>
    <t>1-ГА-122</t>
  </si>
  <si>
    <t>"Славея" ООД</t>
  </si>
  <si>
    <t>ф 800 мм</t>
  </si>
  <si>
    <t>РКФ1-00091</t>
  </si>
  <si>
    <t>1-ГА-123</t>
  </si>
  <si>
    <t>УПИ ХХІХ, кв.604Б</t>
  </si>
  <si>
    <t>"Бемби" ООД</t>
  </si>
  <si>
    <t>ф 500 мм</t>
  </si>
  <si>
    <t>500 мм</t>
  </si>
  <si>
    <t>РКФ1-00070</t>
  </si>
  <si>
    <t>1-ГА-124</t>
  </si>
  <si>
    <t>УПИ ХVІІ, кв.604</t>
  </si>
  <si>
    <t>"ГБС - Плевен" АД</t>
  </si>
  <si>
    <t>ф 1000 мм</t>
  </si>
  <si>
    <t>12ЕТ8</t>
  </si>
  <si>
    <t>РКФ1-00109</t>
  </si>
  <si>
    <t>РФ1-100001</t>
  </si>
  <si>
    <t>РФ1-100002</t>
  </si>
  <si>
    <t>РФ1-100003</t>
  </si>
  <si>
    <t>РФ1-100004</t>
  </si>
  <si>
    <t>РФ1-100005</t>
  </si>
  <si>
    <t>РФ1-100006</t>
  </si>
  <si>
    <t>РФ1-100007</t>
  </si>
  <si>
    <t>РФ1-100008</t>
  </si>
  <si>
    <t>РФ1-100009</t>
  </si>
  <si>
    <t>1-ГА-125</t>
  </si>
  <si>
    <t>УПИ ХХХVІІІ, кв.604</t>
  </si>
  <si>
    <t>"Сърпрайз" ООД</t>
  </si>
  <si>
    <t>N</t>
  </si>
  <si>
    <t>E</t>
  </si>
  <si>
    <t>за консервиране</t>
  </si>
  <si>
    <t>РФ1-100010</t>
  </si>
  <si>
    <t>РФ1-100011</t>
  </si>
  <si>
    <t>РФ1-100012</t>
  </si>
  <si>
    <t>РФ1-100013</t>
  </si>
  <si>
    <t>ф 600 мм</t>
  </si>
  <si>
    <t>биодизел</t>
  </si>
  <si>
    <t>черпещ (лошо)</t>
  </si>
  <si>
    <t>Забележка</t>
  </si>
  <si>
    <t>РФ1-100014</t>
  </si>
  <si>
    <t>РКФ1-00129</t>
  </si>
  <si>
    <t>1-ГА-126</t>
  </si>
  <si>
    <t>УПИ ХLІ, кв.604</t>
  </si>
  <si>
    <t>"Монолит" ООД</t>
  </si>
  <si>
    <t>700 мм</t>
  </si>
  <si>
    <t>РКФ1-00090</t>
  </si>
  <si>
    <t>1-ГА-127</t>
  </si>
  <si>
    <t>УПИ ХХVІІ, кв.603</t>
  </si>
  <si>
    <t>ревизионна шахта на дренаж</t>
  </si>
  <si>
    <t>ф 700 мм</t>
  </si>
  <si>
    <t>РКФ1-00059</t>
  </si>
  <si>
    <t>1-ГА-128</t>
  </si>
  <si>
    <t>набита метална тръба</t>
  </si>
  <si>
    <t>ф 1 1/2``</t>
  </si>
  <si>
    <t>миене</t>
  </si>
  <si>
    <t>ръчна</t>
  </si>
  <si>
    <t>чака 2000 лв.</t>
  </si>
  <si>
    <t>РКФ1-00003</t>
  </si>
  <si>
    <t>1-ГА-106</t>
  </si>
  <si>
    <t>Ясен</t>
  </si>
  <si>
    <t>Азманското</t>
  </si>
  <si>
    <t>РКФ1-00004</t>
  </si>
  <si>
    <t>ф 2000 мм</t>
  </si>
  <si>
    <t>250 мм</t>
  </si>
  <si>
    <t>ф 250 мм</t>
  </si>
  <si>
    <t>РКФ1-00020</t>
  </si>
  <si>
    <t>РФ1-100015</t>
  </si>
  <si>
    <t>1-ГА-130</t>
  </si>
  <si>
    <t>УПИ ХХХІ, кв.622</t>
  </si>
  <si>
    <t>ф 300 мм</t>
  </si>
  <si>
    <t>открит ствол</t>
  </si>
  <si>
    <t>РКФ1-00128</t>
  </si>
  <si>
    <t>1-ГА-131</t>
  </si>
  <si>
    <t>УПИ….., кв.622</t>
  </si>
  <si>
    <t>ЕТ "Борис Борисов"</t>
  </si>
  <si>
    <t>РКФ1-00119</t>
  </si>
  <si>
    <t>чака скица и собственост</t>
  </si>
  <si>
    <t>1-ГА-129</t>
  </si>
  <si>
    <t>кв.620</t>
  </si>
  <si>
    <t>"Винпром Плевен" ЕАД</t>
  </si>
  <si>
    <t>ф 4000 мм</t>
  </si>
  <si>
    <t>РФ1-100016</t>
  </si>
  <si>
    <t>РКФ1-00178</t>
  </si>
  <si>
    <t>"Чистота" ООД</t>
  </si>
  <si>
    <t>1-ВД-92</t>
  </si>
  <si>
    <t>кв.12 УПИ ІІ на 2 м. от северната регулац.линия</t>
  </si>
  <si>
    <t>ОБЩИНА ГУЛЯНЦИ</t>
  </si>
  <si>
    <t>за поливане</t>
  </si>
  <si>
    <t>кв.12 УПИ ІІ на 20 м. от регулац.линия</t>
  </si>
  <si>
    <t>1-АЙ-367</t>
  </si>
  <si>
    <t>кв.40 УПИ І 576от плана на гр. Гулянци</t>
  </si>
  <si>
    <t>"МАРТЕКС ФРУТ"ЕООД</t>
  </si>
  <si>
    <t>1-АЙ-365</t>
  </si>
  <si>
    <t>Гулянци</t>
  </si>
  <si>
    <t>не е намерен</t>
  </si>
  <si>
    <t>ликвидиран</t>
  </si>
  <si>
    <t>РФ1-100017</t>
  </si>
  <si>
    <t>РФ1-100018</t>
  </si>
  <si>
    <t>РФ1-100019</t>
  </si>
  <si>
    <t>1-АЙ-368</t>
  </si>
  <si>
    <t>Долни Дъбник</t>
  </si>
  <si>
    <t>РФ1-100020</t>
  </si>
  <si>
    <t>"Вида 5"</t>
  </si>
  <si>
    <t>УПИ ІХ-1784, кв.151а</t>
  </si>
  <si>
    <t>не се знае кой е</t>
  </si>
  <si>
    <t>не установена</t>
  </si>
  <si>
    <t>ф 2``</t>
  </si>
  <si>
    <t>пром.</t>
  </si>
  <si>
    <t>ф 180 мм</t>
  </si>
  <si>
    <t>РКФ1-00179</t>
  </si>
  <si>
    <t>С 6</t>
  </si>
  <si>
    <t>С 7</t>
  </si>
  <si>
    <t>РФ1-100021</t>
  </si>
  <si>
    <t>РФ1-100022</t>
  </si>
  <si>
    <t>1-ВД-94</t>
  </si>
  <si>
    <t>РФ1-100023</t>
  </si>
  <si>
    <t>хиг.нужди</t>
  </si>
  <si>
    <t>"Вида 3"</t>
  </si>
  <si>
    <t>УПИ VІІ, стр.кв.149</t>
  </si>
  <si>
    <t>1-ВД-93</t>
  </si>
  <si>
    <t>16.9</t>
  </si>
  <si>
    <t>17.6</t>
  </si>
  <si>
    <t>00.2</t>
  </si>
  <si>
    <t>метална колона</t>
  </si>
  <si>
    <t>300 мм</t>
  </si>
  <si>
    <t>обучение</t>
  </si>
  <si>
    <t>PVC</t>
  </si>
  <si>
    <t>BG1G0000K2m047</t>
  </si>
  <si>
    <t>промишлени</t>
  </si>
  <si>
    <t>1-ГА-158</t>
  </si>
  <si>
    <t>Долна биволица</t>
  </si>
  <si>
    <t>ЕТ "Йотка Ганова - Мади 91"</t>
  </si>
  <si>
    <t>BG1G0000Qal017</t>
  </si>
  <si>
    <t>BG1G0000Qal019</t>
  </si>
  <si>
    <t>BG1G0000Qal018</t>
  </si>
  <si>
    <t>"Calpeda" MGXM4 с хидрофор</t>
  </si>
  <si>
    <t>1-ГА-155</t>
  </si>
  <si>
    <t>Белиш</t>
  </si>
  <si>
    <t>Троян</t>
  </si>
  <si>
    <t>ЕТ "Алина - Мирослав Йорданов"</t>
  </si>
  <si>
    <t>12,2</t>
  </si>
  <si>
    <t>BG1G0000TJK045</t>
  </si>
  <si>
    <t>ф 120 мм</t>
  </si>
  <si>
    <t>ф 110 мм</t>
  </si>
  <si>
    <t>компресор, възд. тръба ф 1/2`` и водопр. тръба ф 1``</t>
  </si>
  <si>
    <t>има разместени пръстени - да се оправи</t>
  </si>
  <si>
    <t>1-ГА-145</t>
  </si>
  <si>
    <t>Долна бара</t>
  </si>
  <si>
    <t>000270</t>
  </si>
  <si>
    <t>ЕТ "Калинка - Калинка Христова"</t>
  </si>
  <si>
    <t>23,8</t>
  </si>
  <si>
    <t>бет. 6-ъгълни пръстени</t>
  </si>
  <si>
    <t>ф 1200 мм</t>
  </si>
  <si>
    <t>"Gardena"</t>
  </si>
  <si>
    <t>ППН</t>
  </si>
  <si>
    <t>Статично водно ниво, от терена</t>
  </si>
  <si>
    <t>4</t>
  </si>
  <si>
    <t>1-ГА-146</t>
  </si>
  <si>
    <t>Ябланица</t>
  </si>
  <si>
    <t>Абланица</t>
  </si>
  <si>
    <t>037148</t>
  </si>
  <si>
    <t>Голяма гора</t>
  </si>
  <si>
    <t>"Лъсков - Стефан Димитров - 2" ЕООД</t>
  </si>
  <si>
    <t>бет. пръстени</t>
  </si>
  <si>
    <t>бет. пръстени и барбакани</t>
  </si>
  <si>
    <t>2,7</t>
  </si>
  <si>
    <t>1-ГА-142</t>
  </si>
  <si>
    <t>Йоглав</t>
  </si>
  <si>
    <t>"Авис" ЕООД</t>
  </si>
  <si>
    <t>Юртлука</t>
  </si>
  <si>
    <t>43</t>
  </si>
  <si>
    <t>11,1</t>
  </si>
  <si>
    <t>ф 3000 мм</t>
  </si>
  <si>
    <t>центробежна помпа</t>
  </si>
  <si>
    <t>11</t>
  </si>
  <si>
    <t>58,6</t>
  </si>
  <si>
    <t>49</t>
  </si>
  <si>
    <t>ПБВ</t>
  </si>
  <si>
    <t>58,0</t>
  </si>
  <si>
    <t>15,7</t>
  </si>
  <si>
    <t>1-АЙ-390</t>
  </si>
  <si>
    <t>Умаревци</t>
  </si>
  <si>
    <t>Пясъка</t>
  </si>
  <si>
    <t>000087</t>
  </si>
  <si>
    <t>Община Ловеч</t>
  </si>
  <si>
    <t>42,8</t>
  </si>
  <si>
    <t>16,5</t>
  </si>
  <si>
    <t>3,70</t>
  </si>
  <si>
    <t>животновъдство</t>
  </si>
  <si>
    <t>109011</t>
  </si>
  <si>
    <t>Георги Хинков Симеонов</t>
  </si>
  <si>
    <t>52,2</t>
  </si>
  <si>
    <t>11,3</t>
  </si>
  <si>
    <t>7,8</t>
  </si>
  <si>
    <t>017008</t>
  </si>
  <si>
    <t>Фандъклъка</t>
  </si>
  <si>
    <t>Зад гарата</t>
  </si>
  <si>
    <t>53,3</t>
  </si>
  <si>
    <t>17,6</t>
  </si>
  <si>
    <t>ф 400 мм</t>
  </si>
  <si>
    <t>8,0</t>
  </si>
  <si>
    <t>48,4</t>
  </si>
  <si>
    <t>109009</t>
  </si>
  <si>
    <t>РКФ1-00168</t>
  </si>
  <si>
    <t>Ресен</t>
  </si>
  <si>
    <t>РКФ1-00173</t>
  </si>
  <si>
    <t>62517.250.1</t>
  </si>
  <si>
    <t>62517.250.2</t>
  </si>
  <si>
    <t>62517.250.3</t>
  </si>
  <si>
    <t>62517.250.4</t>
  </si>
  <si>
    <t>62517.250.5</t>
  </si>
  <si>
    <t>Стоян Ангелов Иванов</t>
  </si>
  <si>
    <t>1-ГА-149</t>
  </si>
  <si>
    <t>Габровец</t>
  </si>
  <si>
    <t>157006</t>
  </si>
  <si>
    <t>ЕТ "НЕШ - И - Ивайло Нешев"</t>
  </si>
  <si>
    <t>24</t>
  </si>
  <si>
    <t>40,7</t>
  </si>
  <si>
    <t>40</t>
  </si>
  <si>
    <t>3,50</t>
  </si>
  <si>
    <t>необорудван</t>
  </si>
  <si>
    <t>УПИ - VІІ, кв.622</t>
  </si>
  <si>
    <t>-</t>
  </si>
  <si>
    <t>48,2</t>
  </si>
  <si>
    <t>39</t>
  </si>
  <si>
    <t>41,6</t>
  </si>
  <si>
    <t>ф 2400 мм</t>
  </si>
  <si>
    <t>центробежни помпи - 2 бр.</t>
  </si>
  <si>
    <t>ЕТ "Лесотех - Марин Краев"</t>
  </si>
  <si>
    <t>Тетевен</t>
  </si>
  <si>
    <t>1-ГА-148</t>
  </si>
  <si>
    <t>55</t>
  </si>
  <si>
    <t>15</t>
  </si>
  <si>
    <t>11,5</t>
  </si>
  <si>
    <t>"НЕК" ЕАД</t>
  </si>
  <si>
    <t>протокол от бетоновите възли</t>
  </si>
  <si>
    <t>Разград</t>
  </si>
  <si>
    <t>"СТРОИТЕЛ" ЕАД</t>
  </si>
  <si>
    <t>бетонова</t>
  </si>
  <si>
    <t>7 l/s</t>
  </si>
  <si>
    <t>работещо</t>
  </si>
  <si>
    <t>"ВОДСТРОЙ" АД</t>
  </si>
  <si>
    <t>Търговище</t>
  </si>
  <si>
    <t>Силистра</t>
  </si>
  <si>
    <t>"ОРГТЕХНИКА" АД</t>
  </si>
  <si>
    <t>2бр.</t>
  </si>
  <si>
    <t>ЕТ "АГРОЦЕНТЪР-ГЕОРГИ ГЕОРГИЕВ"</t>
  </si>
  <si>
    <t>Бабово</t>
  </si>
  <si>
    <t>Сливо поле</t>
  </si>
  <si>
    <t>УПИІV-399, кв.51</t>
  </si>
  <si>
    <t>"СВИНЕКОМПЛЕКС-ГОЛЯМО ВРАНОВО ИНВЕСТ" АД</t>
  </si>
  <si>
    <t>"МТМ" ООД</t>
  </si>
  <si>
    <t>УПИV, кв.9</t>
  </si>
  <si>
    <t>ЕЛЕКТРОПРЕНОСЕН РАЙОН</t>
  </si>
  <si>
    <t>ЗПЗ</t>
  </si>
  <si>
    <t>УПИV, кв.40</t>
  </si>
  <si>
    <t>ПЛ.349, кв.10</t>
  </si>
  <si>
    <t xml:space="preserve">ЕЛЕКТРОПРЕНОСЕН РАЙОН </t>
  </si>
  <si>
    <t>Босна</t>
  </si>
  <si>
    <t>Ситово</t>
  </si>
  <si>
    <t>008028</t>
  </si>
  <si>
    <t>ИВАН ДИМОВ ДИМОВ</t>
  </si>
  <si>
    <t>стоманена</t>
  </si>
  <si>
    <t>Нисово</t>
  </si>
  <si>
    <t>Иваново</t>
  </si>
  <si>
    <t>"ХЕД-2000" ЕООД</t>
  </si>
  <si>
    <t>Калипетрово</t>
  </si>
  <si>
    <t>ИПЗ</t>
  </si>
  <si>
    <t>УПИVІ,кв.4</t>
  </si>
  <si>
    <t>"ЛАКТОКОМ" ЕООД</t>
  </si>
  <si>
    <t>Побит Камък</t>
  </si>
  <si>
    <t>624, кв.10</t>
  </si>
  <si>
    <t>"ПИЛКО" ЕООД</t>
  </si>
  <si>
    <t>"ВОДНО СТРОИТЕЛСТВО-СИЛИСТРА" АД</t>
  </si>
  <si>
    <t>ХІІІ, кв.1</t>
  </si>
  <si>
    <t>"АКТУАЛ" ООД</t>
  </si>
  <si>
    <t>градинска помпа</t>
  </si>
  <si>
    <t>088089</t>
  </si>
  <si>
    <t>СД "ЕЗОКС"</t>
  </si>
  <si>
    <t>Цар Калоян</t>
  </si>
  <si>
    <t>ЕТ "РОСВЕР-КРЪСТЮ КРЪСТЕВ"</t>
  </si>
  <si>
    <t>Исперих</t>
  </si>
  <si>
    <t>00073</t>
  </si>
  <si>
    <t>"АГРОТАЙМ" ООД</t>
  </si>
  <si>
    <t>Мартен</t>
  </si>
  <si>
    <t>"ТЕЖКО МАШИНОСТРОЕНЕ-97" АД</t>
  </si>
  <si>
    <t>гр</t>
  </si>
  <si>
    <t>x</t>
  </si>
  <si>
    <t>"СФК В.СИМЕОНОВ" ООД</t>
  </si>
  <si>
    <t>Ф "ГЕОСТРОЙ"</t>
  </si>
  <si>
    <t>"НИКОЛА СЛАТИНСКИ" ЕООД</t>
  </si>
  <si>
    <t>32874.201.35</t>
  </si>
  <si>
    <t>"РМЗ 6-ТИ СЕПТЕМВРИ" ЕООД</t>
  </si>
  <si>
    <t>Айдемир</t>
  </si>
  <si>
    <t>"КАУМЕТ" АД</t>
  </si>
  <si>
    <t>21</t>
  </si>
  <si>
    <t>54,6</t>
  </si>
  <si>
    <t>08</t>
  </si>
  <si>
    <t>набита поцинкована тръба</t>
  </si>
  <si>
    <t>вакуумна помпа YSWm 10HX</t>
  </si>
  <si>
    <t>1-ГА-154</t>
  </si>
  <si>
    <t>1-ГА-151</t>
  </si>
  <si>
    <t>Рупци</t>
  </si>
  <si>
    <t>510020</t>
  </si>
  <si>
    <t xml:space="preserve"> МЕР - Плевен "Подстанция БЕТА"</t>
  </si>
  <si>
    <t>23,2</t>
  </si>
  <si>
    <t>ф 900 мм</t>
  </si>
  <si>
    <t>Белене</t>
  </si>
  <si>
    <t>000857</t>
  </si>
  <si>
    <t>Старата могила</t>
  </si>
  <si>
    <t xml:space="preserve"> МЕР - Плевен "Подстанция Белене"</t>
  </si>
  <si>
    <t>37</t>
  </si>
  <si>
    <t>56,7</t>
  </si>
  <si>
    <t>07</t>
  </si>
  <si>
    <t>22,0</t>
  </si>
  <si>
    <t>BG1G0000Qal008</t>
  </si>
  <si>
    <t>центробежна помпа "Вида"</t>
  </si>
  <si>
    <t>ф 1000/110 мм</t>
  </si>
  <si>
    <t>1-ГА-150</t>
  </si>
  <si>
    <t>УПИ ІІ, стр.кв. 620</t>
  </si>
  <si>
    <t>РФ1-100186</t>
  </si>
  <si>
    <t>РФ1-100187</t>
  </si>
  <si>
    <t>РФ1-100188</t>
  </si>
  <si>
    <t>РФ1-100189</t>
  </si>
  <si>
    <t>РФ1-100190</t>
  </si>
  <si>
    <t>РФ1-100191</t>
  </si>
  <si>
    <t>РФ1-100192</t>
  </si>
  <si>
    <t>РФ1-100193</t>
  </si>
  <si>
    <t>РФ1-100194</t>
  </si>
  <si>
    <t>РФ1-100195</t>
  </si>
  <si>
    <t>РФ1-100196</t>
  </si>
  <si>
    <t>РФ1-100197</t>
  </si>
  <si>
    <t>РФ1-100198</t>
  </si>
  <si>
    <t>РФ1-100199</t>
  </si>
  <si>
    <t>РФ1-100200</t>
  </si>
  <si>
    <t>РФ1-100201</t>
  </si>
  <si>
    <t>РФ1-100202</t>
  </si>
  <si>
    <t>РФ1-100203</t>
  </si>
  <si>
    <t>РФ1-100204</t>
  </si>
  <si>
    <t>РФ1-100205</t>
  </si>
  <si>
    <t>РФ1-100206</t>
  </si>
  <si>
    <t>РФ1-100207</t>
  </si>
  <si>
    <t>РФ1-100208</t>
  </si>
  <si>
    <t>РФ1-100209</t>
  </si>
  <si>
    <t>РФ1-100210</t>
  </si>
  <si>
    <t>РФ1-100211</t>
  </si>
  <si>
    <t>РФ1-100212</t>
  </si>
  <si>
    <t>РФ1-100213</t>
  </si>
  <si>
    <t>РФ1-100214</t>
  </si>
  <si>
    <t>РФ1-100215</t>
  </si>
  <si>
    <t>РФ1-100216</t>
  </si>
  <si>
    <t>РФ1-100217</t>
  </si>
  <si>
    <t>РФ1-100218</t>
  </si>
  <si>
    <t>РФ1-100219</t>
  </si>
  <si>
    <t>РФ1-100220</t>
  </si>
  <si>
    <t>РФ1-100221</t>
  </si>
  <si>
    <t>РФ1-100222</t>
  </si>
  <si>
    <t>РФ1-100223</t>
  </si>
  <si>
    <t>РФ1-100224</t>
  </si>
  <si>
    <t>РФ1-100225</t>
  </si>
  <si>
    <t>РФ1-100226</t>
  </si>
  <si>
    <t>РФ1-100227</t>
  </si>
  <si>
    <t>РФ1-100228</t>
  </si>
  <si>
    <t>РФ1-100229</t>
  </si>
  <si>
    <t>РФ1-100230</t>
  </si>
  <si>
    <t>РФ1-100231</t>
  </si>
  <si>
    <t>РФ1-100232</t>
  </si>
  <si>
    <t>РФ1-100233</t>
  </si>
  <si>
    <t>РФ1-100234</t>
  </si>
  <si>
    <t>РФ1-100235</t>
  </si>
  <si>
    <t>РФ1-100236</t>
  </si>
  <si>
    <t>РФ1-100237</t>
  </si>
  <si>
    <t>РФ1-100238</t>
  </si>
  <si>
    <t>РФ1-100239</t>
  </si>
  <si>
    <t>РФ1-100240</t>
  </si>
  <si>
    <t>РФ1-100241</t>
  </si>
  <si>
    <t>РФ1-100242</t>
  </si>
  <si>
    <t>РФ1-100243</t>
  </si>
  <si>
    <t>РФ1-100244</t>
  </si>
  <si>
    <t>РФ1-100245</t>
  </si>
  <si>
    <t>РФ1-100246</t>
  </si>
  <si>
    <t>РФ1-100247</t>
  </si>
  <si>
    <t>РФ1-100248</t>
  </si>
  <si>
    <t>РФ1-100249</t>
  </si>
  <si>
    <t>РФ1-100250</t>
  </si>
  <si>
    <t>РФ1-100251</t>
  </si>
  <si>
    <t>РФ1-100252</t>
  </si>
  <si>
    <t>РФ1-100253</t>
  </si>
  <si>
    <t>РФ1-100254</t>
  </si>
  <si>
    <t>РФ1-100255</t>
  </si>
  <si>
    <t>РФ1-100256</t>
  </si>
  <si>
    <t>РФ1-100257</t>
  </si>
  <si>
    <t>РФ1-100258</t>
  </si>
  <si>
    <t>РФ1-100259</t>
  </si>
  <si>
    <t>РФ1-100260</t>
  </si>
  <si>
    <t>РФ1-100261</t>
  </si>
  <si>
    <t>РФ1-100262</t>
  </si>
  <si>
    <t>РФ1-100263</t>
  </si>
  <si>
    <t>РФ1-100264</t>
  </si>
  <si>
    <t>РФ1-100265</t>
  </si>
  <si>
    <t>РФ1-100266</t>
  </si>
  <si>
    <t>РФ1-100267</t>
  </si>
  <si>
    <t>РФ1-100268</t>
  </si>
  <si>
    <t>РФ1-100269</t>
  </si>
  <si>
    <t>РФ1-100270</t>
  </si>
  <si>
    <t>РФ1-100271</t>
  </si>
  <si>
    <t>РФ1-100272</t>
  </si>
  <si>
    <t>РФ1-100273</t>
  </si>
  <si>
    <t>РФ1-100274</t>
  </si>
  <si>
    <t>РФ1-100275</t>
  </si>
  <si>
    <t>РФ1-100276</t>
  </si>
  <si>
    <t>РФ1-100277</t>
  </si>
  <si>
    <t>РФ1-100278</t>
  </si>
  <si>
    <t>РФ1-100279</t>
  </si>
  <si>
    <t>РФ1-100280</t>
  </si>
  <si>
    <t>РФ1-100281</t>
  </si>
  <si>
    <t>РФ1-100282</t>
  </si>
  <si>
    <t>РФ1-100283</t>
  </si>
  <si>
    <t>РФ1-100284</t>
  </si>
  <si>
    <t>РФ1-100285</t>
  </si>
  <si>
    <t>РФ1-100286</t>
  </si>
  <si>
    <t>РФ1-100287</t>
  </si>
  <si>
    <t>РФ1-100288</t>
  </si>
  <si>
    <t>РФ1-100289</t>
  </si>
  <si>
    <t>РФ1-100290</t>
  </si>
  <si>
    <t>РФ1-100291</t>
  </si>
  <si>
    <t>РФ1-100292</t>
  </si>
  <si>
    <t>РФ1-100293</t>
  </si>
  <si>
    <t>РФ1-100294</t>
  </si>
  <si>
    <t>РФ1-100295</t>
  </si>
  <si>
    <t>РФ1-100296</t>
  </si>
  <si>
    <t>РФ1-100297</t>
  </si>
  <si>
    <t>РФ1-100298</t>
  </si>
  <si>
    <t>РФ1-100299</t>
  </si>
  <si>
    <t>РФ1-100300</t>
  </si>
  <si>
    <t>РФ1-100301</t>
  </si>
  <si>
    <t>РФ1-100302</t>
  </si>
  <si>
    <t>РФ1-100303</t>
  </si>
  <si>
    <t>РФ1-100304</t>
  </si>
  <si>
    <t>РФ1-100305</t>
  </si>
  <si>
    <t>РФ1-100306</t>
  </si>
  <si>
    <t>РФ1-100307</t>
  </si>
  <si>
    <t>РФ1-100308</t>
  </si>
  <si>
    <t>РФ1-100309</t>
  </si>
  <si>
    <t>РФ1-100310</t>
  </si>
  <si>
    <t>РФ1-100311</t>
  </si>
  <si>
    <t>РФ1-100312</t>
  </si>
  <si>
    <t>РФ1-100313</t>
  </si>
  <si>
    <t>РФ1-100314</t>
  </si>
  <si>
    <t>РФ1-100315</t>
  </si>
  <si>
    <t>РФ1-100316</t>
  </si>
  <si>
    <t>РФ1-100317</t>
  </si>
  <si>
    <t>РФ1-100318</t>
  </si>
  <si>
    <t>РФ1-100319</t>
  </si>
  <si>
    <t>РФ1-100320</t>
  </si>
  <si>
    <t>РФ1-100321</t>
  </si>
  <si>
    <t>РФ1-100322</t>
  </si>
  <si>
    <t>РФ1-100323</t>
  </si>
  <si>
    <t>РФ1-100324</t>
  </si>
  <si>
    <t>РФ1-100325</t>
  </si>
  <si>
    <t>РФ1-100326</t>
  </si>
  <si>
    <t>РФ1-100327</t>
  </si>
  <si>
    <t>РФ1-100328</t>
  </si>
  <si>
    <t>РФ1-100329</t>
  </si>
  <si>
    <t>РФ1-100330</t>
  </si>
  <si>
    <t>РФ1-100331</t>
  </si>
  <si>
    <t>РФ1-100332</t>
  </si>
  <si>
    <t>РФ1-100333</t>
  </si>
  <si>
    <t>РФ1-100334</t>
  </si>
  <si>
    <t>РФ1-100335</t>
  </si>
  <si>
    <t>РФ1-100336</t>
  </si>
  <si>
    <t>РФ1-100337</t>
  </si>
  <si>
    <t>РФ1-100338</t>
  </si>
  <si>
    <t>РФ1-100339</t>
  </si>
  <si>
    <t>РФ1-100340</t>
  </si>
  <si>
    <t>РФ1-100341</t>
  </si>
  <si>
    <t>РФ1-100342</t>
  </si>
  <si>
    <t>РФ1-100343</t>
  </si>
  <si>
    <t>РФ1-100344</t>
  </si>
  <si>
    <t>РФ1-100345</t>
  </si>
  <si>
    <t>РФ1-100346</t>
  </si>
  <si>
    <t>РФ1-100347</t>
  </si>
  <si>
    <t>РФ1-100348</t>
  </si>
  <si>
    <t>РФ1-100349</t>
  </si>
  <si>
    <t>РФ1-100350</t>
  </si>
  <si>
    <t>РФ1-100351</t>
  </si>
  <si>
    <t>РФ1-100352</t>
  </si>
  <si>
    <t>РФ1-100353</t>
  </si>
  <si>
    <t>РФ1-100354</t>
  </si>
  <si>
    <t>РФ1-100355</t>
  </si>
  <si>
    <t>РФ1-100356</t>
  </si>
  <si>
    <t>РФ1-100357</t>
  </si>
  <si>
    <t>РФ1-100358</t>
  </si>
  <si>
    <t>РФ1-100359</t>
  </si>
  <si>
    <t>РФ1-100360</t>
  </si>
  <si>
    <t>РФ1-100361</t>
  </si>
  <si>
    <t>РФ1-100362</t>
  </si>
  <si>
    <t>РФ1-100363</t>
  </si>
  <si>
    <t>РФ1-100364</t>
  </si>
  <si>
    <t>РФ1-100365</t>
  </si>
  <si>
    <t>РФ1-100366</t>
  </si>
  <si>
    <t>РФ1-100367</t>
  </si>
  <si>
    <t>РФ1-100368</t>
  </si>
  <si>
    <t>РФ1-100369</t>
  </si>
  <si>
    <t>РФ1-100370</t>
  </si>
  <si>
    <t>РФ1-100371</t>
  </si>
  <si>
    <t>РФ1-100372</t>
  </si>
  <si>
    <t>РФ1-100373</t>
  </si>
  <si>
    <t>РФ1-100374</t>
  </si>
  <si>
    <t>РФ1-100375</t>
  </si>
  <si>
    <t>РФ1-100376</t>
  </si>
  <si>
    <t>РФ1-100377</t>
  </si>
  <si>
    <t>РФ1-100378</t>
  </si>
  <si>
    <t>РФ1-100379</t>
  </si>
  <si>
    <t>РФ1-100380</t>
  </si>
  <si>
    <t>РФ1-100381</t>
  </si>
  <si>
    <t>РФ1-100382</t>
  </si>
  <si>
    <t>РФ1-100383</t>
  </si>
  <si>
    <t>РФ1-100384</t>
  </si>
  <si>
    <t>РФ1-100385</t>
  </si>
  <si>
    <t>РФ1-100386</t>
  </si>
  <si>
    <t>РФ1-100387</t>
  </si>
  <si>
    <t>РФ1-100388</t>
  </si>
  <si>
    <t>РФ1-100389</t>
  </si>
  <si>
    <t>РФ1-100390</t>
  </si>
  <si>
    <t>РФ1-100391</t>
  </si>
  <si>
    <t>РФ1-100392</t>
  </si>
  <si>
    <t>РФ1-100393</t>
  </si>
  <si>
    <t>РФ1-100394</t>
  </si>
  <si>
    <t>РФ1-100395</t>
  </si>
  <si>
    <t>РФ1-100396</t>
  </si>
  <si>
    <t>РФ1-100397</t>
  </si>
  <si>
    <t>РФ1-100398</t>
  </si>
  <si>
    <t>РФ1-100399</t>
  </si>
  <si>
    <t>РФ1-100400</t>
  </si>
  <si>
    <t>РФ1-100401</t>
  </si>
  <si>
    <t>РФ1-100402</t>
  </si>
  <si>
    <t>"Веко 2001"ЕООД</t>
  </si>
  <si>
    <t>6.20</t>
  </si>
  <si>
    <t>"ЕВЕ"ЕООД</t>
  </si>
  <si>
    <t>"Опет Айгаз България"ЕАД</t>
  </si>
  <si>
    <t>"Литекс"АД</t>
  </si>
  <si>
    <t>"Ай енд Ди Къмпани"ЕООД</t>
  </si>
  <si>
    <t>28.00</t>
  </si>
  <si>
    <t>"Росица"АД</t>
  </si>
  <si>
    <t>Шахтов кладенец № 2</t>
  </si>
  <si>
    <t>Каптиран естествен извор "Топлика"</t>
  </si>
  <si>
    <t>"Несла"ЕООД</t>
  </si>
  <si>
    <t>"Балкан Интернационал"ЕООД</t>
  </si>
  <si>
    <t>"Добрев"ООД</t>
  </si>
  <si>
    <t>Горнокредния водоносен хоризонт</t>
  </si>
  <si>
    <t>"Мая - 2005 - Мая Стойчева"ЕТ</t>
  </si>
  <si>
    <t>"Ауто Груп - 5"ООД</t>
  </si>
  <si>
    <t>"Строител - Криводол"ЕООД</t>
  </si>
  <si>
    <t>5.90</t>
  </si>
  <si>
    <t>Тръбен кледенец № 1</t>
  </si>
  <si>
    <t xml:space="preserve">Тръбен кледенец № 2 </t>
  </si>
  <si>
    <t>31.80</t>
  </si>
  <si>
    <t>Тръбен кладенец № 1 (ТК 1 - Долна Малина</t>
  </si>
  <si>
    <t>31.50</t>
  </si>
  <si>
    <t>Тръбен кладенец № 2 (ТК 2 - Априлово)</t>
  </si>
  <si>
    <t>Николай Филипов Филипов</t>
  </si>
  <si>
    <t>28.80</t>
  </si>
  <si>
    <t>"Делта Инструмент"ООД</t>
  </si>
  <si>
    <t>"Смарт Сървисис"ООД</t>
  </si>
  <si>
    <t>"Аргус Компютри"ЕООД</t>
  </si>
  <si>
    <t>Любен Младенов Иванов</t>
  </si>
  <si>
    <t>"Верта"ООД</t>
  </si>
  <si>
    <t>"Проучване и добив на нефт и газ"АД</t>
  </si>
  <si>
    <t>Сондажен кладенец "С 10ХГ"</t>
  </si>
  <si>
    <t>"Юроспийд"ООД</t>
  </si>
  <si>
    <t>"Екометал Инженеринг"ЕООД</t>
  </si>
  <si>
    <t>124.00</t>
  </si>
  <si>
    <t>"Билд - А2"ЕООД</t>
  </si>
  <si>
    <t>"Хаджийски и фамилия"ЕООД</t>
  </si>
  <si>
    <t>Сондажен кладенец № 2"С-2"</t>
  </si>
  <si>
    <t>"Дон Ентърпрайзис"ООД</t>
  </si>
  <si>
    <t>"Инвест Корпорейшън Груп"ООД</t>
  </si>
  <si>
    <t>"Мина Бели Брег"АД</t>
  </si>
  <si>
    <t>Котлован - към участък "Централен"</t>
  </si>
  <si>
    <t>Котлован - към участък "Неделище"</t>
  </si>
  <si>
    <t>"Изола Петров"ЕООД</t>
  </si>
  <si>
    <t>"Монетен двор"ЕООД</t>
  </si>
  <si>
    <t>"ОМВ - България"ЕООД</t>
  </si>
  <si>
    <t>Долнокреден водоносен хоризонт</t>
  </si>
  <si>
    <t>"ЕСИ"ООД</t>
  </si>
  <si>
    <t>"Балканкерамик"АД</t>
  </si>
  <si>
    <t>Тръбенк кладенец "Балканкерамик - Нови Искър"</t>
  </si>
  <si>
    <t>Божидарка Витанова Цанкова</t>
  </si>
  <si>
    <t>Сондажен кладенец "СК - Божидарка Цанкова - София"</t>
  </si>
  <si>
    <t>"Балчо Агро Трейд"ЕООД</t>
  </si>
  <si>
    <t>Трибен кледенц (ТК"Балчо Агро Трейд-Лозен)</t>
  </si>
  <si>
    <t>"НЕК"ЕАД Предприятие"Мрежи Високо Напрежение" Електропреносен район "София - Област"</t>
  </si>
  <si>
    <t>200.00</t>
  </si>
  <si>
    <t>Тръбен кледенец "НЕК - Шияковци"</t>
  </si>
  <si>
    <t>Цветан Христов Иванов</t>
  </si>
  <si>
    <t>Шахтов кладенец "Хераково"</t>
  </si>
  <si>
    <t>"Доди - Димитър Вълчев"ЕТ</t>
  </si>
  <si>
    <t>ТК"Доди - Димитър Вълчев - Ранво поле"</t>
  </si>
  <si>
    <t>10.50</t>
  </si>
  <si>
    <t>ТК"Доди - Димитър Вълчев - Банището"</t>
  </si>
  <si>
    <t>"Атлиман"ЕООД</t>
  </si>
  <si>
    <t>Шахтов кледенц</t>
  </si>
  <si>
    <t>"Транслог"АД</t>
  </si>
  <si>
    <t>"Рагтайм - 96"ЕООД</t>
  </si>
  <si>
    <t xml:space="preserve">Тръбен кледенец   </t>
  </si>
  <si>
    <t>землището на яз.Искър</t>
  </si>
  <si>
    <t>"Бутилираща Компания Горна Баня"ООД</t>
  </si>
  <si>
    <t>Горнокреден водоносен хоризонт</t>
  </si>
  <si>
    <t>31.00</t>
  </si>
  <si>
    <t>ТК"БК-Горна Баня - яз.Искър"</t>
  </si>
  <si>
    <t>Водовземна система "Римпекс-Лесново"                                                 ТК-1"Римпекс-Лесново"</t>
  </si>
  <si>
    <t>7.70</t>
  </si>
  <si>
    <t>"Месар Химко Газ"ООД</t>
  </si>
  <si>
    <t>Водовземна система "Месар Химко Газ"                                                              ТК-1"Месар Химко Газ"</t>
  </si>
  <si>
    <t>Водовземна система "Месар Химко Газ"                                                          ТК-2"Месар Химко Газ"</t>
  </si>
  <si>
    <t>Ивайло Гаврилов Манчев</t>
  </si>
  <si>
    <t>Шахтов кладенец "Ивайло Манчев - Нови Искър"</t>
  </si>
  <si>
    <t>"Ади - РГ - Росен Георгиев"ЕТ</t>
  </si>
  <si>
    <t>12.20</t>
  </si>
  <si>
    <t>ШК"Ади-РГ-Росен Георгиев" - р-н Витоша"</t>
  </si>
  <si>
    <t>ТК"Темпо Петрол - София"</t>
  </si>
  <si>
    <t>"Фламинго и Бъгси"ООД</t>
  </si>
  <si>
    <t>ТК"Фламинго и Бъгси - Горубляне"</t>
  </si>
  <si>
    <t>"Юлимекс - Юлиана Ангелова"ЕТ</t>
  </si>
  <si>
    <t>СК"Юлимекс - Юлиана Ангелова - София"</t>
  </si>
  <si>
    <t>"София Билдинг Къмпани"ООД</t>
  </si>
  <si>
    <t>ТК"София Билдинг Къмпани-София"</t>
  </si>
  <si>
    <t>"Феър Плей Интернешънъл"АД</t>
  </si>
  <si>
    <t>"Фаст Сървисиз България"ЕООД</t>
  </si>
  <si>
    <t>ТК"Фаст Сървисиз - София"</t>
  </si>
  <si>
    <t>86.00</t>
  </si>
  <si>
    <t>ТК"Софстрой - София"</t>
  </si>
  <si>
    <t>"К.Г.Красимир Георгиев"ЕООД</t>
  </si>
  <si>
    <t>ТК"Красимир Георгиев - Красно село"</t>
  </si>
  <si>
    <t>Со р-н Кремиковци</t>
  </si>
  <si>
    <t>"Капри-Прециз-Кирил Симеонов"ЕТ</t>
  </si>
  <si>
    <t>ТК"Кари Прециз - Враждебна"</t>
  </si>
  <si>
    <t>"Автомотор-Корпорация"АД</t>
  </si>
  <si>
    <t>ТК"Автомотокр Корпорация - Пролеша"</t>
  </si>
  <si>
    <t>13.40</t>
  </si>
  <si>
    <t>ШК"Площадка балиране ТБО - Требич"</t>
  </si>
  <si>
    <t>Предприятие за управление на дейностите по опазване на околната среда</t>
  </si>
  <si>
    <t>ТК"ПУДООС - Инсинератор София"</t>
  </si>
  <si>
    <t>"Домостроителен Комбинат-София"АД</t>
  </si>
  <si>
    <t>130.00</t>
  </si>
  <si>
    <t>ТК"Домостроителен Комбинат - София, Борово"</t>
  </si>
  <si>
    <t>землище на яз.Искър</t>
  </si>
  <si>
    <t>"Устрем-55"ЕООД</t>
  </si>
  <si>
    <t>Докамбрийски водоносен хоризонт</t>
  </si>
  <si>
    <t>ТК"Устрем - София, Панчарево"</t>
  </si>
  <si>
    <t>"Мото-Пфое"ЕООД</t>
  </si>
  <si>
    <t>ШК"Мото Пфое - София, Люлин"</t>
  </si>
  <si>
    <t>"Темпо-Петрол"ЕООД</t>
  </si>
  <si>
    <t>ТК"Темпо Петрол - Чепинци"</t>
  </si>
  <si>
    <t>ШК1"ПС Бобен - Хераково"</t>
  </si>
  <si>
    <t>ШК2"ПС Бобен - Хераково"</t>
  </si>
  <si>
    <t>ШК3"ПС Бобен - Хераково"</t>
  </si>
  <si>
    <t>5.70</t>
  </si>
  <si>
    <t>ШК4"ПС Бобен - Хераково"</t>
  </si>
  <si>
    <t>ШК5"ПС Бобен - Хераково"</t>
  </si>
  <si>
    <t>Каптиран карстов извор"Банята"</t>
  </si>
  <si>
    <t>"Сик - Крум Пашов"ЕТ</t>
  </si>
  <si>
    <t>35.60</t>
  </si>
  <si>
    <t>ТК"СиК Пашов-Мрамор"</t>
  </si>
  <si>
    <t>Каптиран извор"Бельово врело"</t>
  </si>
  <si>
    <t>"Вив Комерс-99"ООД</t>
  </si>
  <si>
    <t>ТК"Вив Комерс - 99 - София"</t>
  </si>
  <si>
    <t>"Мина Станянци"АД</t>
  </si>
  <si>
    <t>Триаския водоносен хоризонт</t>
  </si>
  <si>
    <t>ТК1/94"Станянци"</t>
  </si>
  <si>
    <t>"Флаис"ООД</t>
  </si>
  <si>
    <t>ТК"Флаис-София, жк.Дружба"</t>
  </si>
  <si>
    <t>"Дебора Комерс"ООД</t>
  </si>
  <si>
    <t>ШК"Дебора Комерс - София"</t>
  </si>
  <si>
    <t>"Тигър"ООД</t>
  </si>
  <si>
    <t>ТК"Тигър - Бистрица"</t>
  </si>
  <si>
    <t>ЕТ"Огнян Петров-Сонома"</t>
  </si>
  <si>
    <t>Палеозойски водоносен хоризонт</t>
  </si>
  <si>
    <t>Каптиран извор -"Мартин"</t>
  </si>
  <si>
    <t>"Оркид Еърпорт Сити - София"ЕООД</t>
  </si>
  <si>
    <t>ТК"Оркид Еърпорт Сити - София"</t>
  </si>
  <si>
    <t>"Риск-Петър Петров"ЕТ</t>
  </si>
  <si>
    <t>ТК"Риск-Петър Петров-София, район Надежда"</t>
  </si>
  <si>
    <t>"Агростар"АД</t>
  </si>
  <si>
    <t>ТК"Агростар - София, район Витоша"</t>
  </si>
  <si>
    <t>"Бъмбъл - БГ"ООД</t>
  </si>
  <si>
    <t>Дренаж -"Марина ливада"</t>
  </si>
  <si>
    <t>"Ели-2003"ЕООД</t>
  </si>
  <si>
    <t>ТК"Ели-2003-София, Панчарево"</t>
  </si>
  <si>
    <t>"Софийска вода"АД</t>
  </si>
  <si>
    <t>Каптиран извор -"Господаров кладенец"</t>
  </si>
  <si>
    <t>Каптиран извор -"Паша бунар"</t>
  </si>
  <si>
    <t>на територията на ПП"Витоша"</t>
  </si>
  <si>
    <t>Каптиран извор -"Зад мура"</t>
  </si>
  <si>
    <t>Каптиран извор -"Шкарпата"</t>
  </si>
  <si>
    <t>Каптирани извори -"Три кладенци"</t>
  </si>
  <si>
    <t>Каптирани извори -"Селимица"</t>
  </si>
  <si>
    <t>ШК"Опет Айгаз-София, район Младост"</t>
  </si>
  <si>
    <t>"Геотехника-Инженеринг"ООД</t>
  </si>
  <si>
    <t>ТК"Геотехника - Инженеринг - София, район Кремиковци"</t>
  </si>
  <si>
    <t>"Интерметал"ООД</t>
  </si>
  <si>
    <t>ТК"Интерметал - София, Сердика"</t>
  </si>
  <si>
    <t>"Летище София"ЕАД</t>
  </si>
  <si>
    <t>52.00</t>
  </si>
  <si>
    <t>ТК1"Летище София"</t>
  </si>
  <si>
    <t>Со р-н Слатина</t>
  </si>
  <si>
    <t>ТК2"Летище София</t>
  </si>
  <si>
    <t>"Аск-Бул"ООД</t>
  </si>
  <si>
    <t>ТК"АСК-БУЛ-Мездра"</t>
  </si>
  <si>
    <t>"Юнайтид Дистълърс"ООД</t>
  </si>
  <si>
    <t>ТК"Юнайтид дистълърс - София"</t>
  </si>
  <si>
    <t>"Нира"ЕООД</t>
  </si>
  <si>
    <t>ТК"Нира - Панчарево - Кривина"</t>
  </si>
  <si>
    <t>"Феърплей Интернешънъл"АД</t>
  </si>
  <si>
    <t>ТК"Феърплей Интернешънъл - София, район Младост"</t>
  </si>
  <si>
    <t>"Враня-93"ООД</t>
  </si>
  <si>
    <t>39.00</t>
  </si>
  <si>
    <t>ТК"Враня 93 - София, район Искър"</t>
  </si>
  <si>
    <t>"Полимеринжект"ЕООД</t>
  </si>
  <si>
    <t>102.00</t>
  </si>
  <si>
    <t>ТК"Полимеринжект - Долни Лозен"</t>
  </si>
  <si>
    <t>"Ресми"ЕООД</t>
  </si>
  <si>
    <t>4.40</t>
  </si>
  <si>
    <t>ШК"Ресми - Продановци"</t>
  </si>
  <si>
    <t>ТК"Астелс - София, район Искър"</t>
  </si>
  <si>
    <t>"Аргогруп Екзакт"ООД</t>
  </si>
  <si>
    <t>ТК"Аргогруп Екзакт - София, Панчарево"</t>
  </si>
  <si>
    <t>"Дивена"ЕООД</t>
  </si>
  <si>
    <t>223.00</t>
  </si>
  <si>
    <t>ТК М-1 "Милитан-Милен Михайлов - Йорданово"</t>
  </si>
  <si>
    <t>"Евробет 1"АД</t>
  </si>
  <si>
    <t>ТК"Евробет 1 - София, район Панчарево"</t>
  </si>
  <si>
    <t>"Емал Консулт"ЕООД</t>
  </si>
  <si>
    <t>ТК"Емал Консулт - София-Кремиковци"</t>
  </si>
  <si>
    <t>"Ромпетрол България"АД</t>
  </si>
  <si>
    <t>ТК"Ромпетрол-София, район Връбница"</t>
  </si>
  <si>
    <t>ТК"Ромпетрол-София, район Младост"</t>
  </si>
  <si>
    <t>ТК"Еко-Елда-София, район Лозенец"</t>
  </si>
  <si>
    <t>11.11.2006</t>
  </si>
  <si>
    <t>Среднотриаски водоносен хоризонт</t>
  </si>
  <si>
    <t>Каптиран извор - "Извора"</t>
  </si>
  <si>
    <t>Каптиран извор - "Изворите"</t>
  </si>
  <si>
    <t>2 броя каптирани извора - "Клисура-Върлое-усое"</t>
  </si>
  <si>
    <t>4 броя каптирани извора - "Турска вада"</t>
  </si>
  <si>
    <t>98.00</t>
  </si>
  <si>
    <t>ТК1"Столична община - езеро Ариана"</t>
  </si>
  <si>
    <t>ТК2"Столична община - езеро Ариана"</t>
  </si>
  <si>
    <t>на територията на Природен парк "Витоша"</t>
  </si>
  <si>
    <t>Дружество по ЗЗД "Мотен"</t>
  </si>
  <si>
    <t>ТКИзотопна техника, Младост, София</t>
  </si>
  <si>
    <t>"ИВ-Ана 99"ООД</t>
  </si>
  <si>
    <t>6,50</t>
  </si>
  <si>
    <t>ШК -Ив-АНА 99 - Костинброд, София</t>
  </si>
  <si>
    <t>"София - БТ"АД</t>
  </si>
  <si>
    <t>62</t>
  </si>
  <si>
    <t>ТК-София БТ-Овча купел, София</t>
  </si>
  <si>
    <t>"Йонита - 94"ООД</t>
  </si>
  <si>
    <t>ТК Йонита-94-Младост, София</t>
  </si>
  <si>
    <t>"Чистота - Искър"ЕООД</t>
  </si>
  <si>
    <t>100</t>
  </si>
  <si>
    <t>ТК Чистота - Искър, София</t>
  </si>
  <si>
    <t>"Евро груп - Бисер Хаджов"ЕТ</t>
  </si>
  <si>
    <t>ТКЕвро груп - Овча Купел, София</t>
  </si>
  <si>
    <t>"Софарма"АД</t>
  </si>
  <si>
    <t>ТК1А Софарма - Надежда, София
ТК2А Софарма - Надежда, София
ТК3А Софарма - Надежда, София
ТК1Б Софарма - Надежда, София
ТК2Б Софарма - Надежда, София
ТК3Б Софарма - Надежда, София
ТК4Б Софарма - Надежда, София
ТК5Б Софарма - Надежда, София
ТК6Б Софарма - Надежда, София</t>
  </si>
  <si>
    <t>"Санитекс пейпър продуктс"ООД</t>
  </si>
  <si>
    <t>ТК санитекс - Костинброд</t>
  </si>
  <si>
    <t>"Мототехника - І"АД</t>
  </si>
  <si>
    <t>96</t>
  </si>
  <si>
    <t>ТК Мототехника - Лозенец, София</t>
  </si>
  <si>
    <t>80</t>
  </si>
  <si>
    <t>ТК Б плюс - Люлин, София</t>
  </si>
  <si>
    <t>"Кристал 2000"ЕООД</t>
  </si>
  <si>
    <t>ТК Кристал 2000 - Връбница, София</t>
  </si>
  <si>
    <t>"Дунев мотор спорт - бончо дунев"ЕТ</t>
  </si>
  <si>
    <t>ШК Дунев мотор спорт - Младост, гр.София</t>
  </si>
  <si>
    <t>СО р-н Овча Купел</t>
  </si>
  <si>
    <t>"М.Б.М.91 - Милан Венев Миланов"ЕТ</t>
  </si>
  <si>
    <t>ТК Милан Миланов- Овча Купел, София</t>
  </si>
  <si>
    <t>"Искър 2"ЕООД</t>
  </si>
  <si>
    <t>Дренаж(стар котлован) Искър2 - Нови Искър, София</t>
  </si>
  <si>
    <t>"Данини-Йордан Николов"ЕТ</t>
  </si>
  <si>
    <t>ШК Данини - Витоша, София</t>
  </si>
  <si>
    <t>Божурище</t>
  </si>
  <si>
    <t>"Виста БМ"ЕООД</t>
  </si>
  <si>
    <t>9,50</t>
  </si>
  <si>
    <t>ШК Виста - Божурище, София</t>
  </si>
  <si>
    <t>"Роял газ"ООД</t>
  </si>
  <si>
    <t>ТКРоял газ-Младост, София</t>
  </si>
  <si>
    <t>Сливница</t>
  </si>
  <si>
    <t>"Панайот Панайотов - Десицвет"ЕТ</t>
  </si>
  <si>
    <t>ШК Панайот Панайотов Десицвет-Сливница, София</t>
  </si>
  <si>
    <t>"БС Конекшън"ООД</t>
  </si>
  <si>
    <t>61</t>
  </si>
  <si>
    <t>ТК БС Конекшън - Младост, София</t>
  </si>
  <si>
    <t>ОТПК "Строител"</t>
  </si>
  <si>
    <t>000059</t>
  </si>
  <si>
    <t>Главаци</t>
  </si>
  <si>
    <t>Долно Белотинци</t>
  </si>
  <si>
    <t>Паволче</t>
  </si>
  <si>
    <t>ХІV, кв.1</t>
  </si>
  <si>
    <t>Мечи лъг</t>
  </si>
  <si>
    <t>Ливадчето</t>
  </si>
  <si>
    <t>Край града</t>
  </si>
  <si>
    <t>Конови Язове</t>
  </si>
  <si>
    <t>Гладно поле</t>
  </si>
  <si>
    <t>Алтимир</t>
  </si>
  <si>
    <t>Михайлово</t>
  </si>
  <si>
    <t>парцел 2, пл. № 636 в кв.40</t>
  </si>
  <si>
    <t>гр.Мездра, ул."Кирил и Методий" №43</t>
  </si>
  <si>
    <t>12259.1021.48/ 26 адв 6892.21</t>
  </si>
  <si>
    <t>48489.5.36</t>
  </si>
  <si>
    <t>гр.Монтана, ул."Трети март" №218</t>
  </si>
  <si>
    <t>Владимирово</t>
  </si>
  <si>
    <t>парцел ХІ, кв.3а</t>
  </si>
  <si>
    <t>Зад село</t>
  </si>
  <si>
    <t>Кутита</t>
  </si>
  <si>
    <t>002067</t>
  </si>
  <si>
    <t>020061</t>
  </si>
  <si>
    <t>асфалтова база</t>
  </si>
  <si>
    <t>кв.1, парцел 1</t>
  </si>
  <si>
    <t>НПЗ</t>
  </si>
  <si>
    <t>Сталийска махала</t>
  </si>
  <si>
    <t>Комощица</t>
  </si>
  <si>
    <t>УПИ-П-ЛІV, пл.сн.№60, кв.24</t>
  </si>
  <si>
    <t>Греда над село</t>
  </si>
  <si>
    <t>Горен стопански двор, масив 200, парцел 6</t>
  </si>
  <si>
    <t>Машинен двор</t>
  </si>
  <si>
    <t>масив 202, парцел 3</t>
  </si>
  <si>
    <t>парцел V, кв.104А, кад.№2661</t>
  </si>
  <si>
    <t>УПИ ІХ, пл.сн.№3487, кв.3</t>
  </si>
  <si>
    <t>гр.Бяла Слатина, ул."Захари Стоянов" №3</t>
  </si>
  <si>
    <t>Редута</t>
  </si>
  <si>
    <t>Шуговец</t>
  </si>
  <si>
    <t>кв.329, парцел ІІ</t>
  </si>
  <si>
    <t>000704, АДС №1263/ 05.11.2002</t>
  </si>
  <si>
    <t>000739, АДС №2035/ 27.08.2003</t>
  </si>
  <si>
    <t>АДС №1264/ 05.11.2002</t>
  </si>
  <si>
    <t>АДС №1431/ 10.03.2003</t>
  </si>
  <si>
    <t>Мала Кутловица</t>
  </si>
  <si>
    <t>в двора на СБА</t>
  </si>
  <si>
    <t>извън имота на СБА</t>
  </si>
  <si>
    <t>ПИ ХV, кв.3 от имот №6 пои ЧИ ПУП кв.3</t>
  </si>
  <si>
    <t xml:space="preserve">парцел 8, кв.1 </t>
  </si>
  <si>
    <t>ул."Илинден" №3</t>
  </si>
  <si>
    <t>гр.Бяла Слатина, ул."Търновска" №42</t>
  </si>
  <si>
    <t>Орешака</t>
  </si>
  <si>
    <t>Промишлена зона</t>
  </si>
  <si>
    <t>Парк "Централно дере"</t>
  </si>
  <si>
    <t>парцел ХХІ, кв.1</t>
  </si>
  <si>
    <t>ул."Гоцо Митов" №10</t>
  </si>
  <si>
    <t>ПИ ХХХІV, кв.1, 1529/2467 идеални части</t>
  </si>
  <si>
    <t xml:space="preserve">2005 (при покупка на имота от Държавата) </t>
  </si>
  <si>
    <t>РКФ1-00105</t>
  </si>
  <si>
    <t>ТПК "Филтех"</t>
  </si>
  <si>
    <t>УПИ V-1133 в кв.161</t>
  </si>
  <si>
    <t>РКФ1-00104</t>
  </si>
  <si>
    <t>УПИ V в кв.27а</t>
  </si>
  <si>
    <t>ПК "Искърска долина"</t>
  </si>
  <si>
    <t>охлаждане</t>
  </si>
  <si>
    <t>Брегаре</t>
  </si>
  <si>
    <t>150029</t>
  </si>
  <si>
    <t>Христинка Георгиева Спасова</t>
  </si>
  <si>
    <t>2006  (придобит)</t>
  </si>
  <si>
    <t>РКФ1-00160</t>
  </si>
  <si>
    <t>Долна Митрополия</t>
  </si>
  <si>
    <t>"Слънчев дар" АД</t>
  </si>
  <si>
    <t>фуражен завод на "Слънчев дар" АД</t>
  </si>
  <si>
    <t>Червенобрежкото</t>
  </si>
  <si>
    <t>УПИ І-6 и УПИ ІІ-6</t>
  </si>
  <si>
    <t>Комарево</t>
  </si>
  <si>
    <t>ЕТ "Анко Петров - Анда"</t>
  </si>
  <si>
    <t>605002</t>
  </si>
  <si>
    <t>Край село</t>
  </si>
  <si>
    <t>Стопански двор</t>
  </si>
  <si>
    <t>057023</t>
  </si>
  <si>
    <t>"В и М" ООД</t>
  </si>
  <si>
    <t>геран</t>
  </si>
  <si>
    <t>пропаднал и затлачен</t>
  </si>
  <si>
    <t>Подем</t>
  </si>
  <si>
    <t>"ПОДЕМПЛАСТ" ООД</t>
  </si>
  <si>
    <t>УПИ ІІ в кв.69</t>
  </si>
  <si>
    <t>УПИ ІV в кв.69</t>
  </si>
  <si>
    <t>УПИ V в кв.69</t>
  </si>
  <si>
    <t>РКФ1-00182</t>
  </si>
  <si>
    <t>1-ГА-160</t>
  </si>
  <si>
    <t>Аспарухово</t>
  </si>
  <si>
    <t>Левски</t>
  </si>
  <si>
    <t>ЧЗПК "Съгласие"</t>
  </si>
  <si>
    <t>чрез община Левски</t>
  </si>
  <si>
    <t>Чинката</t>
  </si>
  <si>
    <t>021009</t>
  </si>
  <si>
    <t>1-ГА-161</t>
  </si>
  <si>
    <t>37,8</t>
  </si>
  <si>
    <t>центробежна помпа 6Е50АМ</t>
  </si>
  <si>
    <t>ф 2500 мм</t>
  </si>
  <si>
    <t>"ОСЪМ 2000" ЕООД</t>
  </si>
  <si>
    <t>парцел ІІ, пл.№1996, стр.кв.110</t>
  </si>
  <si>
    <t>1-ГА-159</t>
  </si>
  <si>
    <t>159024</t>
  </si>
  <si>
    <t>ЕТ "Чонков - Хр. Атанасов"</t>
  </si>
  <si>
    <t>Стублата</t>
  </si>
  <si>
    <t>54,4</t>
  </si>
  <si>
    <t>АС тръби</t>
  </si>
  <si>
    <t>10,8</t>
  </si>
  <si>
    <t>150071</t>
  </si>
  <si>
    <t>ЕТ "Фамилиар - Петър Вътков"</t>
  </si>
  <si>
    <t>напояване</t>
  </si>
  <si>
    <t>ел. помпа</t>
  </si>
  <si>
    <t>РКФ1-00056</t>
  </si>
  <si>
    <t>Горна Митрополия</t>
  </si>
  <si>
    <t>парцел № 6</t>
  </si>
  <si>
    <t>ЕТ "Хелга - Св. Стоянова"</t>
  </si>
  <si>
    <t>помпа</t>
  </si>
  <si>
    <t>РКФ1-00142</t>
  </si>
  <si>
    <t>РКФ1-00080</t>
  </si>
  <si>
    <t>РКФ1-00082</t>
  </si>
  <si>
    <t>РКФ1-00110</t>
  </si>
  <si>
    <t>РКФ1-00111</t>
  </si>
  <si>
    <t>РКФ1-00143</t>
  </si>
  <si>
    <t>РКФ1-00144</t>
  </si>
  <si>
    <t>РКФ1-00145</t>
  </si>
  <si>
    <t>РКФ1-00146</t>
  </si>
  <si>
    <t>Ореховица</t>
  </si>
  <si>
    <t>в центъра</t>
  </si>
  <si>
    <t>Иновска чешма</t>
  </si>
  <si>
    <t>в горния край</t>
  </si>
  <si>
    <t>Старата циганска чешма</t>
  </si>
  <si>
    <t>Пондева чешма</t>
  </si>
  <si>
    <t>край р.Искър</t>
  </si>
  <si>
    <t>Горановска чешма</t>
  </si>
  <si>
    <t>чешма Алийца</t>
  </si>
  <si>
    <t>РКФ1-00148</t>
  </si>
  <si>
    <t>ул. "Рила" № 3</t>
  </si>
  <si>
    <t>м/у кв. 11 и 10 и м/у кв. 18 и 19</t>
  </si>
  <si>
    <t>не се ползва</t>
  </si>
  <si>
    <t>ул. "Стефан Караджа" № 10</t>
  </si>
  <si>
    <t>м/у кв. 11 и 12 и м/у ОТ 3 и 4</t>
  </si>
  <si>
    <t>ул. "Стара планина" № 12</t>
  </si>
  <si>
    <t>м/у кв. 26 и 27 и м/у ОТ 32 и 31</t>
  </si>
  <si>
    <t>ул. "Георги Димитров" № 73 / 75</t>
  </si>
  <si>
    <t>м/у кв. 36 и 37 и м/у ОТ 72 и 86</t>
  </si>
  <si>
    <t>ул. "Несебър" № 4</t>
  </si>
  <si>
    <t>м/у кв. 6 и 9 и м/у ОТ 30 и 28</t>
  </si>
  <si>
    <t>пресъхнал</t>
  </si>
  <si>
    <t>ул. "Георги Димитров" № 100 / 102</t>
  </si>
  <si>
    <t>м/у кв. 25 и 27 и м/у ОТ 55 и 35</t>
  </si>
  <si>
    <t>ул. "Георги Димитров" № 33 / 35</t>
  </si>
  <si>
    <t>м/у кв. 47 и 48 и м/у ОТ 120 и 123</t>
  </si>
  <si>
    <t>ул. "Кирил и Методий" № 15</t>
  </si>
  <si>
    <t>м/у кв. 33 и 2 и м/у ОТ 60 и 61</t>
  </si>
  <si>
    <t>ул. "Александър Стамболийски" № 31 / 33</t>
  </si>
  <si>
    <t>м/у кв. 34 и 34А и м/у ОТ 70 и 89</t>
  </si>
  <si>
    <t>РКФ1-00127</t>
  </si>
  <si>
    <t>Рибен</t>
  </si>
  <si>
    <t>УПИ ХІV в стр.кв.37</t>
  </si>
  <si>
    <t>ЕТ "МАК - 92"</t>
  </si>
  <si>
    <t>"Вида 2"</t>
  </si>
  <si>
    <t>РКФ1-00118</t>
  </si>
  <si>
    <t>Тръстеник</t>
  </si>
  <si>
    <t>УПИ ІІ-1792 кв.170</t>
  </si>
  <si>
    <t>"Грос мебел" ЕООД</t>
  </si>
  <si>
    <t>тухлена зидария</t>
  </si>
  <si>
    <t>пром. и ПБВ</t>
  </si>
  <si>
    <t>РКФ1-00117</t>
  </si>
  <si>
    <t>УПИ ХХV-678 кв.59</t>
  </si>
  <si>
    <t>"Вили етил" ЕООД</t>
  </si>
  <si>
    <t>каменна зидария</t>
  </si>
  <si>
    <t>РКФ1-00116</t>
  </si>
  <si>
    <t>УПИ VІІІ-752 кв.52</t>
  </si>
  <si>
    <t>ПК "Съединение"</t>
  </si>
  <si>
    <t>бет. венец зидан с камък</t>
  </si>
  <si>
    <t>"Вида 4"</t>
  </si>
  <si>
    <t>РКФ1-00115</t>
  </si>
  <si>
    <t>УПИ І-896 кв.129</t>
  </si>
  <si>
    <t>обрушен</t>
  </si>
  <si>
    <t>РКФ1-00112</t>
  </si>
  <si>
    <t>Мандрите</t>
  </si>
  <si>
    <t>390</t>
  </si>
  <si>
    <t>ЕТ "Румяна Пешкова"</t>
  </si>
  <si>
    <t>РКФ1-00108</t>
  </si>
  <si>
    <t>Биволаре</t>
  </si>
  <si>
    <t>Лъката</t>
  </si>
  <si>
    <t>148003</t>
  </si>
  <si>
    <t>ЕТ "Лалов 900 - Валери Лалов"</t>
  </si>
  <si>
    <t>сонда</t>
  </si>
  <si>
    <t>РКФ1-00081</t>
  </si>
  <si>
    <t>ЗП Никола Георгиев Димитров</t>
  </si>
  <si>
    <t>РКФ1-00076</t>
  </si>
  <si>
    <t>"БЕТОНЕКС" ООД</t>
  </si>
  <si>
    <t>Крушовене</t>
  </si>
  <si>
    <t>Горуните</t>
  </si>
  <si>
    <t>327004</t>
  </si>
  <si>
    <t>в бъдеще</t>
  </si>
  <si>
    <t>РКФ1-00074</t>
  </si>
  <si>
    <t>ОБЩИНА Д. МИТРОПОЛИЯ</t>
  </si>
  <si>
    <t>УПИ ІХ кв.65</t>
  </si>
  <si>
    <t>каптаж</t>
  </si>
  <si>
    <t>водопой на животни</t>
  </si>
  <si>
    <t>РКФ1-00037</t>
  </si>
  <si>
    <t>Победа</t>
  </si>
  <si>
    <t>"КОМАКС" ООД</t>
  </si>
  <si>
    <t>РКФ1-00011</t>
  </si>
  <si>
    <t>"Вит " АД</t>
  </si>
  <si>
    <t>000375</t>
  </si>
  <si>
    <t>ЕТ "Елбо-91 - Димитър Петров"</t>
  </si>
  <si>
    <t>УПИ ІV-2776 кв.110</t>
  </si>
  <si>
    <t>многостепенна помпа МТ</t>
  </si>
  <si>
    <t>Ставерци</t>
  </si>
  <si>
    <t>РКФ1-00167</t>
  </si>
  <si>
    <t>156199</t>
  </si>
  <si>
    <t>РКФ1-00040</t>
  </si>
  <si>
    <t>ул. "Средна гора"</t>
  </si>
  <si>
    <t>663 / 25</t>
  </si>
  <si>
    <t>РКФ1-00041</t>
  </si>
  <si>
    <t>ул. "Стефан Караджа"</t>
  </si>
  <si>
    <t>632 / 27</t>
  </si>
  <si>
    <t>РКФ1-00042</t>
  </si>
  <si>
    <t>ул. "Н. Йнков Вапцаров"</t>
  </si>
  <si>
    <t>564 / 17</t>
  </si>
  <si>
    <t>ръчно</t>
  </si>
  <si>
    <t>кладенец</t>
  </si>
  <si>
    <t>РКФ1-00043</t>
  </si>
  <si>
    <t>582 / 22</t>
  </si>
  <si>
    <t>РКФ1-00044</t>
  </si>
  <si>
    <t>ул. "Максим Горки"</t>
  </si>
  <si>
    <t>716 / 30</t>
  </si>
  <si>
    <t>РКФ1-00045</t>
  </si>
  <si>
    <t>РКФ1-00046</t>
  </si>
  <si>
    <t>РКФ1-00047</t>
  </si>
  <si>
    <t>ул. "Кочо Честименски"</t>
  </si>
  <si>
    <t>740 / 39</t>
  </si>
  <si>
    <t>ул. "Трети март"</t>
  </si>
  <si>
    <t>690 / 33</t>
  </si>
  <si>
    <t>ул. "Георги Димитров"</t>
  </si>
  <si>
    <t>554 / 21</t>
  </si>
  <si>
    <t>000094</t>
  </si>
  <si>
    <t>"Газтрейд - Плевен" ООД</t>
  </si>
  <si>
    <t>наследен</t>
  </si>
  <si>
    <t>битови нужди</t>
  </si>
  <si>
    <t>Горталово</t>
  </si>
  <si>
    <t>ПК "Орач 94"</t>
  </si>
  <si>
    <t>3 ÷ 6 м</t>
  </si>
  <si>
    <t>бет. венец</t>
  </si>
  <si>
    <t>фурната не работи</t>
  </si>
  <si>
    <t>Върбица</t>
  </si>
  <si>
    <t>Комитско</t>
  </si>
  <si>
    <t>Вита</t>
  </si>
  <si>
    <t>КИ (?)</t>
  </si>
  <si>
    <t>000386</t>
  </si>
  <si>
    <t>има пояс І !!!!!!</t>
  </si>
  <si>
    <t>парцел VІІ кв.55</t>
  </si>
  <si>
    <t>ЕТ "Йоана - Георги Петров"</t>
  </si>
  <si>
    <t>циментови блокове</t>
  </si>
  <si>
    <t xml:space="preserve">ЕТ "Крумов 90 - Христо Крумов" </t>
  </si>
  <si>
    <t>87597.403.94</t>
  </si>
  <si>
    <t>да проверим не е ли един от кл. на ЗС</t>
  </si>
  <si>
    <t>дали един от 2-та е на НИМХ (?)</t>
  </si>
  <si>
    <t>"ПРИМА - ПАЛ" ЕООД</t>
  </si>
  <si>
    <t>УПИ І-99, кв.2</t>
  </si>
  <si>
    <t>УПИ ХХІІ-112 кв.19</t>
  </si>
  <si>
    <t>Гривица</t>
  </si>
  <si>
    <t>70001</t>
  </si>
  <si>
    <t>70006</t>
  </si>
  <si>
    <t>Десислава Александрова Маринова</t>
  </si>
  <si>
    <t>24.11.206</t>
  </si>
  <si>
    <t>"АНАКОНДА" ЕООД</t>
  </si>
  <si>
    <t>имот ХХХVІ, кв.604, парцел ХІ</t>
  </si>
  <si>
    <t>Зап.инд.зона</t>
  </si>
  <si>
    <t>хигиенни нужди</t>
  </si>
  <si>
    <t>"Огнеупорни глини" АД</t>
  </si>
  <si>
    <t>УПИ-Х в стр.кв.603</t>
  </si>
  <si>
    <t>АТК</t>
  </si>
  <si>
    <t>няма да се ликвидира</t>
  </si>
  <si>
    <t>РКФ1-00181</t>
  </si>
  <si>
    <t>000199</t>
  </si>
  <si>
    <t>"МОТО - ПФОЕ" ЕООД</t>
  </si>
  <si>
    <t>18 ÷ 78 м</t>
  </si>
  <si>
    <t>"Симтекс" ЕООД</t>
  </si>
  <si>
    <t>УПИ VІ кв.610</t>
  </si>
  <si>
    <t>001125</t>
  </si>
  <si>
    <t>ПГЛВ "Ал. Стамболийски"</t>
  </si>
  <si>
    <t>Текийски орман</t>
  </si>
  <si>
    <t>МО - 112 МV.2 и АП 1-21941/16/2</t>
  </si>
  <si>
    <t>с учебна цел (напояване)</t>
  </si>
  <si>
    <t>ЕТ "Огнян Банков"</t>
  </si>
  <si>
    <t>парцел ХІV, пл.№1281 "а" в стр.кв.617</t>
  </si>
  <si>
    <t>помпа 2 kW</t>
  </si>
  <si>
    <t>"ЕН ТРАНС" ООД</t>
  </si>
  <si>
    <t>УПИ ХІV в кв.575</t>
  </si>
  <si>
    <t>бъдещи намерения</t>
  </si>
  <si>
    <t>"ДЕСЕТИ ДЕКЕМВРИ" АД</t>
  </si>
  <si>
    <t>квартал 575 парцел ІІ</t>
  </si>
  <si>
    <t>бъдещи намерения за ППН</t>
  </si>
  <si>
    <t>УПИ Х, кв.622</t>
  </si>
  <si>
    <t>"Метални конструкции" ЕАД</t>
  </si>
  <si>
    <t>57,0</t>
  </si>
  <si>
    <t>40,3</t>
  </si>
  <si>
    <t>хидрофорна уредба</t>
  </si>
  <si>
    <t>РВ №100436/11.06.2004</t>
  </si>
  <si>
    <t>"МПК-Плевен" ЕООД</t>
  </si>
  <si>
    <t>УПИ ІХ, кв.622</t>
  </si>
  <si>
    <t>помпена инсталация</t>
  </si>
  <si>
    <t>"ХОРИЗОНТ - ИВАНОВ" ЕООД</t>
  </si>
  <si>
    <t>различни собственик и ползвател</t>
  </si>
  <si>
    <t>УПИ І, кв.605</t>
  </si>
  <si>
    <t>Обл. Пътно  Управление</t>
  </si>
  <si>
    <t>000248</t>
  </si>
  <si>
    <t>297</t>
  </si>
  <si>
    <t>Царски път</t>
  </si>
  <si>
    <t>Брестовец</t>
  </si>
  <si>
    <t>000169</t>
  </si>
  <si>
    <t>3764</t>
  </si>
  <si>
    <t>303004</t>
  </si>
  <si>
    <t>Кунински дол</t>
  </si>
  <si>
    <t>Бозалъка</t>
  </si>
  <si>
    <t>324005</t>
  </si>
  <si>
    <t>Горни Дъбник</t>
  </si>
  <si>
    <t>240003</t>
  </si>
  <si>
    <t>Калето</t>
  </si>
  <si>
    <t>пром. и битови нужди</t>
  </si>
  <si>
    <t>ПС</t>
  </si>
  <si>
    <t>Община Долни Дъбник</t>
  </si>
  <si>
    <t>Телиш</t>
  </si>
  <si>
    <t>Св. Илия</t>
  </si>
  <si>
    <t>000221</t>
  </si>
  <si>
    <t>"Петрол" АД</t>
  </si>
  <si>
    <t>бензиностанция №4112 на "Петрол" АД</t>
  </si>
  <si>
    <t>напояване и ППН</t>
  </si>
  <si>
    <t>УПИ ІІ-2 в кв.1А</t>
  </si>
  <si>
    <t>ПК "Труд"</t>
  </si>
  <si>
    <t>112041</t>
  </si>
  <si>
    <t>"АГРО - АГИТ" ООД</t>
  </si>
  <si>
    <t>УПИ ІІІ - 748 в кв.74</t>
  </si>
  <si>
    <t>напояване и ПБВ</t>
  </si>
  <si>
    <t>100077</t>
  </si>
  <si>
    <t>ЕТ "ТАНТРА - Георги Тодоров"</t>
  </si>
  <si>
    <t>селскостопански двор</t>
  </si>
  <si>
    <t>ЕТ "Д. В. Десислава"</t>
  </si>
  <si>
    <t>000366</t>
  </si>
  <si>
    <t>75 ÷ 80 м</t>
  </si>
  <si>
    <t>потопяема помпа</t>
  </si>
  <si>
    <t>Бъчвата</t>
  </si>
  <si>
    <t>370003</t>
  </si>
  <si>
    <t>"СЕР-МА БЪЛГАРИЯ" ООД</t>
  </si>
  <si>
    <t>"БТК" АД - НУ "РТС"</t>
  </si>
  <si>
    <t>РПС Плевен 1</t>
  </si>
  <si>
    <t>РПС Плевен 2</t>
  </si>
  <si>
    <t>РКФ1-00087</t>
  </si>
  <si>
    <t>"Нова Плама" АД         (в несъстоятелност)</t>
  </si>
  <si>
    <t>000014</t>
  </si>
  <si>
    <t>51,6</t>
  </si>
  <si>
    <t>26,9</t>
  </si>
  <si>
    <t>ф 394 мм</t>
  </si>
  <si>
    <t>8 ÷ 12 м</t>
  </si>
  <si>
    <t>ф 237 мм</t>
  </si>
  <si>
    <t>Чаира</t>
  </si>
  <si>
    <t>Обръща</t>
  </si>
  <si>
    <t>РКФ1-00006</t>
  </si>
  <si>
    <t>ДП "Строителство и възстановяване" - поделение Плевен</t>
  </si>
  <si>
    <t>129</t>
  </si>
  <si>
    <t>432428,7</t>
  </si>
  <si>
    <t>243106,7</t>
  </si>
  <si>
    <t>котлован</t>
  </si>
  <si>
    <t>15 х 20 м</t>
  </si>
  <si>
    <t>помпа "ЯСД-5"</t>
  </si>
  <si>
    <t>РКФ1-00007</t>
  </si>
  <si>
    <t>1260</t>
  </si>
  <si>
    <t>"Водно строителство 2000" АД</t>
  </si>
  <si>
    <t>55,3</t>
  </si>
  <si>
    <t>03,4</t>
  </si>
  <si>
    <t>ф 325 мм</t>
  </si>
  <si>
    <t>потопяема помпа 4ПВ 12х8 тип АП 1.140</t>
  </si>
  <si>
    <t>РКФ1-00008</t>
  </si>
  <si>
    <t>000194</t>
  </si>
  <si>
    <t>16,0</t>
  </si>
  <si>
    <t>32</t>
  </si>
  <si>
    <t>14,4</t>
  </si>
  <si>
    <t>14,5</t>
  </si>
  <si>
    <t>ШК</t>
  </si>
  <si>
    <t>ф 4500 мм</t>
  </si>
  <si>
    <t>помпа 12 Е 50</t>
  </si>
  <si>
    <t>РКФ1-00180</t>
  </si>
  <si>
    <t>Добревци</t>
  </si>
  <si>
    <t>парцел VІ-9 в кв. 2</t>
  </si>
  <si>
    <t>"Венеца" ЕООД</t>
  </si>
  <si>
    <t>"Тетевянка" АД</t>
  </si>
  <si>
    <t>кв.133, парцел ХІ-1991</t>
  </si>
  <si>
    <t>ПГ по Строителство "Б. Маринов"</t>
  </si>
  <si>
    <t>общежитие на ПГ по Строителство "Б. Маринов"</t>
  </si>
  <si>
    <t>ОДЗ "НЕЗАБРАВКА" гр.Гулянци</t>
  </si>
  <si>
    <t>Рибарица</t>
  </si>
  <si>
    <t>Туристическа хижа "Бенковски" на СТД "Вежен"</t>
  </si>
  <si>
    <t>1982/ 2000</t>
  </si>
  <si>
    <t>ПБВ и пром.</t>
  </si>
  <si>
    <t>Туристическа хижа "Вежен" на СТД "Вежен"</t>
  </si>
  <si>
    <t>Вежен</t>
  </si>
  <si>
    <t>Туристическа хижа "Момина поляна" на СТД "Вежен"</t>
  </si>
  <si>
    <t>Дивчовото</t>
  </si>
  <si>
    <t>хигиенни и битови нужди</t>
  </si>
  <si>
    <t>гравитачно</t>
  </si>
  <si>
    <t>Крушови могили (НПЦБ)</t>
  </si>
  <si>
    <t>Ушите (НПЦБ)</t>
  </si>
  <si>
    <t>ПДС</t>
  </si>
  <si>
    <t>ПДС (Община Тетевен)</t>
  </si>
  <si>
    <t>УПИ V, кв.44А</t>
  </si>
  <si>
    <t>ПОС - Община Левски</t>
  </si>
  <si>
    <t>УПИ 2689</t>
  </si>
  <si>
    <t>Чомлекчията</t>
  </si>
  <si>
    <t>ЕТ "Кидат - Атанас Атанасов"</t>
  </si>
  <si>
    <t>за строителни смеси</t>
  </si>
  <si>
    <t>Козница</t>
  </si>
  <si>
    <t>УПИ ХХ, кв.23</t>
  </si>
  <si>
    <t>Туристическа спалня "Козница" на СТД "Вежен"</t>
  </si>
  <si>
    <t>070150</t>
  </si>
  <si>
    <t>Гурга</t>
  </si>
  <si>
    <t>Златна Панега</t>
  </si>
  <si>
    <t>"Булгаргаз" ЕАД - район Ботевград</t>
  </si>
  <si>
    <t>"ГРС-Зл. Панега" на "Булгаргаз" ЕАД - район Ботевград</t>
  </si>
  <si>
    <t>монофазна помпа и хидрофор</t>
  </si>
  <si>
    <t>Луковит</t>
  </si>
  <si>
    <t>УПИ VІІІ-503 кв.43</t>
  </si>
  <si>
    <t>Захари Мирославов Младенов</t>
  </si>
  <si>
    <t>ЕТ "Аджока - Христо Христов" (наемател)</t>
  </si>
  <si>
    <t>Торос</t>
  </si>
  <si>
    <t>ЕТ "Никола Грозев"</t>
  </si>
  <si>
    <t>парцел ІІ в кв.1</t>
  </si>
  <si>
    <t>наследен 2001</t>
  </si>
  <si>
    <t>пром. и напояване</t>
  </si>
  <si>
    <t>Виброполигон на ЕТ "Никола Грозев"</t>
  </si>
  <si>
    <t>Български извор</t>
  </si>
  <si>
    <t>Областно пътно управление - Ловеч</t>
  </si>
  <si>
    <t>кв.37 парцел ХІ пл.№492</t>
  </si>
  <si>
    <t>каменна зидария и бет.пръстени</t>
  </si>
  <si>
    <t>ф 2000/ 600 мм</t>
  </si>
  <si>
    <t>РКФ1-00051</t>
  </si>
  <si>
    <t>кантон на ОПУ - Ловеч</t>
  </si>
  <si>
    <t>парцел І "за специални нужди" в кв. 335</t>
  </si>
  <si>
    <t>ТК Силвия Стоянова - Възраждане, София</t>
  </si>
  <si>
    <t>ТК ОМВ - Възраждане, София</t>
  </si>
  <si>
    <t>ТК ОМВ - Младост, София</t>
  </si>
  <si>
    <t>"Иноксис 01"ООД</t>
  </si>
  <si>
    <t>ТК Иноксис 01 - Подуяне, Младост</t>
  </si>
  <si>
    <t>"Дино плюс"ЕООД</t>
  </si>
  <si>
    <t>ШК Дино плюс - Възраждане, София</t>
  </si>
  <si>
    <t>СО р-н Средец</t>
  </si>
  <si>
    <t>"Полиграфически комбинат Димитър Благоев"ООД</t>
  </si>
  <si>
    <t>ТК Полиграфически комбинат - Средец, София</t>
  </si>
  <si>
    <t>"Авто ЕТ Евгени Тролиев"ЕТ</t>
  </si>
  <si>
    <t>ТК Евто ЕТ - Младост, София</t>
  </si>
  <si>
    <t>"Такси - С Експрес"АД</t>
  </si>
  <si>
    <t>ТК Такси - с - Експрес- Овча купел, София</t>
  </si>
  <si>
    <t>"Софстрой"АД</t>
  </si>
  <si>
    <t>ТК Софстрой - Кремиковци, София</t>
  </si>
  <si>
    <t>"Топлофикация София"ЕАД-ТР "Люлин"</t>
  </si>
  <si>
    <t xml:space="preserve">120
130
130 </t>
  </si>
  <si>
    <t>ТК1 Топлофикация Люлин-Връбница, София
ТК2 Топлофикация Люлин-Връбница, София
ТК3 Топлофикация Люлин-Връбница, София</t>
  </si>
  <si>
    <t>"Нипроруда"АД</t>
  </si>
  <si>
    <t>ТК Нипроруда - Искър, София</t>
  </si>
  <si>
    <t>"Алекс 20000"ЕООД</t>
  </si>
  <si>
    <t>Шк Алекс 20000 - Люлин, София</t>
  </si>
  <si>
    <t>Шк Алекс 20000 - Надежда, София</t>
  </si>
  <si>
    <t>"СКГТ - Електротранспорт"АД</t>
  </si>
  <si>
    <t>ТК СКГТ Електротранспорт - Искър, София</t>
  </si>
  <si>
    <t>"Корект 2002"ООД</t>
  </si>
  <si>
    <t>ТК Корект 2002 - Връбница , София</t>
  </si>
  <si>
    <t>ТК Софстрой - Искър, София</t>
  </si>
  <si>
    <t>"Вип Сервиз"ООД</t>
  </si>
  <si>
    <t>ТК Вип сервиз-Младост, София</t>
  </si>
  <si>
    <t>ТК Софстрой - Студентски, София</t>
  </si>
  <si>
    <t>ТК Софстрой - Овча Купел, София</t>
  </si>
  <si>
    <t>"Евросервиз тандер"ЕООД</t>
  </si>
  <si>
    <t>ТК Евросервиз Тандер - Витоша, София</t>
  </si>
  <si>
    <t>"Интерфлора"ЕООД</t>
  </si>
  <si>
    <t>ТК Интерфлора - Искър, София</t>
  </si>
  <si>
    <t>Локорско</t>
  </si>
  <si>
    <t>Държавно лесничейство "София"</t>
  </si>
  <si>
    <t>ТК Лесничейство - Локорско, София</t>
  </si>
  <si>
    <t>ТК Лукойл Аерогара - Слатина, София</t>
  </si>
  <si>
    <t>ТК Електротранспорт - Сердика, София</t>
  </si>
  <si>
    <t>"Хидрострой - София"ЕООД</t>
  </si>
  <si>
    <t>ШК Хидрострой - Панчарево, София</t>
  </si>
  <si>
    <t>Георги Славеев Димитров</t>
  </si>
  <si>
    <t>ТК Георги Димитров - Слатина, София</t>
  </si>
  <si>
    <t>"Топлофикация София"ЕАД, ТР Земляне, ВОЦ Западен парк</t>
  </si>
  <si>
    <t>ТК Топлофикация, Земляне Западен парк - Красна поляна, София</t>
  </si>
  <si>
    <t>"Топлофикация София"ЕАД, ТР Земляне, ВОЦ Овча купел</t>
  </si>
  <si>
    <t>ТК Топлофикация, Земляне Овча купел Овча купел, София</t>
  </si>
  <si>
    <t>"Топлофикация София"ЕАД, ТР София ВОЦ Левски Г</t>
  </si>
  <si>
    <t>ТК Топлофикация, Левски Г-Подуяне София</t>
  </si>
  <si>
    <t>"Пътни строежи-София"АД</t>
  </si>
  <si>
    <t>ТК "АЕС-Х - район Надежда София"</t>
  </si>
  <si>
    <t>88.0</t>
  </si>
  <si>
    <t>ТК4 "Софарма - район Надежда София"</t>
  </si>
  <si>
    <t>"Визон"ЕООД</t>
  </si>
  <si>
    <t>ТК "Визон - район Сердика София"</t>
  </si>
  <si>
    <t>"Брик Индустри"ЕООД</t>
  </si>
  <si>
    <t>07,6</t>
  </si>
  <si>
    <t>ШК "Брик Индустри - район Надежда София"</t>
  </si>
  <si>
    <t>"Лоди 97"ЕООД</t>
  </si>
  <si>
    <t>ТК"Лоди 97, Малашевци"</t>
  </si>
  <si>
    <t>"Ясмина Вай"ЕООД</t>
  </si>
  <si>
    <t>ШК"Ясмина вай, Надежда"</t>
  </si>
  <si>
    <t>"Фикс София"ООД</t>
  </si>
  <si>
    <t>41,0</t>
  </si>
  <si>
    <t>ТК"Фикс-Пролеша"</t>
  </si>
  <si>
    <t>СБАЛНП "Св.Наум"ЕАД</t>
  </si>
  <si>
    <t>ТК1"СБАЛНП-Изгрев"</t>
  </si>
  <si>
    <t>ТК2"СБАЛНП-Изгрев"</t>
  </si>
  <si>
    <t>"Емборион М"ООД</t>
  </si>
  <si>
    <t>ТК"Емборион-Казичене"</t>
  </si>
  <si>
    <t>"БРЦ България"ООД</t>
  </si>
  <si>
    <t>ТК"БРЦ България - Искър"</t>
  </si>
  <si>
    <t>"Ойрошпед"АД</t>
  </si>
  <si>
    <t>45,0</t>
  </si>
  <si>
    <t>01,2</t>
  </si>
  <si>
    <t>ТК"Ойрошпед-Искър"</t>
  </si>
  <si>
    <t>ЕТ"Йорданисм - Йордан Младенов"</t>
  </si>
  <si>
    <t>07,2</t>
  </si>
  <si>
    <t>ТК"Йорданисм-Лесново"</t>
  </si>
  <si>
    <t>"Сомет - ЛЛ"ООД</t>
  </si>
  <si>
    <t>32,0</t>
  </si>
  <si>
    <t>28.0</t>
  </si>
  <si>
    <t>ТК"Сомет-ЛЛ-Елин Пелин"</t>
  </si>
  <si>
    <t>"Концепт България"ООД</t>
  </si>
  <si>
    <t>04,4</t>
  </si>
  <si>
    <t>07,7</t>
  </si>
  <si>
    <t>ТК"Концепт България"</t>
  </si>
  <si>
    <t>"Дано - Р"ЕООД</t>
  </si>
  <si>
    <t>03,05</t>
  </si>
  <si>
    <t>ТК"Дано-Р - Искър, София"</t>
  </si>
  <si>
    <t>"Дару кар"АД</t>
  </si>
  <si>
    <t>ТК"Дару Кар - р-н Искър София"</t>
  </si>
  <si>
    <t>"Елит Авто България"АД</t>
  </si>
  <si>
    <t>ТК"Елит Авто - район Панчарево София"</t>
  </si>
  <si>
    <t>"Центрумстрой"ЕООД</t>
  </si>
  <si>
    <t>92.00</t>
  </si>
  <si>
    <t>ТК"Центрумстнрой - район Надежда София"</t>
  </si>
  <si>
    <t>"София Мед"АД</t>
  </si>
  <si>
    <t>ТК 9</t>
  </si>
  <si>
    <t>ТК 10</t>
  </si>
  <si>
    <t>"Булкоа"ЕООД</t>
  </si>
  <si>
    <t>ТК"Булкоа - район Кремиковци София"</t>
  </si>
  <si>
    <t xml:space="preserve">"АДД - Кръстев"ЕООД </t>
  </si>
  <si>
    <t>ТК"Кръстеви - район Кремиковци София"</t>
  </si>
  <si>
    <t>"Интер пайп"АД</t>
  </si>
  <si>
    <t>ШК"Интер Пайп - район Кремиковци София"</t>
  </si>
  <si>
    <t>"Сенакс"ООД</t>
  </si>
  <si>
    <t>ТК"Сенакс-Дружба2"</t>
  </si>
  <si>
    <t>"Влади Дизайн"ООД</t>
  </si>
  <si>
    <t>ТК "Сенакс-Дружба2"</t>
  </si>
  <si>
    <t>"Алекс Автотранс"ЕООД</t>
  </si>
  <si>
    <t>28.90</t>
  </si>
  <si>
    <t>ТК"Алекс автотран-Волуяк"</t>
  </si>
  <si>
    <t>"Мегамебел"ЕООД</t>
  </si>
  <si>
    <t>ТК"Джиев"</t>
  </si>
  <si>
    <t>"Неокласик"ЕООД</t>
  </si>
  <si>
    <t>134.0</t>
  </si>
  <si>
    <t>ТК"ПС Маслово-Костинброд"</t>
  </si>
  <si>
    <t>"Булвария Холдинг"ЕАД</t>
  </si>
  <si>
    <t>ТК"Булвария - Люлин"</t>
  </si>
  <si>
    <t>Валентин Огнянов Амзин</t>
  </si>
  <si>
    <t>ТК"Амзин - Костинброд"</t>
  </si>
  <si>
    <t>"Магнолия - 85"ООД</t>
  </si>
  <si>
    <t>9.30</t>
  </si>
  <si>
    <t>"Керамикс"АД</t>
  </si>
  <si>
    <t>ТК"Керамикс - Равно поле"</t>
  </si>
  <si>
    <t>"Електроенергиен системен оператор"ЕАД - МЕР-София град</t>
  </si>
  <si>
    <t>024</t>
  </si>
  <si>
    <t>ТК"ЕСО-Казичене"</t>
  </si>
  <si>
    <t>"Интерскай"ЕООД</t>
  </si>
  <si>
    <t>08,9</t>
  </si>
  <si>
    <t>49.50</t>
  </si>
  <si>
    <t>ТК"Интерскай-Лесново"</t>
  </si>
  <si>
    <t>ТК"Сейнт Гобер Вебер-Костинборд"</t>
  </si>
  <si>
    <t>52,0</t>
  </si>
  <si>
    <t>ТК1"Ролпласт груп-Костинброд"</t>
  </si>
  <si>
    <t>ТК2"Ролпласт груп-Костинброд"</t>
  </si>
  <si>
    <t>"Партньори"АД</t>
  </si>
  <si>
    <t>5.60</t>
  </si>
  <si>
    <t>ШК"Партньори-Костинброд"</t>
  </si>
  <si>
    <t>"Технос Актив"ЕАД</t>
  </si>
  <si>
    <t>ТК"Технос Актив - Надежда, София"</t>
  </si>
  <si>
    <t>"Боянов"ЕООД</t>
  </si>
  <si>
    <t>ТК"Боянов-Пролеша, Божурище"</t>
  </si>
  <si>
    <t>ЕТ"Ерго-Лъчезар Тодоров"</t>
  </si>
  <si>
    <t>ТК"Ерго - Лъчезар Тодоров - Сердика, София"</t>
  </si>
  <si>
    <t>"Василка София"ЕООД</t>
  </si>
  <si>
    <t>ТК"Василка - Витоша, София"</t>
  </si>
  <si>
    <t>"Надежда-76"ООД</t>
  </si>
  <si>
    <t>07,27</t>
  </si>
  <si>
    <t>08,07</t>
  </si>
  <si>
    <t>ТК"Надежда - Хераково"</t>
  </si>
  <si>
    <t>ДП"Радиоактивни отпадъци"</t>
  </si>
  <si>
    <t>КИ"Мурата ПХРАО - Нови Хан"</t>
  </si>
  <si>
    <t>ЕТ"Здравец - 45 - Тодор Здравков"</t>
  </si>
  <si>
    <t>07,0</t>
  </si>
  <si>
    <t>ТК"ТК1 Здравец-Люлин"</t>
  </si>
  <si>
    <t>ЕТ"Константин Лазаров"</t>
  </si>
  <si>
    <t>46,50</t>
  </si>
  <si>
    <t>ШК"Константин Лазаров - Бучин проход, Костинброд"</t>
  </si>
  <si>
    <t>"Сентрал парк 1"ЕООД</t>
  </si>
  <si>
    <t>ТК"Сентрал парк 1 - Нови хан, Елин Пелин"</t>
  </si>
  <si>
    <t>"ВиК"ЕООД-София</t>
  </si>
  <si>
    <t>50,0</t>
  </si>
  <si>
    <t>24,0</t>
  </si>
  <si>
    <t>ТК"Шияковци - ВиК София"</t>
  </si>
  <si>
    <t>46.00</t>
  </si>
  <si>
    <t>ТК2 "Мината Пожарево - ВиК София"</t>
  </si>
  <si>
    <t>115.00</t>
  </si>
  <si>
    <t>ТК1"Пожарево - ВиК София"</t>
  </si>
  <si>
    <t>02,4</t>
  </si>
  <si>
    <t>04</t>
  </si>
  <si>
    <t>23,0</t>
  </si>
  <si>
    <t>Каптиран извор "Зли дол 1 - Годеч"</t>
  </si>
  <si>
    <t>Каптиран извор "Зли дол 2 - Годеч"</t>
  </si>
  <si>
    <t>01</t>
  </si>
  <si>
    <t>Каптиран извор "Молак-Годеч - ВиК София"</t>
  </si>
  <si>
    <t>Каптиран извор "Главата - Саранци - ВиК София"</t>
  </si>
  <si>
    <t>20,0</t>
  </si>
  <si>
    <t>ТК1 "Негушево - ВиК София"</t>
  </si>
  <si>
    <t>"Импулс К и Т"ООД</t>
  </si>
  <si>
    <t>"ТК1 Импулс К И Т-Драгалевци"</t>
  </si>
  <si>
    <t>"БГ-Бетон"ООД</t>
  </si>
  <si>
    <t>"ТК 3 БГ-Бетон, Чепинци"</t>
  </si>
  <si>
    <t>"ТК 1 БГ-Бетон, Горубляне"</t>
  </si>
  <si>
    <t>"Истра - ЕС БИ СИ"ЕООД</t>
  </si>
  <si>
    <t>"ШК1 Истра-ЕС БИ СИ-Своге"</t>
  </si>
  <si>
    <t>"Коди Макс"ЕООД</t>
  </si>
  <si>
    <t>"ШК1 Коди Макс - Сердика"</t>
  </si>
  <si>
    <t>"Макси І"АД</t>
  </si>
  <si>
    <t>"ТК 1 Макси І-Лозенец"</t>
  </si>
  <si>
    <t>"Енко Компютърс"ЕООД</t>
  </si>
  <si>
    <t>49,7</t>
  </si>
  <si>
    <t>ТК"Енко Компютърс - Лозенец, София"</t>
  </si>
  <si>
    <t>"Марта 2005"ООД</t>
  </si>
  <si>
    <t>"ТК1 Марта 2005 - Искър"</t>
  </si>
  <si>
    <t>"Ренесанс"ООД</t>
  </si>
  <si>
    <t>"ТК1 Ренесанс-Горни Лозен"</t>
  </si>
  <si>
    <t>СО р-н Подуене</t>
  </si>
  <si>
    <t>"Нексас"ООД</t>
  </si>
  <si>
    <t>"ТК1 Нексас-Подуене"</t>
  </si>
  <si>
    <t>"Д.И.А.1"ООД</t>
  </si>
  <si>
    <t>"ТК7 ДИА1-Враждебна"</t>
  </si>
  <si>
    <t>"Грантпроектстрой - ДГК"ЕТ</t>
  </si>
  <si>
    <t>BG1G0000Qa1015</t>
  </si>
  <si>
    <t>"ШК1 Грантпроектстрой, Мездрея"</t>
  </si>
  <si>
    <t>СО р-н
Люлин</t>
  </si>
  <si>
    <t>"Веджанов"ООД</t>
  </si>
  <si>
    <t>"ТК1 Веджанов - Люлин"</t>
  </si>
  <si>
    <t>СО р-н
Панчарево</t>
  </si>
  <si>
    <t>"Юромакс"ЕООД</t>
  </si>
  <si>
    <t>47,50</t>
  </si>
  <si>
    <t>ТК Юромакс</t>
  </si>
  <si>
    <t>СО р-н
Кремиковци</t>
  </si>
  <si>
    <t>"Техносим"ЕАД</t>
  </si>
  <si>
    <t>ТК Техносим-Кремиковци, София</t>
  </si>
  <si>
    <t>СО р-н
Студентски</t>
  </si>
  <si>
    <t>"Елмот"АД</t>
  </si>
  <si>
    <t>ТК Елмот - Студентски, София</t>
  </si>
  <si>
    <t>"Рувекс"АД</t>
  </si>
  <si>
    <t xml:space="preserve">25,00
</t>
  </si>
  <si>
    <t xml:space="preserve">"ТК4н Рувекс - Елин Пелин"
</t>
  </si>
  <si>
    <t>ТК5с Рувекс - Елин Пелин</t>
  </si>
  <si>
    <t>"Сънимекс"ЕООД</t>
  </si>
  <si>
    <t>ШК1 Инвест корпорейшън - Костинброд</t>
  </si>
  <si>
    <t>"Крон 2000"ЕООД</t>
  </si>
  <si>
    <t>ТК1Крон 2000-Илиянци</t>
  </si>
  <si>
    <t>"Григо-Х"ЕООД</t>
  </si>
  <si>
    <t>ТК1 Григо-Х-Люлин</t>
  </si>
  <si>
    <t>"Стам трейдинг"АД</t>
  </si>
  <si>
    <t>ТК"Булкоа-стам трейдинг- район Кремиковци София"</t>
  </si>
  <si>
    <t>"Ферайнигте бергбанен-България"ЕООД</t>
  </si>
  <si>
    <t>КИ№4 - хижа - Горски дом</t>
  </si>
  <si>
    <t>Цветан Николов Господинов</t>
  </si>
  <si>
    <t>ТК1 Цветан Господинов - Елен Пелин</t>
  </si>
  <si>
    <t>"Тотал бетон 72"ЕООД</t>
  </si>
  <si>
    <t>Тотал бетон 72 - Елин Пелин</t>
  </si>
  <si>
    <t>"Виглаз"ЕООД</t>
  </si>
  <si>
    <t>06</t>
  </si>
  <si>
    <t>ТК1 Виглаз - Хераково</t>
  </si>
  <si>
    <t>ТК1 Бедик - Вйзраждане</t>
  </si>
  <si>
    <t>"Водоснабдяване и канализация"ЕООД</t>
  </si>
  <si>
    <t>ТК Богданлия - ВИК София</t>
  </si>
  <si>
    <t>ТК Доганово - ВИК София</t>
  </si>
  <si>
    <t>ШК Матарица - ВИК София</t>
  </si>
  <si>
    <t>"Данон - Сердика"АД</t>
  </si>
  <si>
    <t>ТК1 Данон - Възраждане</t>
  </si>
  <si>
    <t>"Евро паралел"АД</t>
  </si>
  <si>
    <t>06,6</t>
  </si>
  <si>
    <t>ТК-Евро паралел - Връбница, София</t>
  </si>
  <si>
    <t>"Компания за луксозни хотели"ЕАД</t>
  </si>
  <si>
    <t>ТК1 Хилтън - Лозенец, София</t>
  </si>
  <si>
    <t>"БКС Строител"ЕООД</t>
  </si>
  <si>
    <t>ТК1 БКС Строител - Елин Пелин</t>
  </si>
  <si>
    <t>КИ Селото - Градец  ВИК София</t>
  </si>
  <si>
    <t>КИ Петърч  ВИК София</t>
  </si>
  <si>
    <t>"Комерс Б.Е.2006"ООД</t>
  </si>
  <si>
    <t>ТК Комерс Б.Е. - Искър, София</t>
  </si>
  <si>
    <t>"Микс-ПС</t>
  </si>
  <si>
    <t>05,92</t>
  </si>
  <si>
    <t>26,60</t>
  </si>
  <si>
    <t>ТК Микс-ПС - Нови Хан</t>
  </si>
  <si>
    <t>"Гопет логистикс"ЕООД</t>
  </si>
  <si>
    <t>56,6</t>
  </si>
  <si>
    <t>26,8</t>
  </si>
  <si>
    <t>ТК Гопит логистикс - панчарево, София</t>
  </si>
  <si>
    <t>"Елит Пропърти"ЕООД</t>
  </si>
  <si>
    <t>ТК Елит пропърти, Лозен</t>
  </si>
  <si>
    <t>"Индустриален парк - Елин Пелин"АД</t>
  </si>
  <si>
    <t>34,4</t>
  </si>
  <si>
    <t>ТК1 Индустриален парк - Елин Пелин</t>
  </si>
  <si>
    <t>34</t>
  </si>
  <si>
    <t>29,1</t>
  </si>
  <si>
    <t>ТК2 Индустриален парк - Елин Пелин</t>
  </si>
  <si>
    <t>25,5</t>
  </si>
  <si>
    <t>29,2</t>
  </si>
  <si>
    <t>ТК3 Индустриален парк - Елин Пелин</t>
  </si>
  <si>
    <t>КИ Падинци - Безден ВИК София</t>
  </si>
  <si>
    <t>BG1G00000TJ047</t>
  </si>
  <si>
    <t>КИ Крушата - Градец ВИК София</t>
  </si>
  <si>
    <t>ТК1 Т енд Т 2001 - Триадица</t>
  </si>
  <si>
    <t>"ШЕЛ България"ЕАД</t>
  </si>
  <si>
    <t>ТК1 ШЕЛ - Калотина</t>
  </si>
  <si>
    <t>"Виво - Емил Георгиев"ЕТ</t>
  </si>
  <si>
    <t>ТК1 Виво - Своге</t>
  </si>
  <si>
    <t>"Бела - Л.В."ООД</t>
  </si>
  <si>
    <t>ТК1 Бела-ЛВ - Чепинци</t>
  </si>
  <si>
    <t>Община Горна Малина</t>
  </si>
  <si>
    <t>ТК1 Саранци - Горна Малина</t>
  </si>
  <si>
    <t>"Нинес - Анани Наумов"ЕТ</t>
  </si>
  <si>
    <t>04,7</t>
  </si>
  <si>
    <t>ТК1 Нинес - Елин Пелин</t>
  </si>
  <si>
    <t>"Порше имобилиен БГ"ЕООД</t>
  </si>
  <si>
    <t xml:space="preserve">78
</t>
  </si>
  <si>
    <t xml:space="preserve">ТК1 Порше Имобилиен БГ - Връбница
</t>
  </si>
  <si>
    <t>ТК2 Порше Имобилиен БГ - Връбница</t>
  </si>
  <si>
    <t>"ОРТ"АД</t>
  </si>
  <si>
    <t>01,7</t>
  </si>
  <si>
    <t>00,8</t>
  </si>
  <si>
    <t>ТК1 ОРТ - Лозен, Панчарево</t>
  </si>
  <si>
    <t>"Технострой"ЕООД</t>
  </si>
  <si>
    <t>ТК1 Технострой  -Дружба</t>
  </si>
  <si>
    <t>"Кристиан-Нейко-90"ЕООД</t>
  </si>
  <si>
    <t>ТККристиан Нейко, Кремиковци,София</t>
  </si>
  <si>
    <t>"Земелрок щайн унд дизайн"ЕООД</t>
  </si>
  <si>
    <t>09,0</t>
  </si>
  <si>
    <t>ТК1 Земелрок Щайн унд дизайн - Елин Пелин</t>
  </si>
  <si>
    <t>"Йори-2008"ЕООД</t>
  </si>
  <si>
    <t>BG1G00000TJK044</t>
  </si>
  <si>
    <t>Дренаж Йори-2008, Своге</t>
  </si>
  <si>
    <t>"Теразид"ЕООД</t>
  </si>
  <si>
    <t>ТК Теразид - Искър, София</t>
  </si>
  <si>
    <t>"Строителна компания"ООД</t>
  </si>
  <si>
    <t>BG1G00000Qp027</t>
  </si>
  <si>
    <t>ТК"Строителна компания"</t>
  </si>
  <si>
    <t>ТК Шел Красна поляна, София</t>
  </si>
  <si>
    <t>"Столичен автотранспорт"ЕАД</t>
  </si>
  <si>
    <t>ТК1 СКГТ - Красно село</t>
  </si>
  <si>
    <t>ТК1 Топлофикация - Илинден</t>
  </si>
  <si>
    <t>"ДООР 2000 София"ООД</t>
  </si>
  <si>
    <t>ТК1 Доор 2000 - Пролеша</t>
  </si>
  <si>
    <t>"Панчарево уотър спорт ризорт"ЕООД</t>
  </si>
  <si>
    <t>ТК Уотър Спорт Ризорт - Панчарево</t>
  </si>
  <si>
    <t>ТК2 Бела ЛВ - Чепинци</t>
  </si>
  <si>
    <t>ТКПътища и съоръжения,Кремиковци,София</t>
  </si>
  <si>
    <t>05,1</t>
  </si>
  <si>
    <t>КИ-Озеленяване</t>
  </si>
  <si>
    <t>ШК Спид - Младост</t>
  </si>
  <si>
    <t>"Петрол - София"АД</t>
  </si>
  <si>
    <t xml:space="preserve">Сондажен кладенец № 1 </t>
  </si>
  <si>
    <t>Сондажен кладенец № 2</t>
  </si>
  <si>
    <t>"Б.Н.К."ООД</t>
  </si>
  <si>
    <t>ЕТ"Вита - Татяна Пенчева"</t>
  </si>
  <si>
    <t>90.00</t>
  </si>
  <si>
    <t>"Електроника"АД</t>
  </si>
  <si>
    <t>"Сити Газ 2003"ООД</t>
  </si>
  <si>
    <t>38.00</t>
  </si>
  <si>
    <t>"Йоти"ООД</t>
  </si>
  <si>
    <t>"Джиев"АД</t>
  </si>
  <si>
    <t>108.00</t>
  </si>
  <si>
    <t>"Диана 2000"ООД</t>
  </si>
  <si>
    <t>"ВиК"ЕООД</t>
  </si>
  <si>
    <t>BG1G00000K2038</t>
  </si>
  <si>
    <t>Капиран извор "Оицвет"</t>
  </si>
  <si>
    <t>ЕТ"Екохолидей - Даниела Костова"</t>
  </si>
  <si>
    <t>м."Сините камъни"</t>
  </si>
  <si>
    <t>"МиВ-ИН"ЕАД</t>
  </si>
  <si>
    <t>Държавно водохващане в местността "Сините камъни" - Витоша</t>
  </si>
  <si>
    <t>"Национална спортна база"ЕАД</t>
  </si>
  <si>
    <t>"Нити 2002"ООД</t>
  </si>
  <si>
    <t>"Бяла"ЕООД</t>
  </si>
  <si>
    <t>К1ар-напукани мергели</t>
  </si>
  <si>
    <t>Каптиран концентриран извор "Балевец"</t>
  </si>
  <si>
    <t>"Карпласт ВМ"ЕООД</t>
  </si>
  <si>
    <t>33.00</t>
  </si>
  <si>
    <t>"Крайбулг България Плюс Зебра"ООД</t>
  </si>
  <si>
    <t>"Римпекс"ООД</t>
  </si>
  <si>
    <t>Трибен кледенце (ТК-1)</t>
  </si>
  <si>
    <t>гр.Елин Пелин</t>
  </si>
  <si>
    <t>"Шамот"АД</t>
  </si>
  <si>
    <t>88.00</t>
  </si>
  <si>
    <t>Трибен кледенце (ТК-2)</t>
  </si>
  <si>
    <t>"Печатница София"ЕООД</t>
  </si>
  <si>
    <t>"Артъчки и Сие"СД</t>
  </si>
  <si>
    <t>"Петрол"АД</t>
  </si>
  <si>
    <t>70.00</t>
  </si>
  <si>
    <t>"Елпром ЗЕМ"АД</t>
  </si>
  <si>
    <t>180.00</t>
  </si>
  <si>
    <t>Тръбен кладенец № 1</t>
  </si>
  <si>
    <t>3-ВМ-32</t>
  </si>
  <si>
    <t>3-ВМ-34</t>
  </si>
  <si>
    <t>3-ВМ-33</t>
  </si>
  <si>
    <t>3-ВМ-35</t>
  </si>
  <si>
    <t>3-ВМ-2</t>
  </si>
  <si>
    <t>07.1</t>
  </si>
  <si>
    <t>54.4</t>
  </si>
  <si>
    <t>РКФ 3-35</t>
  </si>
  <si>
    <t>РКФ 3-36</t>
  </si>
  <si>
    <t>РКФ 3-37</t>
  </si>
  <si>
    <t>РКФ 3-38</t>
  </si>
  <si>
    <t>РКФ 3-39</t>
  </si>
  <si>
    <t>РКФ5-00027</t>
  </si>
  <si>
    <t>09.11.2006</t>
  </si>
  <si>
    <t>УПИХС, КТМ</t>
  </si>
  <si>
    <t>БУЛМЕКСТРЕЙД ООД</t>
  </si>
  <si>
    <t>94</t>
  </si>
  <si>
    <t>РКФ5-00021</t>
  </si>
  <si>
    <t>08.11.2006</t>
  </si>
  <si>
    <t>РКФ5-00028</t>
  </si>
  <si>
    <t>УПИХІX-350, ИПЗ</t>
  </si>
  <si>
    <t>ТОПАЗ ЕООД</t>
  </si>
  <si>
    <t>1-ГА-174</t>
  </si>
  <si>
    <t>1.10-4.50</t>
  </si>
  <si>
    <t>1-ГА-172</t>
  </si>
  <si>
    <t>"ФЕТ-сергейя Юлианов" ЕТ</t>
  </si>
  <si>
    <t>47.5</t>
  </si>
  <si>
    <t>02</t>
  </si>
  <si>
    <t>54</t>
  </si>
  <si>
    <t>мет.тръби</t>
  </si>
  <si>
    <t>0-16.0</t>
  </si>
  <si>
    <t>1-ГА-173</t>
  </si>
  <si>
    <t>ШТК</t>
  </si>
  <si>
    <t>ф 2000/ф 300</t>
  </si>
  <si>
    <t>0-8/ 8-10</t>
  </si>
  <si>
    <t>1-ГА-171</t>
  </si>
  <si>
    <t>16.4</t>
  </si>
  <si>
    <t>28.1</t>
  </si>
  <si>
    <t>1-ГА-169</t>
  </si>
  <si>
    <t>Равнищата</t>
  </si>
  <si>
    <t>1158</t>
  </si>
  <si>
    <t>Държавно лесничейство Троян</t>
  </si>
  <si>
    <t>"Одисей" ООД</t>
  </si>
  <si>
    <t>16.2</t>
  </si>
  <si>
    <t xml:space="preserve">каптаж </t>
  </si>
  <si>
    <t>пбв</t>
  </si>
  <si>
    <t>1-ГА-170</t>
  </si>
  <si>
    <t>Вълчов дол</t>
  </si>
  <si>
    <t>2</t>
  </si>
  <si>
    <t>"Холидей Он" АД</t>
  </si>
  <si>
    <t>57.3</t>
  </si>
  <si>
    <t>11.9</t>
  </si>
  <si>
    <t>1-ГА-181</t>
  </si>
  <si>
    <t>Д.Митрополия</t>
  </si>
  <si>
    <t>Опанско</t>
  </si>
  <si>
    <t>"Б и Е" ООД</t>
  </si>
  <si>
    <t xml:space="preserve">ПВЦ </t>
  </si>
  <si>
    <t>4.50-8.00</t>
  </si>
  <si>
    <t>2000 лв. платени</t>
  </si>
  <si>
    <t>Д. Митрополия</t>
  </si>
  <si>
    <t>064013</t>
  </si>
  <si>
    <t>"Кали 2006" ЕООД</t>
  </si>
  <si>
    <t>400</t>
  </si>
  <si>
    <t xml:space="preserve">"Димас" АД </t>
  </si>
  <si>
    <t>х. Васильов</t>
  </si>
  <si>
    <t>ТД"Васильов"</t>
  </si>
  <si>
    <t>РКГ1-00188</t>
  </si>
  <si>
    <t>ХVІІ-587, кв.31</t>
  </si>
  <si>
    <t>"Маги 57" ЕООД</t>
  </si>
  <si>
    <t>УПИ ІІІ</t>
  </si>
  <si>
    <t>Радина ливада</t>
  </si>
  <si>
    <t>371008</t>
  </si>
  <si>
    <t>"Ермисленд" ООД</t>
  </si>
  <si>
    <t>003101 - няма док.соб.</t>
  </si>
  <si>
    <t>0330974   4744676   Н=570</t>
  </si>
  <si>
    <t>0331037    4744647    Н=578</t>
  </si>
  <si>
    <t>Д. Дъбник</t>
  </si>
  <si>
    <t>"Зад циганите"</t>
  </si>
  <si>
    <t>74604</t>
  </si>
  <si>
    <t>Антон Тотев Цветанов</t>
  </si>
  <si>
    <t>746028</t>
  </si>
  <si>
    <t>кравеферма</t>
  </si>
  <si>
    <t>градина</t>
  </si>
  <si>
    <t>56722.651.224</t>
  </si>
  <si>
    <t>"Алфа Микс" ООД</t>
  </si>
  <si>
    <t>05.7</t>
  </si>
  <si>
    <t>4.8</t>
  </si>
  <si>
    <t>Буковлък</t>
  </si>
  <si>
    <t>"Дрен"</t>
  </si>
  <si>
    <t xml:space="preserve"> ПИ 000702</t>
  </si>
  <si>
    <t>"ЛРД Плевен" ЕООД</t>
  </si>
  <si>
    <t>фазанария</t>
  </si>
  <si>
    <t>РФ3-100001</t>
  </si>
  <si>
    <t>РФ3-100002</t>
  </si>
  <si>
    <t>РФ3-100003</t>
  </si>
  <si>
    <t>РФ3-100004</t>
  </si>
  <si>
    <t>"Манифатура Форте" ЕООД                                                                                         Таня Стефанова ГАНЕВА</t>
  </si>
  <si>
    <t>47</t>
  </si>
  <si>
    <t>59.8</t>
  </si>
  <si>
    <t>000279</t>
  </si>
  <si>
    <t xml:space="preserve">   000301</t>
  </si>
  <si>
    <t>РКФ3-00080</t>
  </si>
  <si>
    <t>акт</t>
  </si>
  <si>
    <t>РКФ1-00190</t>
  </si>
  <si>
    <t>РФ1-100098</t>
  </si>
  <si>
    <t>РФ1-100099</t>
  </si>
  <si>
    <t>РФ1-100100</t>
  </si>
  <si>
    <t>РФ1-100101</t>
  </si>
  <si>
    <t>РФ1-100102</t>
  </si>
  <si>
    <t>РФ1-100103</t>
  </si>
  <si>
    <t>РФ1-100104</t>
  </si>
  <si>
    <t>РФ1-100105</t>
  </si>
  <si>
    <t>1-ГА-183</t>
  </si>
  <si>
    <t>Дъбнишко</t>
  </si>
  <si>
    <t>Асен Цветанов Гатев и Стойка Стоянова Гатева</t>
  </si>
  <si>
    <t>бет. Пръстен</t>
  </si>
  <si>
    <t>0 - 2.0</t>
  </si>
  <si>
    <t>заведен под № РКГ1-01260/01.12.06</t>
  </si>
  <si>
    <t>1-ГА-192</t>
  </si>
  <si>
    <t>1-ГА-191</t>
  </si>
  <si>
    <t>35.4</t>
  </si>
  <si>
    <t>03</t>
  </si>
  <si>
    <t>55.4</t>
  </si>
  <si>
    <t>BG1G0000Qal025</t>
  </si>
  <si>
    <t>31.8</t>
  </si>
  <si>
    <t>3</t>
  </si>
  <si>
    <t>0-12</t>
  </si>
  <si>
    <t>5.00-10.00</t>
  </si>
  <si>
    <t>бензиностанция</t>
  </si>
  <si>
    <t>sigma</t>
  </si>
  <si>
    <t>РФ1-100107</t>
  </si>
  <si>
    <t>РФ1-100106</t>
  </si>
  <si>
    <t>0-10</t>
  </si>
  <si>
    <t>wilo</t>
  </si>
  <si>
    <t>платени 2000 лв.</t>
  </si>
  <si>
    <t>РКФ1-00191</t>
  </si>
  <si>
    <t>1-ГА-190</t>
  </si>
  <si>
    <t>BG1G0000Qal024</t>
  </si>
  <si>
    <t>пп</t>
  </si>
  <si>
    <t>гравитачно и ПС</t>
  </si>
  <si>
    <t>ГА - 1 - 010</t>
  </si>
  <si>
    <t>53.9</t>
  </si>
  <si>
    <t>6.7</t>
  </si>
  <si>
    <t>1 - 21.5</t>
  </si>
  <si>
    <t>потапяща</t>
  </si>
  <si>
    <t>РФ1-100108</t>
  </si>
  <si>
    <t>разрешително</t>
  </si>
  <si>
    <t>ПИ 012003</t>
  </si>
  <si>
    <t>Брязово-Дряна</t>
  </si>
  <si>
    <t>" Икар - В - 04" АД</t>
  </si>
  <si>
    <t xml:space="preserve">ДГС "Рибарица" </t>
  </si>
  <si>
    <t>4658406.29    8584714.37; 647 м</t>
  </si>
  <si>
    <t>17.29</t>
  </si>
  <si>
    <t>20.67</t>
  </si>
  <si>
    <t>РФ3-100005</t>
  </si>
  <si>
    <t>РФ3-100006</t>
  </si>
  <si>
    <t>РФ3-100007</t>
  </si>
  <si>
    <t>РФ3-100008</t>
  </si>
  <si>
    <t>РФ3-100009</t>
  </si>
  <si>
    <t>РФ3-100010</t>
  </si>
  <si>
    <t>РФ3-100011</t>
  </si>
  <si>
    <t>РФ3-100012</t>
  </si>
  <si>
    <t>РФ3-100013</t>
  </si>
  <si>
    <t>РФ3-100014</t>
  </si>
  <si>
    <t>РФ3-100015</t>
  </si>
  <si>
    <t>РФ3-100016</t>
  </si>
  <si>
    <t>РФ3-100017</t>
  </si>
  <si>
    <t>РФ3-100018</t>
  </si>
  <si>
    <t>РФ3-100019</t>
  </si>
  <si>
    <t>РФ3-100020</t>
  </si>
  <si>
    <t>РФ3-100021</t>
  </si>
  <si>
    <t>РФ3-100022</t>
  </si>
  <si>
    <t>РФ3-100023</t>
  </si>
  <si>
    <t>РФ3-100024</t>
  </si>
  <si>
    <t>РФ3-100025</t>
  </si>
  <si>
    <t>РФ3-100026</t>
  </si>
  <si>
    <t>РФ3-100027</t>
  </si>
  <si>
    <t>РФ3-100028</t>
  </si>
  <si>
    <t>РФ3-100029</t>
  </si>
  <si>
    <t>РФ3-100030</t>
  </si>
  <si>
    <t>РФ3-100031</t>
  </si>
  <si>
    <t>РФ3-100032</t>
  </si>
  <si>
    <t>РФ3-100033</t>
  </si>
  <si>
    <t>РФ3-100034</t>
  </si>
  <si>
    <t>РФ3-100035</t>
  </si>
  <si>
    <t>РФ3-100036</t>
  </si>
  <si>
    <t>РФ3-100037</t>
  </si>
  <si>
    <t>РФ3-100038</t>
  </si>
  <si>
    <t>РФ3-100039</t>
  </si>
  <si>
    <t>РФ3-100040</t>
  </si>
  <si>
    <t>РФ3-100041</t>
  </si>
  <si>
    <t>РФ3-100042</t>
  </si>
  <si>
    <t>РФ3-100043</t>
  </si>
  <si>
    <t>РФ3-100044</t>
  </si>
  <si>
    <t>РФ3-100045</t>
  </si>
  <si>
    <t>РФ3-100046</t>
  </si>
  <si>
    <t>РФ3-100047</t>
  </si>
  <si>
    <t>РФ3-100048</t>
  </si>
  <si>
    <t>РФ3-100049</t>
  </si>
  <si>
    <t>РФ3-100050</t>
  </si>
  <si>
    <t>РФ3-100051</t>
  </si>
  <si>
    <t>РФ3-100053</t>
  </si>
  <si>
    <t>РФ3-100054</t>
  </si>
  <si>
    <t>РФ3-100055</t>
  </si>
  <si>
    <t>липсва кладенец</t>
  </si>
  <si>
    <t>1-ГА-164</t>
  </si>
  <si>
    <t>1-ГА-193</t>
  </si>
  <si>
    <t>1-ГА-187</t>
  </si>
  <si>
    <t>1-ГА-177</t>
  </si>
  <si>
    <t>протокол от стари проверки в "Контрола"  и 1-ГА-107/05.09.06</t>
  </si>
  <si>
    <t>1-ВД-55/17.08.2006</t>
  </si>
  <si>
    <t>1-ВД-54/17.08.2006</t>
  </si>
  <si>
    <t>РСБаза АЕЦ Белене</t>
  </si>
  <si>
    <t>ЕТ и бет.шахта</t>
  </si>
  <si>
    <t>6Е50АМ</t>
  </si>
  <si>
    <t>11530006</t>
  </si>
  <si>
    <t>липсва протокола</t>
  </si>
  <si>
    <t>липсма</t>
  </si>
  <si>
    <t>GYUB08.06</t>
  </si>
  <si>
    <t>16ПВ20х30</t>
  </si>
  <si>
    <t>ТК5</t>
  </si>
  <si>
    <t>ТК4</t>
  </si>
  <si>
    <t>ТК10</t>
  </si>
  <si>
    <t>ТК2</t>
  </si>
  <si>
    <t>ТК3</t>
  </si>
  <si>
    <t>65766.419.1</t>
  </si>
  <si>
    <t>ТК6</t>
  </si>
  <si>
    <t>ТК7</t>
  </si>
  <si>
    <t>ТК9</t>
  </si>
  <si>
    <t>HF50AM</t>
  </si>
  <si>
    <t>"Нова Плама" АД  (в несъстоятелност)</t>
  </si>
  <si>
    <t>11530016</t>
  </si>
  <si>
    <t>разрешително за изграждане</t>
  </si>
  <si>
    <t>1-ГА-001</t>
  </si>
  <si>
    <t>100659</t>
  </si>
  <si>
    <t>със сашо по жалба</t>
  </si>
  <si>
    <t>"Институт по лозарство и винарство - Плевен"</t>
  </si>
  <si>
    <t>"Олина 2000" ООД</t>
  </si>
  <si>
    <t>Община Долна Митрополия</t>
  </si>
  <si>
    <t>Гаранчетата</t>
  </si>
  <si>
    <t>"В и К" ЕООД</t>
  </si>
  <si>
    <t>"Стилос" ООД</t>
  </si>
  <si>
    <t>Лесидрен</t>
  </si>
  <si>
    <t>Община Тетевен</t>
  </si>
  <si>
    <t>Голям извор</t>
  </si>
  <si>
    <t>"Нина" ООД</t>
  </si>
  <si>
    <t>"Плевен БТ" АД</t>
  </si>
  <si>
    <t>"МД Инженеринг" ООД</t>
  </si>
  <si>
    <t xml:space="preserve">"Петрол" АД </t>
  </si>
  <si>
    <t>"Нафтекс Петрол" ЕООД</t>
  </si>
  <si>
    <t>"Алуком" АД</t>
  </si>
  <si>
    <t>"ХМ" ООД</t>
  </si>
  <si>
    <t>"Тих труд" ООД</t>
  </si>
  <si>
    <t>"Яна" АД</t>
  </si>
  <si>
    <t>"СК 13 Каменина Плевен" АД</t>
  </si>
  <si>
    <t>"Винпром  Плевен" ЕАД</t>
  </si>
  <si>
    <t>"Вапцаров" АД</t>
  </si>
  <si>
    <t>"Технология на металите" ЕАД</t>
  </si>
  <si>
    <t>"ХЕМ" АД</t>
  </si>
  <si>
    <t>"Плевен-Мес" ООД</t>
  </si>
  <si>
    <t>"В и К" АД</t>
  </si>
  <si>
    <t>Метално конструкции - Плевен ЕАД</t>
  </si>
  <si>
    <t>"Рубин" АД</t>
  </si>
  <si>
    <t>" Агро 2000" ООД</t>
  </si>
  <si>
    <t>"Строителна механизация" ЕООД</t>
  </si>
  <si>
    <t>"Водоснабдяване и канализация" ЕООД</t>
  </si>
  <si>
    <t>"Марст" ЕООД</t>
  </si>
  <si>
    <t>"До До" ЕООД</t>
  </si>
  <si>
    <t>"Мобил 91" АД</t>
  </si>
  <si>
    <t>"Нармаг" ООД</t>
  </si>
  <si>
    <t>"Метаком - СЛЗ" АД</t>
  </si>
  <si>
    <t>"Войнтех" ЕООД</t>
  </si>
  <si>
    <t>НК "ЖИ" ПЕПЖИ</t>
  </si>
  <si>
    <t>"Лайнс холдинг" АД</t>
  </si>
  <si>
    <t>"Ема транс" ЕООД</t>
  </si>
  <si>
    <t>"Бетонекс - Нешков, Христов и с-ие" СД</t>
  </si>
  <si>
    <t>"Пилигрим 67" ЕООД</t>
  </si>
  <si>
    <t>"ТК Тапс и Кировски" ООД</t>
  </si>
  <si>
    <t>ПФК "Белите орли" АД</t>
  </si>
  <si>
    <t>"Кавей" ЕООД</t>
  </si>
  <si>
    <t>"Българска Петролна Рафинерия" ЕООД</t>
  </si>
  <si>
    <t>Г. Дъбник</t>
  </si>
  <si>
    <t>Д.Дъбник</t>
  </si>
  <si>
    <t>Г. Митрополия</t>
  </si>
  <si>
    <t>"Мис Петра" ООД</t>
  </si>
  <si>
    <t>Община Плевен</t>
  </si>
  <si>
    <t>"Водоснабдяване и канализация" АД</t>
  </si>
  <si>
    <t>Бръшляница</t>
  </si>
  <si>
    <t>Г. Желязна</t>
  </si>
  <si>
    <t>"Веда" ООД</t>
  </si>
  <si>
    <t>"Златен лъч" ООД</t>
  </si>
  <si>
    <t>Национална служба растителна защита</t>
  </si>
  <si>
    <t>"Дели Паоло" ООД</t>
  </si>
  <si>
    <t>"Автобусни превози" ЕАД</t>
  </si>
  <si>
    <t>"Илинден" ЕООД</t>
  </si>
  <si>
    <t>Бабинци</t>
  </si>
  <si>
    <t>Черни Вит</t>
  </si>
  <si>
    <t xml:space="preserve"> "Агро 2006" ООД</t>
  </si>
  <si>
    <t>"Българска захар 2002" ООД</t>
  </si>
  <si>
    <t xml:space="preserve">"Строителство и възстановяване" ДП </t>
  </si>
  <si>
    <t>"Звезда" АД</t>
  </si>
  <si>
    <t>"Еко-Елда България" ЕАД</t>
  </si>
  <si>
    <t>"Атол-Владимир Томов" ЕТ</t>
  </si>
  <si>
    <t>"Нова Плама" АД</t>
  </si>
  <si>
    <t>"Интермес" ООД</t>
  </si>
  <si>
    <t>Ъглен</t>
  </si>
  <si>
    <t>BG1G0000K2s037</t>
  </si>
  <si>
    <t>Опанец</t>
  </si>
  <si>
    <t>Дерманци</t>
  </si>
  <si>
    <t>"В и К Стенето" ЕООД</t>
  </si>
  <si>
    <t>Старо село</t>
  </si>
  <si>
    <t>0550</t>
  </si>
  <si>
    <t>1056</t>
  </si>
  <si>
    <t>1246</t>
  </si>
  <si>
    <t>100009</t>
  </si>
  <si>
    <t>100135</t>
  </si>
  <si>
    <t>100153</t>
  </si>
  <si>
    <t>100221</t>
  </si>
  <si>
    <t>100232</t>
  </si>
  <si>
    <t>100260</t>
  </si>
  <si>
    <t>100273</t>
  </si>
  <si>
    <t>100298</t>
  </si>
  <si>
    <t>100320</t>
  </si>
  <si>
    <t>100321</t>
  </si>
  <si>
    <t>100322</t>
  </si>
  <si>
    <t>100347</t>
  </si>
  <si>
    <t>100364</t>
  </si>
  <si>
    <t>100365</t>
  </si>
  <si>
    <t>100393</t>
  </si>
  <si>
    <t>100390</t>
  </si>
  <si>
    <t>100436</t>
  </si>
  <si>
    <t>100434</t>
  </si>
  <si>
    <t>100460</t>
  </si>
  <si>
    <t>100486</t>
  </si>
  <si>
    <t>100525</t>
  </si>
  <si>
    <t>100552</t>
  </si>
  <si>
    <t>100564</t>
  </si>
  <si>
    <t>100566</t>
  </si>
  <si>
    <t>100624</t>
  </si>
  <si>
    <t>100694</t>
  </si>
  <si>
    <t>100703</t>
  </si>
  <si>
    <t>100712</t>
  </si>
  <si>
    <t>100714</t>
  </si>
  <si>
    <t>100715</t>
  </si>
  <si>
    <t>100725</t>
  </si>
  <si>
    <t>100800</t>
  </si>
  <si>
    <t>100801</t>
  </si>
  <si>
    <t>100802</t>
  </si>
  <si>
    <t>100810</t>
  </si>
  <si>
    <t>100871</t>
  </si>
  <si>
    <t>100970</t>
  </si>
  <si>
    <t>100983</t>
  </si>
  <si>
    <t>Констативен протокол/Разрешително за водовземане/изграждане №</t>
  </si>
  <si>
    <t>101210</t>
  </si>
  <si>
    <t>101360</t>
  </si>
  <si>
    <t>РИ</t>
  </si>
  <si>
    <t>101469</t>
  </si>
  <si>
    <t>101569</t>
  </si>
  <si>
    <t>101574</t>
  </si>
  <si>
    <t>101589</t>
  </si>
  <si>
    <t>101739</t>
  </si>
  <si>
    <t>11530001</t>
  </si>
  <si>
    <t>11530002</t>
  </si>
  <si>
    <t>11530003</t>
  </si>
  <si>
    <t>100993</t>
  </si>
  <si>
    <t>0727</t>
  </si>
  <si>
    <t>0321</t>
  </si>
  <si>
    <t>1-ГА-013</t>
  </si>
  <si>
    <t>240013</t>
  </si>
  <si>
    <t>"Пътно поддържане Телиш" ЕООД</t>
  </si>
  <si>
    <t>42.1</t>
  </si>
  <si>
    <t>20</t>
  </si>
  <si>
    <t>15.9</t>
  </si>
  <si>
    <t>шахтов кладенец</t>
  </si>
  <si>
    <t>0.2-9</t>
  </si>
  <si>
    <t>за р- но</t>
  </si>
  <si>
    <t>РКГ1-01136</t>
  </si>
  <si>
    <t>кв.63,ХVІ-48-9</t>
  </si>
  <si>
    <t>"Ница Инвест" ЕООД</t>
  </si>
  <si>
    <t>38-00-1164</t>
  </si>
  <si>
    <t>227005</t>
  </si>
  <si>
    <t>"Петрол Комерс 2002" ООД</t>
  </si>
  <si>
    <t>ф 1 цол и шахта</t>
  </si>
  <si>
    <t>оорудван</t>
  </si>
  <si>
    <t>РФ1-100110</t>
  </si>
  <si>
    <t>Борима</t>
  </si>
  <si>
    <t>Община Троян</t>
  </si>
  <si>
    <t>РКГ1-6329</t>
  </si>
  <si>
    <t>Дренаж</t>
  </si>
  <si>
    <t>Горно Трапе</t>
  </si>
  <si>
    <t>Балабанско</t>
  </si>
  <si>
    <t>Гумощник</t>
  </si>
  <si>
    <t>РФ1-100109</t>
  </si>
  <si>
    <t>РФ1-100111</t>
  </si>
  <si>
    <t>РФ1-100112</t>
  </si>
  <si>
    <t>РФ1-100113</t>
  </si>
  <si>
    <t>РФ1-100114</t>
  </si>
  <si>
    <t>РФ1-100115</t>
  </si>
  <si>
    <t>РФ1-100116</t>
  </si>
  <si>
    <t>РФ1-100117</t>
  </si>
  <si>
    <t>РФ1-100118</t>
  </si>
  <si>
    <t>РФ1-100119</t>
  </si>
  <si>
    <t>РФ1-100120</t>
  </si>
  <si>
    <t>РФ1-100121</t>
  </si>
  <si>
    <t>РФ1-100122</t>
  </si>
  <si>
    <t>РФ1-100123</t>
  </si>
  <si>
    <t>РФ1-100124</t>
  </si>
  <si>
    <t>РФ1-100125</t>
  </si>
  <si>
    <t>РФ1-100126</t>
  </si>
  <si>
    <t>РФ1-100127</t>
  </si>
  <si>
    <t>РФ1-100128</t>
  </si>
  <si>
    <t>РФ1-100129</t>
  </si>
  <si>
    <t>РФ1-100130</t>
  </si>
  <si>
    <t>РФ1-100131</t>
  </si>
  <si>
    <t>РФ1-100132</t>
  </si>
  <si>
    <t>РФ1-100133</t>
  </si>
  <si>
    <t>РФ1-100134</t>
  </si>
  <si>
    <t>РФ1-100135</t>
  </si>
  <si>
    <t>РФ1-100136</t>
  </si>
  <si>
    <t>РФ1-100137</t>
  </si>
  <si>
    <t>РФ1-100138</t>
  </si>
  <si>
    <t>РФ1-100139</t>
  </si>
  <si>
    <t>РФ1-100140</t>
  </si>
  <si>
    <t>РФ1-100141</t>
  </si>
  <si>
    <t>РФ1-100142</t>
  </si>
  <si>
    <t>РФ1-100144</t>
  </si>
  <si>
    <t>РФ1-100145</t>
  </si>
  <si>
    <t>РФ1-100146</t>
  </si>
  <si>
    <t>РФ1-100147</t>
  </si>
  <si>
    <t>РФ1-100148</t>
  </si>
  <si>
    <t>РФ1-100149</t>
  </si>
  <si>
    <t>РФ1-100150</t>
  </si>
  <si>
    <t>РФ1-100151</t>
  </si>
  <si>
    <t>РФ1-100152</t>
  </si>
  <si>
    <t>РФ1-100153</t>
  </si>
  <si>
    <t>РФ1-100154</t>
  </si>
  <si>
    <t>РФ1-100155</t>
  </si>
  <si>
    <t>РФ1-100156</t>
  </si>
  <si>
    <t>РФ1-100157</t>
  </si>
  <si>
    <t>РФ1-100158</t>
  </si>
  <si>
    <t>РФ1-100159</t>
  </si>
  <si>
    <t>РФ1-100160</t>
  </si>
  <si>
    <t>РФ1-100161</t>
  </si>
  <si>
    <t>РФ1-100162</t>
  </si>
  <si>
    <t>РФ1-100163</t>
  </si>
  <si>
    <t>РФ1-100164</t>
  </si>
  <si>
    <t>РФ1-100165</t>
  </si>
  <si>
    <t>РФ1-100166</t>
  </si>
  <si>
    <t>РФ1-100167</t>
  </si>
  <si>
    <t>РФ1-100168</t>
  </si>
  <si>
    <t>дошло от кметство Борима</t>
  </si>
  <si>
    <t>РФ1-100169</t>
  </si>
  <si>
    <t>РФ1-100170</t>
  </si>
  <si>
    <t>РЕГИСТЪР НА ВОДОВЗЕМНИТЕ СЪОРЪЖЕНИЯ НА ТЕРИТОРИЯТА НА БДДР Плевен - в района на бюро Плевен с издадено разрешително за водовземане</t>
  </si>
  <si>
    <t>РФ1-100171</t>
  </si>
  <si>
    <t>РФ1-100172</t>
  </si>
  <si>
    <t>РФ1-100173</t>
  </si>
  <si>
    <t>РФ1-100174</t>
  </si>
  <si>
    <t>РФ1-100175</t>
  </si>
  <si>
    <t>РФ1-100176</t>
  </si>
  <si>
    <t>РФ1-100177</t>
  </si>
  <si>
    <t>РФ1-100178</t>
  </si>
  <si>
    <t>РФ1-100179</t>
  </si>
  <si>
    <t>РФ1-100180</t>
  </si>
  <si>
    <t>РФ1-100181</t>
  </si>
  <si>
    <t>РФ1-100182</t>
  </si>
  <si>
    <t>РФ1-100183</t>
  </si>
  <si>
    <t>РФ1-100184</t>
  </si>
  <si>
    <t>РФ1-100185</t>
  </si>
  <si>
    <t>Каптиран извор № 3, намиращ се на 90м. Югозападно от пречиствателна станция "Брезовица", кота 1495,30м.</t>
  </si>
  <si>
    <t>"Видра - Петър Петров"ЕТ</t>
  </si>
  <si>
    <t>"Сатурн Инженеринг"ООД</t>
  </si>
  <si>
    <t>"Витазид"ООД</t>
  </si>
  <si>
    <t>"СФК - В.Симеонов"ЕООД</t>
  </si>
  <si>
    <t>"Глаус Трейд"ООД</t>
  </si>
  <si>
    <t>"Мирослав Веселинов"ЕТ</t>
  </si>
  <si>
    <t>"Сердика - Елин Пелин"ООД</t>
  </si>
  <si>
    <t>"Ванто Трейд Ауто"ЕООД</t>
  </si>
  <si>
    <t>25.50</t>
  </si>
  <si>
    <t xml:space="preserve">"ВиК"ЕООД </t>
  </si>
  <si>
    <t>Каптиран извор "Поповец"</t>
  </si>
  <si>
    <t>"Феста Холдинг"АД</t>
  </si>
  <si>
    <t>"РДП - София"ЕООД</t>
  </si>
  <si>
    <t>"ЮНКОМ"ООД</t>
  </si>
  <si>
    <t>8.70</t>
  </si>
  <si>
    <t>"Магема Груп"ООД</t>
  </si>
  <si>
    <t>23.0</t>
  </si>
  <si>
    <t>"Свежест"ООД</t>
  </si>
  <si>
    <t>60.0</t>
  </si>
  <si>
    <t>Тръбен кледенец</t>
  </si>
  <si>
    <t>" МО - 66 - Емил Алексиев"ЕТ</t>
  </si>
  <si>
    <t>"Бовис"АД</t>
  </si>
  <si>
    <t>"Риво - Румен Любенов"ЕТ</t>
  </si>
  <si>
    <t>Триаски карстов басейн</t>
  </si>
  <si>
    <t>Каптиран извор "Искрец"</t>
  </si>
  <si>
    <t>Столична община</t>
  </si>
  <si>
    <t>"Еластик"АД</t>
  </si>
  <si>
    <t>Тръбен кледенец № 2 (ТК-2)</t>
  </si>
  <si>
    <t>Тръбен кледенец № 4 (ТК-4)</t>
  </si>
  <si>
    <t>Тръбен кледенец № 5 (ТК-5)</t>
  </si>
  <si>
    <t>"Томов - 90 - Иван Томов"ЕТ</t>
  </si>
  <si>
    <t>"Иван Николов - Инжнеринг"ЕТ</t>
  </si>
  <si>
    <t>16.00</t>
  </si>
  <si>
    <t>"Мидист"ООД</t>
  </si>
  <si>
    <t>79.95</t>
  </si>
  <si>
    <t>ЕТ"Вили - Величко Господинов"</t>
  </si>
  <si>
    <t>"Микроенергия"ООД</t>
  </si>
  <si>
    <t>7.00</t>
  </si>
  <si>
    <t>BG1G00000NQ028</t>
  </si>
  <si>
    <t>ШК"Епи Електроник Асембли - Ботевград"</t>
  </si>
  <si>
    <t>"Алкатрас - Благовест Петров"ЕТ</t>
  </si>
  <si>
    <t>Дренаж при помпена станиция Григорево</t>
  </si>
  <si>
    <t>91.00</t>
  </si>
  <si>
    <t>ТК"Дцнин герен" - ПС Спатина</t>
  </si>
  <si>
    <t>"Лалов и Вачев"ЕООД</t>
  </si>
  <si>
    <t>37.00</t>
  </si>
  <si>
    <t>Институт по Мелиорации и Механизация</t>
  </si>
  <si>
    <t>"Пламко"ЕООД</t>
  </si>
  <si>
    <t>"Джойнт Активити"ЕООД</t>
  </si>
  <si>
    <t>"Булгранит"АД</t>
  </si>
  <si>
    <t>"Спид"ООД</t>
  </si>
  <si>
    <t>ТК Надежда 1997 - Младост, София</t>
  </si>
  <si>
    <t>"Крит"ЕООД</t>
  </si>
  <si>
    <t>ТК Крит - Панчарево, София</t>
  </si>
  <si>
    <t>"булленд инвестмънтс"АДСИЦ</t>
  </si>
  <si>
    <t>ТК Булленд инвестмънтс- Връбница, София</t>
  </si>
  <si>
    <t>ТК 1 Станилов-Нови Искър, София</t>
  </si>
  <si>
    <t>ТК 2 Станилов-Нови Искър, София</t>
  </si>
  <si>
    <t>Бисер Руменов Янев</t>
  </si>
  <si>
    <t>50,63</t>
  </si>
  <si>
    <t>ТК Бисер Янев - Люлин, София</t>
  </si>
  <si>
    <t>"София Еърпорт център"АД</t>
  </si>
  <si>
    <t>ТК София Еърпорт Център - Искър,
 София</t>
  </si>
  <si>
    <t>Овча купел</t>
  </si>
  <si>
    <t>"буллес авто"ООД</t>
  </si>
  <si>
    <t>ТК Буллес авто - Овча купел, София</t>
  </si>
  <si>
    <t>Хераково</t>
  </si>
  <si>
    <t>"Уорлд инвестмънт кепитълс"АД</t>
  </si>
  <si>
    <t>ТК Уорлд инвестмънт кепитълс - Хераково, Божурище</t>
  </si>
  <si>
    <t>Григорево</t>
  </si>
  <si>
    <t>"Доландия България"ЕООД</t>
  </si>
  <si>
    <t>ТК1Доландия-Григорево, Елин Пелин</t>
  </si>
  <si>
    <t>00,96</t>
  </si>
  <si>
    <t>59,60</t>
  </si>
  <si>
    <t>"Мартинели ауто"ЕООД</t>
  </si>
  <si>
    <t>01,88</t>
  </si>
  <si>
    <t>ТК Мартинели ауто- Връбница, София</t>
  </si>
  <si>
    <t>Димитър Петков Димитров</t>
  </si>
  <si>
    <t>36,32</t>
  </si>
  <si>
    <t>ШК Димитър Димитров - Костинброд</t>
  </si>
  <si>
    <t>"Лукойл -България"ЕООД</t>
  </si>
  <si>
    <t>37,6</t>
  </si>
  <si>
    <t>СК1 Лукойл България - Надежда, София</t>
  </si>
  <si>
    <t>СК2 Лукойл България - Надежда, София</t>
  </si>
  <si>
    <t>"Еко България"ЕАД</t>
  </si>
  <si>
    <t>ТК 2 - Еко България - Искър, София</t>
  </si>
  <si>
    <t>ТК  - Еко България - Искър, София</t>
  </si>
  <si>
    <t>"Хадо инвест"ЕООД</t>
  </si>
  <si>
    <t>ТК Хадо инвест - Мусачево, Елин Пелин</t>
  </si>
  <si>
    <t>Радослав Любомиров Боев
Иван Николаев Тасев</t>
  </si>
  <si>
    <t>ТК Боев Тасев - Панчарево, София</t>
  </si>
  <si>
    <t>"Петромакс пауър"ООД</t>
  </si>
  <si>
    <t>ТК Петромакс- Връбница, София</t>
  </si>
  <si>
    <t>"Стад Близнаков"ЕООД</t>
  </si>
  <si>
    <t>ТК Стад Близнаков - Панчарево, София</t>
  </si>
  <si>
    <t>"Лендмарк лоджистикс"ЕООД</t>
  </si>
  <si>
    <t>ТК Лендмарк Лоджистикс - Панчарево, София</t>
  </si>
  <si>
    <t>ШК Нек Язовири и каскади - Панчарево, София</t>
  </si>
  <si>
    <t>"Ново химко"АД</t>
  </si>
  <si>
    <t>09,8</t>
  </si>
  <si>
    <t>КИДолни Извор Паволче - Враца</t>
  </si>
  <si>
    <t>"булхоса"ООД</t>
  </si>
  <si>
    <t>ТК Булхоса- Младост, София</t>
  </si>
  <si>
    <t>"Хелас-Хем Зееландия"АД</t>
  </si>
  <si>
    <t>ТК Хелас- Хем Зееландия - Григорено, Елин Пелин</t>
  </si>
  <si>
    <t>"Фортекс груп 2000"ЕООД</t>
  </si>
  <si>
    <t>"Пикадили"АД</t>
  </si>
  <si>
    <t>15,00</t>
  </si>
  <si>
    <t>ТК Пикадили - Елин Пелин</t>
  </si>
  <si>
    <t>"ИНЖ Стандарт"ООД</t>
  </si>
  <si>
    <t>ТК Инж Стандарт - Божурище, София</t>
  </si>
  <si>
    <t>"Симид София"ЕООД</t>
  </si>
  <si>
    <t>ТК Симид Люлин София</t>
  </si>
  <si>
    <t>"Шерком"СД</t>
  </si>
  <si>
    <t>ТК Шерком - Люлин, София</t>
  </si>
  <si>
    <t>ТК Транспорт строй - Кремиковци, София</t>
  </si>
  <si>
    <t>Нови хан</t>
  </si>
  <si>
    <t>ТК3 Сентрал парк 1 - Нови Хан, Елин Пелин</t>
  </si>
  <si>
    <t>"Алу кьониг щал"ЕООД</t>
  </si>
  <si>
    <t>ТК Алу кьониг щал-Панчарево, София</t>
  </si>
  <si>
    <t>"Кристал - 2000"ООД</t>
  </si>
  <si>
    <t>ШК Кристал 2000 - Връбница, София</t>
  </si>
  <si>
    <t>"Бизнес парк София"ЕООД</t>
  </si>
  <si>
    <t>ТК Бизнес парк София - Младост София</t>
  </si>
  <si>
    <t>"Инкофудс"ООД</t>
  </si>
  <si>
    <t>ТК Инкофудс - Панчарево, София</t>
  </si>
  <si>
    <t>"Хеви констукшънс"ЕООД</t>
  </si>
  <si>
    <t>ТК Хеви Конструкшънс - Подуяне, София</t>
  </si>
  <si>
    <t>"МТЖ Инвест"ЕООД</t>
  </si>
  <si>
    <t>ТК1 МТЖ Инвест - Мездрея, Берковица- резервен</t>
  </si>
  <si>
    <t>ТК2 МТЖ Инвест - Мездрея, Берковица</t>
  </si>
  <si>
    <t>"Петров-95-Робертино Кирилов"ЕТ</t>
  </si>
  <si>
    <t>ШК Петров-95-Робертино Кирилов - Мездра, Враца</t>
  </si>
  <si>
    <t>Гурмазово</t>
  </si>
  <si>
    <t>"Хоме декор"ООД</t>
  </si>
  <si>
    <t>ТК Хоме декор - Гурмазово, Божурище</t>
  </si>
  <si>
    <t>"Тех прогрес"ООД</t>
  </si>
  <si>
    <t>ТК Тех прогрес - Люлин ,софия</t>
  </si>
  <si>
    <t>Бърложница</t>
  </si>
  <si>
    <t>ШК ВИК Бърложница, Сливница</t>
  </si>
  <si>
    <t>Ракита</t>
  </si>
  <si>
    <t>КИ ВИК Смърдан Ракита, Сливница</t>
  </si>
  <si>
    <t>Гълъбовци</t>
  </si>
  <si>
    <t>дренажВИК деянова воденица, гълъбовци, Сливница</t>
  </si>
  <si>
    <t>КИ ВИК Сръбляк, Сливница</t>
  </si>
  <si>
    <t>Братушково</t>
  </si>
  <si>
    <t>КИ ВИК Рачки доли, Братушково, Сливница</t>
  </si>
  <si>
    <t>Пищане</t>
  </si>
  <si>
    <t>КИ ВИК Тополище, Пищане, Сливница</t>
  </si>
  <si>
    <t>дренажВИК алдомировци, Сливница</t>
  </si>
  <si>
    <t>КИ ВИКЧешма алдомировци, Сливница</t>
  </si>
  <si>
    <t>КИ ВИК-17-ти кантон алдомировци, Сливница</t>
  </si>
  <si>
    <t>дренаж ВИК-17-ти кантон алдомировци, Сливница</t>
  </si>
  <si>
    <t>"Ломско пиво"АД</t>
  </si>
  <si>
    <t>КИ Герчев геран - Лом</t>
  </si>
  <si>
    <t>Габер</t>
  </si>
  <si>
    <t>"Минна компания"ЕООД</t>
  </si>
  <si>
    <t>ТК1Минна компания-Габер,Драгоман</t>
  </si>
  <si>
    <t>ТК2Минна компания-Габер,Драгоман-резервен</t>
  </si>
  <si>
    <t>ТК Шел-Владимир Вазов, подуяне, софия</t>
  </si>
  <si>
    <t>ТК Шел-европа, люлин, софия</t>
  </si>
  <si>
    <t>ТК Шел-център, люлин, софия</t>
  </si>
  <si>
    <t>Петково</t>
  </si>
  <si>
    <t>ТК ВИК Селото-петково, елин пелин</t>
  </si>
  <si>
    <t>КИ ВИК Исак бостан-нови хан, елин пелин</t>
  </si>
  <si>
    <t>Драготинци</t>
  </si>
  <si>
    <t>ТК-ВИК Над селото, драготинци, сливница</t>
  </si>
  <si>
    <t>КИ Батковци -Драговищица, Костинброд</t>
  </si>
  <si>
    <t>КИ градището-нови хан елин пелин</t>
  </si>
  <si>
    <t>РКФ2-1</t>
  </si>
  <si>
    <t>"КУЛИНАР" АД</t>
  </si>
  <si>
    <t>РКФ2-2</t>
  </si>
  <si>
    <t>"ХИМИЧЕСКО ЧИСТЕНЕ СТТ" ООД</t>
  </si>
  <si>
    <t>РКФ2-3</t>
  </si>
  <si>
    <t>ЕТ "ВЕГА-ЦД-ЦВЕТАН ДИМИТРОВ"</t>
  </si>
  <si>
    <t>РКФ2-4</t>
  </si>
  <si>
    <t>"ТОПЛОРЕМОНТСТРОЙ" АД</t>
  </si>
  <si>
    <t>РКФ2-5</t>
  </si>
  <si>
    <t>"БКС-ЗАПАД" АД</t>
  </si>
  <si>
    <t>РКФ2-6</t>
  </si>
  <si>
    <t>"КОЛИ МАКС" ЕООД</t>
  </si>
  <si>
    <t>РКФ2-7</t>
  </si>
  <si>
    <t>"ФИНПРО" ООД</t>
  </si>
  <si>
    <t>РКФ2-8</t>
  </si>
  <si>
    <t>"ВЛАДИМЕКС" ЕООД</t>
  </si>
  <si>
    <t>РКФ2-9</t>
  </si>
  <si>
    <t>Етрополе</t>
  </si>
  <si>
    <t>"ЕТРОСТРОЙ-ИГЕ" АД</t>
  </si>
  <si>
    <t>РКФ2-10</t>
  </si>
  <si>
    <t>"ЕНКО КОМПЮТЪРС" ЕООД</t>
  </si>
  <si>
    <t>РКФ2-11</t>
  </si>
  <si>
    <t>"ЕР СОФИЯ" ООД</t>
  </si>
  <si>
    <t>РКФ2-12</t>
  </si>
  <si>
    <t>"СТОЛИЧЕН АВТОТРАНСПОРТ" ЕАД</t>
  </si>
  <si>
    <t>РКФ2-13</t>
  </si>
  <si>
    <t>"Г.Е.И.Т-РАДОСЛАВОВ" ЕООД</t>
  </si>
  <si>
    <t>"Г.Е.И.Т-РАДОСЛАВОВ "ЕООД</t>
  </si>
  <si>
    <t>РКФ2-14</t>
  </si>
  <si>
    <t>"МУЛТИПРИНТ" ООД</t>
  </si>
  <si>
    <t>РКФ2-15</t>
  </si>
  <si>
    <t>РКФ2-16</t>
  </si>
  <si>
    <t>"НАДИН-МЕТАЛ" ЕООД</t>
  </si>
  <si>
    <t>РКФ2-17</t>
  </si>
  <si>
    <t>СПЕЦ.БОЛНИЦА ЗА РЕХАБИЛИТАЦИЯ</t>
  </si>
  <si>
    <t>РКФ2-18</t>
  </si>
  <si>
    <t>"ИМОРЕНТ БЪЛГАРИЯ" ЕООД</t>
  </si>
  <si>
    <t>"ИМОРЕНТ БЪЛГАРИЯ "ЕООД</t>
  </si>
  <si>
    <t>РКФ2-19</t>
  </si>
  <si>
    <t>РКФ2-20</t>
  </si>
  <si>
    <t>РКФ2-21</t>
  </si>
  <si>
    <t>РКФ2-22</t>
  </si>
  <si>
    <t>"АВТОТРАНС ВРАЖДЕБНА" ООД</t>
  </si>
  <si>
    <t>"АВТОТРАНС ВРАЖДЕБНА "ООД</t>
  </si>
  <si>
    <t>РКФ2-23</t>
  </si>
  <si>
    <t>"САМЕКС" ЕООД</t>
  </si>
  <si>
    <t>РКФ2-24</t>
  </si>
  <si>
    <t>"ДНХ" ЕООД</t>
  </si>
  <si>
    <t>"ДНХ "ЕООД</t>
  </si>
  <si>
    <t>РКФ2-25</t>
  </si>
  <si>
    <t>РКФ2-26</t>
  </si>
  <si>
    <t>"АКВАГРУП" ЕООД</t>
  </si>
  <si>
    <t>РКФ2-27</t>
  </si>
  <si>
    <t>"БКС СРЕДЕЦ" АД</t>
  </si>
  <si>
    <t>РКФ2-28</t>
  </si>
  <si>
    <t>"ДЪРЖАВНА ДИВЕЧОВЪДНА СТАНЦИЯ"</t>
  </si>
  <si>
    <t>РКФ2-29</t>
  </si>
  <si>
    <t>"ЕН БИ" ЕООД</t>
  </si>
  <si>
    <t>РКФ2-30</t>
  </si>
  <si>
    <t>"ПФК СЕПТЕМВРИ"</t>
  </si>
  <si>
    <t>РКФ2-31</t>
  </si>
  <si>
    <t>РКФ2-32</t>
  </si>
  <si>
    <t>ЕТ ТОШИК-"ТОДОР ТОДОРОВ"</t>
  </si>
  <si>
    <t>РКФ2-33</t>
  </si>
  <si>
    <t>"ДЕЛТАКОМ ЕЛЕКТРОНИКС" ООД</t>
  </si>
  <si>
    <t>РКФ2-34</t>
  </si>
  <si>
    <t>РКФ2-35</t>
  </si>
  <si>
    <t>"ХОТЕЛ СЛИВЕН" АД</t>
  </si>
  <si>
    <t>РКФ2-36</t>
  </si>
  <si>
    <t>"ПАРКИНГИ И ГАРАЖИ" ЕАД</t>
  </si>
  <si>
    <t>РКФ2-37</t>
  </si>
  <si>
    <t>РКФ2-38</t>
  </si>
  <si>
    <t>НЕК ЕАД ЕПР-СОФИЯ</t>
  </si>
  <si>
    <t>РКФ2-39</t>
  </si>
  <si>
    <t>РКФ2-40</t>
  </si>
  <si>
    <t>РКФ2-41</t>
  </si>
  <si>
    <t>"РИАЛИТИ ПРОДАКТС" ЕООД</t>
  </si>
  <si>
    <t>РКФ2-42</t>
  </si>
  <si>
    <t>"РУБИТЕРМ" ООД</t>
  </si>
  <si>
    <t>РКФ2-43</t>
  </si>
  <si>
    <t>"ХАБАГ" ООД</t>
  </si>
  <si>
    <t>РКФ2-44</t>
  </si>
  <si>
    <t>"ПЪТСТРОЙ-92" АД</t>
  </si>
  <si>
    <t>РКФ2-45</t>
  </si>
  <si>
    <t>"ЕЛИНА-63" ЕООД</t>
  </si>
  <si>
    <t>РКФ2-46</t>
  </si>
  <si>
    <t>"БЪЛГАРСКА КЕРАМИЧНА КОМПАНИЯ" ЕООД</t>
  </si>
  <si>
    <t>РКФ2-47</t>
  </si>
  <si>
    <t>Чепинци</t>
  </si>
  <si>
    <t>ЕТ"ИСКРА ВЪРБАНОВА"</t>
  </si>
  <si>
    <t>РКФ2-48</t>
  </si>
  <si>
    <t>"ЗЛАТНА ПАНЕГА БЕТОН" ЕООД</t>
  </si>
  <si>
    <t>РКФ2-49</t>
  </si>
  <si>
    <t>РКФ2-50</t>
  </si>
  <si>
    <t>РКФ2-51</t>
  </si>
  <si>
    <t>РКФ2-52</t>
  </si>
  <si>
    <t>"КЕРАМОС Д.А." ЕООД</t>
  </si>
  <si>
    <t>РКФ2-53</t>
  </si>
  <si>
    <t>РКФ2-54</t>
  </si>
  <si>
    <t>"КИНТЕКС" ЕАД</t>
  </si>
  <si>
    <t>РКФ2-55</t>
  </si>
  <si>
    <t>"ВЕРИЛА СЪРВИС" ЕАД</t>
  </si>
  <si>
    <t>РКФ2-56</t>
  </si>
  <si>
    <t>РКФ2-57</t>
  </si>
  <si>
    <t>"БУЛГАРО" АД</t>
  </si>
  <si>
    <t>РКФ2-58</t>
  </si>
  <si>
    <t>"МХ-2003" ЕООД</t>
  </si>
  <si>
    <t>"МХ-2003"ЕООД</t>
  </si>
  <si>
    <t>РКФ2-59</t>
  </si>
  <si>
    <t>"ВИТО-03" ООД</t>
  </si>
  <si>
    <t>РКФ2-60</t>
  </si>
  <si>
    <t>"БИЛДФАЙН ИНВЕСТ" ООД</t>
  </si>
  <si>
    <t>РКФ2-61</t>
  </si>
  <si>
    <t>"КРАФТ ФУУДС БЪЛГАРИЯ" АД</t>
  </si>
  <si>
    <t>РКФ2-62</t>
  </si>
  <si>
    <t>"ТАШЕВ-ГАЛВИНГ" ООД</t>
  </si>
  <si>
    <t>РКФ2-63</t>
  </si>
  <si>
    <t>"ЛОГИСТИЧЕН ПАРК ЗАПАД" АД</t>
  </si>
  <si>
    <t>"ЛОГИСТИЧЕН ПАРК ЗАПАД "АД</t>
  </si>
  <si>
    <t>РКФ2-64</t>
  </si>
  <si>
    <t>"РАФА" ЕООД</t>
  </si>
  <si>
    <t>РКФ2-65</t>
  </si>
  <si>
    <t>"ДЪГА ПЛЮС" ООД</t>
  </si>
  <si>
    <t>РКФ2-66</t>
  </si>
  <si>
    <t>"ДАРУКАР" АД</t>
  </si>
  <si>
    <t>РКФ2-67</t>
  </si>
  <si>
    <t>ЕТ"МЕДЕР"</t>
  </si>
  <si>
    <t>РКФ2-68</t>
  </si>
  <si>
    <t>"МЕТРОПОЛ-М" ЕООД</t>
  </si>
  <si>
    <t>РКФ2-69</t>
  </si>
  <si>
    <t xml:space="preserve">ЕТ"РУМИ-БОЙКО ЙОРДАНОВ" </t>
  </si>
  <si>
    <t>РКФ2-70</t>
  </si>
  <si>
    <t>"СТРАТОС" ООД</t>
  </si>
  <si>
    <t>РКФ2-71</t>
  </si>
  <si>
    <t>"ЕРИДАН" ООД</t>
  </si>
  <si>
    <t>РКФ2-72</t>
  </si>
  <si>
    <t>"ДЖЕНЕРАЛ БЕТОН БЪЛГАРИЯ" ЕООД</t>
  </si>
  <si>
    <t>РКФ2-73</t>
  </si>
  <si>
    <t>"ЗММ" АД</t>
  </si>
  <si>
    <t>РКФ2-74</t>
  </si>
  <si>
    <t>"345" ООД</t>
  </si>
  <si>
    <t>РКФ2-75</t>
  </si>
  <si>
    <t>"ПЪТИНВЕСТ-ИНЖЕНЕРИНГ" АД</t>
  </si>
  <si>
    <t>РКФ2-76</t>
  </si>
  <si>
    <t>"ЕВРОТУР ТТ" ООД</t>
  </si>
  <si>
    <t>РКФ2-77</t>
  </si>
  <si>
    <t>"ТЕХНИЧЕСКИ УНИВЕРСИТЕТ-СОФИЯ"</t>
  </si>
  <si>
    <t>РКФ2-78</t>
  </si>
  <si>
    <t>РКФ2-79</t>
  </si>
  <si>
    <t>ПМУ"КРЕМИКОВЦИ" ООД</t>
  </si>
  <si>
    <t>РКФ2-80</t>
  </si>
  <si>
    <t>"ИНСТИТУТ ПО ЦЕЛУЛОЗА И ХАРТИЯ" АД</t>
  </si>
  <si>
    <t>РКФ2-81</t>
  </si>
  <si>
    <t>ЕТ"ЮЛИАН ВЕНЕВ"</t>
  </si>
  <si>
    <t>РКФ2-82</t>
  </si>
  <si>
    <t>РКФ2-83</t>
  </si>
  <si>
    <t>"ТРАНС-ЕС" ООД</t>
  </si>
  <si>
    <t>РКФ2-84</t>
  </si>
  <si>
    <t>"МИРА-ИГ" ООД</t>
  </si>
  <si>
    <t>РКФ2-85</t>
  </si>
  <si>
    <t>"АЛЕКС ЕВ" ЕООД</t>
  </si>
  <si>
    <t>РКФ2-86</t>
  </si>
  <si>
    <t>"ИНТЕРНЕШЪНАЛ АСЕТ БАНК" АД</t>
  </si>
  <si>
    <t>РКФ2-87</t>
  </si>
  <si>
    <t>"ИРНА КО" ООД</t>
  </si>
  <si>
    <t>РКФ2-88</t>
  </si>
  <si>
    <t>ЕТ "СВЕТЛЮ ШИШКОВ"</t>
  </si>
  <si>
    <t>РКФ2-89</t>
  </si>
  <si>
    <t>"ОФСЕТГРАФИК" АД</t>
  </si>
  <si>
    <t>"ОФСЕТГРАФИК "АД</t>
  </si>
  <si>
    <t>РКФ2-90</t>
  </si>
  <si>
    <t>ЕТ "ПР-ПАНКО РАДУЛОВ"</t>
  </si>
  <si>
    <t>РКФ2-91</t>
  </si>
  <si>
    <t>ЕТ "ИМПЕРА-ИВАН ИВАНОВ"</t>
  </si>
  <si>
    <t>РКФ2-92</t>
  </si>
  <si>
    <t>"ЕЛИН ПЕЛИН ТРАНС" ЕООД</t>
  </si>
  <si>
    <t>РКФ2-94</t>
  </si>
  <si>
    <t>"КРАСИМИР АРСОВ" ООД</t>
  </si>
  <si>
    <t>РКФ2-95</t>
  </si>
  <si>
    <t>ИНСТИТУТ ПО ЖИВОТНОВЪДНИ НАУКИ</t>
  </si>
  <si>
    <t>РКФ2-96</t>
  </si>
  <si>
    <t>РКФ2-97</t>
  </si>
  <si>
    <t>РКФ2-98</t>
  </si>
  <si>
    <t>РКФ2-99</t>
  </si>
  <si>
    <t>РКФ2-100</t>
  </si>
  <si>
    <t>"АМС" ООД</t>
  </si>
  <si>
    <t>РКФ2-101</t>
  </si>
  <si>
    <t>"ЛАБОРБИО" ООД</t>
  </si>
  <si>
    <t>РКФ2-102</t>
  </si>
  <si>
    <t>"ДАФИ ИНДУСТРИАЛ" ООД</t>
  </si>
  <si>
    <t>"ДАФИ ИНДУСТРИАЛ "ООД</t>
  </si>
  <si>
    <t>РКФ2-103</t>
  </si>
  <si>
    <t>ЕТ "ИВАЙЛО КОЛЕВ"</t>
  </si>
  <si>
    <t>РКФ2-104</t>
  </si>
  <si>
    <t>"СЛАТИНА-БУЛГАРПЛОД" ЕАД</t>
  </si>
  <si>
    <t>РКФ2-105</t>
  </si>
  <si>
    <t>РКФ2-106</t>
  </si>
  <si>
    <t>РКФ2-107</t>
  </si>
  <si>
    <t>"БУЛАГРО" АД</t>
  </si>
  <si>
    <t>РКФ2-108</t>
  </si>
  <si>
    <t>"КОНТЕСА" АД</t>
  </si>
  <si>
    <t>РКФ2-109</t>
  </si>
  <si>
    <t>"ЕНТЕЛ-ТТТ" АД</t>
  </si>
  <si>
    <t>РКФ2-110</t>
  </si>
  <si>
    <t>"КОМФОРТ-СТИЛ" ООД</t>
  </si>
  <si>
    <t>РКФ2-111</t>
  </si>
  <si>
    <t>РКФ2-112</t>
  </si>
  <si>
    <t>"ФЛОРИМЕКС БЪЛГАРИЯ" ООД</t>
  </si>
  <si>
    <t>РКФ2-113</t>
  </si>
  <si>
    <t>"БАТЕРИЯ" АД</t>
  </si>
  <si>
    <t>РКФ2-114</t>
  </si>
  <si>
    <t>"СТИМАР" ООД</t>
  </si>
  <si>
    <t>РКФ2-115</t>
  </si>
  <si>
    <t>"ЕЛИН ПЕЛИН ФАЯНС" ЕООД</t>
  </si>
  <si>
    <t>РКФ2-116</t>
  </si>
  <si>
    <t>"ФЕЪРПЛЕЙ ИНТЕРНЕШЪНЪЛ" АД</t>
  </si>
  <si>
    <t>РКФ2-117</t>
  </si>
  <si>
    <t>"БКС-ИВАН ИВАНОВ" ЕООД</t>
  </si>
  <si>
    <t>РКФ2-118</t>
  </si>
  <si>
    <t>РКФ2-119</t>
  </si>
  <si>
    <t>ЕТ "ЯВОР МИРЧЕВ КОМЕРС"</t>
  </si>
  <si>
    <t>РКФ2-120</t>
  </si>
  <si>
    <t>"ЛУКОЙЛ БЪЛГАРИЯ" ЕООД</t>
  </si>
  <si>
    <t>РКФ2-121</t>
  </si>
  <si>
    <t>Банкя</t>
  </si>
  <si>
    <t>Тенис клуб-Банкя</t>
  </si>
  <si>
    <t>РКФ2-122</t>
  </si>
  <si>
    <t>ЕТ "ФУЛ-ПЕТЬО ХРИСТОВ"</t>
  </si>
  <si>
    <t>РКФ2-123</t>
  </si>
  <si>
    <t>БКС "КРЕМИКОВЦИ 98" ООД</t>
  </si>
  <si>
    <t>РКФ2-124</t>
  </si>
  <si>
    <t>ОБЩИНА САМОКОВ</t>
  </si>
  <si>
    <t>РКФ2-125</t>
  </si>
  <si>
    <t>"МОТО-ПФОЕ" ЕООД</t>
  </si>
  <si>
    <t>РКФ2-126</t>
  </si>
  <si>
    <t>"КЕЙТ ВИТ" ООД</t>
  </si>
  <si>
    <t>РКФ2-127</t>
  </si>
  <si>
    <t>Габроо</t>
  </si>
  <si>
    <t>"НИКСЕН" ООД</t>
  </si>
  <si>
    <t>РКФ2-128</t>
  </si>
  <si>
    <t>"АСТЕЛС" АД</t>
  </si>
  <si>
    <t>РКФ2-129</t>
  </si>
  <si>
    <t>"БАЛКАНАГРОСЕРВИЗ" ООД</t>
  </si>
  <si>
    <t>РКФ2-130</t>
  </si>
  <si>
    <t>"ИНТЕРТРАНС 96" 00Д</t>
  </si>
  <si>
    <t>РКФ2-131</t>
  </si>
  <si>
    <t>"ВАЙКОМ" АД</t>
  </si>
  <si>
    <t>РКФ2-132</t>
  </si>
  <si>
    <t>"ГБС СОФИЯ" АД</t>
  </si>
  <si>
    <t>РКФ2-133</t>
  </si>
  <si>
    <t>"ВИТАПРОТ КОСТИНБРОД" АД</t>
  </si>
  <si>
    <t>РКФ2-134</t>
  </si>
  <si>
    <t>"ЛИПО-ХАРТ" ООД</t>
  </si>
  <si>
    <t>РКФ2-135</t>
  </si>
  <si>
    <t>"ЗЕЛЕНИГРАД" АД</t>
  </si>
  <si>
    <t>РКФ2-136</t>
  </si>
  <si>
    <t>РКФ2-137</t>
  </si>
  <si>
    <t>"ЗЕЛЕН СВЯТ-2003"</t>
  </si>
  <si>
    <t>РКФ2-138</t>
  </si>
  <si>
    <t>"ЮНИТРЕЙД СЕРВИЗ" ЕООД</t>
  </si>
  <si>
    <t>РКФ2-139</t>
  </si>
  <si>
    <t>"НАЦИОНАЛНА СПОРТНА БАЗА "ЕАД</t>
  </si>
  <si>
    <t>"НАЦИОНАЛНА СПОРТНА БАЗА" ЕАД</t>
  </si>
  <si>
    <t>РКФ2-140</t>
  </si>
  <si>
    <t>РКФ2-141</t>
  </si>
  <si>
    <t>РКФ2-142</t>
  </si>
  <si>
    <t>"МОНТАЖ КОМПЛЕКТ ИНЖЕНЕРИНГ" ЕООД</t>
  </si>
  <si>
    <t>РКФ2-143</t>
  </si>
  <si>
    <t>"ТРАНСКАУЧУКИМПЕКС" ЕООД</t>
  </si>
  <si>
    <t>РКФ2-144</t>
  </si>
  <si>
    <t>ИНСТИТУТ ПО МЕТАЛОЗНАНИЕ "Акад.АНГЕЛ БАЛЕВСКИ"</t>
  </si>
  <si>
    <t>РКФ2-145</t>
  </si>
  <si>
    <t>САГБАЛ "ШЕЙНОВО" АД</t>
  </si>
  <si>
    <t>РКФ2-146</t>
  </si>
  <si>
    <t>"НАДЕЖДА ВИ" ООД</t>
  </si>
  <si>
    <t>РКФ2-147</t>
  </si>
  <si>
    <t>СД "КОМЕТ ЕЛЕКТРОНИКС"</t>
  </si>
  <si>
    <t>РКФ2-148</t>
  </si>
  <si>
    <t>"ЕНКОН" ЕООД</t>
  </si>
  <si>
    <t>РКФ2-149</t>
  </si>
  <si>
    <t>"ВИП ТРЕЙДИНГ 999" ЕООД</t>
  </si>
  <si>
    <t>РКФ2-150</t>
  </si>
  <si>
    <t>"АВТОТРАНС" АД</t>
  </si>
  <si>
    <t>РКФ2-151</t>
  </si>
  <si>
    <t>м-т"Мекиша"</t>
  </si>
  <si>
    <t>тръбни,сондажни кладенци</t>
  </si>
  <si>
    <t>620мм</t>
  </si>
  <si>
    <t>помпа-ПА тип 16 ПВ 202</t>
  </si>
  <si>
    <t>РКФ2-152</t>
  </si>
  <si>
    <t>СДРУЖЕНИЕ "ТЕНИС КЛУБ-ЛЕВСКИ"</t>
  </si>
  <si>
    <t>РКФ2-153</t>
  </si>
  <si>
    <t>РКФ2-154</t>
  </si>
  <si>
    <t>"СТРОЙМАШ" ЕООД</t>
  </si>
  <si>
    <t>РКФ2-155</t>
  </si>
  <si>
    <t>"БАЛКАН МЕНИДЖМЪНТ ГРУП" ЕАД</t>
  </si>
  <si>
    <t>РКФ2-156</t>
  </si>
  <si>
    <t>"ВЕНЕЦА" ЕООД</t>
  </si>
  <si>
    <t>РКФ2-157</t>
  </si>
  <si>
    <t>"АВТОСТАРТ" АД</t>
  </si>
  <si>
    <t>РКФ2-158</t>
  </si>
  <si>
    <t>"БУЛФИН" ООД</t>
  </si>
  <si>
    <t>РКФ2-159</t>
  </si>
  <si>
    <t>ЕТ "АРИЕС"</t>
  </si>
  <si>
    <t xml:space="preserve">ЕТ "АРИЕС" </t>
  </si>
  <si>
    <t>РКФ2-160</t>
  </si>
  <si>
    <t>"БУЛАВТО" ООД</t>
  </si>
  <si>
    <t>РКФ2-161</t>
  </si>
  <si>
    <t>"СОРТОВИ СЕМЕНА И РАСТИТЕЛНА ЗАЩИТА" ЕООД</t>
  </si>
  <si>
    <t>РКФ2-162</t>
  </si>
  <si>
    <t>"ПАРТНЬОРИ" АД</t>
  </si>
  <si>
    <t>РКФ2-163</t>
  </si>
  <si>
    <t>РКФ2-00166</t>
  </si>
  <si>
    <t>Годеч</t>
  </si>
  <si>
    <t>"ПЪТСТРОЙ 92" АД</t>
  </si>
  <si>
    <t>РКФ2-00488</t>
  </si>
  <si>
    <t>м-т"Република-2"</t>
  </si>
  <si>
    <t>УПИ II-130,кв.4</t>
  </si>
  <si>
    <t>"ЕЛТРАК БЪЛГАРИЯ" ЕООД</t>
  </si>
  <si>
    <t>"ЕЛТРАК БЪЛГАРИЯ "ЕООД</t>
  </si>
  <si>
    <t>160мм</t>
  </si>
  <si>
    <t>поливна</t>
  </si>
  <si>
    <t>РКФ2-00515</t>
  </si>
  <si>
    <t>Обеля</t>
  </si>
  <si>
    <t>м-т"Селище"</t>
  </si>
  <si>
    <t>ЕКАТТЕ 68134-20</t>
  </si>
  <si>
    <t>"ЗИНА-ЛОЗИНА КИРИЛОВА" ЕТ</t>
  </si>
  <si>
    <t>РКФ2-00450</t>
  </si>
  <si>
    <t>р-н"Връбница"</t>
  </si>
  <si>
    <t>УПИ IV-867,кв.22</t>
  </si>
  <si>
    <t>"ЕВРО ПАРАЛЕЛ" АД</t>
  </si>
  <si>
    <t>140мм</t>
  </si>
  <si>
    <t>РКФ2-00076</t>
  </si>
  <si>
    <t>Мрамор</t>
  </si>
  <si>
    <t>пар.III-665,кв.4</t>
  </si>
  <si>
    <t>"ЕВРОТУР- ТТ "ООД</t>
  </si>
  <si>
    <t>250мм</t>
  </si>
  <si>
    <t>РКФ2-00008</t>
  </si>
  <si>
    <t>пар.-666а</t>
  </si>
  <si>
    <t>"ВЛАДИМПЕКС" ЕООД</t>
  </si>
  <si>
    <t>РКФ2-3661</t>
  </si>
  <si>
    <t>кв."Х.Димитър"</t>
  </si>
  <si>
    <t>"ИНЖСТРОЙ-СОФИЯ" АД</t>
  </si>
  <si>
    <t>1000мм</t>
  </si>
  <si>
    <t>РКФ2-00284</t>
  </si>
  <si>
    <t>м-т"Дружба-2"</t>
  </si>
  <si>
    <t>УПИ III-1145,кв.28</t>
  </si>
  <si>
    <t>"ФАСТ СЪРВИСИЗ БЪЛГАРИЯ" ЕООД</t>
  </si>
  <si>
    <t>неизвестна</t>
  </si>
  <si>
    <t>РКФ2-411</t>
  </si>
  <si>
    <t>м-т"Илиянци"</t>
  </si>
  <si>
    <t>пар.IX-509,кв.21</t>
  </si>
  <si>
    <t>"КРОН 2000" ЕООД</t>
  </si>
  <si>
    <t>РКФ2-00420</t>
  </si>
  <si>
    <t>м-т"Студентски град"</t>
  </si>
  <si>
    <t>пар.I,кв.270</t>
  </si>
  <si>
    <t>"АКАДЕМИКА 2000" ЕАД</t>
  </si>
  <si>
    <t>РКФ2-00429</t>
  </si>
  <si>
    <t>Горни Лозен</t>
  </si>
  <si>
    <t>м-т"Панчарево"</t>
  </si>
  <si>
    <t>"АВАНГАРДСТРОЙ" АД</t>
  </si>
  <si>
    <t>преди 1999</t>
  </si>
  <si>
    <t>РКФ2-00023</t>
  </si>
  <si>
    <t>м-т"Люлин"</t>
  </si>
  <si>
    <t>пар.II,кв.9</t>
  </si>
  <si>
    <t>РКФ2-00423</t>
  </si>
  <si>
    <t>ЕКАТТЕ 14831</t>
  </si>
  <si>
    <t>"МС ПРОЖЕКТ" ЕООД</t>
  </si>
  <si>
    <t>питейно-битови</t>
  </si>
  <si>
    <t>оборудван</t>
  </si>
  <si>
    <t>РКФ2-00007</t>
  </si>
  <si>
    <t>ЕКАТТЕ 38978</t>
  </si>
  <si>
    <t>"ФИШПРО" ООД</t>
  </si>
  <si>
    <t>РКФ2-1600</t>
  </si>
  <si>
    <t>пар.-672,кв.1</t>
  </si>
  <si>
    <t>"ПРИМА СПОРТ" ЕООД</t>
  </si>
  <si>
    <t>200мм</t>
  </si>
  <si>
    <t>хидрофорна</t>
  </si>
  <si>
    <t>РКФ2-02012</t>
  </si>
  <si>
    <t>р-н"Подуяне"</t>
  </si>
  <si>
    <t>пар.I,кв.2</t>
  </si>
  <si>
    <t>сондажен и тръбен кладенец</t>
  </si>
  <si>
    <t>РКФ2-00425</t>
  </si>
  <si>
    <t>м-т"Борисова градина"</t>
  </si>
  <si>
    <t>пар.-5</t>
  </si>
  <si>
    <t>преди 2000</t>
  </si>
  <si>
    <t>273мм</t>
  </si>
  <si>
    <t>РКФ2-00431</t>
  </si>
  <si>
    <t>Долни Богров</t>
  </si>
  <si>
    <t>р-н"Кремиковци"</t>
  </si>
  <si>
    <t>ЕКАТТЕ 22304</t>
  </si>
  <si>
    <t>"АЛУ-ПЛАСТ" ЕООД</t>
  </si>
  <si>
    <t>28мм</t>
  </si>
  <si>
    <t>РКФ2-00432</t>
  </si>
  <si>
    <t>РКФ2-00427</t>
  </si>
  <si>
    <t>м-т"Цариградско шосе-7-ми км"</t>
  </si>
  <si>
    <t>пар.III,кв.13</t>
  </si>
  <si>
    <t>"АТМ-ЦЕНТЪР" АД</t>
  </si>
  <si>
    <t>РКФ2-00412</t>
  </si>
  <si>
    <t>р-н"Надежда"</t>
  </si>
  <si>
    <t>пар.VI,кв.5</t>
  </si>
  <si>
    <t>"НИПЛЕТ" ЕООД</t>
  </si>
  <si>
    <t>РКФ2-00421</t>
  </si>
  <si>
    <t>Казичене</t>
  </si>
  <si>
    <t>р-н"Панчарево"</t>
  </si>
  <si>
    <t>ЕКАТТЕ 35239</t>
  </si>
  <si>
    <t>ТК"Акваланд - София, район Лозенец"</t>
  </si>
  <si>
    <t>"Дар-98-Божидар Занков"ЕТ</t>
  </si>
  <si>
    <t>4.55</t>
  </si>
  <si>
    <t>ШК"Дар-98-Божидар Занков-Своге"</t>
  </si>
  <si>
    <t>"София Ауто"АД</t>
  </si>
  <si>
    <t>30.0</t>
  </si>
  <si>
    <t>ТК"София Ауто - София, район Подуяне"</t>
  </si>
  <si>
    <t>"Аладин"ООД</t>
  </si>
  <si>
    <t>50.0</t>
  </si>
  <si>
    <t>ТК"Аладин - София, р-н Надежда"</t>
  </si>
  <si>
    <t>"Скания България"ЕООД</t>
  </si>
  <si>
    <t>49.0</t>
  </si>
  <si>
    <t>ТК 2/00 "Скания България - Герман"</t>
  </si>
  <si>
    <t>"Булгаргаз"ЕАД</t>
  </si>
  <si>
    <t>25.0</t>
  </si>
  <si>
    <t>ТК"Булгаргаз - София, Люлин"</t>
  </si>
  <si>
    <t>ТК1"ВИК - Правец"(експлотационен)</t>
  </si>
  <si>
    <t>ТК2"ВИК - Правец"(експлотационен)</t>
  </si>
  <si>
    <t>ТК3"ВИК - Правец"(резервен)</t>
  </si>
  <si>
    <t>ШК"Епик Електроник Асембли - Ботевград"</t>
  </si>
  <si>
    <t>Сдружение "Спортно Туристическо Дружество "Мотен""</t>
  </si>
  <si>
    <t>Каптиран извор № 1, намиращ се на 150м. На юг-югоизток от хижа "Алеко, на кота 1815.20м.</t>
  </si>
  <si>
    <t>"Профекс - Биопродукти"ООД</t>
  </si>
  <si>
    <t>90.0</t>
  </si>
  <si>
    <t>ТК"Профекс Биопродукти - Горна Малина</t>
  </si>
  <si>
    <t>"Астеа"ЕООД</t>
  </si>
  <si>
    <t>ТК"Астеа - София, Подуяне"</t>
  </si>
  <si>
    <t>ТК"София Франс Ауто - София, Кремиковци"</t>
  </si>
  <si>
    <t>"Стронг"ООД</t>
  </si>
  <si>
    <t>ТК"Стронг - Елин Пелин"</t>
  </si>
  <si>
    <t>ЕТ"Симеон Петорв- КИМ"</t>
  </si>
  <si>
    <t>ШК"Симеон Петров-Ким - София, Надежда"</t>
  </si>
  <si>
    <t>гр.Божурище</t>
  </si>
  <si>
    <t>"Милмекс"ООД</t>
  </si>
  <si>
    <t>72.0</t>
  </si>
  <si>
    <t>ТК"Милмекс - Божурище"</t>
  </si>
  <si>
    <t>ТК"Омикс - София, Връбница"</t>
  </si>
  <si>
    <t>"Мъркюри"АД</t>
  </si>
  <si>
    <t>ТК"Мъркюри - София, Борово"</t>
  </si>
  <si>
    <t>"Крайбург България"ЕООД</t>
  </si>
  <si>
    <t>ТК"Крайбург - Курило"</t>
  </si>
  <si>
    <t>ШК ОТПК Строител - Искър</t>
  </si>
  <si>
    <t>"Диана - Теодор Николов"ЕТ</t>
  </si>
  <si>
    <t>ШК1 Диана Теодор Николо - Лозенец, София</t>
  </si>
  <si>
    <t>"ШЕЛ България"АД</t>
  </si>
  <si>
    <t>ТК Шел - Люлин център, София</t>
  </si>
  <si>
    <t>"Радиал"ООД</t>
  </si>
  <si>
    <t>ТК Радиал - Подуяне, София</t>
  </si>
  <si>
    <t>"Транзит - С"ЕООД</t>
  </si>
  <si>
    <t>ТК Транзит С - Красна поляна, София</t>
  </si>
  <si>
    <t>"Терем"ЕАД-Клон Божурище</t>
  </si>
  <si>
    <t>ТК Терем - Божурище, София</t>
  </si>
  <si>
    <t>"Нестле София"АД</t>
  </si>
  <si>
    <t>100,8</t>
  </si>
  <si>
    <t>ТК Нестле - Люлин, София</t>
  </si>
  <si>
    <t>"Енигма - Георги Стойков"ЕТ</t>
  </si>
  <si>
    <t>ШК Енигма - Георги Стойков - Овча купел, София</t>
  </si>
  <si>
    <t>ТК Шел Европа - Люлин , София</t>
  </si>
  <si>
    <t>"Барба Костас - Даниил"ЕТ</t>
  </si>
  <si>
    <t>ТК Барба Костас - Люлин, София</t>
  </si>
  <si>
    <t>"Хлебни изделия - Лозенец"АД</t>
  </si>
  <si>
    <t>68</t>
  </si>
  <si>
    <t>ТК 1 Хлебни Изделия - Лозенец, София</t>
  </si>
  <si>
    <t>"Кристал-ЕС"ЕТ</t>
  </si>
  <si>
    <t>ШК Кристал ЕС - Връбница, София</t>
  </si>
  <si>
    <t>"Дато - Симеонов, Рангелов и сие"ООД</t>
  </si>
  <si>
    <t>ТК Дато - люлин, София</t>
  </si>
  <si>
    <t>"Българска коприна"АД</t>
  </si>
  <si>
    <t>Дренаж Бъгларска коприна - Витоша, София</t>
  </si>
  <si>
    <t>ТК Шел Владимир Вазов - Подуяне, София</t>
  </si>
  <si>
    <t>"Винарска къща Дионисий"ООД</t>
  </si>
  <si>
    <t>18
18</t>
  </si>
  <si>
    <t>ТК1 Винарска къща Дионисий - Нови Искър, София
ТК2резервен Винарска къща Дионисий - Нови Искър, София</t>
  </si>
  <si>
    <t>Горна Малина</t>
  </si>
  <si>
    <t>"Керт и Ко"ООД</t>
  </si>
  <si>
    <t>7,6</t>
  </si>
  <si>
    <t>ТК Керт и Ко - Априлово, Горна Малина</t>
  </si>
  <si>
    <t>"Буллог"ЕООД</t>
  </si>
  <si>
    <t>ТК Буллог - Искър, София</t>
  </si>
  <si>
    <t>"Юпитер - Стомана"ООД</t>
  </si>
  <si>
    <t>65</t>
  </si>
  <si>
    <t>ТК Юпитер Стомана - Кремиковци</t>
  </si>
  <si>
    <t>"ОМВ България"АД</t>
  </si>
  <si>
    <t>ТК ОМВ Люлин 10, София</t>
  </si>
  <si>
    <t>"Мишел"ЕТ</t>
  </si>
  <si>
    <t>ТК Мишел -Подуяне, София</t>
  </si>
  <si>
    <t>"Беладжо"ООД</t>
  </si>
  <si>
    <t>ТК Белаждо - Люлин, София</t>
  </si>
  <si>
    <t>"Спетема продакшън"ООД</t>
  </si>
  <si>
    <t>114</t>
  </si>
  <si>
    <t>ТК Спетема продакшън - Божурище, София</t>
  </si>
  <si>
    <t>"Бедик"ООД</t>
  </si>
  <si>
    <t>ТК Бедик  - Възраждане, София</t>
  </si>
  <si>
    <t>СО р-н Триадица</t>
  </si>
  <si>
    <t>ТК ОМВ България - Триадица, София</t>
  </si>
  <si>
    <t>"Данон Сердика"АД</t>
  </si>
  <si>
    <t>102</t>
  </si>
  <si>
    <t>ТК Данон Сердика - Възраждане, София</t>
  </si>
  <si>
    <t>"Кинтекс"ЕАД</t>
  </si>
  <si>
    <t>82</t>
  </si>
  <si>
    <t>ТК Кинтекс - Лозенец, София</t>
  </si>
  <si>
    <t>"Еуротек"ООД</t>
  </si>
  <si>
    <t>ТК Еуратек - Надежда, София</t>
  </si>
  <si>
    <t>"Симеон Петров - КИМ"ЕТ</t>
  </si>
  <si>
    <t>ШК Симеон Петров-Ким-Надежда, София</t>
  </si>
  <si>
    <t>"Борис Илиев - 2002"ЕТ</t>
  </si>
  <si>
    <t>ТК Борис Илиев - Надежда, София</t>
  </si>
  <si>
    <t>"Вагер - Васко Гергов"ЕТ</t>
  </si>
  <si>
    <t>ШК Вагер Васко Гергов - Панчарево, София</t>
  </si>
  <si>
    <t>"Имира"ООД</t>
  </si>
  <si>
    <t>ТК Имира - Витоша, София</t>
  </si>
  <si>
    <t>"Денеб"АД</t>
  </si>
  <si>
    <t>10,2</t>
  </si>
  <si>
    <t>ТК Денеб - Равно поле, Елин Пелин</t>
  </si>
  <si>
    <t>"Топлофикация София"ЕАД</t>
  </si>
  <si>
    <t>90</t>
  </si>
  <si>
    <t>ТК Топлофикация ВОЦ НДК - Триацида, София</t>
  </si>
  <si>
    <t>"Газтрейд"АД</t>
  </si>
  <si>
    <t>72</t>
  </si>
  <si>
    <t>ТК Газтрейд - Красна поляна, София</t>
  </si>
  <si>
    <t>"ЕГО - Николай Въжаров"ЕТ</t>
  </si>
  <si>
    <t>ШК Его-Николай Въжаров - Илинден, София</t>
  </si>
  <si>
    <t>"Галиция"ООД</t>
  </si>
  <si>
    <t>30</t>
  </si>
  <si>
    <t>ТК Галиция - Искър, София</t>
  </si>
  <si>
    <t>"Т енд Т - 2001"ЕООД</t>
  </si>
  <si>
    <t>ТК Т енд Т - Триадица, София</t>
  </si>
  <si>
    <t>"Флора Комерс"ЕООД</t>
  </si>
  <si>
    <t>ТК Флора Комерс - Овча Купел, София</t>
  </si>
  <si>
    <t>ТКШел Хемус, Кремиковци, София</t>
  </si>
  <si>
    <t>ТКШел Казичане, Панчарево, София</t>
  </si>
  <si>
    <t>"Леопард - 95"ООД</t>
  </si>
  <si>
    <t>ТК Леопард - Подуяне, София</t>
  </si>
  <si>
    <t>"Универс - 2000"ЕООД</t>
  </si>
  <si>
    <t>ТК1 Универс 2000 - Люлин, София</t>
  </si>
  <si>
    <t>"Санди -АД"ЕООД</t>
  </si>
  <si>
    <t>ТК1 Санди АД - Овча купел, София</t>
  </si>
  <si>
    <t>ТК1ОМВ Младост, София</t>
  </si>
  <si>
    <t>Държавна агенция за младежта и спорта</t>
  </si>
  <si>
    <t>ШК ДАМС - Лозенец, София</t>
  </si>
  <si>
    <t>"Емко-98"ЕООД</t>
  </si>
  <si>
    <t>ТКЕмко - Равно поле, Елин Пелин</t>
  </si>
  <si>
    <t>Илиян Николов Колев
Никола Илиев Колев
Александър Тониев Здравков
Калоян Тониев Здравков
Тони Димитров Здравков</t>
  </si>
  <si>
    <t>3,00
5,00</t>
  </si>
  <si>
    <t>ШК1Колеви и Здравкови - Витоша, София
ШК2Колеви и Здравкови - Витоша, София</t>
  </si>
  <si>
    <t>ТК ШЕЛ Ломско шосе - Надежда, София</t>
  </si>
  <si>
    <t>ТК ШЕЛ Красна поляна - София</t>
  </si>
  <si>
    <t>"СКГТ-Автотранспорт"АД</t>
  </si>
  <si>
    <t>ТКСКГТ Автотранспорт - Красно село, София</t>
  </si>
  <si>
    <t>ТК Топлофикация ВОЦ Инжстрой - Илинден, София</t>
  </si>
  <si>
    <t>"Станилов"ЕООД</t>
  </si>
  <si>
    <t>ТК Станилов- Нови Искър, София</t>
  </si>
  <si>
    <t>"Слатина - Булгарплод"ЕАД</t>
  </si>
  <si>
    <t>ШК Слатина Булгарплод - Лозенец, София</t>
  </si>
  <si>
    <t>"Татяна Грънчарова"ЕТ</t>
  </si>
  <si>
    <t>ТК Татяна Грънчарова - Витоша, София</t>
  </si>
  <si>
    <t>"Надежда - 1997"ООД</t>
  </si>
  <si>
    <t>ТК Надежда-1997 - Младост, София</t>
  </si>
  <si>
    <t>"Пътища и съоръжения"ЕАД</t>
  </si>
  <si>
    <t>ТК Пътища и соръжения - Кремиковци, София</t>
  </si>
  <si>
    <t>Драгоман</t>
  </si>
  <si>
    <t>Община Драгоман</t>
  </si>
  <si>
    <t>долнокреден водоносен хоризонт
(поречие Нишава)</t>
  </si>
  <si>
    <t>Извор Врелото</t>
  </si>
  <si>
    <t>"Боторе - Борис Стойнов"ЕТ</t>
  </si>
  <si>
    <t>ШК Боторе Борис Стойнов - Младост, София</t>
  </si>
  <si>
    <t>ТК Пътища и соръжения - Сердика, София</t>
  </si>
  <si>
    <t>"Металснаб-холдинг"АД</t>
  </si>
  <si>
    <t>ТК Металснаб холдинг - Кремиковци, София</t>
  </si>
  <si>
    <t>"София ленд"АД</t>
  </si>
  <si>
    <t>ТК София ленд - Лозенец, София</t>
  </si>
  <si>
    <t>"Алекс-45-Александър Димитров"ЕТ</t>
  </si>
  <si>
    <t>ТК Алекс-45 - Люлин, София</t>
  </si>
  <si>
    <t>"МНМ - Магдалена Маркова"ЕТ</t>
  </si>
  <si>
    <t>ШК МНМ-Магдалена Маркова - Витоша, София</t>
  </si>
  <si>
    <t>"Шел България"АД</t>
  </si>
  <si>
    <t>ТК Шел Хаджи Димитър - Подуяне, София</t>
  </si>
  <si>
    <t>"ЕСККО"ООД</t>
  </si>
  <si>
    <t>ТК Ескко - Подуяне, София</t>
  </si>
  <si>
    <t>"СКГТ-Електротранспорт"АД</t>
  </si>
  <si>
    <t>ТК СКГТ Електротранспорт - Сердика, София</t>
  </si>
  <si>
    <t>ТК ШЕЛ ЛюлинХ - Люлин, София</t>
  </si>
  <si>
    <t>ТК ШЕЛ Сердика, София</t>
  </si>
  <si>
    <t>"Книжна фабрика Искър"АД</t>
  </si>
  <si>
    <t>131,8
15,0</t>
  </si>
  <si>
    <t>ТК Книжна фабрика - Искър, София
ШК Книжна фабрика - Искър, София - резервен</t>
  </si>
  <si>
    <t>"Специализирана болница за активно лечение на сърдечно-съдови заболявания"ЕАД</t>
  </si>
  <si>
    <t>ТК СБАЛССЗ - Илинден, София</t>
  </si>
  <si>
    <t>"Авто-мото-Христо Христов"ЕТ</t>
  </si>
  <si>
    <t>ТК Авто мото Христо Христов - Мусачево, Елин Пелин</t>
  </si>
  <si>
    <t>"Росен Ганчев-Коко"ЕТ</t>
  </si>
  <si>
    <t>ШК Росен Ганчев КОКО - Илинден, София</t>
  </si>
  <si>
    <t>"Интериор - И"ООД</t>
  </si>
  <si>
    <t>24
24</t>
  </si>
  <si>
    <t>ТК1 Интериор - Нови Искър, София
ТК2 Интериор - Нови Искър, София-резервен</t>
  </si>
  <si>
    <t>ТК Топлофикация- Изток, Искър, София</t>
  </si>
  <si>
    <t>"Костадинов груп"ООД</t>
  </si>
  <si>
    <t>ШК Костадинов груп - Студентски, София</t>
  </si>
  <si>
    <t>"Виера"ЕООД</t>
  </si>
  <si>
    <t>ТК Виера - Витоша, София</t>
  </si>
  <si>
    <t>ТК ШЕЛ Горна баня - Овча купел, София</t>
  </si>
  <si>
    <t>"Сънди - Тодор Садъков"ЕТ</t>
  </si>
  <si>
    <t>ТК Сънди Тодор Садъков - Надежда, София</t>
  </si>
  <si>
    <t>"Екоинвест"ООД</t>
  </si>
  <si>
    <t>ТК Екоинвест - Триадица , София</t>
  </si>
  <si>
    <t>"Булвария Холдинг"АД</t>
  </si>
  <si>
    <t>ТК Булвария Холдинг - Люлин, София</t>
  </si>
  <si>
    <t>"Теди - Трендафила Андреева"ЕТ</t>
  </si>
  <si>
    <t>ШТК Теди Трендафила Андреева - Подуяне, София</t>
  </si>
  <si>
    <t>"Темпо Петрол"ЕООД</t>
  </si>
  <si>
    <t>ТК Темпо-петрол - Триадица, София</t>
  </si>
  <si>
    <t>"Нотеб"ЕООД</t>
  </si>
  <si>
    <t>ТК Нотеб - Сердика, София</t>
  </si>
  <si>
    <t>"Алрон"ЕООД</t>
  </si>
  <si>
    <t>ТК Алрон - Елин Пелин, София</t>
  </si>
  <si>
    <t>"София кар"ЕООД</t>
  </si>
  <si>
    <t>ШК София Кар - Лозенец, София</t>
  </si>
  <si>
    <t>Алдомировци</t>
  </si>
  <si>
    <t>"Филтекс - България"ЕООД</t>
  </si>
  <si>
    <t>ШК Филтекс България - Алдомировци, Сливница</t>
  </si>
  <si>
    <t>"Хофман Консулт България"ЕООД</t>
  </si>
  <si>
    <t>ТК Хофман - Витоша, София</t>
  </si>
  <si>
    <t>"Сико-1"ЕООД</t>
  </si>
  <si>
    <t>ТК Сико - Триадица, София</t>
  </si>
  <si>
    <t>"Екопетролиум"ООД</t>
  </si>
  <si>
    <t>ТК Екопетролиум - Лозенец, София</t>
  </si>
  <si>
    <t>"ЗСК - Кремиковци"АД</t>
  </si>
  <si>
    <t>ТК ЗСК Кремиковци</t>
  </si>
  <si>
    <t>ТК Екопетролиум - Слатина, София</t>
  </si>
  <si>
    <t>"Голди - Владиан Христов"ЕТ</t>
  </si>
  <si>
    <t>ТК - Голди Владиан Христов - Овча Купел, София</t>
  </si>
  <si>
    <t>"Мирекс Р"ЕООД</t>
  </si>
  <si>
    <t>ШКМирекс р-Овча Купел, София</t>
  </si>
  <si>
    <t>Михаил Георгиев Иванов</t>
  </si>
  <si>
    <t>ТК Михаил Иванов - Подуяне, София</t>
  </si>
  <si>
    <t>Любен Методиев Божилов</t>
  </si>
  <si>
    <t>ТК Любен Божилов- Люлин, София</t>
  </si>
  <si>
    <t>"Итонг-България"ЕООД</t>
  </si>
  <si>
    <t>ТК1 Итонг Кремиковци, София
ТК2 Итонг Кремиковци, София</t>
  </si>
  <si>
    <t>"Домостроителен комбинат - София"АД</t>
  </si>
  <si>
    <t>ТК Домостроителен комбинат - Красно село, София</t>
  </si>
  <si>
    <t>Соня Кръстанова Коцева</t>
  </si>
  <si>
    <t>ТК Соня Коцева - Костинброд, София</t>
  </si>
  <si>
    <t>"Пит Къмпани"ЕООД</t>
  </si>
  <si>
    <t>ТК Пит Къмпани - Витоша, София</t>
  </si>
  <si>
    <t>СО р-н Банкя</t>
  </si>
  <si>
    <t>"Магнолия 85 Димчо Балабанов"ЕТ</t>
  </si>
  <si>
    <t>ШК Магнолия - Банкя, София</t>
  </si>
  <si>
    <t>ЕТ"Силвия Стоянова"</t>
  </si>
  <si>
    <t>ТК3 "Летище-Разтоварище за керосин, Слатина, София"-експлотационен</t>
  </si>
  <si>
    <t xml:space="preserve">ТК4 "Летище-тревна площ, Слатина, София"-консервиран      </t>
  </si>
  <si>
    <t xml:space="preserve">ТК5 "Летище-отоплителна централа, Слатина, София"-консервиран </t>
  </si>
  <si>
    <t>ТК6 "Летище-сметогорна площ, Слатина, София"-консервиран</t>
  </si>
  <si>
    <t>"Маями 2000"ООД</t>
  </si>
  <si>
    <t>ТК"Маями 2000 - Младост, София"</t>
  </si>
  <si>
    <t>08,8</t>
  </si>
  <si>
    <t>ТК"Чистота - Искър, София"</t>
  </si>
  <si>
    <t>ЕТ"Александър Попов"</t>
  </si>
  <si>
    <t>ТК"Александър Попов, Драгошново"</t>
  </si>
  <si>
    <t>"Електроенергиен системен оператор"ЕАД</t>
  </si>
  <si>
    <t>Нови Искър</t>
  </si>
  <si>
    <t>03,455</t>
  </si>
  <si>
    <t>23.00</t>
  </si>
  <si>
    <t xml:space="preserve">У-к "Полигона"                                          ТК1                                                            </t>
  </si>
  <si>
    <t xml:space="preserve"> Нови Искър</t>
  </si>
  <si>
    <t>05,133</t>
  </si>
  <si>
    <t>У-к "Полигона"                                          ТК2</t>
  </si>
  <si>
    <t>17.00</t>
  </si>
  <si>
    <t xml:space="preserve">У-к "Игрището"                                          ТК1  </t>
  </si>
  <si>
    <t xml:space="preserve">У-к "Игрището"                                          ТК2  </t>
  </si>
  <si>
    <t>Локомотивно депо София</t>
  </si>
  <si>
    <t>120.0</t>
  </si>
  <si>
    <t>ТК1 "Локомотивно депо - Илинден, София"</t>
  </si>
  <si>
    <t>ТК2 "Локомотивно депо - Илинден, София"</t>
  </si>
  <si>
    <t>"Хидроизомат"АД</t>
  </si>
  <si>
    <t>ТК"Хидроизомат, София, Искър"</t>
  </si>
  <si>
    <t>"Маркос"ООД</t>
  </si>
  <si>
    <t>07,4</t>
  </si>
  <si>
    <t>41.0</t>
  </si>
  <si>
    <t>ТК"Маркос - Гурмазово, София"</t>
  </si>
  <si>
    <t>"Сейнт Гобер Вебер България"ЕООД</t>
  </si>
  <si>
    <t>01,6</t>
  </si>
  <si>
    <t>108.0</t>
  </si>
  <si>
    <t>"Ролпласт Груп"АД</t>
  </si>
  <si>
    <t>"Автомотор корпорация"АД</t>
  </si>
  <si>
    <t>ТК 2"Автомотор корпорация, Пролеша"</t>
  </si>
  <si>
    <t>СО р-н Селдика</t>
  </si>
  <si>
    <t>"Мулти мак"оод</t>
  </si>
  <si>
    <t>ТК"Мултикам, Сердика"</t>
  </si>
  <si>
    <t>"Айсберг - 2001"ЕООД</t>
  </si>
  <si>
    <t>ШК"Айсберг, Бистрица"</t>
  </si>
  <si>
    <t>"Хидробетон"ООД</t>
  </si>
  <si>
    <t>ТК"Хидробетон, Люлин"</t>
  </si>
  <si>
    <t>"Елити"ООД</t>
  </si>
  <si>
    <t>"ШК"Елити, Драгостиново"</t>
  </si>
  <si>
    <t>ТК"Кинтекс, Студентска"</t>
  </si>
  <si>
    <t>"Автомагистрали"ЕАД</t>
  </si>
  <si>
    <t>6.50</t>
  </si>
  <si>
    <t>ШК"Автомагистрали, Елешница"</t>
  </si>
  <si>
    <t>Стилмет</t>
  </si>
  <si>
    <t>"Вагер"ЕООД</t>
  </si>
  <si>
    <t>07,101</t>
  </si>
  <si>
    <t>ШК"Вагер - Бистрица, София"</t>
  </si>
  <si>
    <t xml:space="preserve">"Фаст Сървисис България"ЕАД </t>
  </si>
  <si>
    <t>ТК"Фаст сървисис, Овча купел"</t>
  </si>
  <si>
    <t>ТК"Фаст сървисис, Дружба І"</t>
  </si>
  <si>
    <t>"Липненски Асет Мениджмънт"ЕООД</t>
  </si>
  <si>
    <t>ТК1 "Липненски - район Надежда София"</t>
  </si>
  <si>
    <t>ТК2 "Липненски - район Надежда София"</t>
  </si>
  <si>
    <t>"АЕС - Х"ООД</t>
  </si>
  <si>
    <t>35.0</t>
  </si>
  <si>
    <t>РКФ2-11206</t>
  </si>
  <si>
    <t>Янко Стоянов Шумков</t>
  </si>
  <si>
    <t>49,1</t>
  </si>
  <si>
    <t>пот.помпа</t>
  </si>
  <si>
    <t>РКФ2-00538</t>
  </si>
  <si>
    <t>"БУЛЕТ" ЕООД</t>
  </si>
  <si>
    <t>РКФ2-00479</t>
  </si>
  <si>
    <t>м-т"Когияш"</t>
  </si>
  <si>
    <t>ЕКАТТЕ 77246</t>
  </si>
  <si>
    <t>"ВИГЛАЗ" ЕООД</t>
  </si>
  <si>
    <t>РКФ2-00156</t>
  </si>
  <si>
    <t>м-т"Лицето"</t>
  </si>
  <si>
    <t>РКФ2-00408</t>
  </si>
  <si>
    <t>УПИ III-522,кв.3</t>
  </si>
  <si>
    <t>"ОЛОВО ТРЕЙДИНГ" ООД</t>
  </si>
  <si>
    <t>РКФ2-5169</t>
  </si>
  <si>
    <t>м-т"Богаза"</t>
  </si>
  <si>
    <t>ЕКАТТЕ 54287</t>
  </si>
  <si>
    <t>"ЛАКТАН" ЕООД</t>
  </si>
  <si>
    <t>РКФ2-410</t>
  </si>
  <si>
    <t>м-т"Тонева кория"</t>
  </si>
  <si>
    <t>ЕКАТТЕ 16314</t>
  </si>
  <si>
    <t>"АЛКОЛ ЛИМИТЕД" ЕООД</t>
  </si>
  <si>
    <t>РКФ2-00457</t>
  </si>
  <si>
    <t>"СиВ ГРУП" ЕООД</t>
  </si>
  <si>
    <t>РКФ2-00452</t>
  </si>
  <si>
    <t>УПИ XXV,кв.381</t>
  </si>
  <si>
    <t>"ЕКОС 96" ООД</t>
  </si>
  <si>
    <t>РКФ2-00430</t>
  </si>
  <si>
    <t>Добрич</t>
  </si>
  <si>
    <t>"КСЕЛА-БЪЛГАРИЯ" ЕООД</t>
  </si>
  <si>
    <t>РКФ2-00485</t>
  </si>
  <si>
    <t>ЕКАТТЕ 12259</t>
  </si>
  <si>
    <t>"АЛИКА" ЕООД</t>
  </si>
  <si>
    <t>РКФ2-00028</t>
  </si>
  <si>
    <t>м-т"Витиня"</t>
  </si>
  <si>
    <t>ДДС "ВИТИНЯ"</t>
  </si>
  <si>
    <t>РКФ2-00092</t>
  </si>
  <si>
    <t>"ТРАНС" ЕООД</t>
  </si>
  <si>
    <t>РКФ2-00101</t>
  </si>
  <si>
    <t>УПИ X-20,кв.3</t>
  </si>
  <si>
    <t>непотопяема водна помпа</t>
  </si>
  <si>
    <t>РКФ2-00453</t>
  </si>
  <si>
    <t>пар.VII-7,кв.3</t>
  </si>
  <si>
    <t>потопяема помпа-0,5 л/с.</t>
  </si>
  <si>
    <t>РКФ2-00535</t>
  </si>
  <si>
    <t>ЕКАТТЕ 27303</t>
  </si>
  <si>
    <t>"ДИВАЙН ПРОПЪРТИС" ЕООД</t>
  </si>
  <si>
    <t>РКФ2-00536</t>
  </si>
  <si>
    <t>"ПЛАНТАВА" ЕООД</t>
  </si>
  <si>
    <t>РКФ2-00507</t>
  </si>
  <si>
    <t>пар.I-30,кв.7</t>
  </si>
  <si>
    <t>Диана Спасова Тодорова</t>
  </si>
  <si>
    <t>пот.помпа-300 л/с.</t>
  </si>
  <si>
    <t>РКФ2-00508</t>
  </si>
  <si>
    <t>пар.I-205,кв.49</t>
  </si>
  <si>
    <t>"КОНЕРДЖИ" ЕООД</t>
  </si>
  <si>
    <t>РКФ2-00044</t>
  </si>
  <si>
    <t>в.з."Зелин"</t>
  </si>
  <si>
    <t>РКФ2-00050</t>
  </si>
  <si>
    <t>Липница</t>
  </si>
  <si>
    <t>ТСИ "Ръждавец"</t>
  </si>
  <si>
    <t>АБ "Лъга"</t>
  </si>
  <si>
    <t>помпа-"ВИДА 3"</t>
  </si>
  <si>
    <t>РКФ2-00128</t>
  </si>
  <si>
    <t>пар.VI,кв.210</t>
  </si>
  <si>
    <t>поддържане</t>
  </si>
  <si>
    <t>РКФ2-00188</t>
  </si>
  <si>
    <t>Разлив</t>
  </si>
  <si>
    <t>ЕКАТТЕ 61807</t>
  </si>
  <si>
    <t>РКФ2-00136</t>
  </si>
  <si>
    <t>м-т"Тръстеник"</t>
  </si>
  <si>
    <t>ЕКАТТЕ 66860</t>
  </si>
  <si>
    <t>РКФ2-00108</t>
  </si>
  <si>
    <t>м-т"Чеканица" 1</t>
  </si>
  <si>
    <t>УПИ I-3040,кв.216</t>
  </si>
  <si>
    <t>помпа- Q</t>
  </si>
  <si>
    <t>РКФ2-00102</t>
  </si>
  <si>
    <t>"ДАФИ ИНДУСТРИАЛ" ЕООД</t>
  </si>
  <si>
    <t>"ДАФИ ИНДУСТРИАЛ "ЕООД</t>
  </si>
  <si>
    <t>резервен вариант</t>
  </si>
  <si>
    <t>помпа-хидрофор</t>
  </si>
  <si>
    <t>РКФ2-4640</t>
  </si>
  <si>
    <t>"АЛАДИН" ЕООД</t>
  </si>
  <si>
    <t>РКФ2-3687</t>
  </si>
  <si>
    <t>м-т "Черна бара"</t>
  </si>
  <si>
    <t>УПИ I,кв.11</t>
  </si>
  <si>
    <t>"ЕРА БУД" ЕООД</t>
  </si>
  <si>
    <t>7,7мм</t>
  </si>
  <si>
    <t>РКФ2-2081</t>
  </si>
  <si>
    <t>Завидовци</t>
  </si>
  <si>
    <t>м-т"Цъфтитрън"</t>
  </si>
  <si>
    <t>ЕКАТТЕ 30082</t>
  </si>
  <si>
    <t>"ГЕНЧЕВИ-ЗАЙЧАР" ООД</t>
  </si>
  <si>
    <t>РКФ2-2077</t>
  </si>
  <si>
    <t>Бусманци</t>
  </si>
  <si>
    <t>мах."Трънска"</t>
  </si>
  <si>
    <t>пар.-325</t>
  </si>
  <si>
    <t>Добромир Димитров Венев</t>
  </si>
  <si>
    <t>РКФ2-01911/0028</t>
  </si>
  <si>
    <t>Илия Иванов Лазаров</t>
  </si>
  <si>
    <t>РКФ2-00955/0077</t>
  </si>
  <si>
    <t>Бистрица</t>
  </si>
  <si>
    <t>пар.IV-625,кв.48</t>
  </si>
  <si>
    <t>ЕТ "ВАГЕР-В.Гергов"</t>
  </si>
  <si>
    <t>РКФ2-00470</t>
  </si>
  <si>
    <t>УПИ III,кв.9</t>
  </si>
  <si>
    <t>"ТЕХНОС АКТИВ" ЕАД</t>
  </si>
  <si>
    <t>РКФ2-00435</t>
  </si>
  <si>
    <t>пар.IV-33,кв.24</t>
  </si>
  <si>
    <t>"БРИК ИНДУСТРИ" ЕООД</t>
  </si>
  <si>
    <t>РКФ2-4344</t>
  </si>
  <si>
    <t>кв.Требич</t>
  </si>
  <si>
    <t>ЕКАТТЕ 99134</t>
  </si>
  <si>
    <t>"ЛИПНЕНСКИ АСЕТ МЕНИДЖМЪНТ" ЕООД</t>
  </si>
  <si>
    <t>2 тръбни кладенци</t>
  </si>
  <si>
    <t>РКФ2-00073</t>
  </si>
  <si>
    <t>м-т"Военна рампа Изток-Запад"</t>
  </si>
  <si>
    <t>ЕКАТТЕ 68134-13</t>
  </si>
  <si>
    <t>РКФ2-00065</t>
  </si>
  <si>
    <t>кв.Илиянци</t>
  </si>
  <si>
    <t>пар.-418</t>
  </si>
  <si>
    <t>пот.помпа-БИБО</t>
  </si>
  <si>
    <t>РКФ2-00114</t>
  </si>
  <si>
    <t>РКФ2-00091</t>
  </si>
  <si>
    <t>пар.XXIII-567/568</t>
  </si>
  <si>
    <t>РКФ2-00111</t>
  </si>
  <si>
    <t>р-н "Надежда"</t>
  </si>
  <si>
    <t>2 броя</t>
  </si>
  <si>
    <t>РКФ2-00438</t>
  </si>
  <si>
    <t>м-т"НПЗ-Военна рампа-запад"</t>
  </si>
  <si>
    <t>УПИ VIII,кв.5</t>
  </si>
  <si>
    <t>"МЕТКОМ 7" ООД</t>
  </si>
  <si>
    <t>РКФ2-00540</t>
  </si>
  <si>
    <t>м-т"Зеленчукова градина"</t>
  </si>
  <si>
    <t>пар.-556</t>
  </si>
  <si>
    <t>Драган Георгиев Ранчев</t>
  </si>
  <si>
    <t>РКФ2-3780</t>
  </si>
  <si>
    <t>ЕТ "БУКЕТ"</t>
  </si>
  <si>
    <t>помпа-БИБО</t>
  </si>
  <si>
    <t>РКФ2-00404</t>
  </si>
  <si>
    <t>Роман</t>
  </si>
  <si>
    <t>пар.-74,кв.2</t>
  </si>
  <si>
    <t>"УАИЬР" ООД</t>
  </si>
  <si>
    <t>РКФ2-00405</t>
  </si>
  <si>
    <t>"ЦАРЕМИЛ" ЕООД</t>
  </si>
  <si>
    <t>РКФ2-00406</t>
  </si>
  <si>
    <t>пар.I,кв.29А</t>
  </si>
  <si>
    <t>ЕТ "СОТИР СОТИРОВ"</t>
  </si>
  <si>
    <t>РКФ2-00492</t>
  </si>
  <si>
    <t>Лозен</t>
  </si>
  <si>
    <t>ПИ 2497</t>
  </si>
  <si>
    <t>"СААВ" ООД</t>
  </si>
  <si>
    <t>РКФ2-04861</t>
  </si>
  <si>
    <t>ПИ 3202</t>
  </si>
  <si>
    <t>"КАППА" ЕООД</t>
  </si>
  <si>
    <t>РКФ2-00534</t>
  </si>
  <si>
    <t>Кривина</t>
  </si>
  <si>
    <t>м-т"Хаджийница"</t>
  </si>
  <si>
    <t>ЕКАТТЕ 39791</t>
  </si>
  <si>
    <t>"ЕВРОМАРКЕТ БРД" ООД</t>
  </si>
  <si>
    <t>РКФ2-00500</t>
  </si>
  <si>
    <t>УПИ V-1176,кв.4</t>
  </si>
  <si>
    <t>"БЕЛЛА БЪЛГАРИЯ" АД</t>
  </si>
  <si>
    <t>РКФ2-00514</t>
  </si>
  <si>
    <t>УПИ XXIII-1529,кв.4</t>
  </si>
  <si>
    <t>ДИДИ ЖАК ЕШКЕНАЗИ</t>
  </si>
  <si>
    <t>РКФ2-00445</t>
  </si>
  <si>
    <t>м-т"Висо"</t>
  </si>
  <si>
    <t>ЕКАТТЕ 44063</t>
  </si>
  <si>
    <t>"АЛУ КЬОНИГ ЩАЛ" ЕООД</t>
  </si>
  <si>
    <t>РКФ2-00518</t>
  </si>
  <si>
    <t>м-т"Гробо"</t>
  </si>
  <si>
    <t>"ИНКОФУДС" ООД</t>
  </si>
  <si>
    <t>пот.водна помпа</t>
  </si>
  <si>
    <t>РКФ2-00439</t>
  </si>
  <si>
    <t>м-т"Врана-Лозен-Триъгълника"</t>
  </si>
  <si>
    <t>УПИ II-173,кв.16</t>
  </si>
  <si>
    <t>"ЕВРО ГЕЙМС ТЕХНОЛОДЖИ" ООД</t>
  </si>
  <si>
    <t>РКФ2-00434</t>
  </si>
  <si>
    <t>пар.VII-86</t>
  </si>
  <si>
    <t>"АРГОГРУП РИЪЛ ЕСТЕЙТ" ООД</t>
  </si>
  <si>
    <t>РКФ2-00424</t>
  </si>
  <si>
    <t>м-т"Щъркелово гнездо"</t>
  </si>
  <si>
    <t>РКФ2-2862</t>
  </si>
  <si>
    <t>УПИ I-3392,кв.31Б</t>
  </si>
  <si>
    <t>"ЛЕНДМАРК ЛОДЖИСТИКС" ЕООД</t>
  </si>
  <si>
    <t>РКФ2-00474</t>
  </si>
  <si>
    <t>УПИ 2937,кв.31А</t>
  </si>
  <si>
    <t>"ЮРОМАКС" ЕООД</t>
  </si>
  <si>
    <t>РКФ2-06493</t>
  </si>
  <si>
    <t>м-т"Сахтяница"</t>
  </si>
  <si>
    <t>"ПАНТАЛЕЙ ТОШЕВ" ЕООД</t>
  </si>
  <si>
    <t>РКФ2-00498</t>
  </si>
  <si>
    <t>м-т"Ливадето"</t>
  </si>
  <si>
    <t>"СТАД-БЛИЗНАКОВ" ЕООД</t>
  </si>
  <si>
    <t>РКФ2-00546</t>
  </si>
  <si>
    <t>Герман</t>
  </si>
  <si>
    <t>"АРКАДА 22" ООД</t>
  </si>
  <si>
    <t>м-т"Дупките"</t>
  </si>
  <si>
    <t>ПИ 555</t>
  </si>
  <si>
    <t>Николай Иванов Паунов</t>
  </si>
  <si>
    <t>РКФ2-00310</t>
  </si>
  <si>
    <t>Кооперация "СНОП"</t>
  </si>
  <si>
    <t>РКФ2-00311</t>
  </si>
  <si>
    <t>пар.II-504</t>
  </si>
  <si>
    <t>"БУЛКО КОМЕРС" ООД</t>
  </si>
  <si>
    <t>РКФ2-00312</t>
  </si>
  <si>
    <t>ЕТ "СВЕТЛА КОМЕРС-Светломира Николаева"</t>
  </si>
  <si>
    <t>РКФ2-00313</t>
  </si>
  <si>
    <t>м-т НПЗ</t>
  </si>
  <si>
    <t>пар.III-787/792,кв.12</t>
  </si>
  <si>
    <t>"СОРТИ ВС" ЕООД</t>
  </si>
  <si>
    <t>РКФ2-00314</t>
  </si>
  <si>
    <t>пар.-873,кв.9</t>
  </si>
  <si>
    <t>ДП "ТСВ"-Поделение София</t>
  </si>
  <si>
    <t>РКФ2-00315</t>
  </si>
  <si>
    <t>СКГТ "ТРАНСРЕМОНТСТРОЙ" ЕАД</t>
  </si>
  <si>
    <t>РКФ2-00316</t>
  </si>
  <si>
    <t>м-т НПЗ "Военна рампа-запад"</t>
  </si>
  <si>
    <t>УПИ XII,кв.6</t>
  </si>
  <si>
    <t>"ЕЛИДИ 2000" ЕООД</t>
  </si>
  <si>
    <t>РКФ2-00317</t>
  </si>
  <si>
    <t>УПИ I,кв.9</t>
  </si>
  <si>
    <t>ЕТ "ВРВ-Васил Василев"</t>
  </si>
  <si>
    <t>водомер,помпа</t>
  </si>
  <si>
    <t>РКФ2-00326</t>
  </si>
  <si>
    <t>м-т"Толева махала"</t>
  </si>
  <si>
    <t>УПИ I-202,кв.4а</t>
  </si>
  <si>
    <t>"КАПО ГРЕЙН" АД</t>
  </si>
  <si>
    <t>РКФ2-00327</t>
  </si>
  <si>
    <t>кв.Мод.предградие</t>
  </si>
  <si>
    <t>УПИ IV-1094,кв.36</t>
  </si>
  <si>
    <t>"СТРОИТЕЛ 2000" ЕООД</t>
  </si>
  <si>
    <t>пот.помпа,кофа</t>
  </si>
  <si>
    <t>РКФ2-00328</t>
  </si>
  <si>
    <t>"ЧИСТОТА СОФИЯ" АД</t>
  </si>
  <si>
    <t>80мм</t>
  </si>
  <si>
    <t>електромер</t>
  </si>
  <si>
    <t>РКФ2-00329</t>
  </si>
  <si>
    <t>ЕТ "БОРО-Богомил Дачев"</t>
  </si>
  <si>
    <t>227мм</t>
  </si>
  <si>
    <t>напояване,промишлени</t>
  </si>
  <si>
    <t>пот.помпа-WILO</t>
  </si>
  <si>
    <t>РКФ2-00330</t>
  </si>
  <si>
    <t>р-н Връбница</t>
  </si>
  <si>
    <t>ЕКАТТЕ 49196</t>
  </si>
  <si>
    <t>РКФ2-00170</t>
  </si>
  <si>
    <t>"СОФИЯ ФРАНС АУТО" АД</t>
  </si>
  <si>
    <t>РКФ2-00171</t>
  </si>
  <si>
    <t>м-т НПЗ "Искър-север"</t>
  </si>
  <si>
    <t>УПИ II-213</t>
  </si>
  <si>
    <t>"ОЙРОШПЕД" АД</t>
  </si>
  <si>
    <t>РКФ2-00172</t>
  </si>
  <si>
    <t>пар.-1243,кв.97</t>
  </si>
  <si>
    <t>"АУТОМОТОР" ЕООД</t>
  </si>
  <si>
    <t xml:space="preserve">други </t>
  </si>
  <si>
    <t>РКФ2-00173</t>
  </si>
  <si>
    <t>р-н "Слатина"</t>
  </si>
  <si>
    <t>"ПЕТРОЛ" АД</t>
  </si>
  <si>
    <t>220мм</t>
  </si>
  <si>
    <t>РКФ2-00174</t>
  </si>
  <si>
    <t>"БЪРТ" АД</t>
  </si>
  <si>
    <t>РКФ2-00175</t>
  </si>
  <si>
    <t>"КУЛИНАР" ЕАД</t>
  </si>
  <si>
    <t>помпа-SP 45-6</t>
  </si>
  <si>
    <t>РКФ2-00176</t>
  </si>
  <si>
    <t>РКФ2-00177</t>
  </si>
  <si>
    <t>РКФ2-00178</t>
  </si>
  <si>
    <t>непитейна</t>
  </si>
  <si>
    <t>РКФ2-00179</t>
  </si>
  <si>
    <t>РКФ2-00180</t>
  </si>
  <si>
    <t>РКФ2-00181</t>
  </si>
  <si>
    <t>м-т"Летище София"</t>
  </si>
  <si>
    <t>"ОЗЕЛЕНЯВАНЕ" ЕАД</t>
  </si>
  <si>
    <t>помпа-11ПВ 25х3</t>
  </si>
  <si>
    <t>РКФ2-00182</t>
  </si>
  <si>
    <t>помпа-ВИДА</t>
  </si>
  <si>
    <t>РКФ2-00183</t>
  </si>
  <si>
    <t>ГД "РВД"</t>
  </si>
  <si>
    <t>помпа-SAER</t>
  </si>
  <si>
    <t>РКФ2-00184</t>
  </si>
  <si>
    <t>АК "БАЛКАН"</t>
  </si>
  <si>
    <t>пот.помпа-2ПВ 11х6</t>
  </si>
  <si>
    <t>РКФ2-00185</t>
  </si>
  <si>
    <t>пот.помпа-4ПВ 12х8</t>
  </si>
  <si>
    <t>РКФ2-00186</t>
  </si>
  <si>
    <t>пот.помпа-4ПВ 12х10</t>
  </si>
  <si>
    <t>РКФ2-00187</t>
  </si>
  <si>
    <t>м-т"Летище София-север"</t>
  </si>
  <si>
    <t>"ХЕЛИ ЕР-САУ" АД</t>
  </si>
  <si>
    <t>"ЕЛЕКТРОНИКА" АД</t>
  </si>
  <si>
    <t>о</t>
  </si>
  <si>
    <t>РКФ2-00189</t>
  </si>
  <si>
    <t>ЦЛАФОП-БАН</t>
  </si>
  <si>
    <t>технологични</t>
  </si>
  <si>
    <t>РКФ2-00190</t>
  </si>
  <si>
    <t>помпа-2л/с.</t>
  </si>
  <si>
    <t>РКФ2-00191</t>
  </si>
  <si>
    <t>р-н "Лозенец"</t>
  </si>
  <si>
    <t>РКФ2-00192</t>
  </si>
  <si>
    <t>помпа-10 л/с.</t>
  </si>
  <si>
    <t>РКФ2-00193</t>
  </si>
  <si>
    <t>"ЛИДИ ЕР" ЕАД</t>
  </si>
  <si>
    <t>тристепенна помпа</t>
  </si>
  <si>
    <t>РКФ2-00194</t>
  </si>
  <si>
    <t>"ПРОМОБИЛ" ООД</t>
  </si>
  <si>
    <t>басейн</t>
  </si>
  <si>
    <t>помпа-ВИДА 5</t>
  </si>
  <si>
    <t>РКФ2-00195</t>
  </si>
  <si>
    <t>ЕТ "СПЕЦИАЛ"</t>
  </si>
  <si>
    <t>РКФ2-00196</t>
  </si>
  <si>
    <t>"ТРАНСКОМПЛЕКТ" ЕАД</t>
  </si>
  <si>
    <t>помпа-4ПВ 12.5</t>
  </si>
  <si>
    <t>РКФ2-00168</t>
  </si>
  <si>
    <t>РКФ2-00294</t>
  </si>
  <si>
    <t>пар.-868/869,кв.2</t>
  </si>
  <si>
    <t>"АЛПИ ОЙЛ" ЕООД</t>
  </si>
  <si>
    <t>пот.помпа-"ГРУНФУС"</t>
  </si>
  <si>
    <t>РКФ2-00286</t>
  </si>
  <si>
    <t>Мала Църква</t>
  </si>
  <si>
    <t>ЕКАТТЕ 46276</t>
  </si>
  <si>
    <t>"КЛАССА БЪЛГАРИЯ" ЕООД</t>
  </si>
  <si>
    <t>пот.помпа-2л/с.</t>
  </si>
  <si>
    <t>РКФ2-00288</t>
  </si>
  <si>
    <t>ДП "ТСВ"-Поделение "Ремонт на техника"</t>
  </si>
  <si>
    <t>РКФ2-00289</t>
  </si>
  <si>
    <t>УПИ VII-688,кв.5</t>
  </si>
  <si>
    <t>"БАЛКАН ПРОДЖЕКТИ МЕНИДЖМЪНТ" ЕООД</t>
  </si>
  <si>
    <t>РКФ2-00290</t>
  </si>
  <si>
    <t>пар.I-701,кв.3</t>
  </si>
  <si>
    <t>"СУЛИС" АД</t>
  </si>
  <si>
    <t>380мм</t>
  </si>
  <si>
    <t>РКФ2-00291</t>
  </si>
  <si>
    <t>ЕКАТТЕ 99137</t>
  </si>
  <si>
    <t>"ДАК-1" ЕООД</t>
  </si>
  <si>
    <t>поливна,битови нужди</t>
  </si>
  <si>
    <t>РКФ2-00026</t>
  </si>
  <si>
    <t>ЕКАТТЕ 68134-05</t>
  </si>
  <si>
    <t>280мм</t>
  </si>
  <si>
    <t>промишлени,противопожарни</t>
  </si>
  <si>
    <t>РКФ2-00287</t>
  </si>
  <si>
    <t>р-н "Подуене"</t>
  </si>
  <si>
    <t>ЕКАТТЕ 68134-06</t>
  </si>
  <si>
    <t>хоризонтална помпа</t>
  </si>
  <si>
    <t>РКФ2-4383/0001</t>
  </si>
  <si>
    <t>УПИ XVII,кв.2</t>
  </si>
  <si>
    <t>"ТРАНС БАЛКАНИ" ООД</t>
  </si>
  <si>
    <t>РКФ2-4383</t>
  </si>
  <si>
    <t>кв.М.Горки</t>
  </si>
  <si>
    <t>пар.IX-76,кв.8</t>
  </si>
  <si>
    <t>90мм</t>
  </si>
  <si>
    <t>РКФ2-00295</t>
  </si>
  <si>
    <t>РКФ2-00296</t>
  </si>
  <si>
    <t>м-т"Асфалтова база"</t>
  </si>
  <si>
    <t>РКФ2-00297</t>
  </si>
  <si>
    <t>м-т"Стоп.двор в ликвидация"</t>
  </si>
  <si>
    <t>"ТЕКТОНИКА-Б" ООД</t>
  </si>
  <si>
    <t>РКФ2-00298</t>
  </si>
  <si>
    <t>УПИ XV-2462,кв.230</t>
  </si>
  <si>
    <t>"ЕКОПЛАСТ-2002" АД</t>
  </si>
  <si>
    <t>6000мм</t>
  </si>
  <si>
    <t>РКФ2-00299</t>
  </si>
  <si>
    <t>УПИ IV-2482,кв.230а</t>
  </si>
  <si>
    <t>"НЮ ОЙЛ" АД</t>
  </si>
  <si>
    <t>РКФ2-00300</t>
  </si>
  <si>
    <t>кв.Шияковци</t>
  </si>
  <si>
    <t>"НИВА" АД</t>
  </si>
  <si>
    <t>РКФ2-00301</t>
  </si>
  <si>
    <t>пар.XVI-2402,кв.230</t>
  </si>
  <si>
    <t>РКФ2-00341</t>
  </si>
  <si>
    <t>Кунино</t>
  </si>
  <si>
    <t>"МЕТИЗИ" АД</t>
  </si>
  <si>
    <t>РКФ2-00342</t>
  </si>
  <si>
    <t>РКФ2-00343</t>
  </si>
  <si>
    <t>РКФ2-00167</t>
  </si>
  <si>
    <t>ЕТ "ИП-71 Ивайло Павлов"</t>
  </si>
  <si>
    <t>РКФ2-00242</t>
  </si>
  <si>
    <t>пар.VII,кв.91</t>
  </si>
  <si>
    <t>Земеделска кооперация "СЛИВНИЦА"</t>
  </si>
  <si>
    <t>2000мм</t>
  </si>
  <si>
    <t>РКФ2-00243</t>
  </si>
  <si>
    <t>Опицвет</t>
  </si>
  <si>
    <t>пар.III</t>
  </si>
  <si>
    <t>ЕТ "666-Филип Иванов"</t>
  </si>
  <si>
    <t>РКФ2-00244</t>
  </si>
  <si>
    <t>УПИ II,кв.54</t>
  </si>
  <si>
    <t>Община Сливница</t>
  </si>
  <si>
    <t>РКФ2-00245</t>
  </si>
  <si>
    <t>УПИ II,кв.16</t>
  </si>
  <si>
    <t>Кметство с.Бърложница</t>
  </si>
  <si>
    <t>РКФ2-00246</t>
  </si>
  <si>
    <t>каменна шахта</t>
  </si>
  <si>
    <t>РКФ2-00247</t>
  </si>
  <si>
    <t>УПИ V,кв.102</t>
  </si>
  <si>
    <t>РКФ2-00248</t>
  </si>
  <si>
    <t>ул."Г.Милев" 1</t>
  </si>
  <si>
    <t>"ВЕГАС-93" ООД</t>
  </si>
  <si>
    <t>РКФ2-00249</t>
  </si>
  <si>
    <t>КРЕМИКОВЦИ-РУДОДОБИВ АД-Кариера "КОЗЯК"</t>
  </si>
  <si>
    <t>вод.шахта,водомер,помпа</t>
  </si>
  <si>
    <t>РКФ2-00250</t>
  </si>
  <si>
    <t>РКФ2-00251</t>
  </si>
  <si>
    <t>пар.I,кв.91</t>
  </si>
  <si>
    <t>"ФРИГО-ХМ" АД</t>
  </si>
  <si>
    <t>вод.шахта,помпа</t>
  </si>
  <si>
    <t>РКФ2-00252</t>
  </si>
  <si>
    <t>ОБЩИНА ЕЛ.ПЕЛИН</t>
  </si>
  <si>
    <t>РКФ2-00253</t>
  </si>
  <si>
    <t>кв.10</t>
  </si>
  <si>
    <t>РКФ2-00254</t>
  </si>
  <si>
    <t>УПИ XIII-408,кв.55а</t>
  </si>
  <si>
    <t>"ИРНА-КО" ООД</t>
  </si>
  <si>
    <t>349мм</t>
  </si>
  <si>
    <t>РКФ2-00255</t>
  </si>
  <si>
    <t>пар.XXIV-410</t>
  </si>
  <si>
    <t>"БРЕЛКО" ООД</t>
  </si>
  <si>
    <t>60,3мм</t>
  </si>
  <si>
    <t>РКФ2-00256</t>
  </si>
  <si>
    <t>"БУЛГАРЦВЕТ-ЕП" АД</t>
  </si>
  <si>
    <t>РКФ2-00257</t>
  </si>
  <si>
    <t>РКФ2-00258</t>
  </si>
  <si>
    <t>РКФ2-00259</t>
  </si>
  <si>
    <t>РКФ2-00260</t>
  </si>
  <si>
    <t>РКФ2-00261</t>
  </si>
  <si>
    <t>РКФ2-00262</t>
  </si>
  <si>
    <t>смукателна ел.помпа</t>
  </si>
  <si>
    <t>РКФ2-00263</t>
  </si>
  <si>
    <t>20мм</t>
  </si>
  <si>
    <t>РКФ2-00264</t>
  </si>
  <si>
    <t>РКФ2-00265</t>
  </si>
  <si>
    <t>Лесново</t>
  </si>
  <si>
    <t>пар.-546</t>
  </si>
  <si>
    <t>"СОРТОИЗПИТВАНЕ-ЛЕСНОВО" ЕООД</t>
  </si>
  <si>
    <t>РКФ2-00266</t>
  </si>
  <si>
    <t>м-т"Мансърово"</t>
  </si>
  <si>
    <t>пар.XII,кв.117</t>
  </si>
  <si>
    <t>"ДАНИМ-96" ЕООД</t>
  </si>
  <si>
    <t>120мм</t>
  </si>
  <si>
    <t>РКФ2-00267</t>
  </si>
  <si>
    <t>пар.I-28,кв.132</t>
  </si>
  <si>
    <t>ЕТ "АГВ-А.Велинов"</t>
  </si>
  <si>
    <t>РКФ2-00268</t>
  </si>
  <si>
    <t>пар.VI-728,кв.7</t>
  </si>
  <si>
    <t>"АГВ" ЕООД</t>
  </si>
  <si>
    <t>промишлени,битови нужди</t>
  </si>
  <si>
    <t>РКФ2-00269</t>
  </si>
  <si>
    <t>пар.II,кв.134</t>
  </si>
  <si>
    <t>БКС "СТРОИТЕЛ" ЕООД</t>
  </si>
  <si>
    <t>РКФ2-00270</t>
  </si>
  <si>
    <t>м-т"Герена"</t>
  </si>
  <si>
    <t>ЕКАТТТЕ 52012</t>
  </si>
  <si>
    <t>"НХА-ТРЕЙД" ЕООД</t>
  </si>
  <si>
    <t>РКФ2-00271</t>
  </si>
  <si>
    <t>"ОБЕРОН-Х" ООД</t>
  </si>
  <si>
    <t>РКФ2-00272</t>
  </si>
  <si>
    <t>РКФ2-00273</t>
  </si>
  <si>
    <t>"ЛЕО-КЪМПАНИ" ЕООД</t>
  </si>
  <si>
    <t>РКФ2-00274</t>
  </si>
  <si>
    <t>Държавно лесничейство</t>
  </si>
  <si>
    <t>РКФ2-00275</t>
  </si>
  <si>
    <t>РКФ2-00276</t>
  </si>
  <si>
    <t>РКФ2-00277</t>
  </si>
  <si>
    <t>пар.I,кв.23</t>
  </si>
  <si>
    <t>"ИЗИДА-1894" ЕООД</t>
  </si>
  <si>
    <t>225мм</t>
  </si>
  <si>
    <t>РКФ2-00278</t>
  </si>
  <si>
    <t>285мм</t>
  </si>
  <si>
    <t>РКФ2-00279</t>
  </si>
  <si>
    <t>РКФ2-00280</t>
  </si>
  <si>
    <t>"РИМПЕКС ТРЕЙД" ООД</t>
  </si>
  <si>
    <t>РКФ2-00281</t>
  </si>
  <si>
    <t>пар.II</t>
  </si>
  <si>
    <t>"РИМПЕКС" ООД</t>
  </si>
  <si>
    <t>РКФ2-00282</t>
  </si>
  <si>
    <t>РКФ2-00283</t>
  </si>
  <si>
    <t>сп.Верила</t>
  </si>
  <si>
    <t>УПИ XVI,кв.4</t>
  </si>
  <si>
    <t>РКФ2-00302</t>
  </si>
  <si>
    <t>"ФУУД ТРЕЙДИНГ" АД</t>
  </si>
  <si>
    <t>РКФ2-00303</t>
  </si>
  <si>
    <t>УПИ XIV-2462,кв.230</t>
  </si>
  <si>
    <t>РКФ2-00304</t>
  </si>
  <si>
    <t>УПИ XIII-2462,кв.230</t>
  </si>
  <si>
    <t>бетонова шахта</t>
  </si>
  <si>
    <t>РКФ2-00305</t>
  </si>
  <si>
    <t>УПИ III-2462,кв.230</t>
  </si>
  <si>
    <t>РКФ2-00306</t>
  </si>
  <si>
    <t>РКФ2-00307</t>
  </si>
  <si>
    <t>пар.IV,кв.99а</t>
  </si>
  <si>
    <t>Потребителска кооперация "КОСТИНБРОД"</t>
  </si>
  <si>
    <t>0,9мм</t>
  </si>
  <si>
    <t>РКФ2-00308</t>
  </si>
  <si>
    <t>пар.I,кв.232</t>
  </si>
  <si>
    <t>"РИКАС-ПЕТРОЛ" ООД</t>
  </si>
  <si>
    <t>РКФ2-00309</t>
  </si>
  <si>
    <t>пар.V,кв.231</t>
  </si>
  <si>
    <t>"ЕВРОИНЖЕНЕРИНГ" ООД</t>
  </si>
  <si>
    <t>РКФ2-00318</t>
  </si>
  <si>
    <t>Поделение 42600</t>
  </si>
  <si>
    <t>питейни,битови</t>
  </si>
  <si>
    <t>РКФ2-00319</t>
  </si>
  <si>
    <t>РКФ2-00320</t>
  </si>
  <si>
    <t>пар.VII-244</t>
  </si>
  <si>
    <t>"ТЕМКО" ЕООД</t>
  </si>
  <si>
    <t>РКФ2-00321</t>
  </si>
  <si>
    <t>пар.IX,кв.55а</t>
  </si>
  <si>
    <t>ЕТ "АЛЕН ХРИСТОВ"</t>
  </si>
  <si>
    <t>РКФ2-00322</t>
  </si>
  <si>
    <t>пар.XVI-419,кв.55А</t>
  </si>
  <si>
    <t>"ГРИКОМ ХОЛДИНГ" ООД</t>
  </si>
  <si>
    <t>РКФ2-00323</t>
  </si>
  <si>
    <t>УПИ X-413</t>
  </si>
  <si>
    <t>"МАК-Милчо и Анета Каленови" ООД</t>
  </si>
  <si>
    <t>РКФ2-00324</t>
  </si>
  <si>
    <t>пар.IX</t>
  </si>
  <si>
    <t>ЕТ "МАК ИНЖИНЕРИНГ-Милчо Каленов"</t>
  </si>
  <si>
    <t>УПИ I-109</t>
  </si>
  <si>
    <t>"ДУНАВ" АД</t>
  </si>
  <si>
    <t>РКФ2-00446</t>
  </si>
  <si>
    <t>пар.XI-56</t>
  </si>
  <si>
    <t>"БОНЕВ ТРАНС" ЕООД</t>
  </si>
  <si>
    <t>РКФ2-00447</t>
  </si>
  <si>
    <t>УПИ I-202,кв.4A</t>
  </si>
  <si>
    <t>1200мм</t>
  </si>
  <si>
    <t>РКФ2-00468</t>
  </si>
  <si>
    <t>ПИ 1288,кв.100</t>
  </si>
  <si>
    <t>"БУЛЛЕС-ГРУП" ООД</t>
  </si>
  <si>
    <t>вод.шахта</t>
  </si>
  <si>
    <t>РКФ2-00477-1</t>
  </si>
  <si>
    <t>ЕКАТТЕ 99122</t>
  </si>
  <si>
    <t>"ИНДУСТРИАЛ КОМЕРС" ЕООД</t>
  </si>
  <si>
    <t>РКФ2-00477-2</t>
  </si>
  <si>
    <t>пар.VI,кв.35</t>
  </si>
  <si>
    <t>РКФ2-00483</t>
  </si>
  <si>
    <t>УПИ I-76011,кв.32</t>
  </si>
  <si>
    <t>"ЕЛИТ ПРОПЪРТИ" ЕООД</t>
  </si>
  <si>
    <t>помпа-"WILO"</t>
  </si>
  <si>
    <t>РКФ2-00484</t>
  </si>
  <si>
    <t>м-т"Умни дол"</t>
  </si>
  <si>
    <t>"МИКС-ПС" ООД</t>
  </si>
  <si>
    <t>поливни</t>
  </si>
  <si>
    <t>РКФ2-00513</t>
  </si>
  <si>
    <t>м-т СПЗ"Слатина-юг"</t>
  </si>
  <si>
    <t>УПИ VII,кв.13</t>
  </si>
  <si>
    <t>Симеон Владимиров Аронов</t>
  </si>
  <si>
    <t>РКФ2-00525</t>
  </si>
  <si>
    <t>УПИ I-24</t>
  </si>
  <si>
    <t>"МЕГА КОМЕРС" ООД</t>
  </si>
  <si>
    <t>РКФ2-00481</t>
  </si>
  <si>
    <t>р-н"Нови Искър"</t>
  </si>
  <si>
    <t>ЕТ "СТАНИСЛАВ ВУТЕВ"</t>
  </si>
  <si>
    <t>Гложене</t>
  </si>
  <si>
    <t>РКФ2-00527</t>
  </si>
  <si>
    <t>"ГЛОБАЛ РИАЛ ЕСТЕЙТ" ООД</t>
  </si>
  <si>
    <t>РКФ2-00528</t>
  </si>
  <si>
    <t>РКФ2-00529</t>
  </si>
  <si>
    <t>ЕКАТТЕ 61248</t>
  </si>
  <si>
    <t>РКФ2-00530</t>
  </si>
  <si>
    <t>РКФ2-00551</t>
  </si>
  <si>
    <t>м-т"Люлин-разширение"</t>
  </si>
  <si>
    <t>"КИНИТРОН" ЕООД</t>
  </si>
  <si>
    <t>шахтов кладенец,бетонни тръби</t>
  </si>
  <si>
    <t>РКФ2-00553</t>
  </si>
  <si>
    <t>"УНИВЕРСАЛ ДИЗАЙН ИМПЕКС" ООД</t>
  </si>
  <si>
    <t>РКФ2-00554</t>
  </si>
  <si>
    <t>пар.IV,кв.14А</t>
  </si>
  <si>
    <t>"Братя Мутафови"ООД</t>
  </si>
  <si>
    <t>ТК Братя Мутафови-Красна поляна, София</t>
  </si>
  <si>
    <t>"Лидл България ЕООД енд Ко"КД</t>
  </si>
  <si>
    <t>14,0</t>
  </si>
  <si>
    <t>ТК-Лидл-Равно поле, Елин Пелин</t>
  </si>
  <si>
    <t>ТК-Пътища и съоръжения-Сердика, София</t>
  </si>
  <si>
    <t>"Бейт"АД</t>
  </si>
  <si>
    <t>ТКБейт-Панчарево, София</t>
  </si>
  <si>
    <t>ТКШел Герена, Подуяне, София</t>
  </si>
  <si>
    <t>"Унитрейд-2002"ООД</t>
  </si>
  <si>
    <t>ШКУнитрейд2002, Искър, София</t>
  </si>
  <si>
    <t>ТК Шел Люлин Х микрорайон, София</t>
  </si>
  <si>
    <t>ТК Шел Сливница, Сердика, София</t>
  </si>
  <si>
    <t>ТКАвто-мото-Христо Христов, Мусачево, Елин Пелин</t>
  </si>
  <si>
    <t>"Вец Своге"ООД</t>
  </si>
  <si>
    <t>05</t>
  </si>
  <si>
    <t>КИВец Своге- Лакатник, Своге"</t>
  </si>
  <si>
    <t>ТК Шел - Горна баня, Овча Купел, София</t>
  </si>
  <si>
    <t>"Йелоу 333"АД</t>
  </si>
  <si>
    <t>04,35</t>
  </si>
  <si>
    <t>ТК Йелоу 333 - Овча купел, София</t>
  </si>
  <si>
    <t>"Сателит Билд"ООД</t>
  </si>
  <si>
    <t>ТК Сателит Билд - Подуяне, София</t>
  </si>
  <si>
    <t>ТК Александър Логистикс - Панчарево, София</t>
  </si>
  <si>
    <t>"Еротранс"ЕООД</t>
  </si>
  <si>
    <t>03,60</t>
  </si>
  <si>
    <t>12,60</t>
  </si>
  <si>
    <t>ТК Еротранс - Надежда, София</t>
  </si>
  <si>
    <t>Милен Миланов Цанев</t>
  </si>
  <si>
    <t>06,94</t>
  </si>
  <si>
    <t>ТК Цанев - Нови Искър, София</t>
  </si>
  <si>
    <t>"Елтрак България"ЕООД</t>
  </si>
  <si>
    <t>ТК Елтрак - Връбница, София</t>
  </si>
  <si>
    <t>"Марили-16"ООД</t>
  </si>
  <si>
    <t>09,27</t>
  </si>
  <si>
    <t>ТК Марили16 - Слатина, София</t>
  </si>
  <si>
    <t>"Ваджо комерс"ООД</t>
  </si>
  <si>
    <t>ТК Ваджо комерс - Божурище, София</t>
  </si>
  <si>
    <t xml:space="preserve"> "И-М93"ЕООД</t>
  </si>
  <si>
    <t>ТК И-М93 - Връбница, София</t>
  </si>
  <si>
    <t>"Скудерия Монте Карло"ЕООД</t>
  </si>
  <si>
    <t>ТК Скудерия Монте Карло - Витоша, София</t>
  </si>
  <si>
    <t>"Сън сити 03"АД</t>
  </si>
  <si>
    <t>00,97</t>
  </si>
  <si>
    <t>ТК Сън сити - Лозенец, София</t>
  </si>
  <si>
    <t>"Полмари"ООД</t>
  </si>
  <si>
    <t>ТК Полмари - Искър, София</t>
  </si>
  <si>
    <t>"Омикс плюс"ЕООД</t>
  </si>
  <si>
    <t>ТК Омикс плюс - Панчарево, София</t>
  </si>
  <si>
    <t>"Дана"ЕООД</t>
  </si>
  <si>
    <t>Лиляна Александрова Дорст - Наемодател</t>
  </si>
  <si>
    <t>26.50</t>
  </si>
  <si>
    <t>56.00</t>
  </si>
  <si>
    <t>Тръбен кладенец ТК-1</t>
  </si>
  <si>
    <t>Тръбен кладенец ТК-2</t>
  </si>
  <si>
    <t>300.00</t>
  </si>
  <si>
    <t>Сондажен кладенец - 24 СФ</t>
  </si>
  <si>
    <t>"Интермедия"ООД</t>
  </si>
  <si>
    <t>"Автостарт 1"ЕООД</t>
  </si>
  <si>
    <t>"Анастасов - Спас Анастасов"ЕТ</t>
  </si>
  <si>
    <t>"Винен Свят"ЕООД</t>
  </si>
  <si>
    <t>"Еко Елда България"ЕАД</t>
  </si>
  <si>
    <t>"РИЦ"ООД</t>
  </si>
  <si>
    <t>49.00</t>
  </si>
  <si>
    <t>44.00</t>
  </si>
  <si>
    <t>Тръбен кладенец ТК-4</t>
  </si>
  <si>
    <t>48.00</t>
  </si>
  <si>
    <t>Тръбен кладенец ТК-5</t>
  </si>
  <si>
    <t>45.00</t>
  </si>
  <si>
    <t>Тръбен кладенец ТК-6 (резервен)</t>
  </si>
  <si>
    <t>"ГД ТУР"АД</t>
  </si>
  <si>
    <t>Христо Божилов Божилов</t>
  </si>
  <si>
    <t>СО</t>
  </si>
  <si>
    <t>"Туги"ООД</t>
  </si>
  <si>
    <t>42.00</t>
  </si>
  <si>
    <t>Горноюрски-долнокреден водоносен хоризонт</t>
  </si>
  <si>
    <t>"Ауто Лукс Сервиз"ООД</t>
  </si>
  <si>
    <t>84.00</t>
  </si>
  <si>
    <t>"Рубин-Николай Филипов"ЕТ</t>
  </si>
  <si>
    <t>35.00</t>
  </si>
  <si>
    <t>"Олово"ООД</t>
  </si>
  <si>
    <t>14.00</t>
  </si>
  <si>
    <t>"Литвин Инженеринг"ООД</t>
  </si>
  <si>
    <t>"Румен Романов"ЕТ</t>
  </si>
  <si>
    <t>"Стиви-2000"ООД</t>
  </si>
  <si>
    <t>"Гео-Кар"ООД</t>
  </si>
  <si>
    <t>"ВиК"ООД</t>
  </si>
  <si>
    <t>58.80</t>
  </si>
  <si>
    <t>Тръбен кладенец № 2</t>
  </si>
  <si>
    <t>58.00</t>
  </si>
  <si>
    <t>Тръбен кладенец № 3</t>
  </si>
  <si>
    <t>"К и Н Сервиз - Караилиева и Сие"СД</t>
  </si>
  <si>
    <t>"Юлис - Юлиян Севастакиев"ЕТ</t>
  </si>
  <si>
    <t>9.00</t>
  </si>
  <si>
    <t>"ВиК Бебреш"ЕООД</t>
  </si>
  <si>
    <t>КИ Меча долина 1</t>
  </si>
  <si>
    <t>КИ Меча долина 2</t>
  </si>
  <si>
    <t>КИ Меча долина 3</t>
  </si>
  <si>
    <t>КИ Стубелска река</t>
  </si>
  <si>
    <t>КИ Букор</t>
  </si>
  <si>
    <t>Дренаж Изворите</t>
  </si>
  <si>
    <t>Зашева Цветанка Стоянова</t>
  </si>
  <si>
    <t>65.00</t>
  </si>
  <si>
    <t>"Костадин Ташев"ЕТ</t>
  </si>
  <si>
    <t>"Стинг"ООД</t>
  </si>
  <si>
    <t>"Камор Ауто"ЕООД</t>
  </si>
  <si>
    <t>Со р-н Искър</t>
  </si>
  <si>
    <t>"Г-7"ЕООД</t>
  </si>
  <si>
    <t>"Кима 2000"ЕООД</t>
  </si>
  <si>
    <t>Со р-н Сердика</t>
  </si>
  <si>
    <t>"Софияпласт"АД</t>
  </si>
  <si>
    <t>120.00</t>
  </si>
  <si>
    <t>72.00</t>
  </si>
  <si>
    <t>"Дин-Данаил Канев"ЕТ</t>
  </si>
  <si>
    <t>"Бурвела"ЕООД</t>
  </si>
  <si>
    <t>"Петров П.М. - Петър Петров"ЕТ</t>
  </si>
  <si>
    <t>"Дисто България"ЕООД</t>
  </si>
  <si>
    <t>"С-В Ауто Сервиз"ООД</t>
  </si>
  <si>
    <t>25.00</t>
  </si>
  <si>
    <t>"Биовет"АД</t>
  </si>
  <si>
    <t>27.00</t>
  </si>
  <si>
    <t>Тръбен кладенец (ТК-1)</t>
  </si>
  <si>
    <t>Тръбен кладенец (ТК-2)</t>
  </si>
  <si>
    <t>Тръбен кладенец (ТК-3)</t>
  </si>
  <si>
    <t>"Дорина"ЕООД</t>
  </si>
  <si>
    <t>62.00</t>
  </si>
  <si>
    <t>"Чефин Риъл Естейт България"ЕООД</t>
  </si>
  <si>
    <t>104.00</t>
  </si>
  <si>
    <t>"НГР Гранд"ООД</t>
  </si>
  <si>
    <t>"Монтел"АД</t>
  </si>
  <si>
    <t>"Вера Иванова - В и В"ЕТ</t>
  </si>
  <si>
    <t>11.00</t>
  </si>
  <si>
    <t>"Пери България"ЕООД</t>
  </si>
  <si>
    <t>54.00</t>
  </si>
  <si>
    <t>"Интерснак България"ЕООД</t>
  </si>
  <si>
    <t>"Горене-България"ЕООД</t>
  </si>
  <si>
    <t>41.20</t>
  </si>
  <si>
    <t>"Олимпик"ООД</t>
  </si>
  <si>
    <t>"Никас България"АД</t>
  </si>
  <si>
    <t>70.50</t>
  </si>
  <si>
    <t>"Стил-Газ"ЕООД</t>
  </si>
  <si>
    <t>4.30</t>
  </si>
  <si>
    <t>"Марти-М-Генчо Месалски"ЕТ</t>
  </si>
  <si>
    <t>5.40</t>
  </si>
  <si>
    <t>Виктор Иванов Ангелов</t>
  </si>
  <si>
    <t>"Булгарекоплод"ЕООД</t>
  </si>
  <si>
    <t>38.20</t>
  </si>
  <si>
    <t>39.10</t>
  </si>
  <si>
    <t>55.00</t>
  </si>
  <si>
    <t>"Надита І надежда Георгиева"ЕТ</t>
  </si>
  <si>
    <t>Сдружение "Българска Федерация по конен спорт"</t>
  </si>
  <si>
    <t>"Савина - Димчо Панайотов"ЕТ</t>
  </si>
  <si>
    <t>71.00</t>
  </si>
  <si>
    <t>"Леденика и ММ"АД</t>
  </si>
  <si>
    <t>Каптиран извор "Буешко езеро"</t>
  </si>
  <si>
    <t>"Жоди и Тони"ООД</t>
  </si>
  <si>
    <t>"Шел - България"ЕАД</t>
  </si>
  <si>
    <t>"Лиан - Транс І Христинка Рангелова"ЕТ</t>
  </si>
  <si>
    <t>6.00</t>
  </si>
  <si>
    <t>"Дриим-Георги Захариев"ЕТ</t>
  </si>
  <si>
    <t>8.80</t>
  </si>
  <si>
    <t>"Грийн Р"ЕООД</t>
  </si>
  <si>
    <t>"Стела Ноа - Пъчев и Сие"СД</t>
  </si>
  <si>
    <t>34.00</t>
  </si>
  <si>
    <t>Гешев Михаил Владимиров</t>
  </si>
  <si>
    <t>ЕТ"Паци-94-Пламен Ангелов"</t>
  </si>
  <si>
    <t>"ТР-Земляне" към "Топлофикация София"ЕАД</t>
  </si>
  <si>
    <t>Тръбен кладенец (ТК-4)</t>
  </si>
  <si>
    <t>Тръбен кладенец (ТК-5)</t>
  </si>
  <si>
    <t>Тръбен кладенец (ТК-6)</t>
  </si>
  <si>
    <t>Тръбен кладенец (ТК-7)</t>
  </si>
  <si>
    <t>17.20</t>
  </si>
  <si>
    <t>"Рана - МХ"ООД</t>
  </si>
  <si>
    <t>"Специализирана болница за активно леченеие "Св.Екатерина"ЕАД</t>
  </si>
  <si>
    <t>"Професионален футболен клуб Славия - 1913"АД</t>
  </si>
  <si>
    <t>Николай Методиев Пенев</t>
  </si>
  <si>
    <t>"Емпер"ООД</t>
  </si>
  <si>
    <t>"Търговска лига - Национален аптечен център"АД</t>
  </si>
  <si>
    <t>"Руно Комерс"ООД</t>
  </si>
  <si>
    <t>"терастрой Инженеринг"ЕООД</t>
  </si>
  <si>
    <t>Сдружение "Училищно настоятелство "Приятелство" при 74 СОУ "Гоце Делчев"</t>
  </si>
  <si>
    <t>Тръбен кладенец;</t>
  </si>
  <si>
    <t>"Еурозак"ООД</t>
  </si>
  <si>
    <t>"София Франс Ауто"АД</t>
  </si>
  <si>
    <t>"Екси - Евгений Кръстев"ЕТ</t>
  </si>
  <si>
    <t>"Авто център Борово"ООД</t>
  </si>
  <si>
    <t>"Дест"ЕООД</t>
  </si>
  <si>
    <t>"Тенис Малеева"АД</t>
  </si>
  <si>
    <t>"Сан - Антоанета Димитрова"ЕТ</t>
  </si>
  <si>
    <t>"Автоджет - Николай Стоименов"ЕТ</t>
  </si>
  <si>
    <t>"Саве и синове - Саве Савов"ЕТ</t>
  </si>
  <si>
    <t>15.00</t>
  </si>
  <si>
    <t>"Боро - Богомил Дачев"ЕТ</t>
  </si>
  <si>
    <t>"ТАТ-2000"ЕООД</t>
  </si>
  <si>
    <t>Георги Петров Пенев</t>
  </si>
  <si>
    <t>"Иглика - ИЕ"ООД</t>
  </si>
  <si>
    <t>6.40</t>
  </si>
  <si>
    <t>"Каприз 2"ООД</t>
  </si>
  <si>
    <t>7.80</t>
  </si>
  <si>
    <t>Община Бяла Слатина</t>
  </si>
  <si>
    <t xml:space="preserve">"ВиК"ООД </t>
  </si>
  <si>
    <t>"Инертстрой - Калето"АД</t>
  </si>
  <si>
    <t>ПП"Витоша"</t>
  </si>
  <si>
    <t>"Рама - 91 - Трейд"ООД</t>
  </si>
  <si>
    <t>Каптиран извор № 4, намиращ се на 185м. Южно от хижа "Горски дом", кота 1824.60м.</t>
  </si>
  <si>
    <t>"Алеко Щастливеца"ООД</t>
  </si>
  <si>
    <t>Каптиран извор № 1, намиращ се на 150м. На юг-югоизток от хижа "Алако", на кота 1815.20м.</t>
  </si>
  <si>
    <t>Каптиран извор № 2, намиращ се на 750м. На запад-северозапад от хижа "Алеко", на кота 1872.50м.</t>
  </si>
  <si>
    <t>Каптран извор № 2, намиращ се на 750м. На запад-северозапад от хижа "Алеко", на кота 1872.50</t>
  </si>
  <si>
    <t>"Гип - 2000"ООД</t>
  </si>
  <si>
    <t>"Ел - Тест"ЕООД</t>
  </si>
  <si>
    <t>Институт по Криобиология и Хранителни технологии</t>
  </si>
  <si>
    <t>4.00</t>
  </si>
  <si>
    <t>"Геотехмин - Консулт и Инженеринг"ООД</t>
  </si>
  <si>
    <t>Сондажен кладенец (СК1)</t>
  </si>
  <si>
    <t>Сондажен кладенец (СК2)</t>
  </si>
  <si>
    <t>"Стройкерамика"АД</t>
  </si>
  <si>
    <t>16.50</t>
  </si>
  <si>
    <t>Столична Община</t>
  </si>
  <si>
    <t>ТК Конерджи, Кринас - Доганово, Елин Пелин</t>
  </si>
  <si>
    <t>Сердика</t>
  </si>
  <si>
    <t>ТК РДП- Сердика, София</t>
  </si>
  <si>
    <t>"Муун стоун"ЕООД</t>
  </si>
  <si>
    <t>ТК Муун стоун - Витоша, София</t>
  </si>
  <si>
    <t>Кремиковци</t>
  </si>
  <si>
    <t>"Тинк ит консултинг"ООД
"Мизия 07"ООД
"Тека"ООД</t>
  </si>
  <si>
    <t>ТК Тинк ит консултинг, Мизия 07, Тека - Кремиковци, София</t>
  </si>
  <si>
    <t>"Каппа"ЕООД</t>
  </si>
  <si>
    <t>ТК Каппа - Панчарево, София</t>
  </si>
  <si>
    <t>"Термобилд"ЕООД</t>
  </si>
  <si>
    <t>ТК - Термобилд - Искър, София</t>
  </si>
  <si>
    <t>РДП - СофияЕООД</t>
  </si>
  <si>
    <t>ТК РДП - Връбница, София</t>
  </si>
  <si>
    <t>"Сави 1"ЕООД</t>
  </si>
  <si>
    <t>ТК Сави - Мусачево, Елин Пелин</t>
  </si>
  <si>
    <t>ШК Аргогруп екзакт - Витоша ,софия</t>
  </si>
  <si>
    <t>Красна поляна</t>
  </si>
  <si>
    <t>"Далко моторс"ООД</t>
  </si>
  <si>
    <t>ТК Далко моторс - Красна поляна, София</t>
  </si>
  <si>
    <t>"Софконсулт груп"АД</t>
  </si>
  <si>
    <t>ТК Софконсулт- Витоша, София</t>
  </si>
  <si>
    <t>"Строймаркет"ООД</t>
  </si>
  <si>
    <t>ТК Строймаркет - Панчарево, София</t>
  </si>
  <si>
    <t>"Деси-98 В.С."ЕООД</t>
  </si>
  <si>
    <t>ТК Деси-98 В.С. - Сердика, София</t>
  </si>
  <si>
    <t>"Бултрако"АД</t>
  </si>
  <si>
    <t>ТК Бултрако - Кремиковци, София</t>
  </si>
  <si>
    <t>"Ивяни - Наташа Камбурова"ЕТ</t>
  </si>
  <si>
    <t>ТК Ивяни Наташа Камбурова - Студентски, София</t>
  </si>
  <si>
    <t>"БДЖ - Пътнически превози"ЕООД</t>
  </si>
  <si>
    <t>ТК 1 БДЖ Пътнически превози - Илинден, София-експлоатационен</t>
  </si>
  <si>
    <t>ТК 2 БДЖ Пътнически превози - Илинден, София-резервен</t>
  </si>
  <si>
    <t>ТК София ауто- Мусачево, Елин Пелин</t>
  </si>
  <si>
    <t>Възраждане</t>
  </si>
  <si>
    <t>"Холифуд"ЕООД</t>
  </si>
  <si>
    <t>ТК 1М.О.София-Възраждане, София</t>
  </si>
  <si>
    <t>ТК 2М.О.София-Възраждане, София</t>
  </si>
  <si>
    <t>53,2</t>
  </si>
  <si>
    <t>33,4</t>
  </si>
  <si>
    <t>ТК 3М.О.София-Възраждане, София</t>
  </si>
  <si>
    <t>ТК 4М.О.София-Възраждане, София</t>
  </si>
  <si>
    <t>ТК 5М.О.София-Възраждане, София</t>
  </si>
  <si>
    <t>ТК 6М.О.София-Възраждане, София</t>
  </si>
  <si>
    <t>ТК 7М.О.София-Възраждане, София</t>
  </si>
  <si>
    <t>Дренаж М.О.София - Възраждане, София</t>
  </si>
  <si>
    <t>"Тсаки"ООД</t>
  </si>
  <si>
    <t>ТК Тсаки - Люлин, София</t>
  </si>
  <si>
    <t>"Ингредиа билд"ООД</t>
  </si>
  <si>
    <t>ТК Ингредиа Билд - Панчарево, София</t>
  </si>
  <si>
    <t>Петърч</t>
  </si>
  <si>
    <t>"Алба - Симеончо Симеонов"ЕТ</t>
  </si>
  <si>
    <t>43,2</t>
  </si>
  <si>
    <t>ТК Алба - Симеончо Симеонов - Петърч, Костинброд</t>
  </si>
  <si>
    <t>"Лагермакс България"ЕООД</t>
  </si>
  <si>
    <t>ТК Лагелмакс - Столник Елин Пелин</t>
  </si>
  <si>
    <t>"Елсистем Инженеринг"ООД</t>
  </si>
  <si>
    <t>28,0</t>
  </si>
  <si>
    <t>ТК Елсистем инженеринг-Пролеша, Божурище</t>
  </si>
  <si>
    <t>"Национална електрическа компания"ЕАД
преприятие "Язовири и каскади"</t>
  </si>
  <si>
    <t>ШК Нек Язовири и каскади - Слатина, София</t>
  </si>
  <si>
    <t>Гара Елин Пелин</t>
  </si>
  <si>
    <t>"Парк индустрия - София Изток"АД</t>
  </si>
  <si>
    <t>ТК Парк индустрия - Елин Пелин</t>
  </si>
  <si>
    <t>"Колор 93 МС"ООД</t>
  </si>
  <si>
    <t>ТК Колор 93-МС - Сливница</t>
  </si>
  <si>
    <t>43°13`</t>
  </si>
  <si>
    <t>23°32`</t>
  </si>
  <si>
    <t>Ф 1000 бетонови пръстени?</t>
  </si>
  <si>
    <t>В.Ш.центробежна помпа"Мега"-Италия/ с нагнетателна страна 1``;безРУ</t>
  </si>
  <si>
    <t>ОХЛАЖДАНЕ</t>
  </si>
  <si>
    <t>НОТ. АКТ /ПОКУПКО-ПРОДАЖБА/№101/2003Г.</t>
  </si>
  <si>
    <t>проверка</t>
  </si>
  <si>
    <t>"Кардинал -97"ЕООД</t>
  </si>
  <si>
    <t>п-л 8,кв.1гр.Бяла Слатина,ул."Търновска"№42</t>
  </si>
  <si>
    <t xml:space="preserve">Вида 4 </t>
  </si>
  <si>
    <t>"Елтин 95"ООД</t>
  </si>
  <si>
    <t>Д.Н.1061558523;Скица № 387 /2004г.;нот. Акт.№146/1998г.</t>
  </si>
  <si>
    <t>"Ломстрой"ООД</t>
  </si>
  <si>
    <t>43°49.0`21.0``</t>
  </si>
  <si>
    <t>23°15.0`0.06``</t>
  </si>
  <si>
    <t>Бетонов възел</t>
  </si>
  <si>
    <t>Заявление с документация за издаване сна разрешително за водовземане</t>
  </si>
  <si>
    <t>ЕТ"Галин Вълчев"-ГА"</t>
  </si>
  <si>
    <t>Парк "Централно дере"-сондажни дренажи</t>
  </si>
  <si>
    <t>Ф50?-водата е на самотек - ПВЦ-0ТРЪБИ</t>
  </si>
  <si>
    <t>АВТОМИВКА</t>
  </si>
  <si>
    <t>ЕТ"Климатик"</t>
  </si>
  <si>
    <t>п-бл ХХІ,кв.1</t>
  </si>
  <si>
    <t>ул."Гоцо Митов""</t>
  </si>
  <si>
    <t>м.Септември`2006г.</t>
  </si>
  <si>
    <t>бетонов пръстен</t>
  </si>
  <si>
    <t xml:space="preserve">;нот.Акт30/2003г.Консервиран !е </t>
  </si>
  <si>
    <t>ЕТ"Дова"-ИлияИлиев"</t>
  </si>
  <si>
    <t>ПИ ХХХІV,кв.1,1529/2467 ИДЕАЛНИ ЧАСТИ</t>
  </si>
  <si>
    <t>нот.Акт162/2005г.</t>
  </si>
  <si>
    <t xml:space="preserve">Консервиран !е </t>
  </si>
  <si>
    <t>п-л ХVІІ,кв.1</t>
  </si>
  <si>
    <t>нот.Акт107/2001г.</t>
  </si>
  <si>
    <t>ползван е за напояване на 20м2 зелени площи</t>
  </si>
  <si>
    <t>Гала"ООД</t>
  </si>
  <si>
    <t>п-л ХІV,кв.2</t>
  </si>
  <si>
    <t>по нот. Акт е от 18/02/2000г./</t>
  </si>
  <si>
    <t xml:space="preserve">  ,НОТ.АКТ.№43/2000т- продажба ;Д-р /01/05/2001 м/у "Гала" и Галенка</t>
  </si>
  <si>
    <t>"Игал"ООД</t>
  </si>
  <si>
    <t>`000645</t>
  </si>
  <si>
    <t>кв."Кошарник"</t>
  </si>
  <si>
    <t>1975/по но. Акт е от 02/09/2003г./</t>
  </si>
  <si>
    <t xml:space="preserve">  ,НОТ.АКТ.№109/2003т- покупко-продажба ;Д-р за замяна на недвижим имот№27-9-04/08/11/2004</t>
  </si>
  <si>
    <t>"Гала -М "ООД</t>
  </si>
  <si>
    <t>м."Тировете"</t>
  </si>
  <si>
    <t>30/09/2005</t>
  </si>
  <si>
    <t>С.К. МЕТ. ТРЪБИ</t>
  </si>
  <si>
    <t>помпа ПОТОПЯЕМА</t>
  </si>
  <si>
    <t xml:space="preserve">  ,НОТ.АКТ.№220/2005Г.-учредяване право на строеж;нот.акт.№110/2004г.  покупко-продажба +!;</t>
  </si>
  <si>
    <t>ЕТ"Анто- Антон Иванов"-Враца</t>
  </si>
  <si>
    <t>УПИ V-8,кв.8</t>
  </si>
  <si>
    <t>изграден от предишен собственик?</t>
  </si>
  <si>
    <t>Ф900,стоманобетонна конструкция</t>
  </si>
  <si>
    <t>помпа"Бибо"</t>
  </si>
  <si>
    <t xml:space="preserve"> СКИЦА№279/2000 ,НОТ.АКТ.№180/2003Г.- покупко-продажба</t>
  </si>
  <si>
    <t>ЕТ"Екопродукт Мегия-Б.Добрилова"-Враца</t>
  </si>
  <si>
    <t>помпа"Вида"</t>
  </si>
  <si>
    <t>поливане на тревни площи и овошки и при авария на гр.ВИК</t>
  </si>
  <si>
    <t>2БР. ГЕРНИ , ОЗНАЧЕНИ НА СКИЦА ,НОТ.АКТ.№49/1999Г.- покупко-продажба</t>
  </si>
  <si>
    <t>"Трафоремонт"ЕООД</t>
  </si>
  <si>
    <t>м."Джуджански поток",одел265,подотдел 2</t>
  </si>
  <si>
    <t xml:space="preserve">Хидрофорна помпа, </t>
  </si>
  <si>
    <t>"СОбствени" нужди</t>
  </si>
  <si>
    <t>нот. Акт. За покупко-продажба №1/2002г.</t>
  </si>
  <si>
    <t>"Враца стил"ад</t>
  </si>
  <si>
    <t>п-л №V,пл. сн.№ 4978,кв.11,по плана складова база - тр.Враоца</t>
  </si>
  <si>
    <t>Ш.К.бетонни пръстени</t>
  </si>
  <si>
    <t>поливане, омекотяване на шивашки изделия,битови нужди</t>
  </si>
  <si>
    <t>Чрез к.п.№3-НН-31/07.04.2004г. Е ПРпС да се узакони водоползването и се заплати такса-водоползване</t>
  </si>
  <si>
    <t>"Уейко"ЕООД</t>
  </si>
  <si>
    <t xml:space="preserve">п-л 14, </t>
  </si>
  <si>
    <t>м. "Орешака", кв."Кулата"</t>
  </si>
  <si>
    <t>герана /имота е отдаден от собственика под наем на фирмата</t>
  </si>
  <si>
    <t>"Напоителни с-ми"ЕАД</t>
  </si>
  <si>
    <t>`000605</t>
  </si>
  <si>
    <t>м."Балта латъ"- двор на ОПС-5</t>
  </si>
  <si>
    <t>Ф150</t>
  </si>
  <si>
    <t>НЕ СЕ ОБОРУДВАНИ</t>
  </si>
  <si>
    <t>техническо водоснабдяване - охлаждане на лагеритена отводнителнит помпи</t>
  </si>
  <si>
    <t>3 броя необорудвани кладенци/ АДС-частна№1141/ 14.01.2002г.</t>
  </si>
  <si>
    <t>`000498</t>
  </si>
  <si>
    <t>Ф160</t>
  </si>
  <si>
    <t>обрудван за експлжоатацаия</t>
  </si>
  <si>
    <t>АДС1178/11.03.2002</t>
  </si>
  <si>
    <t>`000393</t>
  </si>
  <si>
    <t>Ф250</t>
  </si>
  <si>
    <t>АДС468/27.02.2001</t>
  </si>
  <si>
    <t>Месоцентрала - Монтана"ООД</t>
  </si>
  <si>
    <t>,ф200мет. ;</t>
  </si>
  <si>
    <t>АДС1193/10.05.2002</t>
  </si>
  <si>
    <t>`000056</t>
  </si>
  <si>
    <t xml:space="preserve"> ръчно помпа "Вида"4</t>
  </si>
  <si>
    <t>ОБОРУДВАН ЗА ЕКСПЛОАТАЦИЯ</t>
  </si>
  <si>
    <t>адс -ЧАСТНА №1143/04/01/2002Г.</t>
  </si>
  <si>
    <t>,ф426мет. От 0- до 24м;Ф279 етерн. От 0-до 102;Ф164 мет. От 96 - до 217м;</t>
  </si>
  <si>
    <t>промишлени?/други? цели</t>
  </si>
  <si>
    <t>60?</t>
  </si>
  <si>
    <t>Разрешение за ползване на подземни води №30/29/07/1998-срок до 31.12.1998г.</t>
  </si>
  <si>
    <t>"ВИП Симерс груп"ООД</t>
  </si>
  <si>
    <t>№001013</t>
  </si>
  <si>
    <t>"Алфа газ"ЕООД</t>
  </si>
  <si>
    <t>УПИ ІІ-2321,кв.30</t>
  </si>
  <si>
    <t>ЕТ"Ран-Ю Ангел Нунев"</t>
  </si>
  <si>
    <t>`020061/зад село/</t>
  </si>
  <si>
    <t>с.Рупци</t>
  </si>
  <si>
    <t>капково напояване на 200даа- масив вишни</t>
  </si>
  <si>
    <t>лятот на 2007г.о</t>
  </si>
  <si>
    <t>площадка на завода</t>
  </si>
  <si>
    <t>м."Димовото кладенче"</t>
  </si>
  <si>
    <t>43°25`13.1``</t>
  </si>
  <si>
    <t>23°13`57.5``</t>
  </si>
  <si>
    <t>КПЗУ"Житен клас"</t>
  </si>
  <si>
    <t>"Братя Нинови"ООД</t>
  </si>
  <si>
    <t>`002067</t>
  </si>
  <si>
    <t>м."Кутига"</t>
  </si>
  <si>
    <t>НЕ</t>
  </si>
  <si>
    <t>КАПКОВО НАПОЯВАНЕ НА 152ДААорехи и праскови</t>
  </si>
  <si>
    <t>ЕТ"Антон Иванов"</t>
  </si>
  <si>
    <t>ул."Пловдив"№1</t>
  </si>
  <si>
    <t>"Силпа"ООД</t>
  </si>
  <si>
    <t>ф900 ТОМАНОБЕТОННИ ПРЪСТЕНИ</t>
  </si>
  <si>
    <t>Помпа Р 0.9кВ,Q60l/min, H 45m,п- во "Марина "-Италия</t>
  </si>
  <si>
    <t>ХГ,промишлени</t>
  </si>
  <si>
    <t>"Млада"ООД</t>
  </si>
  <si>
    <t>кв.66</t>
  </si>
  <si>
    <t xml:space="preserve"> Капак</t>
  </si>
  <si>
    <t>"Младенов и син -98ООД"</t>
  </si>
  <si>
    <t>24(срутил се е и останал 12м)</t>
  </si>
  <si>
    <t>мет. Капак</t>
  </si>
  <si>
    <t>п-л ІІІ,кв.№2</t>
  </si>
  <si>
    <t>"Тубелес-сервиз"ЕООД</t>
  </si>
  <si>
    <t>ИХІІ,п-л№5593</t>
  </si>
  <si>
    <t>ТКФ110 : от 6-10м-утайник; от 2- до 6м-фитър;от 0- до 2м- глуха</t>
  </si>
  <si>
    <t>"Бел Вю"ООД</t>
  </si>
  <si>
    <t>УПИ ХІ5584</t>
  </si>
  <si>
    <t>ул."Искър"№1,</t>
  </si>
  <si>
    <t>НЕСе ползва</t>
  </si>
  <si>
    <t>ЗППОК"Единство"-кравеферма</t>
  </si>
  <si>
    <t>п-л №ІХ-3</t>
  </si>
  <si>
    <t>каменна констурция</t>
  </si>
  <si>
    <t>"Витапрот-Костинброд"</t>
  </si>
  <si>
    <t>Видин - Мелница, бул"Дондуков"№77</t>
  </si>
  <si>
    <t>за предприятието?</t>
  </si>
  <si>
    <t>ЛСРСП Младост"</t>
  </si>
  <si>
    <t>"Римекс" Инженеринг"</t>
  </si>
  <si>
    <t>ЕТ "валентин Петров"</t>
  </si>
  <si>
    <t>ВиК ООД -Враца</t>
  </si>
  <si>
    <t>Община Борован- общински водоизточници за обществено водоползване</t>
  </si>
  <si>
    <t>ЕТ"Видира-Петър Петров"</t>
  </si>
  <si>
    <t>м. Х- Х-.2006г.</t>
  </si>
  <si>
    <t>ф350,ПВЦФ160 /4.7мм,от 0- 12м -плътни,от 12- 18 - филтри 28-30м-утайник,</t>
  </si>
  <si>
    <t>не оборудване</t>
  </si>
  <si>
    <t>`00682</t>
  </si>
  <si>
    <t>Изградени циментови шахти с мотирани в тях помпи "Грундфос"</t>
  </si>
  <si>
    <t>напояване в оратжерия на гр.Берковица,ПП-цели</t>
  </si>
  <si>
    <t>"Реалмет"ООД</t>
  </si>
  <si>
    <t>м."Под долапа"</t>
  </si>
  <si>
    <t>нот.акт.№ 109/2005г.</t>
  </si>
  <si>
    <t>"Манифатура Форте"ЕООД</t>
  </si>
  <si>
    <t>ПРЪСТЕНИ</t>
  </si>
  <si>
    <t>хг,ПОЛИВАН ЗЕЛИНИ ПЛОЩИ</t>
  </si>
  <si>
    <t>нот.акт №714/2000 за продажба на недвижим имот "Пима"ЕАД в ликвидация продава на Форте груп ООД</t>
  </si>
  <si>
    <t>"Жени стил"ООД</t>
  </si>
  <si>
    <t>ПИ -ІІ-63,КВ.4,кв."Моминброд"</t>
  </si>
  <si>
    <t>Ф1000,стоманобетонни пръстени</t>
  </si>
  <si>
    <t>предстояща ликвидация поради ново строителство</t>
  </si>
  <si>
    <t>нот.акт.покупко-продажба№159/2006г.</t>
  </si>
  <si>
    <t>ТД"Държавен резерв",гр.Враца,база 334,гр.Лом,ул."Илия Кръстеняков"№2</t>
  </si>
  <si>
    <t>п-л №1,кв.259</t>
  </si>
  <si>
    <t>І - САМОИЗЛИВ</t>
  </si>
  <si>
    <t>ПП</t>
  </si>
  <si>
    <t>Приложен Ащт за ДС №942/21.03.1995г.</t>
  </si>
  <si>
    <t>ЕТ"Ди-Вен-Жори Алексиев"</t>
  </si>
  <si>
    <t>кв.ІV-255,п-лІV и VІ- Индустриална зона - гр.Лом</t>
  </si>
  <si>
    <t>10бр. Железобетонни пръстени</t>
  </si>
  <si>
    <t>"Вида"5</t>
  </si>
  <si>
    <t>поливанеу</t>
  </si>
  <si>
    <t>"Ирида КОМЕРС"еоод</t>
  </si>
  <si>
    <t>`05003</t>
  </si>
  <si>
    <t>ПБВ ,животновъдство</t>
  </si>
  <si>
    <t>нот. Акт за покупко- продажба№2962/2001г.от ТПК"адамант-92"- с.Д.Линево</t>
  </si>
  <si>
    <t>"Ломавтотранспорт"АД</t>
  </si>
  <si>
    <t>краварник в имот № 051008</t>
  </si>
  <si>
    <t>чиментови пръстени</t>
  </si>
  <si>
    <t>В.Ш.,"Вида"</t>
  </si>
  <si>
    <t>НОТ. АКТ.ПОКУПКО-ПРОДАЖБА №421/2002Г.- от ПСК"Совата"</t>
  </si>
  <si>
    <t>ЕТ"Анастасия Атанасова-Лазур2000"</t>
  </si>
  <si>
    <t>ул."Първа"№68</t>
  </si>
  <si>
    <t>ЕТ "Валири Борисов"</t>
  </si>
  <si>
    <t>УПИ ІV,№299,кв.41</t>
  </si>
  <si>
    <t>нот.акт за продажба №32/2004г.</t>
  </si>
  <si>
    <t>ЗК"Златарски път"</t>
  </si>
  <si>
    <t>извън регулация</t>
  </si>
  <si>
    <t>СД"Наслада Маринови\"</t>
  </si>
  <si>
    <t>ПИ №І,кв.253,комуникационен възелв кв.254</t>
  </si>
  <si>
    <t>м."Гьола",кад№7100</t>
  </si>
  <si>
    <t>нот.акт.№132/11/04/2003г. От Цветан Захариев Кръстев</t>
  </si>
  <si>
    <t>п-л Х,кв.255</t>
  </si>
  <si>
    <t>м.Сладова база</t>
  </si>
  <si>
    <t>43°49`18.7``</t>
  </si>
  <si>
    <t>23°15`04.5``</t>
  </si>
  <si>
    <t>Ползво се по РВ №100442/11/06/2004</t>
  </si>
  <si>
    <t>Завод за хартия"АД</t>
  </si>
  <si>
    <t>184,м."Край блатото"</t>
  </si>
  <si>
    <t>ШК ф 3200</t>
  </si>
  <si>
    <t>водата за целите на "З-д за хартия се ползва от др. 5бр. Кладенеца</t>
  </si>
  <si>
    <t>ПрПс - консервация</t>
  </si>
  <si>
    <t>186,м."Край блатото"</t>
  </si>
  <si>
    <t>187,м."Край блатото"</t>
  </si>
  <si>
    <t>226,М."Кочиините- Черни град"</t>
  </si>
  <si>
    <t>ШК10</t>
  </si>
  <si>
    <t>170226,М."Кочиините -Черни град"</t>
  </si>
  <si>
    <t>ШК11</t>
  </si>
  <si>
    <t>ет "Агенция ДагаС-Георги Ананиев"</t>
  </si>
  <si>
    <t>п-л І,ІІ,ІІІ,ІV</t>
  </si>
  <si>
    <t>Приложен д-р за покупко-продажба/23.12.1997г.</t>
  </si>
  <si>
    <t>ръчен винкел- механизъм</t>
  </si>
  <si>
    <t>"Еспейс"ООД</t>
  </si>
  <si>
    <t>м."Реката"</t>
  </si>
  <si>
    <t>няма?</t>
  </si>
  <si>
    <t>Приложен договор за покупко-продажба /03/10/1996</t>
  </si>
  <si>
    <t>ЕТ "Елит - Ергюл Фейзиев"- Оряхово</t>
  </si>
  <si>
    <t>16/05/2003</t>
  </si>
  <si>
    <t>бетон</t>
  </si>
  <si>
    <t>Приложен Д-р за покупко- продажба м/у "Сортови семена"-Враца и ЕТ"Елит..."</t>
  </si>
  <si>
    <t>етернит, помпа</t>
  </si>
  <si>
    <t>Приложен Д-р за покупко- продажб м/у Обл. Управа и ООД /16/03/1998г.</t>
  </si>
  <si>
    <t>упи 1881,КВ.273-адс№ 1230/1315/22.10.1964</t>
  </si>
  <si>
    <t>БЕТОН</t>
  </si>
  <si>
    <t>БИТОВИ</t>
  </si>
  <si>
    <t>СД "Дигант-Григоров  и Григоров Ги Г"ООД</t>
  </si>
  <si>
    <t>пл.сн.№473,кв.23</t>
  </si>
  <si>
    <t>Гриша Димитров Григоров</t>
  </si>
  <si>
    <t>Пасището</t>
  </si>
  <si>
    <t>Представени:1.Скица№ 376/0407/20012.Предварителен договор за покупко-продажба между: СД"Гигант" и ЕТ"Агродес- ";3.нот. Акт.№ 90/08/10/2003г. За покупко- продажлба м/у"Трио комерс"ООД И "Агродес"Непредставен  нот.акт.№21/20/04/1999,томІІІ,д.564/99г ,ВРС</t>
  </si>
  <si>
    <t>К.П. № 3-РР-23/16/11/2006</t>
  </si>
  <si>
    <t>ЕТ"Витка Младенова"</t>
  </si>
  <si>
    <t>УПИ ХХХІІІ-17,кв.1</t>
  </si>
  <si>
    <t>Община Чипровци</t>
  </si>
  <si>
    <t>18/10/2006 Регистър - списък на 25 бр. местини водоизточници- обществени чешми - / кмет Иван Марков/</t>
  </si>
  <si>
    <t>25/04/2006- закупуване на имота</t>
  </si>
  <si>
    <t>"Горстрой 2002"ООД</t>
  </si>
  <si>
    <t>п-л№17,м."Извора</t>
  </si>
  <si>
    <t>м. март,2006</t>
  </si>
  <si>
    <t>отводняване на терен?</t>
  </si>
  <si>
    <t>"БТК-"АД-НУ-РТС</t>
  </si>
  <si>
    <t>"Видекс"АД</t>
  </si>
  <si>
    <t>ПОТОПЯЕМА ЕЛ.ПОМПА</t>
  </si>
  <si>
    <t>"Топагро"ООД</t>
  </si>
  <si>
    <t>възстановяване, удълбочаване,ползване за битови цели</t>
  </si>
  <si>
    <t>"Подем ремонт"ООД</t>
  </si>
  <si>
    <t>м."Метилявица"</t>
  </si>
  <si>
    <t>за миене на ръце при спиране на водата от ВиК</t>
  </si>
  <si>
    <t>Плевен-приложен Нот.акт- липсва!</t>
  </si>
  <si>
    <t>Плевен/Преокт на Информационно- консултантски к-с"Икономика и организация" - София</t>
  </si>
  <si>
    <t>промишлени/но други!</t>
  </si>
  <si>
    <t>м."Дърводелци"</t>
  </si>
  <si>
    <t>Стара махала</t>
  </si>
  <si>
    <t>Хърлец</t>
  </si>
  <si>
    <t>М."Ливадето"</t>
  </si>
  <si>
    <t>Асфалтова база</t>
  </si>
  <si>
    <t>м."Греда над село"</t>
  </si>
  <si>
    <t>УПИ ІХ,пл.сн.№3487,кв.3,ул."Захари Стоянов"№3</t>
  </si>
  <si>
    <t>"Промишлена зона "</t>
  </si>
  <si>
    <t>м."Орешака", кв."Кулата"</t>
  </si>
  <si>
    <t>ул."Индустриална"№12"</t>
  </si>
  <si>
    <t>ул."Гоцо Митов"</t>
  </si>
  <si>
    <t>ДВОР наОПС "Пчелина"</t>
  </si>
  <si>
    <t>Видбол</t>
  </si>
  <si>
    <t>Върбака, двор на ОПС"Дунавци2"</t>
  </si>
  <si>
    <t>Стопанскидвор разсадника</t>
  </si>
  <si>
    <t>ул."С.Румянцев"№24</t>
  </si>
  <si>
    <t>Николаевка</t>
  </si>
  <si>
    <t>291,м."Садиняка"</t>
  </si>
  <si>
    <t>рпс - Видин</t>
  </si>
  <si>
    <t>кв.34</t>
  </si>
  <si>
    <t>п-л №3 от парцеларен план на стопански двор</t>
  </si>
  <si>
    <t>386005,п-л 5 по парцеларен план</t>
  </si>
  <si>
    <t>РКФ 4 - 00096</t>
  </si>
  <si>
    <t>Община Трявня</t>
  </si>
  <si>
    <t>РКФ 4 - 00095</t>
  </si>
  <si>
    <t>832-1</t>
  </si>
  <si>
    <t>832-2</t>
  </si>
  <si>
    <t>832-3</t>
  </si>
  <si>
    <t>673-1</t>
  </si>
  <si>
    <t>673-2</t>
  </si>
  <si>
    <t>673-3</t>
  </si>
  <si>
    <t>673-4</t>
  </si>
  <si>
    <t>4-МВ-205</t>
  </si>
  <si>
    <t>кв. 60, парцел ІV-261</t>
  </si>
  <si>
    <t>кв. 60, парцел ІV-267</t>
  </si>
  <si>
    <t>Вида</t>
  </si>
  <si>
    <t>1147-1</t>
  </si>
  <si>
    <t>1147-2</t>
  </si>
  <si>
    <t>1147-3</t>
  </si>
  <si>
    <t>4-МВ-209</t>
  </si>
  <si>
    <t xml:space="preserve"> 2000 лв. </t>
  </si>
  <si>
    <t>4-ЛЛ-452</t>
  </si>
  <si>
    <t>3787-1</t>
  </si>
  <si>
    <t>3787-2</t>
  </si>
  <si>
    <t>3787-3</t>
  </si>
  <si>
    <t>1463-1</t>
  </si>
  <si>
    <t>1463-2</t>
  </si>
  <si>
    <t>1463-3</t>
  </si>
  <si>
    <t>3737-1</t>
  </si>
  <si>
    <t xml:space="preserve">2000 лв. </t>
  </si>
  <si>
    <t>3737-2</t>
  </si>
  <si>
    <t>4-МВ-222</t>
  </si>
  <si>
    <t>УПИ III, кв. 76</t>
  </si>
  <si>
    <t>РVС тръба</t>
  </si>
  <si>
    <t>Фонд "РПИ"-ОПУ В. Търново</t>
  </si>
  <si>
    <t>99-1</t>
  </si>
  <si>
    <t>99-2</t>
  </si>
  <si>
    <t>парцел ІV, кв. 31</t>
  </si>
  <si>
    <t>помпа 3 л/сек</t>
  </si>
  <si>
    <t>имот ІХ-885, кв. 14</t>
  </si>
  <si>
    <t>Дисиком  ООД</t>
  </si>
  <si>
    <t>4-МВ-259</t>
  </si>
  <si>
    <t>УПИ VІІ-885</t>
  </si>
  <si>
    <t>Ахат Д ЕООД</t>
  </si>
  <si>
    <t>4-МВ-</t>
  </si>
  <si>
    <t>4-МВ-260</t>
  </si>
  <si>
    <t>ПКИ Д. Хинков</t>
  </si>
  <si>
    <t>4-МВ-263</t>
  </si>
  <si>
    <t>4-МВ-264</t>
  </si>
  <si>
    <t>4-МВ-265</t>
  </si>
  <si>
    <t>4-МВ-269</t>
  </si>
  <si>
    <t>273, парцел ІV</t>
  </si>
  <si>
    <t>4-МВ-268</t>
  </si>
  <si>
    <t>масив 22 Б</t>
  </si>
  <si>
    <t>ЗППК Единство в ликвидация</t>
  </si>
  <si>
    <t>4-ПМ-51А</t>
  </si>
  <si>
    <t>Бел Елин ООД</t>
  </si>
  <si>
    <t>4-МВ-270</t>
  </si>
  <si>
    <t>4-МВ-271</t>
  </si>
  <si>
    <t>отказан достъп</t>
  </si>
  <si>
    <t>4-ИК-13</t>
  </si>
  <si>
    <t>2414-1</t>
  </si>
  <si>
    <t>4-МВ-275А</t>
  </si>
  <si>
    <t>кв. 86, парцел І</t>
  </si>
  <si>
    <t>Евро билдинг М ООД</t>
  </si>
  <si>
    <t>4000мм</t>
  </si>
  <si>
    <t>2414-2</t>
  </si>
  <si>
    <t>4-ИК-18</t>
  </si>
  <si>
    <t>УПИ І</t>
  </si>
  <si>
    <t>Дунав Автотранспорт 2 ЕООД</t>
  </si>
  <si>
    <t>Вида 1</t>
  </si>
  <si>
    <t>4-ИК-17</t>
  </si>
  <si>
    <t>Бетхор ООД</t>
  </si>
  <si>
    <t>4-ИК-19</t>
  </si>
  <si>
    <t>Рос ЕООД</t>
  </si>
  <si>
    <t>4-МВ-297</t>
  </si>
  <si>
    <t>Агро ГМ ООД</t>
  </si>
  <si>
    <t>4-ПМ-53</t>
  </si>
  <si>
    <t>имот І, кв. 14</t>
  </si>
  <si>
    <t>Мехатроника АД</t>
  </si>
  <si>
    <t>4-МВ-300</t>
  </si>
  <si>
    <t>ЦДГ Радост</t>
  </si>
  <si>
    <t>4-ИК-26</t>
  </si>
  <si>
    <t>ППОК Изгрев 93</t>
  </si>
  <si>
    <t>4-ЙП</t>
  </si>
  <si>
    <t>УПИ І, кв. 62</t>
  </si>
  <si>
    <t>4-МВ-321</t>
  </si>
  <si>
    <t>4-МВ-320</t>
  </si>
  <si>
    <t>имот ХVІІІ, кв. 13</t>
  </si>
  <si>
    <t>Марчело Трикел ООД</t>
  </si>
  <si>
    <t>Марсело Трикел ООД</t>
  </si>
  <si>
    <t>2500мм</t>
  </si>
  <si>
    <t>помпа 2 л.</t>
  </si>
  <si>
    <t>4-ЛЛ-653</t>
  </si>
  <si>
    <t>Е.ОН България ЕАД</t>
  </si>
  <si>
    <t>4-ЛЛ-672</t>
  </si>
  <si>
    <t>ПИ 36, кв. 9</t>
  </si>
  <si>
    <t>"Север 91" ООД</t>
  </si>
  <si>
    <t>4-ЛЛ-681</t>
  </si>
  <si>
    <t>парцел ІV,кв.4 пл.№ 271</t>
  </si>
  <si>
    <t>ЕТ БРАЙТ-Иван Дасколов</t>
  </si>
  <si>
    <t>в процедура</t>
  </si>
  <si>
    <t>4-КХ-6</t>
  </si>
  <si>
    <t>кв. 44</t>
  </si>
  <si>
    <t>ПК Напредък</t>
  </si>
  <si>
    <t>не се изпълзва</t>
  </si>
  <si>
    <t>4-ЛЛ-699</t>
  </si>
  <si>
    <t>кв. 92, УПИ ІІ</t>
  </si>
  <si>
    <t>Лактима АД</t>
  </si>
  <si>
    <t>4-ЛЛ-722</t>
  </si>
  <si>
    <t>кв. 25</t>
  </si>
  <si>
    <t>Металик Бисипи ЕООД</t>
  </si>
  <si>
    <t>4-ЛЛ-703</t>
  </si>
  <si>
    <t>Поделение 22060</t>
  </si>
  <si>
    <t>1858-1960</t>
  </si>
  <si>
    <t>4-ЛЛ-705</t>
  </si>
  <si>
    <t>кв.90, парцел ІV-1529а</t>
  </si>
  <si>
    <t>ЕТ Любен Владев- Раймбол</t>
  </si>
  <si>
    <t>4-ЛЛ-704</t>
  </si>
  <si>
    <t>УПИ VІІІ, кв. 86</t>
  </si>
  <si>
    <t>Делтаком Електроникс ООД</t>
  </si>
  <si>
    <t>4-ПП-2</t>
  </si>
  <si>
    <t>УПИ VІІ, кв. 52</t>
  </si>
  <si>
    <t>ЕТ Вита - д-р П. Михайлова</t>
  </si>
  <si>
    <t>4-ПМ-100</t>
  </si>
  <si>
    <t>ЕТ Сага -спектър-Александър Александров</t>
  </si>
  <si>
    <t>гр. Силистра</t>
  </si>
  <si>
    <t>4-ПМ-101</t>
  </si>
  <si>
    <t>Зевс Билдинг инвест ООД</t>
  </si>
  <si>
    <t>4-ПМ-112</t>
  </si>
  <si>
    <t>Иван Ганчев Белчев</t>
  </si>
  <si>
    <t>за ваканционно селище</t>
  </si>
  <si>
    <t>4-ЛЛ972</t>
  </si>
  <si>
    <t>имот № 000576</t>
  </si>
  <si>
    <t>ЕТ Матея - Севдалин Маринов</t>
  </si>
  <si>
    <t>"АРГОС-71" ЕООД</t>
  </si>
  <si>
    <t>РКФ2-00325</t>
  </si>
  <si>
    <t>"ДИЕМ-56" ООД</t>
  </si>
  <si>
    <t>РКФ2-00416</t>
  </si>
  <si>
    <t>пар.V-766,кв.15</t>
  </si>
  <si>
    <t>"СЕНАКС" ООД</t>
  </si>
  <si>
    <t>РКФ2-00426</t>
  </si>
  <si>
    <t>м-т"Г.Милев-Подуяне-Редута"</t>
  </si>
  <si>
    <t>УПИ XI,кв.236</t>
  </si>
  <si>
    <t>РКФ2-00019</t>
  </si>
  <si>
    <t>пар.-700,кв.104</t>
  </si>
  <si>
    <t>техническа</t>
  </si>
  <si>
    <t>РКФ2-0419</t>
  </si>
  <si>
    <t>м-т"Лазар"</t>
  </si>
  <si>
    <t>"БОВАЛ СЕРВИЗ" ЕООД</t>
  </si>
  <si>
    <t>РКФ2-3813</t>
  </si>
  <si>
    <t>м-т"Рибарника"</t>
  </si>
  <si>
    <t>ЕКАТТЕ 27632</t>
  </si>
  <si>
    <t>"ФАБРИКА МЕДИКЕТ" АД</t>
  </si>
  <si>
    <t>2,5мм</t>
  </si>
  <si>
    <t>стопански</t>
  </si>
  <si>
    <t>гравитатично водовземане</t>
  </si>
  <si>
    <t>РКФ2-00413</t>
  </si>
  <si>
    <t>м-т"Долен Соват"</t>
  </si>
  <si>
    <t>"АРСИ ГРУП" АД</t>
  </si>
  <si>
    <t>РКФ2-00428</t>
  </si>
  <si>
    <t>УПИ I-1862,кв.29</t>
  </si>
  <si>
    <t>"КОЛОР 93 МС" ООД</t>
  </si>
  <si>
    <t>РКФ2-00115</t>
  </si>
  <si>
    <t>Ребърково</t>
  </si>
  <si>
    <t>м-т"Зли дол"</t>
  </si>
  <si>
    <t>шахтов кладенец,бетонни пръстени</t>
  </si>
  <si>
    <t>8мм</t>
  </si>
  <si>
    <t>РКФ2-10374</t>
  </si>
  <si>
    <t>м-т"Черна бара"</t>
  </si>
  <si>
    <t>ЕКАТТЕ 58606</t>
  </si>
  <si>
    <t>Надежда Стефанова Бангиева-Георгиева</t>
  </si>
  <si>
    <t>РКФ2-250</t>
  </si>
  <si>
    <t>м-т "М.Горки"</t>
  </si>
  <si>
    <t>УПИ XII,кв.23</t>
  </si>
  <si>
    <t>СД "ДЕА"</t>
  </si>
  <si>
    <t>санитарни</t>
  </si>
  <si>
    <t>РКФ2-00085</t>
  </si>
  <si>
    <t>НПЗ"Хладилника-Витоша"</t>
  </si>
  <si>
    <t>пар.III-147</t>
  </si>
  <si>
    <t>"АЛЕКС ЕА" ЕООД</t>
  </si>
  <si>
    <t>бибо</t>
  </si>
  <si>
    <t>РКФ2-1680</t>
  </si>
  <si>
    <t>ДЛ "ГОДЕЧ"</t>
  </si>
  <si>
    <t>бетонни тръби</t>
  </si>
  <si>
    <t>150мм</t>
  </si>
  <si>
    <t>РКФ2-00417</t>
  </si>
  <si>
    <t>м-т НПЗ"Х.Димитър"</t>
  </si>
  <si>
    <t>УПИ II-1200,1275,кв.15А</t>
  </si>
  <si>
    <t>"БЕНКОМЕРС" ООД</t>
  </si>
  <si>
    <t>РКФ2-2544</t>
  </si>
  <si>
    <t>Горни Богров</t>
  </si>
  <si>
    <t>м-т"Голомендра"</t>
  </si>
  <si>
    <t>"ВЪЛЧЕВ"</t>
  </si>
  <si>
    <t>1400мм</t>
  </si>
  <si>
    <t>РКФ2-3834</t>
  </si>
  <si>
    <t>РКФ2-00009</t>
  </si>
  <si>
    <t>"ЕТРОСТРОЙ ИГЕ" АД</t>
  </si>
  <si>
    <t xml:space="preserve">водна помна </t>
  </si>
  <si>
    <t>РКФ2-00038</t>
  </si>
  <si>
    <t>р-н "Панчарево"</t>
  </si>
  <si>
    <t>219мм</t>
  </si>
  <si>
    <t>потопяема 3ПВ 12x8</t>
  </si>
  <si>
    <t>РКФ2-00075</t>
  </si>
  <si>
    <t>м-т"Гърдова глава"</t>
  </si>
  <si>
    <t>помпа "БИБО"</t>
  </si>
  <si>
    <t>РКФ2-00100</t>
  </si>
  <si>
    <t>кв."Горубляне"</t>
  </si>
  <si>
    <t>пар.-181</t>
  </si>
  <si>
    <t>РКФ2-00030</t>
  </si>
  <si>
    <t>р-н"Красна поляна"</t>
  </si>
  <si>
    <t xml:space="preserve">ПФК "СЕПТЕМВРИ" </t>
  </si>
  <si>
    <t>потопяема TWU 4-0410</t>
  </si>
  <si>
    <t>РКФ2-00077</t>
  </si>
  <si>
    <t>кв.185</t>
  </si>
  <si>
    <t>ВИДА 6E12M</t>
  </si>
  <si>
    <t>РКФ2-00082</t>
  </si>
  <si>
    <t>УПИ I,кв.170</t>
  </si>
  <si>
    <t>350мм</t>
  </si>
  <si>
    <t>РКФ2-00078</t>
  </si>
  <si>
    <t>пар.II,кв.181</t>
  </si>
  <si>
    <t>РКФ2-927</t>
  </si>
  <si>
    <t>кв.Челопечене</t>
  </si>
  <si>
    <t>"ИНСТИТУТ ПО МЕЛИОРАЦИИ И МЕХАНИЗАЦИЯ"</t>
  </si>
  <si>
    <t>тръбни кладенци</t>
  </si>
  <si>
    <t>м-т"Милево ханче"</t>
  </si>
  <si>
    <t>ЕКАТТЕ 68134-19</t>
  </si>
  <si>
    <t>РКФ2-5556/0059</t>
  </si>
  <si>
    <t>Широки дол</t>
  </si>
  <si>
    <t>м-т"Татарски брод"</t>
  </si>
  <si>
    <t>пар.XV-174,кв.15</t>
  </si>
  <si>
    <t>"МЪМФОРД ДИВЕЛЪПМЪНТС" ЕООД</t>
  </si>
  <si>
    <t>РКФ2-00157</t>
  </si>
  <si>
    <t>отводняване</t>
  </si>
  <si>
    <t>РКФ2-00159</t>
  </si>
  <si>
    <t>Ново село</t>
  </si>
  <si>
    <t>п.база"Дивото зове"</t>
  </si>
  <si>
    <t>домакински</t>
  </si>
  <si>
    <t>РКФ2-00124</t>
  </si>
  <si>
    <t>Клисура</t>
  </si>
  <si>
    <t>ЕКАТТЕ 37294</t>
  </si>
  <si>
    <t>питейно</t>
  </si>
  <si>
    <t>РКФ2-00024</t>
  </si>
  <si>
    <t>Злокучене</t>
  </si>
  <si>
    <t>преди 1990</t>
  </si>
  <si>
    <t>РКФ2-00165</t>
  </si>
  <si>
    <t>ТК"Лукойл - София, Нови Искър"</t>
  </si>
  <si>
    <t>Връбница</t>
  </si>
  <si>
    <t>"Паркинги и гаражи"ЕАД</t>
  </si>
  <si>
    <t>ТК "Паркинги и гаражи - София, Подуяне"</t>
  </si>
  <si>
    <t>"Курило - Метал"АД</t>
  </si>
  <si>
    <t>ШК1"Курило метал - Нови Искър"</t>
  </si>
  <si>
    <t>8.30</t>
  </si>
  <si>
    <t>ШК2"Курило метал - Нови Искър"</t>
  </si>
  <si>
    <t>Со р-н Лозенец</t>
  </si>
  <si>
    <t>18.0</t>
  </si>
  <si>
    <t>ТК"Феърплей интернешънъл - София, Лозенец"</t>
  </si>
  <si>
    <t>"Арси Груп"АД</t>
  </si>
  <si>
    <t>42.0</t>
  </si>
  <si>
    <t>ТК"Арси Груп - Пролеша, Божурище"</t>
  </si>
  <si>
    <t>"Авто Юнион"АД</t>
  </si>
  <si>
    <t>ТК"Авто Юнион - София, Панчарево"</t>
  </si>
  <si>
    <t>"Фул - Петьо Христов"ЕТ</t>
  </si>
  <si>
    <t>ТК"Фул-Петьо Христов - София, Сердика"</t>
  </si>
  <si>
    <t>"Бовал Сервиз"ЕООД</t>
  </si>
  <si>
    <t>ТК"Бовал Сервиз - Пролеша, Божурище"</t>
  </si>
  <si>
    <t>"Унибет"ООД</t>
  </si>
  <si>
    <t>78.0</t>
  </si>
  <si>
    <t>ТК"Унибет-Триадица, София"</t>
  </si>
  <si>
    <t>Виктор Давидов Божилов</t>
  </si>
  <si>
    <t>BG1G00000TJ046</t>
  </si>
  <si>
    <t>Дренаж - "Виктор Божилов - Заселе, Своге"</t>
  </si>
  <si>
    <t>"Научно-изследователски технологичен институт за хидротехническо строителство"ЕООД</t>
  </si>
  <si>
    <t>ТК"НИТИ за ХТС - Красна поляна, София"</t>
  </si>
  <si>
    <t>ТК"Мото-Пфое - Младост, София"</t>
  </si>
  <si>
    <t>"Дием-56"ООД</t>
  </si>
  <si>
    <t>12.0</t>
  </si>
  <si>
    <t>ТК"Дием-56 - р-н Връбница, София"</t>
  </si>
  <si>
    <t>"Аутомотор"ЕООД</t>
  </si>
  <si>
    <t>70.0</t>
  </si>
  <si>
    <t>ТК"Аутомотор - р-н Младост, София"</t>
  </si>
  <si>
    <t>"Наслада - Маринови"СД</t>
  </si>
  <si>
    <t>BG1G0000Qa1013</t>
  </si>
  <si>
    <t>"ШК - Наслада-Маринови, Лом"</t>
  </si>
  <si>
    <t>"Ливингстоун Инвест"ООД</t>
  </si>
  <si>
    <t>ТК"Ливингстоун - Столник, Елин Пелин"</t>
  </si>
  <si>
    <t>"Самекс"ЕООД</t>
  </si>
  <si>
    <t>100.0</t>
  </si>
  <si>
    <t>ТК"Самекс - р-н Люлин, София"</t>
  </si>
  <si>
    <t>"Мальовица Истейт"ООД</t>
  </si>
  <si>
    <t>BG1G00000NQ031</t>
  </si>
  <si>
    <t>4.0</t>
  </si>
  <si>
    <t>ШК"Мальовица "стейт - Говедарци, Самоков"</t>
  </si>
  <si>
    <t>"Бенкомерс"ООД</t>
  </si>
  <si>
    <t>ТК"Бенкомерс - Подуяне, София"</t>
  </si>
  <si>
    <t>"Алфакомерс"АД</t>
  </si>
  <si>
    <t>ТК"Алфакомерс - р-н Искър, София"</t>
  </si>
  <si>
    <t>"Златна Панега Бетон"ЕООД</t>
  </si>
  <si>
    <t>ТК"Златна Панега Бетон - р-н Искър, София"</t>
  </si>
  <si>
    <t>"Ауто Бик"ООД</t>
  </si>
  <si>
    <t>24.0</t>
  </si>
  <si>
    <t>ТК"Ауто БИК - р-н Младост, София"</t>
  </si>
  <si>
    <t>ЕТ"Ерик - Румен Гергов"</t>
  </si>
  <si>
    <t>ШК"Ерик 94 - Бистрица, София"</t>
  </si>
  <si>
    <t>Университет за Национално и Световно Стопанство</t>
  </si>
  <si>
    <t>40.0</t>
  </si>
  <si>
    <t>ТК1"УНСС - р-н Студентски, София"</t>
  </si>
  <si>
    <t>60.50</t>
  </si>
  <si>
    <t>ТК2"УНСС - р-н Студентски, София"</t>
  </si>
  <si>
    <t>"Бетон - 2"ООД</t>
  </si>
  <si>
    <t>6.0</t>
  </si>
  <si>
    <t>ШК"Бетон 2 - Иваняне, София"</t>
  </si>
  <si>
    <t>110.00</t>
  </si>
  <si>
    <t>ТК"ВиК - ПС Гурмазово, Божурище"</t>
  </si>
  <si>
    <t>ЕТ"Савина - Димчо Панайотов"</t>
  </si>
  <si>
    <t>023</t>
  </si>
  <si>
    <t>71.0</t>
  </si>
  <si>
    <t>ТК"Савина - р-н Връбница, София"</t>
  </si>
  <si>
    <t>"Екобулпак"АД</t>
  </si>
  <si>
    <t>ШК"Алфакомерс - р-н Люлин, София"</t>
  </si>
  <si>
    <t>"Ниплет"ЕООД</t>
  </si>
  <si>
    <t>36.0</t>
  </si>
  <si>
    <t>ТК"Ниплет - Надежда, София"</t>
  </si>
  <si>
    <t>"Роял Патейтос"АД</t>
  </si>
  <si>
    <t>02,7</t>
  </si>
  <si>
    <t>08,2</t>
  </si>
  <si>
    <t>ТК"Роял Татейтос-Белчин, Самоков"</t>
  </si>
  <si>
    <t>"АТМ - Център"АД</t>
  </si>
  <si>
    <t>ТК"АТМ-Център - Младост, София"</t>
  </si>
  <si>
    <t>"Делта - С"ООД</t>
  </si>
  <si>
    <t>ШК1"Делта-С, Петърч, Костинброд"</t>
  </si>
  <si>
    <t>ШК2"Делта-С, Петърч, Костинброд"</t>
  </si>
  <si>
    <t>"Ирна Ко"ООД</t>
  </si>
  <si>
    <t>ТК"ИРНА КО - Мусачево, Елин Пелин"</t>
  </si>
  <si>
    <t>"Кодис - 2"ЕООД</t>
  </si>
  <si>
    <t>ТК"Кодис - 2 - Слатина, София"</t>
  </si>
  <si>
    <t>Дирекция "Материално-Техническо Осигуряване и Социално Обслужване" - МВР</t>
  </si>
  <si>
    <t>ТК"МТОСО-Младост, София"</t>
  </si>
  <si>
    <t>"Юбим - Милифон Димитров"ЕТ</t>
  </si>
  <si>
    <t>ТК"Юбим-Милифон Димитров - Връбница, София"</t>
  </si>
  <si>
    <t>"Изамет 1991"ООД</t>
  </si>
  <si>
    <t>44,0</t>
  </si>
  <si>
    <t>ТК"Изамет 1991 - Искър, София"</t>
  </si>
  <si>
    <t>"Автоном - Метал"ООД</t>
  </si>
  <si>
    <t>06,2</t>
  </si>
  <si>
    <t>ШК"Автоном-Метал-Искър, София"</t>
  </si>
  <si>
    <t>"Аргогруп Риъл Естейт"ООД</t>
  </si>
  <si>
    <t>ТК"Аргогруп риъл естейт - Панчарево, София"</t>
  </si>
  <si>
    <t>Димитър Милков Исаев</t>
  </si>
  <si>
    <t>02,78</t>
  </si>
  <si>
    <t>54.5</t>
  </si>
  <si>
    <t>ТК"Исаев - Младост, София"</t>
  </si>
  <si>
    <t>"Митвас"ЕООД</t>
  </si>
  <si>
    <t>ТК"Митвас - Младост, София"</t>
  </si>
  <si>
    <t>ТК"Златна Панега Бетон - р-н Сердика, София"</t>
  </si>
  <si>
    <t>"М.С.Прожект"ЕООД</t>
  </si>
  <si>
    <t>ТК"Прожект - р-н Панчарево, София"</t>
  </si>
  <si>
    <t>"Спесима"ООД</t>
  </si>
  <si>
    <t>79.0</t>
  </si>
  <si>
    <t>ТК"Спесима - Слатина, София"</t>
  </si>
  <si>
    <t>ЕТ"Дими - Р - Димитър Рангелов"</t>
  </si>
  <si>
    <t>8.60</t>
  </si>
  <si>
    <t>ШК"Дими-Р-Д.Рангелов - Люлин - София"</t>
  </si>
  <si>
    <t>ЕТ"Емо - Емил Божилов"</t>
  </si>
  <si>
    <t>08,7</t>
  </si>
  <si>
    <t>ШК"Емо - Емил Божилов - Надежда - София"</t>
  </si>
  <si>
    <t>ЕТ"Рапаскев - И сие - Параскев Иванов"</t>
  </si>
  <si>
    <t>ТК"Параскев - и сие - Параскев Иванов-Илинден - София"</t>
  </si>
  <si>
    <t>Дренаж"Сърбеница, Самоков"</t>
  </si>
  <si>
    <t>ТК3"ВИК - ПС Долна Малина, Горна Малина"</t>
  </si>
  <si>
    <t>13.50</t>
  </si>
  <si>
    <t>ШК 1"Епик Електроник Асембли - Мъртвицата, Ботевград" - резервен</t>
  </si>
  <si>
    <t>25,0</t>
  </si>
  <si>
    <t>02,8</t>
  </si>
  <si>
    <t>ШК 2"Епик Електроник Асембли - Мъртвицата, Ботевград" - резервен</t>
  </si>
  <si>
    <t>06,8</t>
  </si>
  <si>
    <t>ШК 3"Епик Електроник Асембли - Мъртвицата, Ботевград" - резервен</t>
  </si>
  <si>
    <t>"Суисбред"ООД</t>
  </si>
  <si>
    <t>0,17</t>
  </si>
  <si>
    <t>ТК "Суисбред-Зелн свят - Божурище"</t>
  </si>
  <si>
    <t>"Зелен Свят - 2003"ЕООД</t>
  </si>
  <si>
    <t>"БКС-Витоша"АД</t>
  </si>
  <si>
    <t>СК1 "БКС Витоша - Овча купел, София"</t>
  </si>
  <si>
    <t>СК2 "БКС Витоша - Овча купел, София"</t>
  </si>
  <si>
    <t>ТК"Фаст сървисиз - Искър, София"</t>
  </si>
  <si>
    <t>"Скалата - 04"ЕООД</t>
  </si>
  <si>
    <t>ТК"Скалата - Подуане, София"</t>
  </si>
  <si>
    <t>"Аргос - 71"ЕООД</t>
  </si>
  <si>
    <t>ТК"Аргос - Панчарево, София"</t>
  </si>
  <si>
    <t>"Прима Спорт"ЕООД</t>
  </si>
  <si>
    <t>ТК"Прима спорт - Връбница, София"</t>
  </si>
  <si>
    <t>"Алу-Пласт"ЕООД</t>
  </si>
  <si>
    <t>ТК1 "Алу-пласт - Кремиковци, София"</t>
  </si>
  <si>
    <t>ТК2 "Алу-пласт - Кремиковци, София"</t>
  </si>
  <si>
    <t>"Столичен Автотранспорт"ЕАД</t>
  </si>
  <si>
    <t>01,0</t>
  </si>
  <si>
    <t>ТК1"Столичен Автотранспорт - Подуяне, София"</t>
  </si>
  <si>
    <t>07,3</t>
  </si>
  <si>
    <t>ТК2"Столичен Автотранспорт - Подуяне, София"</t>
  </si>
  <si>
    <t>"Светлоцвет"ЕООД</t>
  </si>
  <si>
    <t>ТК"Светлоцвет - Кремиковци, София"</t>
  </si>
  <si>
    <t>"Ваджо Комерс"ООД</t>
  </si>
  <si>
    <t>ТК"Ваджо Комерс - Панчарево, София"</t>
  </si>
  <si>
    <t>ЕТ"Деси - 98 - Васил Станев"</t>
  </si>
  <si>
    <t>19,80</t>
  </si>
  <si>
    <t>42,20</t>
  </si>
  <si>
    <t>ТК"Деси-98-Васил Станев, Сердика, София"</t>
  </si>
  <si>
    <t>"Бест Билдинг"ЕООД</t>
  </si>
  <si>
    <t>36,80</t>
  </si>
  <si>
    <t>0,10</t>
  </si>
  <si>
    <t>ТК"Бест Билдинг - Гурмазово, Божурище"</t>
  </si>
  <si>
    <t xml:space="preserve">"Софстрой"АД </t>
  </si>
  <si>
    <t>52,30</t>
  </si>
  <si>
    <t>ТК"Софстрой - Искър, София"</t>
  </si>
  <si>
    <t>ЕТ"Александър Петров"</t>
  </si>
  <si>
    <t>26.0</t>
  </si>
  <si>
    <t>ТК"Александър Петров, Връбница, София"</t>
  </si>
  <si>
    <t>"Шолц България"АД</t>
  </si>
  <si>
    <t>13,0</t>
  </si>
  <si>
    <t>46,0</t>
  </si>
  <si>
    <t>ТК"%олц - Кремиковци, София"</t>
  </si>
  <si>
    <t>"Академика - 2000"ЕАД</t>
  </si>
  <si>
    <t>ТК"Академика-2000-Стедентски, София"</t>
  </si>
  <si>
    <t>"Гипс"АД</t>
  </si>
  <si>
    <t>08,5</t>
  </si>
  <si>
    <t>Дренажна галерия - "Гипс-Кошава, Видин"</t>
  </si>
  <si>
    <t>160.0</t>
  </si>
  <si>
    <t>ТК"Академика-2000-Изгрев, София"</t>
  </si>
  <si>
    <t>03,3</t>
  </si>
  <si>
    <t>45.0</t>
  </si>
  <si>
    <t>ТК"Пътприбор - Нови хан, Елин Пелин"</t>
  </si>
  <si>
    <t>Студентски</t>
  </si>
  <si>
    <t>ЕТ"О`кей - Веселин Йорданов"</t>
  </si>
  <si>
    <t>ТК "О`кей - Веселин Йорданов" Младост, София"</t>
  </si>
  <si>
    <t>Трън</t>
  </si>
  <si>
    <t>Перник</t>
  </si>
  <si>
    <t>"С и В Груп"ЕООД</t>
  </si>
  <si>
    <t>ТК "С и В Груп - Туроковци, Трън"</t>
  </si>
  <si>
    <t>"Вектра"ООД</t>
  </si>
  <si>
    <t>ТК"Вектра - Искър, София"</t>
  </si>
  <si>
    <t>Панчарево</t>
  </si>
  <si>
    <t>"Евро Геймс Технолоджи"ООД</t>
  </si>
  <si>
    <t>ТК"Евро Геймс Технолоджи - Панчарево, София"</t>
  </si>
  <si>
    <t xml:space="preserve">72.0       </t>
  </si>
  <si>
    <t>ТК1 "Летище-Автостопанство, Слатина, София"-експлотационен</t>
  </si>
  <si>
    <t xml:space="preserve">ТК2 "Летище-ГМС, Слатина, София"-експлотационен </t>
  </si>
  <si>
    <t>м-т"Южна градска територия-3 част"</t>
  </si>
  <si>
    <t>пар.-1285</t>
  </si>
  <si>
    <t>РКФ2-00143</t>
  </si>
  <si>
    <t>м-т"Манастирски ливади"</t>
  </si>
  <si>
    <t>кв.18</t>
  </si>
  <si>
    <t>РКФ2-00464</t>
  </si>
  <si>
    <t>м-т"ж.к.Карпузица"</t>
  </si>
  <si>
    <t>"ВАСИЛКА-СОФИЯ" ЕООД</t>
  </si>
  <si>
    <t>РКФ2-00504</t>
  </si>
  <si>
    <t>УПИ II-1692,кв.87</t>
  </si>
  <si>
    <t>"МУУН СТОУН" ЕООД</t>
  </si>
  <si>
    <t>"МУУН СТОУН' ЕООД</t>
  </si>
  <si>
    <t>РКФ2-00533</t>
  </si>
  <si>
    <t>м-т"Манастирски ливади-изток"</t>
  </si>
  <si>
    <t>УПИ IV-389,кв.86</t>
  </si>
  <si>
    <t>"КАЙЕН" ООД</t>
  </si>
  <si>
    <t>РКФ2-00472</t>
  </si>
  <si>
    <t>"ЕЛМОТ" АД</t>
  </si>
  <si>
    <t>РКФ2-00544</t>
  </si>
  <si>
    <t>р-н"Витоша"</t>
  </si>
  <si>
    <t>"ТОДЕК" ЕООД</t>
  </si>
  <si>
    <t>РКФ2-3169</t>
  </si>
  <si>
    <t>м-т"Левски"</t>
  </si>
  <si>
    <t>ПИ -430а,кв.358а</t>
  </si>
  <si>
    <t>"ХЕВИ КОНСТРУКШЪНС" ЕООД</t>
  </si>
  <si>
    <t>РКФ2-00542</t>
  </si>
  <si>
    <t>УПИ I-978,1337,кв.5</t>
  </si>
  <si>
    <t>"ПЛАСТИК СОФИЯ" ООД</t>
  </si>
  <si>
    <t>РКФ2-00519</t>
  </si>
  <si>
    <t>УПИ XIV-80,кв.6</t>
  </si>
  <si>
    <t>"ДОЛИ МЕДИЯ СТУДИО" ЕООД</t>
  </si>
  <si>
    <t>РКФ2-00520</t>
  </si>
  <si>
    <t>РКФ2-00521</t>
  </si>
  <si>
    <t>РКФ2-00522</t>
  </si>
  <si>
    <t>РКФ2-00523</t>
  </si>
  <si>
    <t>РКФ2-00524</t>
  </si>
  <si>
    <t>кв.12</t>
  </si>
  <si>
    <t>РКФ2-00074</t>
  </si>
  <si>
    <t>пар.VIII,кв.11</t>
  </si>
  <si>
    <t>РКФ2-00083</t>
  </si>
  <si>
    <t>р-н"Сердика"</t>
  </si>
  <si>
    <t>УПИ VI-1080,1081</t>
  </si>
  <si>
    <t>"ТРАНС 5" ООД</t>
  </si>
  <si>
    <t>пот.помпа-МХ5-205</t>
  </si>
  <si>
    <t>РКФ2-00084</t>
  </si>
  <si>
    <t>кв.Орландовци</t>
  </si>
  <si>
    <t>РКФ2-00029</t>
  </si>
  <si>
    <t>м-т"Подуене-център"</t>
  </si>
  <si>
    <t>УПИ VI-274/275,кв.142</t>
  </si>
  <si>
    <t>РКФ2-00070</t>
  </si>
  <si>
    <t>м-т"ГГЦ-Зона В17"</t>
  </si>
  <si>
    <t>пар.I,кв.29</t>
  </si>
  <si>
    <t>РКФ2-00068</t>
  </si>
  <si>
    <t>м-т"Соленика"</t>
  </si>
  <si>
    <t>180мм</t>
  </si>
  <si>
    <t>водомерна шахта с хидрофор</t>
  </si>
  <si>
    <t>РКФ2-00467</t>
  </si>
  <si>
    <t>м-т"кв.Бенковски"</t>
  </si>
  <si>
    <t>УПИ II-77,кв.7</t>
  </si>
  <si>
    <t>ЕТ "ЕРГО-ЛЪЧЕЗАР ТОДОРОВ"</t>
  </si>
  <si>
    <t>м-т НПЗ"В.Рампа-изток"</t>
  </si>
  <si>
    <t>УПИ XIV,кв.2</t>
  </si>
  <si>
    <t>"КОДИ МАКС" ЕООД</t>
  </si>
  <si>
    <t>ел.помпа-ВИДА 4</t>
  </si>
  <si>
    <t>РКФ2-00122</t>
  </si>
  <si>
    <t>пар.VII-16/17/18/19,кв.45Б</t>
  </si>
  <si>
    <t>водомер</t>
  </si>
  <si>
    <t>РКФ2-00032</t>
  </si>
  <si>
    <t>пар.XXI-804</t>
  </si>
  <si>
    <t>ЕТ "ТОШИК-Тодор Тодоров"</t>
  </si>
  <si>
    <t>помпа-600V</t>
  </si>
  <si>
    <t>РКФ2-00045</t>
  </si>
  <si>
    <t>РКФ2-00463</t>
  </si>
  <si>
    <t>УПИ II-531,кв.8А</t>
  </si>
  <si>
    <t>"МУЛТИ МАК" ООД</t>
  </si>
  <si>
    <t>пот.помпа-Q=0,6л/с.</t>
  </si>
  <si>
    <t>РКФ2-00160</t>
  </si>
  <si>
    <t>м-т"Илиянци-изток"</t>
  </si>
  <si>
    <t>пар.-683,кв.3</t>
  </si>
  <si>
    <t>89мм</t>
  </si>
  <si>
    <t>шахта и пот.помпа</t>
  </si>
  <si>
    <t>РКФ2-00549</t>
  </si>
  <si>
    <t>пар.I,кв.63</t>
  </si>
  <si>
    <t>Антица Георгиева Георгиева</t>
  </si>
  <si>
    <t>РКФ2-00580</t>
  </si>
  <si>
    <t>м-т СПЗ"Слатина-север"</t>
  </si>
  <si>
    <t>ПИ 307,308,306</t>
  </si>
  <si>
    <t>"ТРАНСЛОГ" АД</t>
  </si>
  <si>
    <t>РКФ2-00154</t>
  </si>
  <si>
    <t>кв.Слатина</t>
  </si>
  <si>
    <t>пар.-742,кв.101</t>
  </si>
  <si>
    <t>РКФ2-00469</t>
  </si>
  <si>
    <t>м-т"Дианабад"</t>
  </si>
  <si>
    <t>УПИ III,кв.7</t>
  </si>
  <si>
    <t>ЕТ "ГАБИ ШМИД-ПЕТЪР ПЕНЕВ"</t>
  </si>
  <si>
    <t>помпа- 1л/с.</t>
  </si>
  <si>
    <t>РКФ2-00577</t>
  </si>
  <si>
    <t>м-т"Летищен к-с-София"</t>
  </si>
  <si>
    <t>УПИ XIV-195/196,кв.2</t>
  </si>
  <si>
    <t>"БИ ЕЙЧ ЕЪР-ЛОГИСТИК" ООД</t>
  </si>
  <si>
    <t>м-т"Изток-изток"</t>
  </si>
  <si>
    <t>УПИ II-1709/1710/1502/1522,кв.55</t>
  </si>
  <si>
    <t>"ЕСТЕ ПРОПЪРТИС" ЕООД</t>
  </si>
  <si>
    <t>пот.помпа-1л/с.</t>
  </si>
  <si>
    <t>РКФ2-00414</t>
  </si>
  <si>
    <t>кв.Хр.Ботев</t>
  </si>
  <si>
    <t>УПИ 222,кв.3</t>
  </si>
  <si>
    <t>НЕК  ЕАД-"Язовири и каскади"</t>
  </si>
  <si>
    <t>поливна,противопожарни</t>
  </si>
  <si>
    <t>помпа-6С25</t>
  </si>
  <si>
    <t>РКФ2-00153</t>
  </si>
  <si>
    <t>р-н"Слатина"</t>
  </si>
  <si>
    <t>кв.4</t>
  </si>
  <si>
    <t>РКФ2-00163</t>
  </si>
  <si>
    <t>водомерна шахта и помпа</t>
  </si>
  <si>
    <t>РКФ2-00475</t>
  </si>
  <si>
    <t>"РИЪЛ ВИЖЪН" ООД</t>
  </si>
  <si>
    <t>РКФ2-00021</t>
  </si>
  <si>
    <t>кв."Хр.Ботев"</t>
  </si>
  <si>
    <t>пар.-1224,кв.4</t>
  </si>
  <si>
    <t>РКФ2-00027</t>
  </si>
  <si>
    <t>м-т"Слатина-Куклена бара"</t>
  </si>
  <si>
    <t>пар.-497</t>
  </si>
  <si>
    <t>асинхронна помпа-Т4-11</t>
  </si>
  <si>
    <t>РКФ2-00104</t>
  </si>
  <si>
    <t>РКФ2-00105</t>
  </si>
  <si>
    <t>РКФ2-00106</t>
  </si>
  <si>
    <t>РКФ2-00144</t>
  </si>
  <si>
    <t>кв.Г.Милев</t>
  </si>
  <si>
    <t>пар.III,кв.95 В</t>
  </si>
  <si>
    <t>РКФ2-3517</t>
  </si>
  <si>
    <t>УПИ I,кв.14</t>
  </si>
  <si>
    <t>ВИСШЕ ТРАНСПОРТНО УЧИЛИЩЕ "ТОДОР КАБЛЕШКОВ"</t>
  </si>
  <si>
    <t>учебна,поддържане</t>
  </si>
  <si>
    <t>РКФ2-3534</t>
  </si>
  <si>
    <t>РКФ2-3547</t>
  </si>
  <si>
    <t>ЕТ "СМАРТЪР"</t>
  </si>
  <si>
    <t>не си ползва</t>
  </si>
  <si>
    <t>5456-2</t>
  </si>
  <si>
    <t>5456-3</t>
  </si>
  <si>
    <t>420 мм</t>
  </si>
  <si>
    <t>5456-4</t>
  </si>
  <si>
    <t>РКГ4-04740</t>
  </si>
  <si>
    <t>4-ЛЛ-1027</t>
  </si>
  <si>
    <t>кв. 32, парцел VІІ-1441</t>
  </si>
  <si>
    <t xml:space="preserve">Мария Георгиева Братинова </t>
  </si>
  <si>
    <t>Микея ЕООД</t>
  </si>
  <si>
    <t>5583-1</t>
  </si>
  <si>
    <t>4-ПМ-174</t>
  </si>
  <si>
    <t>УПИ ІV, кв. 80</t>
  </si>
  <si>
    <t>Община Лясковец</t>
  </si>
  <si>
    <t>преди 1958</t>
  </si>
  <si>
    <t>ще се използва за поливане на тревни площи - парк</t>
  </si>
  <si>
    <t>5583-2</t>
  </si>
  <si>
    <t>5593-1</t>
  </si>
  <si>
    <t>кв. 29, ул. ос.т.346-2115</t>
  </si>
  <si>
    <t>5593-2</t>
  </si>
  <si>
    <t>4-СС-64</t>
  </si>
  <si>
    <t>парцел ХІІІ кв. 3</t>
  </si>
  <si>
    <t>"Независимост-40" АД</t>
  </si>
  <si>
    <t>"СТС Холдинг груп" ООД</t>
  </si>
  <si>
    <t>РVС колона</t>
  </si>
  <si>
    <t>0-40</t>
  </si>
  <si>
    <t>4-ЛЛ-91</t>
  </si>
  <si>
    <t>УПИ І кв. 154</t>
  </si>
  <si>
    <t>"Унипак" АД</t>
  </si>
  <si>
    <t>стоманобетонови пръстени</t>
  </si>
  <si>
    <t>ще се ползва за противопожарни нужди</t>
  </si>
  <si>
    <t>"Вида" 5,0 л/сек</t>
  </si>
  <si>
    <t>ПВЦ</t>
  </si>
  <si>
    <t>ще се ползва за промишлени цели</t>
  </si>
  <si>
    <t>"Вида" 4,0 л/сек</t>
  </si>
  <si>
    <t>821-1</t>
  </si>
  <si>
    <t>821-2</t>
  </si>
  <si>
    <t>ІІ-530,кв.88</t>
  </si>
  <si>
    <t>ЕТ"Иван Иванов-77"</t>
  </si>
  <si>
    <t>за овцеферма</t>
  </si>
  <si>
    <t>ще се използва за нуждите на овцеферма</t>
  </si>
  <si>
    <t>4-ПМ-191</t>
  </si>
  <si>
    <t>УПИ І кв. 86</t>
  </si>
  <si>
    <t>Евро Билдинг М ООД</t>
  </si>
  <si>
    <t>4-ПМ-195</t>
  </si>
  <si>
    <t>ПИ с идентификатор 65927.501.1957</t>
  </si>
  <si>
    <t>АББ "Авангард" АД</t>
  </si>
  <si>
    <t>5,50-7,50</t>
  </si>
  <si>
    <t xml:space="preserve">Грундфос </t>
  </si>
  <si>
    <t>4515-1</t>
  </si>
  <si>
    <t>4-ПМ-194</t>
  </si>
  <si>
    <t>имот № 000384</t>
  </si>
  <si>
    <t>ДЛС "Росица" ДП</t>
  </si>
  <si>
    <t>стоманобетонов каптаж</t>
  </si>
  <si>
    <t>питейно-битово водоснабдяване</t>
  </si>
  <si>
    <t>ще се ползва за питейно-битово водоснабдяване</t>
  </si>
  <si>
    <t>4515-2</t>
  </si>
  <si>
    <t>4-ПМ-198</t>
  </si>
  <si>
    <t>парцел ІІ кв. 20</t>
  </si>
  <si>
    <t>ЕТ "Яна-І-Д.Димитров"</t>
  </si>
  <si>
    <t>Вида 5</t>
  </si>
  <si>
    <t>Ще се ползва за други цели</t>
  </si>
  <si>
    <t>4-ПМ-199</t>
  </si>
  <si>
    <t>имот № 014514</t>
  </si>
  <si>
    <t>"Чумерна вю ММ" ООД</t>
  </si>
  <si>
    <t>протокол от приемателна комисия по заповед на Директора</t>
  </si>
  <si>
    <t>ПИ с идентификатор 10447.501.134</t>
  </si>
  <si>
    <t>метални тръби</t>
  </si>
  <si>
    <t>8,0-30,0</t>
  </si>
  <si>
    <t>30,0-62,2-открит ствол</t>
  </si>
  <si>
    <t>потопяема помпа Calpeda 4 FDS 5Q4*2Q2</t>
  </si>
  <si>
    <t>Новоизграден тръбен кладенец - приемателна комисия по заповед на Директора</t>
  </si>
  <si>
    <t>4-КХ-566</t>
  </si>
  <si>
    <t>ПИ с идентификатор 65927.80.161</t>
  </si>
  <si>
    <t>"Никипласт М" ООД</t>
  </si>
  <si>
    <t>BG1G0000Qal022</t>
  </si>
  <si>
    <t>ПВЦ колона</t>
  </si>
  <si>
    <t xml:space="preserve">0,0-9,0 </t>
  </si>
  <si>
    <t>Ще се ползва за охлаждане и други цели</t>
  </si>
  <si>
    <t>4-ПМ-211</t>
  </si>
  <si>
    <t>имот № 047010</t>
  </si>
  <si>
    <t>"ТТ 2011"ЕООД</t>
  </si>
  <si>
    <t>0,0-1,0</t>
  </si>
  <si>
    <t>1,0-45,0 -открит ствол</t>
  </si>
  <si>
    <t>4-КХ-967</t>
  </si>
  <si>
    <t>1,0-55,0 -открит ствол</t>
  </si>
  <si>
    <t>4-ПМ-212</t>
  </si>
  <si>
    <t>1,0-50,0 -открит ствол</t>
  </si>
  <si>
    <t>4-ПМ-213</t>
  </si>
  <si>
    <t>имот № 050008</t>
  </si>
  <si>
    <t>ЗП Румен Йорданов Тодоранов</t>
  </si>
  <si>
    <t>BG1G0000Qal020</t>
  </si>
  <si>
    <t>0,0-7,4</t>
  </si>
  <si>
    <t>Ще се ползва за напояване на овощна градина</t>
  </si>
  <si>
    <t>4-ПМ-214</t>
  </si>
  <si>
    <t>имот № 310007</t>
  </si>
  <si>
    <t>0,0-4,5</t>
  </si>
  <si>
    <t>центробежна помпа тип "Райдер"</t>
  </si>
  <si>
    <t>Ще се ползва за измиване на селскостопанска техника</t>
  </si>
  <si>
    <t>4-КХ-971</t>
  </si>
  <si>
    <t>имот № 147039</t>
  </si>
  <si>
    <t>"Артистас инвест" ЕООД</t>
  </si>
  <si>
    <t>0,0-45,0</t>
  </si>
  <si>
    <t>4-ПМ-215</t>
  </si>
  <si>
    <t>УПИ І кв.17</t>
  </si>
  <si>
    <t>"Рапид Ойл Индустри" ЕООД</t>
  </si>
  <si>
    <t>0,0-8,5</t>
  </si>
  <si>
    <t>потояема помпа "Грундфос"</t>
  </si>
  <si>
    <t>Ще се ползва за противопожарни нужди</t>
  </si>
  <si>
    <t>4-ЙП-21</t>
  </si>
  <si>
    <t>ПИ ІХ, масив 50</t>
  </si>
  <si>
    <t>"Центромес" ООД</t>
  </si>
  <si>
    <t>0,0-8,7</t>
  </si>
  <si>
    <t xml:space="preserve">центробежна помпа </t>
  </si>
  <si>
    <t>4-КХ 1001</t>
  </si>
  <si>
    <t>имот № 165050</t>
  </si>
  <si>
    <t>"Тотал Г" ЕООД</t>
  </si>
  <si>
    <t>0,0-19,0</t>
  </si>
  <si>
    <t>4-ЙП-42</t>
  </si>
  <si>
    <t>Камънито</t>
  </si>
  <si>
    <t>имот № 090014</t>
  </si>
  <si>
    <t>"Милениум ЗЕ - Христофор Едрев" ЕТ</t>
  </si>
  <si>
    <t>0,0-63,0</t>
  </si>
  <si>
    <t>0,0-25,0</t>
  </si>
  <si>
    <t>4-ЙП-43</t>
  </si>
  <si>
    <t>Тъмневи ливади</t>
  </si>
  <si>
    <t>имот № 073125</t>
  </si>
  <si>
    <t>"Веда Асет"ЕАД</t>
  </si>
  <si>
    <t>0,0-42,0</t>
  </si>
  <si>
    <t>0,0-18,0</t>
  </si>
  <si>
    <t>4-ПМ-219</t>
  </si>
  <si>
    <t>УПИ І-1498, кв.109</t>
  </si>
  <si>
    <t>"Бумекс" ООД</t>
  </si>
  <si>
    <t>0,0-13,0</t>
  </si>
  <si>
    <t>4-ЙП-44</t>
  </si>
  <si>
    <t>ПИ с идентификатор 57354.300.2076 кв. 82</t>
  </si>
  <si>
    <t>"Олива" АД</t>
  </si>
  <si>
    <t>BG1G0000QPL026</t>
  </si>
  <si>
    <t>0,0-5,3</t>
  </si>
  <si>
    <t>Ще се ползва за охлаждане</t>
  </si>
  <si>
    <t>4-ПМ-221</t>
  </si>
  <si>
    <t>0,0-6,2</t>
  </si>
  <si>
    <t>4-ПМ-222</t>
  </si>
  <si>
    <t>0,0-6,7</t>
  </si>
  <si>
    <t>4-ЙП-48</t>
  </si>
  <si>
    <t>0,0-9,0</t>
  </si>
  <si>
    <t>4-ЙП-47</t>
  </si>
  <si>
    <t>0,0-5,7</t>
  </si>
  <si>
    <t>4-ЙП-52</t>
  </si>
  <si>
    <t>ПИ с идинтификатор 69451.586.2</t>
  </si>
  <si>
    <t>"Аврамите 2009" ЕООД</t>
  </si>
  <si>
    <t>0,0-6,3</t>
  </si>
  <si>
    <t>Ще се ползва за питейно-битово водоснабдяване</t>
  </si>
  <si>
    <t>4-КХ-1015</t>
  </si>
  <si>
    <t>ПИ с идинтификатор 69451.0.9</t>
  </si>
  <si>
    <t>4-ЙП-53</t>
  </si>
  <si>
    <t>ПИ с 65766.651.22</t>
  </si>
  <si>
    <t>"Мартекс" ООД</t>
  </si>
  <si>
    <t>0,0-30,0</t>
  </si>
  <si>
    <t>4-ЙП-54</t>
  </si>
  <si>
    <t>имот № 000140</t>
  </si>
  <si>
    <t>"НЕК"ЕАД, предпр. Язовири и каскади</t>
  </si>
  <si>
    <t>4-ЙП-55</t>
  </si>
  <si>
    <t>Сухиндол</t>
  </si>
  <si>
    <t>имот № 000226</t>
  </si>
  <si>
    <t>3669-1</t>
  </si>
  <si>
    <t>4-ПМ-223</t>
  </si>
  <si>
    <t>УПИ І кв. 99а</t>
  </si>
  <si>
    <t>"Милки Лукс" ЕООД</t>
  </si>
  <si>
    <t>0,0-5,5</t>
  </si>
  <si>
    <t>3669-2</t>
  </si>
  <si>
    <t>4-ПМ-224</t>
  </si>
  <si>
    <t>3669-3</t>
  </si>
  <si>
    <t>4-КХ-1030</t>
  </si>
  <si>
    <t>ПИ ХLVІІІ-29,77,78, кв. 570</t>
  </si>
  <si>
    <t>"Ем Джи Ел Инвестмънтс" ООД</t>
  </si>
  <si>
    <t>0,0-8,0</t>
  </si>
  <si>
    <t>4-ПМ-232</t>
  </si>
  <si>
    <t>имот № 104004</t>
  </si>
  <si>
    <t>"Кемапул" ЕООД</t>
  </si>
  <si>
    <t>0,0-10,0</t>
  </si>
  <si>
    <t>4-ПМ-233</t>
  </si>
  <si>
    <t>имот № 104002</t>
  </si>
  <si>
    <t>Пендикуряк</t>
  </si>
  <si>
    <t>ПИ с идентификатор 65766.223.2</t>
  </si>
  <si>
    <t>"Агроплод Димитрови" ООД</t>
  </si>
  <si>
    <t>BG1G0000K1b041</t>
  </si>
  <si>
    <t>0,0-150,3</t>
  </si>
  <si>
    <t>80-130;140-145</t>
  </si>
  <si>
    <t>Новоизграден тръбен кладенец - приемателна комисия по заповед на Директора - за консервиране</t>
  </si>
  <si>
    <t>4-ПМ-242</t>
  </si>
  <si>
    <t>ПИ с идентификатор 10447.517.94</t>
  </si>
  <si>
    <t>"Тивамекс и Ко" АД</t>
  </si>
  <si>
    <t>0,0-7,0</t>
  </si>
  <si>
    <t>3,0-7,0</t>
  </si>
  <si>
    <t xml:space="preserve"> Стоките</t>
  </si>
  <si>
    <t>Стоките</t>
  </si>
  <si>
    <t>Драганчета</t>
  </si>
  <si>
    <t>Младен</t>
  </si>
  <si>
    <t>Столът</t>
  </si>
  <si>
    <t xml:space="preserve"> Столът</t>
  </si>
  <si>
    <t xml:space="preserve"> Ресен</t>
  </si>
  <si>
    <t xml:space="preserve"> Царевец</t>
  </si>
  <si>
    <t xml:space="preserve"> Добри дял</t>
  </si>
  <si>
    <t xml:space="preserve"> Мийковци</t>
  </si>
  <si>
    <t xml:space="preserve"> Поликраище</t>
  </si>
  <si>
    <t xml:space="preserve"> Козаревец</t>
  </si>
  <si>
    <t xml:space="preserve"> Момин сбор</t>
  </si>
  <si>
    <t xml:space="preserve"> Кривина</t>
  </si>
  <si>
    <t xml:space="preserve"> Росица</t>
  </si>
  <si>
    <t xml:space="preserve"> Бяла река</t>
  </si>
  <si>
    <t xml:space="preserve"> Бяла Черква</t>
  </si>
  <si>
    <t xml:space="preserve"> Лясковец</t>
  </si>
  <si>
    <t xml:space="preserve"> Полски Тръмбеш</t>
  </si>
  <si>
    <t xml:space="preserve"> Бяла</t>
  </si>
  <si>
    <t xml:space="preserve"> Свищов</t>
  </si>
  <si>
    <t xml:space="preserve"> Стражица</t>
  </si>
  <si>
    <t xml:space="preserve"> Елена</t>
  </si>
  <si>
    <r>
      <t>500м</t>
    </r>
    <r>
      <rPr>
        <vertAlign val="superscript"/>
        <sz val="9"/>
        <rFont val="Arial Narrow"/>
        <family val="2"/>
        <charset val="204"/>
      </rPr>
      <t>3</t>
    </r>
    <r>
      <rPr>
        <sz val="9"/>
        <rFont val="Arial Narrow"/>
        <family val="2"/>
        <charset val="204"/>
      </rPr>
      <t>/г.</t>
    </r>
  </si>
  <si>
    <t>B 431713.38208</t>
  </si>
  <si>
    <t>B 431031.27236</t>
  </si>
  <si>
    <t>нот.акт за покупко-продажба№274/27/02/2002 от ПК "багачина"-с.Сталийска махала и актуално състояние</t>
  </si>
  <si>
    <t>І СК-21М; ІІСК-060м</t>
  </si>
  <si>
    <t>М."Гърлъ"</t>
  </si>
  <si>
    <t>м.Шуговец, двор на ОПС "Чобан Кюприя"1</t>
  </si>
  <si>
    <t>48489.5.371, 147002</t>
  </si>
  <si>
    <t>РВ № 14</t>
  </si>
  <si>
    <t>Черно поле</t>
  </si>
  <si>
    <t>Община Враца</t>
  </si>
  <si>
    <t>Пр.прот.</t>
  </si>
  <si>
    <t>48489.32.369</t>
  </si>
  <si>
    <t>"Еко България" ЕАД</t>
  </si>
  <si>
    <t>8.6</t>
  </si>
  <si>
    <t>36.4</t>
  </si>
  <si>
    <t>BG1G0000Qal015</t>
  </si>
  <si>
    <t>+0.5-5.5</t>
  </si>
  <si>
    <t>ф 600</t>
  </si>
  <si>
    <t>други</t>
  </si>
  <si>
    <t>Grundfos</t>
  </si>
  <si>
    <t>ШК - Еко България - Монтана</t>
  </si>
  <si>
    <t>КП № 3-НН-96</t>
  </si>
  <si>
    <t>УПИ ХІ, Ст.двор 3</t>
  </si>
  <si>
    <t>"Ейнджълсмайли" ЕООД</t>
  </si>
  <si>
    <t>4.4</t>
  </si>
  <si>
    <t>1-61</t>
  </si>
  <si>
    <t>ф160</t>
  </si>
  <si>
    <t>19-22;48-58</t>
  </si>
  <si>
    <t>Калпеда - потопяема</t>
  </si>
  <si>
    <t>СТК1-Ейнджълсмайли - Якимово</t>
  </si>
  <si>
    <t>РФ3-100056</t>
  </si>
  <si>
    <t>КП № 3-НН-115</t>
  </si>
  <si>
    <t>Бели мел</t>
  </si>
  <si>
    <t>Мъртвицата</t>
  </si>
  <si>
    <t>ПИ 000288</t>
  </si>
  <si>
    <t>"Калиа" ООД</t>
  </si>
  <si>
    <t>39.7</t>
  </si>
  <si>
    <t>38.4</t>
  </si>
  <si>
    <t>BG1G0000TJK044</t>
  </si>
  <si>
    <t>ф 3500</t>
  </si>
  <si>
    <t>+0.5-5.7</t>
  </si>
  <si>
    <t>4МТ25х2</t>
  </si>
  <si>
    <t>ШК - Калиа - Бели мел</t>
  </si>
  <si>
    <t>РФ3-100057</t>
  </si>
  <si>
    <t>КП № 3-НН-9</t>
  </si>
  <si>
    <t>пл.н.963, кв.96</t>
  </si>
  <si>
    <t>Георги Евденов Цветков</t>
  </si>
  <si>
    <t>ЕТ "Катерина - Георги Евденов"</t>
  </si>
  <si>
    <t>ф 1200</t>
  </si>
  <si>
    <t>РФ3-100058</t>
  </si>
  <si>
    <t>КП № 3-НН-10</t>
  </si>
  <si>
    <t>ПИ 918019, СТ.двор</t>
  </si>
  <si>
    <t>стомана</t>
  </si>
  <si>
    <t>ф 100</t>
  </si>
  <si>
    <t>бетонов възел</t>
  </si>
  <si>
    <t>РФ3-100059</t>
  </si>
  <si>
    <t>ф 1300</t>
  </si>
  <si>
    <t>битови и бетонов</t>
  </si>
  <si>
    <t>2 броя  центробежна помпа "Вида 5"</t>
  </si>
  <si>
    <t>РФ3-100060</t>
  </si>
  <si>
    <t>КП № 3-НН-11</t>
  </si>
  <si>
    <t>Гена</t>
  </si>
  <si>
    <t>ПИ 050007</t>
  </si>
  <si>
    <t>"Алексия 2002" ООД</t>
  </si>
  <si>
    <t>45</t>
  </si>
  <si>
    <t>55.84</t>
  </si>
  <si>
    <t>3.54</t>
  </si>
  <si>
    <t>ф 500 - техническа; ф 300 - експлоатационна</t>
  </si>
  <si>
    <t>РФ3-100061</t>
  </si>
  <si>
    <t>КП № 3-НН-48</t>
  </si>
  <si>
    <t xml:space="preserve">Видин </t>
  </si>
  <si>
    <t>урбанизирана</t>
  </si>
  <si>
    <t>10971.502.210</t>
  </si>
  <si>
    <t>Иван Павлов Чанев и Зорница Руменова Гузелска - Чанева</t>
  </si>
  <si>
    <t>" Нептун" ЕООД</t>
  </si>
  <si>
    <t>BG1G0000Qal002</t>
  </si>
  <si>
    <t>ТК - Нептун - видин</t>
  </si>
  <si>
    <t>РФ3-100062</t>
  </si>
  <si>
    <t>КП № 3-НН-59</t>
  </si>
  <si>
    <t>ХВЗона</t>
  </si>
  <si>
    <t>ПИ 12259.1008.284</t>
  </si>
  <si>
    <t>"Корект" ООД</t>
  </si>
  <si>
    <t>24.23</t>
  </si>
  <si>
    <t>48.59</t>
  </si>
  <si>
    <t>ф 800</t>
  </si>
  <si>
    <t>база Беана</t>
  </si>
  <si>
    <t>РФ3-100063</t>
  </si>
  <si>
    <t>КП № 3-НН-60</t>
  </si>
  <si>
    <t>Изт Пр зона</t>
  </si>
  <si>
    <t>ПИ 12259.1027.38</t>
  </si>
  <si>
    <t>6.3</t>
  </si>
  <si>
    <t>26.69</t>
  </si>
  <si>
    <t>не оборудван</t>
  </si>
  <si>
    <t>РФ3-100064</t>
  </si>
  <si>
    <t>КП № 3-НН-62</t>
  </si>
  <si>
    <t>ПИ  10971.192.68</t>
  </si>
  <si>
    <t>"Вида инс" ЕООД</t>
  </si>
  <si>
    <t>24.59</t>
  </si>
  <si>
    <t>3232</t>
  </si>
  <si>
    <t>РФ3-100065</t>
  </si>
  <si>
    <t>КП № 3-НГ-2</t>
  </si>
  <si>
    <t>Брусен</t>
  </si>
  <si>
    <t>Брусненски слог</t>
  </si>
  <si>
    <t>ПИ № 012015</t>
  </si>
  <si>
    <t>31.9</t>
  </si>
  <si>
    <t>13.8</t>
  </si>
  <si>
    <t>ферма</t>
  </si>
  <si>
    <t>03730-85</t>
  </si>
  <si>
    <t>РФ3-100066</t>
  </si>
  <si>
    <t>КП № 3-ЗИ-30</t>
  </si>
  <si>
    <t>Власатица</t>
  </si>
  <si>
    <t>НМИР</t>
  </si>
  <si>
    <t>ПИ № 263019</t>
  </si>
  <si>
    <t xml:space="preserve">Ивайло Бориславов Кирилов - нов </t>
  </si>
  <si>
    <t xml:space="preserve">ЗК "Искра" </t>
  </si>
  <si>
    <t>3.1</t>
  </si>
  <si>
    <t>11.4</t>
  </si>
  <si>
    <t>Емил Петков Нинов - стар собственик</t>
  </si>
  <si>
    <t>Председател на ЗК "Искра"</t>
  </si>
  <si>
    <t>РФ3-100067</t>
  </si>
  <si>
    <t>КП № 3-НГ-42</t>
  </si>
  <si>
    <t>Копиловци</t>
  </si>
  <si>
    <t>Георги Дамяново</t>
  </si>
  <si>
    <t>ПИ № 000668</t>
  </si>
  <si>
    <t>Община Георги Дамяново/МЗГ-НУГ</t>
  </si>
  <si>
    <t>Община Георги Дамяново</t>
  </si>
  <si>
    <t>извор</t>
  </si>
  <si>
    <t>стена и РШ</t>
  </si>
  <si>
    <t>ПВ1-00022</t>
  </si>
  <si>
    <t>РФ3-100068</t>
  </si>
  <si>
    <t>Протокол прием.комисия</t>
  </si>
  <si>
    <t>ПИ 44238.508.27</t>
  </si>
  <si>
    <t>"РУА България" ЕООД</t>
  </si>
  <si>
    <t xml:space="preserve">43 </t>
  </si>
  <si>
    <t xml:space="preserve"> 13.9</t>
  </si>
  <si>
    <t>2.2</t>
  </si>
  <si>
    <t>Ст ф 426 мм, ПВЦ ф 160</t>
  </si>
  <si>
    <t>0-100</t>
  </si>
  <si>
    <t>40-65;75-98</t>
  </si>
  <si>
    <t>"ТК - РУА България - Лом"</t>
  </si>
  <si>
    <t>КП № 1-ГА-25</t>
  </si>
  <si>
    <t>44327.502.165</t>
  </si>
  <si>
    <t>"Успех" АД</t>
  </si>
  <si>
    <t>22.4</t>
  </si>
  <si>
    <t>1.5</t>
  </si>
  <si>
    <t>BG1G0000K2S037</t>
  </si>
  <si>
    <t>6-48;54-57</t>
  </si>
  <si>
    <t>ТК - Успех - Луковит</t>
  </si>
  <si>
    <t>КП № 1-ГА-26</t>
  </si>
  <si>
    <t>Герчов Кантон</t>
  </si>
  <si>
    <t>ПИ 026009</t>
  </si>
  <si>
    <t>"Мегатрон" ЕАД</t>
  </si>
  <si>
    <t>24.1</t>
  </si>
  <si>
    <t>ф 1050 мм</t>
  </si>
  <si>
    <t>+0.7-12</t>
  </si>
  <si>
    <t>ШК - Мегатрон - Ясен</t>
  </si>
  <si>
    <t>КП № 1-ГА-28</t>
  </si>
  <si>
    <t>Агина нива</t>
  </si>
  <si>
    <t>ПИ 175004</t>
  </si>
  <si>
    <t>"Търговска къща Тапс и Кировски" ООД</t>
  </si>
  <si>
    <t>"Ескарго - Петя Тошкова" ЕТ</t>
  </si>
  <si>
    <t>55.1</t>
  </si>
  <si>
    <t>57.6</t>
  </si>
  <si>
    <t>4021/200</t>
  </si>
  <si>
    <t>ф 425 и ф 399</t>
  </si>
  <si>
    <t>+0.37-102;+0.37-1851 (200)</t>
  </si>
  <si>
    <t>ф 399 мм</t>
  </si>
  <si>
    <t>Р 17 - Тапс и Кировски - Г.Дъбник</t>
  </si>
  <si>
    <t>КП № 1-ГА-27</t>
  </si>
  <si>
    <t>Санадиново</t>
  </si>
  <si>
    <t>Селото Осъм</t>
  </si>
  <si>
    <t>ПИ 000179</t>
  </si>
  <si>
    <t>Община Никопол</t>
  </si>
  <si>
    <t>Регионално депо</t>
  </si>
  <si>
    <t>5.6</t>
  </si>
  <si>
    <t>42.6</t>
  </si>
  <si>
    <t>Др - Регионално депо - Община Никопол - Санадиново</t>
  </si>
  <si>
    <t>КП № 1-РЗ-521</t>
  </si>
  <si>
    <t>Коник</t>
  </si>
  <si>
    <t>43325.7.916</t>
  </si>
  <si>
    <t>"Максима Груп 1" ООД</t>
  </si>
  <si>
    <t>28.2</t>
  </si>
  <si>
    <t>49.2</t>
  </si>
  <si>
    <t>каменна зидария до 7.90 м</t>
  </si>
  <si>
    <t>ШК -Максима Груп І-Лесидрен</t>
  </si>
  <si>
    <t>РФ1-00179</t>
  </si>
  <si>
    <t>КП № 1-ГА-003</t>
  </si>
  <si>
    <t>изкл.от рег- - север</t>
  </si>
  <si>
    <t>355001</t>
  </si>
  <si>
    <t>Йоцо Иванов Йоцов</t>
  </si>
  <si>
    <t>1.9</t>
  </si>
  <si>
    <t>28.3</t>
  </si>
  <si>
    <t>каменна зидария до 4.20 м</t>
  </si>
  <si>
    <t>ШК-Йоцо Йоцов-Обнова</t>
  </si>
  <si>
    <t>РКФ1-00189</t>
  </si>
  <si>
    <t>РФ1-00180</t>
  </si>
  <si>
    <t>КП № 1-ГА-185</t>
  </si>
  <si>
    <t>ПИ 03366.601.1249</t>
  </si>
  <si>
    <t>СД "Мистрал-ТСС"</t>
  </si>
  <si>
    <t>53.6</t>
  </si>
  <si>
    <t>58.9</t>
  </si>
  <si>
    <t>0-20</t>
  </si>
  <si>
    <t>ТК-Мистрал ТСС-Белене</t>
  </si>
  <si>
    <t>РФ1-00181</t>
  </si>
  <si>
    <t>КП № 1-ГА-002</t>
  </si>
  <si>
    <t>000353</t>
  </si>
  <si>
    <t>"Петрол" АД, бенз № 4418</t>
  </si>
  <si>
    <t>50.2</t>
  </si>
  <si>
    <t>15.1</t>
  </si>
  <si>
    <t>0-14</t>
  </si>
  <si>
    <t>ТК - бенз.4418-Петрол-Малиново</t>
  </si>
  <si>
    <t>ПВ1-00102</t>
  </si>
  <si>
    <t>РФ1-00182</t>
  </si>
  <si>
    <t>Протокол прием.ком.</t>
  </si>
  <si>
    <t>ПИ 000049</t>
  </si>
  <si>
    <t>18.1</t>
  </si>
  <si>
    <t>42.5</t>
  </si>
  <si>
    <t>BG1G0000K2M047</t>
  </si>
  <si>
    <t>Ст и открит ствол</t>
  </si>
  <si>
    <t>ф 244.5 и ф 190.5</t>
  </si>
  <si>
    <t>0-220; 220-260</t>
  </si>
  <si>
    <t>ф 190.5 мм</t>
  </si>
  <si>
    <t>„С -1хг – Община Долна Митрополия – Тръстеник”</t>
  </si>
  <si>
    <t>ПВ1-00157</t>
  </si>
  <si>
    <t>РФ1-00183</t>
  </si>
  <si>
    <t>Люташка колиба</t>
  </si>
  <si>
    <t>ПИ 199017</t>
  </si>
  <si>
    <t>Илия Иванов Върбенов</t>
  </si>
  <si>
    <t>4.1</t>
  </si>
  <si>
    <t>Стомана</t>
  </si>
  <si>
    <t>ф 219; ф 177.8</t>
  </si>
  <si>
    <t>0-140;140-170</t>
  </si>
  <si>
    <t>ф 219 и ф 177.8</t>
  </si>
  <si>
    <t>"ТК ХГ-1 - ПДНГ - Ставерци"</t>
  </si>
  <si>
    <t>ПВ1-00124</t>
  </si>
  <si>
    <t>РФ1-00184</t>
  </si>
  <si>
    <t>Бреница</t>
  </si>
  <si>
    <t>ПИ 021113</t>
  </si>
  <si>
    <t>"Агровет" ООД</t>
  </si>
  <si>
    <t>25.77</t>
  </si>
  <si>
    <t>31.5</t>
  </si>
  <si>
    <t>BG1G0000QAL017</t>
  </si>
  <si>
    <t>ф 146</t>
  </si>
  <si>
    <t>5.7-26.3</t>
  </si>
  <si>
    <t>"ТК ХГ-1 Искър-Запад - ПДНГ - Бреница"</t>
  </si>
  <si>
    <t>BG1G00000QP027</t>
  </si>
  <si>
    <t>ТК1-ЧЛК Инвест</t>
  </si>
  <si>
    <t>ТК2-ЧЛК Инвест</t>
  </si>
  <si>
    <t>ТК3-ЧЛК Инвест</t>
  </si>
  <si>
    <t>УПИ П-Л І от ПИ4996,КВ.13- стар; нов ПИ 12259.1021.296</t>
  </si>
  <si>
    <t xml:space="preserve">Придобит ПИ с НА № 137, т.ІІ,, рег.№2195,дело № 173 от 2011 г. от "Косаня" ЕООД, сега "Косаня" ЕАД; </t>
  </si>
  <si>
    <t>"Опал 94" АД</t>
  </si>
  <si>
    <t>РФ1-00185</t>
  </si>
  <si>
    <t>КП № 1-РЗ-15</t>
  </si>
  <si>
    <t>УПИ ХХІХ-1441, кв.97</t>
  </si>
  <si>
    <t>"ВиК" АД</t>
  </si>
  <si>
    <t>14.5</t>
  </si>
  <si>
    <t>Каменна зидария; бетонов пръстен</t>
  </si>
  <si>
    <t>не е оборудван</t>
  </si>
  <si>
    <t>консервиран - затворен с метален капак</t>
  </si>
  <si>
    <t>РФ1-00186</t>
  </si>
  <si>
    <t>ПВ1-00182</t>
  </si>
  <si>
    <t>РФ1-00187</t>
  </si>
  <si>
    <t>УПИ  ХХVІІІ-2464, кв.180</t>
  </si>
  <si>
    <t>"Вижън 11"  ООД</t>
  </si>
  <si>
    <t>4.5</t>
  </si>
  <si>
    <t>45.5</t>
  </si>
  <si>
    <t>0-13</t>
  </si>
  <si>
    <t>други - автомивка</t>
  </si>
  <si>
    <t>ПИ 022013</t>
  </si>
  <si>
    <t>Георги Георгиев Матински</t>
  </si>
  <si>
    <t>25.024</t>
  </si>
  <si>
    <t>9.595</t>
  </si>
  <si>
    <t xml:space="preserve">ф 244.5 </t>
  </si>
  <si>
    <t>8-12.5</t>
  </si>
  <si>
    <t>14.06-20.06</t>
  </si>
  <si>
    <t>други и ПП</t>
  </si>
  <si>
    <t>К.П. № 3- НН-72</t>
  </si>
  <si>
    <t>УПИ VIII,кв.69</t>
  </si>
  <si>
    <t>"КОМ ХОТЕЛ" ЕООД</t>
  </si>
  <si>
    <t>Елена Красимирова Статкова</t>
  </si>
  <si>
    <t>43°13`42,9"</t>
  </si>
  <si>
    <t>23°07`20,57"</t>
  </si>
  <si>
    <t>СТК</t>
  </si>
  <si>
    <t>К.П. № 3- ИИ-18</t>
  </si>
  <si>
    <t>кв.39</t>
  </si>
  <si>
    <t>Община Лом</t>
  </si>
  <si>
    <t>Пенка Неделкова Пенкова</t>
  </si>
  <si>
    <t>43°49`45,4"</t>
  </si>
  <si>
    <t>23°14`06,0"</t>
  </si>
  <si>
    <t>К.П. № 3- ИИ-19</t>
  </si>
  <si>
    <t>К.П. № 3- НГ-1</t>
  </si>
  <si>
    <t>кв.Боруна</t>
  </si>
  <si>
    <t>УПИ I,кв.289</t>
  </si>
  <si>
    <t>43°49`56,5"</t>
  </si>
  <si>
    <t>23°13`39,6"</t>
  </si>
  <si>
    <t>К.П. № 3- ИИ-17</t>
  </si>
  <si>
    <t>Ерден</t>
  </si>
  <si>
    <t>УПИ III,кв.67</t>
  </si>
  <si>
    <t>"КАРИАНА" ЕООД</t>
  </si>
  <si>
    <t>Милан Каменов Йосифов</t>
  </si>
  <si>
    <t>К.П. № 3- НН-79</t>
  </si>
  <si>
    <t>Извор</t>
  </si>
  <si>
    <t>ЕКАТТЕ 32370</t>
  </si>
  <si>
    <t>Изворски манастир "Успение Богородично"</t>
  </si>
  <si>
    <t>Васил Ванков Петров</t>
  </si>
  <si>
    <t>ПИ 000637</t>
  </si>
  <si>
    <t>ШК 2</t>
  </si>
  <si>
    <t>Николай Стоянов Илиев</t>
  </si>
  <si>
    <t>УЗ-152</t>
  </si>
  <si>
    <t>К.П. № 3- НН-81</t>
  </si>
  <si>
    <t>Красимир Петров Каменов</t>
  </si>
  <si>
    <t>К.П. № 1- ГА-002</t>
  </si>
  <si>
    <t>УПИ V-X,кв.1</t>
  </si>
  <si>
    <t>"Акет-Пласт" ООД</t>
  </si>
  <si>
    <t>Аспарух Иванов Пенковски</t>
  </si>
  <si>
    <t>Г.Дамяново</t>
  </si>
  <si>
    <t>ЕКАТТЕ 38488</t>
  </si>
  <si>
    <t>К.П. № 3- НГ-42</t>
  </si>
  <si>
    <t>К.П. № 3- НН-101</t>
  </si>
  <si>
    <t>Замфир</t>
  </si>
  <si>
    <t>м-т "Уперците"</t>
  </si>
  <si>
    <t>ЕКАТТЕ 30291</t>
  </si>
  <si>
    <t>"Агриво" ООД</t>
  </si>
  <si>
    <t>К.П. № 3- НН-95</t>
  </si>
  <si>
    <t>Гара Орешец</t>
  </si>
  <si>
    <t>"Стандарт агро-Симеон Савов" ЕТ</t>
  </si>
  <si>
    <t>Симеон Димчев Савов</t>
  </si>
  <si>
    <t>Милена Кирилова Кирилова</t>
  </si>
  <si>
    <t>РКФ2-00556</t>
  </si>
  <si>
    <t>УПИ IX-1716,кв.162</t>
  </si>
  <si>
    <t>"ВЕКТОР БИЛД" ООД</t>
  </si>
  <si>
    <t>РКФ2-00558</t>
  </si>
  <si>
    <t>м-т" Барите"</t>
  </si>
  <si>
    <t>Пламен Иванов Георгиев</t>
  </si>
  <si>
    <t>РКФ2-00560</t>
  </si>
  <si>
    <t>м-т"Обреша"</t>
  </si>
  <si>
    <t>ЕТ "ЧОЧО-ЧАВДАР БУМБАРОВ"</t>
  </si>
  <si>
    <t>РКФ2-00562</t>
  </si>
  <si>
    <t>м-т" Гробищен парк-Бакърена ф-ка"</t>
  </si>
  <si>
    <t>пар.-1720,кв.1</t>
  </si>
  <si>
    <t>"ЛОХАЛ" ЕООД</t>
  </si>
  <si>
    <t>РКФ2-00563</t>
  </si>
  <si>
    <t>ИНДУСТРИАЛЕН ПАРК "ЕЛИН ПЕЛИН" АД</t>
  </si>
  <si>
    <t>РКФ2-00564</t>
  </si>
  <si>
    <t>РКФ2-00565</t>
  </si>
  <si>
    <t>м-т"Павлово-Бъкстон"</t>
  </si>
  <si>
    <t>ПИ 581,кв.264</t>
  </si>
  <si>
    <t>Кръстю Стоянов Стоименов</t>
  </si>
  <si>
    <t>РКФ2-00566</t>
  </si>
  <si>
    <t>Симеон Георгиев Козарски</t>
  </si>
  <si>
    <t>РКФ2-00567</t>
  </si>
  <si>
    <t>м-т"НПЗ Искър-север"</t>
  </si>
  <si>
    <t>УПИ V-723,724,558,107,кв.4а</t>
  </si>
  <si>
    <t>"ДИНАМИТ ПРОПЪРТИ КАМПЪНИ" ЕООД</t>
  </si>
  <si>
    <t>РКФ2-00568</t>
  </si>
  <si>
    <t>м-т"Детски град"</t>
  </si>
  <si>
    <t>УПИ I-321,520,567,кв.22</t>
  </si>
  <si>
    <t>"ЕВРО ПАЛАС" ЕООД</t>
  </si>
  <si>
    <t>РКФ2-00571</t>
  </si>
  <si>
    <t>м-т"НПЗ Изток-П.З.Горубляне"</t>
  </si>
  <si>
    <t>РКФ2-00572</t>
  </si>
  <si>
    <t>пар.VII,кв.3</t>
  </si>
  <si>
    <t>"ФЛОРИНА-БЪЛГАРИЯ" АД</t>
  </si>
  <si>
    <t>230мм</t>
  </si>
  <si>
    <t>РКФ2-00573</t>
  </si>
  <si>
    <t>ПИ 100,кв.10</t>
  </si>
  <si>
    <t>Цветанка Тонева Георгиева</t>
  </si>
  <si>
    <t>РКФ2-00555</t>
  </si>
  <si>
    <t>Свилен Георгиев Иванов</t>
  </si>
  <si>
    <t>РКФ2-00570</t>
  </si>
  <si>
    <t>м-т"Карпузица"</t>
  </si>
  <si>
    <t>пар.III-280,кв.71</t>
  </si>
  <si>
    <t>Аспарух Любенов Антонов</t>
  </si>
  <si>
    <t>РКФ2-00575</t>
  </si>
  <si>
    <t>м-т бул."Ст.Димитров"</t>
  </si>
  <si>
    <t>пар.II-616,кв.47</t>
  </si>
  <si>
    <t>Антон Фердинандов Кастрев</t>
  </si>
  <si>
    <t>м-т "Летищен к-с-София"</t>
  </si>
  <si>
    <t>кв.2</t>
  </si>
  <si>
    <t>РКФ2-00578</t>
  </si>
  <si>
    <t>м-т "Манастирски ливади"</t>
  </si>
  <si>
    <t>кв.9</t>
  </si>
  <si>
    <t>Ваня Енева Тепсиева</t>
  </si>
  <si>
    <t>РКФ2-00579</t>
  </si>
  <si>
    <t>м-т "Талого"</t>
  </si>
  <si>
    <t>Цветанка Георгиева Димитрова</t>
  </si>
  <si>
    <t>м-т СПЗ "Слатина-север"</t>
  </si>
  <si>
    <t>РКФ2-10691</t>
  </si>
  <si>
    <t>в.з."Дългата поляна"</t>
  </si>
  <si>
    <t>пар.XIII-6,кв.17</t>
  </si>
  <si>
    <t>"ГАЛИТАКО КЪМПАНИ ЛИМИТИД"</t>
  </si>
  <si>
    <t>РКФ2-00197</t>
  </si>
  <si>
    <t>пар.-175,кв.20</t>
  </si>
  <si>
    <t>РКФ2-00198</t>
  </si>
  <si>
    <t>пот.ел.помпа</t>
  </si>
  <si>
    <t>РКФ2-00199</t>
  </si>
  <si>
    <t>кв."Гара Искър"</t>
  </si>
  <si>
    <t>"МОНЕТЕН ДВОР" ЕООД</t>
  </si>
  <si>
    <t>410мм</t>
  </si>
  <si>
    <t>помпа-SD16T</t>
  </si>
  <si>
    <t>РКФ2-00200</t>
  </si>
  <si>
    <t>РКФ2-00201</t>
  </si>
  <si>
    <t>РКФ2-00202</t>
  </si>
  <si>
    <t>РКФ2-00203</t>
  </si>
  <si>
    <t>пар.III,кв.3</t>
  </si>
  <si>
    <t>"КАМЕКС-ТРАНС" ООД</t>
  </si>
  <si>
    <t>77мм</t>
  </si>
  <si>
    <t>РКФ2-00204</t>
  </si>
  <si>
    <t>"ХИМАТЕХ" АД</t>
  </si>
  <si>
    <t>РКФ2-00205</t>
  </si>
  <si>
    <t>м-т НАЗ"Искър-юг"</t>
  </si>
  <si>
    <t>пар.I,кв.25</t>
  </si>
  <si>
    <t>"НИИСМ" ЕООД</t>
  </si>
  <si>
    <t>РКФ2-00206</t>
  </si>
  <si>
    <t>РКФ2-00207</t>
  </si>
  <si>
    <t>м-т"Гара Искър-2ч"</t>
  </si>
  <si>
    <t>УПИ VII,кв.2</t>
  </si>
  <si>
    <t>"БЕНИ" АД</t>
  </si>
  <si>
    <t>170мм</t>
  </si>
  <si>
    <t>РКФ2-00208</t>
  </si>
  <si>
    <t>"ИСТЪР-5" ООД</t>
  </si>
  <si>
    <t>40мм</t>
  </si>
  <si>
    <t>РКФ2-00209</t>
  </si>
  <si>
    <t>пар.VII,кв.2</t>
  </si>
  <si>
    <t>"МЕТАТРОН МТ" ООД</t>
  </si>
  <si>
    <t>РКФ2-00210</t>
  </si>
  <si>
    <t>пар.IV-138,кв.7</t>
  </si>
  <si>
    <t>ЕТ "БОЛИД-Николай Захариев"</t>
  </si>
  <si>
    <t>РКФ2-00211</t>
  </si>
  <si>
    <t>м-т"Гара Искър"</t>
  </si>
  <si>
    <t>"ТОПЛОФИКАЦИЯ СОФИЯ" АД</t>
  </si>
  <si>
    <t>ТК Дана - Враца</t>
  </si>
  <si>
    <t>"Волтурно - Тотка каравелова"ЕТ</t>
  </si>
  <si>
    <t>ТК Волтурно - Тотка Каравелова - Люлин, София</t>
  </si>
  <si>
    <t>ТК Храбърско - ВИК София</t>
  </si>
  <si>
    <t>"МТА-1"ООД</t>
  </si>
  <si>
    <t>05,6</t>
  </si>
  <si>
    <t>ТК МТА1-Елешница, Елин Пелин</t>
  </si>
  <si>
    <t>"Марива Сю"ООД</t>
  </si>
  <si>
    <t>ТКМарива Сю-Панчарево, София</t>
  </si>
  <si>
    <t>"Варан -56-Йордан Георгиев"ЕТ</t>
  </si>
  <si>
    <t>04,0</t>
  </si>
  <si>
    <t>ТК Варан - Елин Пелин, София</t>
  </si>
  <si>
    <t>"Глориент Инвестмънт БГ"ЕООД</t>
  </si>
  <si>
    <t>19,0</t>
  </si>
  <si>
    <t>ТК Глориент Инвестмънт-Искър, София</t>
  </si>
  <si>
    <t>"Рител"ООД</t>
  </si>
  <si>
    <t>ТК Рител - Мусачево, Елин Пелин</t>
  </si>
  <si>
    <t>"ЕР София"ООД</t>
  </si>
  <si>
    <t xml:space="preserve">15
</t>
  </si>
  <si>
    <t xml:space="preserve">ШК1ЕР София - Овча купел, София
</t>
  </si>
  <si>
    <t>ШК2ЕР София - Овча купел, София</t>
  </si>
  <si>
    <t>"сегал"ООД</t>
  </si>
  <si>
    <t>09,9</t>
  </si>
  <si>
    <t>ТК Сегал - Равно поле, ЕЛин Пелин</t>
  </si>
  <si>
    <t>"Аладин"ЕООД</t>
  </si>
  <si>
    <t>ТК Аладин - Костинброд, София</t>
  </si>
  <si>
    <t>"Микрон 2002"ЕООД</t>
  </si>
  <si>
    <t xml:space="preserve">20
</t>
  </si>
  <si>
    <t xml:space="preserve">ТК1 - Микрон - Кремиковци, София
</t>
  </si>
  <si>
    <t>01,8</t>
  </si>
  <si>
    <t>ТК2 - Микрон - Кремиковци, София</t>
  </si>
  <si>
    <t>"Електроенергиен системен оператов"ЕАД</t>
  </si>
  <si>
    <t>ТК Нек - Шияковци</t>
  </si>
  <si>
    <t>"Мраз"АД</t>
  </si>
  <si>
    <t>05,2</t>
  </si>
  <si>
    <t>ТКМраз - Сердика, София</t>
  </si>
  <si>
    <t>"ТМ Ауто"ЕООД</t>
  </si>
  <si>
    <t>ТК ТМ Ауто-Връбница, София</t>
  </si>
  <si>
    <t>"АТА 61"ЕООД</t>
  </si>
  <si>
    <t>ТК Ата61 - Пролеша, Божурище</t>
  </si>
  <si>
    <t>"Вип трейдинг 999"ООД</t>
  </si>
  <si>
    <t>ТК Вип трейдинг 999</t>
  </si>
  <si>
    <t>Дружество по ЗЗД"Мотен"</t>
  </si>
  <si>
    <t>Каптиран извор КИ№1 - Витоша</t>
  </si>
  <si>
    <t>Сдружение"Спортно туристическо дружество "Мотен""</t>
  </si>
  <si>
    <t>"Сисини-Силвия Недева"ЕТ</t>
  </si>
  <si>
    <t>ШК Сисини-Силвия Недева - Лозенец, София</t>
  </si>
  <si>
    <t>"Дженеръс ауто"ЕООД</t>
  </si>
  <si>
    <t>ТК Дженеръс Ауто - Витоша, София</t>
  </si>
  <si>
    <t>"Мегатрон лизинг"ЕООД</t>
  </si>
  <si>
    <t>ТК Мегатрон - Връбница, София</t>
  </si>
  <si>
    <t>"Равда -ин-20003"ООД</t>
  </si>
  <si>
    <t>ТК Равда-ин-2003-Изгрев, София</t>
  </si>
  <si>
    <t>"Голди-Владиан Христов"ЕТ</t>
  </si>
  <si>
    <t>ТК Голди - Владиан Христов - Овча Купел, София</t>
  </si>
  <si>
    <t>"М.О.София"АД</t>
  </si>
  <si>
    <t>ТК1 М.О.София-Възраждане, София</t>
  </si>
  <si>
    <t>ТК2 М.О.София-Възраждане, София</t>
  </si>
  <si>
    <t>ТК3 М.О.София-Възраждане, София</t>
  </si>
  <si>
    <t>ТК4 М.О.София-Възраждане, София</t>
  </si>
  <si>
    <t>ТК5 М.О.София-Възраждане, София</t>
  </si>
  <si>
    <t>ТК6 М.О.София-Възраждане, София</t>
  </si>
  <si>
    <t>ТК7 М.О.София-Възраждане, София</t>
  </si>
  <si>
    <t>Дренаж М.О.София-Възраждане, София</t>
  </si>
  <si>
    <t>"Домино Бетайлигунг - България"ЕООД</t>
  </si>
  <si>
    <t>08,0</t>
  </si>
  <si>
    <t>08,1</t>
  </si>
  <si>
    <t>ТК ДоминоБетайлигунг-Панчарево, София</t>
  </si>
  <si>
    <t>"ЗСК-Стоманобетон"ЕАД</t>
  </si>
  <si>
    <t>ТК ЗСК Стоманобетон - Кремиковци, София</t>
  </si>
  <si>
    <t>"София - Булгартабак"АД</t>
  </si>
  <si>
    <t>ТК Булгартабак - Овча купел, София</t>
  </si>
  <si>
    <t>"Макспойт"ЕООД</t>
  </si>
  <si>
    <t>ТК Макспойт - Красна поляна, София</t>
  </si>
  <si>
    <t>"Рис-07-Румен Стефанов"ЕТ</t>
  </si>
  <si>
    <t>03,0</t>
  </si>
  <si>
    <t>06,0</t>
  </si>
  <si>
    <t>ТК Рис-07-Румен Стефанов-Елин Пелин, София</t>
  </si>
  <si>
    <t>"Клийн мат"ЕООД</t>
  </si>
  <si>
    <t>ТК Клийн мат - Люлин, София</t>
  </si>
  <si>
    <t>"Топлофикация София"АД -ТР "Люлин</t>
  </si>
  <si>
    <t>ТК 1Топлофикация-ТР Люлин - Връбница, София</t>
  </si>
  <si>
    <t>ТК 2Топлофикация-ТР Люлин - Връбница, София</t>
  </si>
  <si>
    <t>ТК 3Топлофикация-ТР Люлин - Връбница, София</t>
  </si>
  <si>
    <t>"Спетема продакшън"ЕООД</t>
  </si>
  <si>
    <t>ТК Спетема Продакшън - Божурище, София</t>
  </si>
  <si>
    <t>"К И М -стил"ЕООД</t>
  </si>
  <si>
    <t>ТК Ким-стил-Панчарево, София</t>
  </si>
  <si>
    <t>Борис Кирилов Лазаров
Валери Борисов Кирилов</t>
  </si>
  <si>
    <t>ТК Лазаров, Кирилов-Панчарево, София</t>
  </si>
  <si>
    <t>ТК1 Априлово - Г.Малина</t>
  </si>
  <si>
    <t>06,4</t>
  </si>
  <si>
    <t>КИ Пещерата - Лакатник</t>
  </si>
  <si>
    <t>"Липо-харт"ООД</t>
  </si>
  <si>
    <t>0,15</t>
  </si>
  <si>
    <t>ШК Липо-харт-Костинброд, София</t>
  </si>
  <si>
    <t>"Кодак график комюникейшънс"АД</t>
  </si>
  <si>
    <t>ТК Кодак - Младост, София</t>
  </si>
  <si>
    <t>Димитър Георгиев Вълчев</t>
  </si>
  <si>
    <t>09,10</t>
  </si>
  <si>
    <t>ШК Вълчев - Кремиковци, София</t>
  </si>
  <si>
    <t>"Огиечо-Емил Димитров"ЕТ</t>
  </si>
  <si>
    <t>00,57</t>
  </si>
  <si>
    <t>ТК Огиечо-Младост, София</t>
  </si>
  <si>
    <t>"Атмикс"ООД</t>
  </si>
  <si>
    <t>ТК Атмикс - Кремиковци, София</t>
  </si>
  <si>
    <t>"сентрал парк 1"ЕООД</t>
  </si>
  <si>
    <t>ТК 2  Сентрал парк - Нови Хан,Елин Пелин</t>
  </si>
  <si>
    <t>ТК   Сентрал парк - Нови Хан,Елин Пелин</t>
  </si>
  <si>
    <t>"Цветина-Цветан Георгиев Тодоров"ЕТ</t>
  </si>
  <si>
    <t>ТК Цветина - Мездра, Враца</t>
  </si>
  <si>
    <t>"Ангели"ЕООД</t>
  </si>
  <si>
    <t>ТК Ангели - Сердика, София</t>
  </si>
  <si>
    <t>"Ера буд"ЕООД</t>
  </si>
  <si>
    <t>ТК Ера буд - Божурище, София</t>
  </si>
  <si>
    <t>"Гама тех"ЕООД</t>
  </si>
  <si>
    <t>ТК Гама тех - Побит камък, Елин Пелин</t>
  </si>
  <si>
    <t>04,8</t>
  </si>
  <si>
    <t>ТК Гама тех - Нови хан, Елин Пелин</t>
  </si>
  <si>
    <t>"Вас вал авто"ООД</t>
  </si>
  <si>
    <t>11,0</t>
  </si>
  <si>
    <t>ШК Вас вал авто - Подуяне, софия</t>
  </si>
  <si>
    <t>"Техно метал"ЕООД</t>
  </si>
  <si>
    <t>ТК Техно метал - Искър, София</t>
  </si>
  <si>
    <t>"Алика България"ЕООД</t>
  </si>
  <si>
    <t>ТК Алика България - Враца</t>
  </si>
  <si>
    <t>ТК Транспорт строй</t>
  </si>
  <si>
    <t>"АУТО ЕКС"ООД</t>
  </si>
  <si>
    <t>ШК Ауто екс - Костинброд</t>
  </si>
  <si>
    <t>"Опал 94"АД</t>
  </si>
  <si>
    <t>ТК Опал 94 - Враца</t>
  </si>
  <si>
    <t>"Пантелей Тошев"ЕООД</t>
  </si>
  <si>
    <t>ТК Пантелей Тошев - Панчарево, София</t>
  </si>
  <si>
    <t>"Дайрект петролиум България"ЕООД</t>
  </si>
  <si>
    <t>ТК Дайрект Петролиум- Рогозен, Хайредин</t>
  </si>
  <si>
    <t>Осоица</t>
  </si>
  <si>
    <t>"Лактан"ЕООД</t>
  </si>
  <si>
    <t>КИ Лактан - Осоица, Горна Малина</t>
  </si>
  <si>
    <t>"Паиикко"ЕООД</t>
  </si>
  <si>
    <t>ТК Паиикко- Божурище, София</t>
  </si>
  <si>
    <t>Столник</t>
  </si>
  <si>
    <t>"Рила проект"ЕООД</t>
  </si>
  <si>
    <t>ТК Рила проект - Столник, Елин пелин</t>
  </si>
  <si>
    <t>"Витоша ауто"ООД</t>
  </si>
  <si>
    <t>ТК витоша Ауто - Панчарево, София</t>
  </si>
  <si>
    <t>"Индустриална зона Орион" ЕООД</t>
  </si>
  <si>
    <t>ШК Индустриална зона Орион - Връбница, София</t>
  </si>
  <si>
    <t>Подуяне</t>
  </si>
  <si>
    <t>"Топлофикация София"АД-ТР "София"</t>
  </si>
  <si>
    <t>ТК Топлофикация - ВОЦ Суха река - Подуяне, София</t>
  </si>
  <si>
    <t>ТК Топлофикация - ВОЦ Хаджи Димитър- Подуяне, София</t>
  </si>
  <si>
    <t>ТК Топлофикация - ВОЦ Левски Г- Подуяне, София</t>
  </si>
  <si>
    <t>"Болид-инс"ЕООД</t>
  </si>
  <si>
    <t>ТК-болид-инс - Искър, София</t>
  </si>
  <si>
    <t>"Рувин"ООД</t>
  </si>
  <si>
    <t>ТК Рувин - Слатина, София</t>
  </si>
  <si>
    <t>"Батпел"ООД</t>
  </si>
  <si>
    <t>ТК Батпел - Нови Искър</t>
  </si>
  <si>
    <t>Доганово</t>
  </si>
  <si>
    <t>"Коко трейд"ООД</t>
  </si>
  <si>
    <t>ТК Коко трейд - Доганово, Елин Пелин</t>
  </si>
  <si>
    <t>Илинден</t>
  </si>
  <si>
    <t>"Щрабаг"ЕАД</t>
  </si>
  <si>
    <t>ТКЩрабаг - Илинден, София</t>
  </si>
  <si>
    <t xml:space="preserve">30
</t>
  </si>
  <si>
    <t xml:space="preserve">ТК1Щрабаг - Връбница, София
</t>
  </si>
  <si>
    <t>ТК2Щрабаг - Връбница, София</t>
  </si>
  <si>
    <t>Симеон Георгиев Дринов</t>
  </si>
  <si>
    <t>ТК Симеон Дринов - Панчарево, София</t>
  </si>
  <si>
    <t>Ярлово</t>
  </si>
  <si>
    <t>"Стар-бат-България"ООД</t>
  </si>
  <si>
    <t>Не каптиран извор - Стар-бат - Ярлово, Самоков</t>
  </si>
  <si>
    <t>Дренаж - Стар-бат, Ярлово, Самоков"</t>
  </si>
  <si>
    <t>"Интер системс"ООД</t>
  </si>
  <si>
    <t>ТК Интер системс - Панчарево, София</t>
  </si>
  <si>
    <t>Балша</t>
  </si>
  <si>
    <t>"МДЗ-Балша"АД</t>
  </si>
  <si>
    <t>ТК МДЗ Балша - Нови Искър, София</t>
  </si>
  <si>
    <t>Люлин</t>
  </si>
  <si>
    <t>"Емиро"ООД</t>
  </si>
  <si>
    <t>ТК Емиро - Люлин, София</t>
  </si>
  <si>
    <t>"Интерприборсервиз"ООД</t>
  </si>
  <si>
    <t>BG1G0000Qal005</t>
  </si>
  <si>
    <t>ШК Интерприборсервиз, Козлодуй</t>
  </si>
  <si>
    <t>Витоша</t>
  </si>
  <si>
    <t>"Ориндж дизайн"ЕООД</t>
  </si>
  <si>
    <t>Каптиран извор№1, намиращ се на 150 м на юг-югоизток от Хижа "Алеко"</t>
  </si>
  <si>
    <t>Каптиран извор №2, намиращ се на 750 м на запад-северозапад от хижа "Алеко"</t>
  </si>
  <si>
    <t>"Въжени линии"ЕАД</t>
  </si>
  <si>
    <t xml:space="preserve">Каптиран извор№1, намиращ се на 150 м на юг-югоизток от Хижа "Алеко"
</t>
  </si>
  <si>
    <t>"Витоша ски"АД</t>
  </si>
  <si>
    <t>"Белла България"АД</t>
  </si>
  <si>
    <t>ТК Белла - Панчарево, София</t>
  </si>
  <si>
    <t>"Сайленд"ЕООД</t>
  </si>
  <si>
    <t>ТК Сайленд-Божурище, София</t>
  </si>
  <si>
    <t>станимир илиев пелагиев</t>
  </si>
  <si>
    <t>ТК Пелагиев - Подуяне, София</t>
  </si>
  <si>
    <t>"Балкан мениджмънт груп"ЕАД</t>
  </si>
  <si>
    <t>ТК Балкан мениджмънт груп - Сливница, София</t>
  </si>
  <si>
    <t>"Глориент инвестмънт БГ"ЕООД</t>
  </si>
  <si>
    <t>ТК Глориент инвестмънт БГ - Младост, София</t>
  </si>
  <si>
    <t>ТК Глориент инвестмънт БГ - Искър, София</t>
  </si>
  <si>
    <t>"С-Транс-90-Силвия Господинова"ЕТ</t>
  </si>
  <si>
    <t>ШК С-Транс-90-Силвия Господинова- Божурище, София</t>
  </si>
  <si>
    <t>"Пит стоп лейн"ООД</t>
  </si>
  <si>
    <t>ШК Пит стоп лейн - Младост, София</t>
  </si>
  <si>
    <t>Надежда</t>
  </si>
  <si>
    <t>ТК Хидробетон - Надежда, София</t>
  </si>
  <si>
    <t>Триадица</t>
  </si>
  <si>
    <t>ТК Столична община-Южен парк</t>
  </si>
  <si>
    <t>"Къмодити сървисиз груп"ООД</t>
  </si>
  <si>
    <t>ТК Шел-Средец, Младост</t>
  </si>
  <si>
    <t>Кметовци</t>
  </si>
  <si>
    <t>"НПЛ"ООД</t>
  </si>
  <si>
    <t>ТК НПЛ - Кметовци, Габрово</t>
  </si>
  <si>
    <t>Храбърско</t>
  </si>
  <si>
    <t>"Мария 971"ООД</t>
  </si>
  <si>
    <t>ТК-Терахим, Храбърско</t>
  </si>
  <si>
    <t>"Конерджи"ЕООД
"Кринас"ЕООД</t>
  </si>
  <si>
    <t>К.П. № 3- НН-87</t>
  </si>
  <si>
    <t>Ботев парк</t>
  </si>
  <si>
    <t>ЕКАТТЕ 37798</t>
  </si>
  <si>
    <t>"Ривърс" ЕООД</t>
  </si>
  <si>
    <t>Лъчезар Златков Стоянов</t>
  </si>
  <si>
    <t>поливане на зелени площи</t>
  </si>
  <si>
    <t>К.П. № 3- НН-88</t>
  </si>
  <si>
    <t>К.П. № 3- НН-93</t>
  </si>
  <si>
    <t>м-т "Кутига"</t>
  </si>
  <si>
    <t>ЕКАТТЕ 63358</t>
  </si>
  <si>
    <t>Валентин Цветанов Кръстев</t>
  </si>
  <si>
    <t>К.П. № 3- НГ-3</t>
  </si>
  <si>
    <t>ЕКАТТЕ 55070</t>
  </si>
  <si>
    <t>"Кармобил" ООД</t>
  </si>
  <si>
    <t>Диана Георгиева Иванчева</t>
  </si>
  <si>
    <t>К.П. № 3- НГ-4</t>
  </si>
  <si>
    <t>К.П. № 3- НН-97</t>
  </si>
  <si>
    <t>Софрониево</t>
  </si>
  <si>
    <t>УПИ IV,кв.116а</t>
  </si>
  <si>
    <t>"Косаня" ЕООД</t>
  </si>
  <si>
    <t>Стефан Петков Лазаров</t>
  </si>
  <si>
    <t>К.П. № 3- НН-98</t>
  </si>
  <si>
    <t>пл.сн.№1526,кв.83</t>
  </si>
  <si>
    <t>м-т "Горно ливаде"</t>
  </si>
  <si>
    <t>К.П. № 3- ИИ-21</t>
  </si>
  <si>
    <t>УПИ IV,кв.1</t>
  </si>
  <si>
    <t>К.П. № 3- ИИ-22</t>
  </si>
  <si>
    <t>пар.XXV-780,кв.311</t>
  </si>
  <si>
    <t>К.П. № 3- ИИ-23</t>
  </si>
  <si>
    <t>К.П. № 3- НГ-5</t>
  </si>
  <si>
    <t>пар.I-1528,кв.94А</t>
  </si>
  <si>
    <t>пар.XIV,кв.36</t>
  </si>
  <si>
    <t>"Руа България" ЕООД</t>
  </si>
  <si>
    <t>Вера Бориславова Благоева</t>
  </si>
  <si>
    <t>К.П. № 3- ИИ-26</t>
  </si>
  <si>
    <t>К.П. № 3- ИИ-27</t>
  </si>
  <si>
    <t>К.П. № 3- ИИ-25</t>
  </si>
  <si>
    <t>м-т "Мерите"</t>
  </si>
  <si>
    <t>"Яйца и птици" АД</t>
  </si>
  <si>
    <t>Бисер Тодоров Игнатов</t>
  </si>
  <si>
    <t>К.П. № 3- ИИ-20</t>
  </si>
  <si>
    <t>К.П. № 3- НН-71</t>
  </si>
  <si>
    <t>Бързия</t>
  </si>
  <si>
    <t>м-т "Петрохан"</t>
  </si>
  <si>
    <t>НЕК ЕАД,Предприятие "Язовири и каскади"</t>
  </si>
  <si>
    <t>К.П. № 3- НН-70</t>
  </si>
  <si>
    <t>м-т "ВЕЦ "Бързия"</t>
  </si>
  <si>
    <t>К.П. № 3- НН-124</t>
  </si>
  <si>
    <t>ЕКАТТЕ 17453</t>
  </si>
  <si>
    <t>"Хаджийски и фамилия" ЕООД</t>
  </si>
  <si>
    <t>Петко Георгиев Хаджийски</t>
  </si>
  <si>
    <t>кв.Източна пром.зона</t>
  </si>
  <si>
    <t>"Чех-пласт" ООД</t>
  </si>
  <si>
    <t>Димитър Иванов</t>
  </si>
  <si>
    <t>"Автокар" ЕООД</t>
  </si>
  <si>
    <t>Красимир Кирилов Крумов</t>
  </si>
  <si>
    <t>К.П. № 3- ЛП-3</t>
  </si>
  <si>
    <t>УПИ I-8,кв.112</t>
  </si>
  <si>
    <t>"ЕС Джи Груп-България" ООД</t>
  </si>
  <si>
    <t>Станислав Гатев</t>
  </si>
  <si>
    <t>м-т "Габровец"</t>
  </si>
  <si>
    <t>"Зита" ООД</t>
  </si>
  <si>
    <t>Златко Маринов Цветанов</t>
  </si>
  <si>
    <t>Лазарово</t>
  </si>
  <si>
    <t>ЕКАТТЕ 43044</t>
  </si>
  <si>
    <t>Община Кнежа</t>
  </si>
  <si>
    <t>Симеон Тодоров Шарабански</t>
  </si>
  <si>
    <t>УПИ VII,кв.622</t>
  </si>
  <si>
    <t>ЕТ "НЕШ-И-Ивайло Нешев"</t>
  </si>
  <si>
    <t>Ивайло Стефанов Нешев</t>
  </si>
  <si>
    <t>Брест</t>
  </si>
  <si>
    <t>м-т "Садината"</t>
  </si>
  <si>
    <t>"Агро-Бел 2001" ЕООД</t>
  </si>
  <si>
    <t>Павел Славчов Стоименов</t>
  </si>
  <si>
    <t>Орляне</t>
  </si>
  <si>
    <t>м-т "Лъките"</t>
  </si>
  <si>
    <t>ЕКАТТЕ 53967</t>
  </si>
  <si>
    <t>Община Угърчин</t>
  </si>
  <si>
    <t>Валентин Стайков Вълчев</t>
  </si>
  <si>
    <t>УПИ X-145,кв.65</t>
  </si>
  <si>
    <t>"Булунипро" ООД</t>
  </si>
  <si>
    <t>Петър Митков Цветков</t>
  </si>
  <si>
    <t>11,9мм</t>
  </si>
  <si>
    <t>питейни,битови,противопожарни</t>
  </si>
  <si>
    <t>пот.помпа-GRUNDFOS</t>
  </si>
  <si>
    <t>РКФ2-00212</t>
  </si>
  <si>
    <t>РКФ2-00213</t>
  </si>
  <si>
    <t>м-т НПЗ "Искър-юг</t>
  </si>
  <si>
    <t>кв.31</t>
  </si>
  <si>
    <t>"РОССА" ООД</t>
  </si>
  <si>
    <t>325мм</t>
  </si>
  <si>
    <t>РКФ2-00214</t>
  </si>
  <si>
    <t>пар.II-355,кв.16</t>
  </si>
  <si>
    <t>"БКС-МЛАДОСТ" АД</t>
  </si>
  <si>
    <t>РКФ2-00215</t>
  </si>
  <si>
    <t>пар.I.кв.57</t>
  </si>
  <si>
    <t>Бизнес-иновационен център "СИМЕ" АД</t>
  </si>
  <si>
    <t>РКФ2-00216</t>
  </si>
  <si>
    <t>кв.25 Б</t>
  </si>
  <si>
    <t>"СОФСТРОЙ" АД-Предприятие "Стоманобетонни елементи-Искър"</t>
  </si>
  <si>
    <t>стационарна помпа</t>
  </si>
  <si>
    <t>РКФ2-00217</t>
  </si>
  <si>
    <t>м-т" Гара Искър"</t>
  </si>
  <si>
    <t>УПИ II-58,кв.12</t>
  </si>
  <si>
    <t>"МУСАЛА ИВ" ООД</t>
  </si>
  <si>
    <t>РКФ2-00218</t>
  </si>
  <si>
    <t>РКФ2-00219</t>
  </si>
  <si>
    <t>УПИ IV-51,кв.16</t>
  </si>
  <si>
    <t>"ИТАЛБУЛ ШУУС" ЕООД</t>
  </si>
  <si>
    <t>РКФ2-00220</t>
  </si>
  <si>
    <t>"ВАЛМЕКС" ООД</t>
  </si>
  <si>
    <t>РКФ2-00221</t>
  </si>
  <si>
    <t>кв.6</t>
  </si>
  <si>
    <t>"Г.М" ЕООД</t>
  </si>
  <si>
    <t>РКФ2-00222</t>
  </si>
  <si>
    <t>УПИ VII-58,кв.12</t>
  </si>
  <si>
    <t>"МЕСЕР ХИМКО ГАЗ" ООД</t>
  </si>
  <si>
    <t>РКФ2-00223</t>
  </si>
  <si>
    <t>РКФ2-00224</t>
  </si>
  <si>
    <t>вод.шахта с помпа</t>
  </si>
  <si>
    <t>РКФ2-00225</t>
  </si>
  <si>
    <t>пар.XXIII</t>
  </si>
  <si>
    <t>ЦПР-БАН</t>
  </si>
  <si>
    <t>РКФ2-00226</t>
  </si>
  <si>
    <t>РКФ2-00227</t>
  </si>
  <si>
    <t>УПИ VIII,кв.9</t>
  </si>
  <si>
    <t>"ХИДРОИЗОМАТ" АД</t>
  </si>
  <si>
    <t>РКФ2-00228</t>
  </si>
  <si>
    <t>промишлени,технически</t>
  </si>
  <si>
    <t>РКФ2-00229</t>
  </si>
  <si>
    <t>"БУЛГРАНИТ" АД</t>
  </si>
  <si>
    <t>РКФ2-00230</t>
  </si>
  <si>
    <t>сондажен кладенец,бетонни тръби</t>
  </si>
  <si>
    <t>аварийно</t>
  </si>
  <si>
    <t>шахта с водна помпа</t>
  </si>
  <si>
    <t>РКФ2-00231</t>
  </si>
  <si>
    <t>м-т НПЗ"Искър-север"</t>
  </si>
  <si>
    <t>"ДЖИ БИ АЙ" ЕООД</t>
  </si>
  <si>
    <t>сондажен кладенец,тръби</t>
  </si>
  <si>
    <t>РКФ2-00232</t>
  </si>
  <si>
    <t>"МАНТИ КО" ООД</t>
  </si>
  <si>
    <t>РКФ2-00233</t>
  </si>
  <si>
    <t>УПИ III-540A,кв.41</t>
  </si>
  <si>
    <t>"ЕЛУКС" ООД</t>
  </si>
  <si>
    <t>РКФ2-00234</t>
  </si>
  <si>
    <t>Книжна фабрика "ИСКЪР" АД</t>
  </si>
  <si>
    <t>РКФ2-00235</t>
  </si>
  <si>
    <t>РКФ2-00236</t>
  </si>
  <si>
    <t>РКФ2-00237</t>
  </si>
  <si>
    <t>РКФ2-00238</t>
  </si>
  <si>
    <t>СД "ХАДЕС-Димитров и Кацарски"</t>
  </si>
  <si>
    <t>РКФ2-00239</t>
  </si>
  <si>
    <t>СТОЛИЧНА ДИРЕКЦИЯ "ПОЛИЦИЯ"</t>
  </si>
  <si>
    <t>РКФ2-00241</t>
  </si>
  <si>
    <t>"ПРОМСТРОЙПРОЕКТ" ООД</t>
  </si>
  <si>
    <t>РКФ2-00240</t>
  </si>
  <si>
    <t>кв.14</t>
  </si>
  <si>
    <t>ЗАВОД ЗА ЕЛ.МЕДИЦИНСКА АПАРАТУРА</t>
  </si>
  <si>
    <t>РКФ2-2157</t>
  </si>
  <si>
    <t>м-т"Манастирска воденица"</t>
  </si>
  <si>
    <t>пар.-299</t>
  </si>
  <si>
    <t>пот.помпа-"GRUNDFROS"</t>
  </si>
  <si>
    <t>РКФ2-1948</t>
  </si>
  <si>
    <t>р-н "Нови Искър"</t>
  </si>
  <si>
    <t>УПИ IV-87,кв.2</t>
  </si>
  <si>
    <t>"РЕЛАКС-МАТТ" ООД</t>
  </si>
  <si>
    <t>битови нужди,противопожарни</t>
  </si>
  <si>
    <t>помпена уредба</t>
  </si>
  <si>
    <t>РКФ2-1949</t>
  </si>
  <si>
    <t>резерв</t>
  </si>
  <si>
    <t>РКФ2-1868</t>
  </si>
  <si>
    <t>в.з."Татарски брод"</t>
  </si>
  <si>
    <t>УПИ V-216,кв.15</t>
  </si>
  <si>
    <t>"БУЛДОГ ЕНТЕРПРАЙЗИС" ООД</t>
  </si>
  <si>
    <t>РКФ2-1643</t>
  </si>
  <si>
    <t>кв.Бояна</t>
  </si>
  <si>
    <t>пар.XIV-243,кв.21</t>
  </si>
  <si>
    <t>"СОФИЯ БОЙС" ЕООД</t>
  </si>
  <si>
    <t>р-н "Връбница"</t>
  </si>
  <si>
    <t>РКФ2-1559</t>
  </si>
  <si>
    <t>кв.Обеля</t>
  </si>
  <si>
    <t>ул."1" 28</t>
  </si>
  <si>
    <t>ФК "ОБЕЛЯ"</t>
  </si>
  <si>
    <t>РКФ2-1480</t>
  </si>
  <si>
    <t>кв.Кр.село</t>
  </si>
  <si>
    <t>"БК СРЕДЕЦ" АД</t>
  </si>
  <si>
    <t>РКФ2-1391</t>
  </si>
  <si>
    <t>"МОНТАЖИ" ЕАД</t>
  </si>
  <si>
    <t>РКФ2-1387</t>
  </si>
  <si>
    <t>ЕКАТТЕ 02659</t>
  </si>
  <si>
    <t>"КОВЕЛС" ООД</t>
  </si>
  <si>
    <t>РКФ2-1374</t>
  </si>
  <si>
    <t>РЕГИОНАЛЕН ЦЕНТЪР ЗА НАУЧНО-ПРИЛОЖНО ОБСЛУЖВАНЕ"</t>
  </si>
  <si>
    <t>РКФ2-1338</t>
  </si>
  <si>
    <t>УПИ V,кв.133</t>
  </si>
  <si>
    <t>"ЛОЯЛТИ СУПЕРМОТОР СПОРТ" ООД</t>
  </si>
  <si>
    <t>РКФ2-1322</t>
  </si>
  <si>
    <t>"ХОУМ ГАРДЕН ТТ" ЕООД</t>
  </si>
  <si>
    <t>РКФ2-1274</t>
  </si>
  <si>
    <t>кв.Кумарица</t>
  </si>
  <si>
    <t>ЕТ "ЛИА-Людмил Недков"</t>
  </si>
  <si>
    <t>при нужда</t>
  </si>
  <si>
    <t>РКФ2-1261</t>
  </si>
  <si>
    <t>м-т НПЗ"Кремиковци"</t>
  </si>
  <si>
    <t>УПИ VI-10,кв.71а</t>
  </si>
  <si>
    <t>"МЕТАЛСНАБ ХОЛДИНГ" АД</t>
  </si>
  <si>
    <t>тръбна помпа</t>
  </si>
  <si>
    <t>РКФ2-1171</t>
  </si>
  <si>
    <t>"ВИЛНИ СЕЛИЩА-БОРОВЕЦ" АД</t>
  </si>
  <si>
    <t>395мм</t>
  </si>
  <si>
    <t>РКФ2-1018</t>
  </si>
  <si>
    <t>КПТУ "ЕДИНСТВО"</t>
  </si>
  <si>
    <t>РКФ2-1015</t>
  </si>
  <si>
    <t>р-н Сердика</t>
  </si>
  <si>
    <t>НАЦИОНАЛНА КОМПАНИЯ ЖЕЛЕЗОПЪТНА ИНФРАСТРУКТУРА-ЖП СЕКЦИЯ София 1</t>
  </si>
  <si>
    <t>оранжерия,парници</t>
  </si>
  <si>
    <t>р-н Гара Побит камък</t>
  </si>
  <si>
    <t>РКФ2-993</t>
  </si>
  <si>
    <t>м-т "Чатарлъка"</t>
  </si>
  <si>
    <t>Симеон Александров Митов</t>
  </si>
  <si>
    <t>РКФ2-989</t>
  </si>
  <si>
    <t>м-т "Овча купел"</t>
  </si>
  <si>
    <t>УПИ IX-363,кв.41</t>
  </si>
  <si>
    <t>"МОСКОМ КО" ЕООД</t>
  </si>
  <si>
    <t>РКФ2-987</t>
  </si>
  <si>
    <t>кв.Република</t>
  </si>
  <si>
    <t>пар.-147</t>
  </si>
  <si>
    <t>"ДЖЕМИНИ-4" ООД</t>
  </si>
  <si>
    <t>РКФ2-971</t>
  </si>
  <si>
    <t>м-т НПЗ-Военна рампа-изток</t>
  </si>
  <si>
    <t>УПИ XII,кв.7</t>
  </si>
  <si>
    <t>АК "СЕВЕР"</t>
  </si>
  <si>
    <t>РКФ2-954</t>
  </si>
  <si>
    <t>"ЛЕКТОРИУМ РОЗИКРУЦИАНУМ-ИНТЕРНАЦИОНАЛНА ШКОЛА НА ЗЛАТНИЯ РОЗЕНКРОЙЦ"</t>
  </si>
  <si>
    <t>РКФ2-962</t>
  </si>
  <si>
    <t>Централна лаборатория по фотопроцеси-"Акад.И.МАЛИНОВСКИ" БАН</t>
  </si>
  <si>
    <t>Челопечене</t>
  </si>
  <si>
    <t>р-н Кремиковци</t>
  </si>
  <si>
    <t>ИНСТИТУТ ПО МЕЛИОРАЦИИ И МЕХАНИЗАЦИЯ</t>
  </si>
  <si>
    <t>РКФ2-926</t>
  </si>
  <si>
    <t>"ХИКС ЕЛ" ЕООД</t>
  </si>
  <si>
    <t>тревни площи</t>
  </si>
  <si>
    <t>РКФ2-923</t>
  </si>
  <si>
    <t>м-т "Булевард Сливница"</t>
  </si>
  <si>
    <t>УПИ X-882,кв.122</t>
  </si>
  <si>
    <t>"АТЛАНТИК -А" АД</t>
  </si>
  <si>
    <t>вод.помпа</t>
  </si>
  <si>
    <t>РКФ2-917</t>
  </si>
  <si>
    <t>СП "СММТ" при "БП" ЕАД</t>
  </si>
  <si>
    <t>РКФ2-910</t>
  </si>
  <si>
    <t>"ЖМБ-1" АД</t>
  </si>
  <si>
    <t>РКФ2-900</t>
  </si>
  <si>
    <t>Житен</t>
  </si>
  <si>
    <t>р-н Нови Искър</t>
  </si>
  <si>
    <t>ЕКАТТЕ 29430</t>
  </si>
  <si>
    <t>"ЖО и ВЕН БЪЛГАРИЯ" ЕООД</t>
  </si>
  <si>
    <t>РКФ2-826</t>
  </si>
  <si>
    <t>в.з."Ярема"</t>
  </si>
  <si>
    <t>"ДАР ФИНАНС" ЕООД</t>
  </si>
  <si>
    <t>РКФ2-812</t>
  </si>
  <si>
    <t>м-т "Кръстова вада"</t>
  </si>
  <si>
    <t xml:space="preserve">пар.-118 </t>
  </si>
  <si>
    <t>"АВТОГРУП БЪЛГАРИЯ" ЕООД</t>
  </si>
  <si>
    <t>почистване</t>
  </si>
  <si>
    <t>РКФ2-808</t>
  </si>
  <si>
    <t>м-т "Витоша-ВЕЦ Симеоново"</t>
  </si>
  <si>
    <t>пар.-588,кв.98</t>
  </si>
  <si>
    <t>"ЕМКО" ЕООД</t>
  </si>
  <si>
    <t>РКФ2-743</t>
  </si>
  <si>
    <t>р-н Панчарево</t>
  </si>
  <si>
    <t>РКФ2-732</t>
  </si>
  <si>
    <t>УПИ I-3a,кв.46</t>
  </si>
  <si>
    <t>"СМА-МЕТАЛНИ КОНСТРУКЦИЙ СОФИЯ" ЕАД</t>
  </si>
  <si>
    <t>ел.водна помпа</t>
  </si>
  <si>
    <t>РКФ2-731</t>
  </si>
  <si>
    <t>СД "ХЕВИС-И-Мутафчиев и СИЕ"</t>
  </si>
  <si>
    <t>РКФ2-656</t>
  </si>
  <si>
    <t>м-т "Гара Бригадир-Учебен център"</t>
  </si>
  <si>
    <t>"ЕКСА 5" ЕООД</t>
  </si>
  <si>
    <t>РКФ2-653</t>
  </si>
  <si>
    <t>м-т "Герена"</t>
  </si>
  <si>
    <t>"КАМАЗ-БАЛКАН" ЕООД</t>
  </si>
  <si>
    <t>сондажна тръба</t>
  </si>
  <si>
    <t>РКФ2-556</t>
  </si>
  <si>
    <t>"ТЕТИ-90" ЕООД</t>
  </si>
  <si>
    <t>сондажен кладенец,тръба</t>
  </si>
  <si>
    <t>РКФ2-496</t>
  </si>
  <si>
    <t>м-т "Орландовци-Малашевци"</t>
  </si>
  <si>
    <t>пар.VII-14,кв.215</t>
  </si>
  <si>
    <t>"РЕЕМ-3" ООД</t>
  </si>
  <si>
    <t>Варна</t>
  </si>
  <si>
    <t>РКФ2-455</t>
  </si>
  <si>
    <t>"КРОСС-5" ООД</t>
  </si>
  <si>
    <t>РКФ2-412</t>
  </si>
  <si>
    <t>Вакарел</t>
  </si>
  <si>
    <t>Ихтиман</t>
  </si>
  <si>
    <t>"РИФ" ООД</t>
  </si>
  <si>
    <t>РКФ2-333</t>
  </si>
  <si>
    <t>"РАКОМ НТ" ЕООД</t>
  </si>
  <si>
    <t>сондажен(тръбен) кладенец</t>
  </si>
  <si>
    <t>пар.IV-92,кв.105</t>
  </si>
  <si>
    <t>ЗК "БИРИМИРЦИ"</t>
  </si>
  <si>
    <t>пар.IV-92,кв.139</t>
  </si>
  <si>
    <t>РКФ2-3856</t>
  </si>
  <si>
    <t>м-т"Алваджия"</t>
  </si>
  <si>
    <t>ДЪРЖАВНО ПРЕДПРИЯТИЕ-СТРОИТЕЛСТВО И ВЪЗСТАНОВЯВАНЕ СТРОИТЕЛНО ПОДЕЛЕНИЕ-ЧЕПОЛЕЧ</t>
  </si>
  <si>
    <t>РКФ2-3805</t>
  </si>
  <si>
    <t>кв.Нова Враждебна</t>
  </si>
  <si>
    <t>РКФ2-3759</t>
  </si>
  <si>
    <t>кв.Дървеница</t>
  </si>
  <si>
    <t>пар.-2125</t>
  </si>
  <si>
    <t>"ЛИНЕКСА" ООД</t>
  </si>
  <si>
    <t>РКФ2-3656</t>
  </si>
  <si>
    <t>кв.Х.Димитър</t>
  </si>
  <si>
    <t>РКФ2-3657</t>
  </si>
  <si>
    <t>РКФ2-3658</t>
  </si>
  <si>
    <t>асфалтова база Ломско шосе</t>
  </si>
  <si>
    <t>РКФ2-3659</t>
  </si>
  <si>
    <t>РКФ2-3660</t>
  </si>
  <si>
    <t>РКФ2-3729</t>
  </si>
  <si>
    <t>м-т "гара Искър"</t>
  </si>
  <si>
    <t>пар.-522</t>
  </si>
  <si>
    <t>"ИЗАМЕТ-1991" ООД</t>
  </si>
  <si>
    <t>РКФ2-00057</t>
  </si>
  <si>
    <t>м-т "Батковци"</t>
  </si>
  <si>
    <t>РКФ2-00107</t>
  </si>
  <si>
    <t>пар.I-1601</t>
  </si>
  <si>
    <t>РКФ2-00134</t>
  </si>
  <si>
    <t>УПИ 3625</t>
  </si>
  <si>
    <t>хидрофорна помпа-Гардена</t>
  </si>
  <si>
    <t>РКФ2-00110</t>
  </si>
  <si>
    <t>УПИ I,кв.4,кв.5</t>
  </si>
  <si>
    <t>РКФ2-00037</t>
  </si>
  <si>
    <t>пар.XIII-408,кв.55а</t>
  </si>
  <si>
    <t>помпа-Грунфос</t>
  </si>
  <si>
    <t>РКФ2-00010</t>
  </si>
  <si>
    <t>м-т НПЗ "Хладилника-Витоша"</t>
  </si>
  <si>
    <t>УПИ III,кв.16</t>
  </si>
  <si>
    <t>подземна шахта</t>
  </si>
  <si>
    <t>РКФ2-00011</t>
  </si>
  <si>
    <t>Мало Бучино</t>
  </si>
  <si>
    <t>м-т "Брушка стрън"</t>
  </si>
  <si>
    <t>1300мм</t>
  </si>
  <si>
    <t>1100мм</t>
  </si>
  <si>
    <t>РКФ2-00035</t>
  </si>
  <si>
    <t>р-н Искър</t>
  </si>
  <si>
    <t>РКФ2-260</t>
  </si>
  <si>
    <t>пар.XXV-309,кв.42</t>
  </si>
  <si>
    <t>"БЪЛГАРИАН ЕЪР ЧАРТЪР" ООД</t>
  </si>
  <si>
    <t>РКФ2-409</t>
  </si>
  <si>
    <t>м-т "Горни Соват"</t>
  </si>
  <si>
    <t>УПИ XIII-022011/022014,кв.30</t>
  </si>
  <si>
    <t>"МИЛМЕКС" ООД</t>
  </si>
  <si>
    <t>РКФ2-3550</t>
  </si>
  <si>
    <t>м-т "Бусманци"</t>
  </si>
  <si>
    <t>пар.VIII-537,кв.40</t>
  </si>
  <si>
    <t>СД "СПЕЦИАЛНО ТЕХНОЛОГИЧНО ОБОРУДВАНЕ-ДАНОВ и СИС"</t>
  </si>
  <si>
    <t xml:space="preserve">ел.помпа-ВИДА </t>
  </si>
  <si>
    <t>РКФ2-00080</t>
  </si>
  <si>
    <t>пар.V,кв.2</t>
  </si>
  <si>
    <t>РКФ2-00132</t>
  </si>
  <si>
    <t>ПИ 489,505</t>
  </si>
  <si>
    <t>"ГБС-СОФИЯ" АД</t>
  </si>
  <si>
    <t>РКФ2-00066</t>
  </si>
  <si>
    <t>УПИ I-163,кв.76</t>
  </si>
  <si>
    <t>"ДАРУ КАР" АД</t>
  </si>
  <si>
    <t>ПИ 730,кв.2</t>
  </si>
  <si>
    <t>РКФ2-00112</t>
  </si>
  <si>
    <t>помпа-CALPEDA</t>
  </si>
  <si>
    <t>РКФ2-00130</t>
  </si>
  <si>
    <t>"ИНТЕРТРАНС 96" Е00Д</t>
  </si>
  <si>
    <t>"АВТОНОМ МЕТАЛ" ООД</t>
  </si>
  <si>
    <t>хидр.помпа</t>
  </si>
  <si>
    <t>РКФ2-262</t>
  </si>
  <si>
    <t>"АДОНИС 69" ЕООД</t>
  </si>
  <si>
    <t>кофа,помпа</t>
  </si>
  <si>
    <t>РКФ2-3466</t>
  </si>
  <si>
    <t>р-н Лозенец</t>
  </si>
  <si>
    <t>пар.IX-5505,кв.26</t>
  </si>
  <si>
    <t>ЕТ "Румен Василев Спасов"</t>
  </si>
  <si>
    <t>пот.помпа-Грунфус</t>
  </si>
  <si>
    <t>РКФ2-663</t>
  </si>
  <si>
    <t>м-т "Дианабад"</t>
  </si>
  <si>
    <t>пар.III-1519,кв.1</t>
  </si>
  <si>
    <t>"СВ.НАУМ" ЕАД</t>
  </si>
  <si>
    <t>РКФ2-00293</t>
  </si>
  <si>
    <t>УПИ V-702,кв.2</t>
  </si>
  <si>
    <t>"СТЕАЛИТ" ООД</t>
  </si>
  <si>
    <t>РКФ3-00121</t>
  </si>
  <si>
    <t>ЕТ" РАШОВЕЦ"</t>
  </si>
  <si>
    <t>РКФ3-00120</t>
  </si>
  <si>
    <t>УПИ III-402,кв.27</t>
  </si>
  <si>
    <t>"ТИБАЛТЕКС" ООД</t>
  </si>
  <si>
    <t>бетонен пръстен</t>
  </si>
  <si>
    <t>Представени: 1. Скица№ 376/0407/2001; 2. Предварителен договор за покупко-продажба между: СД"Гигант" и ЕТ"Агродес- "; 3. нот. Акт.№ 90/08/10/2003г. За покупко- продажлба м/у"Трио комерс"ООД И "Агродес"Непредставен  нот.акт.№21/20/04/1999,томІІІ,д.564/99г,ВРС К.П. № 3-РР-23/16/11/2006; ПВ3-00117/23.10.07г</t>
  </si>
  <si>
    <t>Мостстрой АД-клон В.Търново</t>
  </si>
  <si>
    <t xml:space="preserve"> Бяла Слатина</t>
  </si>
  <si>
    <t xml:space="preserve"> Мездра</t>
  </si>
  <si>
    <t xml:space="preserve"> Враца</t>
  </si>
  <si>
    <t xml:space="preserve"> Мизия</t>
  </si>
  <si>
    <t xml:space="preserve"> Криводол</t>
  </si>
  <si>
    <t xml:space="preserve"> Оряхово</t>
  </si>
  <si>
    <t>Руска Бела</t>
  </si>
  <si>
    <t>Попица</t>
  </si>
  <si>
    <t>Градешница</t>
  </si>
  <si>
    <t>Очиндол</t>
  </si>
  <si>
    <t>Крива бара</t>
  </si>
  <si>
    <t>Кошава</t>
  </si>
  <si>
    <t>Йорданово</t>
  </si>
  <si>
    <t>Априлово</t>
  </si>
  <si>
    <t>Беренде извор</t>
  </si>
  <si>
    <t>Миланово</t>
  </si>
  <si>
    <t xml:space="preserve"> Овча могила</t>
  </si>
  <si>
    <t xml:space="preserve"> В.Търново</t>
  </si>
  <si>
    <t>4-ИК-33</t>
  </si>
  <si>
    <t>ПИ 973</t>
  </si>
  <si>
    <t>Велтед Ивест ООД</t>
  </si>
  <si>
    <t>Винпром Бяла 2002 ЕООД</t>
  </si>
  <si>
    <t>не</t>
  </si>
  <si>
    <t>2881-1</t>
  </si>
  <si>
    <t>4-ЛЛ-1084</t>
  </si>
  <si>
    <t>имот № 000088</t>
  </si>
  <si>
    <t>Община Ценово</t>
  </si>
  <si>
    <t>не се използва - в бъдеще за ПБВ след реконструкция на хижа на община Ценово</t>
  </si>
  <si>
    <t>необорудвано</t>
  </si>
  <si>
    <t>2881-2</t>
  </si>
  <si>
    <t>150 мм</t>
  </si>
  <si>
    <t>2881-3</t>
  </si>
  <si>
    <t>4-ИК-38</t>
  </si>
  <si>
    <t>планоснимачен номер 940</t>
  </si>
  <si>
    <t xml:space="preserve">"Мегаинвест" ЕООД </t>
  </si>
  <si>
    <t>"Лактис" ЕООД</t>
  </si>
  <si>
    <t>ПВЦ тръби</t>
  </si>
  <si>
    <t>Ще се ползва за промишлени цели</t>
  </si>
  <si>
    <t>4-КХ-880</t>
  </si>
  <si>
    <t>ПИ 502.147</t>
  </si>
  <si>
    <t>"Джи Ти Ей Петролиум" ЕООД</t>
  </si>
  <si>
    <t>стоманени тръби</t>
  </si>
  <si>
    <t>Ще се ползва за противопожапни цели</t>
  </si>
  <si>
    <t>4-ЙП-46</t>
  </si>
  <si>
    <t>имот № 003106</t>
  </si>
  <si>
    <t>ЗП Хаджи Борис Иванов Митев</t>
  </si>
  <si>
    <t>BG1G0000Qal009</t>
  </si>
  <si>
    <t>0,0-12,0</t>
  </si>
  <si>
    <t>"Екоагрострой"АД</t>
  </si>
  <si>
    <t>43°28.227`</t>
  </si>
  <si>
    <t>23°17.227`</t>
  </si>
  <si>
    <t>ПРОМИШЛЕНО ВОДОСНАБДЯВАНЕ</t>
  </si>
  <si>
    <t>"Втори юни"АД</t>
  </si>
  <si>
    <t>шахта без съоръжение</t>
  </si>
  <si>
    <t>от 10г не</t>
  </si>
  <si>
    <t>Проверка до 26 /11/2006</t>
  </si>
  <si>
    <t>Пенка, Мариус и Мария Цокови</t>
  </si>
  <si>
    <t>"Втори юни"АД,Иван Тодоров Божинов,ЕГН 4703082047, представлява АД</t>
  </si>
  <si>
    <t>"Исамос"ООД,Евгени Николов Московски ЕГН5803073204</t>
  </si>
  <si>
    <t>L 232123.14812?</t>
  </si>
  <si>
    <t>ф80?,циментови пръстени</t>
  </si>
  <si>
    <t xml:space="preserve">Пприложени Нот. Акт и скица- за проверка - </t>
  </si>
  <si>
    <t>Проверка до 26/11/2006</t>
  </si>
  <si>
    <t>L 233636.52641?</t>
  </si>
  <si>
    <t>"Враца стил-96"АД</t>
  </si>
  <si>
    <t>ХХІ-4978, кв.11, складова база "Мито Орозов"65 -бензиностанция</t>
  </si>
  <si>
    <t>бетонови пръстени?</t>
  </si>
  <si>
    <t>без</t>
  </si>
  <si>
    <t>няма нужда в момента</t>
  </si>
  <si>
    <t>Проверка до 31.11.2006!</t>
  </si>
  <si>
    <t>"Папас мед"ЕАД - Ямбол</t>
  </si>
  <si>
    <t>Нот .акт № 198,том ІІІ,рег.№1427,дело№95/0.10.42004,Мелница - Бяла Слатина</t>
  </si>
  <si>
    <t>помпа СР 220-за трансопортиране на чиста студена вода- на 7м от кота -терен;;</t>
  </si>
  <si>
    <t>ПП-цели- запас</t>
  </si>
  <si>
    <t>+</t>
  </si>
  <si>
    <t>Проверкае до 30.11.`06</t>
  </si>
  <si>
    <t>"Сребреня 99"АД-Бяла Слатина</t>
  </si>
  <si>
    <t>УПИ ІІ,КВ.3А</t>
  </si>
  <si>
    <t>1973?/бетонов възел/</t>
  </si>
  <si>
    <t>43°28`37.1``</t>
  </si>
  <si>
    <t>23°56`46.3``</t>
  </si>
  <si>
    <t>шахтов - бетонова шестоъгълна конструкция</t>
  </si>
  <si>
    <t>АУАН226/19.09.2006</t>
  </si>
  <si>
    <t>"Стройкерамика"ООД-Монтана</t>
  </si>
  <si>
    <t>м."Димовото ханче"</t>
  </si>
  <si>
    <t>узаконяване/документи/20/11/2006?!</t>
  </si>
  <si>
    <t>от Плевен</t>
  </si>
  <si>
    <t>Проверка</t>
  </si>
  <si>
    <t>мисинг</t>
  </si>
  <si>
    <t>О.К.FILL!</t>
  </si>
  <si>
    <t>ет "Димитров - Нина Димитрова"</t>
  </si>
  <si>
    <t>ет "Димитров - Нона Димитрова"</t>
  </si>
  <si>
    <t>зидан</t>
  </si>
  <si>
    <t>миене на животни</t>
  </si>
  <si>
    <t>миссинг</t>
  </si>
  <si>
    <t>"Авторай"ООД</t>
  </si>
  <si>
    <t>ХІV,кв.1</t>
  </si>
  <si>
    <t>Ф1000;бетонни пръстени;</t>
  </si>
  <si>
    <t>Хидрофорна помпа, ВиК инсталация,РУ</t>
  </si>
  <si>
    <t>ПОМПА</t>
  </si>
  <si>
    <t>Автомивка</t>
  </si>
  <si>
    <t>`</t>
  </si>
  <si>
    <t>"Лана мел"ООД</t>
  </si>
  <si>
    <t>Ангел Ценов Симеонов</t>
  </si>
  <si>
    <t>п-л2,пл.сн.-№636,кв.40</t>
  </si>
  <si>
    <t>ОПУ -Враца</t>
  </si>
  <si>
    <t>м.Мечи лъг</t>
  </si>
  <si>
    <t>ПБВ, поливане</t>
  </si>
  <si>
    <t>КАМЕННА ЗИДАРИЯ</t>
  </si>
  <si>
    <t>поливане,домакински</t>
  </si>
  <si>
    <t>м.Край града</t>
  </si>
  <si>
    <t>КОФА</t>
  </si>
  <si>
    <t>ПБВ ,ПОЛИВАНЕ</t>
  </si>
  <si>
    <t>каменна зидария,бетонови блокчета ,тухлена зидария</t>
  </si>
  <si>
    <t>Марга Нинова Кръстева</t>
  </si>
  <si>
    <t>м.Конови Язиве</t>
  </si>
  <si>
    <t>"Пътремонт"ООД</t>
  </si>
  <si>
    <t>м.Гладно поле</t>
  </si>
  <si>
    <t>М.08`05Г.</t>
  </si>
  <si>
    <t xml:space="preserve">ЗММ - Гаврил Генов"АД </t>
  </si>
  <si>
    <t>ПИ 12259.1021.48/26адв6892.21</t>
  </si>
  <si>
    <t>0985/86</t>
  </si>
  <si>
    <t>многостепинна помпа</t>
  </si>
  <si>
    <t>производствени нужди</t>
  </si>
  <si>
    <t>Приложени 2бр. АДС</t>
  </si>
  <si>
    <t>ПГС - монтана</t>
  </si>
  <si>
    <t>ул."Гоцо Митов"№9</t>
  </si>
  <si>
    <t>Ф1500, бетонови пръстени</t>
  </si>
  <si>
    <t>поливане зелени площи,измеване площадки</t>
  </si>
  <si>
    <t>"ПДНГ"АД</t>
  </si>
  <si>
    <t>ПИ 48489.5.36,УЛ."Трети март"№218,гр.Монтана</t>
  </si>
  <si>
    <t>43°25`24.5``</t>
  </si>
  <si>
    <t>23°13`50.1``</t>
  </si>
  <si>
    <t>сондаж Ф 394;Ф298 от 0- до 89;Ф146-обс.- от 90- до 160;/диаметър сондаж - Ф 270</t>
  </si>
  <si>
    <t>при необх. За промишлени и ПП цели</t>
  </si>
  <si>
    <t>Изпълнител ГП -Монтана</t>
  </si>
  <si>
    <t>43°25`27.4``</t>
  </si>
  <si>
    <t>23°13`58.3``</t>
  </si>
  <si>
    <t>сондаж Ф 394;Ф298 фй 0- оф 57;Ф146-обс.- от 56- до 200;филтри  от 56- до 97м;</t>
  </si>
  <si>
    <t>ЕТ"Лиливер"</t>
  </si>
  <si>
    <t>п-лХІ,кв3а</t>
  </si>
  <si>
    <t>03/05/`91</t>
  </si>
  <si>
    <t>ф400</t>
  </si>
  <si>
    <t>"Пътинженеринг-М"ЕАД</t>
  </si>
  <si>
    <t>ще се ползва за озеленяване</t>
  </si>
  <si>
    <t>сграда "Фурна,УПИ-П-ЛІV,ПЛ.СН.№60,КВ.24</t>
  </si>
  <si>
    <t>35/воден стълб3м/</t>
  </si>
  <si>
    <t>Ф1000,бетонови блокчета</t>
  </si>
  <si>
    <t>водна помпа Р 5кВ</t>
  </si>
  <si>
    <t>битови нужди,миене,поливане</t>
  </si>
  <si>
    <t xml:space="preserve">годна ПБВ следCl </t>
  </si>
  <si>
    <t>Горен стопански двор,м-в200,п-л 6</t>
  </si>
  <si>
    <t>Ф200</t>
  </si>
  <si>
    <t>"СК Единство"-</t>
  </si>
  <si>
    <t>"Машинен двор",м-в202,п-л3</t>
  </si>
  <si>
    <t>45ВОДЕН СТЪЛБ 6М</t>
  </si>
  <si>
    <t>Ф1300,бетонови пръстени</t>
  </si>
  <si>
    <t>ВОДНА ПОМПА р 10Кв</t>
  </si>
  <si>
    <t>миене МПС,животновъдство и поливане</t>
  </si>
  <si>
    <t>І категория</t>
  </si>
  <si>
    <t>ПК"Скът"</t>
  </si>
  <si>
    <t>п-л -V,кв.104Акад.№2661</t>
  </si>
  <si>
    <t>Ф900,тухлена зидария</t>
  </si>
  <si>
    <t>помпа ще се ?</t>
  </si>
  <si>
    <t>охлаждане на алкохолни пари при изваряване на ракия</t>
  </si>
  <si>
    <t>Ет"Веми-94-Димитър Кожухарски"</t>
  </si>
  <si>
    <t>ф 500- ЕТЕРНИТ</t>
  </si>
  <si>
    <t>НАПОЯВАНЕ НА ЗЕМЕДЕЛСКИ КУЛТУРИ през 2007г.</t>
  </si>
  <si>
    <t>НЕК ЕАЕД, П"Мрежи с високо напрежение-ЕПР Монтана",епрр Видин</t>
  </si>
  <si>
    <t>кв.329,п-лІІ,бул."Ал.Стамболийски"</t>
  </si>
  <si>
    <t>БЕТОННА шахта,монофазна ел. помпа 1.1кВ</t>
  </si>
  <si>
    <t>миене служ. Автомобили</t>
  </si>
  <si>
    <t>БЕТОННА шахта,трифазна ел. помпа 4кВ</t>
  </si>
  <si>
    <t>АДС1431/10/03/2003</t>
  </si>
  <si>
    <t>сба - Монтана</t>
  </si>
  <si>
    <t>Двора на СБА -Монтана</t>
  </si>
  <si>
    <t>Ф300</t>
  </si>
  <si>
    <t>няма оборудване</t>
  </si>
  <si>
    <t>"СБА-Враца"</t>
  </si>
  <si>
    <t>Ф900 - бетонови тръби до коритото на р.Лева.</t>
  </si>
  <si>
    <t>оцинкована Ф1``, -водовземна тръба - не се ползва</t>
  </si>
  <si>
    <t>няма - консервациа</t>
  </si>
  <si>
    <t>Няма документи за собственост</t>
  </si>
  <si>
    <t>Интелигентни системи за сигурност"ООД</t>
  </si>
  <si>
    <t>ПИ ХV,кв.3 от имот №6 пои ЧИ ПУПкв.3</t>
  </si>
  <si>
    <t>ул."Илинден"№3</t>
  </si>
  <si>
    <t>УЗ-153</t>
  </si>
  <si>
    <t>за автомивка, която е в строеж</t>
  </si>
  <si>
    <t xml:space="preserve"> 2000 лв.</t>
  </si>
  <si>
    <t>4-КХ-97</t>
  </si>
  <si>
    <t>УПИ ХІ, дв. 42, кв. 3</t>
  </si>
  <si>
    <t>Капитан Дядо Никола АД</t>
  </si>
  <si>
    <t>4-ПМ-122</t>
  </si>
  <si>
    <t>имот № 016007</t>
  </si>
  <si>
    <t>Сали Юсеинов Кавръков</t>
  </si>
  <si>
    <t>4-ПМ-123</t>
  </si>
  <si>
    <t xml:space="preserve">УПИ ІІ-15, кв.1 </t>
  </si>
  <si>
    <t>СОТ ЕООД</t>
  </si>
  <si>
    <t>28.938</t>
  </si>
  <si>
    <t>капгаж</t>
  </si>
  <si>
    <t>за други цели на балнеолечебен комплекс с Обединение</t>
  </si>
  <si>
    <t xml:space="preserve">4-ПМ-124 </t>
  </si>
  <si>
    <t>имот № 14218,802,1</t>
  </si>
  <si>
    <t>Пилатис 96 ЕООД</t>
  </si>
  <si>
    <t>4-ПМ-97</t>
  </si>
  <si>
    <t>Пламен Енчев Пенчев</t>
  </si>
  <si>
    <t>ПБВ - вилно селище</t>
  </si>
  <si>
    <t>4-ПМ-98</t>
  </si>
  <si>
    <t>Мергил Юсуфова Яхова</t>
  </si>
  <si>
    <t>Мерчил Юсуфов Яхов</t>
  </si>
  <si>
    <t>Февзи Юсуфов Яхов</t>
  </si>
  <si>
    <t>4-ПМ-127</t>
  </si>
  <si>
    <t>Икона хотелс ООД</t>
  </si>
  <si>
    <t>4-ЛЛ-989</t>
  </si>
  <si>
    <t>имот № 076010</t>
  </si>
  <si>
    <t>ЕТ "Гоги-Г.Георгиев"</t>
  </si>
  <si>
    <t>4-ЛЛ-988</t>
  </si>
  <si>
    <t>имот № 076005</t>
  </si>
  <si>
    <t>4-ПМ-128</t>
  </si>
  <si>
    <t>УПИ ІХ, кв. 12</t>
  </si>
  <si>
    <t>Златна Панега Бетон ЕООД</t>
  </si>
  <si>
    <t>393 мм</t>
  </si>
  <si>
    <t>4-КХ-140</t>
  </si>
  <si>
    <t>имот ІІ-530, кв. 88</t>
  </si>
  <si>
    <t>Иван Дишмитров Иванов</t>
  </si>
  <si>
    <t>2,5 ДВН</t>
  </si>
  <si>
    <t>4-ПМ-129</t>
  </si>
  <si>
    <t>УПИ ІІ-72, кв. 12</t>
  </si>
  <si>
    <t>Бевер Драйв ЕООД</t>
  </si>
  <si>
    <t xml:space="preserve"> използва се</t>
  </si>
  <si>
    <t>4-ПМ-131</t>
  </si>
  <si>
    <t>имот №123025</t>
  </si>
  <si>
    <t>Велпа - 91 АД</t>
  </si>
  <si>
    <t>4-ПМ-134</t>
  </si>
  <si>
    <t>имот 347024</t>
  </si>
  <si>
    <t>Глобал Комфорт ЕООД</t>
  </si>
  <si>
    <t>4-ЛЛ-979</t>
  </si>
  <si>
    <t>кв. 132</t>
  </si>
  <si>
    <t>Корпорация "Топливо"</t>
  </si>
  <si>
    <t>378-1</t>
  </si>
  <si>
    <t>4-ПМ-136</t>
  </si>
  <si>
    <t>УПИ І-100, кв. 1</t>
  </si>
  <si>
    <t>Балканско ехо ЕООД</t>
  </si>
  <si>
    <t>219 мм</t>
  </si>
  <si>
    <t>378-2</t>
  </si>
  <si>
    <t>4-ПМ-141</t>
  </si>
  <si>
    <t>имот № 10447.505.38</t>
  </si>
  <si>
    <t>Агростар-2001 ООД</t>
  </si>
  <si>
    <t>в процедура+2000 лв</t>
  </si>
  <si>
    <t>4-ПМ-142</t>
  </si>
  <si>
    <t>имот № 028034</t>
  </si>
  <si>
    <t>Веселин Стефанов Станчев</t>
  </si>
  <si>
    <t>Билбест  АД</t>
  </si>
  <si>
    <t>138 мм</t>
  </si>
  <si>
    <t>4-ПМ-143</t>
  </si>
  <si>
    <t>имот № 028032</t>
  </si>
  <si>
    <t xml:space="preserve">Йордан Стефанов Узунов </t>
  </si>
  <si>
    <t>4-ПМ-144</t>
  </si>
  <si>
    <t>имот № 028036</t>
  </si>
  <si>
    <t>Емилия Иванова Николова</t>
  </si>
  <si>
    <t>4-ПМ-154</t>
  </si>
  <si>
    <t>имот №51439.515.2</t>
  </si>
  <si>
    <t>Аби пропърти ЕООД</t>
  </si>
  <si>
    <t>4-КХ-174</t>
  </si>
  <si>
    <t>имот № 253001</t>
  </si>
  <si>
    <t>ЕТ Стоян Кръстев Атанасов</t>
  </si>
  <si>
    <t>от предишния собстевеник</t>
  </si>
  <si>
    <t>за къщи</t>
  </si>
  <si>
    <t>РКГ4-01403</t>
  </si>
  <si>
    <t>4-ЛЛ-1025</t>
  </si>
  <si>
    <t>б. Стопански двор</t>
  </si>
  <si>
    <t>Агромилк ЕООД</t>
  </si>
  <si>
    <t>други цели - измиване</t>
  </si>
  <si>
    <t>пътен кантон Елена</t>
  </si>
  <si>
    <t>Пътно поддържане В. Т-во ЕООД</t>
  </si>
  <si>
    <t>4-ПМ-145</t>
  </si>
  <si>
    <t>УПИ І-375, кв. 115</t>
  </si>
  <si>
    <t>ТД Държавен резерв В. Търново</t>
  </si>
  <si>
    <t>3400мм</t>
  </si>
  <si>
    <t>4-ПМ-151</t>
  </si>
  <si>
    <t>имот № 14218,504,484</t>
  </si>
  <si>
    <t>Бул Транс Ойл ЕООД</t>
  </si>
  <si>
    <t>130 мм</t>
  </si>
  <si>
    <t>4-КХ-172</t>
  </si>
  <si>
    <t>имот № 315008</t>
  </si>
  <si>
    <t>КТГ Илиева ООД</t>
  </si>
  <si>
    <t xml:space="preserve">ще се използва </t>
  </si>
  <si>
    <t>4-ПМ-139</t>
  </si>
  <si>
    <t>имот № 367050</t>
  </si>
  <si>
    <t>ГИЛС -2 ООД</t>
  </si>
  <si>
    <t>4-ПМ-147</t>
  </si>
  <si>
    <t>имот № 040005</t>
  </si>
  <si>
    <t>БДЖ ЕАД - Поделение почивна дейност гара Саботковци</t>
  </si>
  <si>
    <t xml:space="preserve">ПБВ </t>
  </si>
  <si>
    <t>4-ПМ-161</t>
  </si>
  <si>
    <t>имот № 240001</t>
  </si>
  <si>
    <t>Община Севлиево</t>
  </si>
  <si>
    <t>Александър Кръстев Данаилов</t>
  </si>
  <si>
    <t xml:space="preserve">2 м </t>
  </si>
  <si>
    <t>каптаж-2 камери</t>
  </si>
  <si>
    <t>ПБВ на Вила-Дом на животновъда</t>
  </si>
  <si>
    <t>РКГ4-00167</t>
  </si>
  <si>
    <t>4-ПМ-169</t>
  </si>
  <si>
    <t>парцел ІІІ,кв.162</t>
  </si>
  <si>
    <t>Росица ООД</t>
  </si>
  <si>
    <t>помпи 2 бр.</t>
  </si>
  <si>
    <t>акт за нерегламентирано водовземане</t>
  </si>
  <si>
    <t>5456-1</t>
  </si>
  <si>
    <t>4-ПМ-172</t>
  </si>
  <si>
    <t>имот № 060001</t>
  </si>
  <si>
    <t>Овергрин АД</t>
  </si>
  <si>
    <t>пар.I-835,кв.85</t>
  </si>
  <si>
    <t>"ПЪТНО ПОДДЪРЖАНЕ-ГОДЕЧ" ЕООД</t>
  </si>
  <si>
    <t>ВИДА 5</t>
  </si>
  <si>
    <t>РКФ2-00164</t>
  </si>
  <si>
    <t>ЕТ "ЕПОС-ПАВЕЛ ЯНАКИЕВ"</t>
  </si>
  <si>
    <t>РКФ2-00149</t>
  </si>
  <si>
    <t>РКФ2-00088</t>
  </si>
  <si>
    <t>мах."Бобен"</t>
  </si>
  <si>
    <t>РКФ2-00064</t>
  </si>
  <si>
    <t>"АМО" ЕООД</t>
  </si>
  <si>
    <t>помпа ГРУНФОС</t>
  </si>
  <si>
    <t>РКФ2-00071</t>
  </si>
  <si>
    <t>пар.XXIV</t>
  </si>
  <si>
    <t>100мм</t>
  </si>
  <si>
    <t>потопяема-0,15квт,0,2л/сек.</t>
  </si>
  <si>
    <t>РКФ2-00063</t>
  </si>
  <si>
    <t>кв.Зах.фабрика</t>
  </si>
  <si>
    <t>суха помпа</t>
  </si>
  <si>
    <t>РКФ2-00089</t>
  </si>
  <si>
    <t xml:space="preserve"> НПЗ"Зах.фабрика"</t>
  </si>
  <si>
    <t>УПИ II,кв.3</t>
  </si>
  <si>
    <t>климатизация</t>
  </si>
  <si>
    <t>сондажна помпа</t>
  </si>
  <si>
    <t>РКФ2-00109</t>
  </si>
  <si>
    <t>УПИ VI,кв.16</t>
  </si>
  <si>
    <t>315мм</t>
  </si>
  <si>
    <t>помпа ГРУНФОС-SP8A-15 Rp2</t>
  </si>
  <si>
    <t>РКФ2-3631</t>
  </si>
  <si>
    <t>Долни Лозен</t>
  </si>
  <si>
    <t>ЕКАТТЕ 99189</t>
  </si>
  <si>
    <t>"ИНТЕР СИСТЕМС" ООД</t>
  </si>
  <si>
    <t>противопожарни и други</t>
  </si>
  <si>
    <t>РКФ2-00017</t>
  </si>
  <si>
    <t>пар.-2267,кв.58</t>
  </si>
  <si>
    <t>"ЗДРАВЕ" ЕАД</t>
  </si>
  <si>
    <t>1985-86</t>
  </si>
  <si>
    <t>стъклопласт</t>
  </si>
  <si>
    <t>стопански нужди</t>
  </si>
  <si>
    <t>РКФ2-00121</t>
  </si>
  <si>
    <t>пар.-1784</t>
  </si>
  <si>
    <t>ТЕНИС КЛУБ "БАНКЯ"</t>
  </si>
  <si>
    <t xml:space="preserve">поддържане </t>
  </si>
  <si>
    <t>помпа Бибо</t>
  </si>
  <si>
    <t>РКФ2-3599</t>
  </si>
  <si>
    <t>м-т"Равнището"</t>
  </si>
  <si>
    <t>пар.II-1584,кв.81а</t>
  </si>
  <si>
    <t>"БОР 2001" АД</t>
  </si>
  <si>
    <t>950мм</t>
  </si>
  <si>
    <t>800мм</t>
  </si>
  <si>
    <t>РКФ2-3598</t>
  </si>
  <si>
    <t>пар.III-1584,кв.81а</t>
  </si>
  <si>
    <t>РКФ2-3597</t>
  </si>
  <si>
    <t>РКФ2-3596</t>
  </si>
  <si>
    <t>пар.I-1584,кв.81а</t>
  </si>
  <si>
    <t>РКФ2-00126</t>
  </si>
  <si>
    <t>Яна</t>
  </si>
  <si>
    <t>м-т"ЗМК Ботунец"</t>
  </si>
  <si>
    <t>пар.VIII,кв.9</t>
  </si>
  <si>
    <t>РКФ2-00123</t>
  </si>
  <si>
    <t>пар.V</t>
  </si>
  <si>
    <t>БКС "КРЕМИКОВЦИ-98" ООД</t>
  </si>
  <si>
    <t>производствена</t>
  </si>
  <si>
    <t>помпа 4-степенна</t>
  </si>
  <si>
    <t>РКФ2-00036</t>
  </si>
  <si>
    <t>р-н "Кремиковци"</t>
  </si>
  <si>
    <t>потопяема X-16</t>
  </si>
  <si>
    <t>РКФ2-00090</t>
  </si>
  <si>
    <t>кв.Враждебна</t>
  </si>
  <si>
    <t>малка помпа</t>
  </si>
  <si>
    <t>РКФ2-00079</t>
  </si>
  <si>
    <t>м-т"Ботунец"</t>
  </si>
  <si>
    <t>пар.-860</t>
  </si>
  <si>
    <t>"ПМУ КРЕМИКОВЦИ" ООД</t>
  </si>
  <si>
    <t>захранване</t>
  </si>
  <si>
    <t>потопяема "GRUNDEFOS"-SP-8A-12 NE</t>
  </si>
  <si>
    <t>РКФ2-00422</t>
  </si>
  <si>
    <t>кв.Ботунец</t>
  </si>
  <si>
    <t>пар.I,кв.19</t>
  </si>
  <si>
    <t>"АВТОМОБИЛЕН КЛУБ КРЕМИКОВЦИ" ООД</t>
  </si>
  <si>
    <t>300мм</t>
  </si>
  <si>
    <t>РКФ2-00052</t>
  </si>
  <si>
    <t>УПИ I-672,кв.4</t>
  </si>
  <si>
    <t>РКФ2-00041</t>
  </si>
  <si>
    <t>водна помна</t>
  </si>
  <si>
    <t>РКФ2-00022</t>
  </si>
  <si>
    <t>пар.II,кв.6</t>
  </si>
  <si>
    <t>"АВТОТРАНС ВРАЖДЕБНА" ЕООД</t>
  </si>
  <si>
    <t>РКФ2-00478</t>
  </si>
  <si>
    <t>р-н "Искър"</t>
  </si>
  <si>
    <t>кв.19</t>
  </si>
  <si>
    <t>"КОМЕРС Б.Е.2006" ООД</t>
  </si>
  <si>
    <t>РКФ2-00495</t>
  </si>
  <si>
    <t>УПИ VII и ПИ VI,кв.2</t>
  </si>
  <si>
    <t>"УНИТРЕЙД-2002" ООД</t>
  </si>
  <si>
    <t>3000мм</t>
  </si>
  <si>
    <t>РКФ2-503</t>
  </si>
  <si>
    <t>м-т"Цариградско шосе-7-11 км"</t>
  </si>
  <si>
    <t>УПИ III-3790/3791/3792,кв.14</t>
  </si>
  <si>
    <t>"ГЛОРИЕНТ ИНВЕСТМЪНТ БГ" ЕООД</t>
  </si>
  <si>
    <t>РКФ2-00497</t>
  </si>
  <si>
    <t>м-т"ж.к.Дружба-2-ра част"</t>
  </si>
  <si>
    <t>УПИ VII-1039,кв.1</t>
  </si>
  <si>
    <t>"КОМТЕХ-ТРЕЙДИНГ" ООД</t>
  </si>
  <si>
    <t>РКф2-0502</t>
  </si>
  <si>
    <t>м-т НПЗ"Искър-юг"</t>
  </si>
  <si>
    <t>УПИ I-204,кв.21</t>
  </si>
  <si>
    <t>РКФ2-00539</t>
  </si>
  <si>
    <t>УПИ I-61,УПИ II,ПИ 547 и ПИ 501,кв.25 А</t>
  </si>
  <si>
    <t>"СОФСТРОЙ" АД</t>
  </si>
  <si>
    <t>РКФ2-00543</t>
  </si>
  <si>
    <t>"РУНО КОМЕРС" ООД</t>
  </si>
  <si>
    <t>РКФ2-00548</t>
  </si>
  <si>
    <t>ПИ 2137,кв.33</t>
  </si>
  <si>
    <t>Богомил Василев Кръстев/Стоянка Василева Кръстева</t>
  </si>
  <si>
    <t>РКФ2-00870/0001</t>
  </si>
  <si>
    <t>ПИ 335,кв.16</t>
  </si>
  <si>
    <t>Александър П.Мутафчиев/Димитър А.Мутафчиев</t>
  </si>
  <si>
    <t>РКФ2-00138</t>
  </si>
  <si>
    <t>м-т "НПЗ Искър-юг"</t>
  </si>
  <si>
    <t>пар.III,кв.31</t>
  </si>
  <si>
    <t>хидрофорна уредба и водомер</t>
  </si>
  <si>
    <t>РКФ2-00147</t>
  </si>
  <si>
    <t>УПИ XXVI-1165/1500,кв.9</t>
  </si>
  <si>
    <t xml:space="preserve">СД "КОМЕТ ЕЛЕКТРОНИКС-Димитров,Алипиев" </t>
  </si>
  <si>
    <t>за термо-помпена инсталация</t>
  </si>
  <si>
    <t>РКФ2-00142</t>
  </si>
  <si>
    <t>м-т"жк Гара Искър-жк.Дружба"</t>
  </si>
  <si>
    <t>пар.I,кв.55</t>
  </si>
  <si>
    <t>33мм</t>
  </si>
  <si>
    <t>РКФ2-00081</t>
  </si>
  <si>
    <t>пар.VII,кв.20</t>
  </si>
  <si>
    <t>ЕТ "ЮЛИАН ВЕНЕВ"</t>
  </si>
  <si>
    <t>РКФ2-00093</t>
  </si>
  <si>
    <t>275мм</t>
  </si>
  <si>
    <t>РКФ2-00139</t>
  </si>
  <si>
    <t>РКФ2-00140</t>
  </si>
  <si>
    <t>РКФ2-00141</t>
  </si>
  <si>
    <t>м-т"Борисова градина-1 част"</t>
  </si>
  <si>
    <t>кв.1</t>
  </si>
  <si>
    <t xml:space="preserve">РКФ2-00145                                    </t>
  </si>
  <si>
    <t>II САГБАЛ "ШЕЙНОВО" АД</t>
  </si>
  <si>
    <t>270мм</t>
  </si>
  <si>
    <t>РКФ2-00152</t>
  </si>
  <si>
    <t>СДРУЖЕНИЕ "ТЕНИС КЛУБ"ЛЕВСКИ-СОФИЯ""</t>
  </si>
  <si>
    <t>РКФ2-00465</t>
  </si>
  <si>
    <t>ЕКАТТЕ 68134</t>
  </si>
  <si>
    <t>"Д.И.А.-1" ООД</t>
  </si>
  <si>
    <t>противопожарни и поливни</t>
  </si>
  <si>
    <t>РКФ2-00473</t>
  </si>
  <si>
    <t>ПИ 138</t>
  </si>
  <si>
    <t>"ТЕХНОСИМ" ЕАД</t>
  </si>
  <si>
    <t>РКФ2-00547</t>
  </si>
  <si>
    <t>УПИ XI-429,кв.8</t>
  </si>
  <si>
    <t>Стойчо Ангелов Стоянов/Красимир Стоянов Димитров</t>
  </si>
  <si>
    <t>РКФ2-00440</t>
  </si>
  <si>
    <t>м-т НПЗ" Кремиковци"</t>
  </si>
  <si>
    <t>УПИ V-10,кв.71А</t>
  </si>
  <si>
    <t>"ШОЛЦ БЪЛГАРИЯ" АД</t>
  </si>
  <si>
    <t>РКФ2-00335</t>
  </si>
  <si>
    <t>м-т "Пет могили"</t>
  </si>
  <si>
    <t>пар.-1249</t>
  </si>
  <si>
    <t>"ТРАНСПОРТ СТРОЙ" ЕООД</t>
  </si>
  <si>
    <t>сондажна помпа-2,8 л/сек.</t>
  </si>
  <si>
    <t>РКФ2-00501</t>
  </si>
  <si>
    <t>РКФ2-00499</t>
  </si>
  <si>
    <t>"МАРТИ" ЕООД</t>
  </si>
  <si>
    <t>РКФ2-00532</t>
  </si>
  <si>
    <t>м-т"Хан Богров"</t>
  </si>
  <si>
    <t>ПИ 270/271/449,кв.6</t>
  </si>
  <si>
    <t>"АРТЕБУЛ" АД</t>
  </si>
  <si>
    <t>РКФ2-00581</t>
  </si>
  <si>
    <t>Бухово</t>
  </si>
  <si>
    <t>"ДИАЛ" ООД</t>
  </si>
  <si>
    <t>146мм</t>
  </si>
  <si>
    <t>РКФ2-00482</t>
  </si>
  <si>
    <t>м-т"Кукушова воденица"</t>
  </si>
  <si>
    <t>ЕКАТТЕ 99136</t>
  </si>
  <si>
    <t>"СОФИЯ АУТО" АД / "АУТО ГРУП-5" ООД</t>
  </si>
  <si>
    <t>РКФ2-00444</t>
  </si>
  <si>
    <t>пар.V-511</t>
  </si>
  <si>
    <t>"АДД-КРЪСТЕВ" ЕООД</t>
  </si>
  <si>
    <t>РКФ2-00545</t>
  </si>
  <si>
    <t>ЕКАТТЕ 49388</t>
  </si>
  <si>
    <t>Вельо Тодоров Петров</t>
  </si>
  <si>
    <t>РКФ2-00516</t>
  </si>
  <si>
    <t>пар.XVIII</t>
  </si>
  <si>
    <t>"АРКАДИЯ ХЕРБА" ЕООД</t>
  </si>
  <si>
    <t>РКФ2-00509</t>
  </si>
  <si>
    <t>ЕКАТТЕ 52012</t>
  </si>
  <si>
    <t>"ПАРК ИНДУСТРИЯ-СОФИЯ-ИЗТОК" АД</t>
  </si>
  <si>
    <t>РКФ2-00418</t>
  </si>
  <si>
    <t>"ЛИВИНГСТОУН ИНВЕСТ" ООД</t>
  </si>
  <si>
    <t>РКФ2-00494</t>
  </si>
  <si>
    <t>пар.X/XI-1764,кв.134</t>
  </si>
  <si>
    <t>ЕТ "ВАРАН-56-ЙОРДАН ГЕОРГИЕВ"</t>
  </si>
  <si>
    <t>РКФ2-480</t>
  </si>
  <si>
    <t>пар.XIV-296,кв.39</t>
  </si>
  <si>
    <t>ЕТ "НИНЕС-АНАНИ НАУМОВ"</t>
  </si>
  <si>
    <t>32мм</t>
  </si>
  <si>
    <t>цент.помпа</t>
  </si>
  <si>
    <t>РКФ2-00487</t>
  </si>
  <si>
    <t>м-т"Велеви ниви"</t>
  </si>
  <si>
    <t>ЕКАТТЕ 17885</t>
  </si>
  <si>
    <t>"ЗЕМЕЛРОК ЩАЙН УНД ДИЗАЙН" ЕООД</t>
  </si>
  <si>
    <t>РКФ2-00103</t>
  </si>
  <si>
    <t>р-н "Изгрев"</t>
  </si>
  <si>
    <t>РКФ2-00048</t>
  </si>
  <si>
    <t>РКФ2-00049</t>
  </si>
  <si>
    <t>р-н "Сердика"</t>
  </si>
  <si>
    <t>РКФ2-00033</t>
  </si>
  <si>
    <t>пар.I,кв.10</t>
  </si>
  <si>
    <t>400мм</t>
  </si>
  <si>
    <t>потопяема цент.помпа</t>
  </si>
  <si>
    <t>РКФ2-00067</t>
  </si>
  <si>
    <t>ЕТ "МЕДЕР"</t>
  </si>
  <si>
    <t>РКФ2-00148</t>
  </si>
  <si>
    <t>м-т"Ботевградско шосе"</t>
  </si>
  <si>
    <t>пар.-361</t>
  </si>
  <si>
    <t>"ЕНКОН" ООД</t>
  </si>
  <si>
    <t>РКФ2-00285</t>
  </si>
  <si>
    <t>м-т"Юбилейна гора"</t>
  </si>
  <si>
    <t>УПИ X-321/381,кв.1а</t>
  </si>
  <si>
    <t>РКФ2-00454</t>
  </si>
  <si>
    <t>м-т бул."Цар Борис 3"</t>
  </si>
  <si>
    <t>УПИ IV,кв.231</t>
  </si>
  <si>
    <t>"АТЛАНТИК ФОРУМ" ЕООД</t>
  </si>
  <si>
    <t>РКФ2-00512</t>
  </si>
  <si>
    <t>р-н Овча купел</t>
  </si>
  <si>
    <t>кв.50</t>
  </si>
  <si>
    <t>Атанас Димитров Еринин</t>
  </si>
  <si>
    <t>РКФ2-00537</t>
  </si>
  <si>
    <t>м-т"Факултета"</t>
  </si>
  <si>
    <t>пар.-1178,кв.37</t>
  </si>
  <si>
    <t>"АЛЕКС САТ" ЕООД</t>
  </si>
  <si>
    <t>РКФ2-00506</t>
  </si>
  <si>
    <t>кв.Горна Баня</t>
  </si>
  <si>
    <t>"ЕКСКЛУЗИВ-Б2" ЕООД</t>
  </si>
  <si>
    <t>РКФ2-00491</t>
  </si>
  <si>
    <t>кв.Филиповци</t>
  </si>
  <si>
    <t>ЕКАТТЕ 29076</t>
  </si>
  <si>
    <t>ЕТ "ВОЛТУРНО-ТОТКА КАРАВЕЛОВА"</t>
  </si>
  <si>
    <t>РКФ2-00437</t>
  </si>
  <si>
    <t>м-т"Южна тангента"</t>
  </si>
  <si>
    <t>УПИ IV-1242,кв.1</t>
  </si>
  <si>
    <t>"АТ ИНЖЕНЕРИНГ 2000" ООД</t>
  </si>
  <si>
    <t>РКФ2-00505</t>
  </si>
  <si>
    <t>СД "ШЕРКОМ"</t>
  </si>
  <si>
    <t>РКФ2-00531</t>
  </si>
  <si>
    <t>обект "Биотехника"</t>
  </si>
  <si>
    <t>"ТЕХ ПРОГРЕС" ООД</t>
  </si>
  <si>
    <t>РКФ2-00550</t>
  </si>
  <si>
    <t>"СИМИД СОФИЯ" ЕООД</t>
  </si>
  <si>
    <t>РКФ2-00455</t>
  </si>
  <si>
    <t>м-т СПЗ"М.предградие-Обеля"</t>
  </si>
  <si>
    <t>"ЕМИРО" ООД</t>
  </si>
  <si>
    <t>РКф2-00117</t>
  </si>
  <si>
    <t>м-т"Баба Парашкева"</t>
  </si>
  <si>
    <t>УПИ I,кв.4</t>
  </si>
  <si>
    <t>сондажна помпа-"wilo"-0,5л/сек.</t>
  </si>
  <si>
    <t>РКф2-00135</t>
  </si>
  <si>
    <t>"ЗЕЛЕНИГРАД" ООД</t>
  </si>
  <si>
    <t>РКф2-00407</t>
  </si>
  <si>
    <t>м-т "ж.к.Люлин"</t>
  </si>
  <si>
    <t>УПИ XVI,кв.14</t>
  </si>
  <si>
    <t>ЕТ "ЗДРАВЕЦ-45-ТОДОР ЗДРАВКОВ"</t>
  </si>
  <si>
    <t>16мм</t>
  </si>
  <si>
    <t>водомер,сондажна помпа</t>
  </si>
  <si>
    <t>РКф2-00113</t>
  </si>
  <si>
    <t>м-т НПЗ"Орион"</t>
  </si>
  <si>
    <t>ел.помпа-"ВИДА-4"</t>
  </si>
  <si>
    <t>РКф2-00003</t>
  </si>
  <si>
    <t>р-н "Люлин"</t>
  </si>
  <si>
    <t>ЕТ "ВЕГА ЦД-ЦВЕТАН ДИМИТРОВ"</t>
  </si>
  <si>
    <t>РКф2-00442</t>
  </si>
  <si>
    <t>кв.Горубляне</t>
  </si>
  <si>
    <t>"МАЯМИ 2000" ООД</t>
  </si>
  <si>
    <t>РКф2-00571</t>
  </si>
  <si>
    <t>м-т НПЗ"Изток-П.З.Горубляне"</t>
  </si>
  <si>
    <t>пар.-2643,кв.7</t>
  </si>
  <si>
    <t>"ДЕСИ СПОРТ БГ" ЕООД</t>
  </si>
  <si>
    <t>РКф2-00436</t>
  </si>
  <si>
    <t>м-т"Горубляне"</t>
  </si>
  <si>
    <t>ПИ 1417,кв.97</t>
  </si>
  <si>
    <t>"ДП ГРУП" ЕООД</t>
  </si>
  <si>
    <t>РКф2-00456</t>
  </si>
  <si>
    <t>м-т"ж.к.Младост-2"</t>
  </si>
  <si>
    <t>ПИ 2557,кв.1а</t>
  </si>
  <si>
    <t>"РЕНЕСАНС" АД</t>
  </si>
  <si>
    <t>РКф2-00511</t>
  </si>
  <si>
    <t>м-т"Ал.Малинов"</t>
  </si>
  <si>
    <t>УПИ II-1303,кв.32</t>
  </si>
  <si>
    <t>"НЕШЪНЪЛ ПРОПЪРТИС КОРПОРЕЙШЪН" ЕООД</t>
  </si>
  <si>
    <t>РКф2-00064</t>
  </si>
  <si>
    <t>108мм</t>
  </si>
  <si>
    <t>РКф2-00162</t>
  </si>
  <si>
    <t>УПИ XXX-3450,кв.221</t>
  </si>
  <si>
    <t>900мм</t>
  </si>
  <si>
    <t>РКф2-4980</t>
  </si>
  <si>
    <t>"ПЕТРОКАРВЕЛ" ООД</t>
  </si>
  <si>
    <t>РКф2-3755</t>
  </si>
  <si>
    <t>Шияковци</t>
  </si>
  <si>
    <t>ЕКАТТЕ 99145</t>
  </si>
  <si>
    <t>Институт за защита на растенията</t>
  </si>
  <si>
    <t>РКф2-3628</t>
  </si>
  <si>
    <t>"БТК" АД</t>
  </si>
  <si>
    <t>РКф2-00061</t>
  </si>
  <si>
    <t>РКф2-00403</t>
  </si>
  <si>
    <t>м-т"Стопански двор"</t>
  </si>
  <si>
    <t>"ПЕПИ-3" ООД</t>
  </si>
  <si>
    <t>РКф2-00095</t>
  </si>
  <si>
    <t>ЕКАТТЕ 14903</t>
  </si>
  <si>
    <t>дренаж</t>
  </si>
  <si>
    <t>РКф2-00096</t>
  </si>
  <si>
    <t>ЕКАТТЕ 31187</t>
  </si>
  <si>
    <t>РКф2-00097</t>
  </si>
  <si>
    <t>захранване и питейна</t>
  </si>
  <si>
    <t>РКф2-00098</t>
  </si>
  <si>
    <t>питейна</t>
  </si>
  <si>
    <t>напорна помпа</t>
  </si>
  <si>
    <t>РКф2-00099</t>
  </si>
  <si>
    <t>РКф2-00015</t>
  </si>
  <si>
    <t>пар.XVI,кв.232</t>
  </si>
  <si>
    <t>РКф2-00014</t>
  </si>
  <si>
    <t>РКф2-00053</t>
  </si>
  <si>
    <t>0,88мм</t>
  </si>
  <si>
    <t>РКф2-00058</t>
  </si>
  <si>
    <t>водомер с помпа</t>
  </si>
  <si>
    <t>РКф2-00059</t>
  </si>
  <si>
    <t>РКф2-00133</t>
  </si>
  <si>
    <t>м-т"Фуражен завод"</t>
  </si>
  <si>
    <t>РКф2-3635</t>
  </si>
  <si>
    <t>"СЕЙНТ ГОБЕН ВЕБЕР БЪЛГАРИЯ" ЕООД</t>
  </si>
  <si>
    <t>водомерна шахта</t>
  </si>
  <si>
    <t>РКф2-451</t>
  </si>
  <si>
    <t>УПИ I-50</t>
  </si>
  <si>
    <t>КПЦ "БИОПЛАН" ООД</t>
  </si>
  <si>
    <t>РКф2-2781</t>
  </si>
  <si>
    <t>м-т"Червиляк"</t>
  </si>
  <si>
    <t>"ХАДО ИНВЕСТ" ЕООД</t>
  </si>
  <si>
    <t>РКф2-3572</t>
  </si>
  <si>
    <t>ПИ 223</t>
  </si>
  <si>
    <t xml:space="preserve"> "СГК СКАЛА" ООД</t>
  </si>
  <si>
    <t>295,2мм</t>
  </si>
  <si>
    <t>потопяема помпа-1л/сек.</t>
  </si>
  <si>
    <t>РКф2-5072</t>
  </si>
  <si>
    <t>м-т"Цар Борис III"</t>
  </si>
  <si>
    <t>УПИ V,кв.195</t>
  </si>
  <si>
    <t>"ПРОГРАМНИ ПРОДУКТИ И СИСТЕМИ" АД</t>
  </si>
  <si>
    <t>производствени</t>
  </si>
  <si>
    <t>РКф2-3385</t>
  </si>
  <si>
    <t>р-н "Средец"</t>
  </si>
  <si>
    <t>УПИ XXII-24,кв.16</t>
  </si>
  <si>
    <t>"НЮ ЮРЪП КОРПОРИТ АДВАЙЗЪРИ" ООД</t>
  </si>
  <si>
    <t>РКФ2-3765</t>
  </si>
  <si>
    <t>"МЕТРОПОЛИТЕН" ЕАД</t>
  </si>
  <si>
    <t>РКФ2-3766</t>
  </si>
  <si>
    <t>кв.140</t>
  </si>
  <si>
    <t xml:space="preserve"> "ПАРКОУСТРОЙСТВО И ФЛОРА" СД</t>
  </si>
  <si>
    <t>72мм</t>
  </si>
  <si>
    <t>РКФ2-00118</t>
  </si>
  <si>
    <t>кв.Курило</t>
  </si>
  <si>
    <t>пар.II-496,кв.105</t>
  </si>
  <si>
    <t>"КРАЙБУРГ БЪЛГАРИЯ" ЕООД</t>
  </si>
  <si>
    <t>РКФ2-00119</t>
  </si>
  <si>
    <t>РКФ2-00120</t>
  </si>
  <si>
    <t>кв.Славовци</t>
  </si>
  <si>
    <t>УПИ III-815/816,кв.274</t>
  </si>
  <si>
    <t>помпа-Einhell-royal Q-1л/с.</t>
  </si>
  <si>
    <t>РКФ2-00072</t>
  </si>
  <si>
    <t>ПИ 1064,кв.115</t>
  </si>
  <si>
    <t>РКФ2-00047</t>
  </si>
  <si>
    <t>Негован</t>
  </si>
  <si>
    <t>м-т"Юговото"</t>
  </si>
  <si>
    <t>ЕКАТТЕ 51250</t>
  </si>
  <si>
    <t>ЕТ "ИСКРА ВЪРБАНОВА-АЛПИНА"</t>
  </si>
  <si>
    <t>бензинова помпа 2</t>
  </si>
  <si>
    <t>РКФ2-00016</t>
  </si>
  <si>
    <t>ЕКАТТЕ 68134-21</t>
  </si>
  <si>
    <t>технически</t>
  </si>
  <si>
    <t>РКФ2-00020</t>
  </si>
  <si>
    <t>РКФ2-00461</t>
  </si>
  <si>
    <t>Радуил</t>
  </si>
  <si>
    <t>м-т"Черковник"</t>
  </si>
  <si>
    <t>"КОНЦЕПТ БЪЛГАРИЯ" ООД</t>
  </si>
  <si>
    <t>РКФ2-00462</t>
  </si>
  <si>
    <t>Райово</t>
  </si>
  <si>
    <t>м-т"Ръжините"</t>
  </si>
  <si>
    <t>ЕТ "БОРО ТРАНС-ГЕОРГИ БОРИСОВ"</t>
  </si>
  <si>
    <t>РКФ2-00054</t>
  </si>
  <si>
    <t>р-н"Студентски"</t>
  </si>
  <si>
    <t>помпа-WILO-Sub TWU-4</t>
  </si>
  <si>
    <t>РКФ2-00169</t>
  </si>
  <si>
    <t>УПИ XV-936,кв.133</t>
  </si>
  <si>
    <t>"НАУЧНОИЗСЛЕДОВАТЕЛСКИ ТЕХНОЛОГИЧЕН ИНСТИТУТ ЗА ХИДРОТЕХНИЧЕСКО СТРОИТЕЛСТВО" ЕООД</t>
  </si>
  <si>
    <t>РКФ2-08111</t>
  </si>
  <si>
    <t>кв.Малашевци</t>
  </si>
  <si>
    <t>ЕКАТТЕ 99117</t>
  </si>
  <si>
    <t>Валя Перова Петрова</t>
  </si>
  <si>
    <t>собствени</t>
  </si>
  <si>
    <t>РКФ2-00060</t>
  </si>
  <si>
    <t>м-т"Манастирски ливади-запад"</t>
  </si>
  <si>
    <t>пар.-768,кв.14</t>
  </si>
  <si>
    <t>"БИЛДФАЙН ИНВЕСТ" ЕООД</t>
  </si>
  <si>
    <t>РКФ2-00460</t>
  </si>
  <si>
    <t>м-т"Витоша ВЕЦ Симеоново"</t>
  </si>
  <si>
    <t>УПИ II-1600,кв.72А</t>
  </si>
  <si>
    <t>"МАКСИ I" АД</t>
  </si>
  <si>
    <t>РКФ2-00025</t>
  </si>
  <si>
    <t>"БЕ 2" ООД</t>
  </si>
  <si>
    <t>РКФ2-00116</t>
  </si>
  <si>
    <t>м-т"Кр.село-Плавателен канал"</t>
  </si>
  <si>
    <t>УПИ II-366 и УПИ X-366,кв.289а</t>
  </si>
  <si>
    <t>РКФ2-00002</t>
  </si>
  <si>
    <t>ШК - Община Угърчин - Угърчин</t>
  </si>
  <si>
    <t>ПВ1-00122</t>
  </si>
  <si>
    <t>РФ3-100069</t>
  </si>
  <si>
    <t>РФ3-100070</t>
  </si>
  <si>
    <t>РФ3-100071</t>
  </si>
  <si>
    <t>РФ3-100072</t>
  </si>
  <si>
    <t>РФ3-100073</t>
  </si>
  <si>
    <t>РФ3-100074</t>
  </si>
  <si>
    <t>РФ3-100075</t>
  </si>
  <si>
    <t>РФ3-100076</t>
  </si>
  <si>
    <t>РФ3-100077</t>
  </si>
  <si>
    <t>РФ3-100078</t>
  </si>
  <si>
    <t>РФ3-100079</t>
  </si>
  <si>
    <t>РФ3-100080</t>
  </si>
  <si>
    <t>РФ3-100081</t>
  </si>
  <si>
    <t>РФ3-100082</t>
  </si>
  <si>
    <t>РФ3-100083</t>
  </si>
  <si>
    <t>РФ3-100084</t>
  </si>
  <si>
    <t>РФ3-100085</t>
  </si>
  <si>
    <t>РФ3-100086</t>
  </si>
  <si>
    <t>РФ3-100087</t>
  </si>
  <si>
    <t>РФ3-100088</t>
  </si>
  <si>
    <t>РФ3-100089</t>
  </si>
  <si>
    <t>РФ3-100090</t>
  </si>
  <si>
    <t>РФ3-100091</t>
  </si>
  <si>
    <t>РФ3-100092</t>
  </si>
  <si>
    <t>РФ3-100093</t>
  </si>
  <si>
    <t>РФ3-100094</t>
  </si>
  <si>
    <t>РФ3-100095</t>
  </si>
  <si>
    <t>РФ3-100096</t>
  </si>
  <si>
    <t>РФ3-100097</t>
  </si>
  <si>
    <t>РФ3-100098</t>
  </si>
  <si>
    <t>РФ3-100099</t>
  </si>
  <si>
    <t>РФ3-100100</t>
  </si>
  <si>
    <t>РФ3-100101</t>
  </si>
  <si>
    <t>РФ3-100102</t>
  </si>
  <si>
    <t>РФ3-100103</t>
  </si>
  <si>
    <t>РФ3-100104</t>
  </si>
  <si>
    <t>РФ3-100105</t>
  </si>
  <si>
    <t>РФ3-100106</t>
  </si>
  <si>
    <t>РФ3-100107</t>
  </si>
  <si>
    <t>РФ3-100108</t>
  </si>
  <si>
    <t>РФ3-100109</t>
  </si>
  <si>
    <t>РФ3-100110</t>
  </si>
  <si>
    <t>РФ3-100111</t>
  </si>
  <si>
    <t>РФ3-100112</t>
  </si>
  <si>
    <t>РФ3-100113</t>
  </si>
  <si>
    <t>РФ3-100114</t>
  </si>
  <si>
    <t>РФ3-100115</t>
  </si>
  <si>
    <t>РФ3-100116</t>
  </si>
  <si>
    <t>РФ3-100117</t>
  </si>
  <si>
    <t>РФ3-100118</t>
  </si>
  <si>
    <t>РФ3-100119</t>
  </si>
  <si>
    <t>РФ3-100120</t>
  </si>
  <si>
    <t>РФ3-100121</t>
  </si>
  <si>
    <t>РФ3-100122</t>
  </si>
  <si>
    <t>РФ3-100123</t>
  </si>
  <si>
    <t>РФ3-100124</t>
  </si>
  <si>
    <t>РФ3-100125</t>
  </si>
  <si>
    <t>РФ3-100126</t>
  </si>
  <si>
    <t>РФ3-100127</t>
  </si>
  <si>
    <t>РФ3-100128</t>
  </si>
  <si>
    <t>РФ3-100129</t>
  </si>
  <si>
    <t>РФ3-100130</t>
  </si>
  <si>
    <t>РФ3-100131</t>
  </si>
  <si>
    <t>РФ3-100132</t>
  </si>
  <si>
    <t>РФ3-100133</t>
  </si>
  <si>
    <t>РФ3-100134</t>
  </si>
  <si>
    <t>РФ3-100135</t>
  </si>
  <si>
    <t>РФ3-100136</t>
  </si>
  <si>
    <t>РФ3-100137</t>
  </si>
  <si>
    <t>РФ3-100138</t>
  </si>
  <si>
    <t>РФ3-100139</t>
  </si>
  <si>
    <t>РФ3-100140</t>
  </si>
  <si>
    <t>РФ3-100141</t>
  </si>
  <si>
    <t>РФ3-100142</t>
  </si>
  <si>
    <t>РФ3-100143</t>
  </si>
  <si>
    <t>РФ3-100144</t>
  </si>
  <si>
    <t>РФ3-100145</t>
  </si>
  <si>
    <t>РФ3-100146</t>
  </si>
  <si>
    <t>РФ3-100147</t>
  </si>
  <si>
    <t>РФ3-100148</t>
  </si>
  <si>
    <t>РФ3-100149</t>
  </si>
  <si>
    <t>РФ3-100150</t>
  </si>
  <si>
    <t>РФ3-100151</t>
  </si>
  <si>
    <t>РФ3-100152</t>
  </si>
  <si>
    <t>РФ3-100153</t>
  </si>
  <si>
    <t>РФ3-100154</t>
  </si>
  <si>
    <t>РФ3-100155</t>
  </si>
  <si>
    <t>РФ3-100156</t>
  </si>
  <si>
    <t>РФ3-100157</t>
  </si>
  <si>
    <t>РФ3-100158</t>
  </si>
  <si>
    <t>РФ3-100162</t>
  </si>
  <si>
    <t>РФ3-100163</t>
  </si>
  <si>
    <t>РФ3-100164</t>
  </si>
  <si>
    <t>РФ3-100165</t>
  </si>
  <si>
    <t>РФ3-100166</t>
  </si>
  <si>
    <t>РФ3-100167</t>
  </si>
  <si>
    <t>РФ3-100168</t>
  </si>
  <si>
    <t>РФ3-100169</t>
  </si>
  <si>
    <t>РФ3-100170</t>
  </si>
  <si>
    <t>РФ3-100171</t>
  </si>
  <si>
    <t>РФ3-100172</t>
  </si>
  <si>
    <t>РФ3-100173</t>
  </si>
  <si>
    <t>РФ3-100174</t>
  </si>
  <si>
    <t>РФ3-100175</t>
  </si>
  <si>
    <t>РФ3-100176</t>
  </si>
  <si>
    <t>РФ3-100177</t>
  </si>
  <si>
    <t>РФ3-100178</t>
  </si>
  <si>
    <t>РФ3-100179</t>
  </si>
  <si>
    <t>РФ3-100180</t>
  </si>
  <si>
    <t>РФ3-100181</t>
  </si>
  <si>
    <t>РФ3-100182</t>
  </si>
  <si>
    <t>РФ3-100183</t>
  </si>
  <si>
    <t>РФ3-100184</t>
  </si>
  <si>
    <t>РФ3-100185</t>
  </si>
  <si>
    <t>РФ3-100186</t>
  </si>
  <si>
    <t>РФ3-100187</t>
  </si>
  <si>
    <t>РФ3-100188</t>
  </si>
  <si>
    <t>РФ3-100191</t>
  </si>
  <si>
    <t>РФ3-100192</t>
  </si>
  <si>
    <t>РФ3-100193</t>
  </si>
  <si>
    <t>РФ3-100194</t>
  </si>
  <si>
    <t>РФ3-100195</t>
  </si>
  <si>
    <t>РФ3-100196</t>
  </si>
  <si>
    <t>РФ3-100197</t>
  </si>
  <si>
    <t>РФ3-100198</t>
  </si>
  <si>
    <t>РФ3-100199</t>
  </si>
  <si>
    <t>РФ3-100200</t>
  </si>
  <si>
    <t>РФ3-100201</t>
  </si>
  <si>
    <t>РФ3-100202</t>
  </si>
  <si>
    <t>РФ3-100204</t>
  </si>
  <si>
    <t>РФ3-100205</t>
  </si>
  <si>
    <t>РФ3-100206</t>
  </si>
  <si>
    <t>РФ3-100207</t>
  </si>
  <si>
    <t>РФ3-100208</t>
  </si>
  <si>
    <t>РФ3-100209</t>
  </si>
  <si>
    <t>РФ3-100211</t>
  </si>
  <si>
    <t>РФ3-100212</t>
  </si>
  <si>
    <t>РФ3-100213</t>
  </si>
  <si>
    <t>РФ3-100214</t>
  </si>
  <si>
    <t>РФ3-100215</t>
  </si>
  <si>
    <t>РФ3-100216</t>
  </si>
  <si>
    <t>РФ3-100217</t>
  </si>
  <si>
    <t>РФ3-100218</t>
  </si>
  <si>
    <t>РФ3-100219</t>
  </si>
  <si>
    <t>РФ3-100220</t>
  </si>
  <si>
    <t>РФ3-100221</t>
  </si>
  <si>
    <t>РФ3-100222</t>
  </si>
  <si>
    <t>РФ3-100223</t>
  </si>
  <si>
    <t>РФ3-100224</t>
  </si>
  <si>
    <t>РФ3-100225</t>
  </si>
  <si>
    <t>РФ3-100226</t>
  </si>
  <si>
    <t>РФ3-100227</t>
  </si>
  <si>
    <t>РФ3-100228</t>
  </si>
  <si>
    <t>РФ3-100229</t>
  </si>
  <si>
    <t>РФ3-100230</t>
  </si>
  <si>
    <t>РФ3-100231</t>
  </si>
  <si>
    <t>РФ3-100232</t>
  </si>
  <si>
    <t>РФ3-100233</t>
  </si>
  <si>
    <t>РФ3-100234</t>
  </si>
  <si>
    <t>РФ3-100235</t>
  </si>
  <si>
    <t>РФ3-100236</t>
  </si>
  <si>
    <t>РФ3-100237</t>
  </si>
  <si>
    <t>РФ3-100238</t>
  </si>
  <si>
    <t>РФ3-100239</t>
  </si>
  <si>
    <t>РФ3-100240</t>
  </si>
  <si>
    <t>РФ3-100241</t>
  </si>
  <si>
    <t>РФ3-100242</t>
  </si>
  <si>
    <t>РФ3-100243</t>
  </si>
  <si>
    <t>РФ3-100244</t>
  </si>
  <si>
    <t>РФ3-100245</t>
  </si>
  <si>
    <t>РФ3-100246</t>
  </si>
  <si>
    <t>РФ3-100247</t>
  </si>
  <si>
    <t>РФ3-100248</t>
  </si>
  <si>
    <t>РФ3-100249</t>
  </si>
  <si>
    <t>РФ3-100250</t>
  </si>
  <si>
    <t>РФ3-100251</t>
  </si>
  <si>
    <t>РФ3-100252</t>
  </si>
  <si>
    <t>РФ3-100253</t>
  </si>
  <si>
    <t>РФ3-100254</t>
  </si>
  <si>
    <t>РФ3-100255</t>
  </si>
  <si>
    <t>РФ3-100256</t>
  </si>
  <si>
    <t>РФ3-100257</t>
  </si>
  <si>
    <t>РФ3-100258</t>
  </si>
  <si>
    <t>РФ3-100259</t>
  </si>
  <si>
    <t>РФ3-100260</t>
  </si>
  <si>
    <t>РФ3-100261</t>
  </si>
  <si>
    <t>РФ3-100262</t>
  </si>
  <si>
    <t>РФ3-100263</t>
  </si>
  <si>
    <t>РФ3-100264</t>
  </si>
  <si>
    <t>РФ3-100265</t>
  </si>
  <si>
    <t>РФ3-100266</t>
  </si>
  <si>
    <t>РФ3-100267</t>
  </si>
  <si>
    <t>РФ3-100268</t>
  </si>
  <si>
    <t>РФ3-100269</t>
  </si>
  <si>
    <t>РФ3-100270</t>
  </si>
  <si>
    <t>РФ3-100271</t>
  </si>
  <si>
    <t>РФ3-100272</t>
  </si>
  <si>
    <t>РФ3-100273</t>
  </si>
  <si>
    <t>РФ3-100275</t>
  </si>
  <si>
    <t>РФ3-100276</t>
  </si>
  <si>
    <t>РФ3-100277</t>
  </si>
  <si>
    <t>РФ3-100278</t>
  </si>
  <si>
    <t>РФ3-100279</t>
  </si>
  <si>
    <t>РФ3-100280</t>
  </si>
  <si>
    <t>РФ3-100281</t>
  </si>
  <si>
    <t>РФ3-100282</t>
  </si>
  <si>
    <t>РФ3-100283</t>
  </si>
  <si>
    <t>РФ3-100284</t>
  </si>
  <si>
    <t>РФ3-100285</t>
  </si>
  <si>
    <t>РФ3-100286</t>
  </si>
  <si>
    <t>РФ3-100287</t>
  </si>
  <si>
    <t>РФ3-100288</t>
  </si>
  <si>
    <t>РФ3-100289</t>
  </si>
  <si>
    <t>РФ3-100290</t>
  </si>
  <si>
    <t>РФ3-100291</t>
  </si>
  <si>
    <t>РФ3-100292</t>
  </si>
  <si>
    <t>РФ3-100293</t>
  </si>
  <si>
    <t>РФ3-100294</t>
  </si>
  <si>
    <t>РФ3-100295</t>
  </si>
  <si>
    <t>РФ3-100296</t>
  </si>
  <si>
    <t>РФ3-100297</t>
  </si>
  <si>
    <t>РФ3-100298</t>
  </si>
  <si>
    <t>РФ3-100299</t>
  </si>
  <si>
    <t>РФ3-100300</t>
  </si>
  <si>
    <t>РФ3-100301</t>
  </si>
  <si>
    <t>Приемателен протокол</t>
  </si>
  <si>
    <t>Сланотрън</t>
  </si>
  <si>
    <t>Излаз</t>
  </si>
  <si>
    <t>ПИ 000098</t>
  </si>
  <si>
    <t>"Търговска и технологична компания" АД</t>
  </si>
  <si>
    <t>Тодор Николов</t>
  </si>
  <si>
    <t>200/8</t>
  </si>
  <si>
    <t>0-20; 0-50</t>
  </si>
  <si>
    <t>273; 200/8</t>
  </si>
  <si>
    <t>24-44;46-48</t>
  </si>
  <si>
    <t>охлаждане и други</t>
  </si>
  <si>
    <t>Grundfos SP17-6</t>
  </si>
  <si>
    <t>РФ1-00188</t>
  </si>
  <si>
    <t>РФ1-00189</t>
  </si>
  <si>
    <t>РФ1-00190</t>
  </si>
  <si>
    <t>РФ1-00191</t>
  </si>
  <si>
    <t>РФ1-00192</t>
  </si>
  <si>
    <t>РФ1-00193</t>
  </si>
  <si>
    <t>РФ1-00194</t>
  </si>
  <si>
    <t>РФ1-00195</t>
  </si>
  <si>
    <t>РФ1-00196</t>
  </si>
  <si>
    <t>РФ1-00197</t>
  </si>
  <si>
    <t>РФ1-00198</t>
  </si>
  <si>
    <t>РФ1-00199</t>
  </si>
  <si>
    <t>РФ1-00200</t>
  </si>
  <si>
    <t>РФ1-00201</t>
  </si>
  <si>
    <t>РФ1-00202</t>
  </si>
  <si>
    <t>РФ1-00203</t>
  </si>
  <si>
    <t>РФ1-00204</t>
  </si>
  <si>
    <t>РФ1-00205</t>
  </si>
  <si>
    <t>РФ1-00206</t>
  </si>
  <si>
    <t>РФ1-00207</t>
  </si>
  <si>
    <t>РФ1-00208</t>
  </si>
  <si>
    <t>РФ1-00209</t>
  </si>
  <si>
    <t>РФ1-00210</t>
  </si>
  <si>
    <t>РФ1-00211</t>
  </si>
  <si>
    <t>РФ1-00212</t>
  </si>
  <si>
    <t>РФ1-00213</t>
  </si>
  <si>
    <t>РФ1-00214</t>
  </si>
  <si>
    <t>РФ1-00215</t>
  </si>
  <si>
    <t>РФ1-00216</t>
  </si>
  <si>
    <t>РФ1-00217</t>
  </si>
  <si>
    <t>ПВ1-00125</t>
  </si>
  <si>
    <t>Беглеж</t>
  </si>
  <si>
    <t>Долната ялия</t>
  </si>
  <si>
    <t>ПИ № 022050</t>
  </si>
  <si>
    <t>"Агро Плюс - Дарин Йонков" ЕТ</t>
  </si>
  <si>
    <t>BG1G0000K1040</t>
  </si>
  <si>
    <t>0-5</t>
  </si>
  <si>
    <t>2.1-5.0</t>
  </si>
  <si>
    <t>други и пп</t>
  </si>
  <si>
    <t>ПВ4-00084</t>
  </si>
  <si>
    <t>Козловец</t>
  </si>
  <si>
    <t xml:space="preserve"> Боженци</t>
  </si>
  <si>
    <t>ПИ № 227006</t>
  </si>
  <si>
    <t>Стоян Ангелов Личев</t>
  </si>
  <si>
    <t>Стоманена колона</t>
  </si>
  <si>
    <t>324 мм; 146 мм</t>
  </si>
  <si>
    <t>0-3; 0-40</t>
  </si>
  <si>
    <t>146 мм</t>
  </si>
  <si>
    <t>26-35</t>
  </si>
  <si>
    <t>потопяема с дебит 3.0 л/сек и напор 40 м; на дълбочина 30 м</t>
  </si>
  <si>
    <t>ПВ1-00049</t>
  </si>
  <si>
    <t>ПИ 56722.667.996</t>
  </si>
  <si>
    <t>стомана, открит ствол</t>
  </si>
  <si>
    <t>219 мм;190.5 мм</t>
  </si>
  <si>
    <t>0-30</t>
  </si>
  <si>
    <t>4.20 над терена</t>
  </si>
  <si>
    <t>ТК ЦГЧ - Община Плевен - Плевен</t>
  </si>
  <si>
    <t>ШК - Агро плюс - Беглеж</t>
  </si>
  <si>
    <t>ПВ1-00097</t>
  </si>
  <si>
    <t>РФ1-00219</t>
  </si>
  <si>
    <t>ПИ 56722.652.645</t>
  </si>
  <si>
    <t>"Малтери Суфле България" ЕООД</t>
  </si>
  <si>
    <t>0-35</t>
  </si>
  <si>
    <t>РФ1-00220</t>
  </si>
  <si>
    <t>Донков геран</t>
  </si>
  <si>
    <t>ПИ № 054150</t>
  </si>
  <si>
    <t>"Милица Лазарова 90" ЕТ</t>
  </si>
  <si>
    <t>ПВ1-00175</t>
  </si>
  <si>
    <t>BG1G0000QРl025</t>
  </si>
  <si>
    <t>ШК - Милица Лазарова 90 - Славяново</t>
  </si>
  <si>
    <t>ТК - Малтери Суфле България- Плевен</t>
  </si>
  <si>
    <t>ПВ1-00118</t>
  </si>
  <si>
    <t>РФ3-100302</t>
  </si>
  <si>
    <t>ПИ № 129005</t>
  </si>
  <si>
    <t xml:space="preserve"> „Паятска падина”</t>
  </si>
  <si>
    <t>„Джордж Агро Фарм” ООД</t>
  </si>
  <si>
    <t>Менко Менков</t>
  </si>
  <si>
    <t>200/10</t>
  </si>
  <si>
    <t>0-50</t>
  </si>
  <si>
    <t>от 6 до 38 м и от 42 до 45 м</t>
  </si>
  <si>
    <t>Oddesse po – so -3.2-26/4.25</t>
  </si>
  <si>
    <t>1-12</t>
  </si>
  <si>
    <t>АС колона</t>
  </si>
  <si>
    <t>0-60</t>
  </si>
  <si>
    <t>12-28 м; 32 - 47 м; 50 - 60 м</t>
  </si>
  <si>
    <t>Придобит ПИ с НА № 59, т.13,, рег.№5471,дело № 1932 от 2014 г. от "Косаня" ЕООД и "Опал - 94" АД</t>
  </si>
  <si>
    <t>УПИ П-Л І от ПИ4996,КВ.13-стар; нов ПИ 12259.1021.359, разделен - нов  ПИ 12259.1021.385</t>
  </si>
  <si>
    <t>УПИ П-Л І от ПИ4996,КВ.13; нов ПИ 12259.1021.343</t>
  </si>
  <si>
    <t>РКФ3-00068</t>
  </si>
  <si>
    <t>РКФ3-00069</t>
  </si>
  <si>
    <t>РКФ3-00070</t>
  </si>
  <si>
    <t>ПВ1-00082</t>
  </si>
  <si>
    <t>КП № 1-ГА-1</t>
  </si>
  <si>
    <t>РФ1-00221</t>
  </si>
  <si>
    <t>КП № 1-ГА-5</t>
  </si>
  <si>
    <t>Мартиново</t>
  </si>
  <si>
    <t>"Жажков дол"</t>
  </si>
  <si>
    <t>ПИ № 121005</t>
  </si>
  <si>
    <t>питейно-битово</t>
  </si>
  <si>
    <t>действащ</t>
  </si>
  <si>
    <t>КИ 1  Жажков дол - Община Чипровци - Мартиново</t>
  </si>
  <si>
    <t>КИ 2  Жажков дол - Община Чипровци - Мартиново</t>
  </si>
  <si>
    <t>РФ3-100303</t>
  </si>
  <si>
    <t>РФ3-100304</t>
  </si>
  <si>
    <t>РФ1-00222</t>
  </si>
  <si>
    <t>РФ1-00223</t>
  </si>
  <si>
    <t>РФ1-00224</t>
  </si>
  <si>
    <t>КП № 1-ГА-2</t>
  </si>
  <si>
    <t>Срещу Варана</t>
  </si>
  <si>
    <t>ПИ № 003004</t>
  </si>
  <si>
    <t>"Свинекомплекс Дунав" АД</t>
  </si>
  <si>
    <t>BG1G0000QРl026</t>
  </si>
  <si>
    <t>ПИ № 003005</t>
  </si>
  <si>
    <t>2400/2000</t>
  </si>
  <si>
    <t>4.0-6.5</t>
  </si>
  <si>
    <t>0-7</t>
  </si>
  <si>
    <t>около 1980</t>
  </si>
  <si>
    <t>ПИ № 000769</t>
  </si>
  <si>
    <t>ПИ № 000768</t>
  </si>
  <si>
    <t>BG1G0000QAL019</t>
  </si>
  <si>
    <t>3000/2400</t>
  </si>
  <si>
    <t>ПВ1-00203</t>
  </si>
  <si>
    <t>РФ1-00225</t>
  </si>
  <si>
    <t>ПИ с идентификатор 43952.519.203 Северна индустриална зона</t>
  </si>
  <si>
    <t>„ФЕНИКС ИНВЕРС” ООД</t>
  </si>
  <si>
    <t>2400/2000 мм</t>
  </si>
  <si>
    <t>3000/2400 мм</t>
  </si>
  <si>
    <t>1500/1000 мм</t>
  </si>
  <si>
    <t>6.0-7.0</t>
  </si>
  <si>
    <t>ШК  – Феникс Инверс  - Ловеч</t>
  </si>
  <si>
    <t>РФ1-00226</t>
  </si>
  <si>
    <t>Обръка</t>
  </si>
  <si>
    <t>ПИ № 410002</t>
  </si>
  <si>
    <t>394/10 мм;244.5/8 мм;190.5 мм - открит</t>
  </si>
  <si>
    <t>0-15;0-140</t>
  </si>
  <si>
    <t>190.5 мм - открит</t>
  </si>
  <si>
    <t>140.0-200.0</t>
  </si>
  <si>
    <t>ТК - РДТБО  – Община Плевен  –Буковлък</t>
  </si>
  <si>
    <t>консервиран КП № 1-ГА-6/14.07.2016 г.</t>
  </si>
  <si>
    <t>"ТК ХГ-2 Искър-Запад - ПДНГ - Бреница"</t>
  </si>
  <si>
    <t>ликвидиран КП № 1-ГА-5/19.04.2016</t>
  </si>
  <si>
    <t>ПВ2-00118</t>
  </si>
  <si>
    <t>ПВ3-00071</t>
  </si>
  <si>
    <t>5-35;40-48</t>
  </si>
  <si>
    <t>0.0-50.0</t>
  </si>
  <si>
    <t>ТК - Екофрут - Враца</t>
  </si>
  <si>
    <t>ПИ 12259.145.1</t>
  </si>
  <si>
    <t>ТК -Беана - Враца</t>
  </si>
  <si>
    <t xml:space="preserve">ПИ 12259.1008.284 </t>
  </si>
  <si>
    <t>"Беана" ООД</t>
  </si>
  <si>
    <t>300 мм; 160 мм</t>
  </si>
  <si>
    <t>0.0-6.0; 0.0-70.0</t>
  </si>
  <si>
    <t>20-60;62-66</t>
  </si>
  <si>
    <t>ШК1-Свинекомплекс-Градище</t>
  </si>
  <si>
    <t>ШК2-Свинекомплекс-Градище</t>
  </si>
  <si>
    <t>ШК3-Свинекомплекс-Градище</t>
  </si>
  <si>
    <t>ШК4-Свинекомплекс-Градище</t>
  </si>
  <si>
    <t>"Опал - 94" АД (ЧЛИ - Инвест"ООД - стар)</t>
  </si>
  <si>
    <t>"Косаня" ЕАД  и "Опал 94" АД (ЧЛИ - Инвест"ООД - стар)</t>
  </si>
  <si>
    <t>"ЧЛИ - Инвест"ООД</t>
  </si>
  <si>
    <t>УПИ ХІ-19,кв.18,с.Ружинци,обл.Видин</t>
  </si>
  <si>
    <t>ПВ3-00095</t>
  </si>
  <si>
    <t>Зад могилата</t>
  </si>
  <si>
    <t>ПИ № 024005</t>
  </si>
  <si>
    <t>Община Мездра</t>
  </si>
  <si>
    <t xml:space="preserve">11590895/19.12.2013 </t>
  </si>
  <si>
    <t>Др Отводняване ПСОВ – Община Мездра  – Брусен</t>
  </si>
  <si>
    <t>Дълбочина/дължина на водовземното съоръжение</t>
  </si>
  <si>
    <t>ПЕВП тръби с диаметър , обвити в геотекстил</t>
  </si>
  <si>
    <t>други цели (отводняване и техническо водоснабдяване)</t>
  </si>
  <si>
    <t>потопяеми дренажни помпи тип  с дебит по 19.0 л/сек и напор Н = 25 m</t>
  </si>
  <si>
    <t>ф 160 мм (306 м), ф 200 мм (85.7 м), ф 250 мм (18.5 м)</t>
  </si>
  <si>
    <t>РФ3-100305</t>
  </si>
  <si>
    <t>РФ3-100306</t>
  </si>
  <si>
    <t>РФ3-100307</t>
  </si>
  <si>
    <t>ТК - ФеърПлей Аграрен Фонд - Грамада</t>
  </si>
  <si>
    <t>ТК - Джордж Агро Фарм - Търговище</t>
  </si>
  <si>
    <t>ПВ3-00032</t>
  </si>
  <si>
    <t>РФ3-100308</t>
  </si>
  <si>
    <t>Тутмара</t>
  </si>
  <si>
    <t>„ПРО-АГРО” ЕООД</t>
  </si>
  <si>
    <t>160/10 mm</t>
  </si>
  <si>
    <t>от 18 до 42 м и от 48 – 59 м</t>
  </si>
  <si>
    <t xml:space="preserve">"Феърплей  Аграрен Фонд" АД  </t>
  </si>
  <si>
    <t>ПВ3-00097</t>
  </si>
  <si>
    <t>РФ3-100309</t>
  </si>
  <si>
    <t xml:space="preserve">протокол № </t>
  </si>
  <si>
    <t>BG1G0000QAL016</t>
  </si>
  <si>
    <t xml:space="preserve">от  3.50 до 7.20 м </t>
  </si>
  <si>
    <t>Grundfos  SP 14A - 5</t>
  </si>
  <si>
    <t>ТК 1  ПСОВ – Община Бяла Слатина – Бяла Слатина</t>
  </si>
  <si>
    <t>ТК 2  ПСОВ – Община Бяла Слатина – Бяла Слатина</t>
  </si>
  <si>
    <t>ТК 3  ПСОВ – Община Бяла Слатина – Бяла Слатина</t>
  </si>
  <si>
    <t>ТК 4  ПСОВ – Община Бяла Слатина – Бяла Слатина</t>
  </si>
  <si>
    <t>ТК 5  ПСОВ – Община Бяла Слатина – Бяла Слатина</t>
  </si>
  <si>
    <t>ТК 6  ПСОВ – Община Бяла Слатина – Бяла Слатина</t>
  </si>
  <si>
    <t>ТК 7  ПСОВ – Община Бяла Слатина – Бяла Слатина</t>
  </si>
  <si>
    <t>ТК 8 ПСОВ – Община Бяла Слатина – Бяла Слатина</t>
  </si>
  <si>
    <t>ТК 9  ПСОВ – Община Бяла Слатина – Бяла Слатина</t>
  </si>
  <si>
    <t>ТК 10  ПСОВ – Община Бяла Слатина – Бяла Слатина</t>
  </si>
  <si>
    <t>ТК 11  ПСОВ – Община Бяла Слатина – Бяла Слатина</t>
  </si>
  <si>
    <t>ТК 12  ПСОВ – Община Бяла Слатина – Бяла Слатина</t>
  </si>
  <si>
    <t>ПВ1-00242</t>
  </si>
  <si>
    <t>ПВ1-00243</t>
  </si>
  <si>
    <t>ПВ1-00244</t>
  </si>
  <si>
    <t>ПВ1-00245</t>
  </si>
  <si>
    <t>ПВ1-00246</t>
  </si>
  <si>
    <t>ШК 1 пл.Свобода – Община Лом – Лом</t>
  </si>
  <si>
    <t>ШК 2  Кр.Пастърмаджиев – Община Лом  – Лом</t>
  </si>
  <si>
    <t>ШК 3  Славянска – Община Лом  – Лом</t>
  </si>
  <si>
    <t>ШК 4  Пирот – Община Лом  – Лом</t>
  </si>
  <si>
    <t>ШК 5  колелото Гарата – Община Лом  – Лом</t>
  </si>
  <si>
    <t>УПИ І, кв.36, Площад „Свобода"</t>
  </si>
  <si>
    <t>УПИ ІV, кв.97, ул. „Кр.Пастърмаджиев”, „Хан Аспарух” и „Пристанищна”</t>
  </si>
  <si>
    <t>УПИ между кв.91 и 232, ул. „Славянска”</t>
  </si>
  <si>
    <t xml:space="preserve">УПИ между кв.124 и 125, ул. „Славянска”  и ул. „Пирот”  </t>
  </si>
  <si>
    <t xml:space="preserve">УПИ І кв.123  </t>
  </si>
  <si>
    <t xml:space="preserve">1000/800 мм </t>
  </si>
  <si>
    <t xml:space="preserve">от 2.50 м до 7.00 м </t>
  </si>
  <si>
    <t>други цели - оросяване на тревни площи</t>
  </si>
  <si>
    <t xml:space="preserve">центробежна помпа “AGA/A3.0T” с дебит 4.7 куб.м/час и водоподемни тръби 1¼``, със смукател на дълбочина 6.0 м </t>
  </si>
  <si>
    <t xml:space="preserve">от 2.50 м до 8.00 м </t>
  </si>
  <si>
    <t>0-8</t>
  </si>
  <si>
    <t xml:space="preserve">центробежна помпа “AGA/A3.0T” с дебит 4.7 куб.м/час и водоподемни тръби 1¼``, със смукател на дълбочина 7.0 м </t>
  </si>
  <si>
    <t>РФ3-100310</t>
  </si>
  <si>
    <t>РФ3-100311</t>
  </si>
  <si>
    <t>0-8.5</t>
  </si>
  <si>
    <t xml:space="preserve">от 3.50 м до 8.50 м </t>
  </si>
  <si>
    <t xml:space="preserve">центробежна помпа “AGA/A3.0T” с дебит 4.7 куб.м/час и водоподемни тръби 1¼``, със смукател на дълбочина 7.50 м </t>
  </si>
  <si>
    <t xml:space="preserve">от 3.00 м до 8.50 м </t>
  </si>
  <si>
    <t xml:space="preserve">2 броя потопяеми помпи “WILO/TWU-4-08-08-C3” с дебит 10.8 куб.м/час и водоподемни тръби 1 ¼`` на дълбочина 7.50 м </t>
  </si>
  <si>
    <t>ПВ1-00111</t>
  </si>
  <si>
    <t xml:space="preserve">УПИ ІV от стопански двор № 1 </t>
  </si>
  <si>
    <t>Евгени Теодоров Тончев</t>
  </si>
  <si>
    <t xml:space="preserve">Емил Емилов  – Земеделски производител </t>
  </si>
  <si>
    <t>ст.траба ; ПВЦ</t>
  </si>
  <si>
    <t>ф 426 мм; ф 160/10 мм</t>
  </si>
  <si>
    <t>ф 160/10 мм</t>
  </si>
  <si>
    <t>0-10; 0-60</t>
  </si>
  <si>
    <t>от 19.0 до 22.0 м и от 50.0 до 60.0 м</t>
  </si>
  <si>
    <t>ТК  – Емил Емилов  - Якимово</t>
  </si>
  <si>
    <t xml:space="preserve">потопяема помпа тип "PEDROLLO" – 4BLOCK с Q =  1.8 m3/h, H = 56 m, спусната на дълбочина 48.0 m  </t>
  </si>
  <si>
    <t>ПВ3-00043</t>
  </si>
  <si>
    <t>РФ3-100312</t>
  </si>
  <si>
    <t>Протокол ДПК</t>
  </si>
  <si>
    <t>Община Монтана</t>
  </si>
  <si>
    <t xml:space="preserve">48489.8.70 </t>
  </si>
  <si>
    <t>РФ3-100313</t>
  </si>
  <si>
    <t>дренажни тръби</t>
  </si>
  <si>
    <t xml:space="preserve"> DN400PE </t>
  </si>
  <si>
    <t>Др Извора  – Община Монтана  – Монтана</t>
  </si>
  <si>
    <t>ПВ3-00021</t>
  </si>
  <si>
    <t>ПИ  № 000900</t>
  </si>
  <si>
    <t>Ерийска воденица</t>
  </si>
  <si>
    <t xml:space="preserve">„Яйца и птици“ АД </t>
  </si>
  <si>
    <t>BG1G0000QPL023</t>
  </si>
  <si>
    <t>200/8 мм</t>
  </si>
  <si>
    <t xml:space="preserve">от 8.0 до 14.0 м и от 16.0 до 18.0 м </t>
  </si>
  <si>
    <t xml:space="preserve">потопяема помпа тип "ODDESSE POSO" – 3.2-14 с Q =  0.98 l/sek, H = 46 m, спусната на дълбочина 15.0 m  </t>
  </si>
  <si>
    <t>ТК2 – Яйца и птици – Мизия</t>
  </si>
  <si>
    <t>РФ1-00227</t>
  </si>
  <si>
    <t xml:space="preserve">43236.401.3149 </t>
  </si>
  <si>
    <t>„Силва Маш” ЕООД</t>
  </si>
  <si>
    <t xml:space="preserve">водопроводни тръби с муфа </t>
  </si>
  <si>
    <t>ф 400/300 мм</t>
  </si>
  <si>
    <t>0-15</t>
  </si>
  <si>
    <t>от 4 до 9 и от 10 до 14 м</t>
  </si>
  <si>
    <t>центробежна помпа "Sear IR – 32-125D" с Q =  20  м3/час, H = 25 m, спусната на дълбочина 9.0 m  с водоподемна колона ПП Æ 3``</t>
  </si>
  <si>
    <t>ТК – Силва Маш – Левски</t>
  </si>
  <si>
    <t>РФ1-00228</t>
  </si>
  <si>
    <t>ТК ХГ – 1 – ПДНГ – Козловец</t>
  </si>
  <si>
    <t>ПВ1-00143</t>
  </si>
  <si>
    <t xml:space="preserve">56722.42.24 </t>
  </si>
  <si>
    <t>„СБАЛАГ Света Марина“ ООД</t>
  </si>
  <si>
    <t>метална кондукторна колона ; метална колона</t>
  </si>
  <si>
    <t> 273 mm; 202 mm</t>
  </si>
  <si>
    <t>0-8; 0-30</t>
  </si>
  <si>
    <t xml:space="preserve">190.5 mm </t>
  </si>
  <si>
    <t>30-99</t>
  </si>
  <si>
    <t>(+5.5)</t>
  </si>
  <si>
    <t xml:space="preserve">потопяема помпа тип „WILO-TWI 6.18-17-B”  с максимален дебит Q = 5.43  л/сек  и напор Н = 118 м, инсталирана на дълбочина 30 m </t>
  </si>
  <si>
    <t xml:space="preserve">ТК  – СБАЛАГ Света Марина  - Плевен </t>
  </si>
  <si>
    <t>56722.667.996</t>
  </si>
  <si>
    <t>„Радун” ООД</t>
  </si>
  <si>
    <t>0-20; 0-90</t>
  </si>
  <si>
    <t xml:space="preserve">139.7 mm </t>
  </si>
  <si>
    <t>219 mm; 154mm</t>
  </si>
  <si>
    <t>90-140</t>
  </si>
  <si>
    <t xml:space="preserve">потопяема помпа тип „EBARA  6BHE 19-12”  с максимален дебит Q = 5.6  л/сек  и напор Н = 90 м, инсталирана на дълбочина 90 m </t>
  </si>
  <si>
    <t>ТК- Радун– Плевен</t>
  </si>
  <si>
    <t>ПВ1-00062</t>
  </si>
  <si>
    <t>ПИ № 000200</t>
  </si>
  <si>
    <t xml:space="preserve">„Булин дол” </t>
  </si>
  <si>
    <t>"Хибриден център по свиневъдство" АД</t>
  </si>
  <si>
    <t>РФ1-00229</t>
  </si>
  <si>
    <t>РФ1-00230</t>
  </si>
  <si>
    <t xml:space="preserve">273 mm ; 219 mm </t>
  </si>
  <si>
    <t>от +0.20 до 25 m; от +0.20 до 90 m</t>
  </si>
  <si>
    <t>90-160</t>
  </si>
  <si>
    <t>потопяема помпа тип „GRUNDFOS SP 30-17” с дебит 8.33 l/s, спусната на дълбочина 85 m с напор 133 m с водоподемна колона Æ 89 mm</t>
  </si>
  <si>
    <t>ТК – Хибриден център по свиневъдство - Дисевица</t>
  </si>
  <si>
    <t>РФ1-00231</t>
  </si>
  <si>
    <t>Бохот</t>
  </si>
  <si>
    <t>ПВ1-00117</t>
  </si>
  <si>
    <t>ПИ № 280002</t>
  </si>
  <si>
    <t xml:space="preserve">„Попово” </t>
  </si>
  <si>
    <t>„Орхидея-Мебел – Татяна Пъшева” ЕТ</t>
  </si>
  <si>
    <t xml:space="preserve">бетонови пръстени </t>
  </si>
  <si>
    <t xml:space="preserve">600х800 мм </t>
  </si>
  <si>
    <t>(+0.5)-13 м</t>
  </si>
  <si>
    <t>от 8 до 12 м</t>
  </si>
  <si>
    <t xml:space="preserve">потопяема помпа тип „ACUAJET A4“ с дебит Q = 0.6 л/с и напор Н = 21 м, спусната на дълбочина 12 м </t>
  </si>
  <si>
    <t xml:space="preserve">ШК – Орхидея – Бохот </t>
  </si>
  <si>
    <t>„Оранжерии Гимел ІІ” ЕООД</t>
  </si>
  <si>
    <t>ПВ1-00044</t>
  </si>
  <si>
    <t>РФ1-00232</t>
  </si>
  <si>
    <t xml:space="preserve">43236.401.2189 </t>
  </si>
  <si>
    <t>BG1G0000QPL025</t>
  </si>
  <si>
    <t xml:space="preserve">ф 200/8 mm </t>
  </si>
  <si>
    <t>PVC колона и филтри</t>
  </si>
  <si>
    <t>от 6.0 до 16.0 и от 18.0 до 20.0</t>
  </si>
  <si>
    <t>0-23</t>
  </si>
  <si>
    <t>от 6.0 до 16.0 и от 18.0 до 20</t>
  </si>
  <si>
    <t xml:space="preserve">потопяема помпа тип „GRUNDFOS” SР 17 - 6 с дебит 6.0 l/s и напор Н = 57 m, спусната на дълбочина 17 m  </t>
  </si>
  <si>
    <t xml:space="preserve">потопяема помпа тип „GRUNDFOS” SР 30 - 8 с дебит 8.0 l/s и напор Н = 74 m, спусната на дълбочина 17 m  </t>
  </si>
  <si>
    <t>ТК1 – Оранжерии Гимел ІІ - Левски</t>
  </si>
  <si>
    <t>ТК2 – Оранжерии Гимел ІІ - Левски</t>
  </si>
  <si>
    <t>ТК3 – Оранжерии Гимел ІІ - Левски</t>
  </si>
  <si>
    <t>ф 190</t>
  </si>
  <si>
    <t>ф 394 мм; ф 219 мм</t>
  </si>
  <si>
    <t>0-15;0-50 м</t>
  </si>
  <si>
    <t>Русково бърдо</t>
  </si>
  <si>
    <t>482</t>
  </si>
  <si>
    <t>ШК - Сикон-Гранола - Каменец</t>
  </si>
  <si>
    <t>черпец</t>
  </si>
  <si>
    <t>смяна на собственика</t>
  </si>
  <si>
    <t>ПИ № 000445, месн. Равнище</t>
  </si>
  <si>
    <t>"БУЛАГРОПРОМ" ЕООД</t>
  </si>
  <si>
    <t>ОБ-6938</t>
  </si>
  <si>
    <t>РФ1-00233</t>
  </si>
  <si>
    <t>КП1-ИИ-01</t>
  </si>
  <si>
    <t>УПИ І-850, стр.кв.158</t>
  </si>
  <si>
    <t>"ВЕДА" ООД</t>
  </si>
  <si>
    <t>Ст. Техн.колона, окр.ствол</t>
  </si>
  <si>
    <t>0-140 м</t>
  </si>
  <si>
    <t>140 - 200 м</t>
  </si>
  <si>
    <t xml:space="preserve">потопяема помпа тип „GRUNDFOS” SР30- 17 -  с дебит 8.0 l/s и напор Н = 132 m, спусната на дълбочина 103 m  </t>
  </si>
  <si>
    <t>ТК2-Веда - Долни Дъбник</t>
  </si>
  <si>
    <t>ПВ4-00050</t>
  </si>
  <si>
    <t>РФ3-100314</t>
  </si>
  <si>
    <t>КП № 1-ГА-3</t>
  </si>
  <si>
    <t xml:space="preserve">Бяла </t>
  </si>
  <si>
    <t xml:space="preserve">ПИ № 2212 по КККР </t>
  </si>
  <si>
    <t>"Фешко Фешън Сървиз Компания"  ООД</t>
  </si>
  <si>
    <t>BG1G0000QАL020</t>
  </si>
  <si>
    <t>200/7.7 мм</t>
  </si>
  <si>
    <t>200/7.7</t>
  </si>
  <si>
    <t>9-15.6</t>
  </si>
  <si>
    <t xml:space="preserve">потопяема помпа тип „GRUNDFOS” SQ1- 35 -  с дебит 0.17 l/s и напор Н = 22 m, спусната на дълбочина 16 m  </t>
  </si>
  <si>
    <t>ПВ3-00078</t>
  </si>
  <si>
    <t>ПИ 970.584</t>
  </si>
  <si>
    <t>Разсадника и връх затворнишки</t>
  </si>
  <si>
    <t>ЗП Аврам Петко Иванов</t>
  </si>
  <si>
    <t>400 мм; 160 мм</t>
  </si>
  <si>
    <t>0-8; 0-65</t>
  </si>
  <si>
    <t>20-63 м</t>
  </si>
  <si>
    <t>СПБВ и Животновъдство</t>
  </si>
  <si>
    <t>хоризонтална центробежна помпа "Вида 5" с дебит 0.8 л/сек, със смукател на дълбочина 7.0 м</t>
  </si>
  <si>
    <t>ТК 2 - Птицеферма - Аврам Иванов ЗП - Долно Белотинци</t>
  </si>
  <si>
    <t>ПВ3-00052</t>
  </si>
  <si>
    <t>РФ3-100315</t>
  </si>
  <si>
    <t>ПИ 48489.5.379</t>
  </si>
  <si>
    <t>"Емко" ООД</t>
  </si>
  <si>
    <t>BG1G0000QAL015</t>
  </si>
  <si>
    <t>3-7;8-10;11-12</t>
  </si>
  <si>
    <t>потопяема помпа тип "Calpeda 4SDFM 54/10" дебит 1.4 л/сек и напор 20 м</t>
  </si>
  <si>
    <t>ТК - Емко - Монтана</t>
  </si>
  <si>
    <t>РФ4-00095</t>
  </si>
  <si>
    <t>РФ4-00096</t>
  </si>
  <si>
    <t>Шемшево</t>
  </si>
  <si>
    <t>Буковец</t>
  </si>
  <si>
    <t>РФ4-00097</t>
  </si>
  <si>
    <t>КП № 1-ИИ-06</t>
  </si>
  <si>
    <t>Гръблевци</t>
  </si>
  <si>
    <t>ПИ 195002</t>
  </si>
  <si>
    <t>Община Габрово</t>
  </si>
  <si>
    <t>ОБ-5980 във връзка с РИ 92-1667/10.11.2006</t>
  </si>
  <si>
    <t>КИ -Община Габрово - Бобевци, Гръблевци</t>
  </si>
  <si>
    <t>р-н Триадица</t>
  </si>
  <si>
    <t>Мирослав Ангелов ЗП</t>
  </si>
  <si>
    <t>РФ4-00098</t>
  </si>
  <si>
    <t>Бяла река</t>
  </si>
  <si>
    <t>ПИ № 07661.31.18</t>
  </si>
  <si>
    <t>Ст.; ПВЦ тръби</t>
  </si>
  <si>
    <t>426 мм; 110 мм</t>
  </si>
  <si>
    <t>0-14 м; 0 - 42 м</t>
  </si>
  <si>
    <t>от 30 до 40 и от 41 до 42 м</t>
  </si>
  <si>
    <t>сам.ПБВ</t>
  </si>
  <si>
    <t>потопяема помпа „Pedrollo”- тип PRO100AR Ф100 с дебит 0,6 л/сек. спусната на дълбочина 40-41 м</t>
  </si>
  <si>
    <t xml:space="preserve">TK – Мирослав Ангелов – Бяла река </t>
  </si>
  <si>
    <t>ПВ3-15</t>
  </si>
  <si>
    <t>РФ3-100316</t>
  </si>
  <si>
    <t>Градец</t>
  </si>
  <si>
    <t>Гръчко бърдо</t>
  </si>
  <si>
    <t>ПИ № 108008</t>
  </si>
  <si>
    <t>"Ивел-М" ООД</t>
  </si>
  <si>
    <t>160/8 mm</t>
  </si>
  <si>
    <t>0-62</t>
  </si>
  <si>
    <t>19-30;42-46.5;48-50.5;53-59</t>
  </si>
  <si>
    <t xml:space="preserve"> потопяема помпа “WILO sub TWU-4-0808” с дебит 1.5 л/сек, напор 50 м спусната на дълбочина 19 м </t>
  </si>
  <si>
    <t>ТК - Ивел-М - Градец</t>
  </si>
  <si>
    <t>КП № 3-НН-74</t>
  </si>
  <si>
    <t>Долни Цибър</t>
  </si>
  <si>
    <t>Община Вълчедръм</t>
  </si>
  <si>
    <t>Ст тръби</t>
  </si>
  <si>
    <r>
      <t xml:space="preserve">0 до 23 м ; от 0 до 115  м;  от +0.40 до 115 м </t>
    </r>
    <r>
      <rPr>
        <sz val="12"/>
        <rFont val="Times New Roman"/>
        <family val="1"/>
        <charset val="204"/>
      </rPr>
      <t xml:space="preserve"> Преходът е в интервала от 115 до 124 м</t>
    </r>
  </si>
  <si>
    <t xml:space="preserve"> ф 620 мм, ф 325 мм , ф 295 мм към ф 219 мм </t>
  </si>
  <si>
    <t xml:space="preserve">ф 140 мм тип „Джонсън“  </t>
  </si>
  <si>
    <t>от 124 до 170 м</t>
  </si>
  <si>
    <t>30 см над терена</t>
  </si>
  <si>
    <t>ТК 1д – Община Вълчедръм – Долни Цибър</t>
  </si>
  <si>
    <t xml:space="preserve">“Болшика/107/“ </t>
  </si>
  <si>
    <t>ПИ № 048002</t>
  </si>
  <si>
    <t>РВ № 02540115/28.02.2008 г. на МОСВ</t>
  </si>
  <si>
    <t>BG1G000N1BP036</t>
  </si>
  <si>
    <t>РФ3-100300А</t>
  </si>
  <si>
    <t>РР-12-103</t>
  </si>
  <si>
    <t>РФ5-00001</t>
  </si>
  <si>
    <t>РФ5-00002</t>
  </si>
  <si>
    <t>РФ5-00003</t>
  </si>
  <si>
    <t>РФ5-00004</t>
  </si>
  <si>
    <t>РФ5-00005</t>
  </si>
  <si>
    <t>РФ5-00006</t>
  </si>
  <si>
    <t>РФ5-00007</t>
  </si>
  <si>
    <t>РФ5-00008</t>
  </si>
  <si>
    <t>РФ5-00009</t>
  </si>
  <si>
    <t>РФ5-00010</t>
  </si>
  <si>
    <t>РФ5-00011</t>
  </si>
  <si>
    <t>РФ5-00012</t>
  </si>
  <si>
    <t>РФ5-00013</t>
  </si>
  <si>
    <t>РФ5-00014</t>
  </si>
  <si>
    <t>РФ5-00015</t>
  </si>
  <si>
    <t>РФ5-00016</t>
  </si>
  <si>
    <t>РФ5-00017</t>
  </si>
  <si>
    <t>РФ5-00018</t>
  </si>
  <si>
    <t>РФ5-00019</t>
  </si>
  <si>
    <t>РФ5-00020</t>
  </si>
  <si>
    <t>РФ5-00021</t>
  </si>
  <si>
    <t>РФ5-00022</t>
  </si>
  <si>
    <t>РФ5-00023</t>
  </si>
  <si>
    <t>РФ5-00024</t>
  </si>
  <si>
    <t>РФ5-00025</t>
  </si>
  <si>
    <t>РФ5-00026</t>
  </si>
  <si>
    <t>РФ5-00027</t>
  </si>
  <si>
    <t>РФ5-00028</t>
  </si>
  <si>
    <t>РФ5-00029</t>
  </si>
  <si>
    <t>РФ5-00030</t>
  </si>
  <si>
    <t>РФ5-00031</t>
  </si>
  <si>
    <t>РФ5-00032</t>
  </si>
  <si>
    <t>РФ5-00033</t>
  </si>
  <si>
    <t>РФ5-00034</t>
  </si>
  <si>
    <t>РФ5-00035</t>
  </si>
  <si>
    <t>РФ5-00036</t>
  </si>
  <si>
    <t>РФ5-00037</t>
  </si>
  <si>
    <t>РФ5-00038</t>
  </si>
  <si>
    <t>РФ5-00039</t>
  </si>
  <si>
    <t>РФ5-00040</t>
  </si>
  <si>
    <t>РФ5-00041</t>
  </si>
  <si>
    <t>РФ5-00042</t>
  </si>
  <si>
    <t>РФ5-00043</t>
  </si>
  <si>
    <t>РФ5-00044</t>
  </si>
  <si>
    <t>РФ5-00045</t>
  </si>
  <si>
    <t>РФ5-00046</t>
  </si>
  <si>
    <t>РФ5-00047</t>
  </si>
  <si>
    <t>РФ5-00048</t>
  </si>
  <si>
    <t>РФ5-00049</t>
  </si>
  <si>
    <t>РФ5-00050</t>
  </si>
  <si>
    <t>РФ5-00051</t>
  </si>
  <si>
    <t>РФ5-00052</t>
  </si>
  <si>
    <t>РФ5-00053</t>
  </si>
  <si>
    <t>РФ5-00054</t>
  </si>
  <si>
    <t>РФ5-00055</t>
  </si>
  <si>
    <t>КП № 5-ИД-61</t>
  </si>
  <si>
    <t>Алчака</t>
  </si>
  <si>
    <t>61740.54.557</t>
  </si>
  <si>
    <t>"Лудогорска земя - 2003" ЕЕОД</t>
  </si>
  <si>
    <t xml:space="preserve"> ф 600 мм </t>
  </si>
  <si>
    <t xml:space="preserve">бетонови пръстени  </t>
  </si>
  <si>
    <t>от +0.95 до 6.0 м</t>
  </si>
  <si>
    <t>ф 400 мм - етернит</t>
  </si>
  <si>
    <t xml:space="preserve"> от 6 до 9.0 м</t>
  </si>
  <si>
    <t>стопанска</t>
  </si>
  <si>
    <t>хидрофорна помпа с дебит 0.5 л/сек</t>
  </si>
  <si>
    <t>ТК 1 - Лудогорска земя 2003 - Разград</t>
  </si>
  <si>
    <t>BG1G000K1HB050</t>
  </si>
  <si>
    <t>КД-07-19</t>
  </si>
  <si>
    <t>РР-12-187</t>
  </si>
  <si>
    <t>РФ3-100317</t>
  </si>
  <si>
    <t>КП № 3-НН-113</t>
  </si>
  <si>
    <t>КД-02-49</t>
  </si>
  <si>
    <t>РФ3-100318</t>
  </si>
  <si>
    <t>КП № 3-НН-106</t>
  </si>
  <si>
    <t>48489.5.53</t>
  </si>
  <si>
    <t>"Монбат" АД</t>
  </si>
  <si>
    <t>Ст.тръби, ПВЦ тръби</t>
  </si>
  <si>
    <t>440 мм; 200/9.6</t>
  </si>
  <si>
    <t>0-2; 0-14</t>
  </si>
  <si>
    <t>200/9.6 мм</t>
  </si>
  <si>
    <t>3-10 м</t>
  </si>
  <si>
    <t>СПБВ</t>
  </si>
  <si>
    <t>промишлено водоснабдяване и охлаждане</t>
  </si>
  <si>
    <t>потопяема помпа Грундфос 30-6, с дебит 8 л/сек, напор 40 м, спусната на дълбочина 10-12 м</t>
  </si>
  <si>
    <t>77548.189.218</t>
  </si>
  <si>
    <t>"АЕЦ Козлодуй" ЕАД</t>
  </si>
  <si>
    <t>160/7.7 мм</t>
  </si>
  <si>
    <t>160/7.7</t>
  </si>
  <si>
    <t>25-35</t>
  </si>
  <si>
    <t>потопяема помпа с дебит 5.7 куб.м/час и напор 22-90 м, спусната на дълбочина 36 м</t>
  </si>
  <si>
    <t>ПВ4-120</t>
  </si>
  <si>
    <t>КП № 4-МБ-27</t>
  </si>
  <si>
    <t>КП № 4-МБ-34</t>
  </si>
  <si>
    <t>Велико Търново</t>
  </si>
  <si>
    <t>10447.502.310</t>
  </si>
  <si>
    <t>"Био Вис" ООД</t>
  </si>
  <si>
    <t>РФ4-00099</t>
  </si>
  <si>
    <t>+0.3-6.5 м</t>
  </si>
  <si>
    <t>3-6 м</t>
  </si>
  <si>
    <t>потопяема помпа с дебит 120 л/мин</t>
  </si>
  <si>
    <t>ШК - Био Вис - Велико Търново</t>
  </si>
  <si>
    <t>ТК - Монбат - Монтана</t>
  </si>
  <si>
    <t>ТК - АЕЦ Козлодуй - Хърлец</t>
  </si>
  <si>
    <t>КД-07-1743</t>
  </si>
  <si>
    <t>РФ4-00100</t>
  </si>
  <si>
    <t>КП № 4-МБ-33</t>
  </si>
  <si>
    <t>10447.516.235</t>
  </si>
  <si>
    <t>"Соколов" ООД</t>
  </si>
  <si>
    <t>+1-5 м</t>
  </si>
  <si>
    <t>2-5 м</t>
  </si>
  <si>
    <t>центробежна помпа с дебит 1 л/сек инапор 25 м, със смукател на дълбочина 4 м</t>
  </si>
  <si>
    <t>ШК 3 - Соколов - Велико Търново</t>
  </si>
  <si>
    <t>Паничино</t>
  </si>
  <si>
    <t>0-65</t>
  </si>
  <si>
    <t>ПВ4-78(5)</t>
  </si>
  <si>
    <t>РФ4-00101</t>
  </si>
  <si>
    <t>КП № 4-МБ-1</t>
  </si>
  <si>
    <t>49028.142.22</t>
  </si>
  <si>
    <t>140/7 мм</t>
  </si>
  <si>
    <t>0-28 м</t>
  </si>
  <si>
    <t>140/7</t>
  </si>
  <si>
    <t>потопяема помпа тип Grundfos SP 14-8 с дебит 3.5 л/сек и напор 30 м, спусната на дълбочина 26 м</t>
  </si>
  <si>
    <t>"ШК1-Кемапул - Царевец"</t>
  </si>
  <si>
    <t>КП № 4-МБ-2/23.1.2020 - въвеждане в експлоатация</t>
  </si>
  <si>
    <t>за напояване</t>
  </si>
  <si>
    <t>оборудван за експлоатация</t>
  </si>
  <si>
    <t>бил е консервиран</t>
  </si>
  <si>
    <t>"ШК2-Кемапул - Царевец"</t>
  </si>
  <si>
    <t>4-9 м</t>
  </si>
  <si>
    <t>10-26 м</t>
  </si>
  <si>
    <t>РР-12-152</t>
  </si>
  <si>
    <t>РФ3-100319</t>
  </si>
  <si>
    <t>17645.53.26</t>
  </si>
  <si>
    <t>Община Грамада</t>
  </si>
  <si>
    <t>+1 до -6.0 м</t>
  </si>
  <si>
    <t>1000/15</t>
  </si>
  <si>
    <t>4-6</t>
  </si>
  <si>
    <t>за консервация</t>
  </si>
  <si>
    <t>ШК - Община Грамада - Грамада</t>
  </si>
  <si>
    <t>КД-07-2080</t>
  </si>
  <si>
    <t>РФ3-100320</t>
  </si>
  <si>
    <t>24061.75.407</t>
  </si>
  <si>
    <t>BG1G0000QAL002</t>
  </si>
  <si>
    <t>0-22</t>
  </si>
  <si>
    <t>5-9.5;12.5-20</t>
  </si>
  <si>
    <t>СПВ, животновъдство, други</t>
  </si>
  <si>
    <t xml:space="preserve">потопяема тип WILO - TWU 6-2407 с дебит 8.0 л/сек и напор 50 м , спусната на дълбочина 12.0 м </t>
  </si>
  <si>
    <t>ТК - Акма Трейд Лимитид - Дунавци</t>
  </si>
  <si>
    <t>РР-12-47</t>
  </si>
  <si>
    <t>"Емре Октай" ЕООД</t>
  </si>
  <si>
    <t>КП № 4-МБ</t>
  </si>
  <si>
    <t>Долна Оряховица</t>
  </si>
  <si>
    <t>Горна Оряховица</t>
  </si>
  <si>
    <t>22232.106.21 и 22232.106.22</t>
  </si>
  <si>
    <t>бетонова каптажна стена и СШ</t>
  </si>
  <si>
    <t>"КИ - Емре Октай - Долна Оряховица"</t>
  </si>
  <si>
    <t>РФ4-00102</t>
  </si>
  <si>
    <t>негодни за експлоатация</t>
  </si>
  <si>
    <t>КД-07-183</t>
  </si>
  <si>
    <t>КП № 3-НН-46</t>
  </si>
  <si>
    <t>КП № 3-НН-44</t>
  </si>
  <si>
    <t>22530.15.179</t>
  </si>
  <si>
    <t>"К 3 Енътър Трейд" ЕООД</t>
  </si>
  <si>
    <t>BG1G0000QAL005</t>
  </si>
  <si>
    <t>140 мм</t>
  </si>
  <si>
    <t>аквакултури</t>
  </si>
  <si>
    <t>ТК1 - К 3 Ентър Трейд - Долни Цибър</t>
  </si>
  <si>
    <t>КП № 3-НН-45</t>
  </si>
  <si>
    <t>ТК2 - К 3 Ентър Трейд - Долни Цибър</t>
  </si>
  <si>
    <t>"Катерина - Георги Евденов" ЕТ</t>
  </si>
  <si>
    <t>BG1G0000QAL014</t>
  </si>
  <si>
    <t>0-6</t>
  </si>
  <si>
    <t>1200/1000 мм</t>
  </si>
  <si>
    <t>5.-15</t>
  </si>
  <si>
    <t>5-15</t>
  </si>
  <si>
    <t>3-5.5 м</t>
  </si>
  <si>
    <t xml:space="preserve">промишлено водоснабдяване </t>
  </si>
  <si>
    <t>центробежна помпа с дебит 3.2 л/сек</t>
  </si>
  <si>
    <t>ШК - Катерина - Вълчедръм</t>
  </si>
  <si>
    <t>РР-02-20(10)</t>
  </si>
  <si>
    <t>РФ3-100321</t>
  </si>
  <si>
    <t>КП № 3-НН-47</t>
  </si>
  <si>
    <t>44238.503.560</t>
  </si>
  <si>
    <t>"Агро Инвест Инженеринг" АД</t>
  </si>
  <si>
    <t>330/19 мм</t>
  </si>
  <si>
    <t>0-100 м</t>
  </si>
  <si>
    <t>70-90 м</t>
  </si>
  <si>
    <t>потопяема помпа с дебит 24 л/сек</t>
  </si>
  <si>
    <t>ТК 1 - Агро Инвест Инженеринг - Лом</t>
  </si>
  <si>
    <t>РФ3-100322</t>
  </si>
  <si>
    <t>РФ3-100323</t>
  </si>
  <si>
    <t>РФ3-100324</t>
  </si>
  <si>
    <t>РФ3-100325</t>
  </si>
  <si>
    <t>ТК 2 - Агро Инвест Инженеринг - Лом</t>
  </si>
  <si>
    <t>ТК 3 - Агро Инвест Инженеринг - Лом</t>
  </si>
  <si>
    <t>ТК 4 - Агро Инвест Инженеринг - Лом</t>
  </si>
  <si>
    <t>ТК 5 - Агро Инвест Инженеринг - Лом</t>
  </si>
  <si>
    <t>МП 1 - Агро Инвест Инженеринг - Лом</t>
  </si>
  <si>
    <t>КД-08-421</t>
  </si>
  <si>
    <t>РФ3-100326</t>
  </si>
  <si>
    <t>КП № 3-НН-52</t>
  </si>
  <si>
    <t>Долна Вереница</t>
  </si>
  <si>
    <t>22040.667.10</t>
  </si>
  <si>
    <t>Ст. тр, ПВЦ тръби</t>
  </si>
  <si>
    <t>325 мм/140/6 мм</t>
  </si>
  <si>
    <t>0-16 м/0-90 м</t>
  </si>
  <si>
    <t>140/6 мм</t>
  </si>
  <si>
    <t>20-40; 45-55; 65-75; 80-85 м</t>
  </si>
  <si>
    <t>1 м над терена</t>
  </si>
  <si>
    <t>потопяема помпа с дебит 3 л/сек</t>
  </si>
  <si>
    <t>ТК - Община Монтана - Долна Вереница</t>
  </si>
  <si>
    <t>2-ЕР-261</t>
  </si>
  <si>
    <t>ПИ-113096</t>
  </si>
  <si>
    <t>"Вкусна ядка" ЕООД</t>
  </si>
  <si>
    <t>ПВХ</t>
  </si>
  <si>
    <t>12-55, 60-80</t>
  </si>
  <si>
    <t>ТК-ВКУСНА ЯДКА-ПАНЧАРЕВО, СОФИЯ</t>
  </si>
  <si>
    <t>2-ЕР-260</t>
  </si>
  <si>
    <t>Елешница</t>
  </si>
  <si>
    <t>София-област</t>
  </si>
  <si>
    <t>Камико</t>
  </si>
  <si>
    <t>10-45,50-60</t>
  </si>
  <si>
    <t>ТК -ПЕТРОЛ, ЕЛЕШНИЦА, ЕЛИН ПЕЛИН</t>
  </si>
  <si>
    <t>2-ЕР-259</t>
  </si>
  <si>
    <t>УПИ IV-459, кв. 43</t>
  </si>
  <si>
    <t>"ИКАР-В-04" АД</t>
  </si>
  <si>
    <t>12-15, 18-22</t>
  </si>
  <si>
    <t>ТК-ИКАР-ПАНЧАРЕВО, СОФИЯ</t>
  </si>
  <si>
    <t>2-ЕР-258</t>
  </si>
  <si>
    <t>000175</t>
  </si>
  <si>
    <t>"Фортера" ЕАД</t>
  </si>
  <si>
    <t>6-36</t>
  </si>
  <si>
    <t>самостоятелно питейно-битово водоснабдяване</t>
  </si>
  <si>
    <t>ТК-ФОРТЕРА-ВАКАРЕЛ, ИХТИМАН</t>
  </si>
  <si>
    <t>2-ЕР-257</t>
  </si>
  <si>
    <t>ХХI-1301,1300,1168, кв.70</t>
  </si>
  <si>
    <t>"Интербилд 2002" ЕООД</t>
  </si>
  <si>
    <t>8-13, 15-18</t>
  </si>
  <si>
    <t>ТК-ИНТЕРБИЛД 2002 - ПАНЧАРЕВО</t>
  </si>
  <si>
    <t>2-ЕР-256</t>
  </si>
  <si>
    <t>87401.7501.77</t>
  </si>
  <si>
    <t>"АРН сервиз комерсиал" ЕООД</t>
  </si>
  <si>
    <t>6-24</t>
  </si>
  <si>
    <t>ТК-АРН СЕРВИЗ-КРЕМИКОВЦИ, СОФИЯ</t>
  </si>
  <si>
    <t>2-ЕР-255</t>
  </si>
  <si>
    <t>р-н Оборище</t>
  </si>
  <si>
    <t>68134.406.60</t>
  </si>
  <si>
    <t>2-ЕР-254</t>
  </si>
  <si>
    <t>УПИ ХV-896,2307,кв.40</t>
  </si>
  <si>
    <t>Ватекс Трейд ЕООД</t>
  </si>
  <si>
    <t>2-8</t>
  </si>
  <si>
    <t>ШК -Ватекс-Панчарево, София</t>
  </si>
  <si>
    <t>2-ЕР-253</t>
  </si>
  <si>
    <t>000423</t>
  </si>
  <si>
    <t>Етрима АД</t>
  </si>
  <si>
    <t>3-30, 35-36</t>
  </si>
  <si>
    <t>ТК Етрима, Етрополе</t>
  </si>
  <si>
    <t>2-ЕР-252</t>
  </si>
  <si>
    <t>р-н Младост</t>
  </si>
  <si>
    <t>2428</t>
  </si>
  <si>
    <t>Софсток лтд ООД</t>
  </si>
  <si>
    <t>11,50-35,50</t>
  </si>
  <si>
    <t>ТК-Софсток, Младост, София</t>
  </si>
  <si>
    <t>2-ЕР-251</t>
  </si>
  <si>
    <t>УПИ I-417, кв. 24</t>
  </si>
  <si>
    <t>Анако ЕООД</t>
  </si>
  <si>
    <t>6-24,30-36,42-51</t>
  </si>
  <si>
    <t>ТК-АНАКО- ПАНЧАРЕВО, СОФИЯ</t>
  </si>
  <si>
    <t>2-ЕР-250</t>
  </si>
  <si>
    <t>р-н Банкя</t>
  </si>
  <si>
    <t>269, кв.42, м. кв. Изгрев</t>
  </si>
  <si>
    <t>"Маслина 1" ЕООД</t>
  </si>
  <si>
    <t>2-6</t>
  </si>
  <si>
    <t>ТК-МАСЛИНА-БАНКЯ, СОФИЯ</t>
  </si>
  <si>
    <t>2-ВМ-52</t>
  </si>
  <si>
    <t>р-н Люлин</t>
  </si>
  <si>
    <t>934, кв.33, м. Люлин 2</t>
  </si>
  <si>
    <t>Георги Стоянов, Камелия Стоянова, Бойчо Величко, Констандин Александров</t>
  </si>
  <si>
    <t>"Вива - Вел" ЕООД</t>
  </si>
  <si>
    <t>8-30,36-42</t>
  </si>
  <si>
    <t>ТК ВИВА ВЕЛ-ЛЮЛИН, СОФИЯ</t>
  </si>
  <si>
    <t>2-ЕР-245</t>
  </si>
  <si>
    <t>УПИ I-360 за коо, кв. 19</t>
  </si>
  <si>
    <t>Зози Огнян Василев ЕТ</t>
  </si>
  <si>
    <t>20-60,65-70</t>
  </si>
  <si>
    <t>ТК-ЗОЗИ-ОГНЯН ВАСИЛЕВ, Младост София</t>
  </si>
  <si>
    <t>2-ЕР-249</t>
  </si>
  <si>
    <t>УПИ ХIV-935,кв.33</t>
  </si>
  <si>
    <t>СМ и Партньори ЕАД</t>
  </si>
  <si>
    <t>30-60,70-90</t>
  </si>
  <si>
    <t>ТК - СМ Партньори, Триадица, София</t>
  </si>
  <si>
    <t>2-ЕР-247</t>
  </si>
  <si>
    <t>16448.7722.3, кв.2</t>
  </si>
  <si>
    <t>Агропал ООД</t>
  </si>
  <si>
    <t>12-42,48-52</t>
  </si>
  <si>
    <t>ТК-АГРОПАЛ-КРЕМИКОВЦИ, СОФИЯ</t>
  </si>
  <si>
    <t>2-ЕР-248</t>
  </si>
  <si>
    <t>68134.8504.14</t>
  </si>
  <si>
    <t>"Братекс" ООД</t>
  </si>
  <si>
    <t>9-30</t>
  </si>
  <si>
    <t>ТК-БРАТЕКС-КРЕМИКОВЦИ, СОФИЯ</t>
  </si>
  <si>
    <t>2-ЕР-246</t>
  </si>
  <si>
    <t>Огняново</t>
  </si>
  <si>
    <t>Сакарала</t>
  </si>
  <si>
    <t>000405</t>
  </si>
  <si>
    <t>"ДФЛС-Огняново" АД</t>
  </si>
  <si>
    <t>35-56</t>
  </si>
  <si>
    <t>ТК ДФЛС ОГНЯНОВО ЕЛИН ПЕЛИН</t>
  </si>
  <si>
    <t>2-ЕР-244</t>
  </si>
  <si>
    <t>68134.4335.9407</t>
  </si>
  <si>
    <t>"Снежи 83" ЕООД</t>
  </si>
  <si>
    <t>6-20</t>
  </si>
  <si>
    <t>ТК-СНЕЖИ, ОВЧА КУПЕЛ, СОФИЯ</t>
  </si>
  <si>
    <t>2-ЕР-243</t>
  </si>
  <si>
    <t>1724, кв.80</t>
  </si>
  <si>
    <t>"АГУРА ЕНД КО" ЕООД</t>
  </si>
  <si>
    <t>2-ЕР-242</t>
  </si>
  <si>
    <t>II за промишленост, кв. 3</t>
  </si>
  <si>
    <t>"Суперлинк" ООД</t>
  </si>
  <si>
    <t>11-22, 23-31</t>
  </si>
  <si>
    <t>ТК-СУПЕРЛИНК-ПАНЧАРЕВО, СОФИЯ</t>
  </si>
  <si>
    <t>2-ЕР-241</t>
  </si>
  <si>
    <t>Чешмата</t>
  </si>
  <si>
    <t>076046</t>
  </si>
  <si>
    <t>"Рила Проект" ЕООД</t>
  </si>
  <si>
    <t>3-20</t>
  </si>
  <si>
    <t>ТК РИЛА ПРОЕКТ, СТОЛНИК, ЕЛИН ПЕЛИН</t>
  </si>
  <si>
    <t>2-ЕР-240</t>
  </si>
  <si>
    <t>ИПН 234, нова враждебна</t>
  </si>
  <si>
    <t>7-24</t>
  </si>
  <si>
    <t>охлаждане и други цели</t>
  </si>
  <si>
    <t>ТК-РЕАЛИТИ ПРОДАКС-Кремиковци, София</t>
  </si>
  <si>
    <t>2-ЕР-239</t>
  </si>
  <si>
    <t>Кътина</t>
  </si>
  <si>
    <t>УПИ II -41040, кв1а</t>
  </si>
  <si>
    <t>"СММ КОМЕРС" ООД</t>
  </si>
  <si>
    <t>6-48,52-60</t>
  </si>
  <si>
    <t>ТК-СММ КОМЕРС-НОВИ ИСКЪР, СОФИЯ</t>
  </si>
  <si>
    <t>2-ЕР-238</t>
  </si>
  <si>
    <t>005215, кв. Сеславци</t>
  </si>
  <si>
    <t>"Кабел Комерс" ООД</t>
  </si>
  <si>
    <t>36-72</t>
  </si>
  <si>
    <t>ТК - КАБЕЛКОМЕРС - КРЕМИКОВЦИ, СОФИЯ</t>
  </si>
  <si>
    <t>2-ЕР-237</t>
  </si>
  <si>
    <t>Лютидол</t>
  </si>
  <si>
    <t>102032</t>
  </si>
  <si>
    <t>ЗП Михаил Маринов</t>
  </si>
  <si>
    <t>6-25</t>
  </si>
  <si>
    <t>2-ЕР-234</t>
  </si>
  <si>
    <t>р-н Надежда</t>
  </si>
  <si>
    <t>УПИIII -1231, кв9</t>
  </si>
  <si>
    <t>"Бордо уни" ЕООД</t>
  </si>
  <si>
    <t>8-42,45-53</t>
  </si>
  <si>
    <t>ТК -БОРДО УНИ, НАДЕЖДА, СОФИЯ</t>
  </si>
  <si>
    <t>2-ЕР-235</t>
  </si>
  <si>
    <t>Волуяк</t>
  </si>
  <si>
    <t>117011</t>
  </si>
  <si>
    <t>"Имахижу" ООД</t>
  </si>
  <si>
    <t>10-30,32-48</t>
  </si>
  <si>
    <t>противопожарни, промишлени други</t>
  </si>
  <si>
    <t>ТК-ИМАХИЖУ, ВРЪБНИЦА, СОФИЯ</t>
  </si>
  <si>
    <t>2-ЕР-236</t>
  </si>
  <si>
    <t>Железница</t>
  </si>
  <si>
    <t>000815</t>
  </si>
  <si>
    <t>"Аметист 99" ЕООД</t>
  </si>
  <si>
    <t>6-27, 29-30</t>
  </si>
  <si>
    <t>ТК - АМЕТИСТ - ПАНЧАРЕВО, СОФИЯ</t>
  </si>
  <si>
    <t>УПИ ХV 2398</t>
  </si>
  <si>
    <t>"Витоша кар сервиз" ЕООД</t>
  </si>
  <si>
    <t>2-8,50</t>
  </si>
  <si>
    <t>ТК ВИТОША КАР СЪРВИЗ, ВРЪБНИЦА</t>
  </si>
  <si>
    <t>2-ЕР-233</t>
  </si>
  <si>
    <t>221, кв.6а, кв. Бенковски</t>
  </si>
  <si>
    <t>"Ивил" ООД</t>
  </si>
  <si>
    <t>2,5-6,7-9</t>
  </si>
  <si>
    <t>ТК -ИВИЛ, СЕРДИКА, СОФИЯ</t>
  </si>
  <si>
    <t>2-ЕР-232</t>
  </si>
  <si>
    <t>Мировяне</t>
  </si>
  <si>
    <t>УПИ I - 511005, 511010, 511011, кв.47а</t>
  </si>
  <si>
    <t>"Др. Спийд" АД</t>
  </si>
  <si>
    <t>10-58, 64-88, 94-100</t>
  </si>
  <si>
    <t>ТК -ДР.СПИЙД-НОВИ ИСКЪР, СОФИЯ</t>
  </si>
  <si>
    <t>РКФ2-00561</t>
  </si>
  <si>
    <t>2-ЕР-231</t>
  </si>
  <si>
    <t>парцел II кв. 4а, ж.к. Младост 1</t>
  </si>
  <si>
    <t>"Макдоналдс България" ЕООД</t>
  </si>
  <si>
    <t>30-40,50-75</t>
  </si>
  <si>
    <t>ТК - Сънфуудс, Младост София</t>
  </si>
  <si>
    <t>р-н Витоша</t>
  </si>
  <si>
    <t>УПИ III -556, кв.22</t>
  </si>
  <si>
    <t>"Мотатор" ЕООД</t>
  </si>
  <si>
    <t>2-ЕР-228</t>
  </si>
  <si>
    <t>Доброславци</t>
  </si>
  <si>
    <t>087001, местност Песоко</t>
  </si>
  <si>
    <t>"ЕТ"Мими - Татяна Георгиева"</t>
  </si>
  <si>
    <t>2-ЕР-227</t>
  </si>
  <si>
    <t>254020</t>
  </si>
  <si>
    <t>"Ивайжет" ООД</t>
  </si>
  <si>
    <t>10-30,32-35</t>
  </si>
  <si>
    <t xml:space="preserve">ТК- ИВАЙЛЖЕТ-ПАНЧАРЕВО, СОФИЯ </t>
  </si>
  <si>
    <t>2-ЕР-226</t>
  </si>
  <si>
    <t>Требич</t>
  </si>
  <si>
    <t>032023</t>
  </si>
  <si>
    <t>"Ласкони" ЕООД</t>
  </si>
  <si>
    <t>4-8</t>
  </si>
  <si>
    <t>ТК-ЛАСКОНИ, НАДЕЖДА, СОФИЯ</t>
  </si>
  <si>
    <t>2-ЕР-225</t>
  </si>
  <si>
    <t>000930, зем. Яз Искър</t>
  </si>
  <si>
    <t>"Ай Ер Сървисиз" ЕООД</t>
  </si>
  <si>
    <t>2-МИ-18</t>
  </si>
  <si>
    <t>УПИ II-3 (за безвредно производство складове и офиси, кв.1</t>
  </si>
  <si>
    <t>"ЕТ Стройинвест-Антон Русев"</t>
  </si>
  <si>
    <t>160м</t>
  </si>
  <si>
    <t>9-27</t>
  </si>
  <si>
    <t>отнето разрешително 2016 г.</t>
  </si>
  <si>
    <t>ТК 1, Стройинвест, Петково, София</t>
  </si>
  <si>
    <t>2-ЕР-224</t>
  </si>
  <si>
    <t>До реката</t>
  </si>
  <si>
    <t>063002</t>
  </si>
  <si>
    <t>"Кунино Енерджи" АД</t>
  </si>
  <si>
    <t>хоризонтална</t>
  </si>
  <si>
    <t>Сеславци</t>
  </si>
  <si>
    <t>067037</t>
  </si>
  <si>
    <t>"ЕС ДЕ КА" ЕООД</t>
  </si>
  <si>
    <t>12-22</t>
  </si>
  <si>
    <t>ТК1 - ЕС ДЕ КА, Нови Искър, София</t>
  </si>
  <si>
    <t>2-ЕР-222</t>
  </si>
  <si>
    <t>р-н Слатина</t>
  </si>
  <si>
    <t>ПИ 494, кв.3</t>
  </si>
  <si>
    <t>"Булфриго" ЕООД</t>
  </si>
  <si>
    <t>5-25,26-30</t>
  </si>
  <si>
    <t>ТК ТЕРМО ТОП БУЛФРИГО - СЛАТИНА, СОФИЯ</t>
  </si>
  <si>
    <t>2-ЕР-220</t>
  </si>
  <si>
    <t>68134.4089.553</t>
  </si>
  <si>
    <t>"Кино Арена" ЕООД</t>
  </si>
  <si>
    <t>2-ЕР-219</t>
  </si>
  <si>
    <t>р-н Подуяне</t>
  </si>
  <si>
    <t>УПИ II за автосервиз, кв. 400</t>
  </si>
  <si>
    <t xml:space="preserve">"СОФИЯ АУТО" АД </t>
  </si>
  <si>
    <t>34-79,84-98</t>
  </si>
  <si>
    <t>ТК 2 София ауто - Подуяне, София</t>
  </si>
  <si>
    <t>2-ЕР-218</t>
  </si>
  <si>
    <t>УПИ ХI-160, кв.197</t>
  </si>
  <si>
    <t>"Мастерфикс" АД</t>
  </si>
  <si>
    <t>30-56</t>
  </si>
  <si>
    <t>ТК 1 - Мастерфикс - Лозенец, София</t>
  </si>
  <si>
    <t>2-ЕР-215</t>
  </si>
  <si>
    <t>УПИ VI- 350-ПСТД, кв.35</t>
  </si>
  <si>
    <t>Димитър Харизанов Рачев</t>
  </si>
  <si>
    <t>"Ръст" ООД</t>
  </si>
  <si>
    <t>20-44, 48-58</t>
  </si>
  <si>
    <t>самостоятелно питейно-битово и други цели</t>
  </si>
  <si>
    <t>ТК РЪСТ, ГРИГОРИЕВО, ЕЛИН ПЕЛИН</t>
  </si>
  <si>
    <t>2-ЕР-214</t>
  </si>
  <si>
    <t>УПИ VII- 900 кв.13</t>
  </si>
  <si>
    <t>Венетка Георгиева, Георги Георгиев</t>
  </si>
  <si>
    <t>"Автооказион" ООД</t>
  </si>
  <si>
    <t>330 мм</t>
  </si>
  <si>
    <t>24-98</t>
  </si>
  <si>
    <t>ТК АВТООКАЗИОН, МЛАДОСТ, СОФИЯ</t>
  </si>
  <si>
    <t>2-ЕР-213</t>
  </si>
  <si>
    <t>УПИ IV- 807 кв.54</t>
  </si>
  <si>
    <t>"Санг метал" ЕООД</t>
  </si>
  <si>
    <t>6-17</t>
  </si>
  <si>
    <t>ТК-САНГ МЕТАЛ-НОВИ ИСКЪР, СОФИЯ</t>
  </si>
  <si>
    <t>2-ЕР-211</t>
  </si>
  <si>
    <t>УПИ II-3472, кв.239</t>
  </si>
  <si>
    <t>ЕТ "ЕЛЕ МАР - Еленко Марков"</t>
  </si>
  <si>
    <t>4-7</t>
  </si>
  <si>
    <t>ТК - ЕЛЕ МАР-КОСТИНБРОД</t>
  </si>
  <si>
    <t>2-ЕР-210</t>
  </si>
  <si>
    <t>УПИ VI-184, кв.2</t>
  </si>
  <si>
    <t>"Сивони" ООД</t>
  </si>
  <si>
    <t>18-54</t>
  </si>
  <si>
    <t>ТК СИВОНИ, МЛАДОСТ, СОФИЯ</t>
  </si>
  <si>
    <t>2-ЕР-209</t>
  </si>
  <si>
    <t>022016</t>
  </si>
  <si>
    <t>"ЕСПЕХО" ООД</t>
  </si>
  <si>
    <t>ТК-ЕСПЕХО-НОВИ ИСКЪР, СОФИЯ</t>
  </si>
  <si>
    <t>2-ЕР-262</t>
  </si>
  <si>
    <t>УПИ I за промишлена складова дейност, кв.1</t>
  </si>
  <si>
    <t>"Сомат" АД</t>
  </si>
  <si>
    <t>4-16</t>
  </si>
  <si>
    <t>ТК1-СОМАТ, МЛАДОСТ, СОФИЯ</t>
  </si>
  <si>
    <t>2-ЕР-202</t>
  </si>
  <si>
    <t>ТК2-СОМАТ, МЛАДОСТ, СОФИЯ</t>
  </si>
  <si>
    <t>2-ВМ-84</t>
  </si>
  <si>
    <t>УПИ VI- 996 кв.3</t>
  </si>
  <si>
    <t>"НиМ имоти" ООД</t>
  </si>
  <si>
    <t>"Еко Ресурс - Р" ООД</t>
  </si>
  <si>
    <t>10-65, 80-90</t>
  </si>
  <si>
    <t>ТК НиМ, Надежда, София</t>
  </si>
  <si>
    <t>2-ЕР-263</t>
  </si>
  <si>
    <t>твърдака</t>
  </si>
  <si>
    <t>713030</t>
  </si>
  <si>
    <t>"Валдекс 96" ЕООД</t>
  </si>
  <si>
    <t>2,5-6, 7-14,5</t>
  </si>
  <si>
    <t>ТК-ВАЛДЕС-КОСТИНБРОД</t>
  </si>
  <si>
    <t>2-ЕР-265</t>
  </si>
  <si>
    <t>УПИ VII- 118 кв.2</t>
  </si>
  <si>
    <t>"София Газ Комерс" ООД</t>
  </si>
  <si>
    <t>6-18</t>
  </si>
  <si>
    <t>ТК - СОФИЯ ГАЗ КОМЕРС-ПОДУЯНЕ, СОФИЯ</t>
  </si>
  <si>
    <t>68134.4336.1327</t>
  </si>
  <si>
    <t xml:space="preserve">ЕТ "Мирса 93" </t>
  </si>
  <si>
    <t>9-50</t>
  </si>
  <si>
    <t>м-т "Суха река-Ботевградско шосе-рамка"</t>
  </si>
  <si>
    <t>ПИ 126, кв.79</t>
  </si>
  <si>
    <t>"Валерий С и М Груп" АД</t>
  </si>
  <si>
    <t>60м</t>
  </si>
  <si>
    <t>термопомпа</t>
  </si>
  <si>
    <t>Славовци</t>
  </si>
  <si>
    <t>м-т "Язо" с.Славовци</t>
  </si>
  <si>
    <t>ПИ 067037</t>
  </si>
  <si>
    <t>"ЕС.ДЕ.КА." ЕООД</t>
  </si>
  <si>
    <t>09.2005г.</t>
  </si>
  <si>
    <t>16.82</t>
  </si>
  <si>
    <t>19.0</t>
  </si>
  <si>
    <t>43.79</t>
  </si>
  <si>
    <t>30м</t>
  </si>
  <si>
    <t>0-30,0 м</t>
  </si>
  <si>
    <t>12,0-22,0м</t>
  </si>
  <si>
    <t>1,25м</t>
  </si>
  <si>
    <t>пот. помпа-0,75л/сек</t>
  </si>
  <si>
    <t>ТК1 ЕС ДЕ КА, Нови Искър, София</t>
  </si>
  <si>
    <t>м-т "Тунесвет", с.Чепинци</t>
  </si>
  <si>
    <t>ПИ 202057</t>
  </si>
  <si>
    <t>"МИРАТ ГРУП" ЕООД</t>
  </si>
  <si>
    <t>"МИРАТ ГРУП"ЕООД</t>
  </si>
  <si>
    <t>55.9</t>
  </si>
  <si>
    <t>37.1</t>
  </si>
  <si>
    <t>24м</t>
  </si>
  <si>
    <t>други цели и сам. ПБВ</t>
  </si>
  <si>
    <t>няма скица</t>
  </si>
  <si>
    <t xml:space="preserve"> Герман</t>
  </si>
  <si>
    <t>м-т  в.з."Врана -Герман"</t>
  </si>
  <si>
    <t>кв.2 за УПИ І-14</t>
  </si>
  <si>
    <t>"АЛЕТО-2008" ЕООД</t>
  </si>
  <si>
    <t>10.06.2010г.</t>
  </si>
  <si>
    <t>37.9</t>
  </si>
  <si>
    <t>0-44,0 м</t>
  </si>
  <si>
    <t>8,0-40,0м</t>
  </si>
  <si>
    <t>4,40м</t>
  </si>
  <si>
    <t>сам. ПБВ и други цели</t>
  </si>
  <si>
    <t>пот. помпа-2,5 л/сек</t>
  </si>
  <si>
    <t>ТК" АЛЕТО-2008, Герман"</t>
  </si>
  <si>
    <t>СО р-н "Триадица"</t>
  </si>
  <si>
    <t>м-т "Манастирски ливади -Изток"</t>
  </si>
  <si>
    <t>УПИ ІІ-1054, кв.108А</t>
  </si>
  <si>
    <t>"Стоил Дончев Нановски"</t>
  </si>
  <si>
    <t>58.48</t>
  </si>
  <si>
    <t>46.61</t>
  </si>
  <si>
    <t>2,00м</t>
  </si>
  <si>
    <t>СО р-н "Панчарево"</t>
  </si>
  <si>
    <t>м-т "Лъката"</t>
  </si>
  <si>
    <t>ПИ 021062</t>
  </si>
  <si>
    <t>"СОФИЯ КАМПО"ООД</t>
  </si>
  <si>
    <t>50м</t>
  </si>
  <si>
    <t>2,7-5,4 м</t>
  </si>
  <si>
    <t>Орландовци</t>
  </si>
  <si>
    <t>СО р-н "Сердика"</t>
  </si>
  <si>
    <t>м-т "Вировете"</t>
  </si>
  <si>
    <t>ПИ 015087</t>
  </si>
  <si>
    <t>"Милко Методиев Младенов"</t>
  </si>
  <si>
    <t>5,40м</t>
  </si>
  <si>
    <t>2,7-5,4м</t>
  </si>
  <si>
    <t>Горни Окол</t>
  </si>
  <si>
    <t>"Яз. Искър"</t>
  </si>
  <si>
    <t>VІІ-102, ПИ 506</t>
  </si>
  <si>
    <t>"ЛУНДСТРЬОМ ВИЛА" ЕООД</t>
  </si>
  <si>
    <t>преди 2000г.</t>
  </si>
  <si>
    <t>41.4</t>
  </si>
  <si>
    <t>0-50м</t>
  </si>
  <si>
    <t>12-42м</t>
  </si>
  <si>
    <t>18,9 м</t>
  </si>
  <si>
    <t xml:space="preserve"> 0,5 л/сек</t>
  </si>
  <si>
    <t>ТК "ЛУНДСТЬОМ-ПАНЧАРЕВО"</t>
  </si>
  <si>
    <t>СО р-н "Витоша"</t>
  </si>
  <si>
    <t>в.з. "Симеоново-Драгалевци"</t>
  </si>
  <si>
    <t>ПИ 2324</t>
  </si>
  <si>
    <t>"Си Ей Корпорейтед" ЕООД</t>
  </si>
  <si>
    <t>50.1</t>
  </si>
  <si>
    <t>58.4</t>
  </si>
  <si>
    <t>5,0м</t>
  </si>
  <si>
    <t>1000/800мм</t>
  </si>
  <si>
    <t>1,2-4,5м</t>
  </si>
  <si>
    <t>0,8 м</t>
  </si>
  <si>
    <t>други цели-автомивка</t>
  </si>
  <si>
    <t>1л/сек</t>
  </si>
  <si>
    <t>ШК1 "СИ ЕЙ КОРПОРЕЙТЕД- ВИТОША"</t>
  </si>
  <si>
    <t>51.1</t>
  </si>
  <si>
    <t>4,0м</t>
  </si>
  <si>
    <t>1,2-4м</t>
  </si>
  <si>
    <t>2,0м</t>
  </si>
  <si>
    <t>ШК2 "СИ ЕЙ КОРПОРЕЙТЕД- ВИТОША"</t>
  </si>
  <si>
    <t>СО р-н "Искър"</t>
  </si>
  <si>
    <t>м-т "Селище" /м-т "Д.Миленков"/</t>
  </si>
  <si>
    <t>ПИ № 016003, кад.л. 557, ном.398</t>
  </si>
  <si>
    <t>Тодор Илиев Горанов и Никола Иванов Трендафилов</t>
  </si>
  <si>
    <t>"КО ТО" ООД</t>
  </si>
  <si>
    <t>40.4</t>
  </si>
  <si>
    <t>10м</t>
  </si>
  <si>
    <t>0-10м</t>
  </si>
  <si>
    <t>2-9м</t>
  </si>
  <si>
    <t>2,16м</t>
  </si>
  <si>
    <t>"ТК-КО-ТО- СОФИЯ, ИСКЪР"</t>
  </si>
  <si>
    <t>в.з "Беловодски път"</t>
  </si>
  <si>
    <t>УПИ-ІІІ-556, кв.22</t>
  </si>
  <si>
    <t>"МОТАТОР"ЕООД</t>
  </si>
  <si>
    <t>80м</t>
  </si>
  <si>
    <t>СО р-н "Нови Икър"</t>
  </si>
  <si>
    <t>м-т "Маказица"</t>
  </si>
  <si>
    <t>ПИ 016004</t>
  </si>
  <si>
    <t>ЕТ "РУСКОВ КОМЕРС-ЮЛИАН РУСКОВ"</t>
  </si>
  <si>
    <t>44.69</t>
  </si>
  <si>
    <t>5-12м</t>
  </si>
  <si>
    <t>потопяема-0,5л/сек</t>
  </si>
  <si>
    <t>гр. Елин Пелин</t>
  </si>
  <si>
    <t>м-т "Яненски път"</t>
  </si>
  <si>
    <t>ПИ 004028</t>
  </si>
  <si>
    <t>"ХУБАНО" ЕООД</t>
  </si>
  <si>
    <t>13.0</t>
  </si>
  <si>
    <t>48.9</t>
  </si>
  <si>
    <t>20-43м</t>
  </si>
  <si>
    <t>11,2м</t>
  </si>
  <si>
    <t>потоп. помпа 4,1л/с</t>
  </si>
  <si>
    <t>ТК "ХУБАНО-ГРИГОРЕВО"</t>
  </si>
  <si>
    <t xml:space="preserve">ЗАЯВЛЕНИЕ ЗА ИЗМЕНЕНИЕ </t>
  </si>
  <si>
    <t>Яз. Искър</t>
  </si>
  <si>
    <t>м-т "Ушите"</t>
  </si>
  <si>
    <t>ПИ 000633</t>
  </si>
  <si>
    <t>Служба "Военна полиция"-Министерство на отбраната</t>
  </si>
  <si>
    <t>"Военна полиция"</t>
  </si>
  <si>
    <t>2006г.</t>
  </si>
  <si>
    <t>17.0</t>
  </si>
  <si>
    <t>49.9</t>
  </si>
  <si>
    <t>8м</t>
  </si>
  <si>
    <t>0-8м</t>
  </si>
  <si>
    <t>2-7м</t>
  </si>
  <si>
    <t>Други цели</t>
  </si>
  <si>
    <t>потоп. помпа 1л/с</t>
  </si>
  <si>
    <t>ТК-ВОЕННА ПОЛИЦИЯ-ПАНЧАРЕВО</t>
  </si>
  <si>
    <t>Световрачане</t>
  </si>
  <si>
    <t>ПИ 046017</t>
  </si>
  <si>
    <t>Сдружение "Ловно рибарско дружество София-Север"</t>
  </si>
  <si>
    <t>25.39</t>
  </si>
  <si>
    <t>44.31</t>
  </si>
  <si>
    <t>12м</t>
  </si>
  <si>
    <t>320мм</t>
  </si>
  <si>
    <t>ул."Самоковско шосе"</t>
  </si>
  <si>
    <t>УПИ VІІІ 831 в кв.48А</t>
  </si>
  <si>
    <t>Огнян Стойнов Тупанков и Еленка Крумова Тупанкова</t>
  </si>
  <si>
    <t>ЕТ "ВИЛИ-ВИОЛЕТА ПЪРЖОВА"</t>
  </si>
  <si>
    <t>Има разреш. ; фирмата е пререг.</t>
  </si>
  <si>
    <t>СО р-н "Кремиковци</t>
  </si>
  <si>
    <t>м-т "Капиньовица"</t>
  </si>
  <si>
    <t>ПИ 145 В</t>
  </si>
  <si>
    <t>"ЕКОМЕТАЛ ИНЖЕНЕРИНГ" ЕООД</t>
  </si>
  <si>
    <t>34.2</t>
  </si>
  <si>
    <t>други цели/ пром. Нужди</t>
  </si>
  <si>
    <t>ТК-ЕКОМЕТАЛ ИНЖЕНЕРИНГ, КРЕМИКОВЦИ</t>
  </si>
  <si>
    <t>има разреш. № 115904408/17.12. 2013г.</t>
  </si>
  <si>
    <t>СО р-н "Лозенец"</t>
  </si>
  <si>
    <t>м-т "Борисова градина", "Погребите"</t>
  </si>
  <si>
    <t>ПИ68134,УПИ І-за болница в кв.№2</t>
  </si>
  <si>
    <t>"ТОКУШУКАЙ СОФИЯ" ЕООД</t>
  </si>
  <si>
    <t>9,80м</t>
  </si>
  <si>
    <t>шахтов кладенец, дренажен</t>
  </si>
  <si>
    <t>5,2-9,4</t>
  </si>
  <si>
    <t xml:space="preserve"> СО р-н "Връбница"</t>
  </si>
  <si>
    <t>м-т "бул. Ломско шосе"</t>
  </si>
  <si>
    <t>ПИ 985, кв.Нов 60, стар кв.3</t>
  </si>
  <si>
    <t>"Николов  Павлов" ЕООД</t>
  </si>
  <si>
    <t>42.29</t>
  </si>
  <si>
    <t>І-160мм, ІІ-112мм</t>
  </si>
  <si>
    <t>0-30м</t>
  </si>
  <si>
    <t>112мм</t>
  </si>
  <si>
    <t>6-24м</t>
  </si>
  <si>
    <t>8,38м</t>
  </si>
  <si>
    <t>потоп. Помпа "Ебара"</t>
  </si>
  <si>
    <t>ТК-НИКОЛОВ  ПАВЛОВ, НАДЕЖДА, СОФИЯ</t>
  </si>
  <si>
    <t xml:space="preserve"> СО р-н "Студентски"</t>
  </si>
  <si>
    <t>м-т "Студентски град"</t>
  </si>
  <si>
    <t>№3223</t>
  </si>
  <si>
    <t>Национална Спортна Академия "Васил Левски"</t>
  </si>
  <si>
    <t>BG1G00000NQ030 BG1G000000N033</t>
  </si>
  <si>
    <t>150,0м</t>
  </si>
  <si>
    <t>0-100м</t>
  </si>
  <si>
    <t>помпен агрегат 11ПВ25Х4- 8л/сек.</t>
  </si>
  <si>
    <t>ТК за поливане на тенис кортовете. Искат разр. за нов ТК</t>
  </si>
  <si>
    <t>СО р.н "Люлин"</t>
  </si>
  <si>
    <t>ж.к. Люлин 1</t>
  </si>
  <si>
    <t>68134.4356.8, стар 963, кв.65</t>
  </si>
  <si>
    <t>"О НАЙС" ЕООД</t>
  </si>
  <si>
    <t>55.02</t>
  </si>
  <si>
    <t>7.0</t>
  </si>
  <si>
    <t>72,0м</t>
  </si>
  <si>
    <t>0-72м</t>
  </si>
  <si>
    <t>12-60м, 66-70м</t>
  </si>
  <si>
    <t>14,98м</t>
  </si>
  <si>
    <t>пот.помпа 0,5л/сек</t>
  </si>
  <si>
    <t>ТК-О НАЙС-ЛЮЛИН</t>
  </si>
  <si>
    <t xml:space="preserve"> СО р-н "Младост"</t>
  </si>
  <si>
    <t>м-т "Младост 3"</t>
  </si>
  <si>
    <t>УПИ І-2598, кв.16а</t>
  </si>
  <si>
    <t>"ДИВЕРА ВП" ООД</t>
  </si>
  <si>
    <t>22.13</t>
  </si>
  <si>
    <t>48,0м</t>
  </si>
  <si>
    <t>125мм</t>
  </si>
  <si>
    <t>0-48м</t>
  </si>
  <si>
    <t>.15-40м, 45-47м</t>
  </si>
  <si>
    <t>11,00м</t>
  </si>
  <si>
    <t>пот. помпа 0,5л/сек</t>
  </si>
  <si>
    <t>ТК "ДИВЕРА ВП- МЛАДОСТ"</t>
  </si>
  <si>
    <t>СО р-н "Подуяне"</t>
  </si>
  <si>
    <t>м-т  "кв. Триъгълника-Ботевградско шосе"</t>
  </si>
  <si>
    <t>ПИ № 52 УПИ V, кв.2</t>
  </si>
  <si>
    <t>"ПРИМЕКС" ЕООД</t>
  </si>
  <si>
    <t>35м</t>
  </si>
  <si>
    <t>0-53м</t>
  </si>
  <si>
    <t>28-34м,</t>
  </si>
  <si>
    <t>3,4м</t>
  </si>
  <si>
    <t>пот.помпа 3,5л/сек</t>
  </si>
  <si>
    <t>"ТК -ПРИМЕКС, ПОДУЯНЕ, СОФИЯ"</t>
  </si>
  <si>
    <t>м-т "Умни брег"</t>
  </si>
  <si>
    <t>ПИ № 050051, № О50052</t>
  </si>
  <si>
    <t>"ИНТЕРПЕТРОЛЕУМ ЕНД ПАРТНЪРС" ЕООД</t>
  </si>
  <si>
    <t>25.38</t>
  </si>
  <si>
    <t>0-12м</t>
  </si>
  <si>
    <t>2-9м, 10-11м</t>
  </si>
  <si>
    <t>4,65м</t>
  </si>
  <si>
    <t>Други цели и ПП нужди</t>
  </si>
  <si>
    <t>пот. помпа 1л/сек</t>
  </si>
  <si>
    <t>ТК " ИНТЕР ПЕТРОЛЕУМ ЕНД ПАРТНЪРС-КОСТИНБРОД"</t>
  </si>
  <si>
    <t>м-т "Павлово Бъкстон"</t>
  </si>
  <si>
    <t>ПИ № 1254, кв.206А</t>
  </si>
  <si>
    <t>ЕТ " МНМ- МАГДАЛЕНА МАРКОВА"</t>
  </si>
  <si>
    <t>4,8м</t>
  </si>
  <si>
    <t>м-т "Летелица"</t>
  </si>
  <si>
    <t>ПИ № 012569</t>
  </si>
  <si>
    <t>"А.З.К. ПРОПЪРТИС" ЕООД</t>
  </si>
  <si>
    <t>9м</t>
  </si>
  <si>
    <t>Заявл. №ПВ2-00020/24.01.2012г.,доок. № ПВ2-00020/10.05.2012г.</t>
  </si>
  <si>
    <t>кв. 2, Складова промишлена зона</t>
  </si>
  <si>
    <t>УПИ №54, №55</t>
  </si>
  <si>
    <t>"ДОМУС ЕН ДЖИ" ЕООД</t>
  </si>
  <si>
    <t>29.0</t>
  </si>
  <si>
    <t>40м</t>
  </si>
  <si>
    <t>0-40м</t>
  </si>
  <si>
    <t>6-30м, 34-38м</t>
  </si>
  <si>
    <t>2,10м</t>
  </si>
  <si>
    <t>Други цели,противопожарни нужди</t>
  </si>
  <si>
    <t>пот. помпа  6,43л/сек</t>
  </si>
  <si>
    <t>"ТК-ДОМУС ЕН ДЖИ-РАВНО ПОЛЕ"</t>
  </si>
  <si>
    <t>СО р-н "Красна поляна"</t>
  </si>
  <si>
    <t>"СГНС Психоневрологична болница"</t>
  </si>
  <si>
    <t>ПИ 388№ 702,704705  от кадастр. л. №374</t>
  </si>
  <si>
    <t>"БРАТЯ КРЪСТЕВИ" ЕООД</t>
  </si>
  <si>
    <t>52.0</t>
  </si>
  <si>
    <t>13м</t>
  </si>
  <si>
    <t>0-9,6м</t>
  </si>
  <si>
    <t>680мм</t>
  </si>
  <si>
    <t>9,6-13м</t>
  </si>
  <si>
    <t>8,40м</t>
  </si>
  <si>
    <t>промишл. водоснабдяване</t>
  </si>
  <si>
    <t>пот.помпа "Калпеда"-0,9л/сек</t>
  </si>
  <si>
    <t>"ШК-БРАТЯ КРЪСТЕВИ-КРАСНА ПОЛЯНА, СОФИЯ"</t>
  </si>
  <si>
    <t>СО р-н "Младост"</t>
  </si>
  <si>
    <t>м-т "ж.к.  Младост 1"</t>
  </si>
  <si>
    <t>ПИ 68134.4082.6137 УПИ</t>
  </si>
  <si>
    <t>"ИНКАТО ГРУП" ООД</t>
  </si>
  <si>
    <t>10.0</t>
  </si>
  <si>
    <t>пот. помпа</t>
  </si>
  <si>
    <t>м-т "Бресто"</t>
  </si>
  <si>
    <t>ПИ 142002 и УПИ І-141001 от кв.178</t>
  </si>
  <si>
    <t>"Марти Кар Транс" ЕООД</t>
  </si>
  <si>
    <t>34.73</t>
  </si>
  <si>
    <t>59.58</t>
  </si>
  <si>
    <t>24-38м, 41-47м</t>
  </si>
  <si>
    <t>8,80 м</t>
  </si>
  <si>
    <t>пот.помпа 1л/сек.</t>
  </si>
  <si>
    <t>ТК-МАРТИ КАР ТРАНС, ПАНЧАРЕВО, СОФИЯ</t>
  </si>
  <si>
    <t xml:space="preserve"> Нови Хан</t>
  </si>
  <si>
    <t xml:space="preserve">м-т "Милковица" </t>
  </si>
  <si>
    <t>ПИ 035010 по КВС за жил. застр.</t>
  </si>
  <si>
    <t>"СЕНТРАЛ ПАРК 1" ЕООД</t>
  </si>
  <si>
    <t>Бояна</t>
  </si>
  <si>
    <t>м-т "Витоша"</t>
  </si>
  <si>
    <t xml:space="preserve">ПИ 026069  образуван от ПИ 026068 </t>
  </si>
  <si>
    <t>Публична общинска собственост на Столична община, р-н "Витоша".</t>
  </si>
  <si>
    <t>съгласно Договор за концесия № РД-562782/23.12.1999г."СОФИЙСКА ВОДА" АД</t>
  </si>
  <si>
    <t>1830г.</t>
  </si>
  <si>
    <t>31.265</t>
  </si>
  <si>
    <t>00.451</t>
  </si>
  <si>
    <t>извор-каптиран</t>
  </si>
  <si>
    <t>Питейно-битово водоснабдяване</t>
  </si>
  <si>
    <t>Каптаж "Светена вода"</t>
  </si>
  <si>
    <t>м-т "Кореньо"</t>
  </si>
  <si>
    <t>ПИ 026039 образуван от ПИ 026031</t>
  </si>
  <si>
    <t>Публична общинска собственост на Столична община, р-н" Витоша"</t>
  </si>
  <si>
    <t>съгласно Договор за концесия "СОФИЙСКА ВОДА" АД</t>
  </si>
  <si>
    <t>12.223</t>
  </si>
  <si>
    <t>12.329</t>
  </si>
  <si>
    <t>Каптаж "Римска глава"</t>
  </si>
  <si>
    <t>СО р-н " Панчарево"</t>
  </si>
  <si>
    <t>Горски фонд</t>
  </si>
  <si>
    <t>ПИ 000755</t>
  </si>
  <si>
    <t>Публична общинска собственост на Столична община, р-н "Панчарево"</t>
  </si>
  <si>
    <t>съгласно Договор за концесия ."СОФИЙСКА ВОДА" АД</t>
  </si>
  <si>
    <t>1960г.</t>
  </si>
  <si>
    <t>29.151</t>
  </si>
  <si>
    <t>03.161</t>
  </si>
  <si>
    <t>Каптаж "Лозен Леката вода"</t>
  </si>
  <si>
    <t>ПИ 000754</t>
  </si>
  <si>
    <t>25.299</t>
  </si>
  <si>
    <t>59.699</t>
  </si>
  <si>
    <t>Каптаж " Лозен Извора"</t>
  </si>
  <si>
    <t>СО р-н "Илинден"</t>
  </si>
  <si>
    <t>м-т "Зона В-17" -Банишора</t>
  </si>
  <si>
    <t>УПИ -ІV 10, кв. 48</t>
  </si>
  <si>
    <t>Христо Евгениев Тодоров</t>
  </si>
  <si>
    <t>"НАРТИКА" ООД</t>
  </si>
  <si>
    <t>29.34</t>
  </si>
  <si>
    <t>15.19</t>
  </si>
  <si>
    <t>42м</t>
  </si>
  <si>
    <t>0-42м</t>
  </si>
  <si>
    <t>6-30м, 36-40м</t>
  </si>
  <si>
    <t>14,72м</t>
  </si>
  <si>
    <t>"ТК -НАРТИКА-ИЛИНДЕН"</t>
  </si>
  <si>
    <t>м-т "Белица"</t>
  </si>
  <si>
    <t>ПИ 655028</t>
  </si>
  <si>
    <t>Общинска собственост-частна, Община Костинброд</t>
  </si>
  <si>
    <t>м-т "Ливаге"</t>
  </si>
  <si>
    <t>имот №3 КР №207</t>
  </si>
  <si>
    <t>з-ще на Петърч</t>
  </si>
  <si>
    <t>ПИ 000144</t>
  </si>
  <si>
    <t>Публична Общинска собственост, Община Костинброд</t>
  </si>
  <si>
    <t>"ЕМАЙЛХИМ" АД</t>
  </si>
  <si>
    <t>ТК-ЕМАЙЛХИМ, Петърч</t>
  </si>
  <si>
    <t>има разреш.</t>
  </si>
  <si>
    <t>"АПК"</t>
  </si>
  <si>
    <t>ПИ 3038, УПИ-VІІ-37</t>
  </si>
  <si>
    <t>Манастир " Св. Ап. Петър и Павел", с. Долни Лозен</t>
  </si>
  <si>
    <t>осветен 1992г.</t>
  </si>
  <si>
    <t>39.74</t>
  </si>
  <si>
    <t>42.74</t>
  </si>
  <si>
    <t>пот. Помпа 2,5 куб.м/ч</t>
  </si>
  <si>
    <t>СО р-н "Овча купел"</t>
  </si>
  <si>
    <t>ул. Житница №23, Овча купел,</t>
  </si>
  <si>
    <t>ПИ 68134.44336.13.27</t>
  </si>
  <si>
    <t>ЕТ "МИРСА-93"</t>
  </si>
  <si>
    <t>2003г.</t>
  </si>
  <si>
    <t>58.79</t>
  </si>
  <si>
    <t>33.43</t>
  </si>
  <si>
    <t>9,0-50м</t>
  </si>
  <si>
    <t>нап. Оборудвано</t>
  </si>
  <si>
    <t>СК-1</t>
  </si>
  <si>
    <t>няма документи</t>
  </si>
  <si>
    <t>м-т "с. Герман"</t>
  </si>
  <si>
    <t>УПИ ХІІ-710, кв. 46а</t>
  </si>
  <si>
    <t>"АВТО-СИ-" ООД  /ипотекиран имот/</t>
  </si>
  <si>
    <t>м-т кв. Младост 2</t>
  </si>
  <si>
    <t>ПИ 68134.4091.68, УПИ ХV 1547, кв.13</t>
  </si>
  <si>
    <t>"ДЕЛТА  АБ" ЕООД</t>
  </si>
  <si>
    <t>53.59</t>
  </si>
  <si>
    <t>36м</t>
  </si>
  <si>
    <t>0-36м</t>
  </si>
  <si>
    <t>6-30м, 33-34м</t>
  </si>
  <si>
    <t>22,80м</t>
  </si>
  <si>
    <t>други цели, противопож. нужди</t>
  </si>
  <si>
    <t>"ТК-ДЕЛТА АБ, МЛАДОСТ, СОФИЯ"</t>
  </si>
  <si>
    <t>м-т  "с. Герман"</t>
  </si>
  <si>
    <t>УПИ ХІ -725, кв.46а</t>
  </si>
  <si>
    <t>"ДММ-ИНВЕСТ" ООД</t>
  </si>
  <si>
    <t>3.0</t>
  </si>
  <si>
    <t>13.21</t>
  </si>
  <si>
    <t>6,50м</t>
  </si>
  <si>
    <t>пот.помпа 1,5л/сек</t>
  </si>
  <si>
    <t>ТК "ДММ ИНВЕСТ-ГЕРМАН"</t>
  </si>
  <si>
    <t>м-т "Стопански двор", Нова Враждебна", ул.Япаджа 46Ф</t>
  </si>
  <si>
    <t>И № 259, кад.л.279, 302</t>
  </si>
  <si>
    <t>"МЕГАПОРТ" ООД</t>
  </si>
  <si>
    <t>37.0</t>
  </si>
  <si>
    <t>18-28м</t>
  </si>
  <si>
    <t>ПВ2-00177</t>
  </si>
  <si>
    <t>СО р-н "Връбница"</t>
  </si>
  <si>
    <t>р-н Връбница, Столична община, Софийска област</t>
  </si>
  <si>
    <t>ПИ 68134.2814.111</t>
  </si>
  <si>
    <t>„АТМИКС” ООД</t>
  </si>
  <si>
    <t>2016г.</t>
  </si>
  <si>
    <t>40.356</t>
  </si>
  <si>
    <t>100м</t>
  </si>
  <si>
    <t>52-90м</t>
  </si>
  <si>
    <t>4,5м</t>
  </si>
  <si>
    <t>потопяема помпа с дебит до 8,0 л/сек, спусната на 50,0 м от повърхността</t>
  </si>
  <si>
    <t xml:space="preserve">“ТК - АТМИКС- ВРЪБНИЦА - СОФИЯ” </t>
  </si>
  <si>
    <t>ПВ2-00212</t>
  </si>
  <si>
    <t xml:space="preserve">Приемателен протокол </t>
  </si>
  <si>
    <t>с.Разлив, общ.Правец, обл.Софийска</t>
  </si>
  <si>
    <t xml:space="preserve">ПИ 039026 </t>
  </si>
  <si>
    <t>“АВТОМИВКА - СТАЛАР” ЕООД</t>
  </si>
  <si>
    <t>50.48</t>
  </si>
  <si>
    <t>23'</t>
  </si>
  <si>
    <t>48.10</t>
  </si>
  <si>
    <t>25м</t>
  </si>
  <si>
    <t>0-25м</t>
  </si>
  <si>
    <t>5-15м, 17-23м</t>
  </si>
  <si>
    <t>4м</t>
  </si>
  <si>
    <t>пот. помпа с дебит до 0,5 л/сек, на 16,0 м</t>
  </si>
  <si>
    <t xml:space="preserve">ТК- СТАЛАР-РАЗЛИВ-ПРАВЕЦ </t>
  </si>
  <si>
    <t>ПВ2-00163</t>
  </si>
  <si>
    <t>Индустриална и бизнес зона, кв. 15, м. „Спортното“</t>
  </si>
  <si>
    <t>УПИ III-000273</t>
  </si>
  <si>
    <t>“БЕР – ХЕЛЛА ТЕРМОКОНТРОЛ” ЕООД</t>
  </si>
  <si>
    <t>0-80м</t>
  </si>
  <si>
    <t>25-55м, 60-78м</t>
  </si>
  <si>
    <t>Промишлено водоснабдяване</t>
  </si>
  <si>
    <t>пот. помпа с дебит до 7,2 л/сек, на 57,0 м</t>
  </si>
  <si>
    <t xml:space="preserve">ТК- БЕР-ХЕЛА-ГУРМАЗОВО </t>
  </si>
  <si>
    <t xml:space="preserve">ПИ68134.8441.14 </t>
  </si>
  <si>
    <t>ТК-БАРИТ МАЙНИНГ, КРЕМИКОВЦИ, СОФИЯ</t>
  </si>
  <si>
    <t>48.46</t>
  </si>
  <si>
    <t>22-100м</t>
  </si>
  <si>
    <t>30-50м, 55-95м</t>
  </si>
  <si>
    <t>6м</t>
  </si>
  <si>
    <t>Самостоятелно питейно-битово водоснабдяване, Други цели</t>
  </si>
  <si>
    <t>пот. помпа с дебит до 1,0 л/сек, на 54,0 м</t>
  </si>
  <si>
    <t>ПВ2-237</t>
  </si>
  <si>
    <t>Лозище</t>
  </si>
  <si>
    <t>077603</t>
  </si>
  <si>
    <t>40-70,80-110,120-140</t>
  </si>
  <si>
    <t xml:space="preserve">Самостоятелно питейно-битово водоснабдяване </t>
  </si>
  <si>
    <t>ТК1 - Община Божурище, Храбърско</t>
  </si>
  <si>
    <t>14831.6530.122</t>
  </si>
  <si>
    <t>Жанета Петкова</t>
  </si>
  <si>
    <t>"Селект ойл АЕ" ЕООД</t>
  </si>
  <si>
    <t>ТК Жанет Петкова, Герман</t>
  </si>
  <si>
    <t>68134.4089.687</t>
  </si>
  <si>
    <t>Фаст сървисиз България ЕООД</t>
  </si>
  <si>
    <t>35-70</t>
  </si>
  <si>
    <t>ТК-Фаст Сървисиз, Младост, София</t>
  </si>
  <si>
    <t>Софийска област</t>
  </si>
  <si>
    <t>Окол</t>
  </si>
  <si>
    <t>УПИ I-21,22,23</t>
  </si>
  <si>
    <t>"ДФ Имобилиен" ЕООД</t>
  </si>
  <si>
    <t>BG1G00000NQ029</t>
  </si>
  <si>
    <t>30-45, 50-70</t>
  </si>
  <si>
    <t>ТК1 – Имобилиен – Драгоман</t>
  </si>
  <si>
    <t>кв. Девети септември</t>
  </si>
  <si>
    <t>УПИ I-015169, кв.13</t>
  </si>
  <si>
    <t>"Унитрейд БГ" ООД</t>
  </si>
  <si>
    <t>24-54,60-76</t>
  </si>
  <si>
    <t>ТК –УНИТРЕЙД, БОЖУРИЩЕ</t>
  </si>
  <si>
    <t>44063.6207.426</t>
  </si>
  <si>
    <t>Лъчезар Милев</t>
  </si>
  <si>
    <t>"Лъч ауто" ЕООД</t>
  </si>
  <si>
    <t>ПВ2-00206</t>
  </si>
  <si>
    <t>УПИ ІХ-17</t>
  </si>
  <si>
    <t>"Рин Транс9Найденов" ООД</t>
  </si>
  <si>
    <t>5-23</t>
  </si>
  <si>
    <t>ТК Рин Транс, Панчарево</t>
  </si>
  <si>
    <t>44063.6216.2978</t>
  </si>
  <si>
    <t>Георги Недялков</t>
  </si>
  <si>
    <t>Жаради ЕООД</t>
  </si>
  <si>
    <t>ШК Георги Недков</t>
  </si>
  <si>
    <t>ПВ2-220</t>
  </si>
  <si>
    <t>02659.2254.916, кв. Грандоман</t>
  </si>
  <si>
    <t>"Сателтино селище Банкя" ЕООД</t>
  </si>
  <si>
    <t>60,0 м - 75,0 м, 80,0 м - 95,0 м, 100,0 м - 110,0 м и 115,0 м - 120,0 м</t>
  </si>
  <si>
    <t>самостаятелно питейно-битово водоснабдяване</t>
  </si>
  <si>
    <t>ТК 1 Сателитно селище Банкя, София</t>
  </si>
  <si>
    <t>ПВ2-00151</t>
  </si>
  <si>
    <t>"Гергова ливада"</t>
  </si>
  <si>
    <t>250009</t>
  </si>
  <si>
    <t>"Спарата 2014" ЕООД</t>
  </si>
  <si>
    <t>10-25</t>
  </si>
  <si>
    <t>ТК 1 Спарата, Селянин, Ихтиман</t>
  </si>
  <si>
    <t>ПВ2-00209</t>
  </si>
  <si>
    <t>УПИ XIV, кв.57</t>
  </si>
  <si>
    <t>"Пазари - юг" ЕООД</t>
  </si>
  <si>
    <t>180 мм</t>
  </si>
  <si>
    <t>25,00 м до 30,00 м, 35,00 м – 40,0 мр 45,0 м – 50,0 м, 55,0 м – 60,0 м, 67,0 м – 75,0 м и 80,0 м – 100,0 м</t>
  </si>
  <si>
    <t>ТК1 Пазари юг, София</t>
  </si>
  <si>
    <t>ПВ2-00099</t>
  </si>
  <si>
    <t>40-91,94-135</t>
  </si>
  <si>
    <t>ТК 1 ХГ- София Парк Вилас, Витоша, София</t>
  </si>
  <si>
    <t>44063.6216.3130</t>
  </si>
  <si>
    <t>Димитър Стоилов</t>
  </si>
  <si>
    <t>18-52,56-60</t>
  </si>
  <si>
    <t>ПВ2-00153</t>
  </si>
  <si>
    <t>УПИ XV, кв.2</t>
  </si>
  <si>
    <t>"Бим - Комерс" ООД</t>
  </si>
  <si>
    <t>15-25, 30-55</t>
  </si>
  <si>
    <t>ТК -Бим Комерс-Триадица, София</t>
  </si>
  <si>
    <t>ПВ2-00086</t>
  </si>
  <si>
    <t>68134.1501.1097</t>
  </si>
  <si>
    <t>"БНК" ООД</t>
  </si>
  <si>
    <t>30-45,50-55</t>
  </si>
  <si>
    <t>ТК 1-БНК, Искър, София</t>
  </si>
  <si>
    <t>ПВ2-00024</t>
  </si>
  <si>
    <t>68134.4081..9528 и 68134.4081.5022</t>
  </si>
  <si>
    <t>"София Тех Парк" АД</t>
  </si>
  <si>
    <t>25-50,55-70,75-80,90-95</t>
  </si>
  <si>
    <t>ТК 1 София тех парк, Младост, София</t>
  </si>
  <si>
    <t>25-50,55-60,70-90</t>
  </si>
  <si>
    <t>ТК 2 София тех парк, Младост, София</t>
  </si>
  <si>
    <t>8049.5835.23</t>
  </si>
  <si>
    <t>"ПроАрм-Чепинци" ЕООД</t>
  </si>
  <si>
    <t>10-20,22-26</t>
  </si>
  <si>
    <t>ТК ПроАрм-Чепинци</t>
  </si>
  <si>
    <t>ПВ2-00213</t>
  </si>
  <si>
    <t>Искрец</t>
  </si>
  <si>
    <t>м. Джагаловци</t>
  </si>
  <si>
    <t>020034</t>
  </si>
  <si>
    <t>"Вела Енерджи" АД</t>
  </si>
  <si>
    <t>9-36</t>
  </si>
  <si>
    <t>промишлено водоснабдяване, други цели</t>
  </si>
  <si>
    <t>ТК Вела Енерджи, Искрец, Своге</t>
  </si>
  <si>
    <t>ПВ2-00008</t>
  </si>
  <si>
    <t>УПИ XXI-1241,1903, кв.105</t>
  </si>
  <si>
    <t>"Аутоавангард" ЕООД</t>
  </si>
  <si>
    <t>10-18</t>
  </si>
  <si>
    <t>"ТК 1 Аутоавангард 2010, Годец"</t>
  </si>
  <si>
    <t>ПВ2-00316</t>
  </si>
  <si>
    <t>000583</t>
  </si>
  <si>
    <t>"Кохоферм" ООД</t>
  </si>
  <si>
    <t>10-42</t>
  </si>
  <si>
    <t>"ТК 1-Кофоферм - Горни окол"</t>
  </si>
  <si>
    <t>УПИ I, кв.102а м. Красно село-Стрелбище</t>
  </si>
  <si>
    <t>"Авеста трейд" АД</t>
  </si>
  <si>
    <t>10-15, 30-40, 50-65</t>
  </si>
  <si>
    <t>ТК 1 Авеста, Триадица, София</t>
  </si>
  <si>
    <t>ПВ2-00030</t>
  </si>
  <si>
    <t>80409.5842.45</t>
  </si>
  <si>
    <t>"Бела - Л.В." ООД</t>
  </si>
  <si>
    <t>5-22</t>
  </si>
  <si>
    <t>ТК - Бела ЛВ, Нови Искър, СОфия</t>
  </si>
  <si>
    <t>ПВ2-00222</t>
  </si>
  <si>
    <t>68134.1971.4362, 4362,1147</t>
  </si>
  <si>
    <t>"Ви-Транс" ЕООД</t>
  </si>
  <si>
    <t>"Медицински център Артро" ООД</t>
  </si>
  <si>
    <t>40-90</t>
  </si>
  <si>
    <t>ТК 1 ХГ, МЦ Артро, Люлин София</t>
  </si>
  <si>
    <t>5-78</t>
  </si>
  <si>
    <t>ТК 2 Р, МЦ Артро, Люлин София</t>
  </si>
  <si>
    <t>ТК 3 Р, МЦ Артро, Люлин София</t>
  </si>
  <si>
    <t>ТК 4 Р, МЦ Артро, Люлин София</t>
  </si>
  <si>
    <t>ПВ2-00207</t>
  </si>
  <si>
    <t xml:space="preserve">УПИ I -ДАП, кв. 137 </t>
  </si>
  <si>
    <t>"Геострой" АД</t>
  </si>
  <si>
    <t>7,5-30,0, 35-45</t>
  </si>
  <si>
    <t>ТК-Геострой, Етрополе</t>
  </si>
  <si>
    <t>ПВ2-00245</t>
  </si>
  <si>
    <t>УПИ V за КОО адм. и озеленяване, кв.1, местн. Борисова градина</t>
  </si>
  <si>
    <t>"Експо 2000 Риъл Естейт" ЕООД</t>
  </si>
  <si>
    <t>225 мм</t>
  </si>
  <si>
    <t>20.0-70.0, 75.0-95.0</t>
  </si>
  <si>
    <t>ТК ХГ-1 -Експо-Лозенец, София</t>
  </si>
  <si>
    <t>ПВ2-00246</t>
  </si>
  <si>
    <t>15.0-95.0</t>
  </si>
  <si>
    <t>ТК РС - 2 -Експо-Лозенец, София</t>
  </si>
  <si>
    <t>ПВ2-00247</t>
  </si>
  <si>
    <t>15,0-95,0</t>
  </si>
  <si>
    <t>ТК РС-3 -Експо-Лозенец, София</t>
  </si>
  <si>
    <t>Безден</t>
  </si>
  <si>
    <t>в.з. Бистрица</t>
  </si>
  <si>
    <t>УПИ IX -510</t>
  </si>
  <si>
    <t>СД "Деца с онкохематологични заболявания"</t>
  </si>
  <si>
    <t>44.6</t>
  </si>
  <si>
    <t>40-75</t>
  </si>
  <si>
    <t>ТК-Деца с онкохематологични заболявания, Опицвет</t>
  </si>
  <si>
    <t>68134.1971.3080</t>
  </si>
  <si>
    <t xml:space="preserve">Джърман бългериен бизнес груп ООД </t>
  </si>
  <si>
    <t>30-75</t>
  </si>
  <si>
    <t>ТК-Джърман, Витоша София</t>
  </si>
  <si>
    <t>"5040 Сървисез" ООД</t>
  </si>
  <si>
    <t>ТК ХГ-1 – 5040 Сървисез – Подуяне, София</t>
  </si>
  <si>
    <t>УПИ V -2121, кв.21а</t>
  </si>
  <si>
    <t>"Дафи -70" ЕООД</t>
  </si>
  <si>
    <t>30-38;42-50;54-60</t>
  </si>
  <si>
    <t>потяема помпа</t>
  </si>
  <si>
    <t>ТК - Дафи 70-Младост</t>
  </si>
  <si>
    <t>УПИ XI -1139, кв.2</t>
  </si>
  <si>
    <t>"Туристснаб" ООД</t>
  </si>
  <si>
    <t>ТК - Туристнаб-Подуяне</t>
  </si>
  <si>
    <t>УПИ II -496, кв.110а, парцел 22</t>
  </si>
  <si>
    <t>Сомедина 7 ООД</t>
  </si>
  <si>
    <t>0-42</t>
  </si>
  <si>
    <t>ТК - Сомедина, Нови Искър, София</t>
  </si>
  <si>
    <t>"Хималая" ЕООД</t>
  </si>
  <si>
    <t>УПИ VIII-518, кв.7</t>
  </si>
  <si>
    <t>Англо-американско училище</t>
  </si>
  <si>
    <t>0-80</t>
  </si>
  <si>
    <t>5-75</t>
  </si>
  <si>
    <t>ТК 2-Англо Американско училище-Панчарево</t>
  </si>
  <si>
    <t>44063. 6207. 3337</t>
  </si>
  <si>
    <t>Адифарм ЕАД</t>
  </si>
  <si>
    <t>16448.7809.6</t>
  </si>
  <si>
    <t>„Бий Хоум БГ“ ООД</t>
  </si>
  <si>
    <t>2-АЕ-136</t>
  </si>
  <si>
    <t>Пасарел</t>
  </si>
  <si>
    <t>22472.7433.80</t>
  </si>
  <si>
    <t xml:space="preserve">ЕТ Марияна Стоянова </t>
  </si>
  <si>
    <t>КОНСЕРВИРАН</t>
  </si>
  <si>
    <t>40-60;65-75</t>
  </si>
  <si>
    <t>ТК - Мариана Стоянова, Панчарево, София</t>
  </si>
  <si>
    <t>м. Оборите</t>
  </si>
  <si>
    <t>УПИ II -019039, кв.2</t>
  </si>
  <si>
    <t>Епона ЕООД</t>
  </si>
  <si>
    <t>0-90</t>
  </si>
  <si>
    <t>ТК - ЕПОНА, Храбърско, Божурище</t>
  </si>
  <si>
    <t>2-АЕ-254</t>
  </si>
  <si>
    <t>р-н Красно село</t>
  </si>
  <si>
    <t>68134.208.462</t>
  </si>
  <si>
    <t>"Столичен автотранспорт" ЕАД</t>
  </si>
  <si>
    <t>0-85</t>
  </si>
  <si>
    <t>25-35;40-50;55-75</t>
  </si>
  <si>
    <t>ТК Столичен автотранспорт, Красно село</t>
  </si>
  <si>
    <t>2-АЕ-312</t>
  </si>
  <si>
    <t>22304.7979.941</t>
  </si>
  <si>
    <t>"Пимк" ООД</t>
  </si>
  <si>
    <t>6-22;27-38</t>
  </si>
  <si>
    <t>ТК1 Пимк, Богров, Кремиковци, София</t>
  </si>
  <si>
    <t>2-АЕ-313</t>
  </si>
  <si>
    <t>68134.903.3340</t>
  </si>
  <si>
    <t xml:space="preserve">20,0 м -30,0 м, 35,0 м -45,0 м, 55,0 м -65,0 м и 70,0 м – 78,0 м.  </t>
  </si>
  <si>
    <t>ТК2 ПИМК, Лозенец, София</t>
  </si>
  <si>
    <t>2-МК-5</t>
  </si>
  <si>
    <t>"Юроспийд" ООД</t>
  </si>
  <si>
    <t>2-АЕ-302</t>
  </si>
  <si>
    <t>Интегра пластик АД</t>
  </si>
  <si>
    <t>2-АЕ-23</t>
  </si>
  <si>
    <t>"Флоримекс България" ЕООД</t>
  </si>
  <si>
    <t>2-АЕ-134</t>
  </si>
  <si>
    <t>"Ивали 2" ООД</t>
  </si>
  <si>
    <t>2-АЕ-273</t>
  </si>
  <si>
    <t>"Модра" ООД</t>
  </si>
  <si>
    <t>2-АЕ-22</t>
  </si>
  <si>
    <t>"КендК ЛТД" ЕООД</t>
  </si>
  <si>
    <t>2-АЕ-116</t>
  </si>
  <si>
    <t>"Агротератерм" ООД</t>
  </si>
  <si>
    <t>2-АЕ-167</t>
  </si>
  <si>
    <t>ЗП Димитър Димитров</t>
  </si>
  <si>
    <t>БНК ООД</t>
  </si>
  <si>
    <t>2-МИ-2</t>
  </si>
  <si>
    <t>65231.908.2</t>
  </si>
  <si>
    <t>1500 м</t>
  </si>
  <si>
    <t>1-10</t>
  </si>
  <si>
    <t>ШК 1 Община Самоков, София</t>
  </si>
  <si>
    <t>2-МИ-6</t>
  </si>
  <si>
    <t>"Джи Маркет" ЕООД</t>
  </si>
  <si>
    <t>ЕТ "Георги Триов"</t>
  </si>
  <si>
    <t>Унисист инженеринг ООД</t>
  </si>
  <si>
    <t>Глориент инвестмънт БГ ЕООД</t>
  </si>
  <si>
    <t>2-МИ-1</t>
  </si>
  <si>
    <t>ОМВ България ООД</t>
  </si>
  <si>
    <t>Геострой АД</t>
  </si>
  <si>
    <t>Алпласт Лозен ЕООД</t>
  </si>
  <si>
    <t>"Геотрейдинг" АД</t>
  </si>
  <si>
    <t>68134.4362.1147</t>
  </si>
  <si>
    <t>Медицински център Артро</t>
  </si>
  <si>
    <t>40,0-90,0</t>
  </si>
  <si>
    <t>потяема</t>
  </si>
  <si>
    <t>ТК1 ХГ, МЦ Артро, Люлин, София</t>
  </si>
  <si>
    <t>ТК2 Р, МЦ Артро, Люлин, София</t>
  </si>
  <si>
    <t>ТК3 Р, МЦ Артро, Люлин, София</t>
  </si>
  <si>
    <t>ТК4 Р, МЦ Артро, Люлин, София</t>
  </si>
  <si>
    <t>София Тех Парк АД</t>
  </si>
  <si>
    <t>Автоавангард 2010 ЕООД</t>
  </si>
  <si>
    <t>РР-12-202</t>
  </si>
  <si>
    <t>РФ4-00103</t>
  </si>
  <si>
    <t>КП № 4-МБ-15</t>
  </si>
  <si>
    <t>Бяла Черква</t>
  </si>
  <si>
    <t>УПИ эІІ, кв.99а</t>
  </si>
  <si>
    <t>овална форма с каменна зидария</t>
  </si>
  <si>
    <t>3.4/2.7</t>
  </si>
  <si>
    <t>0-5.5</t>
  </si>
  <si>
    <t>потопяема помпа с дебит 7 куб.м/час</t>
  </si>
  <si>
    <t>монтиран водомер</t>
  </si>
  <si>
    <t>ШК 1 - Милки Лукс - Бяла Черква</t>
  </si>
  <si>
    <t>РФ4-00104</t>
  </si>
  <si>
    <t>КП № 4-МБ-16</t>
  </si>
  <si>
    <t>0-6.7</t>
  </si>
  <si>
    <t>бетонова шахта с размери 1х1.8х1.1 м, монтиран водомер</t>
  </si>
  <si>
    <t>потопяема помпа с дебит 6.2 куб.м/час</t>
  </si>
  <si>
    <t>ТК 1 - Милки Лукс - Бяла Черква</t>
  </si>
  <si>
    <t>Гомотарци</t>
  </si>
  <si>
    <t>Караула</t>
  </si>
  <si>
    <t>ПИ 013006</t>
  </si>
  <si>
    <t>"Бонония Естейт" ЕООД (Тера Бонония ЕООД - старо)</t>
  </si>
  <si>
    <t xml:space="preserve">"Бонония Естейт" ЕООД </t>
  </si>
  <si>
    <t>295 мм</t>
  </si>
  <si>
    <t>0-70 м</t>
  </si>
  <si>
    <t>160/6.7 мм</t>
  </si>
  <si>
    <t>40-65 м</t>
  </si>
  <si>
    <t>потопяема помпа с дебит 7 л/сек и напор 50 м</t>
  </si>
  <si>
    <t>ТК 1 - Тера Бонония - Гомотарци</t>
  </si>
  <si>
    <t>Тъмпан</t>
  </si>
  <si>
    <t>ПИ 025038</t>
  </si>
  <si>
    <t>ТК 2 - Тера Бонония - Гомотарци</t>
  </si>
  <si>
    <t>РВ № 11520171</t>
  </si>
  <si>
    <t>РВ № 11591117</t>
  </si>
  <si>
    <t>РФ3-100327</t>
  </si>
  <si>
    <t>РФ3-100328</t>
  </si>
  <si>
    <t>КП № 3-НН-63</t>
  </si>
  <si>
    <t>ПИ 088015</t>
  </si>
  <si>
    <t>"Булпетрол трейд" ЕООД</t>
  </si>
  <si>
    <t>0-22 м</t>
  </si>
  <si>
    <t>160/8 мм</t>
  </si>
  <si>
    <t>12-18 м</t>
  </si>
  <si>
    <t>потопяума помпа с дебит 1.5 л/сек</t>
  </si>
  <si>
    <t>ТК - Булпетрол - Антимово</t>
  </si>
  <si>
    <t>Попово</t>
  </si>
  <si>
    <t>РКФ 4-054</t>
  </si>
  <si>
    <t>13.11.2006</t>
  </si>
  <si>
    <t>УПИХХІV-621, АПДС 3484/29.03.2005</t>
  </si>
  <si>
    <t>Емил Къпчишков</t>
  </si>
  <si>
    <t>22.05.2000</t>
  </si>
  <si>
    <t>с. Белица</t>
  </si>
  <si>
    <t>с. Нова Черна</t>
  </si>
  <si>
    <t>гр. Добрич</t>
  </si>
  <si>
    <t>Добричка</t>
  </si>
  <si>
    <t>с. Ситово</t>
  </si>
  <si>
    <t>029016</t>
  </si>
  <si>
    <t>BG1G0000K1B041</t>
  </si>
  <si>
    <t>метална</t>
  </si>
  <si>
    <t>0.00 до 180.00</t>
  </si>
  <si>
    <t>114.00 до 175.00</t>
  </si>
  <si>
    <t>потопяема на дълбочина 130</t>
  </si>
  <si>
    <t>11520125/21.05.2012</t>
  </si>
  <si>
    <t>с. Борисово</t>
  </si>
  <si>
    <t>05517</t>
  </si>
  <si>
    <t>000264</t>
  </si>
  <si>
    <t>необсаден</t>
  </si>
  <si>
    <t>30.00 – 100.00</t>
  </si>
  <si>
    <t>потопяема на дълбочина 78</t>
  </si>
  <si>
    <t>11520154/13.05.2013</t>
  </si>
  <si>
    <t>с. Долно Ряхово</t>
  </si>
  <si>
    <t>000238</t>
  </si>
  <si>
    <t>0.00 – 143.00</t>
  </si>
  <si>
    <t>потопяема на дълбочина 144</t>
  </si>
  <si>
    <t>11520103/05.10.2011</t>
  </si>
  <si>
    <t xml:space="preserve"> гр. Русе</t>
  </si>
  <si>
    <t xml:space="preserve"> Русе</t>
  </si>
  <si>
    <t>63427.81.11</t>
  </si>
  <si>
    <t>0 -38.5</t>
  </si>
  <si>
    <t>38.50 до 80.00</t>
  </si>
  <si>
    <t xml:space="preserve">потопяема на дълбочина </t>
  </si>
  <si>
    <t>11520155/17.05.2013</t>
  </si>
  <si>
    <t>потопяема на дълбочина 60</t>
  </si>
  <si>
    <t>с. Зафирово</t>
  </si>
  <si>
    <t>015150</t>
  </si>
  <si>
    <t xml:space="preserve"> 0.00 до 180.00</t>
  </si>
  <si>
    <t>98.00  до 176.00</t>
  </si>
  <si>
    <t>потопяема на дълбочина 150</t>
  </si>
  <si>
    <t>11520250/12.10.2015</t>
  </si>
  <si>
    <t>с.Чернолик</t>
  </si>
  <si>
    <t>721020</t>
  </si>
  <si>
    <t xml:space="preserve"> 0.00 – 180.00</t>
  </si>
  <si>
    <t>потопяема на дълбочина 170</t>
  </si>
  <si>
    <t>с. Пчеларово</t>
  </si>
  <si>
    <t>Генерал Тошево</t>
  </si>
  <si>
    <t xml:space="preserve"> Добрич</t>
  </si>
  <si>
    <t>106002</t>
  </si>
  <si>
    <t>BG1G000000N049</t>
  </si>
  <si>
    <t>ПВС</t>
  </si>
  <si>
    <t xml:space="preserve"> 0.00 до 110.00</t>
  </si>
  <si>
    <t>потопяема на дълбочина 94</t>
  </si>
  <si>
    <t>11591034/23.03.2016</t>
  </si>
  <si>
    <t>с. Зограф</t>
  </si>
  <si>
    <t xml:space="preserve">УПИ ХVІІІ-120, кв.1 </t>
  </si>
  <si>
    <t>0.00 до 80.00</t>
  </si>
  <si>
    <t>50.00 до 80.00</t>
  </si>
  <si>
    <t>11591035/23.03.2016</t>
  </si>
  <si>
    <t>с. Тръстеник</t>
  </si>
  <si>
    <t>000026</t>
  </si>
  <si>
    <t>0.00 до 158.00</t>
  </si>
  <si>
    <t>105.00 до 158.00</t>
  </si>
  <si>
    <t>потопяема на дълбочина 140</t>
  </si>
  <si>
    <t>11520141/27.11.2012</t>
  </si>
  <si>
    <t>с. Черногор</t>
  </si>
  <si>
    <t>000903</t>
  </si>
  <si>
    <t>0.00 – 161.00</t>
  </si>
  <si>
    <t>140.00 до 161.30</t>
  </si>
  <si>
    <t>11520223/13.01.2015</t>
  </si>
  <si>
    <t>5-НК-33</t>
  </si>
  <si>
    <t>с. Сокол</t>
  </si>
  <si>
    <t>013016</t>
  </si>
  <si>
    <t xml:space="preserve"> 0.00 до 280.00</t>
  </si>
  <si>
    <t>110.00 до 280.00</t>
  </si>
  <si>
    <t>потопяема на дълбочина 180</t>
  </si>
  <si>
    <t>11520299/01.02.2017</t>
  </si>
  <si>
    <t>с. Бреница</t>
  </si>
  <si>
    <t>06389</t>
  </si>
  <si>
    <t>003058</t>
  </si>
  <si>
    <t>0.00 до 140.00</t>
  </si>
  <si>
    <t>50.00 до 130.00</t>
  </si>
  <si>
    <t>потопяема на дълбочина 100</t>
  </si>
  <si>
    <t>11520224/23.01.2015</t>
  </si>
  <si>
    <t>5-ДГ-63</t>
  </si>
  <si>
    <t>03527</t>
  </si>
  <si>
    <t>102059</t>
  </si>
  <si>
    <t>0.00 до 130.00</t>
  </si>
  <si>
    <t>130.00 до 200.00</t>
  </si>
  <si>
    <t>потопяема на дълбочина 128</t>
  </si>
  <si>
    <t>11520324/19.04.2018</t>
  </si>
  <si>
    <t>5-КШ-35</t>
  </si>
  <si>
    <t>с. Семерджиево</t>
  </si>
  <si>
    <t>66158</t>
  </si>
  <si>
    <t>131004</t>
  </si>
  <si>
    <t>0.00 до  230.00</t>
  </si>
  <si>
    <t>140.00 до230.00</t>
  </si>
  <si>
    <t>11520297/25.01.2017</t>
  </si>
  <si>
    <t>72624.358.9</t>
  </si>
  <si>
    <t xml:space="preserve"> 0.00 до 55.00</t>
  </si>
  <si>
    <t>30.00 до  55.00</t>
  </si>
  <si>
    <t>потопяема на дълбочина 43</t>
  </si>
  <si>
    <t>11590909/18.03.2014</t>
  </si>
  <si>
    <t>5-КШ-31</t>
  </si>
  <si>
    <t>с. Черешово</t>
  </si>
  <si>
    <t>80652</t>
  </si>
  <si>
    <t>212002</t>
  </si>
  <si>
    <t>66.00 до 174.00</t>
  </si>
  <si>
    <t>11520256/12.01.2016</t>
  </si>
  <si>
    <t>02127</t>
  </si>
  <si>
    <t>0.00 до 78.00</t>
  </si>
  <si>
    <t>60.00 до 78.00</t>
  </si>
  <si>
    <t>потопяема на дълбочина 70</t>
  </si>
  <si>
    <t>11530449/20.01.2015</t>
  </si>
  <si>
    <t>63427.7.179</t>
  </si>
  <si>
    <t>потопяема на дълбочина 55</t>
  </si>
  <si>
    <t>11590897/17.01.2014</t>
  </si>
  <si>
    <t>63427.8.1216</t>
  </si>
  <si>
    <t>25.00 – 79.00</t>
  </si>
  <si>
    <t>потопяема на дълбочина 73</t>
  </si>
  <si>
    <t>11590896/10.01.2014</t>
  </si>
  <si>
    <t>с. Карапелит</t>
  </si>
  <si>
    <t>189018</t>
  </si>
  <si>
    <t>BG1G0000J3K051</t>
  </si>
  <si>
    <t>0.00 до 200.00</t>
  </si>
  <si>
    <t>потопяема на дълбочина 200</t>
  </si>
  <si>
    <t>11530446/03.12.2014</t>
  </si>
  <si>
    <t>72624.603.300</t>
  </si>
  <si>
    <t>0.00 до 94.00</t>
  </si>
  <si>
    <t>64.00 до 82.00</t>
  </si>
  <si>
    <t>потопяема на дълбочина 83</t>
  </si>
  <si>
    <t>11530483/24.02.2016</t>
  </si>
  <si>
    <t>с. Ломци</t>
  </si>
  <si>
    <t>042002</t>
  </si>
  <si>
    <t>BG1G0000QAL021</t>
  </si>
  <si>
    <t>0.0 до 7.0</t>
  </si>
  <si>
    <t>2.50 до 3.80</t>
  </si>
  <si>
    <t>потопяема на дълбочина 6.5</t>
  </si>
  <si>
    <t>11520101/22.08.2011</t>
  </si>
  <si>
    <t>5-КШ–28</t>
  </si>
  <si>
    <t>с. Дъбовик</t>
  </si>
  <si>
    <t>24339</t>
  </si>
  <si>
    <t>400108</t>
  </si>
  <si>
    <t>0.00 до 100.00</t>
  </si>
  <si>
    <t xml:space="preserve"> 60.00до 97.00</t>
  </si>
  <si>
    <t>потопяема на дълбочина 80</t>
  </si>
  <si>
    <t>11520320/20.03.2018</t>
  </si>
  <si>
    <t>5-КШ–29</t>
  </si>
  <si>
    <t>с. Къпиново</t>
  </si>
  <si>
    <t>40885</t>
  </si>
  <si>
    <t>059058</t>
  </si>
  <si>
    <t>0.00 до 120.00</t>
  </si>
  <si>
    <t>55.00 до 115.00</t>
  </si>
  <si>
    <t>11520322/29.03.2018</t>
  </si>
  <si>
    <t>15829</t>
  </si>
  <si>
    <t>023022</t>
  </si>
  <si>
    <t>потопяема на дълбочина 45</t>
  </si>
  <si>
    <t>11520222/13.01.2015</t>
  </si>
  <si>
    <t>100174</t>
  </si>
  <si>
    <t>потопяема на дълбочина 110</t>
  </si>
  <si>
    <t>11520160/04.07.2013</t>
  </si>
  <si>
    <t>63427</t>
  </si>
  <si>
    <t>63427.8.29</t>
  </si>
  <si>
    <t>потопяема на дълбочина 115</t>
  </si>
  <si>
    <t>11530418/28.03.2014</t>
  </si>
  <si>
    <t>УПИ ІІ, кв.22</t>
  </si>
  <si>
    <t>0.00 до 75.00</t>
  </si>
  <si>
    <t>45.00 до 75.00</t>
  </si>
  <si>
    <t>потопяема на дълбочина 65</t>
  </si>
  <si>
    <t>11590996/21.07.2015</t>
  </si>
  <si>
    <t>с. Духовец</t>
  </si>
  <si>
    <t>24150.45.38</t>
  </si>
  <si>
    <t>0.0 m до 171.30</t>
  </si>
  <si>
    <t>122.0 m до 171.30</t>
  </si>
  <si>
    <t>потопяема на дълбочина 162</t>
  </si>
  <si>
    <t>11520091/27.01.2011</t>
  </si>
  <si>
    <t>І-287, кв.6</t>
  </si>
  <si>
    <t xml:space="preserve"> 0.00 до 90.00</t>
  </si>
  <si>
    <t>25.00 до 85.00</t>
  </si>
  <si>
    <t>11590986/29.05.2015</t>
  </si>
  <si>
    <t>УПИ І-112</t>
  </si>
  <si>
    <t>90.00 до 120.00</t>
  </si>
  <si>
    <t>потопяема на дълбочина 108</t>
  </si>
  <si>
    <t>11520151/18.04.2013</t>
  </si>
  <si>
    <t>КП5-НК-34</t>
  </si>
  <si>
    <t>с. Професор Иширково</t>
  </si>
  <si>
    <t>58699</t>
  </si>
  <si>
    <t>014048</t>
  </si>
  <si>
    <t xml:space="preserve"> 0.00 до 200.00</t>
  </si>
  <si>
    <t>120.00 до 195.00</t>
  </si>
  <si>
    <t>потопяема на дълбочина 160</t>
  </si>
  <si>
    <t>11520269/02.08.2016</t>
  </si>
  <si>
    <t>с. Ряхово</t>
  </si>
  <si>
    <t>63668.151.1820</t>
  </si>
  <si>
    <t>BG1G0000QAL010</t>
  </si>
  <si>
    <t>0.00 до 20.00</t>
  </si>
  <si>
    <t>12.00 до 18.00</t>
  </si>
  <si>
    <t>потопяема на дълбочина 13</t>
  </si>
  <si>
    <t>11520158/27.06.2013</t>
  </si>
  <si>
    <t>5-КШ-51</t>
  </si>
  <si>
    <t>с. Смолница</t>
  </si>
  <si>
    <t>67622</t>
  </si>
  <si>
    <t>000070</t>
  </si>
  <si>
    <t>0.00 до 60.00</t>
  </si>
  <si>
    <t>25.00 до 60.00</t>
  </si>
  <si>
    <t>11520157/24.06.2013</t>
  </si>
  <si>
    <t>5-КШ-01</t>
  </si>
  <si>
    <t>72624.372.20</t>
  </si>
  <si>
    <t xml:space="preserve">0.00 до 90.00 </t>
  </si>
  <si>
    <t xml:space="preserve"> 50.00 до 80.00</t>
  </si>
  <si>
    <t>11520277/31.08.2016</t>
  </si>
  <si>
    <t>5-КШ-13</t>
  </si>
  <si>
    <t>72624.386.46</t>
  </si>
  <si>
    <t>11520281/19.10.2016</t>
  </si>
  <si>
    <t>с. Ново село</t>
  </si>
  <si>
    <t>131048</t>
  </si>
  <si>
    <t>0.00 – 221.00</t>
  </si>
  <si>
    <t>100.00 до 220.00</t>
  </si>
  <si>
    <t>потопяема на дълбочина 168</t>
  </si>
  <si>
    <t>11520156/21.05.2013</t>
  </si>
  <si>
    <t>63427.3.732</t>
  </si>
  <si>
    <t xml:space="preserve"> 0.00 до 79.65</t>
  </si>
  <si>
    <t>26.85 до 77.95</t>
  </si>
  <si>
    <t>потопяема на дълбочина 62</t>
  </si>
  <si>
    <t>11530458/09.07.2015</t>
  </si>
  <si>
    <t>63427.3.735</t>
  </si>
  <si>
    <t xml:space="preserve"> 0.00 до 79.84</t>
  </si>
  <si>
    <t xml:space="preserve"> 29.55 до 78.09</t>
  </si>
  <si>
    <t>11530459/09.07.2015</t>
  </si>
  <si>
    <t>033008</t>
  </si>
  <si>
    <t>30.50 – 120.00</t>
  </si>
  <si>
    <t>11520153/13.05.2013</t>
  </si>
  <si>
    <t>гр. Мартен</t>
  </si>
  <si>
    <t>009046</t>
  </si>
  <si>
    <t>22.00 до 60.00</t>
  </si>
  <si>
    <t>потопяема на дълбочина 40</t>
  </si>
  <si>
    <t>11530428/06.06.2014</t>
  </si>
  <si>
    <t>5-ДГ-15</t>
  </si>
  <si>
    <t>72624.604.1045</t>
  </si>
  <si>
    <t xml:space="preserve"> 0.00 до 96.00 </t>
  </si>
  <si>
    <t>60.00 до 96.00</t>
  </si>
  <si>
    <t>потопяема на дълбочина 75</t>
  </si>
  <si>
    <t>11530501/07.12.2016</t>
  </si>
  <si>
    <t>235001</t>
  </si>
  <si>
    <t xml:space="preserve"> 0.00 до 50.00</t>
  </si>
  <si>
    <t>25.00 до 45.00</t>
  </si>
  <si>
    <t>потопяема на дълбочина 38</t>
  </si>
  <si>
    <t>11520207/25.08.2014</t>
  </si>
  <si>
    <t>гр. Дулово</t>
  </si>
  <si>
    <t>24030.24.93</t>
  </si>
  <si>
    <t>54.93 до 195.35</t>
  </si>
  <si>
    <t>потопяема на дълбочина 185</t>
  </si>
  <si>
    <t>11520280/13.10.2016</t>
  </si>
  <si>
    <t>038055</t>
  </si>
  <si>
    <t xml:space="preserve"> 41.00 до 60.00</t>
  </si>
  <si>
    <t>потопяема на дълбочина 50</t>
  </si>
  <si>
    <t>11520213/20.10.2014</t>
  </si>
  <si>
    <t>УПИ ХІV, КВ.13</t>
  </si>
  <si>
    <t xml:space="preserve">0.00 – 83.00 </t>
  </si>
  <si>
    <t>11520161/05.07.2013</t>
  </si>
  <si>
    <t xml:space="preserve"> 72624.66.171</t>
  </si>
  <si>
    <t>25.00 до 50.00</t>
  </si>
  <si>
    <t>потопяема на дълбочина 50.5</t>
  </si>
  <si>
    <t>11520208/02.09.2014</t>
  </si>
  <si>
    <t>с. Окорш</t>
  </si>
  <si>
    <t>098227</t>
  </si>
  <si>
    <t>36.00 – 186.00</t>
  </si>
  <si>
    <t xml:space="preserve"> 90.00 до 186.00</t>
  </si>
  <si>
    <t>11520165/01.08.2013</t>
  </si>
  <si>
    <t>с. Красен</t>
  </si>
  <si>
    <t>022004</t>
  </si>
  <si>
    <t>0.00 – 227.32</t>
  </si>
  <si>
    <t>потопяема на дълбочина 227.32</t>
  </si>
  <si>
    <t>11520226/30.01.2015</t>
  </si>
  <si>
    <t>5-КШ-40</t>
  </si>
  <si>
    <t>с. Сяново</t>
  </si>
  <si>
    <t>70682</t>
  </si>
  <si>
    <t>010046</t>
  </si>
  <si>
    <t>потопяема на дълбочина 118</t>
  </si>
  <si>
    <t>11520253/19.11.2015</t>
  </si>
  <si>
    <t>72624.633.50</t>
  </si>
  <si>
    <t xml:space="preserve"> 0.00 до 100.00</t>
  </si>
  <si>
    <t>60.00 до 90.00</t>
  </si>
  <si>
    <t>потопяема на дълбочина 92</t>
  </si>
  <si>
    <t>11510971/20.10.2014</t>
  </si>
  <si>
    <t>с. Николово</t>
  </si>
  <si>
    <t>190002</t>
  </si>
  <si>
    <t>130.00 до 198.00</t>
  </si>
  <si>
    <t>11520205/11.08.2014</t>
  </si>
  <si>
    <t>5-КШ-18</t>
  </si>
  <si>
    <t>с. Зърнево</t>
  </si>
  <si>
    <t>Тервел</t>
  </si>
  <si>
    <t>31396</t>
  </si>
  <si>
    <t>000086</t>
  </si>
  <si>
    <t>0.00 до 230.00</t>
  </si>
  <si>
    <t>потопяема на дълбочина 228</t>
  </si>
  <si>
    <t>11520252/12.11.2015</t>
  </si>
  <si>
    <t>027007</t>
  </si>
  <si>
    <t>027002</t>
  </si>
  <si>
    <t>026006</t>
  </si>
  <si>
    <t>026005</t>
  </si>
  <si>
    <t>109001</t>
  </si>
  <si>
    <t>008155</t>
  </si>
  <si>
    <t>0.00 до 251.50</t>
  </si>
  <si>
    <t>155.50 до 245.50</t>
  </si>
  <si>
    <t>11520211/02.10.2014</t>
  </si>
  <si>
    <t>63427.318.203</t>
  </si>
  <si>
    <t>0.00 до 220.00</t>
  </si>
  <si>
    <t>162.00 до 204.00</t>
  </si>
  <si>
    <t>потопяема на дълбочина 186</t>
  </si>
  <si>
    <t>11520177/14.11.2013</t>
  </si>
  <si>
    <t>63427.318.167</t>
  </si>
  <si>
    <t>с. Киченица</t>
  </si>
  <si>
    <t>000061</t>
  </si>
  <si>
    <t>42.50 – 144.00</t>
  </si>
  <si>
    <t>потопяема на дълбочина 120</t>
  </si>
  <si>
    <t>11520179/21.11.2013</t>
  </si>
  <si>
    <t>5-КШ-22</t>
  </si>
  <si>
    <t>с. Лозенец</t>
  </si>
  <si>
    <t>Крушари</t>
  </si>
  <si>
    <t>44104</t>
  </si>
  <si>
    <t>000049</t>
  </si>
  <si>
    <t>0.00 до 420.00</t>
  </si>
  <si>
    <t>потопяема на дълбочина 187</t>
  </si>
  <si>
    <t>11520192/18.03.2014</t>
  </si>
  <si>
    <t>041067</t>
  </si>
  <si>
    <t xml:space="preserve"> 0.00 до 10.00</t>
  </si>
  <si>
    <t xml:space="preserve"> 3.00 до 10.00</t>
  </si>
  <si>
    <t>02540228/18.06.2010</t>
  </si>
  <si>
    <t>с. Божичен</t>
  </si>
  <si>
    <t>04981</t>
  </si>
  <si>
    <t>000127</t>
  </si>
  <si>
    <t xml:space="preserve"> 0.00 до 80.00</t>
  </si>
  <si>
    <t>10.00 до 76.00</t>
  </si>
  <si>
    <t>потопяема на дълбочина 51</t>
  </si>
  <si>
    <t>11510780/13.08.2012</t>
  </si>
  <si>
    <t>5-ИД-103</t>
  </si>
  <si>
    <t>с. Грънчарово</t>
  </si>
  <si>
    <t>18018</t>
  </si>
  <si>
    <t>014016</t>
  </si>
  <si>
    <t>0.00 до 250.00</t>
  </si>
  <si>
    <t>11520212/02.10.2014</t>
  </si>
  <si>
    <t>5-ИД-102</t>
  </si>
  <si>
    <t>66425</t>
  </si>
  <si>
    <t xml:space="preserve"> 66425.500.7020</t>
  </si>
  <si>
    <t>0.00 до 25.00</t>
  </si>
  <si>
    <t>10.00 до 20.00</t>
  </si>
  <si>
    <t>потопяема на дълбочина 15</t>
  </si>
  <si>
    <t>11591002/27.08.2015</t>
  </si>
  <si>
    <t>5-КШ-55</t>
  </si>
  <si>
    <t>73362</t>
  </si>
  <si>
    <t>374001</t>
  </si>
  <si>
    <t xml:space="preserve"> 0.00 до  230.00</t>
  </si>
  <si>
    <t>140.00 до 230.00</t>
  </si>
  <si>
    <t>11520294/22.12.2016</t>
  </si>
  <si>
    <t>Има заявление то 2010 но не се знае дали това е друг кладенец</t>
  </si>
  <si>
    <t>2-ЕР-264</t>
  </si>
  <si>
    <t>2-ЕР-230</t>
  </si>
  <si>
    <t>6-16</t>
  </si>
  <si>
    <t>"ШК-КАПО ГРЕЙН-ВРЪБНИЦА, СОФИЯ</t>
  </si>
  <si>
    <t>2-ЕР-217</t>
  </si>
  <si>
    <t>ТК - ЧОЧО-БУМ, НОВИ ХАН, ЕЛИН ПЕЛИН</t>
  </si>
  <si>
    <t>2-ЕР-216</t>
  </si>
  <si>
    <t>ТК -ЛОХАЛ-ВРЪБНИЦА, СОФИЯ</t>
  </si>
  <si>
    <t>2-ЕР-223</t>
  </si>
  <si>
    <t>ТК-ДИНАМИТ-ИСКЪР, СОФИЯ</t>
  </si>
  <si>
    <t>2-ЕР-221</t>
  </si>
  <si>
    <t>6-57,60-63</t>
  </si>
  <si>
    <t>ТК 1-Евро палас-Панчарево, София</t>
  </si>
  <si>
    <t>ТК 2-Евро палас-Панчарево, София</t>
  </si>
  <si>
    <t>"Съмит" ЕООД</t>
  </si>
  <si>
    <t>21-45,48-51</t>
  </si>
  <si>
    <t>ТК - СЪМИТ, МЛАДОСТ, СОФИЯ</t>
  </si>
  <si>
    <t>4-12,15-16</t>
  </si>
  <si>
    <t>ТК-ВЕСТО, ВИТОША, СОФИЯ</t>
  </si>
  <si>
    <t>РР-12-60</t>
  </si>
  <si>
    <t>РФ3-100329</t>
  </si>
  <si>
    <t>РФ3-100330</t>
  </si>
  <si>
    <t>КП № 3-НН-65</t>
  </si>
  <si>
    <t>КП № 3-НН-66</t>
  </si>
  <si>
    <t>44238.1157.14</t>
  </si>
  <si>
    <t>"Енерджи трейдинг-Лом" ЕООД</t>
  </si>
  <si>
    <t>Ст. Тр.</t>
  </si>
  <si>
    <t>262 мм</t>
  </si>
  <si>
    <t>47-67</t>
  </si>
  <si>
    <t>потопяума помпа с дебит 4 м3/ч</t>
  </si>
  <si>
    <t>ТК-Енерджи трейдинг-Лом</t>
  </si>
  <si>
    <t>РР-12-129</t>
  </si>
  <si>
    <t>30291.750.5</t>
  </si>
  <si>
    <t>Уперците</t>
  </si>
  <si>
    <t>0-110 м</t>
  </si>
  <si>
    <t>25-50;55-70;80-90;95-100;105-110 м</t>
  </si>
  <si>
    <t>потопяума помпа с дебит 3 л/сек с напор 90 м</t>
  </si>
  <si>
    <t>ТК2-Агриво - Замфир</t>
  </si>
  <si>
    <t>44063.6216.4</t>
  </si>
  <si>
    <t>"ХПС КОНСУЛТ"ООД</t>
  </si>
  <si>
    <t>56.08</t>
  </si>
  <si>
    <t>20.16</t>
  </si>
  <si>
    <t>ф500</t>
  </si>
  <si>
    <t>8-9м</t>
  </si>
  <si>
    <t>водоснабдяване и други цели</t>
  </si>
  <si>
    <t>не е оборудвано за експлоатация</t>
  </si>
  <si>
    <t>РР--12--218</t>
  </si>
  <si>
    <t>37280.2136.194</t>
  </si>
  <si>
    <t>14.676</t>
  </si>
  <si>
    <t>59.731</t>
  </si>
  <si>
    <t>потопяема помпа с дебит 0,8л/сек</t>
  </si>
  <si>
    <t>РР-12-222</t>
  </si>
  <si>
    <t>35239.6109.146</t>
  </si>
  <si>
    <t>" Юпитер 05"ООД</t>
  </si>
  <si>
    <t>46.597</t>
  </si>
  <si>
    <t>19.910</t>
  </si>
  <si>
    <t>ф450</t>
  </si>
  <si>
    <t>0-70м</t>
  </si>
  <si>
    <t>10-55/ 60-65</t>
  </si>
  <si>
    <t>потопяема помпа с дебит 2л/сек</t>
  </si>
  <si>
    <t>80409.5993.1483</t>
  </si>
  <si>
    <t>ф140</t>
  </si>
  <si>
    <t>за техническо водоснабдяване</t>
  </si>
  <si>
    <t>РР-12-111</t>
  </si>
  <si>
    <t>КП-№ 2-МК-13</t>
  </si>
  <si>
    <t>" Щъркелово гнездо "</t>
  </si>
  <si>
    <t>22472.7412.27</t>
  </si>
  <si>
    <t>"Спортна София 2000" ЕАД</t>
  </si>
  <si>
    <t>"Спортна София 2000"ЕАД</t>
  </si>
  <si>
    <t>31.328</t>
  </si>
  <si>
    <t>29.473</t>
  </si>
  <si>
    <t>ф200</t>
  </si>
  <si>
    <t>10-15м</t>
  </si>
  <si>
    <t>самостоятелно питейно- битово водоснабдяване</t>
  </si>
  <si>
    <t>потопяема помпа с дебит 0,70л/ сек</t>
  </si>
  <si>
    <t>КП-№ 2-МК-12</t>
  </si>
  <si>
    <t>кв Горубляне</t>
  </si>
  <si>
    <t>68134.4092.41</t>
  </si>
  <si>
    <t>" Синьо" ЕООД</t>
  </si>
  <si>
    <t>" ТК Синьо "</t>
  </si>
  <si>
    <t>18.86</t>
  </si>
  <si>
    <t>57.96</t>
  </si>
  <si>
    <t>ф490</t>
  </si>
  <si>
    <t>0-5 м</t>
  </si>
  <si>
    <t>24/96 м</t>
  </si>
  <si>
    <t>Долни Пасарел</t>
  </si>
  <si>
    <t xml:space="preserve">София  </t>
  </si>
  <si>
    <t>РР-12-216</t>
  </si>
  <si>
    <t>РР-12-125</t>
  </si>
  <si>
    <t>РР-12-223</t>
  </si>
  <si>
    <t>КП-№5-КШ-14</t>
  </si>
  <si>
    <t>06104.28.1017</t>
  </si>
  <si>
    <t>ЕТ" ИРЕНА-ВЕСЕЛИН МИТЕВ"</t>
  </si>
  <si>
    <t>59.0</t>
  </si>
  <si>
    <t>за стопанси цели</t>
  </si>
  <si>
    <t>потопяема помпа с дебит 1,5л/сек</t>
  </si>
  <si>
    <t>РР-12-89</t>
  </si>
  <si>
    <t>ПВ2-329</t>
  </si>
  <si>
    <t>68134.4357.488</t>
  </si>
  <si>
    <t>"Антонов - 2014" ЕООД</t>
  </si>
  <si>
    <t>ПВХ тръби</t>
  </si>
  <si>
    <t>0-15 м</t>
  </si>
  <si>
    <t>водоснабдяване за други цели</t>
  </si>
  <si>
    <t>потопяума помпа с дебит 1 л/сек</t>
  </si>
  <si>
    <t>ТК -Антонов -2014 - Люлин, София</t>
  </si>
  <si>
    <t>РР-12-73</t>
  </si>
  <si>
    <t>КП-№5-КШ-53</t>
  </si>
  <si>
    <t>Бранище</t>
  </si>
  <si>
    <t>кв.Образцов чифлик</t>
  </si>
  <si>
    <t>63427.317.27</t>
  </si>
  <si>
    <t>СтБ пръстени</t>
  </si>
  <si>
    <t>ф1250 мм</t>
  </si>
  <si>
    <t>0-24 м</t>
  </si>
  <si>
    <t>1250 мм</t>
  </si>
  <si>
    <t>13-20 м</t>
  </si>
  <si>
    <t>други, противопожарни</t>
  </si>
  <si>
    <t>ШК - ДРВЗ - Русе</t>
  </si>
  <si>
    <t>ТК-Ирена -Веселин-Митев - Бранище</t>
  </si>
  <si>
    <t>Овчарово</t>
  </si>
  <si>
    <t>КД-07-2000</t>
  </si>
  <si>
    <t>РФ3-100331</t>
  </si>
  <si>
    <t>КП3-НН-82</t>
  </si>
  <si>
    <t>Вършец</t>
  </si>
  <si>
    <t>12961.422.691</t>
  </si>
  <si>
    <t>"Деа Проджект" ЕООД</t>
  </si>
  <si>
    <t>160/4 мм</t>
  </si>
  <si>
    <t>15-28 м</t>
  </si>
  <si>
    <t>потопяума помпа с дебит 0.6 л/сек с напор 40 м</t>
  </si>
  <si>
    <t>ТК-Деа проджект-Вършец</t>
  </si>
  <si>
    <t>Петя Ненчева Вецина ЗП</t>
  </si>
  <si>
    <t>ф110</t>
  </si>
  <si>
    <t>39-42м</t>
  </si>
  <si>
    <t>ТК-Петя Вецина ЗП - Клисура</t>
  </si>
  <si>
    <t>"Юпитер 05"ООД</t>
  </si>
  <si>
    <t>РР-12-84</t>
  </si>
  <si>
    <t>КП № 2-ГГ-4</t>
  </si>
  <si>
    <t>68134.4355.233</t>
  </si>
  <si>
    <t>"Камартон България" ЕООД</t>
  </si>
  <si>
    <t xml:space="preserve"> ф 220</t>
  </si>
  <si>
    <t>10-24 м</t>
  </si>
  <si>
    <t>ТК - Камартон България - София</t>
  </si>
  <si>
    <t>РФ5-00056</t>
  </si>
  <si>
    <t>РФ5-00057</t>
  </si>
  <si>
    <t>РФ5-00058</t>
  </si>
  <si>
    <t>РФ5-00059</t>
  </si>
  <si>
    <t>РФ5-00060</t>
  </si>
  <si>
    <t>РФ5-00061</t>
  </si>
  <si>
    <t>РФ5-00062</t>
  </si>
  <si>
    <t>ПВ5-151</t>
  </si>
  <si>
    <t>52210.19.12</t>
  </si>
  <si>
    <t>Недко Недков - Овчарово ЕООД</t>
  </si>
  <si>
    <t>BG1G0000J3К051</t>
  </si>
  <si>
    <t>ф 375 мм;ф 245 мм;</t>
  </si>
  <si>
    <t>0-650</t>
  </si>
  <si>
    <t>ф190 мм</t>
  </si>
  <si>
    <t>254-650 м</t>
  </si>
  <si>
    <t>потопяема помпа с дебит 7 л/сек</t>
  </si>
  <si>
    <t>Р-207 - Недко Овчаров -Овчарово - Овчарово</t>
  </si>
  <si>
    <t>КП № 5 - ДГ - 65</t>
  </si>
  <si>
    <t>няма кладенец</t>
  </si>
  <si>
    <t>ПВ1-00123</t>
  </si>
  <si>
    <t xml:space="preserve"> КП № 1-ГА-6</t>
  </si>
  <si>
    <t>РФ1-00234</t>
  </si>
  <si>
    <t>РФ1-00235</t>
  </si>
  <si>
    <t>"Гардения" ЕООД</t>
  </si>
  <si>
    <t xml:space="preserve">43476.315.1627 </t>
  </si>
  <si>
    <t>РР-12-1698</t>
  </si>
  <si>
    <t>РФ5-00063</t>
  </si>
  <si>
    <t>КП-№5-КШ-79</t>
  </si>
  <si>
    <t>Черковна</t>
  </si>
  <si>
    <t>Кирезлика</t>
  </si>
  <si>
    <t>80738.40.15</t>
  </si>
  <si>
    <t>ЗП Пламен Иванов Димитров</t>
  </si>
  <si>
    <t>Ст тръби, открит ствол</t>
  </si>
  <si>
    <t>ф 375 мм</t>
  </si>
  <si>
    <t>0-55 м</t>
  </si>
  <si>
    <t>ф 295 мм;</t>
  </si>
  <si>
    <t>55-225 м</t>
  </si>
  <si>
    <t>ТК - ЗП Пламен Димитров   - Черковна</t>
  </si>
  <si>
    <t>КП № 2-АЕ-52</t>
  </si>
  <si>
    <t>Алва мебел" ЕООД</t>
  </si>
  <si>
    <t>ТК - Спортна София 2000 - Долни Пасарел</t>
  </si>
  <si>
    <t>ТК - ХПС Консулт - Лозен</t>
  </si>
  <si>
    <t>"Алва мебел" ЕООД</t>
  </si>
  <si>
    <t>ТК - Алва мебел - Чепинци</t>
  </si>
  <si>
    <t>ТК - Юпитер 05 - Клисура</t>
  </si>
  <si>
    <t>ТК - Синьо - София</t>
  </si>
  <si>
    <t>КП № 2 - АЕ - 79</t>
  </si>
  <si>
    <t>0-80 м</t>
  </si>
  <si>
    <t>11.5-14.5; 23.2-26.2; 33.7-37.7; 69.2-72.4 м</t>
  </si>
  <si>
    <t>утайка в интервала от 72.9 до 80 м</t>
  </si>
  <si>
    <t>ТК - Програмни продукти и системи - София</t>
  </si>
  <si>
    <t>РР-12-197</t>
  </si>
  <si>
    <t>КП № 2-МК-14</t>
  </si>
  <si>
    <t>21662.4815.27</t>
  </si>
  <si>
    <t>"Ес Джи Груп" ЕООД</t>
  </si>
  <si>
    <t>Ст; ПВЦ тръби</t>
  </si>
  <si>
    <t>0-13; 0-82.30</t>
  </si>
  <si>
    <t>ф 140/6.7</t>
  </si>
  <si>
    <t>ф 140</t>
  </si>
  <si>
    <t>3.3-22.70; 27.0-31.0; 39.0-43.0; 46.7-50.7; 54.7-58.7;62.4-66.4; 70.4-74.4; 78.3-82.3</t>
  </si>
  <si>
    <t xml:space="preserve">СПБВ и Др </t>
  </si>
  <si>
    <t>потопяума помпа с дебит 0.4 л/сек</t>
  </si>
  <si>
    <t>ТК 1 - Ес Джи Груп - Доброславци</t>
  </si>
  <si>
    <t>РР-12-258</t>
  </si>
  <si>
    <t>РФ1-00236</t>
  </si>
  <si>
    <t>РФ1-00237</t>
  </si>
  <si>
    <t>56722.652.629</t>
  </si>
  <si>
    <t>"Паула Комерс" ЕООД</t>
  </si>
  <si>
    <t>BG1G0000QAL018</t>
  </si>
  <si>
    <t>0-4.3</t>
  </si>
  <si>
    <t>ШК - Паула Комерс - Плевен</t>
  </si>
  <si>
    <t>РР-12-170</t>
  </si>
  <si>
    <t>56722.652.733.11</t>
  </si>
  <si>
    <t>"Хоризонт Рент Плевен" ЕАД</t>
  </si>
  <si>
    <t>0-7.0</t>
  </si>
  <si>
    <t>4.3-7.0</t>
  </si>
  <si>
    <t xml:space="preserve">потопяема помпа тип „GRUNDFOS” SР 5А-6 с дебит 5.0 куб.м/час и напор Н = 25 m, спусната на дълбочина 6.8 m  </t>
  </si>
  <si>
    <t>ШК - Хоризонт Рент Плевен - Плевен</t>
  </si>
  <si>
    <t>РР-12-88</t>
  </si>
  <si>
    <t>КП № 2-ТБ-1</t>
  </si>
  <si>
    <t>22304.7979.946</t>
  </si>
  <si>
    <t>"Стил Мрамор и гранит" ООД</t>
  </si>
  <si>
    <t xml:space="preserve">ПВЦ тръби </t>
  </si>
  <si>
    <t>0-39.0</t>
  </si>
  <si>
    <t>4.8-19.20;24.50-29.0;34.3-39.0</t>
  </si>
  <si>
    <t>ТК  - Топливо - Долни Богров</t>
  </si>
  <si>
    <t>ПВ5-00005</t>
  </si>
  <si>
    <t>ПВ5-00043</t>
  </si>
  <si>
    <t>ПВ5-00047</t>
  </si>
  <si>
    <t>ПВ5-00059</t>
  </si>
  <si>
    <t>ПВ5-00061</t>
  </si>
  <si>
    <t>ПВ5-00067</t>
  </si>
  <si>
    <t>ПВ5-00078</t>
  </si>
  <si>
    <t>ПВ5-00079</t>
  </si>
  <si>
    <t>ПВ5-00088</t>
  </si>
  <si>
    <t>ПВ5-00089</t>
  </si>
  <si>
    <t>ПВ5-00108</t>
  </si>
  <si>
    <t>ПВ5-00099</t>
  </si>
  <si>
    <t>ПВ5-00109</t>
  </si>
  <si>
    <t>ПВ5-00117</t>
  </si>
  <si>
    <t>ПВ5-00122</t>
  </si>
  <si>
    <t>ПВ5-00123</t>
  </si>
  <si>
    <t>ПВ5-00124</t>
  </si>
  <si>
    <t>ПВ5-00125</t>
  </si>
  <si>
    <t>ПВ5-00136</t>
  </si>
  <si>
    <t>ПВ5-00035</t>
  </si>
  <si>
    <t>ПВ5-00068</t>
  </si>
  <si>
    <t>ПВ5-00105</t>
  </si>
  <si>
    <t>ПВ5-00016</t>
  </si>
  <si>
    <t>ПВ5-00019</t>
  </si>
  <si>
    <t>ПВ5-00020</t>
  </si>
  <si>
    <t>ПВ5-00023</t>
  </si>
  <si>
    <t>ПВ5-00024</t>
  </si>
  <si>
    <t>ПВ5-00031</t>
  </si>
  <si>
    <t>ПВ5-00033</t>
  </si>
  <si>
    <t>ПВ5-00034</t>
  </si>
  <si>
    <t>ПВ5-00037</t>
  </si>
  <si>
    <t>ПВ5-00038</t>
  </si>
  <si>
    <t>ПВ5-00039</t>
  </si>
  <si>
    <t>ПВ5-00055</t>
  </si>
  <si>
    <t>ПВ5-00056</t>
  </si>
  <si>
    <t>ПВ5-00058</t>
  </si>
  <si>
    <t>ПВ5-00064</t>
  </si>
  <si>
    <t>ПВ5-00069</t>
  </si>
  <si>
    <t>ПВ5-00072</t>
  </si>
  <si>
    <t>ПВ5-00080</t>
  </si>
  <si>
    <t>ПВ5-00086</t>
  </si>
  <si>
    <t>ПВ5-00091</t>
  </si>
  <si>
    <t>ПВ5-00093</t>
  </si>
  <si>
    <t>ПВ5-00095</t>
  </si>
  <si>
    <t>ПВ5-00100</t>
  </si>
  <si>
    <t>ПВ5-00111</t>
  </si>
  <si>
    <t>ПВ5-00113</t>
  </si>
  <si>
    <t>ПВ5-00012</t>
  </si>
  <si>
    <t>ПВ5-00054</t>
  </si>
  <si>
    <t>ПВ5-00010</t>
  </si>
  <si>
    <t>ПВ5-00057</t>
  </si>
  <si>
    <t>„СИТИ МИЛК - 2000” ЕООД</t>
  </si>
  <si>
    <t>"САФАРИ-М" ЕООД</t>
  </si>
  <si>
    <t>“ТЕРА ТРЕЙДИНГ -2010” ООД</t>
  </si>
  <si>
    <t>ГРЕЙН ГРУП ЕООД</t>
  </si>
  <si>
    <t>ЗП Радостин Ангелов Кънев</t>
  </si>
  <si>
    <t>„ЖОСИ” ООД</t>
  </si>
  <si>
    <t>"СИЛВЕНА - КОСТАДИН КОСТОВ" ЕТ</t>
  </si>
  <si>
    <t>"АС" ЕООД</t>
  </si>
  <si>
    <t>„ДИН-ПИРГОС” EООД</t>
  </si>
  <si>
    <t>"ЧЕРНОГОР АГРО" ООД</t>
  </si>
  <si>
    <t>ЗК "СОКОЛ-92"</t>
  </si>
  <si>
    <t>ЗК ИЗГРЕВ - 92"</t>
  </si>
  <si>
    <t>ЗП ПАВЛИНА ВАЛЕНТИНОВА МИДЕНДОРФ</t>
  </si>
  <si>
    <t>"МЕГАТРОН ДОБРИЧ" АД</t>
  </si>
  <si>
    <t>"МИР-95" ЕООД</t>
  </si>
  <si>
    <t>"ЛОВМИЙТ ЕНД ФИШ" ЕООД</t>
  </si>
  <si>
    <t>"ХРИСМИЛ 2003" ЕООД</t>
  </si>
  <si>
    <t>"ТОП МАН" ЕООД</t>
  </si>
  <si>
    <t>"КЛАС ОЛИО" ООД</t>
  </si>
  <si>
    <t>"СТАРТ" АД</t>
  </si>
  <si>
    <t>ЕТ “ГЕОРГИ ГОЧЕВ 2008”</t>
  </si>
  <si>
    <t xml:space="preserve">„АГРО СИП“ ООД </t>
  </si>
  <si>
    <t>ЕТ „ ГОШО -  ГЕОРГИ АНГЕЛОВ “</t>
  </si>
  <si>
    <t>ЗП ДАНИЕЛ ПЕТРОВ ПЕТРОВ</t>
  </si>
  <si>
    <t>„АБ - ГРУП” ООД</t>
  </si>
  <si>
    <t>БЕЛДАС ООД</t>
  </si>
  <si>
    <t>“АГРОМАР БЪЛГАРИЯ” ЕООД</t>
  </si>
  <si>
    <t>ОБЩИНА ГЕНЕРАЛ ТОШЕВО</t>
  </si>
  <si>
    <t>"СПАСОВ ГАРДЪН" ЕООД</t>
  </si>
  <si>
    <t>ЗЕМЕДЕЛСКА КООПЕРАЦИЯ НИВА-93</t>
  </si>
  <si>
    <t>„ФИШЕРИ 2009” ООД</t>
  </si>
  <si>
    <t>ЗП Венцислав Христов Пантелеев</t>
  </si>
  <si>
    <t>"ЗЛАТНА ЗЕМЯ 2011" ЕООД</t>
  </si>
  <si>
    <t>СД БЯЛА ЛЯСТОВИЦА - ПЕТКОВ И СИЕ</t>
  </si>
  <si>
    <t xml:space="preserve"> "ОРГАХИМ  РЕЗИНС" АД</t>
  </si>
  <si>
    <t>"ОРГАХИМ" АД</t>
  </si>
  <si>
    <t>ЗП БОРИС ГЕОРГИЕВ ИВАНОВ</t>
  </si>
  <si>
    <t xml:space="preserve">ДМВ ЕООД </t>
  </si>
  <si>
    <t>"Есетере България" ЕООД</t>
  </si>
  <si>
    <t>"АГРИ.СС" ЕООД</t>
  </si>
  <si>
    <t>"ЗЪРНО СИЛИСТРА-97" АД</t>
  </si>
  <si>
    <t>"КЕРАМИК-ГТ" АД</t>
  </si>
  <si>
    <t>“МИР-95” ЕООД</t>
  </si>
  <si>
    <t>"ДНД РЕНТ" ЕООД</t>
  </si>
  <si>
    <t>ЕТ "МОНИКА-87 - НАТАША ПРИСАДАШКА"</t>
  </si>
  <si>
    <t>"ПОЛ АГРАР КАМПАНИ" АД</t>
  </si>
  <si>
    <t xml:space="preserve">"СЛИВОВИ ГРАДИНИ" ЕООД </t>
  </si>
  <si>
    <t>"ЕЛ-СИ-М" ООД</t>
  </si>
  <si>
    <t xml:space="preserve">"СВИНЕКОМПЛЕКС НИКОЛОВО" АД </t>
  </si>
  <si>
    <t>ЕТ "ИСМ 91 - ИСА САЛИ"</t>
  </si>
  <si>
    <t>ЗЕМЕДЕЛСКА КООПЕРАЦИЯ "СОКОЛ-92"</t>
  </si>
  <si>
    <t>ЕТ "ДИЕМ - ДИЧО ДИЧЕВ"</t>
  </si>
  <si>
    <t>СД "МАРВАС-90 - ФРЕНКЕВИ С-ИЕ"</t>
  </si>
  <si>
    <t>ЕТ "РЕНЕСАНС-КПДТ - КИРИЛ ЖЕНДОВ"</t>
  </si>
  <si>
    <t>ЗП Атанас Георгиев Радев</t>
  </si>
  <si>
    <t>„ВОДОСНАБДЯВАНЕ И КАНАЛИЗАЦИЯ” ООД</t>
  </si>
  <si>
    <t>ЗП ИВАЙЛО ПЕТРОВ ЙОВКОВ</t>
  </si>
  <si>
    <t>ОБЩИНА СИЛИСТРА</t>
  </si>
  <si>
    <t>ЗП Емил Обретенов Братованов</t>
  </si>
  <si>
    <t>ТК-Сити Милк 2000-Ситово</t>
  </si>
  <si>
    <t>ТК2-Сафари-Борисово</t>
  </si>
  <si>
    <t>ТК-Тера Трейдинг 2010-Долно Ряхово</t>
  </si>
  <si>
    <t>TK1-ГРЕЙН ГРУП-Русе</t>
  </si>
  <si>
    <t>TK2-ГРЕЙН ГРУП-Русе</t>
  </si>
  <si>
    <t>TK-Радостин Ангелов Кънев-Зафирово</t>
  </si>
  <si>
    <t>ТК-Жоси-Чернолик</t>
  </si>
  <si>
    <t>TK-СИЛВЕНА-КОСТАДИН КОСТОВ-Пчеларово</t>
  </si>
  <si>
    <t>TK-АС-Зограф</t>
  </si>
  <si>
    <t>ТК2-Дин Пиргос-Тръстеник</t>
  </si>
  <si>
    <t>TK-ЧЕРНОГОР АГРО-Черногор</t>
  </si>
  <si>
    <t>TK2-ЗК СОКОЛ-92-Сокол</t>
  </si>
  <si>
    <t>TK-ЗК ИЗГРЕВ-92-Бреница</t>
  </si>
  <si>
    <t>ТК1-ЗК ИЗГРЕВ-92-Белица</t>
  </si>
  <si>
    <t>TK-ПАВЛИНА МИДЕНДОРФ-СЕМЕРДЖИЕВО</t>
  </si>
  <si>
    <t>TK-МЕГАТРОН-Добрич</t>
  </si>
  <si>
    <t>TK3-МИР-95-Черешово</t>
  </si>
  <si>
    <t>TK-ЛОВМИЙТ ЕНД ФИШ-Генерал Тошево</t>
  </si>
  <si>
    <t>TK-ХРИСМИЛ 2003-Русе</t>
  </si>
  <si>
    <t>TK-ТОП МАН-Русе</t>
  </si>
  <si>
    <t>TK-КЛАС ОЛИО-Карапелит</t>
  </si>
  <si>
    <t>TK-СТАРТ-Добрич</t>
  </si>
  <si>
    <t>ШК1-Гочев-Ломци</t>
  </si>
  <si>
    <t>ТК-АГРО СИП-Дъбовик</t>
  </si>
  <si>
    <t>ТК-Гошо-Георги Ангелов-Къпиново</t>
  </si>
  <si>
    <t>ТК-Йордан Райчев-Голямо Враново</t>
  </si>
  <si>
    <t>TK-МИР-95-Черешово</t>
  </si>
  <si>
    <t>TK-АБ-ГРУП-Русе</t>
  </si>
  <si>
    <t>TK-БЕЛДАС-Къпиново</t>
  </si>
  <si>
    <t>ТК Агромар България-Духовец</t>
  </si>
  <si>
    <t>TK-Община Генерал Тошево-Генерал Тошево</t>
  </si>
  <si>
    <t>ТК-Спасов гардън-Черешово</t>
  </si>
  <si>
    <t>“TK-НИВА-93-Професор Иширково</t>
  </si>
  <si>
    <t>ТК-Фишери 2009-Ряхово</t>
  </si>
  <si>
    <t>TK-Пантелеев-Смолница</t>
  </si>
  <si>
    <t>TK1-ЗЛАТНА ЗЕМЯ 2011-Добрич</t>
  </si>
  <si>
    <t>TK2-ЗЛАТНА ЗЕМЯ 2011-Добрич</t>
  </si>
  <si>
    <t>ТК-Бяла Лястовица Петков и СИЕ-Ново село</t>
  </si>
  <si>
    <t>TK1-ОРГАХИМ РЕЗИНС-Русе</t>
  </si>
  <si>
    <t>TK-ОРГАХИМ-Русе</t>
  </si>
  <si>
    <t>ТК-Борис Иванов-Нова Черна</t>
  </si>
  <si>
    <t>TK-ДМВ-Мартен</t>
  </si>
  <si>
    <t xml:space="preserve">TK-Есетере България-ДОБРИЧ </t>
  </si>
  <si>
    <t>ТК-Зърно Силистра 97-Дулово</t>
  </si>
  <si>
    <t>TK-КЕРАМИК-ГТ-Генерал Тошево</t>
  </si>
  <si>
    <t>“ТК2-Мир 95-Черешово</t>
  </si>
  <si>
    <t>“TK-ДНД РЕНТ-Добрич</t>
  </si>
  <si>
    <t>TK-МОНИКА-87-НАТАША ПРИСАДАШКА-Окорш</t>
  </si>
  <si>
    <t>Р-192х-ПОЛ АГРАР КАМПАНИ-Красен</t>
  </si>
  <si>
    <t>TK-СЛИВОВИ ГРАДИНИ-Сяново</t>
  </si>
  <si>
    <t>TK-ЕЛ-СИ-М-Добрич</t>
  </si>
  <si>
    <t>“TK4-СВИНЕКОМПЛЕКС НИКОЛОВО-Николово“</t>
  </si>
  <si>
    <t>ТК1-Иса Сали Феим-Зърнево</t>
  </si>
  <si>
    <t>ТК2-Иса Сали Феим-Зърнево</t>
  </si>
  <si>
    <t>ТК3-Иса Сали Феим-Зърнево</t>
  </si>
  <si>
    <t>ТК4-Иса Сали Феим-Зърнево</t>
  </si>
  <si>
    <t>ТК5-Иса Сали Феим-Зърнево</t>
  </si>
  <si>
    <t>ТК6-Иса Сали Феим-Зърнево</t>
  </si>
  <si>
    <t>ТК7-Иса Сали Феим-Зърнево</t>
  </si>
  <si>
    <t>ТК8-Иса Сали Феим-Зърнево</t>
  </si>
  <si>
    <t>ТК9-Иса Сали Феим-Зърнево</t>
  </si>
  <si>
    <t>ТК10-Иса Сали Феим-Зърнево</t>
  </si>
  <si>
    <t>TK-ЗК СОКОЛ-92-Сокол</t>
  </si>
  <si>
    <t>TK1-ДИЕМ-ДИЧО ДИЧЕВ-Русе</t>
  </si>
  <si>
    <t>TK2-ДИЕМ-ДИЧО ДИЧЕВ-Русе</t>
  </si>
  <si>
    <t>TK-МАРВАС-90-ФРЕНКЕВИ С-ИЕ-Киченица</t>
  </si>
  <si>
    <t xml:space="preserve"> TK-РЕНЕСАНС-КПДТ-КИРИЛ ЖЕНДОВ-Лозенец</t>
  </si>
  <si>
    <t>ШК-Атанас Радев-Котленци</t>
  </si>
  <si>
    <t>ТК5-ПС Божичен-ВиК Русе-Божичен</t>
  </si>
  <si>
    <t>TK-Ивайло Йовков-Грънчарово</t>
  </si>
  <si>
    <t>TK2-ОБЩИНА СИЛИСТРА-Силистра</t>
  </si>
  <si>
    <t>TK-Емил Братованов-Тръстеник</t>
  </si>
  <si>
    <t>РР-12-409</t>
  </si>
  <si>
    <t>КП № 2-МК-15</t>
  </si>
  <si>
    <t>67372.117.389</t>
  </si>
  <si>
    <t>"Каолцит" АД</t>
  </si>
  <si>
    <t>270 мм</t>
  </si>
  <si>
    <t>0-63.50</t>
  </si>
  <si>
    <t>48.0 - 54.0</t>
  </si>
  <si>
    <t>ТК - Калцит - Сливница</t>
  </si>
  <si>
    <t>РР-12-146</t>
  </si>
  <si>
    <t>РФ5-00064</t>
  </si>
  <si>
    <t>Крагулево</t>
  </si>
  <si>
    <t>39242.12.87</t>
  </si>
  <si>
    <t>Община Добричка</t>
  </si>
  <si>
    <t>КИ Чешма Селска Т 66 - Община Добричка - Крагулево</t>
  </si>
  <si>
    <t>РР-12-105</t>
  </si>
  <si>
    <t>РФ5-00065</t>
  </si>
  <si>
    <t>КП № 5 - ДГ - 8</t>
  </si>
  <si>
    <t>КП № 5 - ДГ - 9</t>
  </si>
  <si>
    <t>14711.160.99</t>
  </si>
  <si>
    <t>"Корн Паулард Електрисити" ООД - нов с-к "БИО ЕТА" ООД</t>
  </si>
  <si>
    <t>ф 323 мм</t>
  </si>
  <si>
    <t>0.6-270</t>
  </si>
  <si>
    <t>190 мм - открит</t>
  </si>
  <si>
    <t>270-548</t>
  </si>
  <si>
    <t xml:space="preserve">потопяема помпа </t>
  </si>
  <si>
    <t>ТК - Корн Паулард Електрисити - Генерал Тошево</t>
  </si>
  <si>
    <t>РР-12-357</t>
  </si>
  <si>
    <t>РФ3-100332</t>
  </si>
  <si>
    <t>КП3-НН-12</t>
  </si>
  <si>
    <t>12259.1027.38</t>
  </si>
  <si>
    <t>0-78</t>
  </si>
  <si>
    <t>3.5-23.5; 28.5-48.5;53.5-68.5</t>
  </si>
  <si>
    <t xml:space="preserve">потопяума помпа </t>
  </si>
  <si>
    <t>ТК - Корект - Враца</t>
  </si>
  <si>
    <t>РР-12-185</t>
  </si>
  <si>
    <t>КП № 2-МК-16</t>
  </si>
  <si>
    <t>Подуене - Редута</t>
  </si>
  <si>
    <t>68134.702.2001</t>
  </si>
  <si>
    <t>12-27</t>
  </si>
  <si>
    <t>ТК - Шел България - Подуене-Редута, София</t>
  </si>
  <si>
    <t>РР-12-82</t>
  </si>
  <si>
    <t>КП № 2-ТБ-2</t>
  </si>
  <si>
    <t>55419.6709.222</t>
  </si>
  <si>
    <t>"Краф Хоум" ЕАД</t>
  </si>
  <si>
    <t>ф 125</t>
  </si>
  <si>
    <t>0-52.10</t>
  </si>
  <si>
    <t>17-33.0;35.0-52.1</t>
  </si>
  <si>
    <t xml:space="preserve">СПБВ </t>
  </si>
  <si>
    <t>хидрофорна помпа с дебит 1 л/сек и напор 45 м</t>
  </si>
  <si>
    <t>ТК - Краф Хоум - Панчарево</t>
  </si>
  <si>
    <t>РР-12-6118</t>
  </si>
  <si>
    <t>КП № 2-ТБ-3</t>
  </si>
  <si>
    <t>68134.1201.145</t>
  </si>
  <si>
    <t>"Импулс Фиш" ЕООД</t>
  </si>
  <si>
    <t>ф 140/6</t>
  </si>
  <si>
    <t>0.4-13</t>
  </si>
  <si>
    <t>7.4-12.4</t>
  </si>
  <si>
    <t>ТК-Импулс Фиш - София</t>
  </si>
  <si>
    <t>РР-12-210</t>
  </si>
  <si>
    <t>КП № 2-ТБ-4</t>
  </si>
  <si>
    <t>35239.6109.1921</t>
  </si>
  <si>
    <t>"ИТА ХОЛД" ООД</t>
  </si>
  <si>
    <t>0-23.2</t>
  </si>
  <si>
    <t>4.8-23.2</t>
  </si>
  <si>
    <t>хоризонтална помпа с дебит 2.4 куб.м/час и напор 37 м</t>
  </si>
  <si>
    <t>ТК - Ита Холд - Казичене</t>
  </si>
  <si>
    <t>РР-12-96</t>
  </si>
  <si>
    <t>КП № 2-МК-17</t>
  </si>
  <si>
    <t>Завойте</t>
  </si>
  <si>
    <t>68134.1508.183</t>
  </si>
  <si>
    <t>"Враня-93" ООД</t>
  </si>
  <si>
    <t>0-31.7</t>
  </si>
  <si>
    <t>11-31.5</t>
  </si>
  <si>
    <t>ТК - Враня-93 - София</t>
  </si>
  <si>
    <t>РР-12-6109</t>
  </si>
  <si>
    <t>КП № 2-ТБ-5</t>
  </si>
  <si>
    <t>Б.Убрещ</t>
  </si>
  <si>
    <t>16448.7802.2</t>
  </si>
  <si>
    <t>"МО-МО-Транс" ЕООД</t>
  </si>
  <si>
    <t>0-11.30</t>
  </si>
  <si>
    <t>4-11</t>
  </si>
  <si>
    <t>ТК - Мо-Мо Транс</t>
  </si>
  <si>
    <t>РР-12-6308</t>
  </si>
  <si>
    <t>КП № 2-ТБ-6</t>
  </si>
  <si>
    <t>07140.8092.1656</t>
  </si>
  <si>
    <t>"Сакса" ООД</t>
  </si>
  <si>
    <t>0-34.2</t>
  </si>
  <si>
    <t>7-25.0</t>
  </si>
  <si>
    <t>ТК-Сакса-Бухово</t>
  </si>
  <si>
    <t>РР-12-6206</t>
  </si>
  <si>
    <t>КП № 2-МК-18</t>
  </si>
  <si>
    <t>Червиляк</t>
  </si>
  <si>
    <t>49388.101.20</t>
  </si>
  <si>
    <t>"Кордеел-България" ЕАД</t>
  </si>
  <si>
    <t>Ст тръби, ПВЦ тръби</t>
  </si>
  <si>
    <t>ф 410 мм; ф 160/7.7 мм</t>
  </si>
  <si>
    <t>0-4 м; 0-76</t>
  </si>
  <si>
    <t>ф 160/7.7 мм</t>
  </si>
  <si>
    <t>20-24; 28-32; 36-40; 44-52; 60-64; 68-72 м</t>
  </si>
  <si>
    <t>СПБВ и други</t>
  </si>
  <si>
    <t>потопяема помпаЕ-Thech Vs4/10 с дебит 10 куб.м/час и напор 110 м</t>
  </si>
  <si>
    <t>ТК - Кордеел-България" - Мусачево</t>
  </si>
  <si>
    <t>ПВ3-00057/31.05.2017 и ОБ-7322/04.12.2018</t>
  </si>
  <si>
    <t>ПВ3-00057 и ОБ-7322</t>
  </si>
  <si>
    <t>РФ3-100333</t>
  </si>
  <si>
    <t>КП3-НН-43</t>
  </si>
  <si>
    <t>12259.915.39</t>
  </si>
  <si>
    <t>"Метал-Димитров 59" ЕООД</t>
  </si>
  <si>
    <t>ф 110/6 мм</t>
  </si>
  <si>
    <t>0-19.5</t>
  </si>
  <si>
    <t>8-18.0м</t>
  </si>
  <si>
    <t>потопяема помпа Raider RD-WP41 40 л/мин и напор 60 м</t>
  </si>
  <si>
    <t>ТК - Метал-Димитров 59 - Враца</t>
  </si>
  <si>
    <t>РВ № 11591138/12.04.2018</t>
  </si>
  <si>
    <t>РР-12-7044</t>
  </si>
  <si>
    <t>РФ3-100334</t>
  </si>
  <si>
    <t>РФ3-100335</t>
  </si>
  <si>
    <t>КП3-НН-34</t>
  </si>
  <si>
    <t>КП3-НН-35</t>
  </si>
  <si>
    <t>12259.1010.343</t>
  </si>
  <si>
    <t>"Феникс Моторс" ЕООД</t>
  </si>
  <si>
    <t>ф 120/6.5 мм</t>
  </si>
  <si>
    <t>7.3-11.3; 15.3-19.3; 23.3-27.3; 31.3-35.2</t>
  </si>
  <si>
    <t>потопяема помпа Grundfos SQ2-55, с дебит 2 м3/час, напор 54.3м, спусната на дълбочина 35-36 м</t>
  </si>
  <si>
    <t>ТК - Феникс Моторс - Враца</t>
  </si>
  <si>
    <t>РР-12-5847</t>
  </si>
  <si>
    <t>12259.912.53</t>
  </si>
  <si>
    <t>Миша падина</t>
  </si>
  <si>
    <t>"Кентавър - 2015" ЕООД</t>
  </si>
  <si>
    <t>20-44.0 м</t>
  </si>
  <si>
    <t xml:space="preserve">животновъдство </t>
  </si>
  <si>
    <t>потопяема помпа с дебит 2.6 м3/час и напор 55 м</t>
  </si>
  <si>
    <t>ТК - Кентавър-2015 - Враца</t>
  </si>
  <si>
    <t>РР-12-6483</t>
  </si>
  <si>
    <t>РФ5-00066</t>
  </si>
  <si>
    <t>РФ5-00067</t>
  </si>
  <si>
    <t>РФ5-00068</t>
  </si>
  <si>
    <t>РФ5-00069</t>
  </si>
  <si>
    <t>63427.1.56</t>
  </si>
  <si>
    <t>Община Русе</t>
  </si>
  <si>
    <t>РР-12-6493</t>
  </si>
  <si>
    <t>РР-12-6475</t>
  </si>
  <si>
    <t>РР-12-6488</t>
  </si>
  <si>
    <t>ф 530 мм; ф 300 мм</t>
  </si>
  <si>
    <t>Ст тръби, АС тръби</t>
  </si>
  <si>
    <t>0-28; 0-60</t>
  </si>
  <si>
    <t>30-58 м</t>
  </si>
  <si>
    <t>други - парк</t>
  </si>
  <si>
    <t>потопяема помпа 11ПВ25Х4</t>
  </si>
  <si>
    <t>ТК Парк Младежки - Община Русе - Русе</t>
  </si>
  <si>
    <t>63427.2.5778</t>
  </si>
  <si>
    <t>0-27; 0-73</t>
  </si>
  <si>
    <t>43-47 м; 49-72 м</t>
  </si>
  <si>
    <t>потопяема помпа Calpeda 6SDN-16</t>
  </si>
  <si>
    <t>ТК Парк на възрожденците - Община Русе - Русе</t>
  </si>
  <si>
    <t>63427.3.453</t>
  </si>
  <si>
    <t>ф 219 мм; ф 190 мм</t>
  </si>
  <si>
    <t>0-39; 39-90</t>
  </si>
  <si>
    <t>39-90</t>
  </si>
  <si>
    <t>други - разсадник</t>
  </si>
  <si>
    <t>потопяема помпа Calpeda 6SDN-15</t>
  </si>
  <si>
    <t>ТК Паркстрой - Община Русе - Русе</t>
  </si>
  <si>
    <t>КП №5-КШ-16</t>
  </si>
  <si>
    <t>КП №5-КШ-17</t>
  </si>
  <si>
    <t>КП №5-КШ-18</t>
  </si>
  <si>
    <t>КП №5-КШ-19</t>
  </si>
  <si>
    <t>63427.2.4790</t>
  </si>
  <si>
    <t>ф 160 мм; ф 150 мм</t>
  </si>
  <si>
    <t>0-26; 26-50</t>
  </si>
  <si>
    <t>26-50</t>
  </si>
  <si>
    <t>ТК Стадиона - Община Русе - Русе</t>
  </si>
  <si>
    <t>КП № 2-ТБ-11</t>
  </si>
  <si>
    <t>КП № 2-МК-20</t>
  </si>
  <si>
    <t>05815.304.745</t>
  </si>
  <si>
    <t>Никол Транс Трейд ЕООД</t>
  </si>
  <si>
    <t>ф 300 мм; ф 125/130</t>
  </si>
  <si>
    <t>0-5 м; 0-48 м</t>
  </si>
  <si>
    <t>ф 125/130</t>
  </si>
  <si>
    <t>18-46 м</t>
  </si>
  <si>
    <t>потопяема помпа на дълбочина 47 м</t>
  </si>
  <si>
    <t>ТК - Никол Транс Трейд - Ботевград</t>
  </si>
  <si>
    <t>РР-12-6288</t>
  </si>
  <si>
    <t>РФ3-100336</t>
  </si>
  <si>
    <t>КП3-НН-53</t>
  </si>
  <si>
    <t>Боденска бара</t>
  </si>
  <si>
    <t>47714.6.6</t>
  </si>
  <si>
    <t>Техкерамик-М АД</t>
  </si>
  <si>
    <t>Бет.пръстени</t>
  </si>
  <si>
    <t>0-3.3</t>
  </si>
  <si>
    <t>2-3.0 м</t>
  </si>
  <si>
    <t>промишлено</t>
  </si>
  <si>
    <t>предстои - 2 бр.центробежни, хоризонт. (работна и резервна)</t>
  </si>
  <si>
    <t>не оборудван за експлоатация</t>
  </si>
  <si>
    <t>ШК - "Техкерамик-М - Медра</t>
  </si>
  <si>
    <t>РР-12-115</t>
  </si>
  <si>
    <t>РФ1-00238</t>
  </si>
  <si>
    <t>52218.815.5</t>
  </si>
  <si>
    <t>Еврия консулт ЕООД</t>
  </si>
  <si>
    <t xml:space="preserve">ф 175/8 mm </t>
  </si>
  <si>
    <t>0-140</t>
  </si>
  <si>
    <t>4-8; 48-52; 60-76; 80-84; 92-96; 104-112; 120-124</t>
  </si>
  <si>
    <t xml:space="preserve">потопяема помпа тип „GRUNDFOS” , спусната на дълбочина 130 m  </t>
  </si>
  <si>
    <t>ТК-Еврия консулт-Априлци</t>
  </si>
  <si>
    <t>68134.803.460</t>
  </si>
  <si>
    <t>"Никол Транс Трейд" ЕООД</t>
  </si>
  <si>
    <t>"Полиграфснаб" АД</t>
  </si>
  <si>
    <t>0-27 м</t>
  </si>
  <si>
    <t>ТК 1 - Полиграфснаб - София</t>
  </si>
  <si>
    <t>РР-12-6245</t>
  </si>
  <si>
    <t>РР-12-6246</t>
  </si>
  <si>
    <t>КП № 2-ТБ-12</t>
  </si>
  <si>
    <t>0-60 м</t>
  </si>
  <si>
    <t>РР-12-427</t>
  </si>
  <si>
    <t>КП № 2-МК-21</t>
  </si>
  <si>
    <t>КП № 2-МК-22</t>
  </si>
  <si>
    <t>55419.6709.2916</t>
  </si>
  <si>
    <t>"Панчарево парк" ЕАД</t>
  </si>
  <si>
    <t>ф 125/4.6 мм</t>
  </si>
  <si>
    <t>0-39.5 м</t>
  </si>
  <si>
    <t>15-37 м</t>
  </si>
  <si>
    <t>потопяема помпа Belardi 4S20 - 20 l/min на 38 м</t>
  </si>
  <si>
    <t>РР-12-7714</t>
  </si>
  <si>
    <t>68134.8458.205</t>
  </si>
  <si>
    <t>"Чародейка 90" ООД</t>
  </si>
  <si>
    <t>0-24</t>
  </si>
  <si>
    <t>12-24</t>
  </si>
  <si>
    <t>хоризонтална помпа Conforto Itali 0.5 l/sek смукател - 9.80 м</t>
  </si>
  <si>
    <t>ТК 2 - Полиграфснаб - София</t>
  </si>
  <si>
    <t>ТК - Крафт Хоум - Панчарево</t>
  </si>
  <si>
    <t>ТК - Чародейка 90 - София</t>
  </si>
  <si>
    <t>РР-12-7230</t>
  </si>
  <si>
    <t>КП № 2-МК-23</t>
  </si>
  <si>
    <t>68134.8555.1967</t>
  </si>
  <si>
    <t>"Рентекс" ООД</t>
  </si>
  <si>
    <t>5-25 м</t>
  </si>
  <si>
    <t>КД-07-2183</t>
  </si>
  <si>
    <t>РФ4-00105</t>
  </si>
  <si>
    <t>КП № 4-МБ-22</t>
  </si>
  <si>
    <t>17991.160.51</t>
  </si>
  <si>
    <t>"Мар-Крафт" ООД</t>
  </si>
  <si>
    <t>15-19; 21-40</t>
  </si>
  <si>
    <t>потопяема помпа тип WILLO с дебит 6 m3/h и напор 60 м, спусната на дълбочина 19-21 м</t>
  </si>
  <si>
    <t>ТК - Мар-Крафт - Гръблевци</t>
  </si>
  <si>
    <t>ТК - Рентекс - София</t>
  </si>
  <si>
    <t>РВ № 1150321/27.03.2018</t>
  </si>
  <si>
    <t>РР-12-6122</t>
  </si>
  <si>
    <t>РФ5-00070</t>
  </si>
  <si>
    <t>КП №5-КШ-28</t>
  </si>
  <si>
    <t>Драгомъж</t>
  </si>
  <si>
    <t>24921.10.9903</t>
  </si>
  <si>
    <t>"Караджа-Фаг" ООД</t>
  </si>
  <si>
    <t>ф 270 мм; ф 244 мм; ф 190 мм - открити</t>
  </si>
  <si>
    <t>0-13.40;0-49.40 м;</t>
  </si>
  <si>
    <t>426/8 мм;325/6 мм</t>
  </si>
  <si>
    <t>49.40-60.65; 60.65-77.0; 77.0-110 м</t>
  </si>
  <si>
    <t>потопяема помпа тип WILLO SUB TWU4-08-39DM-C  с дебит 13 m3/h и напор 262 м, спусната на дълбочина 83 м</t>
  </si>
  <si>
    <t>ТК - Караджа-Фаг - Драгомъж</t>
  </si>
  <si>
    <t>РР-12-374</t>
  </si>
  <si>
    <t>РФ5-00071</t>
  </si>
  <si>
    <t>КП №5-КШ-29</t>
  </si>
  <si>
    <t>61710.509.381</t>
  </si>
  <si>
    <t>"Биовет" АД</t>
  </si>
  <si>
    <t>BG1G0000QAL012</t>
  </si>
  <si>
    <t>Бетонова шахта, Ст.тр</t>
  </si>
  <si>
    <t>220х290; ф 200 мм</t>
  </si>
  <si>
    <t>0-7.50</t>
  </si>
  <si>
    <t>6.50 м и дължина 30 м</t>
  </si>
  <si>
    <t>потопяема помпа с дебит 21 m3/h на 7 м</t>
  </si>
  <si>
    <t>ШК Раней ГПСОВ- Биовет - Разград</t>
  </si>
  <si>
    <t>РФ5-00072</t>
  </si>
  <si>
    <t>РФ5-00073</t>
  </si>
  <si>
    <t>РФ5-00074</t>
  </si>
  <si>
    <t>РФ4-00106</t>
  </si>
  <si>
    <t>РФ4-00107</t>
  </si>
  <si>
    <t>КП № 4-МБ-26</t>
  </si>
  <si>
    <t>РР-12-69</t>
  </si>
  <si>
    <t>Първомайци</t>
  </si>
  <si>
    <t>59094.125.4</t>
  </si>
  <si>
    <t>ДП "НКЖИ" -УВГДВ Горна Оряховица</t>
  </si>
  <si>
    <t xml:space="preserve">ДП "НКЖИ" </t>
  </si>
  <si>
    <t>6-8 м</t>
  </si>
  <si>
    <t>тухлена постройка</t>
  </si>
  <si>
    <t>ШК - ДП НКЖИ - Първомайци</t>
  </si>
  <si>
    <t>РР-12-5837</t>
  </si>
  <si>
    <t>63427.333.95</t>
  </si>
  <si>
    <t>"Керос България" ЕООД</t>
  </si>
  <si>
    <t>Ст.тръби; ПВЦ тръби</t>
  </si>
  <si>
    <t>ф 219 мм; ф 140 мм</t>
  </si>
  <si>
    <t>0-28; 0-75</t>
  </si>
  <si>
    <t>30-74</t>
  </si>
  <si>
    <t>охлаждане и промишлено водоснабдяване</t>
  </si>
  <si>
    <t>потопяема помпа Calpeda 4SDN-15 с дебит 5 л/сек на 50 м</t>
  </si>
  <si>
    <t>ТК-Керос България-Русе</t>
  </si>
  <si>
    <t>РР-12-5845</t>
  </si>
  <si>
    <t>КП №5-ИД-54</t>
  </si>
  <si>
    <t>КП №5-ИД-55</t>
  </si>
  <si>
    <t>63427.98.57</t>
  </si>
  <si>
    <t>"Боримес" ООД</t>
  </si>
  <si>
    <t>Ст.тръби</t>
  </si>
  <si>
    <t>Ст.тръби, открит ствол</t>
  </si>
  <si>
    <t>0-30; 30-56 м</t>
  </si>
  <si>
    <t>потопяема помпа тип WILLO SUB TWU4-12-11  с дебит 3.3 л/сек , спусната на дълбочина 48 м</t>
  </si>
  <si>
    <t>ТК - Боримес - Русе</t>
  </si>
  <si>
    <t>РР-12-6361</t>
  </si>
  <si>
    <t>КП №5-ИД-56</t>
  </si>
  <si>
    <t>63427.3.301</t>
  </si>
  <si>
    <t>0-21; 21-72 м</t>
  </si>
  <si>
    <t>21-72</t>
  </si>
  <si>
    <t>потопяема помпа Calpeda  с дебит 1.5 л/сек, спуусната на 54 м</t>
  </si>
  <si>
    <t>ТК - Сакса - Русе</t>
  </si>
  <si>
    <t>РР-12-3517</t>
  </si>
  <si>
    <t>РФ5-00075</t>
  </si>
  <si>
    <t>РФ5-00076</t>
  </si>
  <si>
    <t>РФ5-00077</t>
  </si>
  <si>
    <t>КП №5-КШ-37</t>
  </si>
  <si>
    <t>47336.82.52</t>
  </si>
  <si>
    <t>"Грифон 11" ООД</t>
  </si>
  <si>
    <t>25-30.08.2016</t>
  </si>
  <si>
    <t>15-21</t>
  </si>
  <si>
    <t>потопяема помпа тип WILLO SUB TWU4-0414ЕМ  с дебит 1.3 л/сек , спусната на дълбочина 15 м</t>
  </si>
  <si>
    <t>ТК - Грифон 11 - Русе</t>
  </si>
  <si>
    <t>РР-12-3223</t>
  </si>
  <si>
    <t>КП №5-КШ-39</t>
  </si>
  <si>
    <t>63427.8.42</t>
  </si>
  <si>
    <t>"Василев Криейтив" ООД</t>
  </si>
  <si>
    <t>0-48; 0-63.50</t>
  </si>
  <si>
    <t>ф 219; ф 140 мм</t>
  </si>
  <si>
    <t>48-63</t>
  </si>
  <si>
    <t>потопяема помпа тип WILLO SUB TWU4-18  с дебит 5.0 л/сек , спусната на дълбочина 56 м</t>
  </si>
  <si>
    <t>ТК Теодора палас - Василев Криейтив - Русе</t>
  </si>
  <si>
    <t>РР-12-6466</t>
  </si>
  <si>
    <t>РФ3-100337</t>
  </si>
  <si>
    <t>РФ3-100338</t>
  </si>
  <si>
    <t>РФ3-100339</t>
  </si>
  <si>
    <t>КП3-НН-59</t>
  </si>
  <si>
    <t>Лютаджик</t>
  </si>
  <si>
    <t>44728.51.86</t>
  </si>
  <si>
    <t>Бетонови стенички, галерии и СШ</t>
  </si>
  <si>
    <t>РР-11-10</t>
  </si>
  <si>
    <t>КП № 3-НН-54</t>
  </si>
  <si>
    <t>"Ариел - ТН" ЕООД</t>
  </si>
  <si>
    <t>28.08</t>
  </si>
  <si>
    <t>18.24</t>
  </si>
  <si>
    <t>15-40; 43-48 м</t>
  </si>
  <si>
    <t>потопяема помпа Грундфос QS SP 55A-12 с дебит 1=063 л/сек, напор 58 м, спусната на дълбочина 41 м</t>
  </si>
  <si>
    <t>ТК - Инертстрой Калето - Брусен</t>
  </si>
  <si>
    <t>въведен в експлоатация</t>
  </si>
  <si>
    <t>КД-07-1894</t>
  </si>
  <si>
    <t>КП3-НН-60</t>
  </si>
  <si>
    <t>48489.6.759</t>
  </si>
  <si>
    <t>"Монт Кар" ЕООД</t>
  </si>
  <si>
    <t>2.5-8.0</t>
  </si>
  <si>
    <t>центробежна хоризонтална помпа Pedrollo CP-158 с дебит 5 м3/час и напор 28, със смукател на 8 м</t>
  </si>
  <si>
    <t>шахта около устието</t>
  </si>
  <si>
    <t>РВ № 11591061/09.12.2016</t>
  </si>
  <si>
    <t>РР-12-6629</t>
  </si>
  <si>
    <t>КП3-НН-61</t>
  </si>
  <si>
    <t>48489.27.742</t>
  </si>
  <si>
    <t>"Мартинов 08" ООД</t>
  </si>
  <si>
    <t>"Мартинов 08" ООД (хотел Ринг)</t>
  </si>
  <si>
    <t>16-58</t>
  </si>
  <si>
    <t>потопяема помпа SPERONI SMP 100-14 с дебит 3.5 м3/час и напор 68 м</t>
  </si>
  <si>
    <t>къщичка</t>
  </si>
  <si>
    <t>ТК - Монт Кар - Монтана</t>
  </si>
  <si>
    <t>ТК - Мартинов 08 - Монтана</t>
  </si>
  <si>
    <t>КД-07-2057</t>
  </si>
  <si>
    <t>РФ3-100340</t>
  </si>
  <si>
    <t>КП3-НН-70</t>
  </si>
  <si>
    <t>54020.502.2555</t>
  </si>
  <si>
    <t>Община Оряхово</t>
  </si>
  <si>
    <t>ф 6000 мм; ф 100</t>
  </si>
  <si>
    <t>бетонови пръстени, 3 бр.  Ст.дренажни лъчи</t>
  </si>
  <si>
    <t>Др Отводняване (ДШ 9)-Община Оряхово - Оряхово</t>
  </si>
  <si>
    <t>РВ № 11591301/17.12.2020</t>
  </si>
  <si>
    <t>други - отводняване</t>
  </si>
  <si>
    <t>РР-12-5320</t>
  </si>
  <si>
    <t>РФ3-100341</t>
  </si>
  <si>
    <t>РФ3-100342</t>
  </si>
  <si>
    <t>РФ3-100343</t>
  </si>
  <si>
    <t>КП3-НН-72</t>
  </si>
  <si>
    <t>Мокреш</t>
  </si>
  <si>
    <t>48859.87.450</t>
  </si>
  <si>
    <t>ф 377; ф 140 мм</t>
  </si>
  <si>
    <t>0-6; 0-32</t>
  </si>
  <si>
    <t>20.3-26.60</t>
  </si>
  <si>
    <t>(+4.1)</t>
  </si>
  <si>
    <t>ТК - Община Вълчедръм - Мокреш</t>
  </si>
  <si>
    <t>РР-12-43</t>
  </si>
  <si>
    <t>КП3-НН-74</t>
  </si>
  <si>
    <t>УПИ ІV, кв.22</t>
  </si>
  <si>
    <t>Община Бойчиновци</t>
  </si>
  <si>
    <t>ф 270; ф 160 мм</t>
  </si>
  <si>
    <t>0-15; 0-31</t>
  </si>
  <si>
    <t>(+2.0)</t>
  </si>
  <si>
    <t>хоризонтална центробежна помпа  PEDROLLO  с дебит  5-80 л/мин, със смукател на 7 м</t>
  </si>
  <si>
    <t>ТК Стадиона - Община Бойчиновци - Ерден</t>
  </si>
  <si>
    <t>РР-12-6641</t>
  </si>
  <si>
    <t>РФ1-00239</t>
  </si>
  <si>
    <t>РФ1-00240</t>
  </si>
  <si>
    <t>РФ1-00241</t>
  </si>
  <si>
    <t>РФ1-00242</t>
  </si>
  <si>
    <t>56722.651.634</t>
  </si>
  <si>
    <t>Глас Контрибюшън ЕАД</t>
  </si>
  <si>
    <t>20.5-5.6.2009</t>
  </si>
  <si>
    <t>0.10.0 м</t>
  </si>
  <si>
    <t>ф 200/7.7 мм</t>
  </si>
  <si>
    <t>5-10.0 м</t>
  </si>
  <si>
    <t>мониторинг</t>
  </si>
  <si>
    <t>потопяема помпа ESPA Saturn 6 240/2</t>
  </si>
  <si>
    <t>потопяема помпа ESPA Saturn 6 360/2</t>
  </si>
  <si>
    <t>ТК 1 - Глас Контрибюшън - Плевен</t>
  </si>
  <si>
    <t>ТК 2 - Глас Контрибюшън - Плевен</t>
  </si>
  <si>
    <t>ТК 3 - Глас Контрибюшън - Плевен</t>
  </si>
  <si>
    <t>ТК 4 - Глас Контрибюшън - Плевен</t>
  </si>
  <si>
    <t>РР-12-7023</t>
  </si>
  <si>
    <t>52180.902.400</t>
  </si>
  <si>
    <t>"Бен Хън Агро" ООД</t>
  </si>
  <si>
    <t>20-30.09.2013</t>
  </si>
  <si>
    <t>BG1G0000QAL001</t>
  </si>
  <si>
    <t>32/24</t>
  </si>
  <si>
    <t>ф 160/5 мм</t>
  </si>
  <si>
    <t>0-32</t>
  </si>
  <si>
    <t>18.4-24</t>
  </si>
  <si>
    <t>ТК-Бен Хън - Агро - Ново село</t>
  </si>
  <si>
    <t>РР-12-6119</t>
  </si>
  <si>
    <t>РФ3-100344</t>
  </si>
  <si>
    <t>РФ3-100345</t>
  </si>
  <si>
    <t>РФ3-100346</t>
  </si>
  <si>
    <t>КП3-НН-83</t>
  </si>
  <si>
    <t>10971.501.407</t>
  </si>
  <si>
    <t>"Мойра" ООД</t>
  </si>
  <si>
    <t>ф 160/4.5 мм</t>
  </si>
  <si>
    <t>0-22.8</t>
  </si>
  <si>
    <t>18-22</t>
  </si>
  <si>
    <t>ТК - Мойра - Видин</t>
  </si>
  <si>
    <t>РФ5-00078</t>
  </si>
  <si>
    <t>РФ5-00079</t>
  </si>
  <si>
    <t>РР-12-217</t>
  </si>
  <si>
    <t>КП №5-ИД-61</t>
  </si>
  <si>
    <t>Попина</t>
  </si>
  <si>
    <t>57577.201.20</t>
  </si>
  <si>
    <t>"Екопродукт" ЕООД</t>
  </si>
  <si>
    <t>15.04-30.06.2016</t>
  </si>
  <si>
    <t>ф 140/10.4 мм</t>
  </si>
  <si>
    <t>0-105</t>
  </si>
  <si>
    <t>70-74; 82-86; 90-94</t>
  </si>
  <si>
    <t>потопяема помпа Calpeda  с дебит 1.3 л/сек, спусната на 100.7 м</t>
  </si>
  <si>
    <t>ТК - Екопродукт - Попина</t>
  </si>
  <si>
    <t>РР-12-2122</t>
  </si>
  <si>
    <t>КП №5-ИД-60</t>
  </si>
  <si>
    <t>Ветрен</t>
  </si>
  <si>
    <t>10834.53.15</t>
  </si>
  <si>
    <t>21.11-30.12.2006</t>
  </si>
  <si>
    <t>ф 200/14.9мм</t>
  </si>
  <si>
    <t>0-147.7</t>
  </si>
  <si>
    <t>108.6-147.2</t>
  </si>
  <si>
    <t>потопяема помпа Calpeda  с дебит 2.3 л/сек, спусната на 140м</t>
  </si>
  <si>
    <t>ТК - Екопродукт - Ветрен</t>
  </si>
  <si>
    <t>КД-07-1651 (1)</t>
  </si>
  <si>
    <t>РФ1-00243</t>
  </si>
  <si>
    <t>КП № 1-ИИ-02</t>
  </si>
  <si>
    <t>КП №1-ИИ-03</t>
  </si>
  <si>
    <t>КП № 1-ЦП-41</t>
  </si>
  <si>
    <t>КП № 1-МЗ-27</t>
  </si>
  <si>
    <t>КП № 1-ИИ-51</t>
  </si>
  <si>
    <t>38145.602.8</t>
  </si>
  <si>
    <t>"Агротрейд Комерс" ООД</t>
  </si>
  <si>
    <t>BG1G0000QPL024</t>
  </si>
  <si>
    <t>0-36</t>
  </si>
  <si>
    <t>30-34</t>
  </si>
  <si>
    <t xml:space="preserve">потопяема помпа тип „GRUNDFOS” с дебит 1.0 л/сек , спусната на дълбочина 34 m  </t>
  </si>
  <si>
    <t>ТК - Агротрейд Комерс - Комарево</t>
  </si>
  <si>
    <t>КД-07-2194</t>
  </si>
  <si>
    <t>КП3-НН-87</t>
  </si>
  <si>
    <t>54020.502.2558</t>
  </si>
  <si>
    <t>РЕ гофрирани дренажни тръби, стоманобетонови пръстени за РШ 1</t>
  </si>
  <si>
    <t>ф 200 мм; ф 75/15 мм</t>
  </si>
  <si>
    <t>50 м дренаж</t>
  </si>
  <si>
    <t>Др Отводняване ул. Хр.Ботев-Община Оряхово - Оряхово</t>
  </si>
  <si>
    <t>РВ № 11591305/22.01.2021</t>
  </si>
  <si>
    <t>РФ2-000001</t>
  </si>
  <si>
    <t>РФ2-000002</t>
  </si>
  <si>
    <t>РФ2-000003</t>
  </si>
  <si>
    <t>РФ2-000004</t>
  </si>
  <si>
    <t>РФ2-000005</t>
  </si>
  <si>
    <t>РФ2-000006</t>
  </si>
  <si>
    <t>РФ2-000007</t>
  </si>
  <si>
    <t>РФ2-000008</t>
  </si>
  <si>
    <t>РФ2-000009</t>
  </si>
  <si>
    <t>РФ2-000010</t>
  </si>
  <si>
    <t>РФ2-000011</t>
  </si>
  <si>
    <t>РФ2-000012</t>
  </si>
  <si>
    <t>РФ2-000013</t>
  </si>
  <si>
    <t>РФ2-000014</t>
  </si>
  <si>
    <t>РФ2-000015</t>
  </si>
  <si>
    <t>РФ2-000016</t>
  </si>
  <si>
    <t>РФ2-000017</t>
  </si>
  <si>
    <t>РФ2-000018</t>
  </si>
  <si>
    <t>РФ2-000019</t>
  </si>
  <si>
    <t>РФ2-000020</t>
  </si>
  <si>
    <t>РФ2-000021</t>
  </si>
  <si>
    <t>РФ2-000022</t>
  </si>
  <si>
    <t>РФ2-000023</t>
  </si>
  <si>
    <t>РФ2-000024</t>
  </si>
  <si>
    <t>РФ2-000025</t>
  </si>
  <si>
    <t>РФ2-000026</t>
  </si>
  <si>
    <t>РФ2-000027</t>
  </si>
  <si>
    <t>РФ2-000028</t>
  </si>
  <si>
    <t>РФ2-000029</t>
  </si>
  <si>
    <t>РФ2-000030</t>
  </si>
  <si>
    <t>РФ2-000031</t>
  </si>
  <si>
    <t>РФ2-000032</t>
  </si>
  <si>
    <t>РФ2-000033</t>
  </si>
  <si>
    <t>РФ2-000034</t>
  </si>
  <si>
    <t>РФ2-000035</t>
  </si>
  <si>
    <t>РФ2-000036</t>
  </si>
  <si>
    <t>РФ2-000037</t>
  </si>
  <si>
    <t>РФ2-000038</t>
  </si>
  <si>
    <t>РФ2-000039</t>
  </si>
  <si>
    <t>РФ2-000040</t>
  </si>
  <si>
    <t>РФ2-000041</t>
  </si>
  <si>
    <t>РФ2-000042</t>
  </si>
  <si>
    <t>РФ2-000043</t>
  </si>
  <si>
    <t>РФ2-000044</t>
  </si>
  <si>
    <t>РФ2-000045</t>
  </si>
  <si>
    <t>РФ2-000046</t>
  </si>
  <si>
    <t>РФ2-000047</t>
  </si>
  <si>
    <t>РФ2-000048</t>
  </si>
  <si>
    <t>РФ2-000049</t>
  </si>
  <si>
    <t>РФ2-000050</t>
  </si>
  <si>
    <t>РФ2-000051</t>
  </si>
  <si>
    <t>РФ2-000052</t>
  </si>
  <si>
    <t>РФ2-000053</t>
  </si>
  <si>
    <t>РФ2-000054</t>
  </si>
  <si>
    <t>РФ2-000055</t>
  </si>
  <si>
    <t>РФ2-000056</t>
  </si>
  <si>
    <t>РФ2-000057</t>
  </si>
  <si>
    <t>РФ2-000058</t>
  </si>
  <si>
    <t>РФ2-000059</t>
  </si>
  <si>
    <t>РФ2-000060</t>
  </si>
  <si>
    <t>РФ2-000061</t>
  </si>
  <si>
    <t>РФ2-000062</t>
  </si>
  <si>
    <t>РФ2-000063</t>
  </si>
  <si>
    <t>РФ2-000064</t>
  </si>
  <si>
    <t>РФ2-000065</t>
  </si>
  <si>
    <t>РФ2-000066</t>
  </si>
  <si>
    <t>РФ2-000067</t>
  </si>
  <si>
    <t>РФ2-000068</t>
  </si>
  <si>
    <t>РФ2-000069</t>
  </si>
  <si>
    <t>РФ2-000070</t>
  </si>
  <si>
    <t>РФ2-000071</t>
  </si>
  <si>
    <t>РФ2-000072</t>
  </si>
  <si>
    <t>РФ2-000073</t>
  </si>
  <si>
    <t>РФ2-000074</t>
  </si>
  <si>
    <t>РФ2-000075</t>
  </si>
  <si>
    <t>РФ2-000076</t>
  </si>
  <si>
    <t>РФ2-000077</t>
  </si>
  <si>
    <t>РФ2-000078</t>
  </si>
  <si>
    <t>РФ2-000079</t>
  </si>
  <si>
    <t>РФ2-000080</t>
  </si>
  <si>
    <t>РФ2-000081</t>
  </si>
  <si>
    <t>РФ2-000082</t>
  </si>
  <si>
    <t>РФ2-000083</t>
  </si>
  <si>
    <t>РФ2-000084</t>
  </si>
  <si>
    <t>РФ2-000085</t>
  </si>
  <si>
    <t>РФ2-000086</t>
  </si>
  <si>
    <t>РФ2-000087</t>
  </si>
  <si>
    <t>РФ2-000088</t>
  </si>
  <si>
    <t>РФ2-000089</t>
  </si>
  <si>
    <t>РФ2-000090</t>
  </si>
  <si>
    <t>РФ2-000091</t>
  </si>
  <si>
    <t>РФ2-000092</t>
  </si>
  <si>
    <t>РФ2-000093</t>
  </si>
  <si>
    <t>РФ2-000094</t>
  </si>
  <si>
    <t>РФ2-000095</t>
  </si>
  <si>
    <t>РФ2-000096</t>
  </si>
  <si>
    <t>РФ2-000097</t>
  </si>
  <si>
    <t>РФ2-000098</t>
  </si>
  <si>
    <t>РФ2-000099</t>
  </si>
  <si>
    <t>РФ2-000100</t>
  </si>
  <si>
    <t>РФ2-000101</t>
  </si>
  <si>
    <t>РФ2-000102</t>
  </si>
  <si>
    <t>РФ2-000103</t>
  </si>
  <si>
    <t>РФ2-000104</t>
  </si>
  <si>
    <t>РФ2-000105</t>
  </si>
  <si>
    <t>РФ2-000106</t>
  </si>
  <si>
    <t>РФ2-000107</t>
  </si>
  <si>
    <t>РФ2-000108</t>
  </si>
  <si>
    <t>РФ2-000109</t>
  </si>
  <si>
    <t>РФ2-000110</t>
  </si>
  <si>
    <t>РФ2-000111</t>
  </si>
  <si>
    <t>РФ2-000112</t>
  </si>
  <si>
    <t>РФ2-000113</t>
  </si>
  <si>
    <t>РФ2-000114</t>
  </si>
  <si>
    <t>РФ2-000115</t>
  </si>
  <si>
    <t>РФ2-000116</t>
  </si>
  <si>
    <t>РФ2-000117</t>
  </si>
  <si>
    <t>РФ2-000118</t>
  </si>
  <si>
    <t>РФ2-000119</t>
  </si>
  <si>
    <t>РФ2-000120</t>
  </si>
  <si>
    <t>РФ2-000121</t>
  </si>
  <si>
    <t>РФ2-000122</t>
  </si>
  <si>
    <t>РФ2-000123</t>
  </si>
  <si>
    <t>РФ2-000124</t>
  </si>
  <si>
    <t>РФ2-000125</t>
  </si>
  <si>
    <t>РФ2-000126</t>
  </si>
  <si>
    <t>РФ2-000127</t>
  </si>
  <si>
    <t>РФ2-000128</t>
  </si>
  <si>
    <t>РФ2-000129</t>
  </si>
  <si>
    <t>РФ2-000130</t>
  </si>
  <si>
    <t>РФ2-000131</t>
  </si>
  <si>
    <t>РФ2-000132</t>
  </si>
  <si>
    <t>РФ2-000133</t>
  </si>
  <si>
    <t>РФ2-000134</t>
  </si>
  <si>
    <t>РФ2-000135</t>
  </si>
  <si>
    <t>РФ2-000136</t>
  </si>
  <si>
    <t>РФ2-000137</t>
  </si>
  <si>
    <t>РФ2-000138</t>
  </si>
  <si>
    <t>РФ2-000139</t>
  </si>
  <si>
    <t>РФ2-000140</t>
  </si>
  <si>
    <t>РФ2-000141</t>
  </si>
  <si>
    <t>РФ2-000142</t>
  </si>
  <si>
    <t>РФ2-000143</t>
  </si>
  <si>
    <t>РФ2-000144</t>
  </si>
  <si>
    <t>РФ2-000145</t>
  </si>
  <si>
    <t>РФ2-000146</t>
  </si>
  <si>
    <t>РФ2-000147</t>
  </si>
  <si>
    <t>РФ2-000148</t>
  </si>
  <si>
    <t>РФ2-000149</t>
  </si>
  <si>
    <t>РФ2-000150</t>
  </si>
  <si>
    <t>РФ2-000151</t>
  </si>
  <si>
    <t>РФ2-000152</t>
  </si>
  <si>
    <t>РФ2-000153</t>
  </si>
  <si>
    <t>РФ2-000154</t>
  </si>
  <si>
    <t>РФ2-000155</t>
  </si>
  <si>
    <t>РФ2-000156</t>
  </si>
  <si>
    <t>РФ2-000157</t>
  </si>
  <si>
    <t>РФ2-000158</t>
  </si>
  <si>
    <t>РФ2-000159</t>
  </si>
  <si>
    <t>РФ2-000160</t>
  </si>
  <si>
    <t>РФ2-000161</t>
  </si>
  <si>
    <t>РФ2-000162</t>
  </si>
  <si>
    <t>РФ2-000163</t>
  </si>
  <si>
    <t>РФ2-000164</t>
  </si>
  <si>
    <t>РФ2-000165</t>
  </si>
  <si>
    <t>РФ2-000166</t>
  </si>
  <si>
    <t>РФ2-000167</t>
  </si>
  <si>
    <t>РФ2-000168</t>
  </si>
  <si>
    <t>РФ2-000169</t>
  </si>
  <si>
    <t>РФ2-000170</t>
  </si>
  <si>
    <t>РФ2-000171</t>
  </si>
  <si>
    <t>РФ2-000172</t>
  </si>
  <si>
    <t>РФ2-000173</t>
  </si>
  <si>
    <t>РФ2-000174</t>
  </si>
  <si>
    <t>РФ2-000175</t>
  </si>
  <si>
    <t>РФ2-000176</t>
  </si>
  <si>
    <t>РФ2-000177</t>
  </si>
  <si>
    <t>РФ2-000178</t>
  </si>
  <si>
    <t>РФ2-000179</t>
  </si>
  <si>
    <t>РФ2-000180</t>
  </si>
  <si>
    <t>РФ2-000181</t>
  </si>
  <si>
    <t>РФ2-000182</t>
  </si>
  <si>
    <t>РФ2-000183</t>
  </si>
  <si>
    <t>РФ2-000184</t>
  </si>
  <si>
    <t>РФ2-000185</t>
  </si>
  <si>
    <t>РФ2-000186</t>
  </si>
  <si>
    <t>РФ2-000187</t>
  </si>
  <si>
    <t>РФ2-000188</t>
  </si>
  <si>
    <t>РФ2-000189</t>
  </si>
  <si>
    <t>РФ2-000190</t>
  </si>
  <si>
    <t>РФ2-000191</t>
  </si>
  <si>
    <t>РФ2-000192</t>
  </si>
  <si>
    <t>РФ2-000193</t>
  </si>
  <si>
    <t>РФ2-000194</t>
  </si>
  <si>
    <t>РФ2-000195</t>
  </si>
  <si>
    <t>РФ2-000196</t>
  </si>
  <si>
    <t>РФ2-000197</t>
  </si>
  <si>
    <t>РФ2-000198</t>
  </si>
  <si>
    <t>РФ2-000199</t>
  </si>
  <si>
    <t>РФ2-000200</t>
  </si>
  <si>
    <t>РФ2-000201</t>
  </si>
  <si>
    <t>РФ2-000202</t>
  </si>
  <si>
    <t>РФ2-000203</t>
  </si>
  <si>
    <t>РФ2-000204</t>
  </si>
  <si>
    <t>РФ2-000205</t>
  </si>
  <si>
    <t>РФ2-000206</t>
  </si>
  <si>
    <t>РФ2-000207</t>
  </si>
  <si>
    <t>РФ2-000208</t>
  </si>
  <si>
    <t>РФ2-000209</t>
  </si>
  <si>
    <t>РФ2-000210</t>
  </si>
  <si>
    <t>РФ2-000211</t>
  </si>
  <si>
    <t>РФ2-000212</t>
  </si>
  <si>
    <t>РФ2-000213</t>
  </si>
  <si>
    <t>РФ2-000214</t>
  </si>
  <si>
    <t>РФ2-000215</t>
  </si>
  <si>
    <t>РФ2-000216</t>
  </si>
  <si>
    <t>РФ2-000217</t>
  </si>
  <si>
    <t>РФ2-000218</t>
  </si>
  <si>
    <t>РФ2-000219</t>
  </si>
  <si>
    <t>РФ2-000220</t>
  </si>
  <si>
    <t>РФ2-000221</t>
  </si>
  <si>
    <t>РФ2-000222</t>
  </si>
  <si>
    <t>РФ2-000223</t>
  </si>
  <si>
    <t>РФ2-000224</t>
  </si>
  <si>
    <t>РФ2-000225</t>
  </si>
  <si>
    <t>РФ2-000226</t>
  </si>
  <si>
    <t>РФ2-000227</t>
  </si>
  <si>
    <t>РФ2-000228</t>
  </si>
  <si>
    <t>РФ2-000229</t>
  </si>
  <si>
    <t>РФ2-000230</t>
  </si>
  <si>
    <t>РФ2-000231</t>
  </si>
  <si>
    <t>РФ2-000232</t>
  </si>
  <si>
    <t>РФ2-000233</t>
  </si>
  <si>
    <t>РФ2-000234</t>
  </si>
  <si>
    <t>РФ2-000235</t>
  </si>
  <si>
    <t>РФ2-000236</t>
  </si>
  <si>
    <t>РФ2-000237</t>
  </si>
  <si>
    <t>РФ2-000238</t>
  </si>
  <si>
    <t>РФ2-000239</t>
  </si>
  <si>
    <t>РФ2-000240</t>
  </si>
  <si>
    <t>РФ2-000241</t>
  </si>
  <si>
    <t>РФ2-000242</t>
  </si>
  <si>
    <t>РФ2-000243</t>
  </si>
  <si>
    <t>РФ2-000244</t>
  </si>
  <si>
    <t>РФ2-000245</t>
  </si>
  <si>
    <t>РФ2-000246</t>
  </si>
  <si>
    <t>РФ2-000247</t>
  </si>
  <si>
    <t>РФ2-000248</t>
  </si>
  <si>
    <t>РФ2-000249</t>
  </si>
  <si>
    <t>РФ2-000250</t>
  </si>
  <si>
    <t>РФ2-000251</t>
  </si>
  <si>
    <t>РФ2-000252</t>
  </si>
  <si>
    <t>РФ2-000253</t>
  </si>
  <si>
    <t>РФ2-000254</t>
  </si>
  <si>
    <t>РФ2-000255</t>
  </si>
  <si>
    <t>РФ2-000256</t>
  </si>
  <si>
    <t>РФ2-000257</t>
  </si>
  <si>
    <t>РФ2-000258</t>
  </si>
  <si>
    <t>РФ2-000259</t>
  </si>
  <si>
    <t>РФ2-000260</t>
  </si>
  <si>
    <t>РФ2-000261</t>
  </si>
  <si>
    <t>РФ2-000262</t>
  </si>
  <si>
    <t>РФ2-000263</t>
  </si>
  <si>
    <t>РФ2-000264</t>
  </si>
  <si>
    <t>РФ2-000265</t>
  </si>
  <si>
    <t>РФ2-000266</t>
  </si>
  <si>
    <t>РФ2-000267</t>
  </si>
  <si>
    <t>РФ2-000268</t>
  </si>
  <si>
    <t>РФ2-000269</t>
  </si>
  <si>
    <t>РФ2-000270</t>
  </si>
  <si>
    <t>РФ2-000271</t>
  </si>
  <si>
    <t>РФ2-000272</t>
  </si>
  <si>
    <t>РФ2-000273</t>
  </si>
  <si>
    <t>РФ2-000274</t>
  </si>
  <si>
    <t>РФ2-000275</t>
  </si>
  <si>
    <t>РФ2-000276</t>
  </si>
  <si>
    <t>РФ2-000277</t>
  </si>
  <si>
    <t>РФ2-000278</t>
  </si>
  <si>
    <t>РФ2-000279</t>
  </si>
  <si>
    <t>РФ2-000280</t>
  </si>
  <si>
    <t>РФ2-000281</t>
  </si>
  <si>
    <t>РФ2-000282</t>
  </si>
  <si>
    <t>РФ2-000283</t>
  </si>
  <si>
    <t>РФ2-000284</t>
  </si>
  <si>
    <t>РФ2-000285</t>
  </si>
  <si>
    <t>РФ2-000286</t>
  </si>
  <si>
    <t>РФ2-000287</t>
  </si>
  <si>
    <t>РФ2-000288</t>
  </si>
  <si>
    <t>РФ2-000289</t>
  </si>
  <si>
    <t>РФ2-000290</t>
  </si>
  <si>
    <t>РФ2-000291</t>
  </si>
  <si>
    <t>РФ2-000292</t>
  </si>
  <si>
    <t>РФ2-000293</t>
  </si>
  <si>
    <t>РФ2-000294</t>
  </si>
  <si>
    <t>РФ2-000295</t>
  </si>
  <si>
    <t>РФ2-000296</t>
  </si>
  <si>
    <t>РФ2-000297</t>
  </si>
  <si>
    <t>РФ2-000298</t>
  </si>
  <si>
    <t>РФ2-000299</t>
  </si>
  <si>
    <t>РФ2-000300</t>
  </si>
  <si>
    <t>РФ2-000301</t>
  </si>
  <si>
    <t>РФ2-000302</t>
  </si>
  <si>
    <t>РФ2-000303</t>
  </si>
  <si>
    <t>РФ2-000304</t>
  </si>
  <si>
    <t>РФ2-000305</t>
  </si>
  <si>
    <t>РФ2-000306</t>
  </si>
  <si>
    <t>РФ2-000307</t>
  </si>
  <si>
    <t>РФ2-000308</t>
  </si>
  <si>
    <t>РФ2-000309</t>
  </si>
  <si>
    <t>РФ2-000310</t>
  </si>
  <si>
    <t>РФ2-000311</t>
  </si>
  <si>
    <t>РФ2-000312</t>
  </si>
  <si>
    <t>РФ2-000313</t>
  </si>
  <si>
    <t>РФ2-000314</t>
  </si>
  <si>
    <t>РФ2-000315</t>
  </si>
  <si>
    <t>РФ2-000316</t>
  </si>
  <si>
    <t>РФ2-000317</t>
  </si>
  <si>
    <t>РФ2-000318</t>
  </si>
  <si>
    <t>РФ2-000319</t>
  </si>
  <si>
    <t>РФ2-000320</t>
  </si>
  <si>
    <t>РФ2-000321</t>
  </si>
  <si>
    <t>РФ2-000322</t>
  </si>
  <si>
    <t>РФ2-000323</t>
  </si>
  <si>
    <t>РФ2-000324</t>
  </si>
  <si>
    <t>РФ2-000325</t>
  </si>
  <si>
    <t>РФ2-000326</t>
  </si>
  <si>
    <t>РФ2-000327</t>
  </si>
  <si>
    <t>РФ2-000328</t>
  </si>
  <si>
    <t>РФ2-000329</t>
  </si>
  <si>
    <t>РФ2-000330</t>
  </si>
  <si>
    <t>РФ2-000331</t>
  </si>
  <si>
    <t>РФ2-000332</t>
  </si>
  <si>
    <t>РФ2-000333</t>
  </si>
  <si>
    <t>РФ2-000334</t>
  </si>
  <si>
    <t>РФ2-000335</t>
  </si>
  <si>
    <t>РФ2-000336</t>
  </si>
  <si>
    <t>РФ2-000337</t>
  </si>
  <si>
    <t>РФ2-000338</t>
  </si>
  <si>
    <t>РФ2-000339</t>
  </si>
  <si>
    <t>РФ2-000340</t>
  </si>
  <si>
    <t>РФ2-000341</t>
  </si>
  <si>
    <t>РФ2-000342</t>
  </si>
  <si>
    <t>РФ2-000343</t>
  </si>
  <si>
    <t>РФ2-000344</t>
  </si>
  <si>
    <t>РФ2-000345</t>
  </si>
  <si>
    <t>РФ2-000346</t>
  </si>
  <si>
    <t>РФ2-000347</t>
  </si>
  <si>
    <t>РФ2-000348</t>
  </si>
  <si>
    <t>РФ2-000349</t>
  </si>
  <si>
    <t>РФ2-000350</t>
  </si>
  <si>
    <t>РФ2-000351</t>
  </si>
  <si>
    <t>РФ2-000352</t>
  </si>
  <si>
    <t>РФ2-000353</t>
  </si>
  <si>
    <t>РФ2-000354</t>
  </si>
  <si>
    <t>РФ2-000355</t>
  </si>
  <si>
    <t>РФ2-000356</t>
  </si>
  <si>
    <t>РФ2-000357</t>
  </si>
  <si>
    <t>РФ2-000358</t>
  </si>
  <si>
    <t>РФ2-000359</t>
  </si>
  <si>
    <t>РФ2-000360</t>
  </si>
  <si>
    <t>РФ2-000361</t>
  </si>
  <si>
    <t>РФ2-000362</t>
  </si>
  <si>
    <t>РФ2-000363</t>
  </si>
  <si>
    <t>РФ2-000364</t>
  </si>
  <si>
    <t>РФ2-000365</t>
  </si>
  <si>
    <t>РФ2-000366</t>
  </si>
  <si>
    <t>РФ2-000367</t>
  </si>
  <si>
    <t>РФ2-000368</t>
  </si>
  <si>
    <t>РФ2-000369</t>
  </si>
  <si>
    <t>РФ2-000370</t>
  </si>
  <si>
    <t>РФ2-000371</t>
  </si>
  <si>
    <t>РФ2-000372</t>
  </si>
  <si>
    <t>РФ2-000373</t>
  </si>
  <si>
    <t>РФ2-000374</t>
  </si>
  <si>
    <t>РФ2-000375</t>
  </si>
  <si>
    <t>РФ2-000376</t>
  </si>
  <si>
    <t>РФ2-000377</t>
  </si>
  <si>
    <t>РФ2-000378</t>
  </si>
  <si>
    <t>РФ2-000379</t>
  </si>
  <si>
    <t>РФ2-000380</t>
  </si>
  <si>
    <t>РФ2-000381</t>
  </si>
  <si>
    <t>РФ2-000382</t>
  </si>
  <si>
    <t>РФ2-000383</t>
  </si>
  <si>
    <t>РФ2-000384</t>
  </si>
  <si>
    <t>РФ2-000385</t>
  </si>
  <si>
    <t>РФ2-000386</t>
  </si>
  <si>
    <t>РФ2-000387</t>
  </si>
  <si>
    <t>РФ2-000388</t>
  </si>
  <si>
    <t>РФ2-000389</t>
  </si>
  <si>
    <t>РФ2-000390</t>
  </si>
  <si>
    <t>РФ2-000391</t>
  </si>
  <si>
    <t>РФ2-000392</t>
  </si>
  <si>
    <t>РФ2-000393</t>
  </si>
  <si>
    <t>РФ2-000394</t>
  </si>
  <si>
    <t>РФ2-000395</t>
  </si>
  <si>
    <t>РФ2-000396</t>
  </si>
  <si>
    <t>РФ2-000397</t>
  </si>
  <si>
    <t>РФ2-000398</t>
  </si>
  <si>
    <t>РФ2-000399</t>
  </si>
  <si>
    <t>РФ2-000400</t>
  </si>
  <si>
    <t>РФ2-000401</t>
  </si>
  <si>
    <t>РФ2-000402</t>
  </si>
  <si>
    <t>РФ2-000403</t>
  </si>
  <si>
    <t>РФ2-000404</t>
  </si>
  <si>
    <t>РФ2-000405</t>
  </si>
  <si>
    <t>РФ2-000406</t>
  </si>
  <si>
    <t>РФ2-000407</t>
  </si>
  <si>
    <t>РФ2-000408</t>
  </si>
  <si>
    <t>РФ2-000409</t>
  </si>
  <si>
    <t>РФ2-000410</t>
  </si>
  <si>
    <t>РФ2-000411</t>
  </si>
  <si>
    <t>РФ2-000412</t>
  </si>
  <si>
    <t>РФ2-000413</t>
  </si>
  <si>
    <t>РФ2-000414</t>
  </si>
  <si>
    <t>РФ2-000415</t>
  </si>
  <si>
    <t>РФ2-000416</t>
  </si>
  <si>
    <t>РФ2-000417</t>
  </si>
  <si>
    <t>РФ2-000418</t>
  </si>
  <si>
    <t>РФ2-000419</t>
  </si>
  <si>
    <t>РФ2-000420</t>
  </si>
  <si>
    <t>РФ2-000421</t>
  </si>
  <si>
    <t>РФ2-000422</t>
  </si>
  <si>
    <t>РФ2-000423</t>
  </si>
  <si>
    <t>РФ2-000424</t>
  </si>
  <si>
    <t>РФ2-000425</t>
  </si>
  <si>
    <t>РФ2-000426</t>
  </si>
  <si>
    <t>РФ2-000427</t>
  </si>
  <si>
    <t>РФ2-000428</t>
  </si>
  <si>
    <t>РФ2-000429</t>
  </si>
  <si>
    <t>РФ2-000430</t>
  </si>
  <si>
    <t>РФ2-000431</t>
  </si>
  <si>
    <t>РФ2-000432</t>
  </si>
  <si>
    <t>РФ2-000433</t>
  </si>
  <si>
    <t>РФ2-000434</t>
  </si>
  <si>
    <t>РФ2-000435</t>
  </si>
  <si>
    <t>РФ2-000436</t>
  </si>
  <si>
    <t>РФ2-000437</t>
  </si>
  <si>
    <t>РФ2-000438</t>
  </si>
  <si>
    <t>РФ2-000439</t>
  </si>
  <si>
    <t>РФ2-000440</t>
  </si>
  <si>
    <t>РФ2-000441</t>
  </si>
  <si>
    <t>РФ2-000442</t>
  </si>
  <si>
    <t>РФ2-000443</t>
  </si>
  <si>
    <t>РФ2-000444</t>
  </si>
  <si>
    <t>РФ2-000445</t>
  </si>
  <si>
    <t>РФ2-000446</t>
  </si>
  <si>
    <t>РФ2-000447</t>
  </si>
  <si>
    <t>РФ2-000448</t>
  </si>
  <si>
    <t>РФ2-000449</t>
  </si>
  <si>
    <t>РФ2-000450</t>
  </si>
  <si>
    <t>РФ2-000451</t>
  </si>
  <si>
    <t>РФ2-000452</t>
  </si>
  <si>
    <t>РФ2-000453</t>
  </si>
  <si>
    <t>РФ2-000454</t>
  </si>
  <si>
    <t>РФ2-000455</t>
  </si>
  <si>
    <t>РФ2-000456</t>
  </si>
  <si>
    <t>РФ2-000457</t>
  </si>
  <si>
    <t>РФ2-000458</t>
  </si>
  <si>
    <t>РФ2-000459</t>
  </si>
  <si>
    <t>РФ2-000460</t>
  </si>
  <si>
    <t>РФ2-000461</t>
  </si>
  <si>
    <t>РФ2-000462</t>
  </si>
  <si>
    <t>РФ2-000463</t>
  </si>
  <si>
    <t>РФ2-000464</t>
  </si>
  <si>
    <t>РФ2-000465</t>
  </si>
  <si>
    <t>РФ2-000466</t>
  </si>
  <si>
    <t>РФ2-000467</t>
  </si>
  <si>
    <t>РФ2-000468</t>
  </si>
  <si>
    <t>РФ2-000469</t>
  </si>
  <si>
    <t>РФ2-000470</t>
  </si>
  <si>
    <t>РФ2-000471</t>
  </si>
  <si>
    <t>РФ2-000472</t>
  </si>
  <si>
    <t>РФ2-000473</t>
  </si>
  <si>
    <t>РФ2-000474</t>
  </si>
  <si>
    <t>РФ2-000475</t>
  </si>
  <si>
    <t>РФ2-000476</t>
  </si>
  <si>
    <t>РФ2-000477</t>
  </si>
  <si>
    <t>РФ2-000478</t>
  </si>
  <si>
    <t>РФ2-000479</t>
  </si>
  <si>
    <t>РФ2-000480</t>
  </si>
  <si>
    <t>РФ2-000481</t>
  </si>
  <si>
    <t>РФ2-000482</t>
  </si>
  <si>
    <t>РФ2-000483</t>
  </si>
  <si>
    <t>РФ2-000484</t>
  </si>
  <si>
    <t>РФ2-000485</t>
  </si>
  <si>
    <t>РФ2-000486</t>
  </si>
  <si>
    <t>РФ2-000487</t>
  </si>
  <si>
    <t>РФ2-000488</t>
  </si>
  <si>
    <t>РФ2-000489</t>
  </si>
  <si>
    <t>РФ2-000490</t>
  </si>
  <si>
    <t>РФ2-000491</t>
  </si>
  <si>
    <t>РФ2-000492</t>
  </si>
  <si>
    <t>РФ2-000493</t>
  </si>
  <si>
    <t>РФ2-000494</t>
  </si>
  <si>
    <t>РФ2-000495</t>
  </si>
  <si>
    <t>РФ2-000496</t>
  </si>
  <si>
    <t>РФ2-000497</t>
  </si>
  <si>
    <t>РФ2-000498</t>
  </si>
  <si>
    <t>РФ2-000499</t>
  </si>
  <si>
    <t>РФ2-000500</t>
  </si>
  <si>
    <t>РФ2-000501</t>
  </si>
  <si>
    <t>РФ2-000502</t>
  </si>
  <si>
    <t>РФ2-000503</t>
  </si>
  <si>
    <t>РФ2-000504</t>
  </si>
  <si>
    <t>РФ2-000505</t>
  </si>
  <si>
    <t>РФ2-000506</t>
  </si>
  <si>
    <t>РФ2-000507</t>
  </si>
  <si>
    <t>РФ2-000508</t>
  </si>
  <si>
    <t>РФ2-000509</t>
  </si>
  <si>
    <t>РФ2-000510</t>
  </si>
  <si>
    <t>РФ2-000511</t>
  </si>
  <si>
    <t>РФ2-000512</t>
  </si>
  <si>
    <t>РФ2-000513</t>
  </si>
  <si>
    <t>РФ2-000514</t>
  </si>
  <si>
    <t>РФ2-000515</t>
  </si>
  <si>
    <t>РФ2-000516</t>
  </si>
  <si>
    <t>РФ2-000517</t>
  </si>
  <si>
    <t>РФ2-000518</t>
  </si>
  <si>
    <t>РФ2-000519</t>
  </si>
  <si>
    <t>РФ2-000520</t>
  </si>
  <si>
    <t>РФ2-000521</t>
  </si>
  <si>
    <t>РФ2-000522</t>
  </si>
  <si>
    <t>РФ2-000523</t>
  </si>
  <si>
    <t>РФ2-000524</t>
  </si>
  <si>
    <t>РФ2-000525</t>
  </si>
  <si>
    <t>РФ2-000526</t>
  </si>
  <si>
    <t>РФ2-000527</t>
  </si>
  <si>
    <t>РФ2-000528</t>
  </si>
  <si>
    <t>РФ2-000529</t>
  </si>
  <si>
    <t>РФ2-000530</t>
  </si>
  <si>
    <t>РФ2-000531</t>
  </si>
  <si>
    <t>РФ2-000532</t>
  </si>
  <si>
    <t>РФ2-000533</t>
  </si>
  <si>
    <t>РФ2-000534</t>
  </si>
  <si>
    <t>РФ2-000535</t>
  </si>
  <si>
    <t>РФ2-000536</t>
  </si>
  <si>
    <t>РФ2-000537</t>
  </si>
  <si>
    <t>РФ2-000538</t>
  </si>
  <si>
    <t>РФ2-000539</t>
  </si>
  <si>
    <t>РФ2-000540</t>
  </si>
  <si>
    <t>РФ2-000541</t>
  </si>
  <si>
    <t>РФ2-000542</t>
  </si>
  <si>
    <t>РФ2-000543</t>
  </si>
  <si>
    <t>РФ2-000544</t>
  </si>
  <si>
    <t>РФ2-000545</t>
  </si>
  <si>
    <t>РФ2-000546</t>
  </si>
  <si>
    <t>РФ2-000547</t>
  </si>
  <si>
    <t>РФ2-000548</t>
  </si>
  <si>
    <t>РФ2-000549</t>
  </si>
  <si>
    <t>РФ2-000550</t>
  </si>
  <si>
    <t>РФ2-000551</t>
  </si>
  <si>
    <t>РФ2-000552</t>
  </si>
  <si>
    <t>РФ2-000553</t>
  </si>
  <si>
    <t>РФ2-000554</t>
  </si>
  <si>
    <t>РФ2-000555</t>
  </si>
  <si>
    <t>РФ2-000556</t>
  </si>
  <si>
    <t>РФ2-000557</t>
  </si>
  <si>
    <t>РФ2-000558</t>
  </si>
  <si>
    <t>РФ2-000559</t>
  </si>
  <si>
    <t>РФ2-000560</t>
  </si>
  <si>
    <t>РФ2-000561</t>
  </si>
  <si>
    <t>РФ2-000562</t>
  </si>
  <si>
    <t>РФ2-000563</t>
  </si>
  <si>
    <t>РФ2-000564</t>
  </si>
  <si>
    <t>РФ2-000565</t>
  </si>
  <si>
    <t>РФ2-000566</t>
  </si>
  <si>
    <t>РФ2-000567</t>
  </si>
  <si>
    <t>РФ2-000568</t>
  </si>
  <si>
    <t>РФ2-000569</t>
  </si>
  <si>
    <t>РФ2-000570</t>
  </si>
  <si>
    <t>РФ2-000571</t>
  </si>
  <si>
    <t>РФ2-000572</t>
  </si>
  <si>
    <t>РФ2-000573</t>
  </si>
  <si>
    <t>РФ2-000574</t>
  </si>
  <si>
    <t>РФ2-000575</t>
  </si>
  <si>
    <t>РФ2-000576</t>
  </si>
  <si>
    <t>РФ2-000577</t>
  </si>
  <si>
    <t>РФ2-000578</t>
  </si>
  <si>
    <t>РФ2-000579</t>
  </si>
  <si>
    <t>РФ2-000580</t>
  </si>
  <si>
    <t>РФ2-000581</t>
  </si>
  <si>
    <t>РФ2-000582</t>
  </si>
  <si>
    <t>РФ2-000583</t>
  </si>
  <si>
    <t>РФ2-000584</t>
  </si>
  <si>
    <t>РФ2-000585</t>
  </si>
  <si>
    <t>РФ2-000586</t>
  </si>
  <si>
    <t>РФ2-000587</t>
  </si>
  <si>
    <t>РФ2-000588</t>
  </si>
  <si>
    <t>РФ2-000589</t>
  </si>
  <si>
    <t>РФ2-000590</t>
  </si>
  <si>
    <t>РФ2-000591</t>
  </si>
  <si>
    <t>РФ2-000592</t>
  </si>
  <si>
    <t>РФ2-000593</t>
  </si>
  <si>
    <t>РФ2-000594</t>
  </si>
  <si>
    <t>РФ2-000595</t>
  </si>
  <si>
    <t>РФ2-000596</t>
  </si>
  <si>
    <t>РФ2-000597</t>
  </si>
  <si>
    <t>РФ2-000598</t>
  </si>
  <si>
    <t>РФ2-000599</t>
  </si>
  <si>
    <t>РФ2-000600</t>
  </si>
  <si>
    <t>РФ2-000601</t>
  </si>
  <si>
    <t>РФ2-000602</t>
  </si>
  <si>
    <t>РФ2-000603</t>
  </si>
  <si>
    <t>РФ2-000604</t>
  </si>
  <si>
    <t>РФ2-000605</t>
  </si>
  <si>
    <t>РФ2-000606</t>
  </si>
  <si>
    <t>РФ2-000607</t>
  </si>
  <si>
    <t>РФ2-000608</t>
  </si>
  <si>
    <t>РФ2-000609</t>
  </si>
  <si>
    <t>РФ2-000610</t>
  </si>
  <si>
    <t>РФ2-000611</t>
  </si>
  <si>
    <t>РФ2-000612</t>
  </si>
  <si>
    <t>РФ2-000613</t>
  </si>
  <si>
    <t>РФ2-000614</t>
  </si>
  <si>
    <t>РФ2-000615</t>
  </si>
  <si>
    <t>РФ2-000616</t>
  </si>
  <si>
    <t>РФ2-000617</t>
  </si>
  <si>
    <t>РФ2-000618</t>
  </si>
  <si>
    <t>РФ2-000619</t>
  </si>
  <si>
    <t>РФ2-000620</t>
  </si>
  <si>
    <t>РФ2-000621</t>
  </si>
  <si>
    <t>РФ2-000622</t>
  </si>
  <si>
    <t>РФ2-000623</t>
  </si>
  <si>
    <t>РФ2-000624</t>
  </si>
  <si>
    <t>РФ2-000625</t>
  </si>
  <si>
    <t>РФ2-000626</t>
  </si>
  <si>
    <t>РФ2-000627</t>
  </si>
  <si>
    <t>РФ2-000628</t>
  </si>
  <si>
    <t>РФ2-000629</t>
  </si>
  <si>
    <t>РФ2-000630</t>
  </si>
  <si>
    <t>РФ2-000631</t>
  </si>
  <si>
    <t>РФ2-000632</t>
  </si>
  <si>
    <t>РФ2-000633</t>
  </si>
  <si>
    <t>РФ2-000634</t>
  </si>
  <si>
    <t>РФ2-000635</t>
  </si>
  <si>
    <t>РФ2-000636</t>
  </si>
  <si>
    <t>РФ2-000637</t>
  </si>
  <si>
    <t>РФ2-000638</t>
  </si>
  <si>
    <t>РФ2-000639</t>
  </si>
  <si>
    <t>РФ2-000640</t>
  </si>
  <si>
    <t>РФ2-000641</t>
  </si>
  <si>
    <t>РФ2-000642</t>
  </si>
  <si>
    <t>РФ2-000643</t>
  </si>
  <si>
    <t>РФ2-000644</t>
  </si>
  <si>
    <t>РФ2-000645</t>
  </si>
  <si>
    <t>РФ2-000646</t>
  </si>
  <si>
    <t>РФ2-000647</t>
  </si>
  <si>
    <t>РФ2-000648</t>
  </si>
  <si>
    <t>РФ2-000649</t>
  </si>
  <si>
    <t>РФ2-000650</t>
  </si>
  <si>
    <t>РФ2-000651</t>
  </si>
  <si>
    <t>РФ2-000652</t>
  </si>
  <si>
    <t>РФ2-000653</t>
  </si>
  <si>
    <t>РФ2-000654</t>
  </si>
  <si>
    <t>РФ2-000655</t>
  </si>
  <si>
    <t>РФ2-000656</t>
  </si>
  <si>
    <t>РФ2-000657</t>
  </si>
  <si>
    <t>РФ2-000658</t>
  </si>
  <si>
    <t>РФ2-000659</t>
  </si>
  <si>
    <t>РФ2-000660</t>
  </si>
  <si>
    <t>РФ2-000661</t>
  </si>
  <si>
    <t>РФ2-000662</t>
  </si>
  <si>
    <t>РФ2-000663</t>
  </si>
  <si>
    <t>РФ2-000664</t>
  </si>
  <si>
    <t>РФ2-000665</t>
  </si>
  <si>
    <t>РФ2-000666</t>
  </si>
  <si>
    <t>РФ2-000667</t>
  </si>
  <si>
    <t>РФ2-000668</t>
  </si>
  <si>
    <t>РФ2-000669</t>
  </si>
  <si>
    <t>РФ2-000670</t>
  </si>
  <si>
    <t>РФ2-000671</t>
  </si>
  <si>
    <t>РФ2-000672</t>
  </si>
  <si>
    <t>РФ2-000673</t>
  </si>
  <si>
    <t>РФ2-000674</t>
  </si>
  <si>
    <t>РФ2-000675</t>
  </si>
  <si>
    <t>РФ2-000676</t>
  </si>
  <si>
    <t>РФ2-000677</t>
  </si>
  <si>
    <t>РФ2-000678</t>
  </si>
  <si>
    <t>РФ2-000679</t>
  </si>
  <si>
    <t>РФ2-000680</t>
  </si>
  <si>
    <t>РФ2-000681</t>
  </si>
  <si>
    <t>РФ2-000682</t>
  </si>
  <si>
    <t>РФ2-000683</t>
  </si>
  <si>
    <t>РФ2-000684</t>
  </si>
  <si>
    <t>РФ2-000685</t>
  </si>
  <si>
    <t>РФ2-000686</t>
  </si>
  <si>
    <t>РФ2-000687</t>
  </si>
  <si>
    <t>РФ2-000688</t>
  </si>
  <si>
    <t>РФ2-000689</t>
  </si>
  <si>
    <t>РФ2-000690</t>
  </si>
  <si>
    <t>РФ2-000691</t>
  </si>
  <si>
    <t>РФ2-000692</t>
  </si>
  <si>
    <t>РФ2-000693</t>
  </si>
  <si>
    <t>РФ2-000694</t>
  </si>
  <si>
    <t>РФ2-000695</t>
  </si>
  <si>
    <t>РФ2-000696</t>
  </si>
  <si>
    <t>РФ2-000697</t>
  </si>
  <si>
    <t>РФ2-000698</t>
  </si>
  <si>
    <t>РФ2-000699</t>
  </si>
  <si>
    <t>РФ2-000700</t>
  </si>
  <si>
    <t>РФ2-000701</t>
  </si>
  <si>
    <t>РФ2-000702</t>
  </si>
  <si>
    <t>РФ2-000703</t>
  </si>
  <si>
    <t>РФ2-000704</t>
  </si>
  <si>
    <t>РФ2-000705</t>
  </si>
  <si>
    <t>РФ2-000706</t>
  </si>
  <si>
    <t>РФ2-000707</t>
  </si>
  <si>
    <t>РФ2-000708</t>
  </si>
  <si>
    <t>РФ2-000709</t>
  </si>
  <si>
    <t>РФ2-000710</t>
  </si>
  <si>
    <t>РФ2-000711</t>
  </si>
  <si>
    <t>РФ2-000712</t>
  </si>
  <si>
    <t>РФ2-000713</t>
  </si>
  <si>
    <t>РФ2-000714</t>
  </si>
  <si>
    <t>РФ2-000715</t>
  </si>
  <si>
    <t>РФ2-000716</t>
  </si>
  <si>
    <t>РФ2-000717</t>
  </si>
  <si>
    <t>РФ2-000718</t>
  </si>
  <si>
    <t>РФ2-000719</t>
  </si>
  <si>
    <t>РФ2-000720</t>
  </si>
  <si>
    <t>РФ2-000721</t>
  </si>
  <si>
    <t>РФ2-000722</t>
  </si>
  <si>
    <t>РФ2-000723</t>
  </si>
  <si>
    <t>РФ2-000724</t>
  </si>
  <si>
    <t>РФ2-000725</t>
  </si>
  <si>
    <t>РФ2-000726</t>
  </si>
  <si>
    <t>РФ2-000727</t>
  </si>
  <si>
    <t>РФ2-000728</t>
  </si>
  <si>
    <t>РФ2-000729</t>
  </si>
  <si>
    <t>РФ2-000730</t>
  </si>
  <si>
    <t>РФ2-000731</t>
  </si>
  <si>
    <t>РФ2-000732</t>
  </si>
  <si>
    <t>РФ2-000733</t>
  </si>
  <si>
    <t>РФ2-000734</t>
  </si>
  <si>
    <t>РФ2-000735</t>
  </si>
  <si>
    <t>РФ2-000736</t>
  </si>
  <si>
    <t>РФ2-000737</t>
  </si>
  <si>
    <t>РФ2-000738</t>
  </si>
  <si>
    <t>РФ2-000739</t>
  </si>
  <si>
    <t>РФ2-000740</t>
  </si>
  <si>
    <t>РФ2-000741</t>
  </si>
  <si>
    <t>РФ2-000742</t>
  </si>
  <si>
    <t>РФ2-000743</t>
  </si>
  <si>
    <t>РФ2-000744</t>
  </si>
  <si>
    <t>РФ2-000745</t>
  </si>
  <si>
    <t>РФ2-000746</t>
  </si>
  <si>
    <t>РФ2-000747</t>
  </si>
  <si>
    <t>РФ2-000748</t>
  </si>
  <si>
    <t>РФ2-000749</t>
  </si>
  <si>
    <t>РФ2-000750</t>
  </si>
  <si>
    <t>РФ2-000751</t>
  </si>
  <si>
    <t>РФ2-000752</t>
  </si>
  <si>
    <t>РФ2-000753</t>
  </si>
  <si>
    <t>РФ2-000754</t>
  </si>
  <si>
    <t>РФ2-000755</t>
  </si>
  <si>
    <t>РФ2-000756</t>
  </si>
  <si>
    <t>РФ2-000757</t>
  </si>
  <si>
    <t>РФ2-000758</t>
  </si>
  <si>
    <t>РФ2-000759</t>
  </si>
  <si>
    <t>РФ2-000760</t>
  </si>
  <si>
    <t>РФ2-000761</t>
  </si>
  <si>
    <t>РФ2-000762</t>
  </si>
  <si>
    <t>РФ2-000763</t>
  </si>
  <si>
    <t>РФ2-000764</t>
  </si>
  <si>
    <t>РФ2-000765</t>
  </si>
  <si>
    <t>РФ2-000766</t>
  </si>
  <si>
    <t>РФ2-000767</t>
  </si>
  <si>
    <t>РФ2-000768</t>
  </si>
  <si>
    <t>РФ2-000769</t>
  </si>
  <si>
    <t>РФ2-000770</t>
  </si>
  <si>
    <t>РФ2-000771</t>
  </si>
  <si>
    <t>РФ2-000772</t>
  </si>
  <si>
    <t>РФ2-000773</t>
  </si>
  <si>
    <t>РФ2-000774</t>
  </si>
  <si>
    <t>РФ2-000775</t>
  </si>
  <si>
    <t>РФ2-000776</t>
  </si>
  <si>
    <t>РФ2-000777</t>
  </si>
  <si>
    <t>РФ2-000778</t>
  </si>
  <si>
    <t>РФ2-000779</t>
  </si>
  <si>
    <t>РФ2-000780</t>
  </si>
  <si>
    <t>РФ2-000781</t>
  </si>
  <si>
    <t>РФ2-000782</t>
  </si>
  <si>
    <t>РФ2-000783</t>
  </si>
  <si>
    <t>РФ2-000784</t>
  </si>
  <si>
    <t>РФ2-000785</t>
  </si>
  <si>
    <t>РФ2-000786</t>
  </si>
  <si>
    <t>РФ2-000787</t>
  </si>
  <si>
    <t>РФ2-000788</t>
  </si>
  <si>
    <t>РФ2-000789</t>
  </si>
  <si>
    <t>РФ2-000790</t>
  </si>
  <si>
    <t>РФ2-000791</t>
  </si>
  <si>
    <t>РФ2-000792</t>
  </si>
  <si>
    <t>РФ2-000793</t>
  </si>
  <si>
    <t>РФ2-000794</t>
  </si>
  <si>
    <t>РФ2-000795</t>
  </si>
  <si>
    <t>РФ2-000796</t>
  </si>
  <si>
    <t>РФ2-000797</t>
  </si>
  <si>
    <t>РФ2-000798</t>
  </si>
  <si>
    <t>РФ2-000799</t>
  </si>
  <si>
    <t>РФ2-000800</t>
  </si>
  <si>
    <t>РФ2-000801</t>
  </si>
  <si>
    <t>РФ2-000802</t>
  </si>
  <si>
    <t>РФ2-000803</t>
  </si>
  <si>
    <t>РФ2-000804</t>
  </si>
  <si>
    <t>РФ2-000805</t>
  </si>
  <si>
    <t>РФ2-000806</t>
  </si>
  <si>
    <t>РФ2-000807</t>
  </si>
  <si>
    <t>РФ2-000808</t>
  </si>
  <si>
    <t>РФ2-000809</t>
  </si>
  <si>
    <t>РФ2-000810</t>
  </si>
  <si>
    <t>РФ2-000811</t>
  </si>
  <si>
    <t>РФ2-000812</t>
  </si>
  <si>
    <t>РФ2-000813</t>
  </si>
  <si>
    <t>РФ2-000814</t>
  </si>
  <si>
    <t>РФ2-000815</t>
  </si>
  <si>
    <t>РФ2-000816</t>
  </si>
  <si>
    <t>РФ2-000817</t>
  </si>
  <si>
    <t>РФ2-000818</t>
  </si>
  <si>
    <t>РФ2-000819</t>
  </si>
  <si>
    <t>РФ2-000820</t>
  </si>
  <si>
    <t>РФ2-000821</t>
  </si>
  <si>
    <t>РФ2-000822</t>
  </si>
  <si>
    <t>РФ2-000823</t>
  </si>
  <si>
    <t>РФ2-000824</t>
  </si>
  <si>
    <t>РФ2-000825</t>
  </si>
  <si>
    <t>РФ2-000826</t>
  </si>
  <si>
    <t>РФ2-000827</t>
  </si>
  <si>
    <t>РФ2-000828</t>
  </si>
  <si>
    <t>РФ2-000829</t>
  </si>
  <si>
    <t>РФ2-000830</t>
  </si>
  <si>
    <t>РФ2-000831</t>
  </si>
  <si>
    <t>РФ2-000832</t>
  </si>
  <si>
    <t>РФ2-000833</t>
  </si>
  <si>
    <t>РФ2-000834</t>
  </si>
  <si>
    <t>РФ2-000835</t>
  </si>
  <si>
    <t>РФ2-000836</t>
  </si>
  <si>
    <t>РФ2-000837</t>
  </si>
  <si>
    <t>РФ2-000838</t>
  </si>
  <si>
    <t>РФ2-000839</t>
  </si>
  <si>
    <t>РФ2-000840</t>
  </si>
  <si>
    <t>РФ2-000841</t>
  </si>
  <si>
    <t>РФ2-000842</t>
  </si>
  <si>
    <t>РФ2-000843</t>
  </si>
  <si>
    <t>РФ2-000844</t>
  </si>
  <si>
    <t>РФ2-000845</t>
  </si>
  <si>
    <t>РФ2-000846</t>
  </si>
  <si>
    <t>РФ2-000847</t>
  </si>
  <si>
    <t>РФ2-000848</t>
  </si>
  <si>
    <t>РФ2-000849</t>
  </si>
  <si>
    <t>РФ2-000850</t>
  </si>
  <si>
    <t>РФ2-000851</t>
  </si>
  <si>
    <t>РФ2-000852</t>
  </si>
  <si>
    <t>РФ2-000853</t>
  </si>
  <si>
    <t>РФ2-000854</t>
  </si>
  <si>
    <t>РФ2-000855</t>
  </si>
  <si>
    <t>РФ2-000856</t>
  </si>
  <si>
    <t>РФ2-000857</t>
  </si>
  <si>
    <t>РФ2-000858</t>
  </si>
  <si>
    <t>РФ2-000859</t>
  </si>
  <si>
    <t>РФ2-000860</t>
  </si>
  <si>
    <t>РФ2-000861</t>
  </si>
  <si>
    <t>РФ2-000862</t>
  </si>
  <si>
    <t>РФ2-000863</t>
  </si>
  <si>
    <t>РФ2-000864</t>
  </si>
  <si>
    <t>РФ2-000865</t>
  </si>
  <si>
    <t>РФ2-000866</t>
  </si>
  <si>
    <t>РФ2-000867</t>
  </si>
  <si>
    <t>РФ2-000868</t>
  </si>
  <si>
    <t>РФ2-000869</t>
  </si>
  <si>
    <t>РФ2-000870</t>
  </si>
  <si>
    <t>РФ2-000871</t>
  </si>
  <si>
    <t>РФ2-000872</t>
  </si>
  <si>
    <t>РФ2-000873</t>
  </si>
  <si>
    <t>РФ2-000874</t>
  </si>
  <si>
    <t>РФ2-000875</t>
  </si>
  <si>
    <t>РФ2-000876</t>
  </si>
  <si>
    <t>РФ2-000877</t>
  </si>
  <si>
    <t>РФ2-000878</t>
  </si>
  <si>
    <t>РФ2-000879</t>
  </si>
  <si>
    <t>РФ2-000880</t>
  </si>
  <si>
    <t>РФ2-000881</t>
  </si>
  <si>
    <t>РФ2-000882</t>
  </si>
  <si>
    <t>РФ2-000883</t>
  </si>
  <si>
    <t>РФ2-000884</t>
  </si>
  <si>
    <t>РФ2-000885</t>
  </si>
  <si>
    <t>РФ2-000886</t>
  </si>
  <si>
    <t>РФ2-000887</t>
  </si>
  <si>
    <t>РФ2-000888</t>
  </si>
  <si>
    <t>РФ2-000889</t>
  </si>
  <si>
    <t>РФ2-000890</t>
  </si>
  <si>
    <t>РФ2-000891</t>
  </si>
  <si>
    <t>РФ2-000892</t>
  </si>
  <si>
    <t>РФ2-000893</t>
  </si>
  <si>
    <t>РФ2-000894</t>
  </si>
  <si>
    <t>РФ2-000895</t>
  </si>
  <si>
    <t>РФ2-000896</t>
  </si>
  <si>
    <t>РФ2-000897</t>
  </si>
  <si>
    <t>РФ2-000898</t>
  </si>
  <si>
    <t>РФ2-000899</t>
  </si>
  <si>
    <t>РФ2-000900</t>
  </si>
  <si>
    <t>РФ2-000901</t>
  </si>
  <si>
    <t>РФ2-000902</t>
  </si>
  <si>
    <t>РФ2-000903</t>
  </si>
  <si>
    <t>РФ2-000904</t>
  </si>
  <si>
    <t>РФ2-000905</t>
  </si>
  <si>
    <t>РФ2-000906</t>
  </si>
  <si>
    <t>РФ2-000907</t>
  </si>
  <si>
    <t>РФ2-000908</t>
  </si>
  <si>
    <t>РФ2-000909</t>
  </si>
  <si>
    <t>РФ2-000910</t>
  </si>
  <si>
    <t>РФ2-000911</t>
  </si>
  <si>
    <t>РФ2-000912</t>
  </si>
  <si>
    <t>РФ2-000913</t>
  </si>
  <si>
    <t>РФ2-000914</t>
  </si>
  <si>
    <t>РФ2-000915</t>
  </si>
  <si>
    <t>РФ2-000916</t>
  </si>
  <si>
    <t>РФ2-000917</t>
  </si>
  <si>
    <t>РФ2-000918</t>
  </si>
  <si>
    <t>РФ2-000919</t>
  </si>
  <si>
    <t>РФ2-000920</t>
  </si>
  <si>
    <t>РФ2-000921</t>
  </si>
  <si>
    <t>РФ2-000922</t>
  </si>
  <si>
    <t>РФ2-000923</t>
  </si>
  <si>
    <t>РФ2-000924</t>
  </si>
  <si>
    <t>РФ2-000925</t>
  </si>
  <si>
    <t>РФ2-000926</t>
  </si>
  <si>
    <t>РФ2-000927</t>
  </si>
  <si>
    <t>РФ2-000928</t>
  </si>
  <si>
    <t>РФ2-000929</t>
  </si>
  <si>
    <t>РФ2-000930</t>
  </si>
  <si>
    <t>РФ2-000931</t>
  </si>
  <si>
    <t>РФ2-000932</t>
  </si>
  <si>
    <t>РФ2-000933</t>
  </si>
  <si>
    <t>РФ2-000934</t>
  </si>
  <si>
    <t>РФ2-000935</t>
  </si>
  <si>
    <t>РФ2-000936</t>
  </si>
  <si>
    <t>РФ2-000937</t>
  </si>
  <si>
    <t>РФ2-000938</t>
  </si>
  <si>
    <t>РФ2-000939</t>
  </si>
  <si>
    <t>РФ2-000940</t>
  </si>
  <si>
    <t>РФ2-000941</t>
  </si>
  <si>
    <t>РФ2-000942</t>
  </si>
  <si>
    <t>РФ2-000943</t>
  </si>
  <si>
    <t>РФ2-000944</t>
  </si>
  <si>
    <t>РФ2-000945</t>
  </si>
  <si>
    <t>РФ2-000946</t>
  </si>
  <si>
    <t>РФ2-000947</t>
  </si>
  <si>
    <t>РФ2-000948</t>
  </si>
  <si>
    <t>РФ2-000949</t>
  </si>
  <si>
    <t>РФ2-000950</t>
  </si>
  <si>
    <t>РФ2-000951</t>
  </si>
  <si>
    <t>РФ2-000952</t>
  </si>
  <si>
    <t>РФ2-000953</t>
  </si>
  <si>
    <t>РФ2-000954</t>
  </si>
  <si>
    <t>РФ2-000955</t>
  </si>
  <si>
    <t>РФ2-000956</t>
  </si>
  <si>
    <t>РФ2-000957</t>
  </si>
  <si>
    <t>РФ2-000958</t>
  </si>
  <si>
    <t>РФ2-000959</t>
  </si>
  <si>
    <t>РФ2-000960</t>
  </si>
  <si>
    <t>РФ2-000961</t>
  </si>
  <si>
    <t>РФ2-000962</t>
  </si>
  <si>
    <t>РФ2-000963</t>
  </si>
  <si>
    <t>РФ2-000964</t>
  </si>
  <si>
    <t>РФ2-000965</t>
  </si>
  <si>
    <t>РФ2-000966</t>
  </si>
  <si>
    <t>РФ2-000967</t>
  </si>
  <si>
    <t>РФ2-000968</t>
  </si>
  <si>
    <t>РФ2-000969</t>
  </si>
  <si>
    <t>РФ2-000970</t>
  </si>
  <si>
    <t>РФ2-000971</t>
  </si>
  <si>
    <t>РФ2-000972</t>
  </si>
  <si>
    <t>РФ2-000973</t>
  </si>
  <si>
    <t>РФ2-000974</t>
  </si>
  <si>
    <t>РФ2-000975</t>
  </si>
  <si>
    <t>РФ2-000976</t>
  </si>
  <si>
    <t>РФ2-000977</t>
  </si>
  <si>
    <t>РФ2-000978</t>
  </si>
  <si>
    <t>РФ2-000979</t>
  </si>
  <si>
    <t>РФ2-000980</t>
  </si>
  <si>
    <t>РФ2-000981</t>
  </si>
  <si>
    <t>РФ2-000982</t>
  </si>
  <si>
    <t>РФ2-000983</t>
  </si>
  <si>
    <t>РФ2-000984</t>
  </si>
  <si>
    <t>РФ2-000985</t>
  </si>
  <si>
    <t>РФ2-000986</t>
  </si>
  <si>
    <t>РФ2-000987</t>
  </si>
  <si>
    <t>РФ2-000988</t>
  </si>
  <si>
    <t>РФ2-000989</t>
  </si>
  <si>
    <t>РФ2-000990</t>
  </si>
  <si>
    <t>РФ2-000991</t>
  </si>
  <si>
    <t>РФ2-000992</t>
  </si>
  <si>
    <t>РФ2-000993</t>
  </si>
  <si>
    <t>РФ2-000994</t>
  </si>
  <si>
    <t>РФ2-000995</t>
  </si>
  <si>
    <t>РФ2-000996</t>
  </si>
  <si>
    <t>РФ2-000997</t>
  </si>
  <si>
    <t>РФ2-000998</t>
  </si>
  <si>
    <t>РФ2-000999</t>
  </si>
  <si>
    <t>РФ2-001000</t>
  </si>
  <si>
    <t>РФ2-001001</t>
  </si>
  <si>
    <t>РФ2-001002</t>
  </si>
  <si>
    <t>РФ2-001003</t>
  </si>
  <si>
    <t>РФ2-001004</t>
  </si>
  <si>
    <t>РФ2-001005</t>
  </si>
  <si>
    <t>РФ2-001006</t>
  </si>
  <si>
    <t>РФ2-001007</t>
  </si>
  <si>
    <t>РФ2-001008</t>
  </si>
  <si>
    <t>РФ2-001009</t>
  </si>
  <si>
    <t>РФ2-001010</t>
  </si>
  <si>
    <t>РФ2-001011</t>
  </si>
  <si>
    <t>РФ2-001012</t>
  </si>
  <si>
    <t>РФ2-001013</t>
  </si>
  <si>
    <t>РФ2-001014</t>
  </si>
  <si>
    <t>РФ2-001015</t>
  </si>
  <si>
    <t>РФ2-001016</t>
  </si>
  <si>
    <t>РФ2-001017</t>
  </si>
  <si>
    <t>РФ2-001018</t>
  </si>
  <si>
    <t>РФ2-001019</t>
  </si>
  <si>
    <t>РФ2-001020</t>
  </si>
  <si>
    <t>РФ2-001021</t>
  </si>
  <si>
    <t>РФ2-001022</t>
  </si>
  <si>
    <t>РФ2-001023</t>
  </si>
  <si>
    <t>РФ2-001024</t>
  </si>
  <si>
    <t>РФ2-001025</t>
  </si>
  <si>
    <t>РФ2-001026</t>
  </si>
  <si>
    <t>РФ2-001027</t>
  </si>
  <si>
    <t>РФ2-001028</t>
  </si>
  <si>
    <t>РФ2-001029</t>
  </si>
  <si>
    <t>РФ2-001030</t>
  </si>
  <si>
    <t>РФ2-001031</t>
  </si>
  <si>
    <t>РФ2-001032</t>
  </si>
  <si>
    <t>РФ2-001033</t>
  </si>
  <si>
    <t>РФ2-001034</t>
  </si>
  <si>
    <t>РФ2-001035</t>
  </si>
  <si>
    <t>РФ2-001036</t>
  </si>
  <si>
    <t>РФ2-001037</t>
  </si>
  <si>
    <t>РФ2-001038</t>
  </si>
  <si>
    <t>РФ2-001039</t>
  </si>
  <si>
    <t>РФ2-001040</t>
  </si>
  <si>
    <t>РФ2-001041</t>
  </si>
  <si>
    <t>РФ2-001042</t>
  </si>
  <si>
    <t>РФ2-001043</t>
  </si>
  <si>
    <t>РФ2-001044</t>
  </si>
  <si>
    <t>РФ2-001045</t>
  </si>
  <si>
    <t>РФ2-001046</t>
  </si>
  <si>
    <t>РФ2-001047</t>
  </si>
  <si>
    <t>РФ2-001048</t>
  </si>
  <si>
    <t>РФ2-001049</t>
  </si>
  <si>
    <t>РФ2-001050</t>
  </si>
  <si>
    <t>РФ2-001051</t>
  </si>
  <si>
    <t>РФ2-001052</t>
  </si>
  <si>
    <t>РФ2-001053</t>
  </si>
  <si>
    <t>РФ2-001054</t>
  </si>
  <si>
    <t>РФ2-001055</t>
  </si>
  <si>
    <t>РФ2-001056</t>
  </si>
  <si>
    <t>РФ2-001057</t>
  </si>
  <si>
    <t>РФ2-001058</t>
  </si>
  <si>
    <t>РФ2-001059</t>
  </si>
  <si>
    <t>РФ2-001060</t>
  </si>
  <si>
    <t>РФ2-001061</t>
  </si>
  <si>
    <t>РФ2-001062</t>
  </si>
  <si>
    <t>РФ2-001063</t>
  </si>
  <si>
    <t>РФ2-001064</t>
  </si>
  <si>
    <t>РФ2-001065</t>
  </si>
  <si>
    <t>РФ2-001066</t>
  </si>
  <si>
    <t>РФ2-001067</t>
  </si>
  <si>
    <t>РФ2-001068</t>
  </si>
  <si>
    <t>РФ2-001069</t>
  </si>
  <si>
    <t>РФ2-001070</t>
  </si>
  <si>
    <t>РФ2-001071</t>
  </si>
  <si>
    <t>РФ2-001072</t>
  </si>
  <si>
    <t>РФ2-001073</t>
  </si>
  <si>
    <t>РФ2-001074</t>
  </si>
  <si>
    <t>РФ2-001075</t>
  </si>
  <si>
    <t>РФ2-001076</t>
  </si>
  <si>
    <t>РФ2-001077</t>
  </si>
  <si>
    <t>РФ2-001078</t>
  </si>
  <si>
    <t>РФ2-001079</t>
  </si>
  <si>
    <t>РФ2-001080</t>
  </si>
  <si>
    <t>РФ2-001081</t>
  </si>
  <si>
    <t>РФ2-001082</t>
  </si>
  <si>
    <t>РФ2-001083</t>
  </si>
  <si>
    <t>РФ2-001084</t>
  </si>
  <si>
    <t>РФ2-001085</t>
  </si>
  <si>
    <t>РФ2-001086</t>
  </si>
  <si>
    <t>РФ2-001087</t>
  </si>
  <si>
    <t>РФ2-001088</t>
  </si>
  <si>
    <t>РФ2-001089</t>
  </si>
  <si>
    <t>РФ2-001090</t>
  </si>
  <si>
    <t>РФ2-001091</t>
  </si>
  <si>
    <t>РФ2-001092</t>
  </si>
  <si>
    <t>РФ2-001093</t>
  </si>
  <si>
    <t>РФ2-001094</t>
  </si>
  <si>
    <t>РФ2-001095</t>
  </si>
  <si>
    <t>РФ2-001096</t>
  </si>
  <si>
    <t>РФ2-001097</t>
  </si>
  <si>
    <t>РФ2-001098</t>
  </si>
  <si>
    <t>РФ2-001099</t>
  </si>
  <si>
    <t>РФ2-001100</t>
  </si>
  <si>
    <t>РФ2-001101</t>
  </si>
  <si>
    <t>РФ2-001102</t>
  </si>
  <si>
    <t>РФ2-001103</t>
  </si>
  <si>
    <t>РФ2-001104</t>
  </si>
  <si>
    <t>РФ2-001105</t>
  </si>
  <si>
    <t>РФ2-001106</t>
  </si>
  <si>
    <t>РФ2-001107</t>
  </si>
  <si>
    <t>РФ2-001108</t>
  </si>
  <si>
    <t>РФ2-001109</t>
  </si>
  <si>
    <t>РФ2-001110</t>
  </si>
  <si>
    <t>РФ2-001111</t>
  </si>
  <si>
    <t>РФ2-001112</t>
  </si>
  <si>
    <t>РФ2-001113</t>
  </si>
  <si>
    <t>РФ2-001114</t>
  </si>
  <si>
    <t>РФ2-001115</t>
  </si>
  <si>
    <t>РФ2-001116</t>
  </si>
  <si>
    <t>РФ2-001117</t>
  </si>
  <si>
    <t>РФ2-001118</t>
  </si>
  <si>
    <t>РФ2-001119</t>
  </si>
  <si>
    <t>РФ2-001120</t>
  </si>
  <si>
    <t>РФ2-001121</t>
  </si>
  <si>
    <t>РФ2-001122</t>
  </si>
  <si>
    <t>РФ2-001123</t>
  </si>
  <si>
    <t>РФ2-001124</t>
  </si>
  <si>
    <t>РФ2-001125</t>
  </si>
  <si>
    <t>РФ2-001126</t>
  </si>
  <si>
    <t>РФ2-001127</t>
  </si>
  <si>
    <t>РФ2-001128</t>
  </si>
  <si>
    <t>РФ2-001129</t>
  </si>
  <si>
    <t>РФ2-001130</t>
  </si>
  <si>
    <t>РФ2-001131</t>
  </si>
  <si>
    <t>РФ2-001132</t>
  </si>
  <si>
    <t>РФ2-001133</t>
  </si>
  <si>
    <t>РФ2-001134</t>
  </si>
  <si>
    <t>РФ2-001135</t>
  </si>
  <si>
    <t>РФ2-001136</t>
  </si>
  <si>
    <t>РФ2-001137</t>
  </si>
  <si>
    <t>РФ2-001138</t>
  </si>
  <si>
    <t>РФ2-001139</t>
  </si>
  <si>
    <t>РФ2-001140</t>
  </si>
  <si>
    <t>РФ2-001141</t>
  </si>
  <si>
    <t>РФ2-001142</t>
  </si>
  <si>
    <t>РФ2-001143</t>
  </si>
  <si>
    <t>РФ2-001144</t>
  </si>
  <si>
    <t>РФ2-001145</t>
  </si>
  <si>
    <t>РФ2-001146</t>
  </si>
  <si>
    <t>РФ2-001147</t>
  </si>
  <si>
    <t>РФ2-001148</t>
  </si>
  <si>
    <t>РФ2-001149</t>
  </si>
  <si>
    <t>РФ2-001150</t>
  </si>
  <si>
    <t>РФ2-001151</t>
  </si>
  <si>
    <t>РФ2-001152</t>
  </si>
  <si>
    <t>РФ2-001153</t>
  </si>
  <si>
    <t>РФ2-001154</t>
  </si>
  <si>
    <t>РФ2-001155</t>
  </si>
  <si>
    <t>РФ2-001156</t>
  </si>
  <si>
    <t>РФ2-001157</t>
  </si>
  <si>
    <t>РФ2-001158</t>
  </si>
  <si>
    <t>РФ2-001159</t>
  </si>
  <si>
    <t>РФ2-001160</t>
  </si>
  <si>
    <t>РФ2-001161</t>
  </si>
  <si>
    <t>РФ2-001162</t>
  </si>
  <si>
    <t>РФ2-001163</t>
  </si>
  <si>
    <t>РФ2-001164</t>
  </si>
  <si>
    <t>РФ2-001165</t>
  </si>
  <si>
    <t>РФ2-001166</t>
  </si>
  <si>
    <t>РФ2-001167</t>
  </si>
  <si>
    <t>РФ2-001168</t>
  </si>
  <si>
    <t>РФ2-001169</t>
  </si>
  <si>
    <t>РФ2-001170</t>
  </si>
  <si>
    <t>РФ2-001171</t>
  </si>
  <si>
    <t>РФ2-001172</t>
  </si>
  <si>
    <t>РФ2-001173</t>
  </si>
  <si>
    <t>РФ2-001174</t>
  </si>
  <si>
    <t>РФ2-001175</t>
  </si>
  <si>
    <t>РФ2-001176</t>
  </si>
  <si>
    <t>РФ2-001177</t>
  </si>
  <si>
    <t>РФ2-001178</t>
  </si>
  <si>
    <t>РФ2-001179</t>
  </si>
  <si>
    <t>РФ2-001180</t>
  </si>
  <si>
    <t>РФ2-001181</t>
  </si>
  <si>
    <t>РФ2-001182</t>
  </si>
  <si>
    <t>РФ2-001183</t>
  </si>
  <si>
    <t>РФ2-001184</t>
  </si>
  <si>
    <t>РФ2-001185</t>
  </si>
  <si>
    <t>РФ2-001186</t>
  </si>
  <si>
    <t>РФ2-001187</t>
  </si>
  <si>
    <t>РФ2-001188</t>
  </si>
  <si>
    <t>РФ2-001189</t>
  </si>
  <si>
    <t>РФ2-001190</t>
  </si>
  <si>
    <t>РФ2-001191</t>
  </si>
  <si>
    <t>РФ2-001192</t>
  </si>
  <si>
    <t>РФ2-001193</t>
  </si>
  <si>
    <t>РФ2-001194</t>
  </si>
  <si>
    <t>РФ2-001195</t>
  </si>
  <si>
    <t>РФ2-001196</t>
  </si>
  <si>
    <t>РФ2-001197</t>
  </si>
  <si>
    <t>РФ2-001198</t>
  </si>
  <si>
    <t>РФ2-001199</t>
  </si>
  <si>
    <t>РФ2-001200</t>
  </si>
  <si>
    <t>РФ2-001201</t>
  </si>
  <si>
    <t>РФ2-001202</t>
  </si>
  <si>
    <t>РФ2-001203</t>
  </si>
  <si>
    <t>РФ2-001204</t>
  </si>
  <si>
    <t>РФ2-001205</t>
  </si>
  <si>
    <t>РФ2-001206</t>
  </si>
  <si>
    <t>РФ2-001207</t>
  </si>
  <si>
    <t>РФ2-001208</t>
  </si>
  <si>
    <t>РФ2-001209</t>
  </si>
  <si>
    <t>РФ2-001210</t>
  </si>
  <si>
    <t>РФ2-001211</t>
  </si>
  <si>
    <t>РФ2-001212</t>
  </si>
  <si>
    <t>РФ2-001213</t>
  </si>
  <si>
    <t>РФ2-001214</t>
  </si>
  <si>
    <t>РФ2-001215</t>
  </si>
  <si>
    <t>РФ2-001216</t>
  </si>
  <si>
    <t>РФ2-001217</t>
  </si>
  <si>
    <t>РФ2-001218</t>
  </si>
  <si>
    <t>РФ2-001219</t>
  </si>
  <si>
    <t>РФ2-001220</t>
  </si>
  <si>
    <t>РФ2-001221</t>
  </si>
  <si>
    <t>РФ2-001222</t>
  </si>
  <si>
    <t>РФ2-001223</t>
  </si>
  <si>
    <t>РФ2-001224</t>
  </si>
  <si>
    <t>РФ2-001225</t>
  </si>
  <si>
    <t>РФ2-001226</t>
  </si>
  <si>
    <t>РФ2-001227</t>
  </si>
  <si>
    <t>РФ2-001228</t>
  </si>
  <si>
    <t>РФ2-001229</t>
  </si>
  <si>
    <t>РФ2-001230</t>
  </si>
  <si>
    <t>РФ2-001231</t>
  </si>
  <si>
    <t>РФ2-001232</t>
  </si>
  <si>
    <t>РФ2-001233</t>
  </si>
  <si>
    <t>РФ2-001234</t>
  </si>
  <si>
    <t>РФ2-001235</t>
  </si>
  <si>
    <t>РФ2-001236</t>
  </si>
  <si>
    <t>РФ2-001237</t>
  </si>
  <si>
    <t>РФ2-001238</t>
  </si>
  <si>
    <t>РФ2-001239</t>
  </si>
  <si>
    <t>РФ2-001240</t>
  </si>
  <si>
    <t>РФ2-001241</t>
  </si>
  <si>
    <t>РФ2-001242</t>
  </si>
  <si>
    <t>РФ2-001243</t>
  </si>
  <si>
    <t>РФ2-001244</t>
  </si>
  <si>
    <t>РФ2-001245</t>
  </si>
  <si>
    <t>РФ2-001246</t>
  </si>
  <si>
    <t>РФ2-001247</t>
  </si>
  <si>
    <t>РФ2-001248</t>
  </si>
  <si>
    <t>РФ2-001249</t>
  </si>
  <si>
    <t>РФ2-001250</t>
  </si>
  <si>
    <t>РФ2-001251</t>
  </si>
  <si>
    <t>РФ2-001252</t>
  </si>
  <si>
    <t>РФ2-001253</t>
  </si>
  <si>
    <t>РФ2-001254</t>
  </si>
  <si>
    <t>РФ2-001255</t>
  </si>
  <si>
    <t>РФ2-001256</t>
  </si>
  <si>
    <t>РФ2-001257</t>
  </si>
  <si>
    <t>РФ2-001258</t>
  </si>
  <si>
    <t>РФ2-001259</t>
  </si>
  <si>
    <t>РФ2-001260</t>
  </si>
  <si>
    <t>РФ2-001261</t>
  </si>
  <si>
    <t>РФ2-001262</t>
  </si>
  <si>
    <t>РФ2-001263</t>
  </si>
  <si>
    <t>РФ2-001264</t>
  </si>
  <si>
    <t>РФ2-001265</t>
  </si>
  <si>
    <t>РФ2-001266</t>
  </si>
  <si>
    <t>РФ2-001267</t>
  </si>
  <si>
    <t>РФ2-001268</t>
  </si>
  <si>
    <t>РФ2-001269</t>
  </si>
  <si>
    <t>РФ2-001270</t>
  </si>
  <si>
    <t>РФ2-001271</t>
  </si>
  <si>
    <t>РФ2-001272</t>
  </si>
  <si>
    <t>РФ2-001273</t>
  </si>
  <si>
    <t>РФ2-001274</t>
  </si>
  <si>
    <t>РФ2-001275</t>
  </si>
  <si>
    <t>РФ2-001276</t>
  </si>
  <si>
    <t>РФ2-001277</t>
  </si>
  <si>
    <t>РФ2-001278</t>
  </si>
  <si>
    <t>РФ2-001279</t>
  </si>
  <si>
    <t>РФ2-001280</t>
  </si>
  <si>
    <t>РФ2-001281</t>
  </si>
  <si>
    <t>РФ2-001282</t>
  </si>
  <si>
    <t>РФ2-001283</t>
  </si>
  <si>
    <t>РФ2-001284</t>
  </si>
  <si>
    <t>РФ2-001285</t>
  </si>
  <si>
    <t>РФ2-001286</t>
  </si>
  <si>
    <t>РФ2-001287</t>
  </si>
  <si>
    <t>РФ2-001288</t>
  </si>
  <si>
    <t>РФ2-001289</t>
  </si>
  <si>
    <t>РФ2-001290</t>
  </si>
  <si>
    <t>РФ2-001291</t>
  </si>
  <si>
    <t>РФ2-001292</t>
  </si>
  <si>
    <t>РФ2-001293</t>
  </si>
  <si>
    <t>РФ2-001294</t>
  </si>
  <si>
    <t>РФ2-001295</t>
  </si>
  <si>
    <t>РФ2-001296</t>
  </si>
  <si>
    <t>РФ2-001297</t>
  </si>
  <si>
    <t>РФ2-001298</t>
  </si>
  <si>
    <t>РФ2-001299</t>
  </si>
  <si>
    <t>РФ2-001300</t>
  </si>
  <si>
    <t>РФ2-001301</t>
  </si>
  <si>
    <t>РФ2-001302</t>
  </si>
  <si>
    <t>РФ2-001303</t>
  </si>
  <si>
    <t>РФ2-001304</t>
  </si>
  <si>
    <t>РФ2-001305</t>
  </si>
  <si>
    <t>РФ2-001306</t>
  </si>
  <si>
    <t>РФ2-001307</t>
  </si>
  <si>
    <t>РФ2-001308</t>
  </si>
  <si>
    <t>РФ2-001309</t>
  </si>
  <si>
    <t>РФ2-001310</t>
  </si>
  <si>
    <t>РФ2-001311</t>
  </si>
  <si>
    <t>РФ2-001312</t>
  </si>
  <si>
    <t>РФ2-001313</t>
  </si>
  <si>
    <t>РФ2-001314</t>
  </si>
  <si>
    <t>РФ2-001315</t>
  </si>
  <si>
    <t>РФ2-001316</t>
  </si>
  <si>
    <t>РФ2-001317</t>
  </si>
  <si>
    <t>РФ2-001318</t>
  </si>
  <si>
    <t>РФ2-001319</t>
  </si>
  <si>
    <t>РФ2-001320</t>
  </si>
  <si>
    <t>РФ2-001321</t>
  </si>
  <si>
    <t>РФ2-001322</t>
  </si>
  <si>
    <t>РФ2-001323</t>
  </si>
  <si>
    <t>РФ2-001324</t>
  </si>
  <si>
    <t>РФ2-001325</t>
  </si>
  <si>
    <t>РФ2-001326</t>
  </si>
  <si>
    <t>РФ2-001327</t>
  </si>
  <si>
    <t>РФ2-001328</t>
  </si>
  <si>
    <t>РФ2-001329</t>
  </si>
  <si>
    <t>РФ2-001330</t>
  </si>
  <si>
    <t>РФ2-001331</t>
  </si>
  <si>
    <t>РФ2-001332</t>
  </si>
  <si>
    <t>РФ2-001333</t>
  </si>
  <si>
    <t>РФ2-001334</t>
  </si>
  <si>
    <t>РФ2-001335</t>
  </si>
  <si>
    <t>РФ2-001336</t>
  </si>
  <si>
    <t>РФ2-001337</t>
  </si>
  <si>
    <t>РФ2-001338</t>
  </si>
  <si>
    <t>РФ2-001339</t>
  </si>
  <si>
    <t>РФ2-001340</t>
  </si>
  <si>
    <t>РФ2-001341</t>
  </si>
  <si>
    <t>РФ2-001342</t>
  </si>
  <si>
    <t>РФ2-001343</t>
  </si>
  <si>
    <t>РФ2-001344</t>
  </si>
  <si>
    <t>РФ2-001345</t>
  </si>
  <si>
    <t>РФ2-001346</t>
  </si>
  <si>
    <t>РФ2-001347</t>
  </si>
  <si>
    <t>РФ2-001348</t>
  </si>
  <si>
    <t>РФ2-001349</t>
  </si>
  <si>
    <t>РФ2-001350</t>
  </si>
  <si>
    <t>РФ2-001351</t>
  </si>
  <si>
    <t>РФ2-001352</t>
  </si>
  <si>
    <t>РФ2-001353</t>
  </si>
  <si>
    <t>РФ2-001354</t>
  </si>
  <si>
    <t>РФ2-001355</t>
  </si>
  <si>
    <t>РФ2-001356</t>
  </si>
  <si>
    <t>РФ2-001357</t>
  </si>
  <si>
    <t>РФ2-001358</t>
  </si>
  <si>
    <t>РФ2-001359</t>
  </si>
  <si>
    <t>РФ2-001360</t>
  </si>
  <si>
    <t>РФ2-001361</t>
  </si>
  <si>
    <t>РФ2-001362</t>
  </si>
  <si>
    <t>РФ2-001363</t>
  </si>
  <si>
    <t>РФ2-001364</t>
  </si>
  <si>
    <t>РФ2-001365</t>
  </si>
  <si>
    <t>РФ2-001366</t>
  </si>
  <si>
    <t>РФ2-001367</t>
  </si>
  <si>
    <t>РФ2-001368</t>
  </si>
  <si>
    <t>РФ2-001369</t>
  </si>
  <si>
    <t>РФ2-001370</t>
  </si>
  <si>
    <t>РФ2-001371</t>
  </si>
  <si>
    <t>РФ2-001372</t>
  </si>
  <si>
    <t>РФ2-001373</t>
  </si>
  <si>
    <t>РФ2-001374</t>
  </si>
  <si>
    <t>РФ2-001375</t>
  </si>
  <si>
    <t>РФ2-001376</t>
  </si>
  <si>
    <t>РФ2-001377</t>
  </si>
  <si>
    <t>РФ2-001378</t>
  </si>
  <si>
    <t>РФ2-001379</t>
  </si>
  <si>
    <t>РФ2-001380</t>
  </si>
  <si>
    <t>РФ2-001381</t>
  </si>
  <si>
    <t>РФ2-001382</t>
  </si>
  <si>
    <t>РФ2-001383</t>
  </si>
  <si>
    <t>РФ2-001384</t>
  </si>
  <si>
    <t>РФ2-001385</t>
  </si>
  <si>
    <t>РФ2-001386</t>
  </si>
  <si>
    <t>РФ2-001387</t>
  </si>
  <si>
    <t>РФ2-001388</t>
  </si>
  <si>
    <t>РФ2-001389</t>
  </si>
  <si>
    <t>РФ2-001390</t>
  </si>
  <si>
    <t>РФ2-001391</t>
  </si>
  <si>
    <t>РФ2-001392</t>
  </si>
  <si>
    <t>РФ2-001393</t>
  </si>
  <si>
    <t>РФ2-001394</t>
  </si>
  <si>
    <t>РФ2-001395</t>
  </si>
  <si>
    <t>РФ2-001396</t>
  </si>
  <si>
    <t>РФ2-001397</t>
  </si>
  <si>
    <t>РФ2-001398</t>
  </si>
  <si>
    <t>РФ2-001399</t>
  </si>
  <si>
    <t>РФ2-001400</t>
  </si>
  <si>
    <t>РФ2-001401</t>
  </si>
  <si>
    <t>РФ2-001402</t>
  </si>
  <si>
    <t>РФ2-001403</t>
  </si>
  <si>
    <t>РФ2-001404</t>
  </si>
  <si>
    <t>РФ2-001405</t>
  </si>
  <si>
    <t>РФ2-001406</t>
  </si>
  <si>
    <t>РФ2-001407</t>
  </si>
  <si>
    <t>РФ2-001408</t>
  </si>
  <si>
    <t>РФ2-001409</t>
  </si>
  <si>
    <t>РФ2-001410</t>
  </si>
  <si>
    <t>РФ2-001411</t>
  </si>
  <si>
    <t>РФ2-001412</t>
  </si>
  <si>
    <t>РФ2-001413</t>
  </si>
  <si>
    <t>РФ2-001414</t>
  </si>
  <si>
    <t>РФ2-001415</t>
  </si>
  <si>
    <t>РФ2-001416</t>
  </si>
  <si>
    <t>РФ2-001417</t>
  </si>
  <si>
    <t>РФ2-001418</t>
  </si>
  <si>
    <t>РФ2-001419</t>
  </si>
  <si>
    <t>РФ2-001420</t>
  </si>
  <si>
    <t>РФ2-001421</t>
  </si>
  <si>
    <t>РФ2-001422</t>
  </si>
  <si>
    <t>РФ2-001423</t>
  </si>
  <si>
    <t>РФ2-001424</t>
  </si>
  <si>
    <t>РФ2-001425</t>
  </si>
  <si>
    <t>РФ2-001426</t>
  </si>
  <si>
    <t>РФ2-001427</t>
  </si>
  <si>
    <t>РФ2-001428</t>
  </si>
  <si>
    <t>РФ2-001429</t>
  </si>
  <si>
    <t>РФ2-001430</t>
  </si>
  <si>
    <t>РФ2-001431</t>
  </si>
  <si>
    <t>РФ2-001432</t>
  </si>
  <si>
    <t>РФ2-001433</t>
  </si>
  <si>
    <t>РФ2-001434</t>
  </si>
  <si>
    <t>РФ2-001435</t>
  </si>
  <si>
    <t>РФ2-001436</t>
  </si>
  <si>
    <t>РФ2-001437</t>
  </si>
  <si>
    <t>РФ2-001438</t>
  </si>
  <si>
    <t>РФ2-001439</t>
  </si>
  <si>
    <t>РФ2-001440</t>
  </si>
  <si>
    <t>РФ2-001441</t>
  </si>
  <si>
    <t>РФ2-001442</t>
  </si>
  <si>
    <t>РФ2-001443</t>
  </si>
  <si>
    <t>РФ2-001444</t>
  </si>
  <si>
    <t>РФ2-001445</t>
  </si>
  <si>
    <t>РФ2-001446</t>
  </si>
  <si>
    <t>РФ2-001447</t>
  </si>
  <si>
    <t>РФ2-001448</t>
  </si>
  <si>
    <t>РФ2-001449</t>
  </si>
  <si>
    <t>РФ2-001450</t>
  </si>
  <si>
    <t>РФ2-001451</t>
  </si>
  <si>
    <t>РФ2-001452</t>
  </si>
  <si>
    <t>РФ2-001453</t>
  </si>
  <si>
    <t>РФ2-001454</t>
  </si>
  <si>
    <t>РФ2-001455</t>
  </si>
  <si>
    <t>РФ2-001456</t>
  </si>
  <si>
    <t>РФ2-001457</t>
  </si>
  <si>
    <t>РФ2-001458</t>
  </si>
  <si>
    <t>РФ2-001459</t>
  </si>
  <si>
    <t>РФ2-001460</t>
  </si>
  <si>
    <t>РФ2-001461</t>
  </si>
  <si>
    <t>РФ2-001462</t>
  </si>
  <si>
    <t>РФ2-001463</t>
  </si>
  <si>
    <t>РФ2-001464</t>
  </si>
  <si>
    <t>РФ2-001465</t>
  </si>
  <si>
    <t>РФ2-001466</t>
  </si>
  <si>
    <t>РФ2-001467</t>
  </si>
  <si>
    <t>РФ2-001468</t>
  </si>
  <si>
    <t>РФ2-001469</t>
  </si>
  <si>
    <t>РФ2-001470</t>
  </si>
  <si>
    <t>РФ2-001471</t>
  </si>
  <si>
    <t>РФ2-001472</t>
  </si>
  <si>
    <t>РФ2-001473</t>
  </si>
  <si>
    <t>РФ2-001474</t>
  </si>
  <si>
    <t>РФ2-001475</t>
  </si>
  <si>
    <t>РФ2-001476</t>
  </si>
  <si>
    <t>РФ2-001477</t>
  </si>
  <si>
    <t>РФ2-001478</t>
  </si>
  <si>
    <t>РФ2-001479</t>
  </si>
  <si>
    <t>РФ2-001480</t>
  </si>
  <si>
    <t>РФ2-001481</t>
  </si>
  <si>
    <t>РФ2-001482</t>
  </si>
  <si>
    <t>РФ2-001483</t>
  </si>
  <si>
    <t>РФ2-001484</t>
  </si>
  <si>
    <t>РФ2-001485</t>
  </si>
  <si>
    <t>РФ2-001486</t>
  </si>
  <si>
    <t>РФ2-001487</t>
  </si>
  <si>
    <t>РФ2-001488</t>
  </si>
  <si>
    <t>РФ2-001489</t>
  </si>
  <si>
    <t>РФ2-001490</t>
  </si>
  <si>
    <t>РФ2-001491</t>
  </si>
  <si>
    <t>РФ2-001492</t>
  </si>
  <si>
    <t>РФ2-001493</t>
  </si>
  <si>
    <t>РФ2-001494</t>
  </si>
  <si>
    <t>РФ2-001495</t>
  </si>
  <si>
    <t>РФ2-001496</t>
  </si>
  <si>
    <t>РФ2-001497</t>
  </si>
  <si>
    <t>РФ2-001498</t>
  </si>
  <si>
    <t>РФ2-001499</t>
  </si>
  <si>
    <t>РФ2-001500</t>
  </si>
  <si>
    <t>РФ2-001501</t>
  </si>
  <si>
    <t>РФ2-001502</t>
  </si>
  <si>
    <t>РФ2-001503</t>
  </si>
  <si>
    <t>РФ2-001504</t>
  </si>
  <si>
    <t>РФ2-001505</t>
  </si>
  <si>
    <t>РФ2-001506</t>
  </si>
  <si>
    <t>РФ2-001507</t>
  </si>
  <si>
    <t>РФ2-001508</t>
  </si>
  <si>
    <t>РФ2-001509</t>
  </si>
  <si>
    <t>РФ2-001510</t>
  </si>
  <si>
    <t>РФ2-001511</t>
  </si>
  <si>
    <t>РФ2-001512</t>
  </si>
  <si>
    <t>РФ2-001513</t>
  </si>
  <si>
    <t>РФ2-001514</t>
  </si>
  <si>
    <t>РФ2-001515</t>
  </si>
  <si>
    <t>РФ2-001516</t>
  </si>
  <si>
    <t>РФ2-001517</t>
  </si>
  <si>
    <t>РФ2-001518</t>
  </si>
  <si>
    <t>РФ2-001519</t>
  </si>
  <si>
    <t>РФ2-001520</t>
  </si>
  <si>
    <t>РФ2-001521</t>
  </si>
  <si>
    <t>РФ2-001522</t>
  </si>
  <si>
    <t>РФ2-001523</t>
  </si>
  <si>
    <t>РФ2-001524</t>
  </si>
  <si>
    <t>РФ2-001525</t>
  </si>
  <si>
    <t>РФ2-001526</t>
  </si>
  <si>
    <t>РФ2-001527</t>
  </si>
  <si>
    <t>РФ2-001528</t>
  </si>
  <si>
    <t>РФ2-001529</t>
  </si>
  <si>
    <t>РФ2-001530</t>
  </si>
  <si>
    <t>РФ2-001531</t>
  </si>
  <si>
    <t>РФ2-001532</t>
  </si>
  <si>
    <t>РФ2-001533</t>
  </si>
  <si>
    <t>РФ2-001534</t>
  </si>
  <si>
    <t>РФ2-001535</t>
  </si>
  <si>
    <t>РФ2-001536</t>
  </si>
  <si>
    <t>РФ2-001537</t>
  </si>
  <si>
    <t>РФ2-001538</t>
  </si>
  <si>
    <t>РФ2-001539</t>
  </si>
  <si>
    <t>РФ2-001540</t>
  </si>
  <si>
    <t>РФ2-001541</t>
  </si>
  <si>
    <t>РФ2-001542</t>
  </si>
  <si>
    <t>РФ2-001543</t>
  </si>
  <si>
    <t>РФ2-001544</t>
  </si>
  <si>
    <t>РФ2-001545</t>
  </si>
  <si>
    <t>РФ2-001546</t>
  </si>
  <si>
    <t>РФ2-001547</t>
  </si>
  <si>
    <t>РФ2-001548</t>
  </si>
  <si>
    <t>РФ2-001549</t>
  </si>
  <si>
    <t>РФ2-001550</t>
  </si>
  <si>
    <t>РФ2-001551</t>
  </si>
  <si>
    <t>РФ2-001552</t>
  </si>
  <si>
    <t>РФ2-001553</t>
  </si>
  <si>
    <t>РФ2-001554</t>
  </si>
  <si>
    <t>РФ2-001555</t>
  </si>
  <si>
    <t>РФ2-001556</t>
  </si>
  <si>
    <t>РФ2-001557</t>
  </si>
  <si>
    <t>РФ2-001558</t>
  </si>
  <si>
    <t>РФ2-001559</t>
  </si>
  <si>
    <t>РФ2-001560</t>
  </si>
  <si>
    <t>РФ2-001561</t>
  </si>
  <si>
    <t>РФ2-001562</t>
  </si>
  <si>
    <t>РФ2-001563</t>
  </si>
  <si>
    <t>РФ2-001564</t>
  </si>
  <si>
    <t>РФ2-001565</t>
  </si>
  <si>
    <t>РФ2-001566</t>
  </si>
  <si>
    <t>РФ2-001567</t>
  </si>
  <si>
    <t>РФ2-001568</t>
  </si>
  <si>
    <t>РФ2-001569</t>
  </si>
  <si>
    <t>РФ2-001570</t>
  </si>
  <si>
    <t>РФ2-001571</t>
  </si>
  <si>
    <t>РФ2-001572</t>
  </si>
  <si>
    <t>РФ2-001573</t>
  </si>
  <si>
    <t>РФ2-001574</t>
  </si>
  <si>
    <t>РФ2-001575</t>
  </si>
  <si>
    <t>РФ2-001576</t>
  </si>
  <si>
    <t>РФ2-001577</t>
  </si>
  <si>
    <t>РФ2-001578</t>
  </si>
  <si>
    <t>РФ2-001579</t>
  </si>
  <si>
    <t>РФ2-001580</t>
  </si>
  <si>
    <t>РФ2-001581</t>
  </si>
  <si>
    <t>РФ2-001582</t>
  </si>
  <si>
    <t>РФ2-001583</t>
  </si>
  <si>
    <t>РФ2-001584</t>
  </si>
  <si>
    <t>РФ2-001585</t>
  </si>
  <si>
    <t>РФ2-001586</t>
  </si>
  <si>
    <t>РФ2-001587</t>
  </si>
  <si>
    <t>РФ2-001588</t>
  </si>
  <si>
    <t>РФ2-001589</t>
  </si>
  <si>
    <t>РФ2-001590</t>
  </si>
  <si>
    <t>РФ2-001591</t>
  </si>
  <si>
    <t>РФ2-001592</t>
  </si>
  <si>
    <t>РФ2-001593</t>
  </si>
  <si>
    <t>РФ2-001594</t>
  </si>
  <si>
    <t>РФ2-001595</t>
  </si>
  <si>
    <t>РФ2-001596</t>
  </si>
  <si>
    <t>РФ2-001597</t>
  </si>
  <si>
    <t>РФ2-001598</t>
  </si>
  <si>
    <t>РФ2-001599</t>
  </si>
  <si>
    <t>РФ2-001600</t>
  </si>
  <si>
    <t>РФ2-001601</t>
  </si>
  <si>
    <t>РФ2-001602</t>
  </si>
  <si>
    <t>РФ2-001603</t>
  </si>
  <si>
    <t>РФ2-001604</t>
  </si>
  <si>
    <t>РФ2-001605</t>
  </si>
  <si>
    <t>РФ2-001606</t>
  </si>
  <si>
    <t>РФ2-001607</t>
  </si>
  <si>
    <t>РФ2-001608</t>
  </si>
  <si>
    <t>РФ2-001609</t>
  </si>
  <si>
    <t>РФ2-001610</t>
  </si>
  <si>
    <t>РФ2-001611</t>
  </si>
  <si>
    <t>РФ2-001612</t>
  </si>
  <si>
    <t>РФ2-001613</t>
  </si>
  <si>
    <t>РФ2-001614</t>
  </si>
  <si>
    <t>РФ2-001615</t>
  </si>
  <si>
    <t>РФ2-001616</t>
  </si>
  <si>
    <t>РФ2-001617</t>
  </si>
  <si>
    <t>РФ2-001618</t>
  </si>
  <si>
    <t>РФ2-001619</t>
  </si>
  <si>
    <t>РФ2-001620</t>
  </si>
  <si>
    <t>РФ2-001621</t>
  </si>
  <si>
    <t>РФ2-001622</t>
  </si>
  <si>
    <t>РФ2-001623</t>
  </si>
  <si>
    <t>РФ2-001624</t>
  </si>
  <si>
    <t>РФ2-001625</t>
  </si>
  <si>
    <t>РФ2-001626</t>
  </si>
  <si>
    <t>РФ2-001627</t>
  </si>
  <si>
    <t>РФ2-001628</t>
  </si>
  <si>
    <t>РФ2-001629</t>
  </si>
  <si>
    <t>РФ2-001630</t>
  </si>
  <si>
    <t>РФ2-001631</t>
  </si>
  <si>
    <t>РФ2-001632</t>
  </si>
  <si>
    <t>РФ2-001633</t>
  </si>
  <si>
    <t>РФ2-001634</t>
  </si>
  <si>
    <t>РФ2-001635</t>
  </si>
  <si>
    <t>РФ2-001636</t>
  </si>
  <si>
    <t>РФ2-001637</t>
  </si>
  <si>
    <t>РФ2-001638</t>
  </si>
  <si>
    <t>РФ2-001639</t>
  </si>
  <si>
    <t>РФ2-001640</t>
  </si>
  <si>
    <t>РФ2-001641</t>
  </si>
  <si>
    <t>РФ2-001642</t>
  </si>
  <si>
    <t>РФ2-001643</t>
  </si>
  <si>
    <t>РФ2-001644</t>
  </si>
  <si>
    <t>РФ2-001645</t>
  </si>
  <si>
    <t>РФ2-001646</t>
  </si>
  <si>
    <t>РФ2-001647</t>
  </si>
  <si>
    <t>РФ2-001648</t>
  </si>
  <si>
    <t>РФ2-001649</t>
  </si>
  <si>
    <t>РФ2-001650</t>
  </si>
  <si>
    <t>РФ2-001651</t>
  </si>
  <si>
    <t>РФ2-001652</t>
  </si>
  <si>
    <t>РФ2-001653</t>
  </si>
  <si>
    <t>РФ2-001654</t>
  </si>
  <si>
    <t>РФ2-001655</t>
  </si>
  <si>
    <t>РФ2-001656</t>
  </si>
  <si>
    <t>РФ2-001657</t>
  </si>
  <si>
    <t>РФ2-001658</t>
  </si>
  <si>
    <t>РФ2-001659</t>
  </si>
  <si>
    <t>РФ2-001660</t>
  </si>
  <si>
    <t>РФ2-001661</t>
  </si>
  <si>
    <t>РФ2-001662</t>
  </si>
  <si>
    <t>РФ2-001663</t>
  </si>
  <si>
    <t>РФ2-001664</t>
  </si>
  <si>
    <t>РФ2-001665</t>
  </si>
  <si>
    <t>РФ2-001666</t>
  </si>
  <si>
    <t>РФ2-001667</t>
  </si>
  <si>
    <t>РФ2-001668</t>
  </si>
  <si>
    <t>РФ2-001669</t>
  </si>
  <si>
    <t>РФ2-001670</t>
  </si>
  <si>
    <t>РФ2-001671</t>
  </si>
  <si>
    <t>РФ2-001672</t>
  </si>
  <si>
    <t>РФ2-001673</t>
  </si>
  <si>
    <t>РФ2-001674</t>
  </si>
  <si>
    <t>РФ2-001675</t>
  </si>
  <si>
    <t>РФ2-001676</t>
  </si>
  <si>
    <t>РФ2-001677</t>
  </si>
  <si>
    <t>РФ2-001678</t>
  </si>
  <si>
    <t>РФ2-001679</t>
  </si>
  <si>
    <t>РФ2-001680</t>
  </si>
  <si>
    <t>РФ2-001681</t>
  </si>
  <si>
    <t>РФ2-001682</t>
  </si>
  <si>
    <t>РФ2-001683</t>
  </si>
  <si>
    <t>РФ2-001684</t>
  </si>
  <si>
    <t>РФ2-001685</t>
  </si>
  <si>
    <t>РФ2-001686</t>
  </si>
  <si>
    <t>РФ2-001687</t>
  </si>
  <si>
    <t>РФ2-001688</t>
  </si>
  <si>
    <t>РФ2-001689</t>
  </si>
  <si>
    <t>РФ2-001690</t>
  </si>
  <si>
    <t>РФ2-001691</t>
  </si>
  <si>
    <t>РФ2-001692</t>
  </si>
  <si>
    <t>РФ2-001693</t>
  </si>
  <si>
    <t>РФ2-001694</t>
  </si>
  <si>
    <t>РФ2-001695</t>
  </si>
  <si>
    <t>РФ2-001696</t>
  </si>
  <si>
    <t>РФ2-001697</t>
  </si>
  <si>
    <t>РФ2-001698</t>
  </si>
  <si>
    <t>РФ2-001699</t>
  </si>
  <si>
    <t>РФ2-001700</t>
  </si>
  <si>
    <t>РФ2-001701</t>
  </si>
  <si>
    <t>РФ2-001702</t>
  </si>
  <si>
    <t>РФ2-001703</t>
  </si>
  <si>
    <t>РФ2-001704</t>
  </si>
  <si>
    <t>РФ2-001705</t>
  </si>
  <si>
    <t>РФ2-001706</t>
  </si>
  <si>
    <t>РФ2-001707</t>
  </si>
  <si>
    <t>РФ2-001708</t>
  </si>
  <si>
    <t>РФ2-001709</t>
  </si>
  <si>
    <t>РФ2-001710</t>
  </si>
  <si>
    <t>РФ2-001711</t>
  </si>
  <si>
    <t>РФ2-001712</t>
  </si>
  <si>
    <t>РФ2-001713</t>
  </si>
  <si>
    <t>РФ2-001714</t>
  </si>
  <si>
    <t>РФ2-001715</t>
  </si>
  <si>
    <t>РФ2-001716</t>
  </si>
  <si>
    <t>РФ2-001717</t>
  </si>
  <si>
    <t>РФ2-001718</t>
  </si>
  <si>
    <t>РФ2-001719</t>
  </si>
  <si>
    <t>РФ2-001720</t>
  </si>
  <si>
    <t>РФ2-001721</t>
  </si>
  <si>
    <t>РФ2-001722</t>
  </si>
  <si>
    <t>РФ2-001723</t>
  </si>
  <si>
    <t>РФ2-001724</t>
  </si>
  <si>
    <t>РФ2-001725</t>
  </si>
  <si>
    <t>РФ2-001726</t>
  </si>
  <si>
    <t>РФ2-001727</t>
  </si>
  <si>
    <t>РФ2-001728</t>
  </si>
  <si>
    <t>РФ2-001729</t>
  </si>
  <si>
    <t>РФ2-001730</t>
  </si>
  <si>
    <t>РФ2-001731</t>
  </si>
  <si>
    <t>РФ2-001732</t>
  </si>
  <si>
    <t>РФ2-001733</t>
  </si>
  <si>
    <t>РФ2-001734</t>
  </si>
  <si>
    <t>РФ2-001735</t>
  </si>
  <si>
    <t>РФ2-001736</t>
  </si>
  <si>
    <t>РФ2-001737</t>
  </si>
  <si>
    <t>РФ2-001738</t>
  </si>
  <si>
    <t>РФ2-001739</t>
  </si>
  <si>
    <t>РФ2-001740</t>
  </si>
  <si>
    <t>РФ2-001741</t>
  </si>
  <si>
    <t>РФ2-001742</t>
  </si>
  <si>
    <t>РФ2-001743</t>
  </si>
  <si>
    <t>РФ2-001744</t>
  </si>
  <si>
    <t>РФ2-001745</t>
  </si>
  <si>
    <t>РФ2-001746</t>
  </si>
  <si>
    <t>РФ2-001747</t>
  </si>
  <si>
    <t>РФ2-001748</t>
  </si>
  <si>
    <t>РФ2-001749</t>
  </si>
  <si>
    <t>РФ2-001750</t>
  </si>
  <si>
    <t>РФ2-001751</t>
  </si>
  <si>
    <t>РФ2-001752</t>
  </si>
  <si>
    <t>РФ2-001753</t>
  </si>
  <si>
    <t>РФ2-001754</t>
  </si>
  <si>
    <t>РФ2-001755</t>
  </si>
  <si>
    <t>РФ2-001756</t>
  </si>
  <si>
    <t>РФ2-001757</t>
  </si>
  <si>
    <t>РФ2-001758</t>
  </si>
  <si>
    <t>РФ2-001759</t>
  </si>
  <si>
    <t>РФ2-001760</t>
  </si>
  <si>
    <t>РФ2-001761</t>
  </si>
  <si>
    <t>РФ2-001762</t>
  </si>
  <si>
    <t>РФ2-001763</t>
  </si>
  <si>
    <t>РФ2-001764</t>
  </si>
  <si>
    <t>РФ2-001765</t>
  </si>
  <si>
    <t>РФ2-001766</t>
  </si>
  <si>
    <t>РФ2-001767</t>
  </si>
  <si>
    <t>РФ2-001768</t>
  </si>
  <si>
    <t>РФ2-001769</t>
  </si>
  <si>
    <t>РФ2-001770</t>
  </si>
  <si>
    <t>РФ2-001771</t>
  </si>
  <si>
    <t>РФ2-001772</t>
  </si>
  <si>
    <t>РФ2-001773</t>
  </si>
  <si>
    <t>РФ2-001774</t>
  </si>
  <si>
    <t>РФ2-001775</t>
  </si>
  <si>
    <t>РФ2-001776</t>
  </si>
  <si>
    <t>РФ2-001777</t>
  </si>
  <si>
    <t>РФ2-001778</t>
  </si>
  <si>
    <t>РФ2-001779</t>
  </si>
  <si>
    <t>РФ2-001780</t>
  </si>
  <si>
    <t>РФ2-001781</t>
  </si>
  <si>
    <t>РФ2-001782</t>
  </si>
  <si>
    <t>РФ2-001783</t>
  </si>
  <si>
    <t>РФ2-001784</t>
  </si>
  <si>
    <t>РФ2-001785</t>
  </si>
  <si>
    <t>РФ2-001786</t>
  </si>
  <si>
    <t>РФ2-001787</t>
  </si>
  <si>
    <t>РФ2-001788</t>
  </si>
  <si>
    <t>РФ2-001789</t>
  </si>
  <si>
    <t>РФ2-001790</t>
  </si>
  <si>
    <t>РФ2-001791</t>
  </si>
  <si>
    <t>РФ2-001792</t>
  </si>
  <si>
    <t>РФ2-001793</t>
  </si>
  <si>
    <t>РФ2-001794</t>
  </si>
  <si>
    <t>РФ2-001795</t>
  </si>
  <si>
    <t>РФ2-001796</t>
  </si>
  <si>
    <t>РФ2-001797</t>
  </si>
  <si>
    <t>РФ2-001798</t>
  </si>
  <si>
    <t>РФ2-001799</t>
  </si>
  <si>
    <t>РФ2-001800</t>
  </si>
  <si>
    <t>РФ2-001801</t>
  </si>
  <si>
    <t>РФ2-001802</t>
  </si>
  <si>
    <t>РФ2-001803</t>
  </si>
  <si>
    <t>РФ2-001804</t>
  </si>
  <si>
    <t>РФ2-001805</t>
  </si>
  <si>
    <t>РФ2-001806</t>
  </si>
  <si>
    <t>РФ2-001807</t>
  </si>
  <si>
    <t>РФ2-001808</t>
  </si>
  <si>
    <t>РФ2-001809</t>
  </si>
  <si>
    <t>РФ2-001810</t>
  </si>
  <si>
    <t>РФ2-001811</t>
  </si>
  <si>
    <t>РФ2-001812</t>
  </si>
  <si>
    <t>РФ2-001813</t>
  </si>
  <si>
    <t>РФ2-001814</t>
  </si>
  <si>
    <t>РФ2-001815</t>
  </si>
  <si>
    <t>РФ2-001816</t>
  </si>
  <si>
    <t>РФ2-001817</t>
  </si>
  <si>
    <t>РФ2-001818</t>
  </si>
  <si>
    <t>РФ2-001819</t>
  </si>
  <si>
    <t>РФ2-001820</t>
  </si>
  <si>
    <t>РФ2-001821</t>
  </si>
  <si>
    <t>РФ2-001822</t>
  </si>
  <si>
    <t>РФ2-001823</t>
  </si>
  <si>
    <t>РФ2-001824</t>
  </si>
  <si>
    <t>РФ2-001825</t>
  </si>
  <si>
    <t>РФ2-001826</t>
  </si>
  <si>
    <t>РФ2-001827</t>
  </si>
  <si>
    <t>РФ2-001828</t>
  </si>
  <si>
    <t>РФ2-001829</t>
  </si>
  <si>
    <t>РФ2-001830</t>
  </si>
  <si>
    <t>РФ2-001831</t>
  </si>
  <si>
    <t>РФ2-001832</t>
  </si>
  <si>
    <t>РФ2-001833</t>
  </si>
  <si>
    <t>РФ2-001834</t>
  </si>
  <si>
    <t>РФ2-001835</t>
  </si>
  <si>
    <t>РФ2-001836</t>
  </si>
  <si>
    <t>РФ2-001837</t>
  </si>
  <si>
    <t>РФ2-001838</t>
  </si>
  <si>
    <t>РФ2-001839</t>
  </si>
  <si>
    <t>РФ2-001840</t>
  </si>
  <si>
    <t>РФ2-001841</t>
  </si>
  <si>
    <t>РФ2-001842</t>
  </si>
  <si>
    <t>РФ2-001843</t>
  </si>
  <si>
    <t>РФ2-001844</t>
  </si>
  <si>
    <t>РФ2-001845</t>
  </si>
  <si>
    <t>РФ2-001846</t>
  </si>
  <si>
    <t>РФ2-001847</t>
  </si>
  <si>
    <t>РФ2-001848</t>
  </si>
  <si>
    <t>РФ2-001849</t>
  </si>
  <si>
    <t>РФ2-001850</t>
  </si>
  <si>
    <t>РФ2-001851</t>
  </si>
  <si>
    <t>РФ2-001852</t>
  </si>
  <si>
    <t>РФ2-001853</t>
  </si>
  <si>
    <t>РФ2-001854</t>
  </si>
  <si>
    <t>РФ2-001855</t>
  </si>
  <si>
    <t>РФ2-001856</t>
  </si>
  <si>
    <t>РФ2-001857</t>
  </si>
  <si>
    <t>РФ2-001858</t>
  </si>
  <si>
    <t>РФ2-001859</t>
  </si>
  <si>
    <t>РФ2-001860</t>
  </si>
  <si>
    <t>РФ2-001861</t>
  </si>
  <si>
    <t>РФ2-001862</t>
  </si>
  <si>
    <t>РФ2-001863</t>
  </si>
  <si>
    <t>РФ2-001864</t>
  </si>
  <si>
    <t>РФ2-001865</t>
  </si>
  <si>
    <t>РФ2-001866</t>
  </si>
  <si>
    <t>РФ2-001867</t>
  </si>
  <si>
    <t>РФ2-001868</t>
  </si>
  <si>
    <t>РФ2-001869</t>
  </si>
  <si>
    <t>РФ2-001870</t>
  </si>
  <si>
    <t>РФ2-001871</t>
  </si>
  <si>
    <t>РФ2-001872</t>
  </si>
  <si>
    <t>РФ2-001873</t>
  </si>
  <si>
    <t>РФ2-001874</t>
  </si>
  <si>
    <t>РФ2-001875</t>
  </si>
  <si>
    <t>РФ2-001876</t>
  </si>
  <si>
    <t>РФ2-001877</t>
  </si>
  <si>
    <t>РФ2-001878</t>
  </si>
  <si>
    <t>РФ2-001879</t>
  </si>
  <si>
    <t>РФ2-001880</t>
  </si>
  <si>
    <t>РФ2-001881</t>
  </si>
  <si>
    <t>РФ2-001882</t>
  </si>
  <si>
    <t>РФ2-001883</t>
  </si>
  <si>
    <t>РФ2-001884</t>
  </si>
  <si>
    <t>РФ2-001885</t>
  </si>
  <si>
    <t>РФ2-001886</t>
  </si>
  <si>
    <t>РФ2-001887</t>
  </si>
  <si>
    <t>РФ2-001888</t>
  </si>
  <si>
    <t>РФ2-001889</t>
  </si>
  <si>
    <t>РФ2-001890</t>
  </si>
  <si>
    <t>РФ2-001891</t>
  </si>
  <si>
    <t>РФ2-001892</t>
  </si>
  <si>
    <t>РФ2-001893</t>
  </si>
  <si>
    <t>РФ2-001894</t>
  </si>
  <si>
    <t>РФ2-001895</t>
  </si>
  <si>
    <t>РФ2-001896</t>
  </si>
  <si>
    <t>РФ2-001897</t>
  </si>
  <si>
    <t>РФ2-001898</t>
  </si>
  <si>
    <t>РФ2-001899</t>
  </si>
  <si>
    <t>РФ2-001900</t>
  </si>
  <si>
    <t>РФ2-001901</t>
  </si>
  <si>
    <t>РФ2-001902</t>
  </si>
  <si>
    <t>РФ2-001903</t>
  </si>
  <si>
    <t>РФ2-001904</t>
  </si>
  <si>
    <t>РФ2-001905</t>
  </si>
  <si>
    <t>РФ2-001906</t>
  </si>
  <si>
    <t>РФ2-001907</t>
  </si>
  <si>
    <t>РФ2-001908</t>
  </si>
  <si>
    <t>РФ2-001909</t>
  </si>
  <si>
    <t>РФ2-001910</t>
  </si>
  <si>
    <t>РФ2-001911</t>
  </si>
  <si>
    <t>РФ2-001912</t>
  </si>
  <si>
    <t>РФ2-001913</t>
  </si>
  <si>
    <t>РФ2-001914</t>
  </si>
  <si>
    <t>РФ2-001915</t>
  </si>
  <si>
    <t>РФ2-001916</t>
  </si>
  <si>
    <t>РФ2-001917</t>
  </si>
  <si>
    <t>РФ2-001918</t>
  </si>
  <si>
    <t>РФ2-001919</t>
  </si>
  <si>
    <t>РФ2-001920</t>
  </si>
  <si>
    <t>РФ2-001921</t>
  </si>
  <si>
    <t>РФ2-001922</t>
  </si>
  <si>
    <t>РФ2-001923</t>
  </si>
  <si>
    <t>РФ2-001924</t>
  </si>
  <si>
    <t>РФ2-001925</t>
  </si>
  <si>
    <t>РФ2-001926</t>
  </si>
  <si>
    <t>РФ2-001927</t>
  </si>
  <si>
    <t>РФ2-001928</t>
  </si>
  <si>
    <t>РФ2-001929</t>
  </si>
  <si>
    <t>РФ2-001930</t>
  </si>
  <si>
    <t>РФ2-001931</t>
  </si>
  <si>
    <t>РФ2-001932</t>
  </si>
  <si>
    <t>РФ2-001933</t>
  </si>
  <si>
    <t>РФ2-001934</t>
  </si>
  <si>
    <t>РФ2-001935</t>
  </si>
  <si>
    <t>РФ2-001936</t>
  </si>
  <si>
    <t>РФ2-001937</t>
  </si>
  <si>
    <t>РФ2-001938</t>
  </si>
  <si>
    <t>РФ2-001939</t>
  </si>
  <si>
    <t>РФ2-001940</t>
  </si>
  <si>
    <t>РФ2-001941</t>
  </si>
  <si>
    <t>РФ2-001942</t>
  </si>
  <si>
    <t>РФ2-001943</t>
  </si>
  <si>
    <t>РФ2-001944</t>
  </si>
  <si>
    <t>РФ2-001945</t>
  </si>
  <si>
    <t>РФ2-001946</t>
  </si>
  <si>
    <t>РФ2-001947</t>
  </si>
  <si>
    <t>РФ2-001948</t>
  </si>
  <si>
    <t>РФ2-001949</t>
  </si>
  <si>
    <t>РФ2-001950</t>
  </si>
  <si>
    <t>РФ2-001951</t>
  </si>
  <si>
    <t>РФ2-001952</t>
  </si>
  <si>
    <t>РФ2-001953</t>
  </si>
  <si>
    <t>РФ2-001954</t>
  </si>
  <si>
    <t>РФ2-001955</t>
  </si>
  <si>
    <t>РФ2-001956</t>
  </si>
  <si>
    <t>РФ2-001957</t>
  </si>
  <si>
    <t>РФ2-001958</t>
  </si>
  <si>
    <t>РФ2-001959</t>
  </si>
  <si>
    <t>РФ2-001960</t>
  </si>
  <si>
    <t>РФ2-001961</t>
  </si>
  <si>
    <t>РФ2-001962</t>
  </si>
  <si>
    <t>РФ2-001963</t>
  </si>
  <si>
    <t>РФ2-001964</t>
  </si>
  <si>
    <t>РФ2-001965</t>
  </si>
  <si>
    <t>РФ2-001966</t>
  </si>
  <si>
    <t>РФ2-001967</t>
  </si>
  <si>
    <t>РФ2-001968</t>
  </si>
  <si>
    <t>РФ2-001969</t>
  </si>
  <si>
    <t>РФ2-001970</t>
  </si>
  <si>
    <t>РФ2-001971</t>
  </si>
  <si>
    <t>РФ2-001972</t>
  </si>
  <si>
    <t>РФ2-001973</t>
  </si>
  <si>
    <t>РФ2-001974</t>
  </si>
  <si>
    <t>РФ2-001975</t>
  </si>
  <si>
    <t>РФ2-001976</t>
  </si>
  <si>
    <t>РФ2-001977</t>
  </si>
  <si>
    <t>РФ2-001978</t>
  </si>
  <si>
    <t>РФ2-001979</t>
  </si>
  <si>
    <t>РФ2-001980</t>
  </si>
  <si>
    <t>РФ2-001981</t>
  </si>
  <si>
    <t>РФ2-001982</t>
  </si>
  <si>
    <t>РФ2-001983</t>
  </si>
  <si>
    <t>РФ2-001984</t>
  </si>
  <si>
    <t>РФ2-001985</t>
  </si>
  <si>
    <t>РФ2-001986</t>
  </si>
  <si>
    <t>РФ2-001987</t>
  </si>
  <si>
    <t>РФ2-001988</t>
  </si>
  <si>
    <t>РФ2-001989</t>
  </si>
  <si>
    <t>РФ2-001990</t>
  </si>
  <si>
    <t>РФ2-001991</t>
  </si>
  <si>
    <t>РФ2-001992</t>
  </si>
  <si>
    <t>РФ2-001993</t>
  </si>
  <si>
    <t>РФ2-001994</t>
  </si>
  <si>
    <t>РФ2-001995</t>
  </si>
  <si>
    <t>РФ2-001996</t>
  </si>
  <si>
    <t>РФ2-001997</t>
  </si>
  <si>
    <t>РФ2-001998</t>
  </si>
  <si>
    <t>РФ2-001999</t>
  </si>
  <si>
    <t>РФ2-002000</t>
  </si>
  <si>
    <t>РФ2-002001</t>
  </si>
  <si>
    <t>РФ2-002002</t>
  </si>
  <si>
    <t>РФ2-002003</t>
  </si>
  <si>
    <t>РФ2-002004</t>
  </si>
  <si>
    <t>РФ2-002005</t>
  </si>
  <si>
    <t>РФ2-002006</t>
  </si>
  <si>
    <t>РФ2-002008</t>
  </si>
  <si>
    <t>РФ2-002009</t>
  </si>
  <si>
    <t>РФ2-002010</t>
  </si>
  <si>
    <t>РФ2-002011</t>
  </si>
  <si>
    <t>РФ2-002012</t>
  </si>
  <si>
    <t>РФ2-002013</t>
  </si>
  <si>
    <t>РФ2-002014</t>
  </si>
  <si>
    <t>РФ2-002015</t>
  </si>
  <si>
    <t>РФ2-002016</t>
  </si>
  <si>
    <t>РФ2-002017</t>
  </si>
  <si>
    <t>РФ2-002018</t>
  </si>
  <si>
    <t>РФ2-002019</t>
  </si>
  <si>
    <t>РФ2-002020</t>
  </si>
  <si>
    <t>РФ2-002021</t>
  </si>
  <si>
    <t>РФ2-002022</t>
  </si>
  <si>
    <t>РФ3-100347</t>
  </si>
  <si>
    <t>РФ3-100348</t>
  </si>
  <si>
    <t>РФ3-100349</t>
  </si>
  <si>
    <t>РФ2-002023</t>
  </si>
  <si>
    <t>РФ2-002024</t>
  </si>
  <si>
    <t>РФ2-002025</t>
  </si>
  <si>
    <t>РФ2-002026</t>
  </si>
  <si>
    <t>РФ2-002027</t>
  </si>
  <si>
    <t>РФ2-002028</t>
  </si>
  <si>
    <t>РФ2-002029</t>
  </si>
  <si>
    <t>РФ2-002030</t>
  </si>
  <si>
    <t>РФ2-002031</t>
  </si>
  <si>
    <t>РФ2-002032</t>
  </si>
  <si>
    <t>РФ2-002033</t>
  </si>
  <si>
    <t>РФ2-002034</t>
  </si>
  <si>
    <t>РФ2-002035</t>
  </si>
  <si>
    <t>РФ2-002036</t>
  </si>
  <si>
    <t>РФ2-002037</t>
  </si>
  <si>
    <t>РФ2-002038</t>
  </si>
  <si>
    <t>РФ2-002039</t>
  </si>
  <si>
    <t>РФ2-002040</t>
  </si>
  <si>
    <t>РФ2-002041</t>
  </si>
  <si>
    <t>РФ2-002042</t>
  </si>
  <si>
    <t>РФ2-002043</t>
  </si>
  <si>
    <t>РФ2-002044</t>
  </si>
  <si>
    <t>РФ2-002045</t>
  </si>
  <si>
    <t>РФ2-002046</t>
  </si>
  <si>
    <t>РФ2-002047</t>
  </si>
  <si>
    <t>РФ2-002048</t>
  </si>
  <si>
    <t>РФ2-002049</t>
  </si>
  <si>
    <t>РФ2-002050</t>
  </si>
  <si>
    <t>РФ2-002051</t>
  </si>
  <si>
    <t>РФ2-002052</t>
  </si>
  <si>
    <t>РФ2-002053</t>
  </si>
  <si>
    <t>РФ2-002054</t>
  </si>
  <si>
    <t>РФ2-002055</t>
  </si>
  <si>
    <t>РФ2-002056</t>
  </si>
  <si>
    <t>РФ2-002057</t>
  </si>
  <si>
    <t>РФ2-002058</t>
  </si>
  <si>
    <t>РФ2-002059</t>
  </si>
  <si>
    <t>РФ2-002060</t>
  </si>
  <si>
    <t>РФ2-002061</t>
  </si>
  <si>
    <t>РФ2-002062</t>
  </si>
  <si>
    <t>РФ2-002063</t>
  </si>
  <si>
    <t>РФ2-002064</t>
  </si>
  <si>
    <t>РФ2-002065</t>
  </si>
  <si>
    <t>РФ2-002066</t>
  </si>
  <si>
    <t>РФ2-002067</t>
  </si>
  <si>
    <t>РФ2-002068</t>
  </si>
  <si>
    <t>РФ2-002069</t>
  </si>
  <si>
    <t>РФ2-002070</t>
  </si>
  <si>
    <t>РФ2-002071</t>
  </si>
  <si>
    <t>РФ2-002072</t>
  </si>
  <si>
    <t>РФ2-002073</t>
  </si>
  <si>
    <t>РФ2-002074</t>
  </si>
  <si>
    <t>РФ2-002075</t>
  </si>
  <si>
    <t>РФ2-002076</t>
  </si>
  <si>
    <t>РФ2-002077</t>
  </si>
  <si>
    <t>РФ2-002078</t>
  </si>
  <si>
    <t>РФ2-002079</t>
  </si>
  <si>
    <t>РФ2-002080</t>
  </si>
  <si>
    <t>РФ2-002081</t>
  </si>
  <si>
    <t>РФ2-002082</t>
  </si>
  <si>
    <t>РФ2-002083</t>
  </si>
  <si>
    <t>РФ2-002084</t>
  </si>
  <si>
    <t>РФ2-002085</t>
  </si>
  <si>
    <t>РФ2-002086</t>
  </si>
  <si>
    <t>РФ2-002087</t>
  </si>
  <si>
    <t>РФ2-002088</t>
  </si>
  <si>
    <t>РФ2-002089</t>
  </si>
  <si>
    <t>РФ2-002090</t>
  </si>
  <si>
    <t>РФ2-002091</t>
  </si>
  <si>
    <t>РФ2-002092</t>
  </si>
  <si>
    <t>РФ2-002093</t>
  </si>
  <si>
    <t>РФ2-002094</t>
  </si>
  <si>
    <t>РФ2-002095</t>
  </si>
  <si>
    <t>РФ2-002096</t>
  </si>
  <si>
    <t>РФ2-002097</t>
  </si>
  <si>
    <t>РФ2-002098</t>
  </si>
  <si>
    <t>РФ2-002099</t>
  </si>
  <si>
    <t>РФ2-002100</t>
  </si>
  <si>
    <t>РФ2-002101</t>
  </si>
  <si>
    <t>РФ2-002102</t>
  </si>
  <si>
    <t>РФ2-002103</t>
  </si>
  <si>
    <t>РФ2-002104</t>
  </si>
  <si>
    <t>РФ2-002105</t>
  </si>
  <si>
    <t>РФ2-002106</t>
  </si>
  <si>
    <t>РФ2-002107</t>
  </si>
  <si>
    <t>РФ2-002108</t>
  </si>
  <si>
    <t>РФ2-002109</t>
  </si>
  <si>
    <t>РФ2-002110</t>
  </si>
  <si>
    <t>РФ2-002111</t>
  </si>
  <si>
    <t>РФ2-002112</t>
  </si>
  <si>
    <t>РФ2-002113</t>
  </si>
  <si>
    <t>РФ2-002114</t>
  </si>
  <si>
    <t>РФ2-002115</t>
  </si>
  <si>
    <t>РФ2-002116</t>
  </si>
  <si>
    <t>РФ2-002117</t>
  </si>
  <si>
    <t>РФ2-002118</t>
  </si>
  <si>
    <t>РФ2-002119</t>
  </si>
  <si>
    <t>РФ2-002120</t>
  </si>
  <si>
    <t>РФ2-002121</t>
  </si>
  <si>
    <t>РФ2-002122</t>
  </si>
  <si>
    <t>РФ2-002123</t>
  </si>
  <si>
    <t>РФ2-002124</t>
  </si>
  <si>
    <t>РФ2-002125</t>
  </si>
  <si>
    <t>РФ2-002126</t>
  </si>
  <si>
    <t>РФ2-002127</t>
  </si>
  <si>
    <t>РФ2-002128</t>
  </si>
  <si>
    <t>РФ2-002129</t>
  </si>
  <si>
    <t>РФ2-002130</t>
  </si>
  <si>
    <t>РФ2-002131</t>
  </si>
  <si>
    <t>РФ2-002132</t>
  </si>
  <si>
    <t>РФ2-002133</t>
  </si>
  <si>
    <t>РФ2-002134</t>
  </si>
  <si>
    <t>РФ2-002135</t>
  </si>
  <si>
    <t>РФ2-002136</t>
  </si>
  <si>
    <t>РФ2-002137</t>
  </si>
  <si>
    <t>РФ2-002138</t>
  </si>
  <si>
    <t>РФ2-002139</t>
  </si>
  <si>
    <t>РФ2-002140</t>
  </si>
  <si>
    <t>РФ2-002141</t>
  </si>
  <si>
    <t>РФ2-002142</t>
  </si>
  <si>
    <t>РФ2-002143</t>
  </si>
  <si>
    <t>РФ2-002144</t>
  </si>
  <si>
    <t>РФ2-002145</t>
  </si>
  <si>
    <t>РФ2-002146</t>
  </si>
  <si>
    <t>РФ2-002147</t>
  </si>
  <si>
    <t>РФ2-002148</t>
  </si>
  <si>
    <t>РФ2-002149</t>
  </si>
  <si>
    <t>РФ2-002150</t>
  </si>
  <si>
    <t>РФ2-002151</t>
  </si>
  <si>
    <t>РФ2-002152</t>
  </si>
  <si>
    <t>РФ2-002153</t>
  </si>
  <si>
    <t>РФ2-002154</t>
  </si>
  <si>
    <t>РФ2-002155</t>
  </si>
  <si>
    <t>РФ2-002156</t>
  </si>
  <si>
    <t>РФ2-002157</t>
  </si>
  <si>
    <t>РФ2-002158</t>
  </si>
  <si>
    <t>РФ2-002159</t>
  </si>
  <si>
    <t>РФ2-002160</t>
  </si>
  <si>
    <t>РФ2-002161</t>
  </si>
  <si>
    <t>РФ2-002162</t>
  </si>
  <si>
    <t>РФ2-002163</t>
  </si>
  <si>
    <t>РФ2-002164</t>
  </si>
  <si>
    <t>РФ2-002165</t>
  </si>
  <si>
    <t>РФ2-002166</t>
  </si>
  <si>
    <t>РФ2-002167</t>
  </si>
  <si>
    <t>РФ2-002168</t>
  </si>
  <si>
    <t>РФ2-002169</t>
  </si>
  <si>
    <t>РФ2-002170</t>
  </si>
  <si>
    <t>РФ2-002171</t>
  </si>
  <si>
    <t>РФ2-002172</t>
  </si>
  <si>
    <t>РФ2-002173</t>
  </si>
  <si>
    <t>РФ2-002174</t>
  </si>
  <si>
    <t>РФ2-002175</t>
  </si>
  <si>
    <t>РФ2-002176</t>
  </si>
  <si>
    <t>РФ2-002177</t>
  </si>
  <si>
    <t>РФ2-002178</t>
  </si>
  <si>
    <t>РФ2-002179</t>
  </si>
  <si>
    <t>РФ2-002180</t>
  </si>
  <si>
    <t>РФ2-002181</t>
  </si>
  <si>
    <t>РФ2-002182</t>
  </si>
  <si>
    <t>РФ2-002183</t>
  </si>
  <si>
    <t>РФ2-002184</t>
  </si>
  <si>
    <t>РФ2-002185</t>
  </si>
  <si>
    <t>РФ2-002186</t>
  </si>
  <si>
    <t>РФ2-002187</t>
  </si>
  <si>
    <t>РФ2-002188</t>
  </si>
  <si>
    <t>РР-12-339</t>
  </si>
  <si>
    <t>КП № 2-МК - 24</t>
  </si>
  <si>
    <t>68134.1932.5</t>
  </si>
  <si>
    <t>"Сико - 1" ЕООД</t>
  </si>
  <si>
    <t>0-59.5</t>
  </si>
  <si>
    <t>12-59.5</t>
  </si>
  <si>
    <t>потопяема помпа Pedrolo 4BLOCKm 2/13 60 л/мин на дълбочина 50 м</t>
  </si>
  <si>
    <t>ТК - Сико-1 - София</t>
  </si>
  <si>
    <t>РФ3-100350</t>
  </si>
  <si>
    <t>РР-12-2991</t>
  </si>
  <si>
    <t>КП3-НН-88</t>
  </si>
  <si>
    <t>12259.438.113</t>
  </si>
  <si>
    <t>"Маранди груп" ЕООД</t>
  </si>
  <si>
    <t>0-7.20</t>
  </si>
  <si>
    <t>ШК - Маранди груп - Враца</t>
  </si>
  <si>
    <t>ТК - Михаил Маринов - Лютидол</t>
  </si>
  <si>
    <t>ШК - Кунино Енерджи - Кунино</t>
  </si>
  <si>
    <t>Хор.центробежна помпа RAIDERI с дебит 64 л/мин, смукател на 7.0 м</t>
  </si>
  <si>
    <t>КД-07-1580 (1)</t>
  </si>
  <si>
    <t>КП3-НН-91</t>
  </si>
  <si>
    <t>44238.508.42</t>
  </si>
  <si>
    <t>"Аркус" АД</t>
  </si>
  <si>
    <t>ф 426 мм; ф 160 мм</t>
  </si>
  <si>
    <t>0-12 м; 0 - 130 м</t>
  </si>
  <si>
    <t>70-125</t>
  </si>
  <si>
    <t>потопяема помпа LOWARA 16GS40/B с дебит 25.4 куб.м/час, на дълбочина 30 м</t>
  </si>
  <si>
    <t>ТК - Аркус - Лом</t>
  </si>
  <si>
    <t>РВ № 11530576/25.1.2021</t>
  </si>
  <si>
    <t>КД-07-2393</t>
  </si>
  <si>
    <t>РФ4-00108</t>
  </si>
  <si>
    <t>РФ4-00109</t>
  </si>
  <si>
    <t>РФ4-00110</t>
  </si>
  <si>
    <t>КП № 4-МБ-38</t>
  </si>
  <si>
    <t>65766.133.23</t>
  </si>
  <si>
    <t>"Сортови семена -Елит-2001" ЕООД</t>
  </si>
  <si>
    <t>ф300/15 мм</t>
  </si>
  <si>
    <t>0-26</t>
  </si>
  <si>
    <t>потопяема помпа с дебит 6.0 л/сек, на дърбочина 24 м</t>
  </si>
  <si>
    <t>ТК 1 - Сортови семена - Елит-2001 - Свищов</t>
  </si>
  <si>
    <t>резервен на ТК 1 в случай на авария</t>
  </si>
  <si>
    <t>ТК 2 - Сортови семена - Елит-2001 - Свищов</t>
  </si>
  <si>
    <t>6-22</t>
  </si>
  <si>
    <t>потопяема помпа с дебит 4.0 л/сек, на дърбочина 22 м</t>
  </si>
  <si>
    <t>ТК 3 - Сортови семена - Елит-2001 - Свищов</t>
  </si>
  <si>
    <t>ТК 4 - Сортови семена - Елит-2001 - Свищов</t>
  </si>
  <si>
    <t>потопяема помпа с дебит 4.0 л/сек, на дърбочина 18м</t>
  </si>
  <si>
    <t>КД-07-2243 (1)</t>
  </si>
  <si>
    <t>КП №5-КШ-51</t>
  </si>
  <si>
    <t>Кутловица</t>
  </si>
  <si>
    <t>Алфатар</t>
  </si>
  <si>
    <t>Сърта</t>
  </si>
  <si>
    <t>40751.2.49</t>
  </si>
  <si>
    <t>"Агроинвест ВН" ООД</t>
  </si>
  <si>
    <t>200-350</t>
  </si>
  <si>
    <t>КД-07-2198 (1)</t>
  </si>
  <si>
    <t>РФ5-00080</t>
  </si>
  <si>
    <t>КП №5-КШ-52</t>
  </si>
  <si>
    <t>40751.2.74</t>
  </si>
  <si>
    <t>ТК2-Агроинвест ВН - Кутловица</t>
  </si>
  <si>
    <t>40751.6.2</t>
  </si>
  <si>
    <t>Геранчето</t>
  </si>
  <si>
    <t>РФ5-00081</t>
  </si>
  <si>
    <t>потопяема помпа Grundfos SP 30-29 с дебит 32.4 куб.м/час, напор 200 м, на дълбочина 198-200 м</t>
  </si>
  <si>
    <t>ТК5-Агроинвест ВН - Кутловица</t>
  </si>
  <si>
    <t>ТК6-Агроинвест ВН - Кутловица</t>
  </si>
  <si>
    <t>КД-07-3324</t>
  </si>
  <si>
    <t>РФ5-00082</t>
  </si>
  <si>
    <t>КП № 1-ИИ-61</t>
  </si>
  <si>
    <t>Войводино</t>
  </si>
  <si>
    <t>Вълчи дол</t>
  </si>
  <si>
    <t>11836.20.38</t>
  </si>
  <si>
    <t>"Водоснабдяване и канализация - Варна" ООД</t>
  </si>
  <si>
    <t>ф 324 мм; ф 280 мм</t>
  </si>
  <si>
    <t>ф 280 мм</t>
  </si>
  <si>
    <t>ф 530/10 мм; ф 324/10 мм; ф 219 мм; ф 190 мм</t>
  </si>
  <si>
    <t xml:space="preserve">0-8; 8-264.2; 235.32-308; </t>
  </si>
  <si>
    <t xml:space="preserve">0-200 </t>
  </si>
  <si>
    <t>308-800</t>
  </si>
  <si>
    <t>потопяема помпа Pleuger PN101-8+:1-10q с дебит 108 куб.м/час, напор 240 м, на дълбочина 250 м</t>
  </si>
  <si>
    <t>ТК3-ВиК Варна - Войводино</t>
  </si>
  <si>
    <t>РР-12-1955</t>
  </si>
  <si>
    <t>РФ4-00111</t>
  </si>
  <si>
    <t>РФ4-00112</t>
  </si>
  <si>
    <t>РФ4-00113</t>
  </si>
  <si>
    <t>РФ4-00114</t>
  </si>
  <si>
    <t>КП № 4-МБ-41</t>
  </si>
  <si>
    <t>62517.106.316</t>
  </si>
  <si>
    <t>5-10</t>
  </si>
  <si>
    <t>други, ПП</t>
  </si>
  <si>
    <t>хоризонтална центробежна помпа тип 12Е32М със смукател на 7.0 м</t>
  </si>
  <si>
    <t>ШК - ДА ДРВВЗ - Ресен</t>
  </si>
  <si>
    <t>ТД "Държавен резерв " Велико Търново , база Ресен</t>
  </si>
  <si>
    <t>РР-12-8373</t>
  </si>
  <si>
    <t>КП № 4-МБ-42</t>
  </si>
  <si>
    <t>Петко Каравелово</t>
  </si>
  <si>
    <t>УПИ І - 338, кв.4</t>
  </si>
  <si>
    <t>"Краси" ЕООД</t>
  </si>
  <si>
    <t>-1-8</t>
  </si>
  <si>
    <t>2-7</t>
  </si>
  <si>
    <t xml:space="preserve">потопяема помпа тип "Бибо" </t>
  </si>
  <si>
    <t>ШК - Краси - Петко Каравелово</t>
  </si>
  <si>
    <t>РР-12-6674</t>
  </si>
  <si>
    <t>КП № 4-МБ-43</t>
  </si>
  <si>
    <t>23947.501.1977</t>
  </si>
  <si>
    <t>"ВСК Кентавър - ИЗ динамика" ООД</t>
  </si>
  <si>
    <t>потопяема помпа тип Pedrolo VX15/35-N с дебит 0.6 л/сек и напор 14 м, на дълбочина 4 м</t>
  </si>
  <si>
    <t>ШК - ВСК Кентавър - ИЗ Динамика - Дряново</t>
  </si>
  <si>
    <t>РР-12-5663</t>
  </si>
  <si>
    <t>КП № 4-МБ-44</t>
  </si>
  <si>
    <t>Стойчовци</t>
  </si>
  <si>
    <t>69430.505.25</t>
  </si>
  <si>
    <t>"ПМС" ООД</t>
  </si>
  <si>
    <t>"ВСК Кентавър - ИЗ Динамика" ООД</t>
  </si>
  <si>
    <t>ф 330 мм</t>
  </si>
  <si>
    <t>ПВЦ тръби, открит ствол</t>
  </si>
  <si>
    <t>4.27</t>
  </si>
  <si>
    <t>0-4</t>
  </si>
  <si>
    <t>потопяема помпа тип Pedrolo 4BLOCKm 2/12 с дебит 3.6 куб.м/час и напор 86 м, на дълбочина 22 м</t>
  </si>
  <si>
    <t>ТК - ПМС - Стойчовци</t>
  </si>
  <si>
    <t>РФ5-00083</t>
  </si>
  <si>
    <t>РФ5-00084</t>
  </si>
  <si>
    <t>РФ5-00085</t>
  </si>
  <si>
    <t>РФ5-00086</t>
  </si>
  <si>
    <t>РФ5-00087</t>
  </si>
  <si>
    <t>РФ5-00088</t>
  </si>
  <si>
    <t>РФ5-00089</t>
  </si>
  <si>
    <t>РФ5-00090</t>
  </si>
  <si>
    <t>РФ5-00091</t>
  </si>
  <si>
    <t>РФ5-00092</t>
  </si>
  <si>
    <t>РФ5-00093</t>
  </si>
  <si>
    <t>РФ5-00094</t>
  </si>
  <si>
    <t>РФ5-00095</t>
  </si>
  <si>
    <t>РФ5-00096</t>
  </si>
  <si>
    <t>РФ5-00097</t>
  </si>
  <si>
    <t>РФ5-00098</t>
  </si>
  <si>
    <t>РФ5-00099</t>
  </si>
  <si>
    <t>РФ5-00100</t>
  </si>
  <si>
    <t>РФ5-00101</t>
  </si>
  <si>
    <t>РФ5-00102</t>
  </si>
  <si>
    <t>РФ5-00103</t>
  </si>
  <si>
    <t>РФ5-00104</t>
  </si>
  <si>
    <t>РФ5-00105</t>
  </si>
  <si>
    <t>РФ5-00106</t>
  </si>
  <si>
    <t>РФ5-00107</t>
  </si>
  <si>
    <t>РФ5-00108</t>
  </si>
  <si>
    <t>РФ5-00109</t>
  </si>
  <si>
    <t>РФ5-00110</t>
  </si>
  <si>
    <t>РФ5-00111</t>
  </si>
  <si>
    <t>РФ5-00112</t>
  </si>
  <si>
    <t>РФ5-00113</t>
  </si>
  <si>
    <t>РФ5-00114</t>
  </si>
  <si>
    <t>РФ5-00115</t>
  </si>
  <si>
    <t>РФ5-00116</t>
  </si>
  <si>
    <t>РФ5-00117</t>
  </si>
  <si>
    <t>РФ5-00118</t>
  </si>
  <si>
    <t>РФ5-00119</t>
  </si>
  <si>
    <t>РФ5-00120</t>
  </si>
  <si>
    <t>РФ5-00121</t>
  </si>
  <si>
    <t>РФ5-00122</t>
  </si>
  <si>
    <t>РФ5-00123</t>
  </si>
  <si>
    <t>РФ5-00124</t>
  </si>
  <si>
    <t>РФ5-00125</t>
  </si>
  <si>
    <t>РФ5-00126</t>
  </si>
  <si>
    <t>РФ5-00127</t>
  </si>
  <si>
    <t>РФ5-00128</t>
  </si>
  <si>
    <t>РФ5-00129</t>
  </si>
  <si>
    <t>РФ5-00134</t>
  </si>
  <si>
    <t>РФ5-00135</t>
  </si>
  <si>
    <t>РФ5-00136</t>
  </si>
  <si>
    <t>РФ5-00137</t>
  </si>
  <si>
    <t>РФ5-00138</t>
  </si>
  <si>
    <t>РФ5-00139</t>
  </si>
  <si>
    <t>РФ5-00140</t>
  </si>
  <si>
    <t>РФ5-00141</t>
  </si>
  <si>
    <t>РФ5-00142</t>
  </si>
  <si>
    <t>РФ5-00143</t>
  </si>
  <si>
    <t>РФ5-00144</t>
  </si>
  <si>
    <t>РФ5-00145</t>
  </si>
  <si>
    <t>РФ5-00146</t>
  </si>
  <si>
    <t>РФ5-00147</t>
  </si>
  <si>
    <t>РФ5-00148</t>
  </si>
  <si>
    <t>РФ5-00149</t>
  </si>
  <si>
    <t>РФ5-00150</t>
  </si>
  <si>
    <t>РФ5-00151</t>
  </si>
  <si>
    <t>РФ5-00152</t>
  </si>
  <si>
    <t>РФ5-00153</t>
  </si>
  <si>
    <t>РФ5-00154</t>
  </si>
  <si>
    <t>РФ5-00155</t>
  </si>
  <si>
    <t>РФ5-00156</t>
  </si>
  <si>
    <t>РФ5-00157</t>
  </si>
  <si>
    <t>РФ5-00158</t>
  </si>
  <si>
    <t>РФ5-00159</t>
  </si>
  <si>
    <t>РФ5-00160</t>
  </si>
  <si>
    <t>РФ5-00161</t>
  </si>
  <si>
    <t>РР-12-2690</t>
  </si>
  <si>
    <t>КП № 2-ТБ-13</t>
  </si>
  <si>
    <t>00357.5353.1224</t>
  </si>
  <si>
    <t>Росен Лилов Здравков</t>
  </si>
  <si>
    <t>"АМК 19 ТРЕЙД" ЕООД</t>
  </si>
  <si>
    <t>ф 125/5.7 мм</t>
  </si>
  <si>
    <t>0-23.00</t>
  </si>
  <si>
    <t>5.00-20.00</t>
  </si>
  <si>
    <t>ТК - АМК 19 Трейд - Нови Искър</t>
  </si>
  <si>
    <t>РФ5-00162</t>
  </si>
  <si>
    <t>РР-12-8912</t>
  </si>
  <si>
    <t>КП № 1-ИИ-70</t>
  </si>
  <si>
    <t>32860.45.67</t>
  </si>
  <si>
    <t>"Суко" ЕООД</t>
  </si>
  <si>
    <t>"Стили Агро" ЕООД</t>
  </si>
  <si>
    <t>РР-12-8913</t>
  </si>
  <si>
    <t>КП № 1-ИИ-71</t>
  </si>
  <si>
    <t>КП № 1-ИИ-69</t>
  </si>
  <si>
    <t>32860.25.9</t>
  </si>
  <si>
    <t>"Агро ГТ" ЕООД</t>
  </si>
  <si>
    <t>32860.10.110</t>
  </si>
  <si>
    <t>ф 245 мм</t>
  </si>
  <si>
    <t>0-332 м</t>
  </si>
  <si>
    <t>ТК 1 - Суко - Искър, Вълчи дол</t>
  </si>
  <si>
    <t>РР-12-1503</t>
  </si>
  <si>
    <t>ф 324мм; ф 245 мм</t>
  </si>
  <si>
    <t>0-20м; 0-300 м</t>
  </si>
  <si>
    <t>ф 245 мм; ф 190 мм</t>
  </si>
  <si>
    <t>240-300; 300-360</t>
  </si>
  <si>
    <t>220-332; 332-358</t>
  </si>
  <si>
    <t xml:space="preserve">0-290 м </t>
  </si>
  <si>
    <t>180-290; 290-350</t>
  </si>
  <si>
    <t>потоп0яема помпа INOX VALERGON 304 Pump Set 8``, VSP10-110/15, Q=90 m3/h на дълбочина 280 м</t>
  </si>
  <si>
    <t>потоп0яема помпа INOX VALERGON 304 Pump Set 8``, VSP10-110/15, Q=115m3/h на дълбочина 300 м</t>
  </si>
  <si>
    <t>потопяема помпа INOX VALERGON 304 Pump Set 8``, VSP10-110/15, Q=115m3/h на дълбочина 280 м</t>
  </si>
  <si>
    <t>ТК 1 - Агро ГТ - Искър, Вълчи дол</t>
  </si>
  <si>
    <t>ТК 2 - Агро ГТ - Искър, Вълчи дол</t>
  </si>
  <si>
    <t>РР-12-6324</t>
  </si>
  <si>
    <t>РФ1-00244</t>
  </si>
  <si>
    <t>РФ1-00245</t>
  </si>
  <si>
    <t>КП № 1-ЦП-73</t>
  </si>
  <si>
    <t>Муселиево</t>
  </si>
  <si>
    <t>УПИ VІІІ 91, кв. 69</t>
  </si>
  <si>
    <t>0-25.2</t>
  </si>
  <si>
    <t>8.50-17 м</t>
  </si>
  <si>
    <t>потопяема помпа с дебит 14 м3/ч, напор 80 м, спусната на дълбочина 22 м</t>
  </si>
  <si>
    <t>ТК - Община Никопол - Муселиево</t>
  </si>
  <si>
    <t>06598.12.23</t>
  </si>
  <si>
    <t>РФ3-100351</t>
  </si>
  <si>
    <t>"Инертстрой - Калето" АД</t>
  </si>
  <si>
    <t>КД-07-2102</t>
  </si>
  <si>
    <t>КП № 5-ДГ-57</t>
  </si>
  <si>
    <t>46927.30.516</t>
  </si>
  <si>
    <t>Кооперация "Дунав-93"</t>
  </si>
  <si>
    <t>ф 324 мм; ф234 мм</t>
  </si>
  <si>
    <t>0-100 м; 100-130 м</t>
  </si>
  <si>
    <t>130-230 м</t>
  </si>
  <si>
    <t>потопяема помпа Grundfos SP 125-10-А с дебит 121.4 куб.м/час, напор 202.1 м, на дълбочина 128м</t>
  </si>
  <si>
    <t>ТК - Дунав-93 - Малък Преславец</t>
  </si>
  <si>
    <t>КИ Черна - ВиК Враца - Лютаджик</t>
  </si>
  <si>
    <t>ПВ1-81</t>
  </si>
  <si>
    <t>КП № 1-ГА-4</t>
  </si>
  <si>
    <t>56722.659.1079</t>
  </si>
  <si>
    <t>70-130</t>
  </si>
  <si>
    <t xml:space="preserve">потопяема помпа тип „GRUNDFOS” SР 17-13 -  с дебит 5.0 l/s и напор Н = 106 m, спусната на дълбочина 50 m  </t>
  </si>
  <si>
    <t>ТК Спортен комплекс - Община Плевен - Плевен</t>
  </si>
  <si>
    <t>РР-12-479</t>
  </si>
  <si>
    <t>КП № 2-ГТ-1</t>
  </si>
  <si>
    <t>68134.1307.27</t>
  </si>
  <si>
    <t>0-16</t>
  </si>
  <si>
    <t>4-12.0</t>
  </si>
  <si>
    <t>потопяема помпа EBARA 4N2-10q BP8-10026</t>
  </si>
  <si>
    <t>ТК - Гранд спорт трейд - София</t>
  </si>
  <si>
    <t>"Гранд спорт трейд" ЕООД</t>
  </si>
  <si>
    <t>0-30 м</t>
  </si>
  <si>
    <t>30-90 м</t>
  </si>
  <si>
    <t>56722.179.848</t>
  </si>
  <si>
    <t>"ДАР ПЛЕВЕН" ООД</t>
  </si>
  <si>
    <t>ТК - Водно строителство 2000 - Плевен</t>
  </si>
  <si>
    <t>"КОМАКС" ЕООД</t>
  </si>
  <si>
    <t>Поземлен имот 56865.139.200, област Плевен, община Долна Митрополия, с. Победа, м. ДЕПОТО, вид собств. Частна, вид територия Земеделска, категория 10, НТП За животновъдна ферма, площ 60056 кв. м, стар номер 000200</t>
  </si>
  <si>
    <t>44.315</t>
  </si>
  <si>
    <t>37.557</t>
  </si>
  <si>
    <t>BG1G00000QPl024</t>
  </si>
  <si>
    <t>4000/200 мм</t>
  </si>
  <si>
    <t>0-11.60 м</t>
  </si>
  <si>
    <t>8-11.50 м</t>
  </si>
  <si>
    <t>потопяема  повпа</t>
  </si>
  <si>
    <t>ШК 1 - Комакс - Победа</t>
  </si>
  <si>
    <t>Поземлен имот 56865.139.72, област Плевен, община Долна Митрополия, с. Победа, м. КОНЕЗАВОД, вид собств. Частна обществени организации, вид територия Земеделска, категория 10, НТП За животновъден комплекс, площ 270836 кв. м, стар номер 000046, съгласно Заповед за одобрение на КККР № РД-18-1303/16.07.2018 г. на Изпълнителен Директор НА АГКК.</t>
  </si>
  <si>
    <t>"Тубис България" ЕООД</t>
  </si>
  <si>
    <t>25.619</t>
  </si>
  <si>
    <t>45.278</t>
  </si>
  <si>
    <t>каменна зидярия</t>
  </si>
  <si>
    <t>0-20 м</t>
  </si>
  <si>
    <t>между камъните</t>
  </si>
  <si>
    <t>ШК 2 - Комакс</t>
  </si>
  <si>
    <t>РР-12-4409</t>
  </si>
  <si>
    <t>РФ5-00163</t>
  </si>
  <si>
    <t>КП № 5-ДГ-58</t>
  </si>
  <si>
    <t>КП № 5-ДГ-59</t>
  </si>
  <si>
    <t>КП № 5-ДГ-60</t>
  </si>
  <si>
    <t>РР-12-4465</t>
  </si>
  <si>
    <t>РР-12-5688</t>
  </si>
  <si>
    <t>66425.514.501</t>
  </si>
  <si>
    <t>"Лъки Сис" ЕООД</t>
  </si>
  <si>
    <t>ф 230 мм</t>
  </si>
  <si>
    <t>0-11.20 м</t>
  </si>
  <si>
    <t>2-11.2 м</t>
  </si>
  <si>
    <t>потопяема помпа тип "TopGarden", модел WP34, Q = 33 л/мин, H = 55 m, спусната на дълбочина 11.0 m</t>
  </si>
  <si>
    <t>ТК-Лъки Сис - Силистра</t>
  </si>
  <si>
    <t>66425.514.169</t>
  </si>
  <si>
    <t>"Рокенрола" ЕООД</t>
  </si>
  <si>
    <t>ф 325</t>
  </si>
  <si>
    <t>0-19 м</t>
  </si>
  <si>
    <t>19-39</t>
  </si>
  <si>
    <t>потопяема помпа тип, "Calpeda", модел 4SDF 36, с Q = 1.3 l/s, H = 100 m, спусната на дълбочина 30.0 m</t>
  </si>
  <si>
    <t>ТК - Рокенрола - Силистра</t>
  </si>
  <si>
    <t>Чернико Черников</t>
  </si>
  <si>
    <t>Диана  Маринова ЗП</t>
  </si>
  <si>
    <t>от +1 до 18 м</t>
  </si>
  <si>
    <t>17.50 м</t>
  </si>
  <si>
    <t>не е оборудван за експлоатация</t>
  </si>
  <si>
    <t>ШК Раней - Чернико Черников - Айдемир</t>
  </si>
  <si>
    <t>ф 290 мм</t>
  </si>
  <si>
    <t>Стоманобетонови пръстени, 6 броя Ст тръби - дълги по 30 м</t>
  </si>
  <si>
    <t>РФ3-100352</t>
  </si>
  <si>
    <t>КД-07-2467</t>
  </si>
  <si>
    <t>КП3-НН-132</t>
  </si>
  <si>
    <t>12259.1010.400</t>
  </si>
  <si>
    <t>ПП тръби</t>
  </si>
  <si>
    <t>3.50-22.м</t>
  </si>
  <si>
    <t>4.50-26.0м; 28-30м</t>
  </si>
  <si>
    <t>други - оросяване</t>
  </si>
  <si>
    <t>потопяема помпа Grundfos SP 8A-7, с дебит 2.2 ./ieuс, напор 28м, спусната на дълбочина 23 м</t>
  </si>
  <si>
    <t>потопяема помпа Grundfos SP 8A-7, с дебит 2.2 ./ieuс, напор 28м, спусната на дълбочина 27 м</t>
  </si>
  <si>
    <t>"ТК 1 Север - Община Враца - Враца"</t>
  </si>
  <si>
    <t>РВ № 11590937/31.07.2014</t>
  </si>
  <si>
    <t>"ТК 2 Юг - Община Враца - Враца"</t>
  </si>
  <si>
    <t>РР-12-5196</t>
  </si>
  <si>
    <t>КП № 2-ТБ-14</t>
  </si>
  <si>
    <t>05815.303.302</t>
  </si>
  <si>
    <t>"ЛЕКС ГРУП" АД</t>
  </si>
  <si>
    <t>Етернитови тръби</t>
  </si>
  <si>
    <t>ф 350/30 мм</t>
  </si>
  <si>
    <t>0-22.40</t>
  </si>
  <si>
    <t>3.80-22.40</t>
  </si>
  <si>
    <t>потопяема помпа SPERONI SP 140</t>
  </si>
  <si>
    <t>ТК - ЛЕКС - ГРУП - Ботевград</t>
  </si>
  <si>
    <t>РР-12-9164</t>
  </si>
  <si>
    <t>КП № 2-ТБ-15</t>
  </si>
  <si>
    <t>68134.4355.1781</t>
  </si>
  <si>
    <t>ЕТ ЛЮЛИН - ВЕСКО АНГЕЛОВ</t>
  </si>
  <si>
    <t>Метални тръби</t>
  </si>
  <si>
    <t>0-12.10</t>
  </si>
  <si>
    <t>4.00-12,10</t>
  </si>
  <si>
    <t>потопяема помпа GRUNDFOS SQ 3-55</t>
  </si>
  <si>
    <t>ТК - ЛЮЛИН - ВЕСКО АНГЕЛОВ - София</t>
  </si>
  <si>
    <t>РФ2-002189</t>
  </si>
  <si>
    <t>РР-12-2147</t>
  </si>
  <si>
    <t>РФ4-00115</t>
  </si>
  <si>
    <t>РФ4-00116</t>
  </si>
  <si>
    <t>РФ4-00117</t>
  </si>
  <si>
    <t>КП № 4-МБ-54</t>
  </si>
  <si>
    <t>Царевец</t>
  </si>
  <si>
    <t>78121.122.2</t>
  </si>
  <si>
    <t>"Северноцентрално Държавно предприятие" ДП</t>
  </si>
  <si>
    <t xml:space="preserve">"Северноцентрално Държавно предприятие" ДП- ТП "Държавно Горско стопанство" </t>
  </si>
  <si>
    <t>каменна зидария, бетонова шахта</t>
  </si>
  <si>
    <t>ф 1400 мм</t>
  </si>
  <si>
    <t>5.8-1.50; 1.5-(+1.30)</t>
  </si>
  <si>
    <t>напояване, други</t>
  </si>
  <si>
    <t>необорудван за експлоатация</t>
  </si>
  <si>
    <t>ШК -ДГС Свищов - Царевец</t>
  </si>
  <si>
    <t>РР-12-6471</t>
  </si>
  <si>
    <t>РФ3-100353</t>
  </si>
  <si>
    <t>РФ3-100354</t>
  </si>
  <si>
    <t>РФ3-100355</t>
  </si>
  <si>
    <t>КП3-НН-142</t>
  </si>
  <si>
    <t>44759.114.73</t>
  </si>
  <si>
    <t>Варовит дол</t>
  </si>
  <si>
    <t>ВиК ООД гр.Враца</t>
  </si>
  <si>
    <t>бет.стена, вливна тръба и СШ</t>
  </si>
  <si>
    <t>"КИ Варовит дол - Община Мездра - Лютидол"</t>
  </si>
  <si>
    <t>РР-12-161/РР-12-1054</t>
  </si>
  <si>
    <t>13.09.2019/22.10.2020</t>
  </si>
  <si>
    <t>КП № 4-МБ-57</t>
  </si>
  <si>
    <t>Фермата</t>
  </si>
  <si>
    <t>55381.24.18</t>
  </si>
  <si>
    <t>ЕТ "Исмет Шабанов - Олимп 131"</t>
  </si>
  <si>
    <t>11.04-15.04.2011</t>
  </si>
  <si>
    <t>110/3.6 мм</t>
  </si>
  <si>
    <t>0-55.70 м</t>
  </si>
  <si>
    <t>32-53 м</t>
  </si>
  <si>
    <t>потопяема помпа "Еlektromash TYPE 3SD:2/27" с дебит 2700 л/час и напор 113 м, спусната на дълбочина 53- 54 м</t>
  </si>
  <si>
    <t>ТК - Исмет Шабанов-Олимп 131 - Паничино</t>
  </si>
  <si>
    <t>2 бр. хоризонтални центробежни помпи (работна и резервна) тип 6Е32М със смукател на 7.0 м</t>
  </si>
  <si>
    <t>РР-12-3449</t>
  </si>
  <si>
    <t>РФ2-002190</t>
  </si>
  <si>
    <t>РФ2-002191</t>
  </si>
  <si>
    <t>РФ2-002192</t>
  </si>
  <si>
    <t>РФ2-002193</t>
  </si>
  <si>
    <t>РФ2-002194</t>
  </si>
  <si>
    <t>КП № 2-МК-25</t>
  </si>
  <si>
    <t>68134.4413.15</t>
  </si>
  <si>
    <t>"А3 - Инженеринг" ЕООД</t>
  </si>
  <si>
    <t>5-50; 55-60</t>
  </si>
  <si>
    <t>ТК - А3 Инженеринг - Люлин, София</t>
  </si>
  <si>
    <t>"Тамара 91 - Иван Николчев"ЕТ</t>
  </si>
  <si>
    <t>РР-12-8941</t>
  </si>
  <si>
    <t>КП № 4-МБ-61</t>
  </si>
  <si>
    <t>65927.501.5187</t>
  </si>
  <si>
    <t>"АББ Пауър Гридс България" ЕООД</t>
  </si>
  <si>
    <t>14.04-20.04.2015</t>
  </si>
  <si>
    <t>BG1G0000QАL022</t>
  </si>
  <si>
    <t>2250/150 мм</t>
  </si>
  <si>
    <t>8.50-+0.50 м</t>
  </si>
  <si>
    <t>6-8.50 м</t>
  </si>
  <si>
    <t>потопяема помпа тип Grundfos SP 8а-15 с дебит 8 куб.м/час и напор 64м, спусната на дълбочина 7 м</t>
  </si>
  <si>
    <t>ТК - АББ Пауър Гридс България - Севлиево</t>
  </si>
  <si>
    <t>РР-12-7031</t>
  </si>
  <si>
    <t>000157</t>
  </si>
  <si>
    <t>Кехлибарен грозд ООД</t>
  </si>
  <si>
    <t>ф 125 мм</t>
  </si>
  <si>
    <t>0-124,3 м</t>
  </si>
  <si>
    <t>30-124,3 м</t>
  </si>
  <si>
    <t>31 м</t>
  </si>
  <si>
    <t>Други</t>
  </si>
  <si>
    <t>потопяема-Grundfos SQ1-110 50Hz 2/13   Qmax 1.051 m3/h., Hmax. 121,5 m</t>
  </si>
  <si>
    <t>ТК-Кехлибарен грозд,Стъргел, Горна Малина</t>
  </si>
  <si>
    <t>РР-12-147</t>
  </si>
  <si>
    <t>Руски паметник</t>
  </si>
  <si>
    <t>68134.203.12</t>
  </si>
  <si>
    <t>5-70 м</t>
  </si>
  <si>
    <t>7,50 м</t>
  </si>
  <si>
    <t>ТК-Столична община, Руски мпаметник, София</t>
  </si>
  <si>
    <t>РР-12-148</t>
  </si>
  <si>
    <t>пл. Македония</t>
  </si>
  <si>
    <t>12,5 м</t>
  </si>
  <si>
    <t>ТК-Столична община, Македония, София</t>
  </si>
  <si>
    <t>РР-12-8917</t>
  </si>
  <si>
    <t>22472.7407.157</t>
  </si>
  <si>
    <t>„БУТИТОБЕС“ ЕООД</t>
  </si>
  <si>
    <t>19.497</t>
  </si>
  <si>
    <t>0-25 м; от 25 до 34 м необсаден</t>
  </si>
  <si>
    <t>7-25 м</t>
  </si>
  <si>
    <t>ТК-Бутитобес, Долни пасарел, Панчарево</t>
  </si>
  <si>
    <t>РР-12-317</t>
  </si>
  <si>
    <t>68134.1006.1406</t>
  </si>
  <si>
    <t>Бул.България 69 ЕАД</t>
  </si>
  <si>
    <t>РФ5-00164</t>
  </si>
  <si>
    <t>РФ5-00165</t>
  </si>
  <si>
    <t>РФ5-00166</t>
  </si>
  <si>
    <t>КП № 5-КШ-78</t>
  </si>
  <si>
    <t>Тертер</t>
  </si>
  <si>
    <t>72337.468.297</t>
  </si>
  <si>
    <t>"Мъдър Хасан Али - Фатме Али" ЕТ</t>
  </si>
  <si>
    <t>0-36 м</t>
  </si>
  <si>
    <t>36-160 м</t>
  </si>
  <si>
    <t>потопяема помпа тип, "Calpeda", модел 4SDF 15, с Q = 6.0 l/s,  спусната на дълбочина 108.0 m</t>
  </si>
  <si>
    <t>ТК - Али Хасан - Тертер</t>
  </si>
  <si>
    <t>РР-12-6631</t>
  </si>
  <si>
    <t>КП № 5-КШ-79</t>
  </si>
  <si>
    <t>КП № 5-КШ-80</t>
  </si>
  <si>
    <t>УПИ-І-553, кв.48</t>
  </si>
  <si>
    <t>Производствено Потребителска кооперация "Бръшлян"</t>
  </si>
  <si>
    <t>ф 244 мм</t>
  </si>
  <si>
    <t>0-10 м</t>
  </si>
  <si>
    <t>ф 220 мм</t>
  </si>
  <si>
    <t>10-33 м</t>
  </si>
  <si>
    <t>потопяема помпа тип WILLO SUB TWU6-9011  с дебит 22.5 л/сек , спусната на дълбочина 30 м</t>
  </si>
  <si>
    <t>ТК - ППК Бръшлян - Бръшлен</t>
  </si>
  <si>
    <t>РР-12-8920</t>
  </si>
  <si>
    <t>65348.21.37</t>
  </si>
  <si>
    <t>"Ивком" ЕООД</t>
  </si>
  <si>
    <t>0-11.50 м</t>
  </si>
  <si>
    <t>11.50-47 м</t>
  </si>
  <si>
    <t>потопяема помпа Grundfos SP 160-2 с дебит 41 л/сек, спусната на дълбочина 40 м</t>
  </si>
  <si>
    <t>ТК-Ивком-Сандрово</t>
  </si>
  <si>
    <t>РР-12-265</t>
  </si>
  <si>
    <t>РФ5-00167</t>
  </si>
  <si>
    <t>РФ5-00168</t>
  </si>
  <si>
    <t>КП № 5-КШ - 67</t>
  </si>
  <si>
    <t>47336.82.84</t>
  </si>
  <si>
    <t>"Екогалваник" ЕООД</t>
  </si>
  <si>
    <t>"Екогалваник" ЕООД; "Олео Протеин" ЕООД, "Емо глобал" АД, Хай протеин"  ЕООД</t>
  </si>
  <si>
    <t>0-43.16</t>
  </si>
  <si>
    <t>23 - 43.16 м</t>
  </si>
  <si>
    <t>потопяема помпа Calpeda 4SD 10/12EC, с дебит 12 m³/h , H = 81 m.</t>
  </si>
  <si>
    <t>ТК -Екогалваник - Мартен</t>
  </si>
  <si>
    <t>РР-12-249</t>
  </si>
  <si>
    <t>КП3-ГН-105</t>
  </si>
  <si>
    <t>10971.510.48</t>
  </si>
  <si>
    <t>"Кнауф България" ЕООД</t>
  </si>
  <si>
    <t>0-24.8</t>
  </si>
  <si>
    <t>12-21 м</t>
  </si>
  <si>
    <t>реинжекционен</t>
  </si>
  <si>
    <t>РТК1-Кнауф-Видин</t>
  </si>
  <si>
    <t>РФ1-100479</t>
  </si>
  <si>
    <t>РФ1-100480</t>
  </si>
  <si>
    <t>РФ1-100481</t>
  </si>
  <si>
    <t>РФ1-100482</t>
  </si>
  <si>
    <t>РФ1-100483</t>
  </si>
  <si>
    <t>РФ1-100484</t>
  </si>
  <si>
    <t>BG1G0000QAl018</t>
  </si>
  <si>
    <t>5-10 м</t>
  </si>
  <si>
    <t>оборудвано за експлоатация</t>
  </si>
  <si>
    <t>РР-12-9333</t>
  </si>
  <si>
    <t>Челопвчене</t>
  </si>
  <si>
    <t>68134.8400.9468</t>
  </si>
  <si>
    <t>„Б Глобъл груп“ ЕООД</t>
  </si>
  <si>
    <t>№ УРКГ2-02292/03.04.2019</t>
  </si>
  <si>
    <t>56.122</t>
  </si>
  <si>
    <t>1,70-12,10 м</t>
  </si>
  <si>
    <t>4,0 м до 12,0 м</t>
  </si>
  <si>
    <t>5,25 м</t>
  </si>
  <si>
    <t>ТК-Б Глобъл груп, Челопечене, Кремиковци</t>
  </si>
  <si>
    <t>РР-12-175</t>
  </si>
  <si>
    <t>м. „Въгренчица“</t>
  </si>
  <si>
    <t>55419.6711.56</t>
  </si>
  <si>
    <t>„СКАЙ ХОУМ“ ЕАД</t>
  </si>
  <si>
    <t>01.414</t>
  </si>
  <si>
    <t>0,00 м. до 11,30 м</t>
  </si>
  <si>
    <t>30,60-11,30 м</t>
  </si>
  <si>
    <t xml:space="preserve">31 м. </t>
  </si>
  <si>
    <t>ТК-СКАЙ ХОУМ, ПАНЧАРЕВО, СОФИЯ</t>
  </si>
  <si>
    <t>РР-12-9305</t>
  </si>
  <si>
    <t>м. „Лева река“</t>
  </si>
  <si>
    <t>29150.7106.1058</t>
  </si>
  <si>
    <t>24.94</t>
  </si>
  <si>
    <t>00.06"</t>
  </si>
  <si>
    <t>0,00 м. до 58,2 м</t>
  </si>
  <si>
    <t>9,40-57,00 м</t>
  </si>
  <si>
    <t>РФ2-002196</t>
  </si>
  <si>
    <t>РФ2-002197</t>
  </si>
  <si>
    <t>РФ2-002198</t>
  </si>
  <si>
    <t>РФ2-002199</t>
  </si>
  <si>
    <t>РФ2-002200</t>
  </si>
  <si>
    <t>РФ2-002201</t>
  </si>
  <si>
    <t>РФ2-002202</t>
  </si>
  <si>
    <t>КП № 2-ГТ-19</t>
  </si>
  <si>
    <t>35239.6102.1304</t>
  </si>
  <si>
    <t>"ПИП СТОП РС" ЕООД</t>
  </si>
  <si>
    <t>5-15; 20-25 м</t>
  </si>
  <si>
    <t>ТК - ПИП СТОП РС - Казичене, София</t>
  </si>
  <si>
    <t>РР-12-9419</t>
  </si>
  <si>
    <t>РР-12-9384</t>
  </si>
  <si>
    <t>Росица Иванова Дамянова</t>
  </si>
  <si>
    <t>КП № 2-ГТ-20</t>
  </si>
  <si>
    <t>КП № 2-ГТ-21</t>
  </si>
  <si>
    <t>КП № 2-ГТ-22</t>
  </si>
  <si>
    <t>67372.300.1862</t>
  </si>
  <si>
    <t>0-33.10 м</t>
  </si>
  <si>
    <t>17.80-33.10 м</t>
  </si>
  <si>
    <t>ТК - Росица Дамянова,Сливница</t>
  </si>
  <si>
    <t>РР-12-9383</t>
  </si>
  <si>
    <t>67134.903.2303</t>
  </si>
  <si>
    <t>15-70 м; 75-80 м</t>
  </si>
  <si>
    <t>потопяема помпа с дебит 1.1 л/сек и напор 90 м, спусната на 72 м</t>
  </si>
  <si>
    <t xml:space="preserve"> оборудван за експлоатация</t>
  </si>
  <si>
    <t>ТК-Билто Овърсиз Трейдинг, Лозенец, София</t>
  </si>
  <si>
    <t>"Билто Овърсиз Трейдинг" ЕООД</t>
  </si>
  <si>
    <t>РР-12-7763</t>
  </si>
  <si>
    <t>22472.7450.263</t>
  </si>
  <si>
    <t>ЮГОЗАПАДНО ДЪРЖАВНО ПРЕДПРИЯТИЕ ДП</t>
  </si>
  <si>
    <t>ф 125/6 мм</t>
  </si>
  <si>
    <t>12.5-42 м</t>
  </si>
  <si>
    <t>ТК - ЮЗДП ДП, Долни Пасарел, София</t>
  </si>
  <si>
    <t>РР-12-8965</t>
  </si>
  <si>
    <t>КП-НН-151</t>
  </si>
  <si>
    <t>Припека</t>
  </si>
  <si>
    <t>43774.38.21</t>
  </si>
  <si>
    <t>"Кунчеви" ООД</t>
  </si>
  <si>
    <t>0-38.50</t>
  </si>
  <si>
    <t>9-35 м</t>
  </si>
  <si>
    <t>ТК - Кунчеви - Липница</t>
  </si>
  <si>
    <t>КД-07-2450</t>
  </si>
  <si>
    <t>КП № 5-ДГ-92</t>
  </si>
  <si>
    <t>71624.617.863</t>
  </si>
  <si>
    <t>"Балъс Кар Уош" ООД</t>
  </si>
  <si>
    <t>0-5 м; 5-20 м</t>
  </si>
  <si>
    <t>ф 350 мм; 140 мм</t>
  </si>
  <si>
    <t>5-9 м; 11-19 м</t>
  </si>
  <si>
    <t>потопяема помпа EBARA с макс.дебит 50 л/мин и напор 22 м на дълбочина 10 м</t>
  </si>
  <si>
    <t>ТК - Бабълс Кар Уош - Добрич</t>
  </si>
  <si>
    <t>"Крафт хоум" /„СКАЙ ХОУМ“ ЕАД</t>
  </si>
  <si>
    <t>РР-12-7758</t>
  </si>
  <si>
    <t>КП № 1-ИИ-03</t>
  </si>
  <si>
    <t>00802.159.24</t>
  </si>
  <si>
    <t>"Чонков-Христо Атанасов-Веска Никифорова" ЕТ</t>
  </si>
  <si>
    <t>54.84</t>
  </si>
  <si>
    <t>10.05</t>
  </si>
  <si>
    <t>BG1G0000QAl019</t>
  </si>
  <si>
    <t>0-6.4</t>
  </si>
  <si>
    <t>4-6 м</t>
  </si>
  <si>
    <t>ТК 3- Чонков-Хр.Атанасов - В.Никифорова"</t>
  </si>
  <si>
    <t>РФ4-00118</t>
  </si>
  <si>
    <t>РФ4-00119</t>
  </si>
  <si>
    <t>РФ4-00120</t>
  </si>
  <si>
    <t>РФ4-00121</t>
  </si>
  <si>
    <t>РФ4-00122</t>
  </si>
  <si>
    <t>РФ4-00123</t>
  </si>
  <si>
    <t>РФ4-00124</t>
  </si>
  <si>
    <t>РФ4-00125</t>
  </si>
  <si>
    <t>РФ4-00126</t>
  </si>
  <si>
    <t>РФ4-00127</t>
  </si>
  <si>
    <t>РФ4-00128</t>
  </si>
  <si>
    <t>РФ4-00129</t>
  </si>
  <si>
    <t>РФ4-00130</t>
  </si>
  <si>
    <t>РФ4-00131</t>
  </si>
  <si>
    <t>РФ4-00132</t>
  </si>
  <si>
    <t>РФ4-00133</t>
  </si>
  <si>
    <t>РФ4-00134</t>
  </si>
  <si>
    <t>РФ4-00135</t>
  </si>
  <si>
    <t>РФ4-00136</t>
  </si>
  <si>
    <t>РФ4-00137</t>
  </si>
  <si>
    <t>РФ4-00138</t>
  </si>
  <si>
    <t>РФ4-00139</t>
  </si>
  <si>
    <t>РФ4-00140</t>
  </si>
  <si>
    <t>РФ4-00141</t>
  </si>
  <si>
    <t>РФ4-00142</t>
  </si>
  <si>
    <t>РФ4-00143</t>
  </si>
  <si>
    <t>РФ4-00144</t>
  </si>
  <si>
    <t>РФ4-00145</t>
  </si>
  <si>
    <t>РФ4-00146</t>
  </si>
  <si>
    <t>РФ4-00147</t>
  </si>
  <si>
    <t>РФ4-00148</t>
  </si>
  <si>
    <t>РФ4-00149</t>
  </si>
  <si>
    <t>РФ4-00150</t>
  </si>
  <si>
    <t>РФ4-00151</t>
  </si>
  <si>
    <t>РФ4-00152</t>
  </si>
  <si>
    <t>РФ4-00153</t>
  </si>
  <si>
    <t>РФ4-00154</t>
  </si>
  <si>
    <t>РФ4-00155</t>
  </si>
  <si>
    <t>РФ4-00156</t>
  </si>
  <si>
    <t>РФ4-00157</t>
  </si>
  <si>
    <t>РФ4-00158</t>
  </si>
  <si>
    <t>РФ4-00159</t>
  </si>
  <si>
    <t>РФ4-00160</t>
  </si>
  <si>
    <t>РФ4-00161</t>
  </si>
  <si>
    <t>РФ4-00162</t>
  </si>
  <si>
    <t>РФ4-00163</t>
  </si>
  <si>
    <t>РФ4-00164</t>
  </si>
  <si>
    <t>РФ4-00165</t>
  </si>
  <si>
    <t>РФ4-00166</t>
  </si>
  <si>
    <t>РФ4-00167</t>
  </si>
  <si>
    <t>РФ4-00168</t>
  </si>
  <si>
    <t>РФ4-00169</t>
  </si>
  <si>
    <t>РФ4-00170</t>
  </si>
  <si>
    <t>РФ4-00171</t>
  </si>
  <si>
    <t>РФ4-00172</t>
  </si>
  <si>
    <t>РФ4-00173</t>
  </si>
  <si>
    <t>РФ4-00174</t>
  </si>
  <si>
    <t>РФ4-00175</t>
  </si>
  <si>
    <t>РФ4-00176</t>
  </si>
  <si>
    <t>РФ4-00177</t>
  </si>
  <si>
    <t>РФ4-00178</t>
  </si>
  <si>
    <t>РФ4-00179</t>
  </si>
  <si>
    <t>РФ4-00180</t>
  </si>
  <si>
    <t>РФ4-00181</t>
  </si>
  <si>
    <t>РФ4-00182</t>
  </si>
  <si>
    <t>РФ4-00183</t>
  </si>
  <si>
    <t>РФ4-00184</t>
  </si>
  <si>
    <t>РФ4-00185</t>
  </si>
  <si>
    <t>РФ4-00186</t>
  </si>
  <si>
    <t>РФ4-00187</t>
  </si>
  <si>
    <t>РФ4-00188</t>
  </si>
  <si>
    <t>РФ4-00189</t>
  </si>
  <si>
    <t>РФ4-00190</t>
  </si>
  <si>
    <t>РФ4-00191</t>
  </si>
  <si>
    <t>РФ4-00192</t>
  </si>
  <si>
    <t>РФ4-00193</t>
  </si>
  <si>
    <t>РФ4-00194</t>
  </si>
  <si>
    <t>РФ4-00195</t>
  </si>
  <si>
    <t>РФ4-00196</t>
  </si>
  <si>
    <t>РФ4-00197</t>
  </si>
  <si>
    <t>РФ4-00198</t>
  </si>
  <si>
    <t>РФ4-00199</t>
  </si>
  <si>
    <t>РФ4-00200</t>
  </si>
  <si>
    <t>РФ4-00201</t>
  </si>
  <si>
    <t>РФ4-00202</t>
  </si>
  <si>
    <t>РФ4-00203</t>
  </si>
  <si>
    <t>РФ4-00204</t>
  </si>
  <si>
    <t>РФ4-00205</t>
  </si>
  <si>
    <t>РФ4-00206</t>
  </si>
  <si>
    <t>РФ4-00207</t>
  </si>
  <si>
    <t>РФ4-00208</t>
  </si>
  <si>
    <t>РФ4-00209</t>
  </si>
  <si>
    <t>РФ4-00210</t>
  </si>
  <si>
    <t>РФ4-00211</t>
  </si>
  <si>
    <t>РФ4-00212</t>
  </si>
  <si>
    <t>РФ4-00213</t>
  </si>
  <si>
    <t>РФ4-00214</t>
  </si>
  <si>
    <t>РФ4-00215</t>
  </si>
  <si>
    <t>РФ4-00216</t>
  </si>
  <si>
    <t>РФ4-00217</t>
  </si>
  <si>
    <t>РФ4-00218</t>
  </si>
  <si>
    <t>РФ4-00219</t>
  </si>
  <si>
    <t>РФ4-00220</t>
  </si>
  <si>
    <t>РФ4-00221</t>
  </si>
  <si>
    <t>РФ4-00222</t>
  </si>
  <si>
    <t>РФ4-00223</t>
  </si>
  <si>
    <t>РФ4-00224</t>
  </si>
  <si>
    <t>РФ4-00225</t>
  </si>
  <si>
    <t>РФ4-00226</t>
  </si>
  <si>
    <t>РФ4-00227</t>
  </si>
  <si>
    <t>РФ4-00228</t>
  </si>
  <si>
    <t>РФ4-00229</t>
  </si>
  <si>
    <t>РФ4-00230</t>
  </si>
  <si>
    <t>РФ4-00231</t>
  </si>
  <si>
    <t>РФ4-00232</t>
  </si>
  <si>
    <t>РФ4-00233</t>
  </si>
  <si>
    <t>РФ4-00234</t>
  </si>
  <si>
    <t>РФ4-00235</t>
  </si>
  <si>
    <t>РФ4-00236</t>
  </si>
  <si>
    <t>РФ4-00237</t>
  </si>
  <si>
    <t>РФ4-00238</t>
  </si>
  <si>
    <t>РФ4-00239</t>
  </si>
  <si>
    <t>РФ4-00240</t>
  </si>
  <si>
    <t>РФ4-00241</t>
  </si>
  <si>
    <t>РФ4-00242</t>
  </si>
  <si>
    <t>РФ4-00243</t>
  </si>
  <si>
    <t>РФ4-00244</t>
  </si>
  <si>
    <t>РФ4-00245</t>
  </si>
  <si>
    <t>РФ4-00246</t>
  </si>
  <si>
    <t>РФ4-00247</t>
  </si>
  <si>
    <t>РФ4-00248</t>
  </si>
  <si>
    <t>РФ4-00249</t>
  </si>
  <si>
    <t>РФ4-00250</t>
  </si>
  <si>
    <t>РФ4-00251</t>
  </si>
  <si>
    <t>РФ4-00252</t>
  </si>
  <si>
    <t>РФ4-00253</t>
  </si>
  <si>
    <t>РФ4-00254</t>
  </si>
  <si>
    <t>РФ4-00255</t>
  </si>
  <si>
    <t>РФ4-00256</t>
  </si>
  <si>
    <t>РФ4-00257</t>
  </si>
  <si>
    <t>РФ4-00258</t>
  </si>
  <si>
    <t>РФ4-00259</t>
  </si>
  <si>
    <t>РФ4-00260</t>
  </si>
  <si>
    <t>РФ4-00261</t>
  </si>
  <si>
    <t>РФ4-00262</t>
  </si>
  <si>
    <t>РФ4-00263</t>
  </si>
  <si>
    <t>РФ4-00264</t>
  </si>
  <si>
    <t>РФ4-00265</t>
  </si>
  <si>
    <t>РФ4-00266</t>
  </si>
  <si>
    <t>РФ4-00267</t>
  </si>
  <si>
    <t>РФ4-00268</t>
  </si>
  <si>
    <t>РФ4-00269</t>
  </si>
  <si>
    <t>РФ4-00270</t>
  </si>
  <si>
    <t>РФ4-00271</t>
  </si>
  <si>
    <t>РФ4-00272</t>
  </si>
  <si>
    <t>РФ4-00273</t>
  </si>
  <si>
    <t>РФ4-00274</t>
  </si>
  <si>
    <t>РФ4-00275</t>
  </si>
  <si>
    <t>РФ4-00276</t>
  </si>
  <si>
    <t>РФ4-00277</t>
  </si>
  <si>
    <t>РФ4-00278</t>
  </si>
  <si>
    <t>РФ4-00279</t>
  </si>
  <si>
    <t>РФ4-00280</t>
  </si>
  <si>
    <t>РФ4-00281</t>
  </si>
  <si>
    <t>РФ4-00282</t>
  </si>
  <si>
    <t>РФ4-00283</t>
  </si>
  <si>
    <t>РФ4-00284</t>
  </si>
  <si>
    <t>РФ4-00285</t>
  </si>
  <si>
    <t>РФ4-00286</t>
  </si>
  <si>
    <t>РФ4-00287</t>
  </si>
  <si>
    <t>РФ4-00288</t>
  </si>
  <si>
    <t>РФ4-00289</t>
  </si>
  <si>
    <t>РФ4-00290</t>
  </si>
  <si>
    <t>РФ4-00291</t>
  </si>
  <si>
    <t>РФ4-00292</t>
  </si>
  <si>
    <t>РФ4-00293</t>
  </si>
  <si>
    <t>РФ4-00294</t>
  </si>
  <si>
    <t>РФ4-00295</t>
  </si>
  <si>
    <t>РФ4-00296</t>
  </si>
  <si>
    <t>РФ4-00297</t>
  </si>
  <si>
    <t>РФ4-00298</t>
  </si>
  <si>
    <t>РФ4-00299</t>
  </si>
  <si>
    <t>РФ4-00300</t>
  </si>
  <si>
    <t>РФ4-00301</t>
  </si>
  <si>
    <t>РФ4-00302</t>
  </si>
  <si>
    <t>РФ4-00303</t>
  </si>
  <si>
    <t>РФ4-00304</t>
  </si>
  <si>
    <t>РФ4-00305</t>
  </si>
  <si>
    <t>РФ4-00306</t>
  </si>
  <si>
    <t>РФ4-00307</t>
  </si>
  <si>
    <t>РФ4-00308</t>
  </si>
  <si>
    <t>РФ4-00309</t>
  </si>
  <si>
    <t>РФ4-00310</t>
  </si>
  <si>
    <t>РФ4-00311</t>
  </si>
  <si>
    <t>РФ4-00312</t>
  </si>
  <si>
    <t>РФ4-00313</t>
  </si>
  <si>
    <t>РФ4-00314</t>
  </si>
  <si>
    <t>РФ4-00315</t>
  </si>
  <si>
    <t>РФ4-00316</t>
  </si>
  <si>
    <t>РФ4-00317</t>
  </si>
  <si>
    <t>РФ4-00318</t>
  </si>
  <si>
    <t>РФ4-00319</t>
  </si>
  <si>
    <t>РФ4-00320</t>
  </si>
  <si>
    <t>РФ4-00321</t>
  </si>
  <si>
    <t>РФ4-00322</t>
  </si>
  <si>
    <t>РФ4-00323</t>
  </si>
  <si>
    <t>РФ4-00324</t>
  </si>
  <si>
    <t>РФ4-00325</t>
  </si>
  <si>
    <t>РФ4-00326</t>
  </si>
  <si>
    <t>РФ4-00327</t>
  </si>
  <si>
    <t>РФ4-00328</t>
  </si>
  <si>
    <t>РФ4-00329</t>
  </si>
  <si>
    <t>РФ4-00330</t>
  </si>
  <si>
    <t>РФ4-00331</t>
  </si>
  <si>
    <t>РФ4-00332</t>
  </si>
  <si>
    <t>РФ4-00333</t>
  </si>
  <si>
    <t>РФ4-00334</t>
  </si>
  <si>
    <t>РФ4-00335</t>
  </si>
  <si>
    <t>РФ4-00336</t>
  </si>
  <si>
    <t>РФ4-00337</t>
  </si>
  <si>
    <t>РФ4-00338</t>
  </si>
  <si>
    <t>РФ4-00339</t>
  </si>
  <si>
    <t>РФ4-00340</t>
  </si>
  <si>
    <t>РФ4-00341</t>
  </si>
  <si>
    <t>РФ4-00342</t>
  </si>
  <si>
    <t>РФ4-00343</t>
  </si>
  <si>
    <t>РФ4-00344</t>
  </si>
  <si>
    <t>РФ4-00345</t>
  </si>
  <si>
    <t>РФ4-00346</t>
  </si>
  <si>
    <t>РФ4-00347</t>
  </si>
  <si>
    <t>РФ4-00348</t>
  </si>
  <si>
    <t>РФ4-00349</t>
  </si>
  <si>
    <t>РФ4-00350</t>
  </si>
  <si>
    <t>РФ4-00351</t>
  </si>
  <si>
    <t>РФ4-00352</t>
  </si>
  <si>
    <t>РФ4-00353</t>
  </si>
  <si>
    <t>РФ4-00354</t>
  </si>
  <si>
    <t>РФ4-00355</t>
  </si>
  <si>
    <t>РФ4-00356</t>
  </si>
  <si>
    <t>РФ4-00357</t>
  </si>
  <si>
    <t>РФ4-00358</t>
  </si>
  <si>
    <t>РФ4-00359</t>
  </si>
  <si>
    <t>РФ4-00360</t>
  </si>
  <si>
    <t>РФ4-00361</t>
  </si>
  <si>
    <t>РФ4-00362</t>
  </si>
  <si>
    <t>РФ4-00363</t>
  </si>
  <si>
    <t>РФ4-00364</t>
  </si>
  <si>
    <t>РФ4-00365</t>
  </si>
  <si>
    <t>РФ4-00366</t>
  </si>
  <si>
    <t>РФ4-00367</t>
  </si>
  <si>
    <t>РФ4-00368</t>
  </si>
  <si>
    <t>РФ4-00369</t>
  </si>
  <si>
    <t>РФ4-00370</t>
  </si>
  <si>
    <t>РФ4-00371</t>
  </si>
  <si>
    <t>РФ4-00372</t>
  </si>
  <si>
    <t>РФ4-00373</t>
  </si>
  <si>
    <t>РФ4-00374</t>
  </si>
  <si>
    <t>РФ4-00375</t>
  </si>
  <si>
    <t>РФ4-00376</t>
  </si>
  <si>
    <t>РФ4-00377</t>
  </si>
  <si>
    <t>РФ4-00378</t>
  </si>
  <si>
    <t>РФ4-00379</t>
  </si>
  <si>
    <t>РФ4-00380</t>
  </si>
  <si>
    <t>РФ4-00381</t>
  </si>
  <si>
    <t>РФ4-00382</t>
  </si>
  <si>
    <t>РФ4-00383</t>
  </si>
  <si>
    <t>ПВ-00-04-23</t>
  </si>
  <si>
    <t>37352.18.368 (стар 220008)</t>
  </si>
  <si>
    <t>Гъмзака</t>
  </si>
  <si>
    <t>бетонови шахти 2 бр.</t>
  </si>
  <si>
    <t>170/90/120 см и 80/102/110 см</t>
  </si>
  <si>
    <t>общ ПБВ</t>
  </si>
  <si>
    <t>КИ Харачерите - Община Габрово - Кметовци</t>
  </si>
  <si>
    <t>РВ № 100410/21.05.2004 г. и РВ № 11510082/28.06.2007 г.</t>
  </si>
  <si>
    <t>КД-07-2747</t>
  </si>
  <si>
    <t>РФ5-00169</t>
  </si>
  <si>
    <t>КП № 5-ДГ-03</t>
  </si>
  <si>
    <t>00895.59.66</t>
  </si>
  <si>
    <t>"Силагро" ЕООД</t>
  </si>
  <si>
    <t xml:space="preserve">ф 325 мм; ф 219 мм; </t>
  </si>
  <si>
    <t>0-52 м; 0-110 м; 110-200 м</t>
  </si>
  <si>
    <t>110-200 м</t>
  </si>
  <si>
    <t>потопяема помпа Grundfos SP46-20 с дебит 12.8 л/сек и напор 175 м, спусната на дълбочина 154-158 м</t>
  </si>
  <si>
    <t>ТК - Силагро - Айдемир</t>
  </si>
  <si>
    <t>РР-12-9487</t>
  </si>
  <si>
    <t>РФ5-00170</t>
  </si>
  <si>
    <t>КП № 5-КШ - 05</t>
  </si>
  <si>
    <t>63427.8.1444</t>
  </si>
  <si>
    <t>"ДД Логистика" ООД</t>
  </si>
  <si>
    <t>0-14.20 м</t>
  </si>
  <si>
    <t>14.20-59 м</t>
  </si>
  <si>
    <t>други, охлаждане, промишлени</t>
  </si>
  <si>
    <t>потопяема помпа Calpeda 4SD 16/13, с дебит 6 л/сек, спусната на дълбочина 42 м</t>
  </si>
  <si>
    <t>КД-07-2765</t>
  </si>
  <si>
    <t>РФ3-100356</t>
  </si>
  <si>
    <t>РФ3-100357</t>
  </si>
  <si>
    <t>РФ3-100358</t>
  </si>
  <si>
    <t>КП 3-НН-6</t>
  </si>
  <si>
    <t>12259.1027.150</t>
  </si>
  <si>
    <t>"Топлофикация-Враца" ЕАД</t>
  </si>
  <si>
    <t>10-45 м; 50-55 м</t>
  </si>
  <si>
    <t>потопяема помпа Grundfos SP17-7, с дебит 3 л/сек, напор 45м, спусната на дълбочина 45 м</t>
  </si>
  <si>
    <t>"ТК2 - ОЦ Младост - ТЕЦ Враца - Враца</t>
  </si>
  <si>
    <t>РВ № 11530575/04.01.2021</t>
  </si>
  <si>
    <t>РР-12-439</t>
  </si>
  <si>
    <t>КП 3-НН-7</t>
  </si>
  <si>
    <t>12259.617.27</t>
  </si>
  <si>
    <t>"Кариери - ПД" ООД</t>
  </si>
  <si>
    <t>0-47.20</t>
  </si>
  <si>
    <t>4.30 - 47.20</t>
  </si>
  <si>
    <t>потопяема помпа SPM-SP/TR 100-14 с дебит 1.4 л/сек и напор 42 м</t>
  </si>
  <si>
    <t>ТК - Кариеро-ПД - Враца</t>
  </si>
  <si>
    <t>РР-12-8981</t>
  </si>
  <si>
    <t>КП 3-НН-15</t>
  </si>
  <si>
    <t>24061.75.2</t>
  </si>
  <si>
    <t>0-25</t>
  </si>
  <si>
    <t>15-24</t>
  </si>
  <si>
    <t xml:space="preserve">2 бр. вертикални центробежни помпи(работна и резервна)  тип WILO - HELIX 1006-1/16/Е/S/400-50  с дебит 18.0 куб.м/час  и напор 40 м , със смукател на дълбочина 7.0 м </t>
  </si>
  <si>
    <t>ТК2-Акма Трейд Лимитид - Дунавци</t>
  </si>
  <si>
    <t>5-30</t>
  </si>
  <si>
    <t>3-7</t>
  </si>
  <si>
    <t>0.0-8.0</t>
  </si>
  <si>
    <t>РР-12-9514</t>
  </si>
  <si>
    <t>РФ2-002203</t>
  </si>
  <si>
    <t>РФ2-002204</t>
  </si>
  <si>
    <t>КП № 2-АЕ-20</t>
  </si>
  <si>
    <t>68134.1379.2055</t>
  </si>
  <si>
    <t>Телетек Електроникс ЕАД</t>
  </si>
  <si>
    <t>ф 318 мм</t>
  </si>
  <si>
    <t>25-45 м</t>
  </si>
  <si>
    <t>ТК - Телетек Електроникс, Надежда - Дофия</t>
  </si>
  <si>
    <t>РР-12-34</t>
  </si>
  <si>
    <t>КП № 2-АЕ-26</t>
  </si>
  <si>
    <t>49388.102.130</t>
  </si>
  <si>
    <t>Пош Имоти ЕООД</t>
  </si>
  <si>
    <t>4-12 м</t>
  </si>
  <si>
    <t>потопяема помпа с дебит 5 л/сек, спусната на 15 м и Центр.Помпа с дебит 1.5 л/сек със смукател на 7.5 м</t>
  </si>
  <si>
    <t>ТК - Пош Имоти - Елин Пелин</t>
  </si>
  <si>
    <t>КД-07-2669</t>
  </si>
  <si>
    <t>РФ3-100359</t>
  </si>
  <si>
    <t>КП 3- НН - 29</t>
  </si>
  <si>
    <t>12259.1013.105</t>
  </si>
  <si>
    <t>"Евросервиз 0105" ЕООД</t>
  </si>
  <si>
    <t xml:space="preserve"> ф 160 мм</t>
  </si>
  <si>
    <t>0-50 м</t>
  </si>
  <si>
    <t>20-45 м</t>
  </si>
  <si>
    <t>потопяема помпа "Calpeda" 4SDF 36/23 EC с дебит 1.3 л/сек, спусната на дълбочина 45 - 46 м</t>
  </si>
  <si>
    <t>ТК - Евросервиз 0105 - Враца</t>
  </si>
  <si>
    <t>РВ № 11591188/19.11.2018</t>
  </si>
  <si>
    <t>КД-07-1362</t>
  </si>
  <si>
    <t>РФ3-100360</t>
  </si>
  <si>
    <t>КП 3- НН - 31</t>
  </si>
  <si>
    <t>Септемврийци</t>
  </si>
  <si>
    <t>ПИ № 128181</t>
  </si>
  <si>
    <t>ф 426 мм, ф 200 мм</t>
  </si>
  <si>
    <t>Ст и ПВЦ</t>
  </si>
  <si>
    <t>0-8 м; 0-80 м</t>
  </si>
  <si>
    <t>40-65 м; 70-75 м</t>
  </si>
  <si>
    <t>потопяема помпа SAER NR-152Е/12 с дебит 13 л/сек и напор 70 м, спусната на 60 м</t>
  </si>
  <si>
    <t>ТК 2 - Община Вълчедръм - Септемврийци</t>
  </si>
  <si>
    <t>РВ № 11511210/17.04.2018г.</t>
  </si>
  <si>
    <t>ТК-СКАЙ ХОУМ, Железница, София</t>
  </si>
  <si>
    <t>ПВ5-112; КД-07-2674</t>
  </si>
  <si>
    <t>13.01.2017 г; 29.10.2021</t>
  </si>
  <si>
    <t>РФ5-00171</t>
  </si>
  <si>
    <t>КП № 1-ИИ-13</t>
  </si>
  <si>
    <t>72624.614.9059</t>
  </si>
  <si>
    <t>"Кауфланд България ЕООД Енд КО" КД</t>
  </si>
  <si>
    <t>"Кауфланд България"  ЕООД</t>
  </si>
  <si>
    <t>ф 300 мм; ф 178 мм</t>
  </si>
  <si>
    <t>0-20м; 0-60 м</t>
  </si>
  <si>
    <t>ф 178 мм</t>
  </si>
  <si>
    <t>30-38 м; 42-58 м</t>
  </si>
  <si>
    <t>потопяема помпа Grundfos SQ 2-35 с дебит 0.94 л/сек , спусната на дълбочина 40-42 м</t>
  </si>
  <si>
    <t>ТК - ДД Логистика - Русе</t>
  </si>
  <si>
    <t>ТК - Кауфланд България - Добрич</t>
  </si>
  <si>
    <t>РР-12-9045</t>
  </si>
  <si>
    <t>Кривуля</t>
  </si>
  <si>
    <t>48393.4957.51</t>
  </si>
  <si>
    <t>„ФЛОРА ДВ“ ЕООД</t>
  </si>
  <si>
    <t>07.654</t>
  </si>
  <si>
    <t>45.918</t>
  </si>
  <si>
    <t xml:space="preserve">Æ140/5,4 R8 </t>
  </si>
  <si>
    <t>0,00-50,00 м</t>
  </si>
  <si>
    <t>10,00-35,0 м</t>
  </si>
  <si>
    <t>Други/Напояване</t>
  </si>
  <si>
    <t>ТК-ФЛОРА, МИРОВЯНЕ, СОФИЯ</t>
  </si>
  <si>
    <t>РР-12-6705</t>
  </si>
  <si>
    <t>65231.901.436</t>
  </si>
  <si>
    <t>„ПАЙП ИНДУСТРИАЛ БЪЛГАРИЯ“ ООД</t>
  </si>
  <si>
    <t xml:space="preserve">160/9 </t>
  </si>
  <si>
    <t>0,00-21,90 м</t>
  </si>
  <si>
    <t>15,00-21,0 м</t>
  </si>
  <si>
    <t>„Охлаждане на производствени машини в процеса на работат им“</t>
  </si>
  <si>
    <t>Потопяема</t>
  </si>
  <si>
    <t>ТК-ПАЙП ИНДУСТРИАЛ, САМОКОВ</t>
  </si>
  <si>
    <t>РФ2-002205</t>
  </si>
  <si>
    <t>РФ2-002206</t>
  </si>
  <si>
    <t xml:space="preserve">Мировяне </t>
  </si>
  <si>
    <t>РР-12-227</t>
  </si>
  <si>
    <t>"КА 3 Ентър Трейд" ЕООД</t>
  </si>
  <si>
    <t>РР-12-226</t>
  </si>
  <si>
    <t>РФ3-100318-А</t>
  </si>
  <si>
    <t>РФ3-100319-А</t>
  </si>
  <si>
    <r>
      <rPr>
        <strike/>
        <sz val="9"/>
        <rFont val="Arial Narrow"/>
        <family val="2"/>
        <charset val="204"/>
      </rPr>
      <t>"Акма Трейд Лимитид" ЕООД</t>
    </r>
    <r>
      <rPr>
        <sz val="9"/>
        <rFont val="Arial Narrow"/>
        <family val="2"/>
        <charset val="204"/>
      </rPr>
      <t>/ "Дунавци Мес" ООД</t>
    </r>
  </si>
  <si>
    <r>
      <rPr>
        <strike/>
        <sz val="9"/>
        <rFont val="Arial Narrow"/>
        <family val="2"/>
        <charset val="204"/>
      </rPr>
      <t>"Акма Трейд Лимитид" ЕООД</t>
    </r>
    <r>
      <rPr>
        <sz val="9"/>
        <rFont val="Arial Narrow"/>
        <family val="2"/>
        <charset val="204"/>
      </rPr>
      <t xml:space="preserve">                                 "Свинекомплекс Дунавци"</t>
    </r>
  </si>
  <si>
    <r>
      <rPr>
        <strike/>
        <sz val="9"/>
        <rFont val="Arial Narrow"/>
        <family val="2"/>
        <charset val="204"/>
      </rPr>
      <t>"Акма Трейд Лимитид" ЕООД</t>
    </r>
    <r>
      <rPr>
        <sz val="9"/>
        <rFont val="Arial Narrow"/>
        <family val="2"/>
        <charset val="204"/>
      </rPr>
      <t>/                                                                                 "Дунавци Мес" ООД</t>
    </r>
  </si>
  <si>
    <t>11511241/01.11.2018</t>
  </si>
  <si>
    <r>
      <rPr>
        <strike/>
        <sz val="9"/>
        <rFont val="Arial Narrow"/>
        <family val="2"/>
        <charset val="204"/>
      </rPr>
      <t>"Акма Трейд Лимитид" ЕООД</t>
    </r>
    <r>
      <rPr>
        <sz val="9"/>
        <rFont val="Arial Narrow"/>
        <family val="2"/>
        <charset val="204"/>
      </rPr>
      <t xml:space="preserve">                                 "Свинекомплекс Дунавци"ЕООД</t>
    </r>
  </si>
  <si>
    <t>РР-12-11</t>
  </si>
  <si>
    <t>РФ3-100361</t>
  </si>
  <si>
    <t>КП 3- НН - 43</t>
  </si>
  <si>
    <t>03928.73.85</t>
  </si>
  <si>
    <t>Иван Костов Атанасов (ЗП)</t>
  </si>
  <si>
    <t>ф 110/3.2 мм</t>
  </si>
  <si>
    <t>0-49 м</t>
  </si>
  <si>
    <t>29.7 - 44.7; 46.7-49.0 м</t>
  </si>
  <si>
    <t>потопяема помпа GEO PUMP ;DJ модел 75QGD130-0.75  с дебит 47 л/мин и напор 50 м, спусната на 46 м</t>
  </si>
  <si>
    <t>ТК - Иван Атанасов ЗП - Берковица</t>
  </si>
  <si>
    <t>РФ1-100485</t>
  </si>
  <si>
    <t>РФ1-100486</t>
  </si>
  <si>
    <t>РР-12-6671</t>
  </si>
  <si>
    <t>КП № 1-ИИ-18</t>
  </si>
  <si>
    <t>КП № 1-ИИ-19</t>
  </si>
  <si>
    <t>КП № 1-ИИ-20</t>
  </si>
  <si>
    <t>43952.327.384</t>
  </si>
  <si>
    <t>34.898</t>
  </si>
  <si>
    <t>45.797</t>
  </si>
  <si>
    <t>площен събирател , отвеждащ бетонов канал 30х30 см  и дължина 25 м и събирателна шахта</t>
  </si>
  <si>
    <t>гравитачно до ПС</t>
  </si>
  <si>
    <t>КИ 2 - Адм територия - ВФ 24480 - Ловеч</t>
  </si>
  <si>
    <t>РР-12-6672</t>
  </si>
  <si>
    <t>РР-12-6673</t>
  </si>
  <si>
    <t>55.379</t>
  </si>
  <si>
    <t>15.712</t>
  </si>
  <si>
    <t>две събирателни/каптажни шахти</t>
  </si>
  <si>
    <t>400х112х285х100х140х140 см; 220х143х100 см</t>
  </si>
  <si>
    <t>КИ 3 - Караулно № 2 - ВФ 24480 - Ловеч</t>
  </si>
  <si>
    <t>43952.327.331</t>
  </si>
  <si>
    <t>5.248</t>
  </si>
  <si>
    <t>37.148</t>
  </si>
  <si>
    <t>събирателна/каптажна шахта</t>
  </si>
  <si>
    <t>183х1328х100х100</t>
  </si>
  <si>
    <t>КИ 1 - Бойни припаси - ВФ 24480 - Ловеч</t>
  </si>
  <si>
    <t>РР-12-9398</t>
  </si>
  <si>
    <t>РФ5-00172</t>
  </si>
  <si>
    <t>РФ5-00173</t>
  </si>
  <si>
    <t>РФ5-00174</t>
  </si>
  <si>
    <t>КП № 1-ИИ-15</t>
  </si>
  <si>
    <t>Козлодуйци</t>
  </si>
  <si>
    <t>37808.9.216</t>
  </si>
  <si>
    <t>"Аякс-І" ООД (Свинекомплекс Козлодуйци)</t>
  </si>
  <si>
    <t>1990/1991</t>
  </si>
  <si>
    <t>ф 508 мм</t>
  </si>
  <si>
    <t>0-260 м</t>
  </si>
  <si>
    <t>Ст.тръби; открит ствол</t>
  </si>
  <si>
    <t>260-647 м</t>
  </si>
  <si>
    <r>
      <t>потопяема помпа  USM 7050 с дебит 60 м</t>
    </r>
    <r>
      <rPr>
        <vertAlign val="superscript"/>
        <sz val="10"/>
        <rFont val="Arial Narrow"/>
        <family val="2"/>
        <charset val="204"/>
      </rPr>
      <t>3</t>
    </r>
    <r>
      <rPr>
        <sz val="10"/>
        <rFont val="Arial Narrow"/>
        <family val="2"/>
        <charset val="204"/>
      </rPr>
      <t>/час , спусната на дълбочина 220 м</t>
    </r>
  </si>
  <si>
    <t>РР-12-9433</t>
  </si>
  <si>
    <t>КП № 1-ИИ-22</t>
  </si>
  <si>
    <t>"Био Ета" ООД</t>
  </si>
  <si>
    <t>Ст.тръби, АС тръби</t>
  </si>
  <si>
    <t>ф 430 мм; ф 300 мм</t>
  </si>
  <si>
    <t>0-18; 18-70 м</t>
  </si>
  <si>
    <t>48-61м; 64-68 м</t>
  </si>
  <si>
    <t>напояване и промишлено</t>
  </si>
  <si>
    <t>потопяема помпа SAER S-181 B/12 с дебит 8 л/сек , спусната на дълбочина 62 м</t>
  </si>
  <si>
    <t>ТК - Био Ета - Ген.Тошево</t>
  </si>
  <si>
    <t>РФ5-00175</t>
  </si>
  <si>
    <t>РР-12-9497</t>
  </si>
  <si>
    <t>КП № 1-ИИ-23</t>
  </si>
  <si>
    <t>КП № 1-ИИ-24</t>
  </si>
  <si>
    <t>РР-12-6349</t>
  </si>
  <si>
    <t>14711.261.3</t>
  </si>
  <si>
    <t>"Агротранс - Илко Христов" ЕТ</t>
  </si>
  <si>
    <t>2006г</t>
  </si>
  <si>
    <t>2014г</t>
  </si>
  <si>
    <t>ф 250 мм;ф 160 мм</t>
  </si>
  <si>
    <t>0-13 м; 0-130 м</t>
  </si>
  <si>
    <t>65-80 м; 85-105 м</t>
  </si>
  <si>
    <t>потопяема помпа EBARA 4WN4-23 с макс.дебит 2.5 л/сек и напор 100 м на дълбочина 80 м</t>
  </si>
  <si>
    <t>14711.306.3</t>
  </si>
  <si>
    <t>"Агрокомерс - Иван Павлов" ЕТ</t>
  </si>
  <si>
    <t>ф 219 мм;ф 140 мм</t>
  </si>
  <si>
    <t>0-17 м;0-94 м</t>
  </si>
  <si>
    <t>75-84 м;87-93 м</t>
  </si>
  <si>
    <t>потопяема помпа EBARA 4WN4-14 с макс.дебит 1.1 л/сек и напор 100 м на дълбочина 85 м</t>
  </si>
  <si>
    <t>ТК - Агрокомерс-Иван Павлов - Ген Тошево</t>
  </si>
  <si>
    <t>ТК - Агротранс-Илко Христов - Ген Тошево</t>
  </si>
  <si>
    <t>РКФ3-84</t>
  </si>
  <si>
    <t>РКФ3-00084</t>
  </si>
  <si>
    <t>3-НН-34</t>
  </si>
  <si>
    <t>РФ3-100078-а</t>
  </si>
  <si>
    <t>"МБАЛ-Бала Слатина" ЕООД</t>
  </si>
  <si>
    <t>УПИ  286-1, кв. 4</t>
  </si>
  <si>
    <t>45.7</t>
  </si>
  <si>
    <t>ШК-МБАЛ-Бяла Слатина</t>
  </si>
  <si>
    <t>ПВ3-00076/21.09.2007</t>
  </si>
  <si>
    <t>РР-12-297</t>
  </si>
  <si>
    <t xml:space="preserve">52012.1.17 </t>
  </si>
  <si>
    <t xml:space="preserve">„ГБС ИФРАСТРУКТУРНО СТРОИТЕЛСТВО“ АД </t>
  </si>
  <si>
    <t>160/7</t>
  </si>
  <si>
    <t>0,00 м. до 68,2 м</t>
  </si>
  <si>
    <t>16,00-26,0 м., 35,00-41,0 м., 47,00-60,0 м;</t>
  </si>
  <si>
    <t>ТК-ГБС ИНФРАСТРУКТОРНО СТРОИТЕЛСТВО, НОВИ ХАН</t>
  </si>
  <si>
    <t>РФ2-002207</t>
  </si>
  <si>
    <t>ПВ3-129</t>
  </si>
  <si>
    <t>УПИ VІІІ - стоп двор</t>
  </si>
  <si>
    <t>"ТЕО-Теодор Тончев" ЕТ</t>
  </si>
  <si>
    <t>10-16 м и от 17-18 м</t>
  </si>
  <si>
    <t>потопяума помпа Pedrolo с дебит 0.5 л/сек с напор 40 м на дълбочина 16-17 м</t>
  </si>
  <si>
    <t>ТК - ТЕО- Теодор Тончев - Якимово</t>
  </si>
  <si>
    <t>РВ № 11520255/30.11.2015</t>
  </si>
  <si>
    <t>РР-12-7</t>
  </si>
  <si>
    <t>РФ3-100362</t>
  </si>
  <si>
    <t>РФ3-100363</t>
  </si>
  <si>
    <t>КП 3- НН - 57</t>
  </si>
  <si>
    <t>61707.15.472</t>
  </si>
  <si>
    <t>Рали Димитров Рангелов ЗП</t>
  </si>
  <si>
    <t xml:space="preserve"> ф 140 мм</t>
  </si>
  <si>
    <t>0-30.2 м</t>
  </si>
  <si>
    <t>потопяема поспа с дебит 1.1 л/сек</t>
  </si>
  <si>
    <t>ТК - Рали Рангелов ЗП - Разград</t>
  </si>
  <si>
    <t>РР-12-9352</t>
  </si>
  <si>
    <t>КП 3- НН - 68</t>
  </si>
  <si>
    <t>УПИ І, кв.12</t>
  </si>
  <si>
    <t>"Феникс Петрол 91" ЕООД</t>
  </si>
  <si>
    <t>ф 90 мм</t>
  </si>
  <si>
    <t>0-9 м</t>
  </si>
  <si>
    <t>7.3-9 м</t>
  </si>
  <si>
    <t xml:space="preserve"> потопяема помпа “WILO Jet WJ 203” с дебит 5 м3/час, напор 43 м спусната на дълбочина 9 м </t>
  </si>
  <si>
    <t>ТК - Феникс Петрол 91 - Якимово</t>
  </si>
  <si>
    <t>КД-07-2492</t>
  </si>
  <si>
    <t>РФ5-00176</t>
  </si>
  <si>
    <t>КП № 5-КШ - 39</t>
  </si>
  <si>
    <t>Севар</t>
  </si>
  <si>
    <t>65886.371.143</t>
  </si>
  <si>
    <t>"Асотекс - Хамза Чакър" ЕТ</t>
  </si>
  <si>
    <t>ф 273 мм</t>
  </si>
  <si>
    <t>0-30 м.</t>
  </si>
  <si>
    <t xml:space="preserve">ф 244 мм </t>
  </si>
  <si>
    <t>Ст.тръби, необсаден</t>
  </si>
  <si>
    <t>30-220 м</t>
  </si>
  <si>
    <t xml:space="preserve">напояване </t>
  </si>
  <si>
    <t>потопяема помпа тип WILLO SUB TWU1 6.18-2-С  с дебит 14.8 л/сек , напор 196.5 м,спусната на дълбочина 206 м</t>
  </si>
  <si>
    <t>ТК - Асотек-Хамза Чакър - Севар</t>
  </si>
  <si>
    <t>РВ № 11520221/11.12.2014</t>
  </si>
  <si>
    <t>РР-12-9491</t>
  </si>
  <si>
    <t>РФ2-002208</t>
  </si>
  <si>
    <t>КП № 2- ГТ - 1</t>
  </si>
  <si>
    <t>Божурища</t>
  </si>
  <si>
    <t>Локви</t>
  </si>
  <si>
    <t>58606.81.77</t>
  </si>
  <si>
    <t>"Самако Имрот-Експорт" ООД</t>
  </si>
  <si>
    <t>0.0 до 45.0 м</t>
  </si>
  <si>
    <t>5.0-42.0 м</t>
  </si>
  <si>
    <t>цен.помпа "Метабо" 3300 G  с дебит 0.5 л/сек, напор 25 м, със смукател на дълбочина 4.50 м</t>
  </si>
  <si>
    <t>ТК - Самако Импор - Експорт- Пролеша, Божурище</t>
  </si>
  <si>
    <t>Сменена собствеността - НА № 95/2020 г. нов ползвател -  Агро-Бизнес Интернешънъл</t>
  </si>
  <si>
    <t>Борис Петров Петров</t>
  </si>
  <si>
    <t>КД-07-2843</t>
  </si>
  <si>
    <t>РФ5-00177</t>
  </si>
  <si>
    <t>КП № 1-ИИ-68</t>
  </si>
  <si>
    <t>72624.604.1055</t>
  </si>
  <si>
    <t>"Неопърл България" ЕООД</t>
  </si>
  <si>
    <t>ф 508 мм;ф 160 мм</t>
  </si>
  <si>
    <t>0-45м; 0-103 м</t>
  </si>
  <si>
    <t>72-78 м; 80-92 м</t>
  </si>
  <si>
    <t>потопяема помпа Grundfos SР 11-20 с дебит 3.06 л/сек  и напор 93 м, спусната на дълбочина 78-80 м</t>
  </si>
  <si>
    <t>ТК - Неопърл България - Добрич</t>
  </si>
  <si>
    <t>РВ № 11591310/22.03.2021</t>
  </si>
  <si>
    <t>РР-12-8966</t>
  </si>
  <si>
    <t>РФ5-00178</t>
  </si>
  <si>
    <t>КП № ИД-33</t>
  </si>
  <si>
    <t>Звенимир</t>
  </si>
  <si>
    <t>30507.28.54</t>
  </si>
  <si>
    <t>"ВиК" ООД</t>
  </si>
  <si>
    <t>2005г.</t>
  </si>
  <si>
    <t>ф 300 мм; ф 196 мм</t>
  </si>
  <si>
    <t>АС тръби, необсаден</t>
  </si>
  <si>
    <t>0-132.60 м</t>
  </si>
  <si>
    <t>ф 196 мм</t>
  </si>
  <si>
    <t>132.60 - 170 м</t>
  </si>
  <si>
    <t>обществено ПБВ</t>
  </si>
  <si>
    <t>ТК - ВиК Силистра - Звенимир</t>
  </si>
  <si>
    <t>РР-12-199</t>
  </si>
  <si>
    <t>РФ3-100364</t>
  </si>
  <si>
    <t>КП 3- НН - 82</t>
  </si>
  <si>
    <t>12259.1027.58</t>
  </si>
  <si>
    <t>"Ломини" ООД</t>
  </si>
  <si>
    <t>2010г.</t>
  </si>
  <si>
    <t>бет. Пръстени</t>
  </si>
  <si>
    <t>+0.80 до 11.60 м</t>
  </si>
  <si>
    <t>9-11 м</t>
  </si>
  <si>
    <t>потопяема помпа Grundfos SВ 3-25М, с дебит 0.3 л/сек, напор 31м, спусната на дълбочина 11.60 м</t>
  </si>
  <si>
    <t>ШК-Ломини-Враца</t>
  </si>
  <si>
    <t>РР-12-308</t>
  </si>
  <si>
    <t>РФ4-00384</t>
  </si>
  <si>
    <t>РФ4-00385</t>
  </si>
  <si>
    <t>РР-12-309</t>
  </si>
  <si>
    <t>КП № 4-МБ-10</t>
  </si>
  <si>
    <t>Игнатовци</t>
  </si>
  <si>
    <t>габрово</t>
  </si>
  <si>
    <t>Друма</t>
  </si>
  <si>
    <t>32319.41.11</t>
  </si>
  <si>
    <t>"Евробиле" ЕООД</t>
  </si>
  <si>
    <t>КП № 4-МБ-11</t>
  </si>
  <si>
    <t>32319.50.1</t>
  </si>
  <si>
    <t>Долна ливада</t>
  </si>
  <si>
    <t>ПВЦ, открит ствол</t>
  </si>
  <si>
    <t>ф 170 мм;ф 140 мм</t>
  </si>
  <si>
    <t xml:space="preserve">0-3.0 м; </t>
  </si>
  <si>
    <t>3-140 м</t>
  </si>
  <si>
    <t>потопяема помпа тип Е-Tech VS 4/14 с дебит -1.8-6 куб.м/час и напор 89 м, спусната на дълбочина 130 м</t>
  </si>
  <si>
    <t>ТК1-Евробиле - Игнатовци</t>
  </si>
  <si>
    <t>ТК2-Евробиле - Игнатовци</t>
  </si>
  <si>
    <t xml:space="preserve">0-50.0 м; </t>
  </si>
  <si>
    <t>3-50 м</t>
  </si>
  <si>
    <t>потопяема помпа тип Е-Tech VS 3/10 с дебит -1.2-4.2 куб.м/час и напор 70 м, спусната на дълбочина 48 м</t>
  </si>
  <si>
    <r>
      <rPr>
        <strike/>
        <sz val="10"/>
        <rFont val="Arial Narrow"/>
        <family val="2"/>
        <charset val="204"/>
      </rPr>
      <t>"Корн Паулард Електрисити" ООД -</t>
    </r>
    <r>
      <rPr>
        <sz val="10"/>
        <rFont val="Arial Narrow"/>
        <family val="2"/>
        <charset val="204"/>
      </rPr>
      <t xml:space="preserve"> нов с-к "Агро-Бизнес Интернешънъл" ЕООД</t>
    </r>
  </si>
  <si>
    <t>1990г</t>
  </si>
  <si>
    <t>РР-12-690</t>
  </si>
  <si>
    <t>РФ3-100365</t>
  </si>
  <si>
    <t>КП1-ЦП-43</t>
  </si>
  <si>
    <t>Боровица</t>
  </si>
  <si>
    <t>05582.1.31</t>
  </si>
  <si>
    <t>"Ямайка" ЕАД</t>
  </si>
  <si>
    <t>"Боровица" ЕООД</t>
  </si>
  <si>
    <t>+0.50 до 4.0 м</t>
  </si>
  <si>
    <t>2.5-4.0 м</t>
  </si>
  <si>
    <t>хоризонтална центробежна  помпа Speroni cam 198 INOX, с дебит 4.8 м3/час, напор 56м, смукател на дълбочина 3.80 м</t>
  </si>
  <si>
    <t>ШК-Ямайка - Боровица</t>
  </si>
  <si>
    <t>00895.134.18</t>
  </si>
  <si>
    <t>ТК 2 - Аякс-І - Козлодуйци</t>
  </si>
  <si>
    <t>ул. Веселин Ханчев 11</t>
  </si>
  <si>
    <t>68134.4255.233</t>
  </si>
  <si>
    <t>"Каммартон България" ЕООД</t>
  </si>
  <si>
    <t>0,0-24,5</t>
  </si>
  <si>
    <t>10,0-24,0</t>
  </si>
  <si>
    <t>ТК Каммертон, Люлин, София</t>
  </si>
  <si>
    <t>РР-12-118</t>
  </si>
  <si>
    <t>Трудовец</t>
  </si>
  <si>
    <t>Райчов дол</t>
  </si>
  <si>
    <t>73259.560.136</t>
  </si>
  <si>
    <t>0,0-120</t>
  </si>
  <si>
    <t>17,0-113,0</t>
  </si>
  <si>
    <t>Грунфос SP 11-37</t>
  </si>
  <si>
    <t>ТК БК -Горна Баня, Трудовец, Ботевград</t>
  </si>
  <si>
    <t>КД-07-2619-(1)</t>
  </si>
  <si>
    <t>68134.903.3257</t>
  </si>
  <si>
    <t>"Никелико" ООД</t>
  </si>
  <si>
    <t>0,0 - 35,0</t>
  </si>
  <si>
    <t xml:space="preserve">10,0 - 30,0 </t>
  </si>
  <si>
    <t>Wilo, SPU4Q4-14</t>
  </si>
  <si>
    <t>ТК Никелико, Лозенец, София</t>
  </si>
  <si>
    <t>КД-07-2121</t>
  </si>
  <si>
    <t>44063.6207.4747</t>
  </si>
  <si>
    <t>"Строймаркет" ООД</t>
  </si>
  <si>
    <t>0,0 - 30,0</t>
  </si>
  <si>
    <t xml:space="preserve">15,0-23,0; 25,0 - 28,0 </t>
  </si>
  <si>
    <t>Калпеда 4SDP 2</t>
  </si>
  <si>
    <t>ТК1 Строймаркет, Лозен София</t>
  </si>
  <si>
    <t>КД-07-1982</t>
  </si>
  <si>
    <t>68134.1504.2650</t>
  </si>
  <si>
    <t>"Ерде консулт" ЕООД</t>
  </si>
  <si>
    <t>0,0-10,</t>
  </si>
  <si>
    <t>3,0-5,0;6,0-9,5</t>
  </si>
  <si>
    <t>ЕТЕК DS4Х.10</t>
  </si>
  <si>
    <t>ТК Ерде консул, Искър, София</t>
  </si>
  <si>
    <t>68134.4355.1757</t>
  </si>
  <si>
    <t>"Валиян" ЕООД</t>
  </si>
  <si>
    <t>0,0-75,0</t>
  </si>
  <si>
    <t>20,0-50,0;55,0-60,0;70,0-75,0</t>
  </si>
  <si>
    <t>Wilo, sub TWU4.08-07-C</t>
  </si>
  <si>
    <t>ТК Валиян, Люлин, София-експлоатационен</t>
  </si>
  <si>
    <t>0,0-60,0</t>
  </si>
  <si>
    <t>25,0-60,0</t>
  </si>
  <si>
    <t>КД-07-2647</t>
  </si>
  <si>
    <t>68134.1973.2873</t>
  </si>
  <si>
    <t>"АТ Смарт" ЕООД</t>
  </si>
  <si>
    <t>5,0-10,0</t>
  </si>
  <si>
    <t>Lovato5SC3/05/5/CGL=20</t>
  </si>
  <si>
    <t>ШК АТ Смарт, Витоша, София</t>
  </si>
  <si>
    <t>КД-07-2444</t>
  </si>
  <si>
    <t>Ковачевци</t>
  </si>
  <si>
    <t>Гръчка река</t>
  </si>
  <si>
    <t>044005</t>
  </si>
  <si>
    <t>"Адгор" ООД</t>
  </si>
  <si>
    <t>0,0-42</t>
  </si>
  <si>
    <t>3,0-38,0</t>
  </si>
  <si>
    <t>самостоятелно питейно-битово, други</t>
  </si>
  <si>
    <t>ESPA ES4-0308</t>
  </si>
  <si>
    <t>ТК1-Адгор-Ковачевци</t>
  </si>
  <si>
    <t>КД-07-2689</t>
  </si>
  <si>
    <t>Владая</t>
  </si>
  <si>
    <t>11394.1825.653</t>
  </si>
  <si>
    <t>"ВЛД Владая" АД</t>
  </si>
  <si>
    <t>0,0-80,0</t>
  </si>
  <si>
    <t>20,0-75,0</t>
  </si>
  <si>
    <t>Grundfoss SP</t>
  </si>
  <si>
    <t>ТК БЛД Владая</t>
  </si>
  <si>
    <t>КД-07-1507</t>
  </si>
  <si>
    <t>р-н Възраждане</t>
  </si>
  <si>
    <t>68134.8600.1475</t>
  </si>
  <si>
    <t>"5 Стар резидънс" ЕООД</t>
  </si>
  <si>
    <t>2,0-9,0</t>
  </si>
  <si>
    <t>Foras/pentax P 5V</t>
  </si>
  <si>
    <t>ШК 5 стар резидънс, Възраждане, София</t>
  </si>
  <si>
    <t>КД-07-2178</t>
  </si>
  <si>
    <t>68134.904.1787</t>
  </si>
  <si>
    <t>"Вита инженеринг" ЕООД</t>
  </si>
  <si>
    <t>0,0-40,0</t>
  </si>
  <si>
    <t>10,0-15,0;20,0-30,0;37,5-40,0</t>
  </si>
  <si>
    <t>Calpeda QS4P.3</t>
  </si>
  <si>
    <t>ТК Вита инженеринг, Лозенец, София</t>
  </si>
  <si>
    <t>РР-12-6583</t>
  </si>
  <si>
    <t>21662.4855.23</t>
  </si>
  <si>
    <t>"С-Макс" ЕООД</t>
  </si>
  <si>
    <t>0,0 - 13,0</t>
  </si>
  <si>
    <t>2,0 - 12,5</t>
  </si>
  <si>
    <t>lowara</t>
  </si>
  <si>
    <t>ТК С Макс, Доброславци София</t>
  </si>
  <si>
    <t>КД-07-2310</t>
  </si>
  <si>
    <t>68134.2819.3021</t>
  </si>
  <si>
    <t>"Ауто лакир Център" ООД</t>
  </si>
  <si>
    <t>3,0 - 6,0 ; 7,5-9,5</t>
  </si>
  <si>
    <t>Electro mashQS4X.10-8</t>
  </si>
  <si>
    <t>ТК Ауто Лакир, Връбница, София</t>
  </si>
  <si>
    <t>КД-07-2213</t>
  </si>
  <si>
    <t>61248.160.13</t>
  </si>
  <si>
    <t>"Уеърхаузинг енд логистик" ЕООД</t>
  </si>
  <si>
    <t>Грунфос SМ 10-02</t>
  </si>
  <si>
    <t>ШК1-УЕЛ, Равно поле, Елин Пелин</t>
  </si>
  <si>
    <t>0,0-10,1</t>
  </si>
  <si>
    <t>ШК2-УЕЛ, Равно поле, Елин Пелин</t>
  </si>
  <si>
    <t>Драганица</t>
  </si>
  <si>
    <t>500179</t>
  </si>
  <si>
    <t>"ВЛВ 98" ЕООД</t>
  </si>
  <si>
    <t>0,0 - 60,0</t>
  </si>
  <si>
    <t xml:space="preserve">35,0-50,0; 55,0 - 58,0 </t>
  </si>
  <si>
    <t>Shakti pums</t>
  </si>
  <si>
    <t>ТК - ВЛВ, Сливница</t>
  </si>
  <si>
    <t>РР-12-9128</t>
  </si>
  <si>
    <t>12087.2724.27</t>
  </si>
  <si>
    <t>"Бюти тайм БГ" ЕООД</t>
  </si>
  <si>
    <t xml:space="preserve">0,0 - 34,0 </t>
  </si>
  <si>
    <t>13,0 - 17,0 ; 22,0 - 30,0</t>
  </si>
  <si>
    <t>ТК Бюти тайм, Воуяк</t>
  </si>
  <si>
    <t>РР-12-149</t>
  </si>
  <si>
    <t>80409.5862.98</t>
  </si>
  <si>
    <t>"КБ Консултинг" ЕООД</t>
  </si>
  <si>
    <t>0,0-39,5</t>
  </si>
  <si>
    <t>10,5-11,7;14,3-19,5;27,5-35,2</t>
  </si>
  <si>
    <t>ТК КБ Консултинг, Чепинци, София</t>
  </si>
  <si>
    <t>РР-12-488</t>
  </si>
  <si>
    <t>35239.6110.2815</t>
  </si>
  <si>
    <t>0,0 - 40,0</t>
  </si>
  <si>
    <t>0,0 - 30,0; 35,0 - 40,0</t>
  </si>
  <si>
    <t>ТК Александър Логистикс, Казичене</t>
  </si>
  <si>
    <t>РР-12-455</t>
  </si>
  <si>
    <t>44224.5792.167</t>
  </si>
  <si>
    <t>15-25;30-35;40-45;50-60;65-70;75-80</t>
  </si>
  <si>
    <t>ТК Лидл България, Локорско</t>
  </si>
  <si>
    <t>КД-07-2112</t>
  </si>
  <si>
    <t>68134.8424.34</t>
  </si>
  <si>
    <t>"Силвър стар риъл естейт" ЕООД</t>
  </si>
  <si>
    <t>5,0-55,0</t>
  </si>
  <si>
    <t>СПБВ, други</t>
  </si>
  <si>
    <t>Franklin Elektrik</t>
  </si>
  <si>
    <t>ТК Уникредит лизинг Челопечен София</t>
  </si>
  <si>
    <t>КП № 5-ДГ-49</t>
  </si>
  <si>
    <t>РФ5-00179</t>
  </si>
  <si>
    <t>Табачка</t>
  </si>
  <si>
    <t>До село</t>
  </si>
  <si>
    <t>72028.91.25</t>
  </si>
  <si>
    <t>"АНБ" ЕООД</t>
  </si>
  <si>
    <t>ф 159 мм; ф 150 мм</t>
  </si>
  <si>
    <t>0-42 м; 42-120 м</t>
  </si>
  <si>
    <t>ф150 мм</t>
  </si>
  <si>
    <t>42-120</t>
  </si>
  <si>
    <t>потопяема помпа Grundfos SР 8А-25 с дебит 2.5 л/сек , спусната на дълбочина 115 м</t>
  </si>
  <si>
    <t>ТК-АНБ-Табачка</t>
  </si>
  <si>
    <t>РВ № 11520326/07.06.2018</t>
  </si>
  <si>
    <t>РР-12-489</t>
  </si>
  <si>
    <t>РФ5-00180</t>
  </si>
  <si>
    <t>РФ5-00181</t>
  </si>
  <si>
    <t>РФ5-00182</t>
  </si>
  <si>
    <t>РФ5-00183</t>
  </si>
  <si>
    <t>КП № 5-ДГ-50</t>
  </si>
  <si>
    <t>Басарбово</t>
  </si>
  <si>
    <t>Малък Саджак</t>
  </si>
  <si>
    <t>новообразуван 510.52</t>
  </si>
  <si>
    <t>Милен Тодоров Донев ЗП</t>
  </si>
  <si>
    <t>ф 377 мм; ф 300 мм</t>
  </si>
  <si>
    <t>0-23 м; 23-53.60 м</t>
  </si>
  <si>
    <t>Ст.тръби; необсаден</t>
  </si>
  <si>
    <t>23-53.60</t>
  </si>
  <si>
    <t>потопяема помпа Grundfos SР 17-6 с дебит 6 л/сек  и напор 70 м, спусната на дълбочина 45 м</t>
  </si>
  <si>
    <t>ТК-Милен Донев ЗП - Басарбово</t>
  </si>
  <si>
    <t>РР-12-5859</t>
  </si>
  <si>
    <t>КП № 1-ИГ-38</t>
  </si>
  <si>
    <t>РФ1-100487</t>
  </si>
  <si>
    <t>Кулина вода</t>
  </si>
  <si>
    <t>40573.1.3</t>
  </si>
  <si>
    <t>37.77</t>
  </si>
  <si>
    <t>23.09</t>
  </si>
  <si>
    <t>0-9</t>
  </si>
  <si>
    <t>потопяема помпа Pedrollo PRO-NGAm 1A, с дебит 350 л/мин, напор 19.5 м, спусната на дълбочина 8 м</t>
  </si>
  <si>
    <t>ШК-Кемапул - Кулина вода</t>
  </si>
  <si>
    <t>РР-12-303</t>
  </si>
  <si>
    <t>КП № 1-ИГ-39</t>
  </si>
  <si>
    <t>Караманово</t>
  </si>
  <si>
    <t>Ценово</t>
  </si>
  <si>
    <t>36316.63.32</t>
  </si>
  <si>
    <t>Яница Руменова (Иванова) Станкова  ЗП</t>
  </si>
  <si>
    <t>2015 г</t>
  </si>
  <si>
    <t>2011г</t>
  </si>
  <si>
    <t>СтБетонови пръстени</t>
  </si>
  <si>
    <t>0-8.60</t>
  </si>
  <si>
    <t>потопяема помпа Steinberg HWG 80/46-1100 с дебит 4800 л/час , спусната на дълбочина 5 м</t>
  </si>
  <si>
    <t>ШК - Яница Руменова ЗП- Караманово</t>
  </si>
  <si>
    <t>КД-07-1555</t>
  </si>
  <si>
    <t>КП № 1-ИГ-40</t>
  </si>
  <si>
    <t>72624.87.85</t>
  </si>
  <si>
    <t>"Агромеда" ООД</t>
  </si>
  <si>
    <t>2022г</t>
  </si>
  <si>
    <t>0-87</t>
  </si>
  <si>
    <t>67-79 м; 81-85 м</t>
  </si>
  <si>
    <t>потопяема помпа Pedrollo  Pump 4SR 15/24, с дебит 6.25 л/сек,  спусната на дълбочина 80 м</t>
  </si>
  <si>
    <t>ТК - Агромеда - Добрич</t>
  </si>
  <si>
    <t>РВ № 11511438/05.08.2021</t>
  </si>
  <si>
    <t>КП № 5-ДГ-56</t>
  </si>
  <si>
    <t>Сеново</t>
  </si>
  <si>
    <t>Ветово</t>
  </si>
  <si>
    <t>66229.80.13</t>
  </si>
  <si>
    <t>"Ватия Кварц" АД</t>
  </si>
  <si>
    <t xml:space="preserve">ф 219 мм; </t>
  </si>
  <si>
    <t>0-64.60</t>
  </si>
  <si>
    <t>64.60 - 153.20 м</t>
  </si>
  <si>
    <t>потопяема помпа тип WILLO  TWU4-0427 С-DM  с дебит 1.4 л/сек , напор 125 м,спусната на дълбочина 100 м</t>
  </si>
  <si>
    <t>ТК 1 - Ватия Кварц - Сеново</t>
  </si>
  <si>
    <t>РР-12-384</t>
  </si>
  <si>
    <t>кв.Челопочене</t>
  </si>
  <si>
    <t>"Голямата локва"</t>
  </si>
  <si>
    <t>68134.8423.65</t>
  </si>
  <si>
    <t>„АСЕТС МЕНИДЖМЪНТ“ ЕАД</t>
  </si>
  <si>
    <t>52.388</t>
  </si>
  <si>
    <t>41.895</t>
  </si>
  <si>
    <t>ф 200/9 R10</t>
  </si>
  <si>
    <t>0,00 м. до 76 м</t>
  </si>
  <si>
    <t>28,00-35,50 м; 39,50-43,50 м; 47,50-51,50 м; 55,50-59,50 м; 63,50- 67,50 м; 71,50-72,80</t>
  </si>
  <si>
    <t>ТК-АСЕТС МЕНИДЖМЪНТ, Челопечене, Кремиковци</t>
  </si>
  <si>
    <t>РР-12-385</t>
  </si>
  <si>
    <t xml:space="preserve">38978.42.35 </t>
  </si>
  <si>
    <t>0,00 м. до 90 м</t>
  </si>
  <si>
    <t>12,00-16,00 м; 20,00-24,00 м; 55,00-59,00 м; 67,00-71,00 м; 83,00- 87,00</t>
  </si>
  <si>
    <t>ТК-АСЕТС МЕНИДЖМЪНТ, Костинброд</t>
  </si>
  <si>
    <t>РФ2-002209</t>
  </si>
  <si>
    <t>РФ2-002210</t>
  </si>
  <si>
    <t>РФ2-002211</t>
  </si>
  <si>
    <t>РФ2-002212</t>
  </si>
  <si>
    <t>РФ2-002213</t>
  </si>
  <si>
    <t>РФ2-002214</t>
  </si>
  <si>
    <t>РФ2-002215</t>
  </si>
  <si>
    <t>РФ2-002216</t>
  </si>
  <si>
    <t>РФ2-002217</t>
  </si>
  <si>
    <t>РФ2-002218</t>
  </si>
  <si>
    <t>РФ2-002219</t>
  </si>
  <si>
    <t>РФ2-002220</t>
  </si>
  <si>
    <t>РФ2-002221</t>
  </si>
  <si>
    <t>РФ2-002222</t>
  </si>
  <si>
    <t>РФ2-002223</t>
  </si>
  <si>
    <t>РФ2-002224</t>
  </si>
  <si>
    <t>РФ2-002225</t>
  </si>
  <si>
    <t>РФ2-002226</t>
  </si>
  <si>
    <t>РФ2-002227</t>
  </si>
  <si>
    <t>РФ2-002228</t>
  </si>
  <si>
    <t>РФ2-002229</t>
  </si>
  <si>
    <t>РФ2-002230</t>
  </si>
  <si>
    <t>РФ2-002231</t>
  </si>
  <si>
    <t>РФ2-002232</t>
  </si>
  <si>
    <t>РФ2-002233</t>
  </si>
  <si>
    <t>РФ2-002234</t>
  </si>
  <si>
    <t>КП № 2-ГТ-5</t>
  </si>
  <si>
    <t>68134.511.47</t>
  </si>
  <si>
    <t>Капитол Билд 1" ООД</t>
  </si>
  <si>
    <t>0-76.80 м</t>
  </si>
  <si>
    <t>9-14 м; 29-49 м; 64-76.80 м</t>
  </si>
  <si>
    <t>потопяема помпа Грундфос с дебит 3.8 л/сек и напор 90 м, спусната на 60 м</t>
  </si>
  <si>
    <t>ТК - Капитол Билд 1, Сердика, София</t>
  </si>
  <si>
    <t>КП № 1-ИИ-100/11.10.2022</t>
  </si>
  <si>
    <t>РР-12-747</t>
  </si>
  <si>
    <t>РФ5-00184</t>
  </si>
  <si>
    <t>РФ5-00185</t>
  </si>
  <si>
    <t>КП № 1-ИИ-98</t>
  </si>
  <si>
    <t>КП № 1-ИИ-99</t>
  </si>
  <si>
    <t>РР-12-749</t>
  </si>
  <si>
    <t>72624.610.791</t>
  </si>
  <si>
    <t>"Никос - Хранинженеринг" ООД</t>
  </si>
  <si>
    <t>2009г</t>
  </si>
  <si>
    <t>0-39 м</t>
  </si>
  <si>
    <t>14-34 м</t>
  </si>
  <si>
    <t>0-38 м</t>
  </si>
  <si>
    <t>22-33 м</t>
  </si>
  <si>
    <t>потопяема помпа EBARA 4WN2-5 с макс.дебит 0.24 л/сек  на дълбочина 37 м</t>
  </si>
  <si>
    <t>потопяема помпа EBARA 4WN2-10 с макс.дебит 0.42 л/сек  на дълбочина 37 м</t>
  </si>
  <si>
    <t>ТК 1 - Никос Хранинженеринг - Добрич</t>
  </si>
  <si>
    <t>ТК 2 - Никос Хранинженеринг - Добрич</t>
  </si>
  <si>
    <t>92-1667/ОБ-5980 позиция 74</t>
  </si>
  <si>
    <t>КП № 4-МБ-24</t>
  </si>
  <si>
    <t>РФ4-00386</t>
  </si>
  <si>
    <t>РФ4-00387</t>
  </si>
  <si>
    <t>РФ4-00388</t>
  </si>
  <si>
    <t>Корията</t>
  </si>
  <si>
    <t>37352.228.12</t>
  </si>
  <si>
    <t>събирател и бетонова трикамерна събирателна шахта</t>
  </si>
  <si>
    <t>съб-л 50/100/50/80 см; 70/70/142 см; 70/70/142 см; 70/70/240 см</t>
  </si>
  <si>
    <t>КИ Корията - Община Габрово - Кметовци (КИ 1)</t>
  </si>
  <si>
    <t>92-1667/ОБ-5980 позиция 72</t>
  </si>
  <si>
    <t>КП № 4-МБ-25</t>
  </si>
  <si>
    <t>Пряслъпа</t>
  </si>
  <si>
    <t>37352.27.22</t>
  </si>
  <si>
    <t>събирател и бетонова двукамерна събирателна шахта</t>
  </si>
  <si>
    <t>съб-л 50/100/50/80 см; 100/100/190 см; 100/100/355 см</t>
  </si>
  <si>
    <t>КИ Пряслъпа  - Община Габрово - Кметовци (КИ 2)</t>
  </si>
  <si>
    <t>РР-12-283</t>
  </si>
  <si>
    <t>14218.550.257</t>
  </si>
  <si>
    <t>"Мивката" ООД</t>
  </si>
  <si>
    <t>0-47 м</t>
  </si>
  <si>
    <t>5-47</t>
  </si>
  <si>
    <t>потопяема помпа тип IBO 3-TI 27 с дебит -50 л/мин и напор 110 м, спусната на дълбочина 10 м</t>
  </si>
  <si>
    <t>ТК - Мивката - Габрово</t>
  </si>
  <si>
    <t>РР-12-5</t>
  </si>
  <si>
    <t>РФ5-00186</t>
  </si>
  <si>
    <t>РФ5-00187</t>
  </si>
  <si>
    <t>РФ5-00188</t>
  </si>
  <si>
    <t>РФ5-00189</t>
  </si>
  <si>
    <t>КП № 1-ИИ-108</t>
  </si>
  <si>
    <t>КП № 1-ИИ-109</t>
  </si>
  <si>
    <t>Кардам</t>
  </si>
  <si>
    <t>36467.100.2</t>
  </si>
  <si>
    <t>43-56 м</t>
  </si>
  <si>
    <t>потопяема помпа EBARA 4WN10-14 с макс.дебит 3.8 л/сек  на дълбочина 52 м</t>
  </si>
  <si>
    <t>ТК - Агрокомерс-Иван Павлов -Кардам</t>
  </si>
  <si>
    <t>РР-12-6337</t>
  </si>
  <si>
    <t>36467.220.216</t>
  </si>
  <si>
    <t xml:space="preserve">"Корн Паулард Електрисити" ООД </t>
  </si>
  <si>
    <t xml:space="preserve">"Агрокомерс - Иван Павлов" ЕТ-нов-"Корн Паулард Електрисити" ООД </t>
  </si>
  <si>
    <t>Ст. тръби; АС тръби</t>
  </si>
  <si>
    <t>ф 440 мм; ф 300 мм</t>
  </si>
  <si>
    <t>0-12 м; 0-69 м</t>
  </si>
  <si>
    <t>58-69 м</t>
  </si>
  <si>
    <t>ТК - Корн Паулард Електрисити -Кардам</t>
  </si>
  <si>
    <t>РР-12-5649</t>
  </si>
  <si>
    <t>КП № 2- ГТ - 5</t>
  </si>
  <si>
    <t>"КАПИТОЛ БИЛД" ООД</t>
  </si>
  <si>
    <t>0,00 м. до76.8 м</t>
  </si>
  <si>
    <t>9,00 – 14,00 м, 29,00 – 49,00 м, 64,00 – 76,80 м</t>
  </si>
  <si>
    <t>потопяема помпа „Грундфос“ с дебит 3,8 l/s и напор H=90 м</t>
  </si>
  <si>
    <t>ТК - КАПИТОЛ БИЛД, СОФИЯ</t>
  </si>
  <si>
    <t>РР-12-3368</t>
  </si>
  <si>
    <t>КП-2-АЕ-114</t>
  </si>
  <si>
    <t>16794.16.408</t>
  </si>
  <si>
    <t>"ВОЕННО ФОРМИРОВАНИЕ 22780</t>
  </si>
  <si>
    <t>8,50</t>
  </si>
  <si>
    <t>шахтов кладенец - бетонови пръстени</t>
  </si>
  <si>
    <t>0 - 8,50 м</t>
  </si>
  <si>
    <t>кладенецът работи с дъното си</t>
  </si>
  <si>
    <t>4,60</t>
  </si>
  <si>
    <t>хоризонтална помпа "Saer Elettropompe" с дебит до 3 куб.м/час</t>
  </si>
  <si>
    <t>РР-12-8846</t>
  </si>
  <si>
    <t>КП-2-АЕ-115</t>
  </si>
  <si>
    <t>6,00</t>
  </si>
  <si>
    <t>0 - 6,00 м</t>
  </si>
  <si>
    <t>2,00</t>
  </si>
  <si>
    <t>хоризонтална помпа "Wilo WJ-203-X-EM/C" с дебит до 4,5 куб.м/час</t>
  </si>
  <si>
    <t>РР-12-8847</t>
  </si>
  <si>
    <t>КП-2-АЕ-116</t>
  </si>
  <si>
    <t>5,00</t>
  </si>
  <si>
    <t>2,50</t>
  </si>
  <si>
    <t>РР-12-8848</t>
  </si>
  <si>
    <t>КП-2-АЕ-117</t>
  </si>
  <si>
    <t>каптиран естествен извор</t>
  </si>
  <si>
    <t>Подземните води постъпват в камерата посредством вливен отвор, намиращ се на задната стена в началото на уширението</t>
  </si>
  <si>
    <t>От каптираният извор водата постъпва гравитачно във хранителен водоем посредством тръба с диаметър 80 мм</t>
  </si>
  <si>
    <t>РР-12-1495</t>
  </si>
  <si>
    <t>КП-2-ТБ-22</t>
  </si>
  <si>
    <t>80409.5903.35</t>
  </si>
  <si>
    <t>"МАСТЕР ПЛАСТИК" ООД</t>
  </si>
  <si>
    <t>28,20</t>
  </si>
  <si>
    <t xml:space="preserve">0 - 28,20 </t>
  </si>
  <si>
    <t>4,70 – 19,70 м и 24,70 – 28,20 м</t>
  </si>
  <si>
    <t>1,85</t>
  </si>
  <si>
    <t>потопяема помпа „Calpeda“ с дебит 1,8 l/s</t>
  </si>
  <si>
    <t>РФ2-002235</t>
  </si>
  <si>
    <t>РФ2-002236</t>
  </si>
  <si>
    <t>РФ2-002237</t>
  </si>
  <si>
    <t>РФ2-002238</t>
  </si>
  <si>
    <t>РФ2-002239</t>
  </si>
  <si>
    <t>РФ2-002240</t>
  </si>
  <si>
    <t xml:space="preserve">BG1G00000TJ046 </t>
  </si>
  <si>
    <t>КП № 1-ИИ-113</t>
  </si>
  <si>
    <t>Полковник Минково</t>
  </si>
  <si>
    <t>59402.27.1</t>
  </si>
  <si>
    <t>ЗК "Полковник Минково"</t>
  </si>
  <si>
    <t>1954г</t>
  </si>
  <si>
    <t>потопяема помпа Jiadi 4SKm-100 с макс.дебит 0.5 л/сек  на дълбочина 9.9 м</t>
  </si>
  <si>
    <t>РР-12-3550</t>
  </si>
  <si>
    <t>РФ1-100488</t>
  </si>
  <si>
    <t>КП № 1-РГ-32</t>
  </si>
  <si>
    <t>56722.652.407</t>
  </si>
  <si>
    <t>"Уейст Солюшънс България" ЕООД</t>
  </si>
  <si>
    <t>9.44</t>
  </si>
  <si>
    <t>29.323</t>
  </si>
  <si>
    <t>BG1G0000QАl018</t>
  </si>
  <si>
    <t>7-8.5 м</t>
  </si>
  <si>
    <t>2 бр. хор.центробежни помпи Elektromash-SR 200/2, с дебит 500 л/мин, напор 22.5 м, смукател на дълбочина 4.60 м</t>
  </si>
  <si>
    <t>ШК - Уейст Солюшънс България - Плевен</t>
  </si>
  <si>
    <t>10029.326.395</t>
  </si>
  <si>
    <t>"Смарт пропърти инвест" ООД</t>
  </si>
  <si>
    <t>0,0 - 108</t>
  </si>
  <si>
    <t>24,0-56,0;64,0-90,0;96,0-100,0;104,50-107,5</t>
  </si>
  <si>
    <t>ТК Смарт пропърти инвест, Вакарел</t>
  </si>
  <si>
    <t>РФ2-002241</t>
  </si>
  <si>
    <t>РР-12-1076</t>
  </si>
  <si>
    <t>КИ Копрен - Община Г.Дамяново - Копиловци</t>
  </si>
  <si>
    <t>РР-12-1507</t>
  </si>
  <si>
    <t>РФ4-00389</t>
  </si>
  <si>
    <t>РФ4-00390</t>
  </si>
  <si>
    <t>РФ4-00391</t>
  </si>
  <si>
    <t>КП № 4-МБ-35</t>
  </si>
  <si>
    <t>Бойковци</t>
  </si>
  <si>
    <t>Елена</t>
  </si>
  <si>
    <t>Джипунско</t>
  </si>
  <si>
    <t>05164.27.52</t>
  </si>
  <si>
    <t>Община Елена</t>
  </si>
  <si>
    <t>събирател и бетонова шахта</t>
  </si>
  <si>
    <t xml:space="preserve">Сб-100х810х130 см; СШ - 80х80х310 см </t>
  </si>
  <si>
    <t>РФ1-100489</t>
  </si>
  <si>
    <t>РФ1-100490</t>
  </si>
  <si>
    <t>РФ1-100491</t>
  </si>
  <si>
    <t>КП № 1-ЦП-65</t>
  </si>
  <si>
    <t>Долна Биволица</t>
  </si>
  <si>
    <t>80501.501.23</t>
  </si>
  <si>
    <t>"Йотка Ганова - Мади 91" ЕТ</t>
  </si>
  <si>
    <t>5.384</t>
  </si>
  <si>
    <t>38.683</t>
  </si>
  <si>
    <t>BG1G0000QАl017</t>
  </si>
  <si>
    <t>0-4.5</t>
  </si>
  <si>
    <t>от дъно</t>
  </si>
  <si>
    <t>хоризонтална центробежна помпа „Wilo-FWJ204 X EM“  смукател на 4.0 м</t>
  </si>
  <si>
    <t>ШК 2 - Йотка Ганова - Маде 91 - Червен бряг</t>
  </si>
  <si>
    <t>РР-12-721</t>
  </si>
  <si>
    <t>КП № 1-ИИ-121</t>
  </si>
  <si>
    <t>72624.619.517</t>
  </si>
  <si>
    <t>"Ди Ес Парк" ЕООД</t>
  </si>
  <si>
    <t>0-14.5</t>
  </si>
  <si>
    <t>7-11 м;13-14 м</t>
  </si>
  <si>
    <t>потопяема помпа тип, "RAIDER", модел RD-WP31, Q = 65 л/мин и напор 45 м, спусната на дълбочина 12.30 m</t>
  </si>
  <si>
    <t>ТК-Ди Ес Парк - Добрич</t>
  </si>
  <si>
    <t>РР-12-1605</t>
  </si>
  <si>
    <t>Червена</t>
  </si>
  <si>
    <t>80457.66.54</t>
  </si>
  <si>
    <t>Община Свищов</t>
  </si>
  <si>
    <t>"ВиК - Йовковци" ООД</t>
  </si>
  <si>
    <t>дренажни тръби, РШ и СШ</t>
  </si>
  <si>
    <t>4-5 м</t>
  </si>
  <si>
    <t>Др Енчов гьол - Община Свищов - Червена</t>
  </si>
  <si>
    <t>Министерство на Отбраната</t>
  </si>
  <si>
    <t>МО, Командване за логистична поддръжка ( Военно Фформирование 24480-Ловеч)</t>
  </si>
  <si>
    <t>РР-11-11</t>
  </si>
  <si>
    <t>КП-2-АЕ-123</t>
  </si>
  <si>
    <t>р-н Студентски</t>
  </si>
  <si>
    <t>68134.1603.3619</t>
  </si>
  <si>
    <t>"Софарма" АД</t>
  </si>
  <si>
    <t>30.00-40.00; 42.00-50.00; 52.00-58.00</t>
  </si>
  <si>
    <t>помпата е демонтирана</t>
  </si>
  <si>
    <t>ТК-1-ХГ Унифарм Студентски-София</t>
  </si>
  <si>
    <t>РР-12-2235</t>
  </si>
  <si>
    <t>КП-2-ТБ-23</t>
  </si>
  <si>
    <t>м. "Садина", р-н Панчарево</t>
  </si>
  <si>
    <t>35239.6111.7</t>
  </si>
  <si>
    <t>"ВОЛВО ГРУП БЪЛГАРИЯ" ЕООД</t>
  </si>
  <si>
    <t>800/100</t>
  </si>
  <si>
    <t>0,00- 6,90</t>
  </si>
  <si>
    <t>1,50 - 6,90</t>
  </si>
  <si>
    <t>РР-12-383</t>
  </si>
  <si>
    <t>КП-2-ТБ-24</t>
  </si>
  <si>
    <t>65231.901.7</t>
  </si>
  <si>
    <t>"ПЛАСТИМО" АД</t>
  </si>
  <si>
    <t>0.00 - 40.00</t>
  </si>
  <si>
    <t>24.00 - 36.00</t>
  </si>
  <si>
    <t>1,50</t>
  </si>
  <si>
    <t>промишлено водснабдяване</t>
  </si>
  <si>
    <t>РФ2-002242</t>
  </si>
  <si>
    <t>РФ2-002243</t>
  </si>
  <si>
    <t>РФ2-002244</t>
  </si>
  <si>
    <t>ШК - Волво груп България - Казичене</t>
  </si>
  <si>
    <t>ТК - Пластимо - Самоков</t>
  </si>
  <si>
    <t>Казичане</t>
  </si>
  <si>
    <t>Чепинци, р-н "Нови Искър"</t>
  </si>
  <si>
    <t>Долно Камарци</t>
  </si>
  <si>
    <t>Долни пасарел</t>
  </si>
  <si>
    <t>Национален център по хигиена, медицинска екология и хранене, София</t>
  </si>
  <si>
    <t>ШК"Магноли - Банкя"</t>
  </si>
  <si>
    <t xml:space="preserve">Костинброд </t>
  </si>
  <si>
    <t>11.11.2004</t>
  </si>
  <si>
    <t>11.11.2005</t>
  </si>
  <si>
    <t>44063.6216.3555</t>
  </si>
  <si>
    <t>„САНРОК“ ООД</t>
  </si>
  <si>
    <t>50.811"</t>
  </si>
  <si>
    <t>08.184''</t>
  </si>
  <si>
    <t>0,00 м. до 80 м</t>
  </si>
  <si>
    <t>60,00 м до 75,00 м и от 77,0 м до 79,0 м.</t>
  </si>
  <si>
    <t>„ТК САНРОК, ЛОЗЕН, СОФИЯ”</t>
  </si>
  <si>
    <t>РР-12-3750</t>
  </si>
  <si>
    <t>44063.6208.514</t>
  </si>
  <si>
    <t>„Кок Пропъртис България“ ЕООД</t>
  </si>
  <si>
    <t>43.14383"</t>
  </si>
  <si>
    <t>26,56573"</t>
  </si>
  <si>
    <t>0,00 м. до 70 м</t>
  </si>
  <si>
    <t>15,7-63,5 м</t>
  </si>
  <si>
    <t>ТК-КОК ПРОПЪРТИС БЪЛГАРИЯ, ЛОЗЕН</t>
  </si>
  <si>
    <t>РФ2-002245</t>
  </si>
  <si>
    <t>РФ2-002246</t>
  </si>
  <si>
    <t>КД-07-2853 (1)</t>
  </si>
  <si>
    <t>РР-12-688</t>
  </si>
  <si>
    <t>73198.508.463</t>
  </si>
  <si>
    <t>Евгения Костадинова Найденова</t>
  </si>
  <si>
    <t>29.43</t>
  </si>
  <si>
    <t>30.23</t>
  </si>
  <si>
    <t>ф 177 мм; ф 146 мм</t>
  </si>
  <si>
    <t>0-6 м</t>
  </si>
  <si>
    <t>6-35 м</t>
  </si>
  <si>
    <t>потопяема помпа Tesla 4SDM 4/8D, с дебит 70 л/мин, напор 36 м, спусната на дълбочина 33м</t>
  </si>
  <si>
    <t>ТК - Евгения Найденова - Троян</t>
  </si>
  <si>
    <t>РР-12-1673</t>
  </si>
  <si>
    <t>РФ5-00190</t>
  </si>
  <si>
    <t>УПИ Х-43, кв.11</t>
  </si>
  <si>
    <t>"Плам 1971" ЕООД</t>
  </si>
  <si>
    <t>0-4.20 м</t>
  </si>
  <si>
    <t>от дъното</t>
  </si>
  <si>
    <t>хоризонтална центробежна помпа SAER M-80, Q=45 l/min, напор 44 м, със смукател на 4 м</t>
  </si>
  <si>
    <t>ШК - Плам 1971 - Победа</t>
  </si>
  <si>
    <t>РР-12-1706</t>
  </si>
  <si>
    <t>РФ5-00191</t>
  </si>
  <si>
    <t>КП № 1-ИИ-07</t>
  </si>
  <si>
    <t>21083.40.28</t>
  </si>
  <si>
    <t>Земеделска кооперация "Победа"</t>
  </si>
  <si>
    <t>1987г</t>
  </si>
  <si>
    <t>Ст. Тръби</t>
  </si>
  <si>
    <t>ф 250 мм;ф 140 мм</t>
  </si>
  <si>
    <t>0-20 м; 0-116.10 м</t>
  </si>
  <si>
    <t>52-106 м</t>
  </si>
  <si>
    <t>потопяема помпа "Calpeda" с дебит 1.5 л/сек и напор 130 м, спусната на 85 м</t>
  </si>
  <si>
    <t>няма водомер и авт.нивомер</t>
  </si>
  <si>
    <t>ТК - ЗК Победа - Победа</t>
  </si>
  <si>
    <t>РР-12-994</t>
  </si>
  <si>
    <t>РФ3-100366</t>
  </si>
  <si>
    <t>КП 3- НН - 4</t>
  </si>
  <si>
    <t>12259.675.28</t>
  </si>
  <si>
    <t>Георги Петров Банчев</t>
  </si>
  <si>
    <t>"Жопе - Георги Банчев" ЕТ</t>
  </si>
  <si>
    <t>+0.20 до 7.0 м</t>
  </si>
  <si>
    <t>4-7 м</t>
  </si>
  <si>
    <t>потопяема помпа "Gmax 125SCM" модел 404А-0.75 с дебит 7.8 куб.м/час и нопор 43 м, спусната на 5.20 м</t>
  </si>
  <si>
    <t>ШК-Георги Банчев - Враца</t>
  </si>
  <si>
    <t>КД-07-1929</t>
  </si>
  <si>
    <t>РФ3-100367</t>
  </si>
  <si>
    <t>КП 3- НН - 5</t>
  </si>
  <si>
    <t>Под шосето</t>
  </si>
  <si>
    <t>44238.57.6</t>
  </si>
  <si>
    <t>2021г</t>
  </si>
  <si>
    <t>ф 325/8 мм, ф 140 мм</t>
  </si>
  <si>
    <t>0-5 м;0-40 м</t>
  </si>
  <si>
    <t>20-40</t>
  </si>
  <si>
    <t>потопяема помпа "Etech VS2/10 с дебит 3.6 куб.м/час  и нопор 67 м, спусната от 18 до 20 м</t>
  </si>
  <si>
    <t>ТК ПлКомОтп-Община Лом-Моминброд, Лом</t>
  </si>
  <si>
    <t>РВ № 11591314/12.04.2021 г.</t>
  </si>
  <si>
    <t>ПВ5-137</t>
  </si>
  <si>
    <t>РФ5-00192</t>
  </si>
  <si>
    <t>РФ5-00193</t>
  </si>
  <si>
    <t>КП № 5-ДГ-01</t>
  </si>
  <si>
    <t>ПЗ  Запад</t>
  </si>
  <si>
    <t>66425.514.347</t>
  </si>
  <si>
    <t>"Брамак Покривни системи" ЕООД</t>
  </si>
  <si>
    <t>ф 508 мм; ф 324 мм</t>
  </si>
  <si>
    <t>0-8 м; 0-25 мм</t>
  </si>
  <si>
    <t>ф 324</t>
  </si>
  <si>
    <t>18-23 м</t>
  </si>
  <si>
    <t>потопяема помпа тип WILLO  TWU4-0807 С-DM  с дебит 12 куб.м./час , напор 47 м,спусната на дълбочина 17 м</t>
  </si>
  <si>
    <t>ТК-Брамак-Силистра</t>
  </si>
  <si>
    <t>КД-07-2871</t>
  </si>
  <si>
    <t>КП № 5-КШ-01</t>
  </si>
  <si>
    <t>Видица</t>
  </si>
  <si>
    <t>Ченгенееви</t>
  </si>
  <si>
    <t>11716.637.95</t>
  </si>
  <si>
    <t>"Агро-М-Драгомир Дончев" ЕТ</t>
  </si>
  <si>
    <t>+0.70 м до 24 м</t>
  </si>
  <si>
    <t>16-23 м</t>
  </si>
  <si>
    <t>потопяема помпа "4SKm - 150",  Q = 2.4 куб.м/час  и напор 22 м, спусната на дълбочина 23 m</t>
  </si>
  <si>
    <t>ШК-Агро-М-Драгомир Дончев - Видица</t>
  </si>
  <si>
    <t>РР-12-1780</t>
  </si>
  <si>
    <t>КП-2-ТБ-27</t>
  </si>
  <si>
    <t>Красно село</t>
  </si>
  <si>
    <t>68134.202.272</t>
  </si>
  <si>
    <t>Министерство на отбраната ("ВОЕННО ФОРМИРОВАНИЕ 22970)</t>
  </si>
  <si>
    <t>0.00 - 12.00</t>
  </si>
  <si>
    <t>2.00 - 12.00</t>
  </si>
  <si>
    <t>потопяема помпа „ELPUMS“ модел MSZEN 60335-2-41 с дебит Q=85 л/мин и напор H= 60м., спусната на дълбочина 7,50 м от терена</t>
  </si>
  <si>
    <t>РР-12-9021</t>
  </si>
  <si>
    <t>КП-2-ТБ-26</t>
  </si>
  <si>
    <t>300/9.5</t>
  </si>
  <si>
    <t>0.00 - 77.00</t>
  </si>
  <si>
    <t>23,70 – 26,80 м; 33,20 – 68,00 м; 71,00 – 74,00 м</t>
  </si>
  <si>
    <t>ЗА КОНСЕРВИРАНЕ</t>
  </si>
  <si>
    <t>61248.130.475</t>
  </si>
  <si>
    <t>„ЛИДЛ БЪЛГАРИЯ ЕООД ЕНД КО“ КД</t>
  </si>
  <si>
    <t>КОНСЕРВИРАН С ПРОТОКОЛ № КП 2-АЕ-14/ 20.01.2023Г.</t>
  </si>
  <si>
    <t>РФ2-002247</t>
  </si>
  <si>
    <t>РФ2-002248</t>
  </si>
  <si>
    <t>каптажна шахта</t>
  </si>
  <si>
    <t>КИ Кантон Петрохан - НЕК - Бързия</t>
  </si>
  <si>
    <t>Поземлен имот 07510.220.117, област Монтана, община Берковица, с. Бързия, м. ПЕТРОХАН, вид собств. Държавна частна, вид територия Горска, НТП Широколистна гора, площ 2386011 кв. м, стар номер 220117,</t>
  </si>
  <si>
    <t>Поземлен имот 07510.208.131, област Монтана, община Берковица, с. Бързия, м. МАЛА БЪРЗИЯ, вид собств. Държавна частна, вид територия Горска, НТП Широколистна гора, площ 1739071 кв. м, стар номер 208131</t>
  </si>
  <si>
    <t>КИ Кантон Бързия- НЕК - Бързия</t>
  </si>
  <si>
    <t>КИ Треновци - Община Елена - Бойковци</t>
  </si>
  <si>
    <t>Протокол от приемателна комисия по заповед № 34/27.04.2016г. на Директора</t>
  </si>
  <si>
    <t>10.05.2016 г.</t>
  </si>
  <si>
    <t>Мичковци</t>
  </si>
  <si>
    <t>18605.25.65</t>
  </si>
  <si>
    <t>МЦСПОС "Алфа Метал" ЕООД</t>
  </si>
  <si>
    <t>Ст., ПВЦ</t>
  </si>
  <si>
    <t>ф 168 мм; ф 140 мм</t>
  </si>
  <si>
    <t>+0.2-16.0 м; 16-42 м</t>
  </si>
  <si>
    <t>20 до 35 м</t>
  </si>
  <si>
    <t>потопяема помпа „Grundfos SQ2-35” с Q = 2 куб.м/час, H = 35 m, спусната на дълбочина 35-38.0 м</t>
  </si>
  <si>
    <t>ТК - Алфа Метал - Мичковци,Габрово</t>
  </si>
  <si>
    <t>РВ № 11590990/15.06.2015г.</t>
  </si>
  <si>
    <t>РФ4-00392</t>
  </si>
  <si>
    <t>Протекс</t>
  </si>
  <si>
    <t>РКГ5-00076</t>
  </si>
  <si>
    <t>РФ3-100052-1</t>
  </si>
  <si>
    <t>ПИ 10971.506.878</t>
  </si>
  <si>
    <t>20.15</t>
  </si>
  <si>
    <t>21.78</t>
  </si>
  <si>
    <t>Ст</t>
  </si>
  <si>
    <t>1.5``</t>
  </si>
  <si>
    <t>0-18</t>
  </si>
  <si>
    <t>13.5-15</t>
  </si>
  <si>
    <t>центпобежна хоризонтална Grundfos с дебит 2.7 л/сек, напор 25 м</t>
  </si>
  <si>
    <t>НК 1 - Свежест - Видин</t>
  </si>
  <si>
    <t>РФ3-100052-2</t>
  </si>
  <si>
    <t>20.14</t>
  </si>
  <si>
    <t>21.81</t>
  </si>
  <si>
    <t>НК 2 - Свежест - Видин</t>
  </si>
  <si>
    <t>РФ3-100052-3</t>
  </si>
  <si>
    <t>20.12</t>
  </si>
  <si>
    <t>21.79</t>
  </si>
  <si>
    <t>НК 3- Свежест - Видин</t>
  </si>
  <si>
    <t>ТК1-Свежест - Видин</t>
  </si>
  <si>
    <t>21.127</t>
  </si>
  <si>
    <t>22.15</t>
  </si>
  <si>
    <t>6.50-9.50;13-16</t>
  </si>
  <si>
    <t>центпобежна хоризонтална CHV 4-80 D-W-A CVBV с дебит 2.0 л/сек, напор 55 м</t>
  </si>
  <si>
    <t>ТК 1д- Свежест - Видин</t>
  </si>
  <si>
    <t>РВ № 11591012/20.10.2015</t>
  </si>
  <si>
    <t>разрушен</t>
  </si>
  <si>
    <t>РФ4-00393</t>
  </si>
  <si>
    <t>КП № 4-МБ-2</t>
  </si>
  <si>
    <t>Килифарево</t>
  </si>
  <si>
    <t>36837.91.12</t>
  </si>
  <si>
    <t>"Румяна Хинкова - Иво Табаков" ЕТ</t>
  </si>
  <si>
    <t>КД-07-1969</t>
  </si>
  <si>
    <t>РФ4-00394</t>
  </si>
  <si>
    <t>ф 110/5 мм</t>
  </si>
  <si>
    <t>20-40 м;45-75 м</t>
  </si>
  <si>
    <t>ТК1- - Румяна Хинкова-Иво Табаков - Килифарево</t>
  </si>
  <si>
    <t>№ 11591349/06.10.2021г.</t>
  </si>
  <si>
    <t>ТК 2- - Румяна Хинкова-Иво Табаков - Килифарево</t>
  </si>
  <si>
    <t>потопяема помпа тип WILLO  SPU4-04-14 -С/XI-EM  с дебит 0.9 л/сек , напор 80 м,спусната на дълбочина 75 м</t>
  </si>
  <si>
    <t>РФ4-00395</t>
  </si>
  <si>
    <t>РФ4-00396</t>
  </si>
  <si>
    <t>РФ4-00397</t>
  </si>
  <si>
    <t>КП № 4-МБ-3</t>
  </si>
  <si>
    <t>Поликраище</t>
  </si>
  <si>
    <t>57217.311.128</t>
  </si>
  <si>
    <t>"Джано 2382" ООД</t>
  </si>
  <si>
    <t>ф200 мм</t>
  </si>
  <si>
    <t>2.5-6</t>
  </si>
  <si>
    <t>потопяема помпа тип Einhell - GC-DW 900 N  с дебит 6 л/час , напор 32 м,спусната на дълбочина 4.50 м</t>
  </si>
  <si>
    <t>ТК - Джано 2382 - Поликраище</t>
  </si>
  <si>
    <t>РР-12-4522</t>
  </si>
  <si>
    <t>Тодорово</t>
  </si>
  <si>
    <t>Могилата</t>
  </si>
  <si>
    <t>72566.49.10</t>
  </si>
  <si>
    <t>Ина Петрова Земеделски производител</t>
  </si>
  <si>
    <t>26.675</t>
  </si>
  <si>
    <t>11.898</t>
  </si>
  <si>
    <t>ф160 мм</t>
  </si>
  <si>
    <t>потопяема помпа тип Einhell - GC-CP 6538  с дебит 3.8 куб.м/час , напор 36 м,спусната на дълбочина 8.0 м</t>
  </si>
  <si>
    <t>ТК - Ина Петрова - Тодорово</t>
  </si>
  <si>
    <t>РР-12-326(8)</t>
  </si>
  <si>
    <t>Крива река</t>
  </si>
  <si>
    <t>44063.6204.393</t>
  </si>
  <si>
    <t>„Пърфект билд“ ЕООД</t>
  </si>
  <si>
    <t>35.03"</t>
  </si>
  <si>
    <t>25,345"</t>
  </si>
  <si>
    <t>0,00 м. до 71.4 м</t>
  </si>
  <si>
    <t>12,00 м. до 71.4 м</t>
  </si>
  <si>
    <t>ТК- ПЪРФЕКТ БИЛД, ЛОЗЕН, СОФИЯ</t>
  </si>
  <si>
    <t>КД-07-2358</t>
  </si>
  <si>
    <t>Батареята</t>
  </si>
  <si>
    <t>18174.62.926</t>
  </si>
  <si>
    <t>„ТРАНСПРЕС СЕРВИЗ" ЕООД</t>
  </si>
  <si>
    <t xml:space="preserve">35.62"     </t>
  </si>
  <si>
    <t xml:space="preserve">23.78'' </t>
  </si>
  <si>
    <t>0,0 м до 80,0 м</t>
  </si>
  <si>
    <t>35,0 м до 70,0 м и от 74,0 м до 77,0 м</t>
  </si>
  <si>
    <t>ТК ТРАНСПРЕС СЕРВИЗ, ГУРМАЗОВО, БОЖУРИЩЕ</t>
  </si>
  <si>
    <t>КД-07-1544(1)</t>
  </si>
  <si>
    <t>Новините</t>
  </si>
  <si>
    <t>18174.21.90</t>
  </si>
  <si>
    <t>„БГ Хим" ЕООД</t>
  </si>
  <si>
    <t xml:space="preserve">06.72" </t>
  </si>
  <si>
    <t>54.02''</t>
  </si>
  <si>
    <t>0,00 м до 35,00 м</t>
  </si>
  <si>
    <t>12,00 м до 32,00 м</t>
  </si>
  <si>
    <t>ТК БГ ХИМ, ГУРМАЗОВО, БОЖУРИЩЕ</t>
  </si>
  <si>
    <t>РФ2-002249</t>
  </si>
  <si>
    <t>РФ2-002250</t>
  </si>
  <si>
    <t>РФ2-002251</t>
  </si>
  <si>
    <t>РР-12-9472</t>
  </si>
  <si>
    <t>КП № 4-КХ - 10</t>
  </si>
  <si>
    <t>53535.501.135</t>
  </si>
  <si>
    <t>"Стезис" ЕООД</t>
  </si>
  <si>
    <t>0-72 м</t>
  </si>
  <si>
    <t>45-70</t>
  </si>
  <si>
    <t>потопяема помпа тип Електро маш  3SD:2.5/20  с дебит 2.1 куб.м/час , макс.напор 84 м,спусната на дълбочина 65 м</t>
  </si>
  <si>
    <t>РР-12-5250</t>
  </si>
  <si>
    <t>КП № 4-КХ - 11</t>
  </si>
  <si>
    <t>53535.501.3297</t>
  </si>
  <si>
    <t>"ФЗ Яйца и птици" ЕООД</t>
  </si>
  <si>
    <t>ф125 мм</t>
  </si>
  <si>
    <t>0-52</t>
  </si>
  <si>
    <t>15-50</t>
  </si>
  <si>
    <t>потопяема помпа тип Електро маш  3SDМ1.8/27  с дебит 2.4 куб.м/час , напор 32 м,спусната на дълбочина 51 м</t>
  </si>
  <si>
    <t>ТК - ФЗ Яйца и птици - Омуртаг</t>
  </si>
  <si>
    <t>РР-12-4848</t>
  </si>
  <si>
    <t>КП-2-ТБ-29</t>
  </si>
  <si>
    <t>УПИ XI-352, кв.33</t>
  </si>
  <si>
    <t>"Валман" ЕООД</t>
  </si>
  <si>
    <t>0.00-3.00</t>
  </si>
  <si>
    <t>0.60-3.00</t>
  </si>
  <si>
    <t>Центробежна помпа "Calpeda" Q=3.6 куб.м/час, H=21.7 м,  смукател спуснат на 2.90 м от терена</t>
  </si>
  <si>
    <t>РР-12-4620</t>
  </si>
  <si>
    <t>КП-2-ТБ-30</t>
  </si>
  <si>
    <t>УПИ II, кв.170</t>
  </si>
  <si>
    <t>"Марти Бет" ЕООД</t>
  </si>
  <si>
    <t>0.00-3.30</t>
  </si>
  <si>
    <t>1.50-3.30</t>
  </si>
  <si>
    <t xml:space="preserve"> Гурмазово</t>
  </si>
  <si>
    <t>Церово</t>
  </si>
  <si>
    <t>Свидня</t>
  </si>
  <si>
    <t>РР-12-1539</t>
  </si>
  <si>
    <t>Понор</t>
  </si>
  <si>
    <t>57529.12.153</t>
  </si>
  <si>
    <t>"Конеброд" ООД</t>
  </si>
  <si>
    <t>0,0-54,0</t>
  </si>
  <si>
    <t xml:space="preserve">4,0 - 49,0 </t>
  </si>
  <si>
    <t>РР-12-1584</t>
  </si>
  <si>
    <t>68134</t>
  </si>
  <si>
    <t>"КА транс комерс" ЕООД</t>
  </si>
  <si>
    <t>преди 2016</t>
  </si>
  <si>
    <t>0,0-24,0</t>
  </si>
  <si>
    <t>3,60-7,60 и 11,60-19,60</t>
  </si>
  <si>
    <t>РР-12-2468</t>
  </si>
  <si>
    <t>58606.40.305</t>
  </si>
  <si>
    <t>"СНС - център за кучета" ЕООД</t>
  </si>
  <si>
    <t xml:space="preserve">0,0  -49,0 </t>
  </si>
  <si>
    <t>20,6-24,1, 28,50-32,0 и 40,2-43,7</t>
  </si>
  <si>
    <t>РР-12-4757</t>
  </si>
  <si>
    <t>12084.2757.15</t>
  </si>
  <si>
    <t>"Техномашпрогрес" ЕООД</t>
  </si>
  <si>
    <t>0,0-58,0</t>
  </si>
  <si>
    <t>3,7-48,7 и 53,7-58,0</t>
  </si>
  <si>
    <t>РР-12-1585</t>
  </si>
  <si>
    <t>68134.8564.79</t>
  </si>
  <si>
    <t>ЗП Виктор Асенов</t>
  </si>
  <si>
    <t>преди 2015</t>
  </si>
  <si>
    <t>10,0-24,7</t>
  </si>
  <si>
    <t>самостоятелно напояване</t>
  </si>
  <si>
    <t>РР-12-1473</t>
  </si>
  <si>
    <t>35239.1440.65</t>
  </si>
  <si>
    <t>Роял груп 2004 ЕООД</t>
  </si>
  <si>
    <t>0,0-21,0</t>
  </si>
  <si>
    <t>6,10-18,10</t>
  </si>
  <si>
    <t>РР-12-4748</t>
  </si>
  <si>
    <t>35239.6110.2721</t>
  </si>
  <si>
    <t>Анетика ЕООД</t>
  </si>
  <si>
    <t>0-7,5</t>
  </si>
  <si>
    <t>2,0-7,5</t>
  </si>
  <si>
    <t>РР-12-9135</t>
  </si>
  <si>
    <t>12084.2760.165</t>
  </si>
  <si>
    <t>ИПАЗР Пушкаров</t>
  </si>
  <si>
    <t>РР-12-1130</t>
  </si>
  <si>
    <t>12084.2759.107</t>
  </si>
  <si>
    <t>Волво груп България ЕООД</t>
  </si>
  <si>
    <t>0,0-47,0</t>
  </si>
  <si>
    <t>8-11,15-19,24-27,32-35 и 40-43</t>
  </si>
  <si>
    <t>автоматизирана система</t>
  </si>
  <si>
    <t>РР-12-3412</t>
  </si>
  <si>
    <t>44063.6209.3154</t>
  </si>
  <si>
    <t>"Индустри Попов" ЕООД</t>
  </si>
  <si>
    <t>0,0-65</t>
  </si>
  <si>
    <t>15-35,40-45,50-55 и 60-65</t>
  </si>
  <si>
    <t>РР-12-3429</t>
  </si>
  <si>
    <t>44063.6209.233</t>
  </si>
  <si>
    <t>0,0-63</t>
  </si>
  <si>
    <t>15-35,40-45,50-55 и 60-63</t>
  </si>
  <si>
    <t>РР-12-683</t>
  </si>
  <si>
    <t>68134.611.1158</t>
  </si>
  <si>
    <t>"Столичен електротранспорт" ЕАД</t>
  </si>
  <si>
    <t>0,0-40</t>
  </si>
  <si>
    <t>5-20,25-30,35-40</t>
  </si>
  <si>
    <t>РР-12-1515</t>
  </si>
  <si>
    <t>68134.208.1886</t>
  </si>
  <si>
    <t>35.98</t>
  </si>
  <si>
    <t>0-61,3</t>
  </si>
  <si>
    <t>6-9,18-21,30-33,36-39,48-61,30</t>
  </si>
  <si>
    <t>РФ2-002253</t>
  </si>
  <si>
    <t>РФ2-002254</t>
  </si>
  <si>
    <t>РФ2-002255</t>
  </si>
  <si>
    <t>РФ2-002256</t>
  </si>
  <si>
    <t>РФ2-002257</t>
  </si>
  <si>
    <t>РФ2-002258</t>
  </si>
  <si>
    <t>РФ2-002259</t>
  </si>
  <si>
    <t>РФ2-002260</t>
  </si>
  <si>
    <t>РФ2-002261</t>
  </si>
  <si>
    <t>РФ2-002262</t>
  </si>
  <si>
    <t>РФ2-002263</t>
  </si>
  <si>
    <t>РФ2-002264</t>
  </si>
  <si>
    <t>РФ2-002265</t>
  </si>
  <si>
    <t>РФ2-002266</t>
  </si>
  <si>
    <t>РФ2-002267</t>
  </si>
  <si>
    <t>ЗК "Полковник Минков"</t>
  </si>
  <si>
    <t>ШК - ЗК Полковник Минков - Полковник Минково</t>
  </si>
  <si>
    <t>14711.160.356</t>
  </si>
  <si>
    <t>РР-12-1854</t>
  </si>
  <si>
    <t>КП-2-ТБ-31</t>
  </si>
  <si>
    <t>Зелени рид</t>
  </si>
  <si>
    <t>15285.10.441</t>
  </si>
  <si>
    <t>"АГРОСИМ" ЕООД</t>
  </si>
  <si>
    <t>Кладенеца работи с дъното</t>
  </si>
  <si>
    <t>Кладенеца рааботи с дъното</t>
  </si>
  <si>
    <t>0,20</t>
  </si>
  <si>
    <t>потопяема помпа “Pedrollo MC 30-65”, спусната на дълбочина 3.50 м от терена.</t>
  </si>
  <si>
    <t>КП-2-ТБ-32</t>
  </si>
  <si>
    <t>15285.10.624</t>
  </si>
  <si>
    <t>„ЕЛ ЕМ ИМПЕКС“ ЕООД</t>
  </si>
  <si>
    <t>0,00 – 44,00 м</t>
  </si>
  <si>
    <t>6,00 – 14,00 м, 18,00 –26,00 м, 30,00 – 34,00 м и 38,00 – 42,00 м</t>
  </si>
  <si>
    <t>РФ2-002268</t>
  </si>
  <si>
    <t>РФ2-002269</t>
  </si>
  <si>
    <t>ПВ5-86</t>
  </si>
  <si>
    <t>РФ5-00194</t>
  </si>
  <si>
    <t>РФ5-00195</t>
  </si>
  <si>
    <t>Зестрата</t>
  </si>
  <si>
    <t>06104.17.94</t>
  </si>
  <si>
    <t>"Стан-Станислав Димчев Николов" ЕТ</t>
  </si>
  <si>
    <t>ф 324 мм; 219 мм</t>
  </si>
  <si>
    <t>0-15 м; 0-120 м</t>
  </si>
  <si>
    <t>60-85 м; 87-90 м</t>
  </si>
  <si>
    <t>потопяема помпа Grundfos SQ 5-70 с номинален дебит 5.0 м3/час  при  напор 73 м, спусната  на дълбочина 86 м.</t>
  </si>
  <si>
    <t>„ТК  – Стан  - Бранище”</t>
  </si>
  <si>
    <t>РР-12-4437</t>
  </si>
  <si>
    <t>РФ1-100492</t>
  </si>
  <si>
    <t>КП № 1-ИИ-25</t>
  </si>
  <si>
    <t>56722.651.75</t>
  </si>
  <si>
    <t>"Стар Транс 81" ЕООД</t>
  </si>
  <si>
    <t>6.88</t>
  </si>
  <si>
    <t>51.645</t>
  </si>
  <si>
    <t>0-11 м</t>
  </si>
  <si>
    <t>3.8-11 м</t>
  </si>
  <si>
    <t>потопяема помпа GRUNDFOS SP 5A-12  дебит 4 м3/час, напор 56 м, спусната на 8.5 м</t>
  </si>
  <si>
    <t>ТК - Стар Транс 81 - Плевен</t>
  </si>
  <si>
    <t>КД-07-2123(1)</t>
  </si>
  <si>
    <t>РФ3-100368</t>
  </si>
  <si>
    <t>48489.5.379</t>
  </si>
  <si>
    <t>0-13 м</t>
  </si>
  <si>
    <t>4-8 м;10-11 м</t>
  </si>
  <si>
    <t>потопяема помпа модел Grundfos SP 5A-6 с номинален дебит 5 м3/час и напор 25 м., спусната на дълбочина от 8 м до 10 м</t>
  </si>
  <si>
    <t>ТК 2 - Емко - Монтана</t>
  </si>
  <si>
    <t>РВ № 11530574/16.11.2020г.</t>
  </si>
  <si>
    <t>РФ3-100369</t>
  </si>
  <si>
    <t>ф 140/6.7 мм</t>
  </si>
  <si>
    <t>ТК 3 - Емко - Монтана</t>
  </si>
  <si>
    <t>РР-12-2144</t>
  </si>
  <si>
    <t>РФ4-00398</t>
  </si>
  <si>
    <t>КП № 1-ИГ-23</t>
  </si>
  <si>
    <t>10118.502.18</t>
  </si>
  <si>
    <t>+0.90-12.80</t>
  </si>
  <si>
    <t>8.50-10 м</t>
  </si>
  <si>
    <t>потопяема помпа WIN-4N 15-13  с дебит 18 м3/час и напор 50 м, спусната на дълбочина 10.50 м</t>
  </si>
  <si>
    <t>ШК -ДГС Свищов - Вардим</t>
  </si>
  <si>
    <t>КД-07-3166</t>
  </si>
  <si>
    <t>РФ3-100370</t>
  </si>
  <si>
    <t>КП № 3-НН-34</t>
  </si>
  <si>
    <t>48489.2.643</t>
  </si>
  <si>
    <t>ф 140/5.4 мм</t>
  </si>
  <si>
    <t>10-20 м; 25-27 м</t>
  </si>
  <si>
    <t>ТК-Мегатрон-Монтана</t>
  </si>
  <si>
    <t>РВ № 11591095/12.12.2017 г.</t>
  </si>
  <si>
    <t>РР-12-4240</t>
  </si>
  <si>
    <t>КП № 3-НН-33</t>
  </si>
  <si>
    <t>РФ3-100371</t>
  </si>
  <si>
    <t>12259.1012.326</t>
  </si>
  <si>
    <t>Николай Тодоров</t>
  </si>
  <si>
    <t>"Олимп НТ 2019" ЕООД</t>
  </si>
  <si>
    <t>7-15</t>
  </si>
  <si>
    <t xml:space="preserve"> потопяема помпа “WILO Sub TWU 4-0409” с дебит 1.67 л/сек, напор 59 м спусната на дълбочина 12.5 м </t>
  </si>
  <si>
    <t>ТК - Николай Тодоров - Враца</t>
  </si>
  <si>
    <t>РР-12-4638</t>
  </si>
  <si>
    <t>КП № 5-КШ-38</t>
  </si>
  <si>
    <t>Бабук</t>
  </si>
  <si>
    <t>Новите лозя</t>
  </si>
  <si>
    <t>02097.91.101</t>
  </si>
  <si>
    <t xml:space="preserve"> Земеделска кооперация "Мотор 93"</t>
  </si>
  <si>
    <t>2017г</t>
  </si>
  <si>
    <t xml:space="preserve">ф 325 мм; ф 110 мм; </t>
  </si>
  <si>
    <t>0-40 м; 0-114 м</t>
  </si>
  <si>
    <t>43-93 м; 98-108 м</t>
  </si>
  <si>
    <t>потопяема помпа "Grundfos" SP 30-11 с дебит Q = 30 м3/час, Мах.напор =845м спусната на дълбочина 95 м</t>
  </si>
  <si>
    <t>"ТК -ЗК Мотор 93 - Бабук"</t>
  </si>
  <si>
    <t>ПВ5-65 (1)</t>
  </si>
  <si>
    <t>РФ5-00196</t>
  </si>
  <si>
    <t>КП № 5-КШ-37</t>
  </si>
  <si>
    <t>Стрелково</t>
  </si>
  <si>
    <t>Кайнарджа</t>
  </si>
  <si>
    <t>Козжа Анлък</t>
  </si>
  <si>
    <t>69804.39.22</t>
  </si>
  <si>
    <t>"Агропид" ЕООД</t>
  </si>
  <si>
    <t>2018г.</t>
  </si>
  <si>
    <t xml:space="preserve">ф 325 мм; ф 235 мм; </t>
  </si>
  <si>
    <t>0-40 м; 0-312 м</t>
  </si>
  <si>
    <t>240-300 м</t>
  </si>
  <si>
    <t>потопяема помпа  WILO – Xiro SPI 06.30-29 с макс. дебит 6,9 л/сек и напор 250 м., спусната на дълбочина 194-200 м</t>
  </si>
  <si>
    <t>"ТК - Агропид - Стрелково"</t>
  </si>
  <si>
    <t>РР-12-2</t>
  </si>
  <si>
    <t>РФ4-00399</t>
  </si>
  <si>
    <t>Къпиново</t>
  </si>
  <si>
    <t>36107.46.3</t>
  </si>
  <si>
    <t>"Агро Сторм-08" ЕООД</t>
  </si>
  <si>
    <t>0-4.50 м</t>
  </si>
  <si>
    <t>2-4 м</t>
  </si>
  <si>
    <t>ШК - Агро Сторм-08 - Къпиново</t>
  </si>
  <si>
    <t>РР-12-1971</t>
  </si>
  <si>
    <t>РФ3-100372</t>
  </si>
  <si>
    <t>Безденица</t>
  </si>
  <si>
    <t>03201.130.18</t>
  </si>
  <si>
    <t>3.3-33.6 м</t>
  </si>
  <si>
    <t>ТК - Агротранс-Монтана - Безденица</t>
  </si>
  <si>
    <t>РР-12-2841</t>
  </si>
  <si>
    <t>РФ3-100373</t>
  </si>
  <si>
    <t>КП № 3-НН-42</t>
  </si>
  <si>
    <t>Бойница</t>
  </si>
  <si>
    <t>Долен Мирковец</t>
  </si>
  <si>
    <t>05195.215.1</t>
  </si>
  <si>
    <t>"Индустриален холдинг Доверие" АД</t>
  </si>
  <si>
    <t>ф 168.3</t>
  </si>
  <si>
    <t>0-130.7</t>
  </si>
  <si>
    <t>ф 168.3/6.3 мм</t>
  </si>
  <si>
    <t>87.50-130</t>
  </si>
  <si>
    <t xml:space="preserve">потопяема помпа Subteck 4SDР4/27 с дебит 3.6 м3/час, спусната на дълбочина 128-129.5 м </t>
  </si>
  <si>
    <t>ТК - Индустриален холдинг Доверие - Бойница</t>
  </si>
  <si>
    <t>РВ № 11520257/01.02.2016</t>
  </si>
  <si>
    <t>КД-07-2019</t>
  </si>
  <si>
    <t>РФ5-00197</t>
  </si>
  <si>
    <t>КП № 5-КШ-40</t>
  </si>
  <si>
    <t>Лозята</t>
  </si>
  <si>
    <t>73362.141.25</t>
  </si>
  <si>
    <t>Земеделски производител Деница Недкова Братованова</t>
  </si>
  <si>
    <t>ф 360 мм;ф 300 мм; ф 190 мм</t>
  </si>
  <si>
    <t>0-64 м; 64-122 м; 122-220 м</t>
  </si>
  <si>
    <t>122-220 м</t>
  </si>
  <si>
    <t xml:space="preserve">потопяема помпа SAER модел SP 181 B/10 – G-MOT8 с макс. Дебит от 48 до 145 м³ /час и напор 246 до 113 м; вертикална центробежна помпа SAER модел MK 100 С/8 </t>
  </si>
  <si>
    <t xml:space="preserve">"ТК - Братованова - Тръстеник" </t>
  </si>
  <si>
    <t>РР-12-412</t>
  </si>
  <si>
    <t>РФ3-100374</t>
  </si>
  <si>
    <t>37798.512.74</t>
  </si>
  <si>
    <t>ф 125/5.5 мм</t>
  </si>
  <si>
    <t>4-16 м</t>
  </si>
  <si>
    <t>ТК - Община Козлодуй - Козлодуй</t>
  </si>
  <si>
    <t>КД-07-2216</t>
  </si>
  <si>
    <t>РФ3-100375</t>
  </si>
  <si>
    <t>07702.501.3505</t>
  </si>
  <si>
    <t>10-25 м; 27-30 м</t>
  </si>
  <si>
    <t>потопяема помпа модел Grundfos SQ 2-35 с номинален дебит 2 м3/час и напор 35 м., спусната на дълбочина от 25 м до 27 м</t>
  </si>
  <si>
    <t>ТК - Сакса - Бяла Слатина</t>
  </si>
  <si>
    <t>РВ № 11591369/24.11.2021 г.</t>
  </si>
  <si>
    <t>РР-12-3922</t>
  </si>
  <si>
    <t>Бараковец</t>
  </si>
  <si>
    <t>35239.6103.2324</t>
  </si>
  <si>
    <t>Цветан Цанов земеделски производител</t>
  </si>
  <si>
    <t>8,60 м.</t>
  </si>
  <si>
    <t>PPR тръби</t>
  </si>
  <si>
    <t>0,00 м до 8,60 м</t>
  </si>
  <si>
    <t>4,00 м до 8,60 м</t>
  </si>
  <si>
    <t>1,60 м</t>
  </si>
  <si>
    <t>ТК ЦВЕТАН ЦАНОВ, КАЗИЧЕНЕ, СОФИЯ</t>
  </si>
  <si>
    <t>КД-07-2173</t>
  </si>
  <si>
    <t>Спорното</t>
  </si>
  <si>
    <t>18174.60.365</t>
  </si>
  <si>
    <t xml:space="preserve">„ЗОРА ЛОГИСТИК ММС" ООД </t>
  </si>
  <si>
    <t>ф 200/9,6 мм</t>
  </si>
  <si>
    <t>12,0 м до 80,0 м</t>
  </si>
  <si>
    <t>12,0 м до 70,0 м и от 75,0-80,0м</t>
  </si>
  <si>
    <t>15,60 м</t>
  </si>
  <si>
    <t>ТК - ЗОРА ЛОГИСТИК ММС, ГУРМАЗОВО, БОЖУРИЩЕ</t>
  </si>
  <si>
    <t>РР-12-4750</t>
  </si>
  <si>
    <t>Суха река</t>
  </si>
  <si>
    <t>55419.6701.5593</t>
  </si>
  <si>
    <t>"СИТИ АРТ ГРУП" ООД</t>
  </si>
  <si>
    <t>Полипропиленови тръби</t>
  </si>
  <si>
    <t>0,00 – 54,60 м</t>
  </si>
  <si>
    <t>25,00 – 35,00 м, 40,00 - 45,00 м и 50,00 – 54,60 м</t>
  </si>
  <si>
    <t>15,50</t>
  </si>
  <si>
    <t>РФ2-002270</t>
  </si>
  <si>
    <t>РФ2-002271</t>
  </si>
  <si>
    <t>РФ2-002272</t>
  </si>
  <si>
    <t>Говедарци</t>
  </si>
  <si>
    <t>ТК - СИТИ АРТ ГРУП, Подуяне, София</t>
  </si>
  <si>
    <t>Министерство на отбраната ("ВОЕННО ФОРМИРОВАНИЕ 22780)</t>
  </si>
  <si>
    <t>ТК - МАСТЕР ПЛАСТИК, Сердика, София"</t>
  </si>
  <si>
    <t>ТК - ВФ 22970, Красно село, София</t>
  </si>
  <si>
    <t>РР-12-436</t>
  </si>
  <si>
    <t>РФ2-002273</t>
  </si>
  <si>
    <t>КП № 2-АЕ-101</t>
  </si>
  <si>
    <t>КП № 2-ТБ-35</t>
  </si>
  <si>
    <t>68134.8275.58</t>
  </si>
  <si>
    <t>"ГБС Имоти" АД</t>
  </si>
  <si>
    <t>0-35 м</t>
  </si>
  <si>
    <t>10-30 м</t>
  </si>
  <si>
    <t>ТК-ГБС Имоти, Кремиковци, София</t>
  </si>
  <si>
    <t>РР-12-2471</t>
  </si>
  <si>
    <t>РФ5-00198</t>
  </si>
  <si>
    <t>КП № 5-ИД-27</t>
  </si>
  <si>
    <t>Червена вода</t>
  </si>
  <si>
    <t>80460.187.11</t>
  </si>
  <si>
    <t>"Нинахим" ЕООД</t>
  </si>
  <si>
    <t>0-18 м; 0-138.10 м</t>
  </si>
  <si>
    <t>72-118 м;122-138 м</t>
  </si>
  <si>
    <t>промишлени и ПП</t>
  </si>
  <si>
    <t xml:space="preserve">потопяема помпа "E-Tech" VSF 15/27 с дебит 12 куб.м/час и напор 133 м, спусната на 120 м </t>
  </si>
  <si>
    <t>"ТК - Нинахим - Червена вода"</t>
  </si>
  <si>
    <t>РР-12-5775</t>
  </si>
  <si>
    <t>РФ5-00199</t>
  </si>
  <si>
    <t>КП № 5-ИД-28</t>
  </si>
  <si>
    <t>КП № 5-ИД-29</t>
  </si>
  <si>
    <t>ДЗС с.Нова черна</t>
  </si>
  <si>
    <t>51956.114.16</t>
  </si>
  <si>
    <t>"Агроком 2000" АД</t>
  </si>
  <si>
    <t>ф 377 мм</t>
  </si>
  <si>
    <t>19-111 м</t>
  </si>
  <si>
    <t>напояване и животновъдство</t>
  </si>
  <si>
    <t>потопяема помпа на фирма "Valergon" VSP -895-9 с дебит Q = 80 м3/час, Мах.напор =120 м спусната на дълбочина 40 м</t>
  </si>
  <si>
    <t>"ТК - Агроком 2000 - Нова Черна"</t>
  </si>
  <si>
    <t>Нова Черна</t>
  </si>
  <si>
    <t>РР-12-2498</t>
  </si>
  <si>
    <t>РФ5-00200</t>
  </si>
  <si>
    <t>Парче Екенлик</t>
  </si>
  <si>
    <t>67444.54.1</t>
  </si>
  <si>
    <t>Земеделски производител Шефкет Хасанов Ахмедов</t>
  </si>
  <si>
    <t>19.9.2009г</t>
  </si>
  <si>
    <t>0-16.70</t>
  </si>
  <si>
    <t>16.70-59.70 м</t>
  </si>
  <si>
    <t>потопяема помпа на фирма "Pedrolo" 4SR 15/24 с дебит Q = 22.5 м3/час, Мах.напор =36 м спусната на дълбочина 30 м</t>
  </si>
  <si>
    <t>"ТК - Шефкет Ахмедов ЗП - Сливо поле"</t>
  </si>
  <si>
    <t>РР-12-1122</t>
  </si>
  <si>
    <t>РФ2-002274</t>
  </si>
  <si>
    <t>РФ2-002275</t>
  </si>
  <si>
    <t>РФ2-002276</t>
  </si>
  <si>
    <t>РФ2-002277</t>
  </si>
  <si>
    <t>44063.6205.506</t>
  </si>
  <si>
    <t>РР-12-5206</t>
  </si>
  <si>
    <t>14831.6507.264</t>
  </si>
  <si>
    <t>„Нюпик“ ЕООД</t>
  </si>
  <si>
    <t>10,00-80 м</t>
  </si>
  <si>
    <t>ТК-НЮПИК, ГЕРМАН, СОФИЯ</t>
  </si>
  <si>
    <t>РР-12-1969</t>
  </si>
  <si>
    <t>с. Лозен</t>
  </si>
  <si>
    <t>44063.6209.3159</t>
  </si>
  <si>
    <t>„ШОРИ 3000" ЕООД</t>
  </si>
  <si>
    <t>0,00 м. до 75,5 м</t>
  </si>
  <si>
    <t>12,00-72,00 м</t>
  </si>
  <si>
    <t>ТК-ШОРИ 3000, ЛОЗЕН, СОФИЯ</t>
  </si>
  <si>
    <t>„РиТесса" ООД</t>
  </si>
  <si>
    <t>11,60-79,30 м</t>
  </si>
  <si>
    <t>ТК-РИТЕССА, ЛОЗЕН, СОФИЯ</t>
  </si>
  <si>
    <t>РР-12-1121</t>
  </si>
  <si>
    <t>44063.6205.505</t>
  </si>
  <si>
    <t>„ТЕРЕС ИМОТИ" ООД</t>
  </si>
  <si>
    <t xml:space="preserve">8,00-71,40 м; 75,40-78,6 м </t>
  </si>
  <si>
    <t>ТК-ТЕРЕС ИМОТИ, ЛОЗЕН, СОФИЯ</t>
  </si>
  <si>
    <t>04.2009г</t>
  </si>
  <si>
    <t>2015г</t>
  </si>
  <si>
    <t>03.2016г</t>
  </si>
  <si>
    <t>02.2016г.</t>
  </si>
  <si>
    <t>РР-12-1082</t>
  </si>
  <si>
    <t>68134.1509.127</t>
  </si>
  <si>
    <t>„Плантика“ ЕООД</t>
  </si>
  <si>
    <t>0,00 м до 41,57 м</t>
  </si>
  <si>
    <t>10,20-31,20 м и 36,50-41.57</t>
  </si>
  <si>
    <t>„Самостоятелно водоснабдяване за напояване на замеделски култури“</t>
  </si>
  <si>
    <t>ТК ПЛАНТИКА, ИСКЪР, СОФИЯ</t>
  </si>
  <si>
    <t>РР-12-1502</t>
  </si>
  <si>
    <t>м. Черна бара</t>
  </si>
  <si>
    <t>58606.14.31</t>
  </si>
  <si>
    <t>„Кристиан Величков“ ЕООД</t>
  </si>
  <si>
    <t>0,00 м до 50 м</t>
  </si>
  <si>
    <t xml:space="preserve">4,00-44 м и 49,00-50 </t>
  </si>
  <si>
    <t>ТК КРИСТИАН ВЕЛИЧКОВ, ПРОЛЕША, БОЖУРИЩЕ</t>
  </si>
  <si>
    <t>РР-12-4733</t>
  </si>
  <si>
    <t>м. Могилата</t>
  </si>
  <si>
    <t>68134.8725.113</t>
  </si>
  <si>
    <t>„Атлас Инвест Консулт“ ЕООД</t>
  </si>
  <si>
    <t>0,00 м до 36 м</t>
  </si>
  <si>
    <t>6,50-10,50 м; 14,50-18.50 м; 22,50-26.50 м и 30,50-34.50</t>
  </si>
  <si>
    <t>ТК АТЛАС ИНВЕСТ КОНСУЛТ, КРЕМИКОВЦИ,СОФИЯ</t>
  </si>
  <si>
    <t>РР-12-4793</t>
  </si>
  <si>
    <t>м. Папрата</t>
  </si>
  <si>
    <t>68134.8606.5</t>
  </si>
  <si>
    <t>„Адванс енерджи1“ ЕООД</t>
  </si>
  <si>
    <t>Ø 800/100 мм</t>
  </si>
  <si>
    <t>0,00 м до 9,20 м</t>
  </si>
  <si>
    <t>1,50-9,20 м</t>
  </si>
  <si>
    <t>3,80 м</t>
  </si>
  <si>
    <t>ТК АДВАНС ЕНЕРЖИ1, КРЕМИКОВЦИ, СОФИЯ</t>
  </si>
  <si>
    <t>РР-12-3924</t>
  </si>
  <si>
    <t>68134.1506.2213</t>
  </si>
  <si>
    <t xml:space="preserve">„Пласи“ ООД </t>
  </si>
  <si>
    <t>50 м</t>
  </si>
  <si>
    <t>10,00-40 м  и 45,00-50</t>
  </si>
  <si>
    <t>5 м</t>
  </si>
  <si>
    <t>ТК1 ПЛАСИ, ИСКЪР, СОФИЯ</t>
  </si>
  <si>
    <t>РР-12-4880</t>
  </si>
  <si>
    <t>0,00 м до 30 м</t>
  </si>
  <si>
    <t>5,00-30 м</t>
  </si>
  <si>
    <t>ТК2 ПЛАСИ, ИСКЪР, СОФИЯ</t>
  </si>
  <si>
    <t>РФ2-002278</t>
  </si>
  <si>
    <t>РФ2-002279</t>
  </si>
  <si>
    <t>РФ2-002280</t>
  </si>
  <si>
    <t>РФ2-002281</t>
  </si>
  <si>
    <t>РФ2-002282</t>
  </si>
  <si>
    <t>РФ2-002283</t>
  </si>
  <si>
    <t>РР-12-9335</t>
  </si>
  <si>
    <t>РФ3-100376</t>
  </si>
  <si>
    <t>РФ3-100377</t>
  </si>
  <si>
    <t>КП № 3-НН-58</t>
  </si>
  <si>
    <t>Стари лозя</t>
  </si>
  <si>
    <t>48492.62.63</t>
  </si>
  <si>
    <t>каменна зидария, бет. Пръстени</t>
  </si>
  <si>
    <t>предстаи реконструкция</t>
  </si>
  <si>
    <t>ШК - Краси - Михайлово</t>
  </si>
  <si>
    <t>РР-12-2074</t>
  </si>
  <si>
    <t>52180.902.431</t>
  </si>
  <si>
    <t>ф 325/9 мм</t>
  </si>
  <si>
    <t>дъно</t>
  </si>
  <si>
    <t>потопяема помпа модел Grundfos SР 14-4 с номинален дебит 16.65 м3/час и напор 23.24 м., спусната на дълбочина от 17.5 м до 18.7 м</t>
  </si>
  <si>
    <t xml:space="preserve">ТК2 - Бен Хън Агро - Ново село </t>
  </si>
  <si>
    <r>
      <rPr>
        <strike/>
        <sz val="9"/>
        <rFont val="Arial Narrow"/>
        <family val="2"/>
        <charset val="204"/>
      </rPr>
      <t>Тенис клуб "ЦСКА-СОФИЯ" ;</t>
    </r>
    <r>
      <rPr>
        <sz val="9"/>
        <rFont val="Arial Narrow"/>
        <family val="2"/>
        <charset val="204"/>
      </rPr>
      <t xml:space="preserve"> "Спортни имоти Българска армия" АД</t>
    </r>
  </si>
  <si>
    <t>68134.109.30</t>
  </si>
  <si>
    <t>ф 160/6.7 мм</t>
  </si>
  <si>
    <t xml:space="preserve">Тенис клуб "ЦСКА-СОФИЯ" </t>
  </si>
  <si>
    <t>40-70 м</t>
  </si>
  <si>
    <t>потопяема помпа тип "Calpeda 4SD10/12 EC“, с Q = 3.3 л/сек, спусната на дълбочина 59.0 м</t>
  </si>
  <si>
    <t xml:space="preserve">„ТК Тенис клуб – ПФК ЦСКА – София, Борисова градина“ </t>
  </si>
  <si>
    <t>ПВ1-83</t>
  </si>
  <si>
    <t>РФ1-100493</t>
  </si>
  <si>
    <t>РФ1-100494</t>
  </si>
  <si>
    <t>18099.401.2374</t>
  </si>
  <si>
    <t>Община Гулянци</t>
  </si>
  <si>
    <t>22.6347</t>
  </si>
  <si>
    <t>45.12.05</t>
  </si>
  <si>
    <t>BG1G0000QAl007</t>
  </si>
  <si>
    <t>ф 426 мм; ф 200/9.5 мм</t>
  </si>
  <si>
    <t>ф 200/9.5 мм</t>
  </si>
  <si>
    <t>18-30 м</t>
  </si>
  <si>
    <t>потопяема помпа “BALARDI-6V10GT с макс. дебит 11 l/s и напор Н = 40 m, спусната на дълбочина 27.0 m</t>
  </si>
  <si>
    <t>ТК1 - Община Гулянци - Гулянци</t>
  </si>
  <si>
    <t>ТК2 - Община Гулянци - Гулянци</t>
  </si>
  <si>
    <t>черпателен</t>
  </si>
  <si>
    <t>РВ № 11591055/30.09.2016</t>
  </si>
  <si>
    <t>22.3226</t>
  </si>
  <si>
    <t>46.4417</t>
  </si>
  <si>
    <t>2- 2.50 м; 0-32 м</t>
  </si>
  <si>
    <t>2-2.5 м; 0-32 м</t>
  </si>
  <si>
    <t>ф 426мм; ф 250/13.5 мм</t>
  </si>
  <si>
    <t>ф 250/13.5 мм</t>
  </si>
  <si>
    <t>гравитачно чрез изливане в кладенеца по ПЕВП тръби Æ 80/4 мм, спуснати до дълбочина 29.0 м</t>
  </si>
  <si>
    <t>РР-12-464</t>
  </si>
  <si>
    <t>РФ5-00201</t>
  </si>
  <si>
    <t>Котленци</t>
  </si>
  <si>
    <t>39061.22.21</t>
  </si>
  <si>
    <t>Радослава Станчева Рогова-Стефанова</t>
  </si>
  <si>
    <t>Радослава Станчева Рогова-Стефанова - ЗП</t>
  </si>
  <si>
    <t>1988-1990</t>
  </si>
  <si>
    <t>0-90 м</t>
  </si>
  <si>
    <t>60-90 м</t>
  </si>
  <si>
    <t>потопяема помпа "Belardi" 4R14M-4R14T  с макс.дебит 1.5 л/сек и макс.напор 92 м, спусната на дълбочина 68-70 м</t>
  </si>
  <si>
    <t>РР-12-3952</t>
  </si>
  <si>
    <t>РФ4-00400</t>
  </si>
  <si>
    <t>КП № 4-МБ-14</t>
  </si>
  <si>
    <t>65927.501.4109</t>
  </si>
  <si>
    <t>"Идеал Стандарт - Видима" АД</t>
  </si>
  <si>
    <t>суха каменна зидария</t>
  </si>
  <si>
    <t>0-8 м</t>
  </si>
  <si>
    <t>РР-12-3387</t>
  </si>
  <si>
    <t>РФ4-00401</t>
  </si>
  <si>
    <t>КП № 4-КХ-30</t>
  </si>
  <si>
    <t>10447.517.289</t>
  </si>
  <si>
    <t>Дълга лъка</t>
  </si>
  <si>
    <t>"Алумина Елит 2003" ЕООД</t>
  </si>
  <si>
    <t>0-8.4 м</t>
  </si>
  <si>
    <t>4-8 м</t>
  </si>
  <si>
    <t>потопяема помпа Pedrollo 4BLOKm 2/10  с дебит 3.6 м3/час и напор 20 м, спусната на дълбочина 6.0 м</t>
  </si>
  <si>
    <t>ТК - Алумина Елит 2003 - Велико Търново</t>
  </si>
  <si>
    <t>КД-07-251</t>
  </si>
  <si>
    <t>68134.2045.2800</t>
  </si>
  <si>
    <t>„СОФИЯ ПАРК“ АД</t>
  </si>
  <si>
    <t>ф140/6,7</t>
  </si>
  <si>
    <t>50,00 м до 80,00 м</t>
  </si>
  <si>
    <t>ТК 3 - София парк - Бункера</t>
  </si>
  <si>
    <t>ТК 4 - София парк - Бункера</t>
  </si>
  <si>
    <t>ТК 5 - София парк - Бункера</t>
  </si>
  <si>
    <t>17, 300</t>
  </si>
  <si>
    <t>ТК 6 - София парк - Бункера</t>
  </si>
  <si>
    <t>РР-12-3198</t>
  </si>
  <si>
    <t>77400.19.643</t>
  </si>
  <si>
    <t>„Георги Цветков ДЖИ” ЕООД</t>
  </si>
  <si>
    <t xml:space="preserve">стоманобетонови пръстени </t>
  </si>
  <si>
    <t>Ф950</t>
  </si>
  <si>
    <t>0,00 м. до 9 м</t>
  </si>
  <si>
    <t>5.50 до 9.00 м</t>
  </si>
  <si>
    <t>ШК-Георги Цветков ДЖИ,Храбърско</t>
  </si>
  <si>
    <t>РФ2-002284</t>
  </si>
  <si>
    <t>РФ2-002285</t>
  </si>
  <si>
    <t>РФ2-002286</t>
  </si>
  <si>
    <t>РФ2-002287</t>
  </si>
  <si>
    <t>РФ2-002288</t>
  </si>
  <si>
    <t>РР-12-4364</t>
  </si>
  <si>
    <t>РФ3-100378</t>
  </si>
  <si>
    <t>РФ3-100379</t>
  </si>
  <si>
    <t>Връв</t>
  </si>
  <si>
    <t>Брегово</t>
  </si>
  <si>
    <t>12317.32.227</t>
  </si>
  <si>
    <t>"Екостопанство Дунав" ЕООД</t>
  </si>
  <si>
    <t>24.60-28.30</t>
  </si>
  <si>
    <t>потопяема помпа модел Pedrolo 4SR8/4 с  дебит 3.6 м3/час , спусната на дълбочина от 26.4 м до 27.7 м</t>
  </si>
  <si>
    <t>РВ 100528</t>
  </si>
  <si>
    <t>ПВ-00-09-07</t>
  </si>
  <si>
    <t>КП № 3-НН-76</t>
  </si>
  <si>
    <t>"Лана Мел" АД</t>
  </si>
  <si>
    <t>ф 2800 мм</t>
  </si>
  <si>
    <t>между камъните и от дъното</t>
  </si>
  <si>
    <t>хоризонтална центробежна помпа "Вида 6Е32М" с дебит 6.0 л/сек, със смукател на дълбочина 9.50 м</t>
  </si>
  <si>
    <t>ТК - Екостопанство - Дунав - Връв</t>
  </si>
  <si>
    <t>ШК - Лана Мел - Мездра</t>
  </si>
  <si>
    <t>ТК - Вера Иванова - Волуяк</t>
  </si>
  <si>
    <t>РР-12-867</t>
  </si>
  <si>
    <t>РФ5-00202</t>
  </si>
  <si>
    <t>КП № 1-ИИ-60</t>
  </si>
  <si>
    <t>Венец</t>
  </si>
  <si>
    <t>32562.48.653</t>
  </si>
  <si>
    <t>"НИК" ООД</t>
  </si>
  <si>
    <t>ф 324 мм; ф 244 мм</t>
  </si>
  <si>
    <t>0-5 м; 0-194</t>
  </si>
  <si>
    <t>96-186 мм</t>
  </si>
  <si>
    <t>потопяема помпа UlUSOY USS 660/20 с дебит 18 л/сек, напор 200 м спусната на 174 м</t>
  </si>
  <si>
    <t>ТК - НИК - Изгрев</t>
  </si>
  <si>
    <t>КД-07-1397</t>
  </si>
  <si>
    <t>РФ5-00203</t>
  </si>
  <si>
    <t>КП № 5-ИД-52</t>
  </si>
  <si>
    <t>Юделник</t>
  </si>
  <si>
    <t>Съртларе</t>
  </si>
  <si>
    <t>86026.5.2</t>
  </si>
  <si>
    <t>"Голдън Уест Сийд България" ООД</t>
  </si>
  <si>
    <t>ф 219 мм; ф 180 мм</t>
  </si>
  <si>
    <t xml:space="preserve">Ст.тръби; ПВЦ тръби; </t>
  </si>
  <si>
    <t>44-90 м; 105-118 м</t>
  </si>
  <si>
    <t>потопяема помпа  WILO – SUB STWU 6- 3510 с макс. дебит10 л/сек и напор 90 м., спусната на дълбочина 100 м</t>
  </si>
  <si>
    <t>ТК - Голдън Уест Сийд България - Юделник</t>
  </si>
  <si>
    <t>РВ № 11520288/12.12.2016</t>
  </si>
  <si>
    <t>РР-12-953</t>
  </si>
  <si>
    <t>№-2-АЕ-140</t>
  </si>
  <si>
    <t>22304.7979.940</t>
  </si>
  <si>
    <t>"МЕМО ЛОГ" ЕООД</t>
  </si>
  <si>
    <t>1000/1200</t>
  </si>
  <si>
    <t>Кладенеца работи само с дъното</t>
  </si>
  <si>
    <t>2,70</t>
  </si>
  <si>
    <t>центробежна помпа с хидрофор модел Raider RD-WP1200S с максимален дебит 1,0 л/сек и напор H=48 м, чийто смукател с спуснат на дълбочина 4,50 м от терена.</t>
  </si>
  <si>
    <t>РФ2-002289</t>
  </si>
  <si>
    <t>ШК - Мемо лог - Долни Богров</t>
  </si>
  <si>
    <t>РР-12-4790</t>
  </si>
  <si>
    <t>68134.1112.46</t>
  </si>
  <si>
    <t>"Хидроинжект" ООД</t>
  </si>
  <si>
    <t>14,00-80 м</t>
  </si>
  <si>
    <t>ТК-Хидроинжект,Красна поляна-София</t>
  </si>
  <si>
    <t>РФ2-002290</t>
  </si>
  <si>
    <t>КД-07-2356</t>
  </si>
  <si>
    <t>РФ1-100495</t>
  </si>
  <si>
    <t>КП № 1-РГ-42</t>
  </si>
  <si>
    <t>Петревене</t>
  </si>
  <si>
    <t>Менковец</t>
  </si>
  <si>
    <t>56099.1.1</t>
  </si>
  <si>
    <t>"Агро Инвестмънтс" ЕООД</t>
  </si>
  <si>
    <t>6.055</t>
  </si>
  <si>
    <t>23.509</t>
  </si>
  <si>
    <t>0-150 м</t>
  </si>
  <si>
    <t>110-145 м</t>
  </si>
  <si>
    <t>потопяема помпа модел ULUSOY USS 630/20 с ограничен дебит Q = 6,0 л/сек и напорна височина Н = 180 м. спусната на дълбочина 60 m</t>
  </si>
  <si>
    <t>ТК 1 - Агро Инвестмънтс - Петревне</t>
  </si>
  <si>
    <t>РВ № 11520395/21.01.2022</t>
  </si>
  <si>
    <t>РФ1-100496</t>
  </si>
  <si>
    <t>Тодоричене</t>
  </si>
  <si>
    <t>Бяло поле</t>
  </si>
  <si>
    <t>72552.4.6</t>
  </si>
  <si>
    <t>31.789</t>
  </si>
  <si>
    <t>39.248</t>
  </si>
  <si>
    <t>80-145 м</t>
  </si>
  <si>
    <t>ТК 2 - Агро Инвестмънтс - Тодоричене</t>
  </si>
  <si>
    <t>68134.8633.44</t>
  </si>
  <si>
    <t>10,0-18,0</t>
  </si>
  <si>
    <t>57.7</t>
  </si>
  <si>
    <t>140</t>
  </si>
  <si>
    <t>РФ1-100497</t>
  </si>
  <si>
    <t>"ТМ Гамасистем" ЕООД</t>
  </si>
  <si>
    <t>хидрофорна помпа Хускварна АБ класик</t>
  </si>
  <si>
    <t>ТК - ТК Гамасистем - р-нКремиковци, София</t>
  </si>
  <si>
    <t>РР-12-928-(2)</t>
  </si>
  <si>
    <t>ПВ-4389</t>
  </si>
  <si>
    <t>РФ5-00204</t>
  </si>
  <si>
    <t>РФ5-00205</t>
  </si>
  <si>
    <t>РВ № 0853</t>
  </si>
  <si>
    <t>РВ № 101792</t>
  </si>
  <si>
    <t>47336.62.183</t>
  </si>
  <si>
    <t>"МЕЛГИ" ЕООД</t>
  </si>
  <si>
    <t>Ст.тр., АС тръби, открит</t>
  </si>
  <si>
    <t>ф 530 мм; ф 300 мм; 250 мм</t>
  </si>
  <si>
    <t>0-22 м; 0-80 м; 80-100 м</t>
  </si>
  <si>
    <t xml:space="preserve"> ф 300 мм; 250 мм</t>
  </si>
  <si>
    <t>20.0 – 52.0 м и 56.0 – 76.0 м; 80-100 м</t>
  </si>
  <si>
    <t>20.0 – 62.0 м; 63-70 м</t>
  </si>
  <si>
    <t>0-13.20м; 13.20 – 63.0 м; 63-70 м</t>
  </si>
  <si>
    <t>"GRUNDFOS SP 95-4“, с Q = 21 л/сек, H = 70 м, спусната на дълбочина 36.0 м</t>
  </si>
  <si>
    <t>потопяема помпа тип "28PV30x2 “, с Q = 28 л/сек, H = 60 м, спусната на дълбочина 36.0 м</t>
  </si>
  <si>
    <t>ТК 1 - Мелги - Мартен</t>
  </si>
  <si>
    <t>ТК 2 - Мелги - Мартен</t>
  </si>
  <si>
    <t>представен проект за оборудване</t>
  </si>
  <si>
    <t>КД-07-2301</t>
  </si>
  <si>
    <t>РФ5-00206</t>
  </si>
  <si>
    <t>КП № 5-ДГ-69</t>
  </si>
  <si>
    <t>66425.501.9238</t>
  </si>
  <si>
    <t>Община Силистра</t>
  </si>
  <si>
    <t>0-40 м;38-69 м; 69-100 м; 100-120 м</t>
  </si>
  <si>
    <t>67.70 - 98.50м; 100-120 м</t>
  </si>
  <si>
    <t>потопяема помпа EBARA Pump Europe тип 6 ВНЕ 32-10 с макс. дебит 45 м3/час и максимален напор 150 м работен дебит, спусната на дълбочина 62 м</t>
  </si>
  <si>
    <t xml:space="preserve">„ТК – Стадион Луи Айер– Силистра“ </t>
  </si>
  <si>
    <t>РВ № 11591398/18.04.2022</t>
  </si>
  <si>
    <t>ф 426/8 мм;ф 325/6 мм; ф 219/6 мм; ф 190 мм</t>
  </si>
  <si>
    <t>РФ4-00402</t>
  </si>
  <si>
    <t>РВ № 11510058</t>
  </si>
  <si>
    <t>Данчев дол</t>
  </si>
  <si>
    <t>РКФ 4 - 00029</t>
  </si>
  <si>
    <t>стар № 042061 (грешно) 14218.235.65</t>
  </si>
  <si>
    <t>"Северноцентрално държавно предприятие" ДП  ( ТП "ДГС Габрово)</t>
  </si>
  <si>
    <t>"В-1 Веселин Наковски" ЕТ (стар водоползвател)  "Адвенчър"  ЕООД</t>
  </si>
  <si>
    <t>КИ Данчев дол - СЦДП -  Габрово</t>
  </si>
  <si>
    <t>старите координати са на резервоара, а не на извора;  сменено е името на КИ</t>
  </si>
  <si>
    <t>РР-12-2158</t>
  </si>
  <si>
    <t>РФ5-00207</t>
  </si>
  <si>
    <t>КП № 1-ЦП-62</t>
  </si>
  <si>
    <t>ТУРСКИТЕ ГРОБИЩА</t>
  </si>
  <si>
    <t>67444.99.19</t>
  </si>
  <si>
    <t>ЗКПУ „Възраждане“</t>
  </si>
  <si>
    <t xml:space="preserve">26.06.1989 г. </t>
  </si>
  <si>
    <t>потопяема помпа на фирма "Вида" 11ПВ25х4 с дебит Q = 10.5 л/сек, Мах.напор =100 м спусната на дълбочина 45 м</t>
  </si>
  <si>
    <t>Ст.тр., АС тръби</t>
  </si>
  <si>
    <t>0-22 м; 0-96 м</t>
  </si>
  <si>
    <t>25-42 м; 48 - 92 м</t>
  </si>
  <si>
    <t>Кооперация ЗКПУ „Възраждане“</t>
  </si>
  <si>
    <t>ТК - ЗКПУ Възраждане - Сливо поле</t>
  </si>
  <si>
    <t>РФ5-00208</t>
  </si>
  <si>
    <t>РР-12-4619</t>
  </si>
  <si>
    <t>КП № 1-ЦП-61</t>
  </si>
  <si>
    <t>ЛЮЦЕРНИТЕ</t>
  </si>
  <si>
    <t>65348.68.18</t>
  </si>
  <si>
    <t>„Агриком 83“ ЕООД</t>
  </si>
  <si>
    <t>0-51.40</t>
  </si>
  <si>
    <t>14-51.40 м</t>
  </si>
  <si>
    <t>потопяема помпа MBS - С/9 с дебит 18 м3/час, Мах.напор =118 м спусната на дълбочина 45 м</t>
  </si>
  <si>
    <t>ТК – Агриком 83 – Сандово“ на „Агриком 83</t>
  </si>
  <si>
    <t>РР-12-6250</t>
  </si>
  <si>
    <t>РФ5-00209</t>
  </si>
  <si>
    <t>РФ5-00210</t>
  </si>
  <si>
    <t>РФ5-00211</t>
  </si>
  <si>
    <t>КП № 5-КШ-60</t>
  </si>
  <si>
    <t>КП № 5-КШ-61</t>
  </si>
  <si>
    <t>КП № 1-ИИ-72</t>
  </si>
  <si>
    <t>Орляк</t>
  </si>
  <si>
    <t>РР-12-6309</t>
  </si>
  <si>
    <t>РР-12-4043</t>
  </si>
  <si>
    <t>Димитра Георгиева Маринова / Георги Николов Александров</t>
  </si>
  <si>
    <t>ПРЕД ДЗС</t>
  </si>
  <si>
    <t>51956.7.31</t>
  </si>
  <si>
    <t>0-20 м;20-81.50 м</t>
  </si>
  <si>
    <t>ф 344 мм</t>
  </si>
  <si>
    <t>ф 360/10 мм; ф 344 мм</t>
  </si>
  <si>
    <t>20-81.5</t>
  </si>
  <si>
    <t>потопяема помпа на фирма Belardi 6х108” с  Q=8.33 л/сек и напор 118 м., спусната на дълбочина 75м</t>
  </si>
  <si>
    <t>ТК - Димитра  Маринова - Нова Черна</t>
  </si>
  <si>
    <t>ПОД Р-6</t>
  </si>
  <si>
    <t>51956.16.23</t>
  </si>
  <si>
    <t>Никола Ченков Николов и Тодорка Ченкова Илиева</t>
  </si>
  <si>
    <t xml:space="preserve">ЗП Чавдар Николов Ченков </t>
  </si>
  <si>
    <t xml:space="preserve"> ЗП Георги Николов Александров</t>
  </si>
  <si>
    <t>0-44 м; 44-119 м</t>
  </si>
  <si>
    <t>44-119 м</t>
  </si>
  <si>
    <t>потопяема помпа на фирма “SAER RP-151-C/13” с  Q=3.33-7.22 л/сек и напор 122-60 м спусната на дълбочина 86 м</t>
  </si>
  <si>
    <t>ТК - Ченкови - Нова Черна</t>
  </si>
  <si>
    <t>53953.4.252</t>
  </si>
  <si>
    <t xml:space="preserve"> "Североизточно Държавно Предприятие" ДП</t>
  </si>
  <si>
    <t>Държавно Ловно Стопанство ДП Тервел (ДЛС - Тервел)</t>
  </si>
  <si>
    <t>ф 630 мм; ф 400 ммф 244 мм; ф 130 мм</t>
  </si>
  <si>
    <t>0-49 м; 0-210 м; 210-250 м; 250-600 м</t>
  </si>
  <si>
    <t>ф 244 мм; ф 130 мм</t>
  </si>
  <si>
    <t>210-600 м</t>
  </si>
  <si>
    <t>"HYDROO", модел SX60-21/6, Q=60 m3/h, и напор 163 м, спусната на дълбочина  150 м</t>
  </si>
  <si>
    <t>ТК - ДЛС Тервел - Орляк</t>
  </si>
  <si>
    <t>РФ5-00212</t>
  </si>
  <si>
    <t>РФ5-00213</t>
  </si>
  <si>
    <t xml:space="preserve">ТК2-Булмекстрейд-Русе </t>
  </si>
  <si>
    <t xml:space="preserve">ТК1-Булмекстрейд-Русе </t>
  </si>
  <si>
    <t>Астра био план</t>
  </si>
  <si>
    <t>Булмекстрейд ООД</t>
  </si>
  <si>
    <t>РФ4-00403</t>
  </si>
  <si>
    <t>ПВ4-55</t>
  </si>
  <si>
    <t>"Айви Габрово" ЕООД</t>
  </si>
  <si>
    <t>РР-12-9242</t>
  </si>
  <si>
    <t>РФ5-00214</t>
  </si>
  <si>
    <t>"Булкорп" ООД</t>
  </si>
  <si>
    <t>КП № 1-ИИ-76</t>
  </si>
  <si>
    <t>61710.501.602</t>
  </si>
  <si>
    <t>1988г</t>
  </si>
  <si>
    <t>ф 1900/2500 мм</t>
  </si>
  <si>
    <t>8.20-+0.95 м</t>
  </si>
  <si>
    <t>7.0-8.0 м</t>
  </si>
  <si>
    <t>хоризонтална центробежна помпа тип, "SAER", модел BP/5, Q=36 m3/h, и напор 10 м, смукател спуснат на дълбочина  7.50 м</t>
  </si>
  <si>
    <t>ШК - Булкорп - Разград</t>
  </si>
  <si>
    <t>РР-12-4585</t>
  </si>
  <si>
    <t>РФ5-00215</t>
  </si>
  <si>
    <t>КП № 1-ИИ-77</t>
  </si>
  <si>
    <t>66425.501.9159</t>
  </si>
  <si>
    <t>м.6.2016</t>
  </si>
  <si>
    <t>BG1G00000N1035</t>
  </si>
  <si>
    <t>ф 160 мм; ф 140 мм</t>
  </si>
  <si>
    <t>0-32.90 м; 0-15 м</t>
  </si>
  <si>
    <t>15-32.90 м</t>
  </si>
  <si>
    <t>потопяема помпа тип, "Grundfos", модел SQE5 -70, Q=5 m3/h, и напор 73 м, спусната на дълбочина  20 м</t>
  </si>
  <si>
    <t>ТК Истър - Рокенрола - Силистра</t>
  </si>
  <si>
    <t>ПВ2-278</t>
  </si>
  <si>
    <t>РР-12-1168</t>
  </si>
  <si>
    <t>РФ5-00216</t>
  </si>
  <si>
    <t>КП № 1-ИИ-80</t>
  </si>
  <si>
    <t>72624.443.51</t>
  </si>
  <si>
    <t>1985г.</t>
  </si>
  <si>
    <t>ф 250 мм, ф 160 мм</t>
  </si>
  <si>
    <t>81.90-106.90 м</t>
  </si>
  <si>
    <t>0-10 м; 0-107.50 м</t>
  </si>
  <si>
    <t>ТК - Бумеранг КМ - Добрич</t>
  </si>
  <si>
    <t>РФ5-00217</t>
  </si>
  <si>
    <t>КД-07-1417</t>
  </si>
  <si>
    <t>КП № 1-ИИ-74</t>
  </si>
  <si>
    <t>72624.509.158</t>
  </si>
  <si>
    <t>"Стив-98" ООД</t>
  </si>
  <si>
    <t>ф 273 мм; ф127 мм</t>
  </si>
  <si>
    <t>0-15м; 0-80 м</t>
  </si>
  <si>
    <t>ф 127 мм</t>
  </si>
  <si>
    <t>50-70 м</t>
  </si>
  <si>
    <t>хоризонтална центробежна помпа тип, "SAER", модел FP98 E/16, Q=8 m3/h, и напор 80 м, смукател спуснат на дълбочина 76 м</t>
  </si>
  <si>
    <t>ТК - Стив 98 - Добрич</t>
  </si>
  <si>
    <t>РВ № 11520290/13.12.2016</t>
  </si>
  <si>
    <t>РР-12-44</t>
  </si>
  <si>
    <t>КП № 1-ИИ-81</t>
  </si>
  <si>
    <t>РФ2-002291</t>
  </si>
  <si>
    <t>56722.652.674</t>
  </si>
  <si>
    <t>"Юкон" ЕООД</t>
  </si>
  <si>
    <t>7.943</t>
  </si>
  <si>
    <t>23.162</t>
  </si>
  <si>
    <t>ф 730 мм</t>
  </si>
  <si>
    <t>(+ 0.2) до 10 м</t>
  </si>
  <si>
    <t>чакаме информация</t>
  </si>
  <si>
    <t>ШК - Юкон - Плевен</t>
  </si>
  <si>
    <t xml:space="preserve">консервиран </t>
  </si>
  <si>
    <t>КП № 1-ИИ-82/19.09.2023</t>
  </si>
  <si>
    <t>РР-12-1640</t>
  </si>
  <si>
    <t>РФ3-100380</t>
  </si>
  <si>
    <t>КП № 1-ИИ-83</t>
  </si>
  <si>
    <t>44238.508.168</t>
  </si>
  <si>
    <t>"ХЪС" ООД</t>
  </si>
  <si>
    <t>ф 400 мм; ф 200/9.6 мм</t>
  </si>
  <si>
    <t>0-55 м; 0-79 м</t>
  </si>
  <si>
    <t>ф 200/9.6 мм</t>
  </si>
  <si>
    <t>59-79 м</t>
  </si>
  <si>
    <t>потопяема - чака инфо</t>
  </si>
  <si>
    <t>ТК - Хъс - Лом</t>
  </si>
  <si>
    <t>РКФ5-49</t>
  </si>
  <si>
    <t>РКФ5-50</t>
  </si>
  <si>
    <t>РКФ5-51</t>
  </si>
  <si>
    <t>РКФ5-52</t>
  </si>
  <si>
    <t>РКФ5-53</t>
  </si>
  <si>
    <t>РКФ5-54</t>
  </si>
  <si>
    <t>РКФ5-55</t>
  </si>
  <si>
    <t>РКФ5-56</t>
  </si>
  <si>
    <t>РКФ5-57</t>
  </si>
  <si>
    <t>РКФ5-58</t>
  </si>
  <si>
    <t>РКФ5-59</t>
  </si>
  <si>
    <t>РФ5-00218</t>
  </si>
  <si>
    <t>РФ5-00219</t>
  </si>
  <si>
    <t>РФ5-00220</t>
  </si>
  <si>
    <t>РФ5-00221</t>
  </si>
  <si>
    <t>РФ5-00222</t>
  </si>
  <si>
    <t>РФ5-00223</t>
  </si>
  <si>
    <t>РФ5-00224</t>
  </si>
  <si>
    <t>РФ5-00225</t>
  </si>
  <si>
    <t>РФ5-00227</t>
  </si>
  <si>
    <t>РФ5-00228</t>
  </si>
  <si>
    <t>РКФ5-60</t>
  </si>
  <si>
    <t>РФ5-00229</t>
  </si>
  <si>
    <t>Божурово</t>
  </si>
  <si>
    <t>Сеслав</t>
  </si>
  <si>
    <t>Мъдрево</t>
  </si>
  <si>
    <t>Звънарци</t>
  </si>
  <si>
    <t>Беловец</t>
  </si>
  <si>
    <t>Юпер</t>
  </si>
  <si>
    <t>Бисерци</t>
  </si>
  <si>
    <t>Медовене</t>
  </si>
  <si>
    <t>РФ5-00226-2</t>
  </si>
  <si>
    <t>РФ5-00226-1</t>
  </si>
  <si>
    <t>Брестовене</t>
  </si>
  <si>
    <t>"Меден кладенец" ЕООД / "Водоснабдяване Дунав" ЕООД</t>
  </si>
  <si>
    <t>"Водоснабдяване Дунав" ЕООД</t>
  </si>
  <si>
    <t>ТК ДС 1 ПС Кубрат - Меден кладенец - Кубрат</t>
  </si>
  <si>
    <t>ТК ДС 2 ПС Кубрат - Меден кладенец - Кубрат</t>
  </si>
  <si>
    <t>РВ № 11510095</t>
  </si>
  <si>
    <t>РВ № 11510096</t>
  </si>
  <si>
    <t>ТК ДС 1 - Меден кладенец - Медовене</t>
  </si>
  <si>
    <t>ТК ДС 2 - Меден кладенец - Медовене</t>
  </si>
  <si>
    <t>РВ № 11510928</t>
  </si>
  <si>
    <t>ТК - Меден кладенец - Мъдрево</t>
  </si>
  <si>
    <t>РВ № 11510097</t>
  </si>
  <si>
    <t>РР-12-6204</t>
  </si>
  <si>
    <t>РФ5-00230</t>
  </si>
  <si>
    <t>КП № 1-ИИ-84</t>
  </si>
  <si>
    <t>Добрин</t>
  </si>
  <si>
    <t>"Динга" ЕООД, сега  " Йонивел" ООД</t>
  </si>
  <si>
    <t xml:space="preserve"> "Йонивел" ООД</t>
  </si>
  <si>
    <t>324 мм;219 мм; 150 мм (открит)</t>
  </si>
  <si>
    <t>0-100 м; 0-292 м; 292-300 м</t>
  </si>
  <si>
    <t>292-300 м</t>
  </si>
  <si>
    <t>ТК - Динга - Добрин</t>
  </si>
  <si>
    <t>РР-12-4454</t>
  </si>
  <si>
    <t>12084.271511.11</t>
  </si>
  <si>
    <t>"Евро Техноконсулт груп" ЕООД</t>
  </si>
  <si>
    <t>43.38570</t>
  </si>
  <si>
    <t>0,00 м. до 35 м</t>
  </si>
  <si>
    <t>5,00-35 м</t>
  </si>
  <si>
    <t>РР-12-4456</t>
  </si>
  <si>
    <t>Евро Техноконсулт груп ЕООД</t>
  </si>
  <si>
    <t>05.92249</t>
  </si>
  <si>
    <t>27.75556</t>
  </si>
  <si>
    <t>Самостоятелно питейно-битово</t>
  </si>
  <si>
    <t>РР-02-5410</t>
  </si>
  <si>
    <t>68134.1200.361</t>
  </si>
  <si>
    <t>"Антим Тауър" ЕООД</t>
  </si>
  <si>
    <t>59.57</t>
  </si>
  <si>
    <t>47.93</t>
  </si>
  <si>
    <t>ф 125/5,5 мм</t>
  </si>
  <si>
    <t>0,00 м. до 60 м</t>
  </si>
  <si>
    <t>12,00-60 м</t>
  </si>
  <si>
    <t>РР-12-4582</t>
  </si>
  <si>
    <t>№-2-АЕ-104</t>
  </si>
  <si>
    <t>Детски град</t>
  </si>
  <si>
    <t>55419.6702.3303</t>
  </si>
  <si>
    <t>"ЕМ ВИ ПРОПЪРТИ" АД</t>
  </si>
  <si>
    <t>0,00 - 56,00 м</t>
  </si>
  <si>
    <t>17,00 - 56,00 м</t>
  </si>
  <si>
    <t>16,00</t>
  </si>
  <si>
    <t>Дадено е предписание в протокола да се представи проект за оборудване и документация на помпата.</t>
  </si>
  <si>
    <t>РФ2-002292</t>
  </si>
  <si>
    <t>РФ2-002293</t>
  </si>
  <si>
    <t>РФ2-002294</t>
  </si>
  <si>
    <t>РФ2-002295</t>
  </si>
  <si>
    <t>ПВ5-78</t>
  </si>
  <si>
    <t>РФ5-00231</t>
  </si>
  <si>
    <t>РВ № 11590569</t>
  </si>
  <si>
    <t>Кривица</t>
  </si>
  <si>
    <t>Самуил</t>
  </si>
  <si>
    <t>Община Самуил</t>
  </si>
  <si>
    <t>Община Самуил сега "ВиК" ООД гр.Исперих</t>
  </si>
  <si>
    <t>0-16.50 м; 0-309.01 м; 309.01-935.50 м</t>
  </si>
  <si>
    <t>630 мм; 402 мм; 295 мм</t>
  </si>
  <si>
    <t>309.01-935.50 м</t>
  </si>
  <si>
    <t>стоомана, открит</t>
  </si>
  <si>
    <t>стоомана</t>
  </si>
  <si>
    <t>потопяема поспа с дебит 15 л/сек, спусната на дълбочина 300 м</t>
  </si>
  <si>
    <t>ТК  Р-130х-Община Самуил - Кривица</t>
  </si>
  <si>
    <t>РР-12-6737</t>
  </si>
  <si>
    <t>РФ1-100498</t>
  </si>
  <si>
    <t>КП № 1-ИИ-86</t>
  </si>
  <si>
    <t>87014.49.438</t>
  </si>
  <si>
    <t>Община Ябланица</t>
  </si>
  <si>
    <t>"ШЕЛ България" ЕАД</t>
  </si>
  <si>
    <t>56.615</t>
  </si>
  <si>
    <t>201.30</t>
  </si>
  <si>
    <t>ф 175/8 mm ; 125/6 мм</t>
  </si>
  <si>
    <t>0-4 м; 0-201.3 м</t>
  </si>
  <si>
    <t>85,3-89,3 m; 93,3-97,3m; 101,3-105,3 m; 109,3-113,3 m; 117,3-121,3 m; 125,3-129,3 m;133,3-137,3m;141,3-145,3m; 149,3-153,3 m; 157,3-161,3 m; 165,3-169,3 m;173,3-177,3m;181,3-185,3 m; 189,3-193,3m; 197,3-198,2 m</t>
  </si>
  <si>
    <t>потопяема помпа, "E-Tech" VSF 2/39,  Q=2.4 m3/h, спусната на дълбочина 185.5-186.5 м</t>
  </si>
  <si>
    <t>ТК - Община Ябланица - Ябланица</t>
  </si>
  <si>
    <t>РФ5-00232</t>
  </si>
  <si>
    <t>МЗХ Североизточно държавно предприятие - ТП ДЛС Тервел</t>
  </si>
  <si>
    <t>10.05.1984г.</t>
  </si>
  <si>
    <t>стомата, открит ствол</t>
  </si>
  <si>
    <t>630 мм; 400 мм; 244 мм; 130 мм</t>
  </si>
  <si>
    <t>0-49 м; 0-210 м; открит</t>
  </si>
  <si>
    <t>244 мм; 130 мм</t>
  </si>
  <si>
    <r>
      <t>потопяема помпа тип, "HYDROO", модел SX60-21/6, Q=60 m</t>
    </r>
    <r>
      <rPr>
        <vertAlign val="superscript"/>
        <sz val="12"/>
        <rFont val="Times New Roman"/>
        <family val="1"/>
        <charset val="204"/>
      </rPr>
      <t>3</t>
    </r>
    <r>
      <rPr>
        <sz val="12"/>
        <rFont val="Times New Roman"/>
        <family val="1"/>
        <charset val="204"/>
      </rPr>
      <t>/h, и напор 163 м, спусната на дълбочина  150 м</t>
    </r>
  </si>
  <si>
    <t>252 041 02156/ 17.09.2007г - БДЧР</t>
  </si>
  <si>
    <t>ПВ5-77</t>
  </si>
  <si>
    <t>РФ5-00233</t>
  </si>
  <si>
    <t>РВ № 11520168</t>
  </si>
  <si>
    <t>72624.631.33</t>
  </si>
  <si>
    <t>ЗКПУ "Успех-93"</t>
  </si>
  <si>
    <t>ЕС 1 - ЗКПУ Успех-93 - Добрич</t>
  </si>
  <si>
    <t>напояване, животновъдство, други</t>
  </si>
  <si>
    <t>РФ1-100499</t>
  </si>
  <si>
    <t>КП № 1-ИИ-87</t>
  </si>
  <si>
    <t>40195.603.15</t>
  </si>
  <si>
    <t>Милко Руменов Маринов</t>
  </si>
  <si>
    <t>Милко Руменов Маринов-Земеделски производител</t>
  </si>
  <si>
    <t>септември 2000 г.</t>
  </si>
  <si>
    <t>18.78</t>
  </si>
  <si>
    <t>7.85</t>
  </si>
  <si>
    <t>3.30-7.85 м</t>
  </si>
  <si>
    <t>7.10-7.85 м</t>
  </si>
  <si>
    <t>центробежна помпа тип WILLO  WJ-204-XEM/B с дебит 4.8 куб.м./час , напор 50 м,спусната на дълбочина 7.65 м</t>
  </si>
  <si>
    <t>ТК - Милко Маринов ЗП - Крушовене</t>
  </si>
  <si>
    <t>РКС-657 - БДЧР</t>
  </si>
  <si>
    <t>РФ5-00234</t>
  </si>
  <si>
    <t>РФ5-00235</t>
  </si>
  <si>
    <t>РФ5-00236</t>
  </si>
  <si>
    <t>КД-07-498</t>
  </si>
  <si>
    <t>КП № 1-ИИ-96</t>
  </si>
  <si>
    <t>72624.603.313</t>
  </si>
  <si>
    <t>"Диляна-Перфект" ЕООД</t>
  </si>
  <si>
    <t>стомана, ПВЦ</t>
  </si>
  <si>
    <t>400 мм; 140 мм</t>
  </si>
  <si>
    <t>0-27 м; 0-100 м</t>
  </si>
  <si>
    <t>63-93 м</t>
  </si>
  <si>
    <t>други (пералня)</t>
  </si>
  <si>
    <t>потопяема помпа модел EBARA PUMPIS  EUROPE 4WN8-13  с макс. дебит 12 м3/час и максимален напор 80 м, спусната на дълбочина 62  м</t>
  </si>
  <si>
    <t>РР-12-4550</t>
  </si>
  <si>
    <t>36467.220.217</t>
  </si>
  <si>
    <t>„Агрокомерс – Иван Павлов“ ЕТ</t>
  </si>
  <si>
    <t>ф 298 мм</t>
  </si>
  <si>
    <t>0-76 м</t>
  </si>
  <si>
    <t>40-64 м; 67-76 м</t>
  </si>
  <si>
    <t>потопяема помпа тип, "EBARA", модел 4WN10-14, Q = 3.8 л/сек, спусната на дълбочина 62 м</t>
  </si>
  <si>
    <t>ТК -Диляна Перфект - Добрич</t>
  </si>
  <si>
    <t>ТК2-Агрокомерс-Иван Павлов - Кардам</t>
  </si>
  <si>
    <t>РР-12-1264</t>
  </si>
  <si>
    <t>РР-12-4264</t>
  </si>
  <si>
    <t>РФ1-100500</t>
  </si>
  <si>
    <t>КП № 1-ИИ-90</t>
  </si>
  <si>
    <t>37376.344.17</t>
  </si>
  <si>
    <t>м. МИРЧОВЕЦ</t>
  </si>
  <si>
    <t>м.март 1977 г.</t>
  </si>
  <si>
    <t>54.055</t>
  </si>
  <si>
    <t>87</t>
  </si>
  <si>
    <t>0-67 м; 68.32-87 м</t>
  </si>
  <si>
    <t>ф 324 мм; ф 219 мм</t>
  </si>
  <si>
    <t>57-67 м; 70-87 м</t>
  </si>
  <si>
    <t>потопяема помпа модел EBARA тип 4WN4-14 с дебит 85 м3/час при напор 40 м. Спусната на 56 м под терен</t>
  </si>
  <si>
    <t>ТК Бърдарски геран - ПДНГ - Кнежа</t>
  </si>
  <si>
    <t>РР-12-3741</t>
  </si>
  <si>
    <t>РФ1-100501</t>
  </si>
  <si>
    <t>КП № 1-ИИ-93</t>
  </si>
  <si>
    <t>м. ИСКЪРА</t>
  </si>
  <si>
    <t>44327.332.40</t>
  </si>
  <si>
    <t>„Енерго-Про България“ ЕАД</t>
  </si>
  <si>
    <t>14.926</t>
  </si>
  <si>
    <t>10.40</t>
  </si>
  <si>
    <t>ф 1000/1200 мм</t>
  </si>
  <si>
    <t>0-10.40 м</t>
  </si>
  <si>
    <t>ШК-Енерго Про България - луковит</t>
  </si>
  <si>
    <t>36467.97.99</t>
  </si>
  <si>
    <t>"Водоснабдяване и канализация Добрич" АД</t>
  </si>
  <si>
    <t>1970г</t>
  </si>
  <si>
    <t>0-40 м</t>
  </si>
  <si>
    <t xml:space="preserve">потопяема помпа Pleuger, на 36 м;Q макс-10,5л/с.;Н-50м;       </t>
  </si>
  <si>
    <t>252 016 00625/ 13.07.2007г - БДЧР</t>
  </si>
  <si>
    <t>ТК 1 - ВиК Добрич - Кардам</t>
  </si>
  <si>
    <t>РКС-657-БДЧР</t>
  </si>
  <si>
    <t>РФ5-00237</t>
  </si>
  <si>
    <t>Кладенци</t>
  </si>
  <si>
    <t>37157.31.38</t>
  </si>
  <si>
    <t>630 мм; 426 мм; 406 мм; 190 мм</t>
  </si>
  <si>
    <t>0-45 м; 0-197 м; 197-260 м; 260 - 632 м</t>
  </si>
  <si>
    <t>потопяема помпа с дебит 20.0 л/сек и напор 190 м</t>
  </si>
  <si>
    <t>252 041 00874/ 15.07.2007г - БДЧР</t>
  </si>
  <si>
    <t>ТК ПЕС1/85 - ВиК Добрич - Кладенци</t>
  </si>
  <si>
    <t>РФ5-00238</t>
  </si>
  <si>
    <t>РФ5-00239</t>
  </si>
  <si>
    <t>РФ5-00240</t>
  </si>
  <si>
    <t>Безмер</t>
  </si>
  <si>
    <t>м. ЛОЗЯТА</t>
  </si>
  <si>
    <t xml:space="preserve"> 03215.50.126</t>
  </si>
  <si>
    <t>1982г</t>
  </si>
  <si>
    <t>630 мм;530 мм; 400 мм; 244мм; 190 мм</t>
  </si>
  <si>
    <t>0-62.40 м;0-124 м;0-264 м;264-291 м; 291-701</t>
  </si>
  <si>
    <t>291-701 м</t>
  </si>
  <si>
    <t>260-632 м</t>
  </si>
  <si>
    <t>252 041 00859/ 15.07.2007г - БДЧР</t>
  </si>
  <si>
    <t>ТК 1 - ВиК Добрич - Безмер</t>
  </si>
  <si>
    <t>72271.169.2</t>
  </si>
  <si>
    <t>1981г</t>
  </si>
  <si>
    <t>630 мм;530 мм; 400 мм; 190 мм</t>
  </si>
  <si>
    <t>0-52.50 м; 0-126 м; 0-264 м; 264-682 м</t>
  </si>
  <si>
    <t>264-682 м</t>
  </si>
  <si>
    <t>потопяема помпа WILLO с дебит 20.0 л/сек и напор 240 м</t>
  </si>
  <si>
    <t>ПВ5-99</t>
  </si>
  <si>
    <t>потопяема помпа WILLO с дебит 32.0 л/сек и напор 240 м , спусната на дълбочина  238 м</t>
  </si>
  <si>
    <t>ТК ЕС1/81-ВиК Добрич - Тервел</t>
  </si>
  <si>
    <t>252 041 00860/ 15.07.2007г - БДЧР</t>
  </si>
  <si>
    <t>Полковник Савово</t>
  </si>
  <si>
    <t> 57265.111.847</t>
  </si>
  <si>
    <t>1972г</t>
  </si>
  <si>
    <t>530 мм; 400 мм; 140 мм</t>
  </si>
  <si>
    <t>0-6 м; 0-160 м; 160-600 м</t>
  </si>
  <si>
    <t>160-600</t>
  </si>
  <si>
    <t>ТК С1/72 - ВиК Добрич - Полковник Савово</t>
  </si>
  <si>
    <t>"Агротранс-Монтана" ЕООД</t>
  </si>
  <si>
    <t>КД-07-2807</t>
  </si>
  <si>
    <t>68134.2045.3141</t>
  </si>
  <si>
    <t>„ТАМАРИНД ПРОПЪРТИС" ООД</t>
  </si>
  <si>
    <t>14.82</t>
  </si>
  <si>
    <t>∅ 140/6,7 мм</t>
  </si>
  <si>
    <t>0,0 м до 8,0 м – ОК, метална, затръбно циментирана, /кондуктор/ 8,0 м. до 40 м</t>
  </si>
  <si>
    <t>20,0 м до 30,0 м и от 33,0 м до 38,0 м</t>
  </si>
  <si>
    <t>ТК-ТАМАРИНД ПРОПЪРТИС, РАЙОН ВИТОША, СОФИЯ</t>
  </si>
  <si>
    <t>РР-12-6985</t>
  </si>
  <si>
    <t>∅ 125/6</t>
  </si>
  <si>
    <t>кондуктор от 0,00-9,00 м стоманена колона ∅  169/5 от 0.00-50.00 ПВЦ125/6 мм</t>
  </si>
  <si>
    <t>9,00-49,00 м</t>
  </si>
  <si>
    <t>„Самостоятелно питейно-битово водоснабдяване, когато отнетата вода се ползва за питейно-битови цели“ и Други</t>
  </si>
  <si>
    <t>ТК3-ПАНЧАРЕВО ПАРК, ПАНЧАРЕВО</t>
  </si>
  <si>
    <t>кондуктор от 0,00-8,00 м стоманена колона ∅  169/5 от 0.00-50.00 ПВЦ125/6 мм</t>
  </si>
  <si>
    <t>8,00-49,00 м</t>
  </si>
  <si>
    <t>14.5 м</t>
  </si>
  <si>
    <t>ТК4-ПАНЧАРЕВО ПАРК, ПАНЧАРЕВО</t>
  </si>
  <si>
    <t>РР-12-722(1)</t>
  </si>
  <si>
    <t>68134.1603.955</t>
  </si>
  <si>
    <t>Дъ Уан Ауто Спа ЕООД</t>
  </si>
  <si>
    <t xml:space="preserve">140/6,7 R10 </t>
  </si>
  <si>
    <t>5,00-70,00 м</t>
  </si>
  <si>
    <t>8 м</t>
  </si>
  <si>
    <t>ТК-ИВАЙЛО ЗАХАРИЕВ,СТУДЕНСТКИ, СОФИЯ</t>
  </si>
  <si>
    <t>РР-12-4797</t>
  </si>
  <si>
    <t>80409.5993.60</t>
  </si>
  <si>
    <t>„АРКАДА ИМОТИ“ ООД</t>
  </si>
  <si>
    <t>0,00-34,50 м</t>
  </si>
  <si>
    <t>16,00-26,00 м и 31,00-34,50 м</t>
  </si>
  <si>
    <t>10 м</t>
  </si>
  <si>
    <t>ТК-АРКАДА ИМОТИ,ЧЕПИНЦИ, НОВИ ИСКЪР</t>
  </si>
  <si>
    <t>РР-12-4302</t>
  </si>
  <si>
    <t>35239.6110.2829</t>
  </si>
  <si>
    <t>„АУСТРОТЕРМ БЪЛГАРИЯ“ ЕООД</t>
  </si>
  <si>
    <t>160/6,2</t>
  </si>
  <si>
    <t>0,00-45 м</t>
  </si>
  <si>
    <t xml:space="preserve">10-40 м </t>
  </si>
  <si>
    <t>3,50 м</t>
  </si>
  <si>
    <t>ТК-АУСТРОТЕРМ БЪЛГАРИЯ, КАЗИЧЕНЕ, ИСКЪР,СОФИЯ</t>
  </si>
  <si>
    <t>РР-12-7205</t>
  </si>
  <si>
    <t>№-2-AE-160</t>
  </si>
  <si>
    <t>Косанин дол</t>
  </si>
  <si>
    <t>04234.6904.1539</t>
  </si>
  <si>
    <t>79,00</t>
  </si>
  <si>
    <t>0,00 - 79,00 м</t>
  </si>
  <si>
    <t>23,00 – 28,00 м, 33,00 – 43,00 м, 48,00 – 58,00 м, 63,00 – 68,00 м и 73,00 – 78,00 м</t>
  </si>
  <si>
    <t>13,26</t>
  </si>
  <si>
    <t>потопяема помпа „IBO” STM 3” с дебит 2,0 л/сек, спусната на дълбочина 75,00 м от терена</t>
  </si>
  <si>
    <t>Дадено е предписание в протокола да се представи проект за оборудване с означена дълбочина на монтиране на помпата.</t>
  </si>
  <si>
    <t>РР-12-1658</t>
  </si>
  <si>
    <t>№-2-AE-127</t>
  </si>
  <si>
    <t>Малио герен</t>
  </si>
  <si>
    <t>27303.42.705</t>
  </si>
  <si>
    <t>"ЕЛИН ПЕЛИН РИТЕЙЛ" ЕООД</t>
  </si>
  <si>
    <t>9,0</t>
  </si>
  <si>
    <t>1000/100</t>
  </si>
  <si>
    <t>0,00 - 9,00 м</t>
  </si>
  <si>
    <t>2,00 - 9,00 м</t>
  </si>
  <si>
    <t>РФ2-002296</t>
  </si>
  <si>
    <t>РФ2-002297</t>
  </si>
  <si>
    <t>РФ2-002298</t>
  </si>
  <si>
    <t>РФ2-002299</t>
  </si>
  <si>
    <t>РФ2-002300</t>
  </si>
  <si>
    <t>РФ2-002301</t>
  </si>
  <si>
    <t>РФ2-002302</t>
  </si>
  <si>
    <t>РФ2-002303</t>
  </si>
  <si>
    <t>КП № 3-НН-41; КП № 3-НН-121</t>
  </si>
  <si>
    <t>10.5.2023; 02.11.2023</t>
  </si>
  <si>
    <t>РВ № 11510058 и КП № 1-ИИ-61</t>
  </si>
  <si>
    <t>16.5.2007; 20.07.2023</t>
  </si>
  <si>
    <t>Лесковец</t>
  </si>
  <si>
    <t>"ТК - Астра-Ф - Лесковец"</t>
  </si>
  <si>
    <t xml:space="preserve">РИз № 02540167/17.08.2009 </t>
  </si>
  <si>
    <t>Протокол по Заповед № 67</t>
  </si>
  <si>
    <t xml:space="preserve">м. „Нерезините” </t>
  </si>
  <si>
    <t xml:space="preserve">ПИ 005155,  </t>
  </si>
  <si>
    <t>"Астра-Ф" ЕООД</t>
  </si>
  <si>
    <t>напояване и СПВ</t>
  </si>
  <si>
    <t>потопяема помпа  тип „Hidro pompe H4K/34” с напор 175 м, дебит Q= 5.8 л/сек , спусната на дълбочина 136 м</t>
  </si>
  <si>
    <t>0.30 - 20 м; 0.30-143 м</t>
  </si>
  <si>
    <t>377/7 мм; 219/7 мм</t>
  </si>
  <si>
    <t>219/7 мм</t>
  </si>
  <si>
    <t>ПВ1-111</t>
  </si>
  <si>
    <t xml:space="preserve">РЕГИСТЪР НА ДРУГИ СЪОРЪЖЕНИЯ НА ТЕРИТОРИЯТА НА БДДР Плевен </t>
  </si>
  <si>
    <t>Местоположение на  съоръжениеТО</t>
  </si>
  <si>
    <t>0161-1</t>
  </si>
  <si>
    <t>ПВ-2501</t>
  </si>
  <si>
    <t>70723.45.16</t>
  </si>
  <si>
    <t>"Проучване и добив на нефт и газ" АД</t>
  </si>
  <si>
    <t>ф 16 ¾``,  ф 11 ¾``, 8 5/8``, 5 1/2``</t>
  </si>
  <si>
    <t>0 – 116 м ; 0 – 1575.0 м  ;1484  – 2568.0 м  ;0 – 3420.0 м</t>
  </si>
  <si>
    <t>реинжекция на отпадъчни води</t>
  </si>
  <si>
    <t xml:space="preserve">Устието на сондажа е оборудвано с фонтанна арматура и нагнетателна тръба ф  2 7/8`` </t>
  </si>
  <si>
    <t>Р-3 Селановци</t>
  </si>
  <si>
    <t>BG1G0000QАL009</t>
  </si>
  <si>
    <t>РР-12-5223</t>
  </si>
  <si>
    <t>м. Дренов ръд</t>
  </si>
  <si>
    <t>ПИ№302</t>
  </si>
  <si>
    <t>"Синалоа" ЕООД</t>
  </si>
  <si>
    <t>0,0-4,0</t>
  </si>
  <si>
    <t>1,0-4,0</t>
  </si>
  <si>
    <t>РФ2-002304</t>
  </si>
  <si>
    <t>КП № 1-ИИ-57; КП № 5-ДГ-97</t>
  </si>
  <si>
    <t>27.6.2023; 14.11.2023</t>
  </si>
  <si>
    <t>КД-07-2604</t>
  </si>
  <si>
    <t>РФ5-00241</t>
  </si>
  <si>
    <t>РФ5-00242</t>
  </si>
  <si>
    <t>РФ5-00243</t>
  </si>
  <si>
    <t>РФ5-00244</t>
  </si>
  <si>
    <t>РФ5-00245</t>
  </si>
  <si>
    <t>КП № 5-КШ-76</t>
  </si>
  <si>
    <t>Мечка</t>
  </si>
  <si>
    <t>русе</t>
  </si>
  <si>
    <t>47977.38.33</t>
  </si>
  <si>
    <t>Дервента</t>
  </si>
  <si>
    <t>"Хоризонт САЩ" ООД</t>
  </si>
  <si>
    <t>325 мм; 190 мм</t>
  </si>
  <si>
    <t>0-56 м; 56-100 м</t>
  </si>
  <si>
    <t>56-100</t>
  </si>
  <si>
    <t>спбв</t>
  </si>
  <si>
    <t>потопяема помпа "GRUNDFOS SQF 2.5-2“, с Q = 0.71 л/сек, H = 80 м, спусната на дълбочина 77.0 м</t>
  </si>
  <si>
    <t>ТК - Хоризонт САЩ - Мечка</t>
  </si>
  <si>
    <t>РВ № 11511265/08.04.2019</t>
  </si>
  <si>
    <t>РР-12-4788</t>
  </si>
  <si>
    <t>РФ3-100381</t>
  </si>
  <si>
    <t>КП № 3-СК-50</t>
  </si>
  <si>
    <t>12259.1027.183</t>
  </si>
  <si>
    <t>"Ташев-транс" ООД</t>
  </si>
  <si>
    <t>0-60.6 м</t>
  </si>
  <si>
    <t>11-58.5 м</t>
  </si>
  <si>
    <t xml:space="preserve"> потопяема помпа “WILO Sub TWU 4-04-14” с дебит 5.5 м3/час, напор 24 м спусната на дълбочина 56-58 м </t>
  </si>
  <si>
    <t>ТК - Ташев транс - Враца</t>
  </si>
  <si>
    <t>РР-12-5805</t>
  </si>
  <si>
    <t>РФ4-00404</t>
  </si>
  <si>
    <t>14218.501.852</t>
  </si>
  <si>
    <t>"Ругера комерс" ООД</t>
  </si>
  <si>
    <t>0-47.5 м</t>
  </si>
  <si>
    <t>20-47 м</t>
  </si>
  <si>
    <t>потопяема помпа Pedrollo - Давис  с дебит 1.5 м3/час и напор 40 м, спусната на дълбочина 45.0 м</t>
  </si>
  <si>
    <t>ТК - Ругера комерс - Габрово</t>
  </si>
  <si>
    <t>РР-12-5709</t>
  </si>
  <si>
    <t>68134.304.333</t>
  </si>
  <si>
    <t xml:space="preserve">Ø 300 </t>
  </si>
  <si>
    <t>5,00 до 101,20 м</t>
  </si>
  <si>
    <t>17,20-93,20</t>
  </si>
  <si>
    <t>9 м</t>
  </si>
  <si>
    <t>ТК-СТОЛИЧНА ОБЩИНА, ВЪЗРАЖДАНЕ, ГАРАЖ</t>
  </si>
  <si>
    <t>РР-12-2910</t>
  </si>
  <si>
    <t>м. "Среден път"</t>
  </si>
  <si>
    <t>14831.6535.2</t>
  </si>
  <si>
    <t>„АВТО-СИ“ ООД</t>
  </si>
  <si>
    <t>Ø 1000 мм</t>
  </si>
  <si>
    <t>0,00 до 13,10 м</t>
  </si>
  <si>
    <t>кладенеца функционира на принципа на филтриращо дъно</t>
  </si>
  <si>
    <t>11 м</t>
  </si>
  <si>
    <t>ШК-АВТО-СИ, ГЕРМАН, ПАНЧАРЕВО</t>
  </si>
  <si>
    <t>РР-12-1589(1)</t>
  </si>
  <si>
    <t>ВРАЖДЕБНА</t>
  </si>
  <si>
    <t>м. "Богровски песоци"</t>
  </si>
  <si>
    <t>68134.8597.50</t>
  </si>
  <si>
    <t>„ТЕРА КОМ 2007“ ЕООД</t>
  </si>
  <si>
    <t>160/7,7</t>
  </si>
  <si>
    <t>0,00 до 20,00 м</t>
  </si>
  <si>
    <t xml:space="preserve">5,00-18,00 </t>
  </si>
  <si>
    <t>ТК-ТЕРА КОМ 2007,ВРАЖДЕБНА, КРЕМИКОВЦИ</t>
  </si>
  <si>
    <t>РФ2-002305</t>
  </si>
  <si>
    <t>РФ2-002306</t>
  </si>
  <si>
    <t>РФ2-002307</t>
  </si>
  <si>
    <t>РР-12-429</t>
  </si>
  <si>
    <t>КП № 1-ИИ-101</t>
  </si>
  <si>
    <t>Любен</t>
  </si>
  <si>
    <t>Балтаджи</t>
  </si>
  <si>
    <t>44495.1.464</t>
  </si>
  <si>
    <t>"Ариес-14" ООД</t>
  </si>
  <si>
    <t>325 мм; 200 мм</t>
  </si>
  <si>
    <t>0-30 м; 0-201.5 м</t>
  </si>
  <si>
    <t>141.5-201.50 м</t>
  </si>
  <si>
    <t>потопяема помпа "GRUNDFOS SР 30-27“, с Q = 32 м3/час, H = 190 м, спусната на дълбочина 180.0 м</t>
  </si>
  <si>
    <t>ТК - Ариес-14 - Любен</t>
  </si>
  <si>
    <t>ТК - Радослава Рогова ЗП - Котленци</t>
  </si>
  <si>
    <t>Протокол по Заповед № 90/30.08.2013 г</t>
  </si>
  <si>
    <t>РФ4-00405</t>
  </si>
  <si>
    <t>Плачковци</t>
  </si>
  <si>
    <t>56719.501.1333</t>
  </si>
  <si>
    <t>Община Трявна</t>
  </si>
  <si>
    <t>ф 200/7 мм</t>
  </si>
  <si>
    <t>0-7 м</t>
  </si>
  <si>
    <t>7-25</t>
  </si>
  <si>
    <t>потопяема помпа Pedrolo с дебит SKm101E с дебит 55 л/мин и напор 68 м, спусната на дълбочина 20 м</t>
  </si>
  <si>
    <t>ТК - Община Трявна - Плачковци</t>
  </si>
  <si>
    <t>РВ № 11590830/10.01.2013</t>
  </si>
  <si>
    <t>ТК- НЕК – ПС  Койнаре - Койнаре</t>
  </si>
  <si>
    <t>1-ГА-117; 1-ГА-153</t>
  </si>
  <si>
    <t>30.11.2006; 3.5.2007</t>
  </si>
  <si>
    <t>потопяема помпа SAER FS-98 E/9 с дебит 3 л/сек и max напор 60 м, спусната на 34 м</t>
  </si>
  <si>
    <t>0-6.30</t>
  </si>
  <si>
    <t>КП № 1-ИИ-106/20.12.2023</t>
  </si>
  <si>
    <t>ШК - Винпром -Плевен</t>
  </si>
  <si>
    <t>РВ № 11530316/07.09.2011</t>
  </si>
  <si>
    <t>"Винпром Плевен" АД</t>
  </si>
  <si>
    <t>РФ1-00214-1</t>
  </si>
  <si>
    <t>ПВ-00-1421</t>
  </si>
  <si>
    <t>Ст тръби, открит</t>
  </si>
  <si>
    <t>244.5 мм; 216 мм</t>
  </si>
  <si>
    <t>(+0.5)-35.0 м; 35-100 м</t>
  </si>
  <si>
    <t>216 мм</t>
  </si>
  <si>
    <t>2-6 м</t>
  </si>
  <si>
    <t>35-100 м</t>
  </si>
  <si>
    <t>(+2.80)</t>
  </si>
  <si>
    <t>промишлено и СПБВ</t>
  </si>
  <si>
    <t>С -1хг - Винпром - Плевен</t>
  </si>
  <si>
    <t>РВ № 11530322/19.03.2004</t>
  </si>
  <si>
    <t>КД-07-2868</t>
  </si>
  <si>
    <t>РФ3-100382</t>
  </si>
  <si>
    <t>КП № 1-ИИ-107</t>
  </si>
  <si>
    <t>44238.143.102</t>
  </si>
  <si>
    <t>Блато</t>
  </si>
  <si>
    <t>Сдружение "Съюз за защита на природата"</t>
  </si>
  <si>
    <t>BG1G0000QAL003</t>
  </si>
  <si>
    <t>РФ3-100383</t>
  </si>
  <si>
    <t>ф 1280 мм</t>
  </si>
  <si>
    <t>ПВЦ гофрирани тръби, бет.пръстен</t>
  </si>
  <si>
    <t>+1 - 10 м</t>
  </si>
  <si>
    <t>5-9 м</t>
  </si>
  <si>
    <t>центробежна помпа модел Grundfos NS 30-36 CVBP с макс. дебит 36 м3/час и максимален напор 20 м, със смукател на дълбочина 8 м</t>
  </si>
  <si>
    <t>ШК 1 - Сдружение СЗП - Лом</t>
  </si>
  <si>
    <t>ШК 2 - Сдружение СЗП - Лом</t>
  </si>
  <si>
    <t>РР-12-4288</t>
  </si>
  <si>
    <t>№-2-AE-189</t>
  </si>
  <si>
    <t>УПИ I, парцел 648, кв.55</t>
  </si>
  <si>
    <t>"ФУУД ХОРЕКА" ООД</t>
  </si>
  <si>
    <t>0,00 - 30,64 м</t>
  </si>
  <si>
    <t>5,00 – 13,00 м, 21,00 – 29,00 м</t>
  </si>
  <si>
    <t>12,55</t>
  </si>
  <si>
    <t>потопяема помпа „Calpeda” STM 3” с дебит 0,86 л/сек, спусната на дълбочина 20,00 м от терена</t>
  </si>
  <si>
    <t>РР-12-2848</t>
  </si>
  <si>
    <t>№-2-AE-198</t>
  </si>
  <si>
    <t>Стара ливада</t>
  </si>
  <si>
    <t xml:space="preserve">80409.5842.38 </t>
  </si>
  <si>
    <t>"ТАРОШИ 1" ООД</t>
  </si>
  <si>
    <t>32,00</t>
  </si>
  <si>
    <t>0,00 - 32,00</t>
  </si>
  <si>
    <t>8,00 – 24,00 м и 28,00 – 32,00 м</t>
  </si>
  <si>
    <t>потопяема помпа с дебит 2,00 л/сек, спусната в интервала 24,00 – 28,00 м от терена.</t>
  </si>
  <si>
    <t>РР-0-12-6878</t>
  </si>
  <si>
    <t>№-2-ГЖ-150</t>
  </si>
  <si>
    <t>Гълъбов камък</t>
  </si>
  <si>
    <t>67372.7.9005</t>
  </si>
  <si>
    <t>"ДИЛНОРД-М" ЕООД</t>
  </si>
  <si>
    <t>82,00</t>
  </si>
  <si>
    <t>0.00 - 82,00</t>
  </si>
  <si>
    <t xml:space="preserve">11,40 – 15,40 м, 19,40 – 23,40 м, 27,40 – 47,40 м, 51,40 – 55,40 м, 59,40 – 63,40 м и 67,40 – 75,40 м </t>
  </si>
  <si>
    <t xml:space="preserve">39,00 (измерено на място в деня на проверката); 33,00 - съгласно документацията; </t>
  </si>
  <si>
    <t>Дадено е предписание в протокола да се представи проект за оборудване за съгласуване.</t>
  </si>
  <si>
    <t>РФ2-002308</t>
  </si>
  <si>
    <t>РФ2-002309</t>
  </si>
  <si>
    <t>РФ2-002310</t>
  </si>
  <si>
    <t>РР-12-6011</t>
  </si>
  <si>
    <t>44063.6216.429</t>
  </si>
  <si>
    <t>"Нинов ВВ" ООД</t>
  </si>
  <si>
    <t>0,0-6,0</t>
  </si>
  <si>
    <t>2,0-6,0</t>
  </si>
  <si>
    <t>РР-12-4529</t>
  </si>
  <si>
    <t>68134.8600.1393</t>
  </si>
  <si>
    <t>"Ориент-88" ЕООД</t>
  </si>
  <si>
    <t>0,0-58</t>
  </si>
  <si>
    <t>4,5-51,0; 56,0-58,0</t>
  </si>
  <si>
    <t>РР-12-5411</t>
  </si>
  <si>
    <t>68134.1971.1488</t>
  </si>
  <si>
    <t>"Уай ди си дефенс" ЕООД</t>
  </si>
  <si>
    <t>0,0-80</t>
  </si>
  <si>
    <t>10,0-72,0</t>
  </si>
  <si>
    <t>РР-12-3491</t>
  </si>
  <si>
    <t>Генева ливада</t>
  </si>
  <si>
    <t>10029.325.12</t>
  </si>
  <si>
    <t>"Скимпорт" ООД</t>
  </si>
  <si>
    <t>0,0-127,0</t>
  </si>
  <si>
    <t>12,0…….127,0</t>
  </si>
  <si>
    <t>други, ППН, ПБВ</t>
  </si>
  <si>
    <t>РР-12-2903</t>
  </si>
  <si>
    <t>68134.8725.69</t>
  </si>
  <si>
    <t>"Мимо корпорейшън" ЕООД</t>
  </si>
  <si>
    <t>1,0-5,8</t>
  </si>
  <si>
    <t>0,0-6,50</t>
  </si>
  <si>
    <t>РР-12-5730</t>
  </si>
  <si>
    <t>68134.2813.144</t>
  </si>
  <si>
    <t>"Юнижел" ООД</t>
  </si>
  <si>
    <t>0,0-47,5</t>
  </si>
  <si>
    <t>8,0……..47,5</t>
  </si>
  <si>
    <t>„Коненброд“ ООД</t>
  </si>
  <si>
    <t>0,0-54</t>
  </si>
  <si>
    <t xml:space="preserve">4,00 м – 49,00 </t>
  </si>
  <si>
    <t>КД-07-2870 -(1)</t>
  </si>
  <si>
    <t>КП-2-АЕ-194</t>
  </si>
  <si>
    <t>68134.4081.9558</t>
  </si>
  <si>
    <t>"Кристал тон 2" ЕООД</t>
  </si>
  <si>
    <t>20,0-70,0;75,0-80,0</t>
  </si>
  <si>
    <t>ТК Кристал -тон,Младост, София</t>
  </si>
  <si>
    <t>КП-2-ГЖ-152</t>
  </si>
  <si>
    <t>с. Долен соват</t>
  </si>
  <si>
    <t>58606.20.84</t>
  </si>
  <si>
    <t>0-6,10</t>
  </si>
  <si>
    <t>1,0-6,10</t>
  </si>
  <si>
    <t>КП-2-ГЖ-151</t>
  </si>
  <si>
    <t>00357.5243.241</t>
  </si>
  <si>
    <t>"Лед осветление" ООД</t>
  </si>
  <si>
    <t>1,0-20,0</t>
  </si>
  <si>
    <t>РФ2-002311</t>
  </si>
  <si>
    <t>РФ2-002312</t>
  </si>
  <si>
    <t>РФ2-002313</t>
  </si>
  <si>
    <t>РФ2-002314</t>
  </si>
  <si>
    <t>РФ2-002316</t>
  </si>
  <si>
    <t>РФ2-002317</t>
  </si>
  <si>
    <t>РФ2-002318</t>
  </si>
  <si>
    <t>РФ2-002319</t>
  </si>
  <si>
    <t>РФ2-002320</t>
  </si>
  <si>
    <t>РФ2-002321</t>
  </si>
  <si>
    <t>ТК - Нинов ВВ - София, Овча купел</t>
  </si>
  <si>
    <t>ТК - Ориент-88 - София, Кремиковци</t>
  </si>
  <si>
    <t>ТК - Уай ди си дифенс - София, Витоша</t>
  </si>
  <si>
    <t>ТК - Скимпрот - Вакарел</t>
  </si>
  <si>
    <t>ТК - Мимо корпорейшън - София, Кремиковци</t>
  </si>
  <si>
    <t>ТК - Юнижел - София, Връбница</t>
  </si>
  <si>
    <t>ТК - Конеброд - Понор</t>
  </si>
  <si>
    <t>РР-12-5274-(3)</t>
  </si>
  <si>
    <t>РР-12-4265</t>
  </si>
  <si>
    <t>Мартин Георгиев Георгиев</t>
  </si>
  <si>
    <t>ТК - Мартин Георгиев - Пролеша</t>
  </si>
  <si>
    <t>"Аспарухов вал" ЕООД</t>
  </si>
  <si>
    <t>КД-07-2104</t>
  </si>
  <si>
    <t>49206.2685.29</t>
  </si>
  <si>
    <t>"Петрос иновации" ЕООД</t>
  </si>
  <si>
    <t>0,0-45</t>
  </si>
  <si>
    <t>15,0-35 и 40,0-45,0</t>
  </si>
  <si>
    <t>потпяема</t>
  </si>
  <si>
    <t>ТК Петрос иновации, Мрамор, Връбница</t>
  </si>
  <si>
    <t>РФ2-002322</t>
  </si>
  <si>
    <t>РР-12-949</t>
  </si>
  <si>
    <t>49388.101.3</t>
  </si>
  <si>
    <t>"Складове под наем" ООД</t>
  </si>
  <si>
    <t>0,0-50</t>
  </si>
  <si>
    <t>5,0-40 и 45,0-50,0</t>
  </si>
  <si>
    <t>обрудвано</t>
  </si>
  <si>
    <t>РФ2-002323</t>
  </si>
  <si>
    <t>ТК - Складове под наем - София, Кремиковци</t>
  </si>
  <si>
    <t>РР-12-2229</t>
  </si>
  <si>
    <t>68134.8401.1</t>
  </si>
  <si>
    <t>Кей Био индъстри България ЕООД</t>
  </si>
  <si>
    <t>1,0-9,0</t>
  </si>
  <si>
    <t>РФ2-002324</t>
  </si>
  <si>
    <t>ШК - Кей био индъстри България - София, Кремиковци</t>
  </si>
  <si>
    <t>РР-12-5003</t>
  </si>
  <si>
    <t>22304.9754.134</t>
  </si>
  <si>
    <t>Борис Андреев Марков</t>
  </si>
  <si>
    <t>0,0-21,7</t>
  </si>
  <si>
    <t>5,7-21,7</t>
  </si>
  <si>
    <t>РФ2-002325</t>
  </si>
  <si>
    <t>ТК - Борис Марков - Долни Богров</t>
  </si>
  <si>
    <t>ТК - Лед осветление - Нови Искър</t>
  </si>
  <si>
    <t>КД-07-2337</t>
  </si>
  <si>
    <t>68134.2043.4231</t>
  </si>
  <si>
    <t>ШК Недвижими имоти дивелъпмънтс, Витоша, София</t>
  </si>
  <si>
    <t>РФ2-002326</t>
  </si>
  <si>
    <t>РФ2-002327</t>
  </si>
  <si>
    <t>РР-12-4099</t>
  </si>
  <si>
    <t>21662.4833.26</t>
  </si>
  <si>
    <t>"Ванеса 33" ЕООД</t>
  </si>
  <si>
    <t>0,0-41,7</t>
  </si>
  <si>
    <t>3,8-41,7</t>
  </si>
  <si>
    <t>ТК – ВАНЕСА 33 – Доброславци, Нови Искър</t>
  </si>
  <si>
    <t>РВ № 11591378/ 20.12.2021</t>
  </si>
  <si>
    <t>РВ № 11591494/ 19.06.2023</t>
  </si>
  <si>
    <t>РВ № 15/ 18.05.2000</t>
  </si>
  <si>
    <t>РВ № 101395/ 15.02.2006</t>
  </si>
  <si>
    <t>РВ № 11590207/ 12.06.2008</t>
  </si>
  <si>
    <t>РВ № 11590755/ 03.04.2012</t>
  </si>
  <si>
    <t>РВ № 11510645/ 08.06.2011</t>
  </si>
  <si>
    <t>РВ № 11510644/ 01.06.2011</t>
  </si>
  <si>
    <t>РВ № 11590710/ 13.12.2011</t>
  </si>
  <si>
    <t>РВ № 11590673/ 12.10.2011</t>
  </si>
  <si>
    <t>РВ № 11590733/ 21.01.2012</t>
  </si>
  <si>
    <t>РВ № 11590757/ 09.04.2012</t>
  </si>
  <si>
    <t>РВ № 11590738/ 31.01. 2012</t>
  </si>
  <si>
    <t>РВ № 11590889/ 26.11.2013</t>
  </si>
  <si>
    <t>РВ № 11590675/ 14.10.2011</t>
  </si>
  <si>
    <t>РВ № 11590841/ 29.01-2013</t>
  </si>
  <si>
    <t>РВ № 11590694/ 17.11.2011</t>
  </si>
  <si>
    <t>РВ № 1248/ 11.10.2002</t>
  </si>
  <si>
    <t>РВ № 11590726/ 06.01.2012</t>
  </si>
  <si>
    <t>РВ № 11530340/ 10.01.2012</t>
  </si>
  <si>
    <t>РВ № 11590767/ 20.04.2012</t>
  </si>
  <si>
    <t>РВ № 11590827/ 13.11.2012</t>
  </si>
  <si>
    <t>РВ № 11590713/ 19.12.2011</t>
  </si>
  <si>
    <t>РВ № 11590718/ 22.12.2011</t>
  </si>
  <si>
    <t>РВ № 11530555/ 08.05.2019</t>
  </si>
  <si>
    <t>РВ № 11511227/ 25.06.2018</t>
  </si>
  <si>
    <t>РВ № 11591399/ 28.04.2022</t>
  </si>
  <si>
    <t>РВ № 11591370/ 24.11.2021</t>
  </si>
  <si>
    <t>РВ № 11591412/ 09.06.2022</t>
  </si>
  <si>
    <t>РВ № 11591407/ 20.05.2022</t>
  </si>
  <si>
    <t>потопяема помпа с дебит 2,0 l/s и напор H = 70 м., спусната на дълбочина 27,00 м от терена</t>
  </si>
  <si>
    <t>КП № 2-ГЖ-79/ 29.06.2023</t>
  </si>
  <si>
    <t>РР-12-1516</t>
  </si>
  <si>
    <t>РФ1-100502</t>
  </si>
  <si>
    <t>Дълбок дол</t>
  </si>
  <si>
    <t>Мерата</t>
  </si>
  <si>
    <t>РКГ1-5962-47</t>
  </si>
  <si>
    <t>Балкан Био Фрукт ООД</t>
  </si>
  <si>
    <t>23.73</t>
  </si>
  <si>
    <t>59.5</t>
  </si>
  <si>
    <t>каменна зидария 4800 мм</t>
  </si>
  <si>
    <t>0-4.5 м</t>
  </si>
  <si>
    <t>4800 мм</t>
  </si>
  <si>
    <t>РР-12-4721(1)</t>
  </si>
  <si>
    <t>22472.7421.62</t>
  </si>
  <si>
    <t>"Енерджи контрибюшън" ЕООД</t>
  </si>
  <si>
    <t>0,0-31,8</t>
  </si>
  <si>
    <t>19,8-31,8</t>
  </si>
  <si>
    <t>РФ2-002328</t>
  </si>
  <si>
    <t>ТК - Енерджи контрибюшън - Долни Пасарел</t>
  </si>
  <si>
    <t>Крам - Борис Марков ЕООД</t>
  </si>
  <si>
    <t>черпещ - кофа</t>
  </si>
  <si>
    <t>ШК - Балкан Био Фрукт - Дълбок дол</t>
  </si>
  <si>
    <t>Божидар Василев Петков</t>
  </si>
  <si>
    <t>РР-12-4731</t>
  </si>
  <si>
    <t>м. Спорното</t>
  </si>
  <si>
    <t>17174.60.379</t>
  </si>
  <si>
    <t>15,0-30,0;35,0-40,0;45,0-50,0;55,0-60,0;65,0-70,0;75,0-80,0</t>
  </si>
  <si>
    <t>РФ2-002329</t>
  </si>
  <si>
    <t>ТК - Лидъл България ЕЕОд енд Ко - Гурмазово</t>
  </si>
  <si>
    <t>Недвижими имоти Дивелъпмънтс ЕООД</t>
  </si>
  <si>
    <t>КД-07-2382</t>
  </si>
  <si>
    <t>КП № 1-ИИ-08</t>
  </si>
  <si>
    <t>Сват кола</t>
  </si>
  <si>
    <t>66665.37.470</t>
  </si>
  <si>
    <t>"Никола Слатински" ЕООД</t>
  </si>
  <si>
    <t>325  мм;235 мм; 190 мм</t>
  </si>
  <si>
    <t>0-42 м; 0-130 м</t>
  </si>
  <si>
    <t>130-200 м</t>
  </si>
  <si>
    <t>потопяема помпа "GRUNDFOS SР 30-12“, с Q = 10 л/сек, H = 135 м, спусната на дълбочина 128.0 м</t>
  </si>
  <si>
    <t>ТК - Никола Слатински - Ситово</t>
  </si>
  <si>
    <t>РВ № 11520356/22.07.2019</t>
  </si>
  <si>
    <t>0359-8</t>
  </si>
  <si>
    <t>РФ4-00406</t>
  </si>
  <si>
    <t>РВ № 0359</t>
  </si>
  <si>
    <t>Камен</t>
  </si>
  <si>
    <t>Стражица</t>
  </si>
  <si>
    <t>35657.1.61</t>
  </si>
  <si>
    <t>"Водосснабдяване и канализация - Йовковци" ООД</t>
  </si>
  <si>
    <t>РР-12-6855</t>
  </si>
  <si>
    <t>27303.15.35</t>
  </si>
  <si>
    <t>„СЕЙФТИ КЪНТЕЙНЪРС“ ЕООД</t>
  </si>
  <si>
    <t>40.115</t>
  </si>
  <si>
    <t>∅ 125</t>
  </si>
  <si>
    <t>0,00 до 36,00 м</t>
  </si>
  <si>
    <t xml:space="preserve">8,00-36,00 </t>
  </si>
  <si>
    <t>ТК-СЕЙФТИ КЪНТЕЙНЪРС, ЕЛИН ПЕЛИН</t>
  </si>
  <si>
    <t>КД-07-2309</t>
  </si>
  <si>
    <t>М. „Османска могила“</t>
  </si>
  <si>
    <t>68134.6001.270</t>
  </si>
  <si>
    <t>„ЕР ДЖИ ИНВЕСТ“ ООД</t>
  </si>
  <si>
    <t>11.58''</t>
  </si>
  <si>
    <t xml:space="preserve">0,0 м – 30,0 м </t>
  </si>
  <si>
    <t>∅ 140</t>
  </si>
  <si>
    <t>5,00 м до 20,00 м и от 23,0 м до 25,0 м</t>
  </si>
  <si>
    <t>3 М</t>
  </si>
  <si>
    <t>ТК ЕР ДЖИ ИНВЕСТ, КРЕМИКОВЦИ, СОФИЯ</t>
  </si>
  <si>
    <t>РР-12-271</t>
  </si>
  <si>
    <t>55419.6709.133</t>
  </si>
  <si>
    <t>В интервала 0-8,00 кондуктор –стоманена колона ∅169/5 мм∅ 125/6</t>
  </si>
  <si>
    <t>0,00-97,00</t>
  </si>
  <si>
    <t>27,00-96,00</t>
  </si>
  <si>
    <t>42 м</t>
  </si>
  <si>
    <t>ТК СТАНИСЛАВА ПЕТРОВА, ПАНЧАРЕВО</t>
  </si>
  <si>
    <t>РР-12-252</t>
  </si>
  <si>
    <t>55419.6709.182</t>
  </si>
  <si>
    <t>Пламен Симеонов Кралев</t>
  </si>
  <si>
    <t>0,00-118,20</t>
  </si>
  <si>
    <t>54,00-114,00</t>
  </si>
  <si>
    <t>ТК ПЛАМЕН КРАЛЕВ, ПАНЧАРЕВО</t>
  </si>
  <si>
    <t>КД-07-3234(1)</t>
  </si>
  <si>
    <t>м. Чумарица</t>
  </si>
  <si>
    <t>22304.7930.243</t>
  </si>
  <si>
    <t>Барит Майнинг ЕООД</t>
  </si>
  <si>
    <t>Ø 200 мм</t>
  </si>
  <si>
    <t>0,00-80</t>
  </si>
  <si>
    <t>25,00 м до 50,00 м и от 60,0 м до 75,0 м</t>
  </si>
  <si>
    <t>16,80 м</t>
  </si>
  <si>
    <t>Охлаждане на производствени машини и съоръжения в процеса на работат им и Промишлено водоснабдяване</t>
  </si>
  <si>
    <t>ТК БАРИТ МАЙНИНГ, ДОЛНИ БОГРОВ, КРЕМИКОВЦИ, СОФИЯ</t>
  </si>
  <si>
    <t>РФ2-002330</t>
  </si>
  <si>
    <t>РВ № 11591309/15.03.2021</t>
  </si>
  <si>
    <t>РФ2-002331</t>
  </si>
  <si>
    <t xml:space="preserve">Станислава Веселинова Петрова
    Александър Павлов Атанасов
Петър Веселинов Петров   </t>
  </si>
  <si>
    <t>РВ № 11530601/07.10.2022</t>
  </si>
  <si>
    <t>РР-12-8117</t>
  </si>
  <si>
    <t>КП № 1-ИИ-11</t>
  </si>
  <si>
    <t>61710.343.407</t>
  </si>
  <si>
    <t>"ТЮФ РЗ" ООД</t>
  </si>
  <si>
    <t>1-66 м; 71-76 м</t>
  </si>
  <si>
    <t>потопяема помпа "GRUNDFOS SQ 3-80N, с Q = 3 м3/час, H = 84 м, спусната на дълбочина 71 м</t>
  </si>
  <si>
    <t>ТК -ТЮФ РЗ - Разград</t>
  </si>
  <si>
    <t>КД-07-2806</t>
  </si>
  <si>
    <t>20184.149.10</t>
  </si>
  <si>
    <t>"Йордан Йорданов - Яйца и птици" ЕООД</t>
  </si>
  <si>
    <t>0-16 м; 0-120 м, открит</t>
  </si>
  <si>
    <t>120 мм</t>
  </si>
  <si>
    <t>219 мм; 125 мм; 120 мм</t>
  </si>
  <si>
    <t>120-160 м</t>
  </si>
  <si>
    <t>потопяема помпа WILO TWU 4-0246В с дебит 0.6 л/сек, напор 119 м спусната на дълбочина  160 м</t>
  </si>
  <si>
    <t>потопяема помпа WILO с дебит 36.0 м3/час спусната на дълбочина  152м</t>
  </si>
  <si>
    <t>ТК - Й.Йорданов - Яйца и птици - Две могили</t>
  </si>
  <si>
    <t>РВ № 11520408/04.07.2022</t>
  </si>
  <si>
    <t>РР-12-4755</t>
  </si>
  <si>
    <t>РФ5-00246</t>
  </si>
  <si>
    <t>КП № 1-ИИ-21</t>
  </si>
  <si>
    <t>32874.7.134</t>
  </si>
  <si>
    <t>"Агротайм" ЕООД</t>
  </si>
  <si>
    <t>326/6 мм; 273/7 мм;219 мм</t>
  </si>
  <si>
    <t>0-22.50 м; 22.50-121 м; 121 - 162 м</t>
  </si>
  <si>
    <t>121-162 м</t>
  </si>
  <si>
    <t>потопяема помпа WILO SUB TWI 6.50-12-C с дебит 44 м3/час, напор 105 м, спусната на дълбочина 100 м</t>
  </si>
  <si>
    <t>ТК 4 - Агротайм - Исперих</t>
  </si>
  <si>
    <t>17566.370.7</t>
  </si>
  <si>
    <t>25.487</t>
  </si>
  <si>
    <t>2700 мм</t>
  </si>
  <si>
    <t>+0.4-7</t>
  </si>
  <si>
    <t>ШК5-Свинекомплекс-Градище</t>
  </si>
  <si>
    <t>ПВ-7595</t>
  </si>
  <si>
    <t>РФ1-100503</t>
  </si>
  <si>
    <t>72343.500.3036</t>
  </si>
  <si>
    <r>
      <rPr>
        <strike/>
        <sz val="9"/>
        <rFont val="Arial Narrow"/>
        <family val="2"/>
        <charset val="204"/>
      </rPr>
      <t xml:space="preserve">"Олина 2000" ООД; </t>
    </r>
    <r>
      <rPr>
        <sz val="9"/>
        <rFont val="Arial Narrow"/>
        <family val="2"/>
        <charset val="204"/>
      </rPr>
      <t>Трафком ООД</t>
    </r>
  </si>
  <si>
    <t>РВ 1056</t>
  </si>
  <si>
    <t>52.26168</t>
  </si>
  <si>
    <t>151</t>
  </si>
  <si>
    <t>ф 273 мм;168/3.5 мм; 125 мм</t>
  </si>
  <si>
    <t>0-6 м; 0-25 м; 0-80 м</t>
  </si>
  <si>
    <t>ф 112 мм</t>
  </si>
  <si>
    <t>80-151 м</t>
  </si>
  <si>
    <t>+21.50</t>
  </si>
  <si>
    <t>СК - Олина 2000 - Тетевен</t>
  </si>
  <si>
    <t>РФ2-002195-1</t>
  </si>
  <si>
    <t>РФ2-002195-2</t>
  </si>
  <si>
    <t>РФ2-002195-3</t>
  </si>
  <si>
    <t>РФ2-002195-4</t>
  </si>
  <si>
    <t>РФ2-002195-5</t>
  </si>
  <si>
    <t>РФ2-002195-6</t>
  </si>
  <si>
    <t>РФ2-002195-7</t>
  </si>
  <si>
    <t>РФ2-002195-8</t>
  </si>
  <si>
    <t>РФ2-002195-9</t>
  </si>
  <si>
    <t>РФ2-002195-10</t>
  </si>
  <si>
    <t>РФ2-002195-11</t>
  </si>
  <si>
    <t>РФ2-002195-12</t>
  </si>
  <si>
    <t xml:space="preserve">„ШК Раней 1 – Бул България 69 – София“ </t>
  </si>
  <si>
    <t xml:space="preserve">„ШК Раней 12 – Бул България 69 – София“ </t>
  </si>
  <si>
    <t xml:space="preserve">„ШК Раней 11 – Бул България 69 – София“ </t>
  </si>
  <si>
    <t xml:space="preserve">„ШК Раней 10 – Бул България 69 – София“ </t>
  </si>
  <si>
    <t xml:space="preserve">„ШК Раней 9 – Бул България 69 – София“ </t>
  </si>
  <si>
    <t xml:space="preserve">„ШК Раней 8 – Бул България 69 – София“ </t>
  </si>
  <si>
    <t xml:space="preserve">„ШК Раней 7 – Бул България 69 – София“ </t>
  </si>
  <si>
    <t xml:space="preserve">„ШК Раней 6 – Бул България 69 – София“ </t>
  </si>
  <si>
    <t xml:space="preserve">„ШК Раней 5 – Бул България 69 – София“ </t>
  </si>
  <si>
    <t xml:space="preserve">„ШК Раней 4 – Бул България 69 – София“ </t>
  </si>
  <si>
    <t xml:space="preserve">„ШК Раней 2 – Бул България 69 – София“ </t>
  </si>
  <si>
    <t>Бет. пръстени; хоризонтални лъчи - РЕ тръба</t>
  </si>
  <si>
    <t xml:space="preserve">0-3 м; 150 см над дъното </t>
  </si>
  <si>
    <t>14 м</t>
  </si>
  <si>
    <t>дренажна потопяема помпа с дебит 2,0 л/сек и напор 20 м</t>
  </si>
  <si>
    <t xml:space="preserve"> 6 бр. хоризонтални тръби с дължинаот 13.30 до 24.30 м (обща дължина 107,60 м) - инж.кота 17.20 </t>
  </si>
  <si>
    <t>6 бр. хоризонтални тръби с дължина от 13.50 до 22.80 м (обща дължина 96.20 м) - инж.кота 17.20</t>
  </si>
  <si>
    <r>
      <t>дренажна потопяема помпа PS 1500 N 400V 50*20 с дебит 35 м</t>
    </r>
    <r>
      <rPr>
        <vertAlign val="superscript"/>
        <sz val="9"/>
        <rFont val="Arial Narrow"/>
        <family val="2"/>
        <charset val="204"/>
      </rPr>
      <t>3</t>
    </r>
    <r>
      <rPr>
        <sz val="9"/>
        <rFont val="Arial Narrow"/>
        <family val="2"/>
        <charset val="204"/>
      </rPr>
      <t>/час (9,7 л/сек) с напор 20 м</t>
    </r>
  </si>
  <si>
    <t xml:space="preserve">7 броя дренажни лъчи с дължина от 7.50 до 30.90 м (обща дължина 142,20 м) - инж.кота 17.20 </t>
  </si>
  <si>
    <t>6 броя дренажни лъчи с дължина от 8.10 до 24.60 м (обща дължина 95,60 м) - инж.кота 17.20</t>
  </si>
  <si>
    <t>7 броя дренажни лъчи с дължина от 13.20 до 20.90 м (обща дължина 110.70 м) - инж. Кота 17.20</t>
  </si>
  <si>
    <t>6 броя дренажни лъчи с дължина от 5.80 до 29.60 м (обща дължина 124,30 м) - инж.кота 17.20</t>
  </si>
  <si>
    <t>7 броя дренажни лъчи с дължина от 7.80 до 26.80 м (обща дължина 131,90 м) - инж.кота 17.20</t>
  </si>
  <si>
    <t>6 броя дренажни лъчи с дължина от 8.50 до 27.80 м (обща дължина 103,80 м) - инж.кота 17.20</t>
  </si>
  <si>
    <t>7 броя дренажни лъчи с дължина от 11.10 до 29.40 м (обща дължина 135,10 м) - инж.кота 17.20</t>
  </si>
  <si>
    <t>8 броя дренажни лъчи с дължина от 15.20 до 25.80 м (обща дължина 161,10 м) - инж.-кота 17.20</t>
  </si>
  <si>
    <t>8 броя дренажни лъчи с дължина от 14.60 до 23.00 м (обща дължина 147,10 м) - инж.кота 17.20</t>
  </si>
  <si>
    <t>7 броя дренажни лъчи с дължина от 10.50 до 30.10 м (обща дължина 151,90 м) - инж.кота 17.20</t>
  </si>
  <si>
    <t>„ШК Раней 3 – Бул България 69 – София“  (ГСШ)</t>
  </si>
  <si>
    <t>РР-11-8/10.9.21</t>
  </si>
  <si>
    <t>СПБВ и Други</t>
  </si>
  <si>
    <t>РР-12-241</t>
  </si>
  <si>
    <t>КП-2-AE-30</t>
  </si>
  <si>
    <t>"Голдхърст Риъл Естейт" ЕООД</t>
  </si>
  <si>
    <t>76,00</t>
  </si>
  <si>
    <t>140/7,6</t>
  </si>
  <si>
    <t>0,00 - 76,00</t>
  </si>
  <si>
    <t>25,00 - 30,00 м, 30,00 - 40,00 м, 45,00 - 55,00 м, 60,00 - 65,00 м.</t>
  </si>
  <si>
    <t>13,75</t>
  </si>
  <si>
    <t>РР-12-242</t>
  </si>
  <si>
    <t>КП-2-AE-29</t>
  </si>
  <si>
    <t>80,00</t>
  </si>
  <si>
    <t>0,00 - 80,00</t>
  </si>
  <si>
    <t>25,00 - 30,00 м, 35,00 - 40,00 м, 45,00 - 50,00 м, 55,00 - 70,00 м., 75,00 - 80,00 м.</t>
  </si>
  <si>
    <t>10,20</t>
  </si>
  <si>
    <t>потопяема помпа „IBO” STM 28” с дебит 4,0 л/сек, спусната на дълбочина 75,00 м от терена.</t>
  </si>
  <si>
    <t>РЕ</t>
  </si>
  <si>
    <t>ШК 3 - Авис - Йоглав</t>
  </si>
  <si>
    <t>ШК 1 - Авис - Йоглав</t>
  </si>
  <si>
    <t>ШК 2 - Авис - Йоглав</t>
  </si>
  <si>
    <t>34093.113.11</t>
  </si>
  <si>
    <t>34093.25.13</t>
  </si>
  <si>
    <t>34093.25.14</t>
  </si>
  <si>
    <t>РФ1-100504</t>
  </si>
  <si>
    <t>рв № 11530324</t>
  </si>
  <si>
    <t>56722.25.614</t>
  </si>
  <si>
    <t>"Растителни масла" ЕООД</t>
  </si>
  <si>
    <t>1.896</t>
  </si>
  <si>
    <t>133</t>
  </si>
  <si>
    <t>Ст.254 мм, открит 216 мм</t>
  </si>
  <si>
    <t>0-54 м</t>
  </si>
  <si>
    <t>54-133</t>
  </si>
  <si>
    <t>9.10</t>
  </si>
  <si>
    <t>С 1хг - Растителни масла - Плевен</t>
  </si>
  <si>
    <t>ТК 1 - Славяна - Славяново</t>
  </si>
  <si>
    <t>ф 450 мм</t>
  </si>
  <si>
    <t>0-13.52</t>
  </si>
  <si>
    <t>центробежна хоризонтална</t>
  </si>
  <si>
    <t>"Булчикън" АД</t>
  </si>
  <si>
    <t>3-9 м</t>
  </si>
  <si>
    <t>ф  450 мм</t>
  </si>
  <si>
    <t>потопяема помпа  FP4A010/19 с дебит 1.5 куб.м/час, напор 86 м, спусната на 95 м</t>
  </si>
  <si>
    <r>
      <rPr>
        <strike/>
        <sz val="10"/>
        <rFont val="Arial Narrow"/>
        <family val="2"/>
        <charset val="204"/>
      </rPr>
      <t xml:space="preserve">"Бумеранг КМ" ООД; </t>
    </r>
    <r>
      <rPr>
        <sz val="10"/>
        <rFont val="Arial Narrow"/>
        <family val="2"/>
        <charset val="204"/>
      </rPr>
      <t>АЛЕКС МИ 2014-2" ЕООД</t>
    </r>
  </si>
  <si>
    <t>АЛЕКС МИ 2014-2" ЕООД</t>
  </si>
  <si>
    <t>КП № 1-ИИ-27</t>
  </si>
  <si>
    <t>КП № 4-МБ-8; КП № 1-ИИ-27</t>
  </si>
  <si>
    <t>11.5.2023; 02.04.2024</t>
  </si>
  <si>
    <t>РР-12-405</t>
  </si>
  <si>
    <t>РФ5-00247</t>
  </si>
  <si>
    <t>32874.502.1271</t>
  </si>
  <si>
    <t>Община Исперих</t>
  </si>
  <si>
    <t>219 мм; 140/6.5 мм</t>
  </si>
  <si>
    <t>0-16 м;0-86.40 м</t>
  </si>
  <si>
    <t>други - оросяване трева стадиона</t>
  </si>
  <si>
    <t>потопяема помпа Ulosoy USP 410 с дебит 2.5 л/сек, напор 78 м, спусната на дълбочина 66 м</t>
  </si>
  <si>
    <t>ТК Стадиона - Община Исперих - Исперих</t>
  </si>
  <si>
    <t>КД-07-3460</t>
  </si>
  <si>
    <t>РФ3-100384</t>
  </si>
  <si>
    <t>КП № 1-ИИ-32</t>
  </si>
  <si>
    <t>72432.501.698</t>
  </si>
  <si>
    <t>"Скай клуб" ЕООД</t>
  </si>
  <si>
    <t>ф 219 мм; ф 125 мм</t>
  </si>
  <si>
    <t>0-11 м; 0-50 м</t>
  </si>
  <si>
    <t>34-45 м</t>
  </si>
  <si>
    <t xml:space="preserve"> потопяема помпа “E-tehn VS2/20” с дебит 0.7 л/сек, напор 86 м спусната на дълбочина 45-46 м </t>
  </si>
  <si>
    <t>ТК - Скай клуб - Типченица</t>
  </si>
  <si>
    <t>РР-12-6156</t>
  </si>
  <si>
    <t>РФ5-00248</t>
  </si>
  <si>
    <t>КП № 1-ИИ-34</t>
  </si>
  <si>
    <t>Поройно</t>
  </si>
  <si>
    <t>57813.13.18</t>
  </si>
  <si>
    <t>Светлозар Радостинов Николов ЗП</t>
  </si>
  <si>
    <t>324 мм; 234 мм</t>
  </si>
  <si>
    <t>0-80 м; 0-285 м</t>
  </si>
  <si>
    <t>234 мм</t>
  </si>
  <si>
    <t>222-264 м</t>
  </si>
  <si>
    <t>потопяема помпа  Reppos pumps RPs6A-23с дебит 23.5 куб.м/час, напор 243 м, спусната на дълбочина 216 м</t>
  </si>
  <si>
    <t>ТК-Светлозар Николов ЗП - Поройно</t>
  </si>
  <si>
    <t>РВ № 11591404/05.05.2022</t>
  </si>
  <si>
    <t>РВ № 1159</t>
  </si>
  <si>
    <t>ПВ5-97</t>
  </si>
  <si>
    <t>РФ5-00249</t>
  </si>
  <si>
    <t>КП № 1-ИИ-35</t>
  </si>
  <si>
    <t>Шуменци</t>
  </si>
  <si>
    <t>Айвалък</t>
  </si>
  <si>
    <t>83524.50.36</t>
  </si>
  <si>
    <t>"АА Фарма" ЕООД</t>
  </si>
  <si>
    <t>630/8 мм; 550/6 мм; 324/8 мм; открит</t>
  </si>
  <si>
    <t xml:space="preserve">0-28.50 м; 0-1 м; 0-60 м; </t>
  </si>
  <si>
    <t>60-200 м</t>
  </si>
  <si>
    <t>животновъдство и напояване</t>
  </si>
  <si>
    <t>потопяема помпа  Panelli 6`` 140PR 24 N/25, с дебит 480 л/мин, напор 150 м, спусната на дълбочина 150 м</t>
  </si>
  <si>
    <t>ТК - АА Фарма - Шуменци</t>
  </si>
  <si>
    <t>РФ1-100143-1</t>
  </si>
  <si>
    <t>РФ1-100143-2</t>
  </si>
  <si>
    <t>КИ 1</t>
  </si>
  <si>
    <t>КИ 2</t>
  </si>
  <si>
    <t>8.068</t>
  </si>
  <si>
    <t>1.862</t>
  </si>
  <si>
    <t>7.768</t>
  </si>
  <si>
    <t>4.173</t>
  </si>
  <si>
    <t>питейно-битово водоснабдяван</t>
  </si>
  <si>
    <t xml:space="preserve">„КИ 1 Козещица – Затвор Ловеч – Чифлик“ </t>
  </si>
  <si>
    <t xml:space="preserve">„КИ 2 Козещица – Затвор Ловеч – Чифлик“ </t>
  </si>
  <si>
    <t>ДП "Фонд затворно дело" Министерство на правосъдието</t>
  </si>
  <si>
    <t>Ясеново</t>
  </si>
  <si>
    <t>РФ4-00404а</t>
  </si>
  <si>
    <t>Казанлък</t>
  </si>
  <si>
    <t>Стара Загора</t>
  </si>
  <si>
    <t>Орехчето</t>
  </si>
  <si>
    <t>87641.201.3</t>
  </si>
  <si>
    <t>ПВ4-72</t>
  </si>
  <si>
    <t>КИ Узан дере – Импулс – Ясеново</t>
  </si>
  <si>
    <t>от БДИБР</t>
  </si>
  <si>
    <t>РВ № 300807 БДИБР; РВ № 11510999</t>
  </si>
  <si>
    <t>28.03.2005; 20.4.2015</t>
  </si>
  <si>
    <t>"ЕЙ ЕНД ДИ 1" ЕООД</t>
  </si>
  <si>
    <r>
      <rPr>
        <strike/>
        <sz val="9"/>
        <rFont val="Arial Narrow"/>
        <family val="2"/>
        <charset val="204"/>
      </rPr>
      <t>"Импулс" АД;</t>
    </r>
    <r>
      <rPr>
        <sz val="9"/>
        <rFont val="Arial Narrow"/>
        <family val="2"/>
        <charset val="204"/>
      </rPr>
      <t xml:space="preserve"> „Фрея Турс“ АД </t>
    </r>
  </si>
  <si>
    <t>57.8-77.10 м</t>
  </si>
  <si>
    <r>
      <rPr>
        <strike/>
        <sz val="10"/>
        <rFont val="Arial Narrow"/>
        <family val="2"/>
        <charset val="204"/>
      </rPr>
      <t xml:space="preserve">„Агрокомерс – Иван Павлов“ ЕТ; </t>
    </r>
    <r>
      <rPr>
        <sz val="10"/>
        <rFont val="Arial Narrow"/>
        <family val="2"/>
        <charset val="204"/>
      </rPr>
      <t>Корн Паулард Електрисити" ООД</t>
    </r>
  </si>
  <si>
    <t>РВ № 260</t>
  </si>
  <si>
    <t>РФ3-100385</t>
  </si>
  <si>
    <t>РФ3-100386</t>
  </si>
  <si>
    <t>полето-двор</t>
  </si>
  <si>
    <t>18505.422.440</t>
  </si>
  <si>
    <t>18505.423.441</t>
  </si>
  <si>
    <t>"Водоснабдяване и канализация" ООД</t>
  </si>
  <si>
    <t>1992г.</t>
  </si>
  <si>
    <t>ф 325/6; ф 159/4.5 мм</t>
  </si>
  <si>
    <t>0-59 м; 59-92 м</t>
  </si>
  <si>
    <t>54.65-59 м; 59.65-81.14 м</t>
  </si>
  <si>
    <t>ОПБВ</t>
  </si>
  <si>
    <t xml:space="preserve"> потопяема помпа “WILO Sub TWU 4-1620” с дебит 24 м3/час,  спусната на дълбочина 40-42м </t>
  </si>
  <si>
    <t>ТК Полето-двор № 6 - ВиК Враца - Гложене</t>
  </si>
  <si>
    <t>ТК Полето-двор № 7 - ВиК Враца - Гложене</t>
  </si>
  <si>
    <t xml:space="preserve"> потопяема помпа “WILO Sub TWІ 6.60-08-С  с дебит 78.5 м3/час,  спусната на дълбочина 44-46м </t>
  </si>
  <si>
    <t>0-58м; 58-91.30м</t>
  </si>
  <si>
    <t>53.80-58м; 58.80-80.30 м</t>
  </si>
  <si>
    <t>РР-12-6486</t>
  </si>
  <si>
    <t>РФ5-00250</t>
  </si>
  <si>
    <t>РФ5-00251</t>
  </si>
  <si>
    <t>РФ5-00252</t>
  </si>
  <si>
    <t>КИ № 1-ИИ-37</t>
  </si>
  <si>
    <t>Аланджика</t>
  </si>
  <si>
    <t>06389.20.168</t>
  </si>
  <si>
    <t>ЗП Красен Добрев Събев</t>
  </si>
  <si>
    <t>324 мм; 219 мм</t>
  </si>
  <si>
    <t>0-35 м; 0-165 м</t>
  </si>
  <si>
    <t>144-156</t>
  </si>
  <si>
    <t>потопяема помпа WILO SUB Р-617-17, с дебит 16 м3/час, напор 145 м, спусната на дълбочина 157 м</t>
  </si>
  <si>
    <t>ТК - ЗП Красен Събев - Бреница</t>
  </si>
  <si>
    <t>РР-12-6879</t>
  </si>
  <si>
    <t>РФ4-00407</t>
  </si>
  <si>
    <t>КП № 4-МБ-5</t>
  </si>
  <si>
    <t>16359.516.577</t>
  </si>
  <si>
    <t>"Химпродукт" АД</t>
  </si>
  <si>
    <t>ф3000 мм</t>
  </si>
  <si>
    <t>5-14 м</t>
  </si>
  <si>
    <t>потопяема помпа с дебит 54 м3/час и напор 30 м, спусната на дълбочина 10.40 м</t>
  </si>
  <si>
    <t>ШК – ВиК Йовковци – Камен</t>
  </si>
  <si>
    <t>+0.2-11 м</t>
  </si>
  <si>
    <t>7-11 м</t>
  </si>
  <si>
    <t>охлаждане и други „пп“</t>
  </si>
  <si>
    <t>потопяема помпа тип, "GMAX", модел EGDa1.8-50-0.50, Q=0.556 m3/h, и напор 20 м, спусната на дълбочина  9.80 м</t>
  </si>
  <si>
    <t>ШК - Химпродукт - Горна Оряховица</t>
  </si>
  <si>
    <t>РР-12-4694</t>
  </si>
  <si>
    <t>КИ № 1-ИИ-40</t>
  </si>
  <si>
    <t>Дончево</t>
  </si>
  <si>
    <t>22988.68.68</t>
  </si>
  <si>
    <t>Държавна агенция "Държавен резерв и военновременни запаси", ТД "Държавен резерв и военновременни запаси"</t>
  </si>
  <si>
    <t>АЦ</t>
  </si>
  <si>
    <t>320 мм</t>
  </si>
  <si>
    <t>+0.15-26.40 м</t>
  </si>
  <si>
    <t>10.6-16 м</t>
  </si>
  <si>
    <t>други-пп</t>
  </si>
  <si>
    <t>потопяема помпа тип, "EBARA", модел 4WN 4-9/0.75, Q = 2.5 м3/час и напор 50 м, спусната на дълбочина 24 m</t>
  </si>
  <si>
    <t>ТК - ДА ДРВВЗ - Дончево</t>
  </si>
  <si>
    <t>ПВ5-119</t>
  </si>
  <si>
    <t>КИ № 1-ИИ-43</t>
  </si>
  <si>
    <t>14711.44.23</t>
  </si>
  <si>
    <t>"Естер Ойл Начеви" ООД</t>
  </si>
  <si>
    <t>140/7.8 мм</t>
  </si>
  <si>
    <t>потопяема помпа WIN 4N10-23  с дебит 14.4 m3/h и H=35 m, спусната на дълбочина 52 м</t>
  </si>
  <si>
    <t>ТК-Естер ойл Начеви - Генерал Тошево</t>
  </si>
  <si>
    <t>РР-12-6012</t>
  </si>
  <si>
    <t>РФ4-00408</t>
  </si>
  <si>
    <t>КП № 4-МБ-7</t>
  </si>
  <si>
    <t>65927.124.97</t>
  </si>
  <si>
    <t>22.05-20.06.2014 г.</t>
  </si>
  <si>
    <t>95.6(92.60)</t>
  </si>
  <si>
    <t>Стомана,ПВЦ</t>
  </si>
  <si>
    <t>ф 219 мм; 175/8 мм; 125/5.5 мм</t>
  </si>
  <si>
    <t>+0.36-0 м; 0-8 м; 0-96.5 м</t>
  </si>
  <si>
    <t>ф 125/5.5 м</t>
  </si>
  <si>
    <t>8.6-11.6 м; 15.6-19.6 м; 23,6-27,6 м; 31,6-35,6 м; 39,6-43,6 м; 47,6-51,6 м; 55,6-59,6 м; 63,6-67,6 м; 71,6-75,6 м; 79,6-83,6 м; 87,6-91,6 м</t>
  </si>
  <si>
    <t>потопяема помпа тип, "Franklin Elektrik", модел E-Thech 4VSF 15/08, Q=13.5 m3/h, и напор 33 м, спусната на дълбочина  51.6-55.6 м.</t>
  </si>
  <si>
    <t>ТК - Булчикън - Севлиево</t>
  </si>
  <si>
    <t>Чакала</t>
  </si>
  <si>
    <t>РР-12-593</t>
  </si>
  <si>
    <t>РФ5-00253</t>
  </si>
  <si>
    <t>КИ № 1-ИИ-44</t>
  </si>
  <si>
    <t>47977.106.8</t>
  </si>
  <si>
    <t>"ГИП" ЕООД</t>
  </si>
  <si>
    <t>14.10.2015г.</t>
  </si>
  <si>
    <t xml:space="preserve"> 219 мм; 190 мм</t>
  </si>
  <si>
    <t>0-44 м; 44-114.60 м</t>
  </si>
  <si>
    <t>44-114.60 м</t>
  </si>
  <si>
    <t>потопяема помпа "Franklin Elektrik", модел E-Thech VSF 18/23, Q=8.5 m3/h, и напор 100 м, спусната на дълбочина  100 м</t>
  </si>
  <si>
    <t>ТК - ГИП - Мечка</t>
  </si>
  <si>
    <t>РР-12-3745</t>
  </si>
  <si>
    <t>РФ1-100505</t>
  </si>
  <si>
    <t>14876.85.33</t>
  </si>
  <si>
    <t>Пламен Величков Тончев ЗП</t>
  </si>
  <si>
    <t>57.26</t>
  </si>
  <si>
    <t>22.8</t>
  </si>
  <si>
    <t>ПЕ  тъби</t>
  </si>
  <si>
    <t>9-21.80 м</t>
  </si>
  <si>
    <t>2.68</t>
  </si>
  <si>
    <t>ТК1- Пламен Тончев ЗП - Гиген</t>
  </si>
  <si>
    <t>РР-12-4724</t>
  </si>
  <si>
    <t>РФ5-00254</t>
  </si>
  <si>
    <t>КП № 5-КШ-25</t>
  </si>
  <si>
    <t xml:space="preserve">Старо село </t>
  </si>
  <si>
    <t>Юрта</t>
  </si>
  <si>
    <t>69078.73.3</t>
  </si>
  <si>
    <t>"Креис" ЕООД</t>
  </si>
  <si>
    <t>2012г.</t>
  </si>
  <si>
    <t>165мм</t>
  </si>
  <si>
    <t>13-95.30 м</t>
  </si>
  <si>
    <t>потопяема помпа на фирма "SAER" FS-98E/16 спусната на дълбочина 50 метра с дебит Q = 2,6 л/сек., Мах.напор = 65м</t>
  </si>
  <si>
    <t>ТК-Крис-Старо село</t>
  </si>
  <si>
    <t>РР-12-1671</t>
  </si>
  <si>
    <t>РФ5-00255</t>
  </si>
  <si>
    <t>КП № 5-КШ-29</t>
  </si>
  <si>
    <t>63427.2.438</t>
  </si>
  <si>
    <t>"Доблинг" ЕООД</t>
  </si>
  <si>
    <t>ф220 мм; ф165 мм</t>
  </si>
  <si>
    <t>0-20.60 м;</t>
  </si>
  <si>
    <t xml:space="preserve">0-13 м; </t>
  </si>
  <si>
    <t>20.60-50.50 м</t>
  </si>
  <si>
    <t>потопяема помпа на фирма "WILO-SUB” TWU4-0410-B с дебит Q = 4 м3/час, Мах.напор = 40 м спусната на дълбочина 40 метра</t>
  </si>
  <si>
    <t>ТК-Доблинг-Русе</t>
  </si>
  <si>
    <t>РР-12-1077</t>
  </si>
  <si>
    <t>РФ5-00256</t>
  </si>
  <si>
    <t>КП № 5-КШ-30</t>
  </si>
  <si>
    <t>КП № 5-КШ-31</t>
  </si>
  <si>
    <t>КП № 5-КШ-32</t>
  </si>
  <si>
    <t>63427.8.515</t>
  </si>
  <si>
    <t>"Цеко" ООД</t>
  </si>
  <si>
    <t>18.10.2014 г</t>
  </si>
  <si>
    <t>ф 159 мм; ф 140 мм</t>
  </si>
  <si>
    <t>0-10.10 м</t>
  </si>
  <si>
    <t>10.10-40.50 м</t>
  </si>
  <si>
    <t>потопяема помпа на фирма "PEDROLLO" 4SRm2/13 с дебит Q = 50 л/мин, Мах.напор = 36.5 м спусната на дълбочина 36 метра</t>
  </si>
  <si>
    <t>ТК-Цеко-Русе</t>
  </si>
  <si>
    <t>РР-12-4229</t>
  </si>
  <si>
    <t>РФ5-00257</t>
  </si>
  <si>
    <t>РФ5-00258</t>
  </si>
  <si>
    <t>63427.8.1081</t>
  </si>
  <si>
    <t>"Интис-труд" ООД</t>
  </si>
  <si>
    <t xml:space="preserve">0-8.70 м; </t>
  </si>
  <si>
    <t>8.70-50 м</t>
  </si>
  <si>
    <t>потопяема помпа на фирма "WILO-SUB” TWU4-0812-B с дебит Q = 10 м3/час, Мах.напор = 30 м спусната на дълбочина 30 метра</t>
  </si>
  <si>
    <t>ТК - Интис-труд - Русе</t>
  </si>
  <si>
    <t>РР-12-1639</t>
  </si>
  <si>
    <t>63427.8.1318</t>
  </si>
  <si>
    <t>"Вепа 1" ООД</t>
  </si>
  <si>
    <t>0-27.50 м</t>
  </si>
  <si>
    <t xml:space="preserve"> 150 мм</t>
  </si>
  <si>
    <t>27.50 - 47 м</t>
  </si>
  <si>
    <t>потопяема помпа на фирма "WILO-SUB” TWU4-0414-B с дебит Q = 5 м3/час, Мах.напор = 45 м спусната на дълбочина 45 метра</t>
  </si>
  <si>
    <t>ТК - Вепа 1 - Русе</t>
  </si>
  <si>
    <t>РР-12-698</t>
  </si>
  <si>
    <t>КП-2-АЕ-83</t>
  </si>
  <si>
    <t>Панчерево</t>
  </si>
  <si>
    <t>44063.6213.4332</t>
  </si>
  <si>
    <t>"ДЕТЕКС М" ЕООД</t>
  </si>
  <si>
    <t>70,00</t>
  </si>
  <si>
    <t>140/6,7</t>
  </si>
  <si>
    <t>0,00 - 70,00</t>
  </si>
  <si>
    <t>10,00 – 20,00 м, 25,00 – 35,00 м, 40,00 – 50,00 м, 55,00 – 60,00 м и 65,00 – 70,00 м.</t>
  </si>
  <si>
    <t>4,96</t>
  </si>
  <si>
    <t>потопяема помпа „CALPEDA” 4SDPM-2/10 с дебит Q = 4 куб.м/час, спусната в интервала 60,00 - 61,50 м от терена</t>
  </si>
  <si>
    <t>ТК 2  - Голдхърст Риъл Естей - София</t>
  </si>
  <si>
    <t>ТК 1  - Голдхърст Риъл Естей,София</t>
  </si>
  <si>
    <t>ТК - Детекс М , София</t>
  </si>
  <si>
    <t>КД-07-11-(1)</t>
  </si>
  <si>
    <t>10.04.2024.</t>
  </si>
  <si>
    <t>м. Герена</t>
  </si>
  <si>
    <t>22304.7979.1025</t>
  </si>
  <si>
    <t>„АИТ РЕНТ" ЕООД</t>
  </si>
  <si>
    <t>30.156</t>
  </si>
  <si>
    <t xml:space="preserve">33.447' </t>
  </si>
  <si>
    <t>∅125/6 мм</t>
  </si>
  <si>
    <t>∅125</t>
  </si>
  <si>
    <t>10,0 м до 35,0 м</t>
  </si>
  <si>
    <t>ТК АИТ РЕНТ, ДОЛНИ БОГРОВ, КРЕМИКОВЦИ, СОФИЯ</t>
  </si>
  <si>
    <t>кв. Челопечене</t>
  </si>
  <si>
    <t>68134.8423.330</t>
  </si>
  <si>
    <t>КОНСОЛИД БГ" ЕООД</t>
  </si>
  <si>
    <t>0,00-9</t>
  </si>
  <si>
    <t>2,0 м до 6,0 м и от 7,0 м до 8,0 м</t>
  </si>
  <si>
    <t>1 м</t>
  </si>
  <si>
    <t>ТК КОНСОЛИД БГ, ЧЕЛОПЕЧЕНЕ, СОФИЯ</t>
  </si>
  <si>
    <t>РР-12-6400</t>
  </si>
  <si>
    <t>58606.19.4</t>
  </si>
  <si>
    <t xml:space="preserve">„ГИХОН“ ООД </t>
  </si>
  <si>
    <t>36.29</t>
  </si>
  <si>
    <t>52.97</t>
  </si>
  <si>
    <t>Ø 125</t>
  </si>
  <si>
    <t>3 м. до 55м</t>
  </si>
  <si>
    <t>5-52 м</t>
  </si>
  <si>
    <t>ТК ГИХОН, ПРОЛЕША, БОЖУРИЩЕ-СОФИЯ</t>
  </si>
  <si>
    <t>РР-12-7982</t>
  </si>
  <si>
    <t>44063.6212.168</t>
  </si>
  <si>
    <t>Любка Александрова Микова</t>
  </si>
  <si>
    <t>"05 инвест" ЕООД</t>
  </si>
  <si>
    <t xml:space="preserve">0,0 - 40,0 </t>
  </si>
  <si>
    <t>10,0-30,0 и 35,0-40,0</t>
  </si>
  <si>
    <t>ТК Любка Микова, Лозен, Панчарево</t>
  </si>
  <si>
    <t>РР-12-7186</t>
  </si>
  <si>
    <t>68134.1894.1290</t>
  </si>
  <si>
    <t>Смарт Органик АД</t>
  </si>
  <si>
    <t>0,0-68,50</t>
  </si>
  <si>
    <t>11,2-41,2; 50,7-60,7 и 65,2-68,5</t>
  </si>
  <si>
    <t>ТК Смарт органик, Витоша, София</t>
  </si>
  <si>
    <t>РР-12-724</t>
  </si>
  <si>
    <t>29150.7102.858</t>
  </si>
  <si>
    <t>Поликарбон ООД</t>
  </si>
  <si>
    <t>4,5-19,0</t>
  </si>
  <si>
    <t>ТК Поликарбон, Железница, София</t>
  </si>
  <si>
    <t>РР-12-8471</t>
  </si>
  <si>
    <t>22304.7979.526</t>
  </si>
  <si>
    <t>Мистрал БГ ЕООД</t>
  </si>
  <si>
    <t>0,0-20</t>
  </si>
  <si>
    <t>8,0-20,0</t>
  </si>
  <si>
    <t>ТК Мистрал БГ, Долни Богров, София</t>
  </si>
  <si>
    <t>РР-12-7917</t>
  </si>
  <si>
    <t>68134.2045.119</t>
  </si>
  <si>
    <t>Интелбилд ЕООД</t>
  </si>
  <si>
    <t>суха зидария</t>
  </si>
  <si>
    <t>ШК Интелбилд, Витоша, София</t>
  </si>
  <si>
    <t>РР-12-200</t>
  </si>
  <si>
    <t>Столича</t>
  </si>
  <si>
    <t>25239.6102.2280</t>
  </si>
  <si>
    <t>Ритекс АД</t>
  </si>
  <si>
    <t>2,0-4,0</t>
  </si>
  <si>
    <t>ШК Ритекс, Казичене, София</t>
  </si>
  <si>
    <t>РР-12-8226</t>
  </si>
  <si>
    <t>68134.615.1092</t>
  </si>
  <si>
    <t>СиТиПарк София ЕООД</t>
  </si>
  <si>
    <t>0,0-28,0</t>
  </si>
  <si>
    <t>1,6-3,0 и 9,0 - 28,0</t>
  </si>
  <si>
    <t>ТК Ситипарк Поуяне София</t>
  </si>
  <si>
    <t>РФ2-002315</t>
  </si>
  <si>
    <t>РР-12-7802</t>
  </si>
  <si>
    <t>68134.8457.9</t>
  </si>
  <si>
    <t>Техно кънстракшън ЕООД</t>
  </si>
  <si>
    <t>прпеди 2016</t>
  </si>
  <si>
    <t>0,0 - 31,60</t>
  </si>
  <si>
    <t>7,60-11,60 ;15,6-19,6 и 23,6-27,60</t>
  </si>
  <si>
    <t>ТК Техно конструкшън, Кремиковци, София</t>
  </si>
  <si>
    <t>21470.24.3</t>
  </si>
  <si>
    <t xml:space="preserve">потопяема помпа тип „Grundfos“ модел SPE 46-24 с дебит 12 л/сек при напор 227 м, спусната на дълбочина от 220 м. </t>
  </si>
  <si>
    <t>КД-07-2197</t>
  </si>
  <si>
    <t>РФ3-100387</t>
  </si>
  <si>
    <t>РФ3-100388</t>
  </si>
  <si>
    <t>КП № 3-НН-18</t>
  </si>
  <si>
    <t>Белотинци</t>
  </si>
  <si>
    <t>03722.101.345</t>
  </si>
  <si>
    <r>
      <rPr>
        <strike/>
        <sz val="9"/>
        <rFont val="Arial Narrow"/>
        <family val="2"/>
        <charset val="204"/>
      </rPr>
      <t>"Каро трейдинг" ООД;</t>
    </r>
    <r>
      <rPr>
        <sz val="9"/>
        <rFont val="Arial Narrow"/>
        <family val="2"/>
        <charset val="204"/>
      </rPr>
      <t xml:space="preserve"> "Витез проспект" АД</t>
    </r>
  </si>
  <si>
    <t>"Витез проспект" АД</t>
  </si>
  <si>
    <t>10-23 м</t>
  </si>
  <si>
    <t>ф 140 мм; ф 1000 мм</t>
  </si>
  <si>
    <t>0-25 м; 0-1 м</t>
  </si>
  <si>
    <t xml:space="preserve"> потопяема помпа “TROTEC$  TDP 5500 E  с дебит 5.6 м3/час,  спусната на дълбочина 20 м </t>
  </si>
  <si>
    <t>ТК 1- Каро Трейдинг - Белотинци"</t>
  </si>
  <si>
    <t>ТК 2 - Каро Трейдинг - Белотинци"</t>
  </si>
  <si>
    <t>РВ № 11530508/24.07.2017</t>
  </si>
  <si>
    <t>ПВ5-120</t>
  </si>
  <si>
    <t>РФ5-00259</t>
  </si>
  <si>
    <t>73496.32.4</t>
  </si>
  <si>
    <t>"Драция" ЕООД</t>
  </si>
  <si>
    <t xml:space="preserve">ф 219 мм; ф 200 мм; </t>
  </si>
  <si>
    <t>0-53 м; 53-140 м</t>
  </si>
  <si>
    <t>53-140 м</t>
  </si>
  <si>
    <t>РВ № 11520191/04.03.2014</t>
  </si>
  <si>
    <t>ПВ5-121</t>
  </si>
  <si>
    <t>РФ5-00260</t>
  </si>
  <si>
    <t>КП № 1-ИИ-52</t>
  </si>
  <si>
    <t>69078.21.5</t>
  </si>
  <si>
    <t>1-120 м; 120-150 м</t>
  </si>
  <si>
    <t>120-150 м</t>
  </si>
  <si>
    <t>ТК 1 - Драция - Тутракан</t>
  </si>
  <si>
    <t>ТК 3 - Драция - Старо село</t>
  </si>
  <si>
    <t>РВ № 11520190/28.02.2014</t>
  </si>
  <si>
    <t>КД-07-2206</t>
  </si>
  <si>
    <t>РФ3-100389</t>
  </si>
  <si>
    <t>КП № 3-НН-43</t>
  </si>
  <si>
    <t>44238.503.569</t>
  </si>
  <si>
    <t>330.19 мм</t>
  </si>
  <si>
    <t>потопяема помпа тип  LOWARA модел Z8125 05-L8W HT с дебит  Q = 150,00 м3/ч и напор 60 м,  монтирана на дълбочина 60-65 м</t>
  </si>
  <si>
    <t>ТК 6 - Агро Инвест Инженеринг - Лом</t>
  </si>
  <si>
    <t>РВ № 11520389/01.12.2021</t>
  </si>
  <si>
    <t>РР-12-2110</t>
  </si>
  <si>
    <t>РФ5-00261</t>
  </si>
  <si>
    <t>КП № 1-ИИ-57</t>
  </si>
  <si>
    <t>Голямо Враново</t>
  </si>
  <si>
    <t>15829.15.46</t>
  </si>
  <si>
    <t>"Дипом" ЕООД</t>
  </si>
  <si>
    <t>14.11-10.12.2016</t>
  </si>
  <si>
    <t>ф 377 мм; 320 мм</t>
  </si>
  <si>
    <t xml:space="preserve">0-15.40 м; </t>
  </si>
  <si>
    <t xml:space="preserve">15.40-113.10 м </t>
  </si>
  <si>
    <t>потопяема помпа на фирма  “SAER“” модел S-181/D4, Q = 168 m3/h  при напор 63  м, спусната на дълбочина  84 м</t>
  </si>
  <si>
    <t>ТК - Дипом - Голямо Враново</t>
  </si>
  <si>
    <t>РР-12-4616</t>
  </si>
  <si>
    <t>РР-12-4618</t>
  </si>
  <si>
    <t>РФ5-00262</t>
  </si>
  <si>
    <t>РФ5-00263</t>
  </si>
  <si>
    <t>КП № 5-КШ-41</t>
  </si>
  <si>
    <t>КП № 5-КШ-42</t>
  </si>
  <si>
    <t>65348.61.4</t>
  </si>
  <si>
    <t>22-09.2012-08.07.2013</t>
  </si>
  <si>
    <t>ф 324 мм; ф 300 мм</t>
  </si>
  <si>
    <t>0-16.70 м</t>
  </si>
  <si>
    <t>16.70-66.10 м</t>
  </si>
  <si>
    <t>потопяема помпа на фирма "GRUNDFOS" SP 95-6 спусната на дълбочина 50 метра с дебит Q = 32 л/сек., Мах.напор = 125м</t>
  </si>
  <si>
    <t>ТК 2 - Ивком - Сандрово</t>
  </si>
  <si>
    <t>ТК 3 - Ивком - Сандрово</t>
  </si>
  <si>
    <t>65348.60.29</t>
  </si>
  <si>
    <t>19.05.2012-12.09.2012</t>
  </si>
  <si>
    <t>0-23.10 м</t>
  </si>
  <si>
    <t>23.10-54.60 м</t>
  </si>
  <si>
    <t>потопяема помпа на фирма "GRUNDFOS" SP 125-3 спусната на дълбочина 40 метра с дебит Q = 42 л/сек., Мах.напор = 90м</t>
  </si>
  <si>
    <t>ПВ5-62</t>
  </si>
  <si>
    <t>РФ5-00264</t>
  </si>
  <si>
    <t>КП № 1-ИИ-58</t>
  </si>
  <si>
    <t>72624.615.86</t>
  </si>
  <si>
    <t>"Георги Недков" ЕТ</t>
  </si>
  <si>
    <t>ф 324 мм; ф 139 мм</t>
  </si>
  <si>
    <t>0-20 м; 0-90 м</t>
  </si>
  <si>
    <t>ф 139 мм</t>
  </si>
  <si>
    <t>60 -85 м</t>
  </si>
  <si>
    <t xml:space="preserve">потопяема помпа, “Speroni“, модел: SP 70-16  с дебит 3.2 m3/h и H=65 m, спусната на дълбочина 65 м </t>
  </si>
  <si>
    <t>ТК - Георги Недков - Добрич</t>
  </si>
  <si>
    <t>РВ № 11591018/27.11.2015</t>
  </si>
  <si>
    <t>РР-12-3776</t>
  </si>
  <si>
    <t>РФ4-00409</t>
  </si>
  <si>
    <t>КП № 4-МБ-8</t>
  </si>
  <si>
    <t>14218.176.88</t>
  </si>
  <si>
    <t>Бетонова шахта</t>
  </si>
  <si>
    <t>гравитачно  АС ф 160 и Ст 133</t>
  </si>
  <si>
    <t>КИ Ябълка - Община Габрово - Габрово</t>
  </si>
  <si>
    <t>КД-07-315 (2)</t>
  </si>
  <si>
    <t>РФ3-100390</t>
  </si>
  <si>
    <t>РФ3-100391</t>
  </si>
  <si>
    <t>РФ3-100392</t>
  </si>
  <si>
    <t>РФ3-100393</t>
  </si>
  <si>
    <t>РФ3-100394</t>
  </si>
  <si>
    <t>РФ3-100395</t>
  </si>
  <si>
    <t>КП № 3-НН-13</t>
  </si>
  <si>
    <t>КП № 3-НН-14</t>
  </si>
  <si>
    <t>10971.502.785</t>
  </si>
  <si>
    <t>Община Видин</t>
  </si>
  <si>
    <t>0-21 м</t>
  </si>
  <si>
    <t>9.50-18.50 м</t>
  </si>
  <si>
    <t>други  - термопомпа</t>
  </si>
  <si>
    <t>с потопяема помпа  SATURN6 360 2.4 n4- с дебит 500 л/мин и H=31 m, спусната на дълбочина 8.50 м</t>
  </si>
  <si>
    <t>ТК 1 СОУ - Община Видин - Видин</t>
  </si>
  <si>
    <t>ТК 2 СОУ - Община Видин - Видин</t>
  </si>
  <si>
    <t>РТК 1 СОУ - Община Видин - Видин</t>
  </si>
  <si>
    <t>РП № 12570005/28.04.2023</t>
  </si>
  <si>
    <t>РВ № 11591477/28.04.2023</t>
  </si>
  <si>
    <t>РТК 2 СОУ - Община Видин - Видин</t>
  </si>
  <si>
    <t>РТК 3 СОУ - Община Видин - Видин</t>
  </si>
  <si>
    <t>РТК 4 СОУ - Община Видин - Видин</t>
  </si>
  <si>
    <t>20.49.55</t>
  </si>
  <si>
    <t>КД-07-2177</t>
  </si>
  <si>
    <t>№-2-АЕ-119</t>
  </si>
  <si>
    <t>Могили</t>
  </si>
  <si>
    <t>44063.6213.4250</t>
  </si>
  <si>
    <t>"РЕЗИДЕНШЪЛ ПАРК ЛОЗЕН" ЕООД</t>
  </si>
  <si>
    <t>78,00</t>
  </si>
  <si>
    <t>0,00 - 78,00</t>
  </si>
  <si>
    <t>23,00 - 74,00</t>
  </si>
  <si>
    <t>46,00</t>
  </si>
  <si>
    <t>потопяема помпа “Grundfos”, модел SP-7-23 с максимален дебит Q= 2,0 л/с, спусната на 74,00 м дълбочина.</t>
  </si>
  <si>
    <t>"ТК РЕЗИДЕНШЪЛ ПАРК-ЛОЗЕН, Панчарево“</t>
  </si>
  <si>
    <t>РВ № 11591343/25.08.2021г. чрез нови съоръжения</t>
  </si>
  <si>
    <t>КД-07-1936</t>
  </si>
  <si>
    <t>Баня</t>
  </si>
  <si>
    <t>51514.4.29</t>
  </si>
  <si>
    <t>„СТОЛИЧНА СТРОИТЕЛНА КОМПАНИЯ" ЕООД</t>
  </si>
  <si>
    <t>200/9,6</t>
  </si>
  <si>
    <t>0 м. до 16м</t>
  </si>
  <si>
    <t xml:space="preserve">∅ 189 </t>
  </si>
  <si>
    <t>Открит ствол</t>
  </si>
  <si>
    <t>„Самостоятелно питейно¬-битово водоснабдяване, когато отнетата вода се ползва с цел производство на храни, лекарствени или козметични продукти“ и „Самостоятелно питейно-битово водоснабдяване, когато отнетата вода се ползва за питейно-битови  цели“„Водоснабдяване за други цели“ (вкл. противопожарни нужди)</t>
  </si>
  <si>
    <t>„ТК1 СТОЛИЧНА СТРОИТЕЛНА КОМПАНИЯ, НЕСЛА, ДРАГОМАН”</t>
  </si>
  <si>
    <t>КД-07-2108</t>
  </si>
  <si>
    <t>КП-АЕ-81</t>
  </si>
  <si>
    <t>р-н Илинден</t>
  </si>
  <si>
    <t>68134.1203.494</t>
  </si>
  <si>
    <t>Съюз на слепите в България</t>
  </si>
  <si>
    <t>Емануил сървиз ЕООД</t>
  </si>
  <si>
    <t>20,0-40,0;45,0-55,0</t>
  </si>
  <si>
    <t>ТК Емануил сървисиз, Илинден, София</t>
  </si>
  <si>
    <t>РР-12-654</t>
  </si>
  <si>
    <t>КП-АЕ-117</t>
  </si>
  <si>
    <t>68134.8224.14</t>
  </si>
  <si>
    <t>Булпол център ООД</t>
  </si>
  <si>
    <t>0,0-50,0</t>
  </si>
  <si>
    <t>15,0-29,30;34,60-39,10;44,5-49,0</t>
  </si>
  <si>
    <t>ТК Булпол, Кремиковци, София</t>
  </si>
  <si>
    <t>КП-АЕ-118</t>
  </si>
  <si>
    <t>51250.5708.93</t>
  </si>
  <si>
    <t>Институт по декоративни и лечебни растения - София</t>
  </si>
  <si>
    <t>0,0-32,0</t>
  </si>
  <si>
    <t>3,5-23,5;27,50-31,5</t>
  </si>
  <si>
    <t>ТК ИДЛР, Негован, София</t>
  </si>
  <si>
    <t>Долни богров</t>
  </si>
  <si>
    <t>РР-12-4412</t>
  </si>
  <si>
    <t>РР-12-1559</t>
  </si>
  <si>
    <t>РФ1-100506</t>
  </si>
  <si>
    <t>73674.204.278</t>
  </si>
  <si>
    <t>"Рафинерия Плама" АД</t>
  </si>
  <si>
    <t>"Бета ресайклинг" ЕООД</t>
  </si>
  <si>
    <t>43.73681</t>
  </si>
  <si>
    <t>140/4 мм</t>
  </si>
  <si>
    <t>3.10</t>
  </si>
  <si>
    <t>други, охлаждане</t>
  </si>
  <si>
    <t>ТК 2 - Рафинерия Плама - Търнене</t>
  </si>
  <si>
    <t>потопяема помпа Pedrollo 4SR 15/18 с дебит 22.5 м3/час, спусната на дълбочина 11 м</t>
  </si>
  <si>
    <t>ПВ5-36</t>
  </si>
  <si>
    <t>РФ5-00265</t>
  </si>
  <si>
    <t>РФ5-00266</t>
  </si>
  <si>
    <t>ПВ5-35</t>
  </si>
  <si>
    <t>21083.22.15</t>
  </si>
  <si>
    <t>Красимира Иванова Николова ЗП</t>
  </si>
  <si>
    <t>стомана, ПВЦ тръби</t>
  </si>
  <si>
    <t>ф 244 мм;ф 140 мм</t>
  </si>
  <si>
    <t>0-20 м; 0-80 м</t>
  </si>
  <si>
    <t>55-70 м; 72-75 м</t>
  </si>
  <si>
    <t>потопяема помпа тип, "EBARA", модел 4WN 12-25/А, Q = 12 м3/час и напор 75 м, спусната на дълбочина 70 m</t>
  </si>
  <si>
    <t>ТК - Красимира Николова - Победа</t>
  </si>
  <si>
    <t>72624.161.12</t>
  </si>
  <si>
    <r>
      <rPr>
        <strike/>
        <sz val="10"/>
        <rFont val="Arial Narrow"/>
        <family val="2"/>
        <charset val="204"/>
      </rPr>
      <t>Красимира Иванова Николова ЗП;</t>
    </r>
    <r>
      <rPr>
        <sz val="10"/>
        <rFont val="Arial Narrow"/>
        <family val="2"/>
        <charset val="204"/>
      </rPr>
      <t xml:space="preserve"> "ВЛАС" ЕООД</t>
    </r>
  </si>
  <si>
    <t>"ВЛАС" ЕООД</t>
  </si>
  <si>
    <t>0-26 м; 0-85 м</t>
  </si>
  <si>
    <t>60-70 м; 73-80 м</t>
  </si>
  <si>
    <t>потопяема помпа тип, "LOVARA", модел 16GS55R, Q = 15.6 м3/час и напор 71 м, спусната на дълбочина 70 m</t>
  </si>
  <si>
    <t>ТК - Красимира Николова - Добрич</t>
  </si>
  <si>
    <t>КП-2-AE-31</t>
  </si>
  <si>
    <t>Калотина</t>
  </si>
  <si>
    <t>Бачивска бара</t>
  </si>
  <si>
    <t>35479.1.172</t>
  </si>
  <si>
    <t>Даниел Тодоров Петров ("ТЪРГОВСКИ ЦЕНТЪР ЗАПАД-ИЗТОК" ООД)</t>
  </si>
  <si>
    <t>0,00 - 41,00 м</t>
  </si>
  <si>
    <t>21,00 - 41,00 м</t>
  </si>
  <si>
    <t>2,60</t>
  </si>
  <si>
    <t>РР-12-15</t>
  </si>
  <si>
    <t>КП-2-AE-131</t>
  </si>
  <si>
    <t>07106.1420.737</t>
  </si>
  <si>
    <t>Людмила Тодорова Слокоска</t>
  </si>
  <si>
    <t>"ЛЕМЪН СТУДИО" ЕООД</t>
  </si>
  <si>
    <t>24,50</t>
  </si>
  <si>
    <t>0,00 - 24,50 м</t>
  </si>
  <si>
    <t>4,80 – 14,80 м; 19,80 – 24,50 м</t>
  </si>
  <si>
    <t>центробежна помпа с хидрофорна уредба „Wilo” модел Jet WJ 202X с дебит Q = 1,25 л/сек, спусната на дълбочина 10,60м от терена</t>
  </si>
  <si>
    <t>РР-12-7113</t>
  </si>
  <si>
    <t>м. ЕСЕНИЦИТЕ</t>
  </si>
  <si>
    <t>15432.386.11</t>
  </si>
  <si>
    <t>„ПАНГЕЯ БИО“ ЕООД</t>
  </si>
  <si>
    <t>отведена изливна тръба 1,5“ която резервира дрениращите се води към вкопана 25 кубикова желязна цистерна. Цистерната е облицована с циментова замаска.</t>
  </si>
  <si>
    <t>Кота терен – 846.76 м</t>
  </si>
  <si>
    <t>Водоснабдяване за  животновъдство и аквакултури</t>
  </si>
  <si>
    <t>Гравитачно</t>
  </si>
  <si>
    <t>КП-ЕСЕНИЦИТЕ, ГОЛЕМА РАКОВИЦА, ЕЛИН ПЕЛИН</t>
  </si>
  <si>
    <t>РР-12-7582</t>
  </si>
  <si>
    <t>68134.4362.1170</t>
  </si>
  <si>
    <t xml:space="preserve">„МАГНУМ БЪЛГАРИЯ ГАМА“ ЕООД </t>
  </si>
  <si>
    <t>125/5,5R10 мм</t>
  </si>
  <si>
    <t>7,00-80 м</t>
  </si>
  <si>
    <t xml:space="preserve">20-76 м </t>
  </si>
  <si>
    <t>7 м</t>
  </si>
  <si>
    <t>ТК-МАГНУМ БЪЛГАРИЯ ГАМА, ЛЮЛИН, СОФИЯ</t>
  </si>
  <si>
    <t>РР-11-7</t>
  </si>
  <si>
    <t>ПВ5-15</t>
  </si>
  <si>
    <t>РФ4-00410</t>
  </si>
  <si>
    <t>КП № 1- ИИ - 24</t>
  </si>
  <si>
    <t>44046.86.31</t>
  </si>
  <si>
    <t>"Агрико" ЕООД</t>
  </si>
  <si>
    <t>2 - 5 м</t>
  </si>
  <si>
    <t xml:space="preserve">потопяема помпа Wilo TYP TWI5-505EM с Qopt.= 5.3 m3/h   с Hmin=25 m и Hmax=67 m, спусната на дълбочина 5 м </t>
  </si>
  <si>
    <t>ТК - Агрико - Лозен</t>
  </si>
  <si>
    <t xml:space="preserve">РВ № 11520239/29.05.2015г. </t>
  </si>
  <si>
    <t>РФ4-00411</t>
  </si>
  <si>
    <t>ТК 2 - Агрико - Лозен</t>
  </si>
  <si>
    <t>на БДЧР</t>
  </si>
  <si>
    <t>грешно регистрирано , изпратено на БДЧР</t>
  </si>
  <si>
    <t>РР-12-4431</t>
  </si>
  <si>
    <t>РФ1-100507</t>
  </si>
  <si>
    <t>67088.60.15</t>
  </si>
  <si>
    <t>49.43</t>
  </si>
  <si>
    <t>Ст.200/5 мм; ПВЦ 160/7.7 мм</t>
  </si>
  <si>
    <t>0.20 м; 0-90 м</t>
  </si>
  <si>
    <t>10-65 ; 75-85 м</t>
  </si>
  <si>
    <t>потопяема помпа "Franklin Elektrik", модел E-Thech 4VSF 15/08, Q=13.5 m3/h, и напор 70 м, спусната на дълбочина  66-67.50 м</t>
  </si>
  <si>
    <t>ТК - Булчикън - Славяново</t>
  </si>
  <si>
    <t>УПИ VІІ-1156, кв.119</t>
  </si>
  <si>
    <t>РР-12-306</t>
  </si>
  <si>
    <t>РФ5-00267</t>
  </si>
  <si>
    <t>РФ5-00268</t>
  </si>
  <si>
    <t>КП № 5-КШ-54</t>
  </si>
  <si>
    <t>„Астра Грийнплант“ ЕООД</t>
  </si>
  <si>
    <t>ф 244 мм; ф 220 мм</t>
  </si>
  <si>
    <t>0-22.20 м</t>
  </si>
  <si>
    <t>"GRUNDFOS" SP 30-14 спусната на дълбочина 60 метра с дебит Q = 9.0 л/сек., Мах.напор = 90 м</t>
  </si>
  <si>
    <r>
      <rPr>
        <strike/>
        <sz val="10"/>
        <rFont val="Arial Narrow"/>
        <family val="2"/>
        <charset val="204"/>
      </rPr>
      <t>"Астра Биоплант" ЕООД;</t>
    </r>
    <r>
      <rPr>
        <sz val="10"/>
        <rFont val="Arial Narrow"/>
        <family val="2"/>
        <charset val="204"/>
      </rPr>
      <t xml:space="preserve"> „Астра Грийнплант“ ЕООД</t>
    </r>
  </si>
  <si>
    <t>КД-07-2376</t>
  </si>
  <si>
    <t>72624.308.27</t>
  </si>
  <si>
    <t>Живко Димитров – Земеделски производител</t>
  </si>
  <si>
    <t>ТК - Живко Димитров ЗП - Добрич</t>
  </si>
  <si>
    <t>ETECH VS 10/14 с дебит 1.9 л/сек и напор 70 м, спусната на дълбочина 65 м.</t>
  </si>
  <si>
    <t>0-12 м; 0-70 м</t>
  </si>
  <si>
    <t>ф 508 мм; ф 140 мм</t>
  </si>
  <si>
    <t>40-69 м</t>
  </si>
  <si>
    <t>22.20-87.20 м</t>
  </si>
  <si>
    <t>КД-07-2046</t>
  </si>
  <si>
    <t>РФ3-100363-1-1</t>
  </si>
  <si>
    <t>РФ3-100363-1-2</t>
  </si>
  <si>
    <t>КП № 3-НН-81</t>
  </si>
  <si>
    <t>„Др с-ма № 1 кв.Боруна – Община Лом – Лом”</t>
  </si>
  <si>
    <t>РВ № 11591380/06.01.2022</t>
  </si>
  <si>
    <t>„Др с-ма № 2 кв.Боруна – Община Лом – Лом”</t>
  </si>
  <si>
    <t xml:space="preserve"> Несла</t>
  </si>
  <si>
    <t>Голема Раковица</t>
  </si>
  <si>
    <t>РР-12-3128</t>
  </si>
  <si>
    <t>КП-2-AE-137</t>
  </si>
  <si>
    <t>ГЬОЛА-Требич</t>
  </si>
  <si>
    <t>68134.1356.2027</t>
  </si>
  <si>
    <t>Лилия Василева Веселинова</t>
  </si>
  <si>
    <t>„МЕБЕЛИ КРАСИ – КРАСИМИР СИМЕОНОВ“ ЕООД</t>
  </si>
  <si>
    <t>0,00 - 16,00 м</t>
  </si>
  <si>
    <t>4,00 - 16,00 м</t>
  </si>
  <si>
    <t>4,25</t>
  </si>
  <si>
    <t>центробежна помпа „GARDENA” , с дебит 3 куб.м/час, смукателят на която е спуснат на дълбочина 8,00 м от терена.</t>
  </si>
  <si>
    <t>ТК - Лилия Веселинова,Надежда, София</t>
  </si>
  <si>
    <t>РР-12-6564</t>
  </si>
  <si>
    <t>00391.147.9</t>
  </si>
  <si>
    <t>„КЛЮЧАРЯТ НА МЯСТО" ЕООД</t>
  </si>
  <si>
    <t>∅ 140 мм</t>
  </si>
  <si>
    <t xml:space="preserve">5-42 м </t>
  </si>
  <si>
    <t>6.50 м</t>
  </si>
  <si>
    <t>ТК-КЛЮЧАРЯТ НА МЯСТО, АЛИНО, САМОКОВ</t>
  </si>
  <si>
    <t>Бутонец</t>
  </si>
  <si>
    <t>68134.8383.208</t>
  </si>
  <si>
    <t>"МЕБЕЛИ ФИЛЕВ" ЕООД</t>
  </si>
  <si>
    <t>55.64</t>
  </si>
  <si>
    <t>∅ 160 мм</t>
  </si>
  <si>
    <t>0,00-75 м</t>
  </si>
  <si>
    <t xml:space="preserve">23,40-75 м </t>
  </si>
  <si>
    <t>ТК-МЕБЕЛИ ФИЛЕВ, БУТОНЕЦ,КРЕМИКОВЦИ</t>
  </si>
  <si>
    <t xml:space="preserve">Ивайло Александров Захариев </t>
  </si>
  <si>
    <t>има и друг собственик</t>
  </si>
  <si>
    <t>РР-12-823</t>
  </si>
  <si>
    <t>РФ4-00412</t>
  </si>
  <si>
    <t>70295.400.74</t>
  </si>
  <si>
    <t>Община Сухиндол</t>
  </si>
  <si>
    <t>"Водоснабдяване и канализация - Йовковци" ООД</t>
  </si>
  <si>
    <t>30-39 м</t>
  </si>
  <si>
    <t>потопяема помпа тип, "WILO", модел Wilo-Sub TWI 4 (липсват данни за параметрите на помпата), спусната на дълбочина  36.0 м</t>
  </si>
  <si>
    <t>ШК - Община Сухиндол - Сухиндол</t>
  </si>
  <si>
    <t>РР-12-2980</t>
  </si>
  <si>
    <t>РФ5-00269</t>
  </si>
  <si>
    <t>47336.82.59</t>
  </si>
  <si>
    <t>"Тегра терм" ЕООД</t>
  </si>
  <si>
    <t>ф 219 мм; ф 200 мм</t>
  </si>
  <si>
    <t>0-58.10</t>
  </si>
  <si>
    <t>17.30-58.10</t>
  </si>
  <si>
    <t>потопяема помпа на фирма "GRUNDFOS" SP 46-4 с дебит Q = 11.50 л/сек. при напор 37.52 м, спусната на дълбочина 40 метра</t>
  </si>
  <si>
    <t>ТК - Тегра терм - Мартен</t>
  </si>
  <si>
    <t>РФ5-00270</t>
  </si>
  <si>
    <t>РФ5-00271</t>
  </si>
  <si>
    <t>РФ5-00272</t>
  </si>
  <si>
    <t>РФ5-00273</t>
  </si>
  <si>
    <t>РФ5-00274</t>
  </si>
  <si>
    <t>потопяема помпа Calpeda  модел MXS910 с дебит 8 м3/час и напор85 м</t>
  </si>
  <si>
    <t xml:space="preserve">01.10.2024г.  </t>
  </si>
  <si>
    <t>КД-07-2673(2)</t>
  </si>
  <si>
    <t xml:space="preserve">Черногор </t>
  </si>
  <si>
    <t>81075.9.6</t>
  </si>
  <si>
    <t>81075.9.3</t>
  </si>
  <si>
    <t>81075.9.7</t>
  </si>
  <si>
    <t>ЗОНАТА</t>
  </si>
  <si>
    <t>2024г.</t>
  </si>
  <si>
    <t>ф 324; ф 224; ф 200 мм</t>
  </si>
  <si>
    <t>0-72 м; 0-130 м; 130 - 200 м</t>
  </si>
  <si>
    <t>потопяема помпа на фирма „Електра помп“ ООД модел PLP 10165/10,  с дебит 155 м3/час (43 л/сек) при напор 215 м, спусната на дълбочина 128 м.</t>
  </si>
  <si>
    <t>ТК 2 - Черногор Агро - Черногор</t>
  </si>
  <si>
    <t>ТК 3 - Черногор Агро - Черногор</t>
  </si>
  <si>
    <t>ТК 4 - Черногор Агро - Черногор</t>
  </si>
  <si>
    <t>ТК 5 - Черногор Агро - Черногор</t>
  </si>
  <si>
    <t>КП № 1-ИИ-85</t>
  </si>
  <si>
    <t>72624.603.25</t>
  </si>
  <si>
    <t>Георги Иванов Петков , Райна Георгиева Петкова , Даниела Иванова Петкова  и Таня Иванова Петкова</t>
  </si>
  <si>
    <t>"Марайда" ЕООД</t>
  </si>
  <si>
    <t>ф 325 мм; ф 160 мм</t>
  </si>
  <si>
    <t>0-20 м; 0-97 м</t>
  </si>
  <si>
    <t>от 67.0 м до 87.0 м и от 91.0 м до 96.0 м</t>
  </si>
  <si>
    <t>потопяема помпа на фирма "SAER"модел  FS 98 C/34 с дебит Q = 4.0 м3/час при напор 170 м, спусната на дълбочина 90 метра</t>
  </si>
  <si>
    <t>ТК - Марайда - Добрич</t>
  </si>
  <si>
    <t>РР-12-3844</t>
  </si>
  <si>
    <t>РФ5-00275</t>
  </si>
  <si>
    <t>Борисовско</t>
  </si>
  <si>
    <t>63668.139.71</t>
  </si>
  <si>
    <t>Румен Евелинов Чиликов и Росен Евелинов Чиликов</t>
  </si>
  <si>
    <t>"Чиликови" ООД</t>
  </si>
  <si>
    <t>0-31.70м; 31.70-59.10 м</t>
  </si>
  <si>
    <t>31.70 - 59.10 м</t>
  </si>
  <si>
    <t>помпа на фирма "WILO" TWU4.04-14-C с дебит Q = 3.7 м3/час при напор 67.17 м, спусната на дълбочина 50 метра</t>
  </si>
  <si>
    <t>ТК - Чиликови - Ряхово</t>
  </si>
  <si>
    <t>РР-12-8711</t>
  </si>
  <si>
    <t>РФ5-00276</t>
  </si>
  <si>
    <t>КП № 1-ИИ-88</t>
  </si>
  <si>
    <t>Осеновец</t>
  </si>
  <si>
    <t>54119.42.21</t>
  </si>
  <si>
    <t>„Еколес Венец“ ЕООД</t>
  </si>
  <si>
    <t>м.юли 2016</t>
  </si>
  <si>
    <t>0-40 м; 40-480 м; 480-540 м</t>
  </si>
  <si>
    <t>ф 377/8 мм; 19.7/5 мм; 165.1 мм</t>
  </si>
  <si>
    <t>197/5 мм; ф 165.1 мм</t>
  </si>
  <si>
    <t>480-528 м; 528-540 м</t>
  </si>
  <si>
    <t>животновъдство и други</t>
  </si>
  <si>
    <t>потопяема помпа на фирма "GRUNDFOS"модел  SP17-26 с дебит Q = 17.0 м3/час при напор 214 м, спусната на дълбочина 155 метра</t>
  </si>
  <si>
    <t>ТК - Еколес Венец - Осеновец</t>
  </si>
  <si>
    <t>КД-07-2147</t>
  </si>
  <si>
    <t>РФ5-00277</t>
  </si>
  <si>
    <t>КП № 1-ИИ-89</t>
  </si>
  <si>
    <t>29444.69.23</t>
  </si>
  <si>
    <t>"Левал" ЕООД</t>
  </si>
  <si>
    <t>ф 224 мм; ф 168 мм; ф 155 мм</t>
  </si>
  <si>
    <t>0-80 м; 0-168 м; 260-310 м</t>
  </si>
  <si>
    <t>ф 155 мм</t>
  </si>
  <si>
    <t>260-310 м</t>
  </si>
  <si>
    <t>потопяема помпа тип "EBARA", модел SF6 S 32 – 20/30, Q = 28.8 м3/час и Н=250 м, спусната на дълбочина 245м</t>
  </si>
  <si>
    <t>ТК - Левал Житен</t>
  </si>
  <si>
    <t>РВ № 11520420/28.10.2022</t>
  </si>
  <si>
    <t>КД-07-2880</t>
  </si>
  <si>
    <t>РФ4-00413</t>
  </si>
  <si>
    <t>Върбовка</t>
  </si>
  <si>
    <t>Община Павликени</t>
  </si>
  <si>
    <t>12783.79.316</t>
  </si>
  <si>
    <t>BG1G0000QРL026</t>
  </si>
  <si>
    <t>ф 1000 мм; ф 250 мм</t>
  </si>
  <si>
    <t>гравитачно до СШ и вертикална центробежна помпа на фирма „WILO“, модел Wilo Helix V3608-1/25/Е/К5/400-50, с дебит Q=18.62 м3/час и Н=192.67 м.  към напорният резервоар.</t>
  </si>
  <si>
    <t>Др Баш бунар - Община Павликени - Върбовка</t>
  </si>
  <si>
    <t xml:space="preserve">РВ № 11511314/15.07.2019 </t>
  </si>
  <si>
    <t>РР-12-3276</t>
  </si>
  <si>
    <t>КП-2-ГЖ-52</t>
  </si>
  <si>
    <t>68134.512.151</t>
  </si>
  <si>
    <t>„Арко Тауърс“ АДСИЦ</t>
  </si>
  <si>
    <t>72,00</t>
  </si>
  <si>
    <t>0-00 - 72,00 м</t>
  </si>
  <si>
    <t>16,00 – 48,00 м, 52,00 – 64,00 м, 68,00 – 72,00 м</t>
  </si>
  <si>
    <t>17,50</t>
  </si>
  <si>
    <t>Потопяема помпа Grundfos – SQ 3-80 с дебит 3 куб.м/час и напор 84 м., спусната на дълбочина 61,50 м.</t>
  </si>
  <si>
    <t>РР-12-311</t>
  </si>
  <si>
    <t>КП-2-AE-157</t>
  </si>
  <si>
    <t>Локвата</t>
  </si>
  <si>
    <t>12074.2755.2047</t>
  </si>
  <si>
    <t xml:space="preserve">Анета Иванова Павлова-Иванова </t>
  </si>
  <si>
    <t>„МИЛЪР 2907“ ЕООД</t>
  </si>
  <si>
    <t>16,14</t>
  </si>
  <si>
    <t>02,84</t>
  </si>
  <si>
    <t>39,30</t>
  </si>
  <si>
    <t>Ø125/110 мм</t>
  </si>
  <si>
    <t>0,00 - 39,30 м</t>
  </si>
  <si>
    <t>4,50 – 29,50 м и 34,50 – 39,30 м</t>
  </si>
  <si>
    <t>5,40</t>
  </si>
  <si>
    <t>Потопяема помпа „Grundfos” SQ 2-55 с дебит Q = 0,5 л/сек, спусната на дълбочина 33,00 м от терена</t>
  </si>
  <si>
    <t>РР-12-3133</t>
  </si>
  <si>
    <t>КП-2-AE-159</t>
  </si>
  <si>
    <t>Богровски песоци</t>
  </si>
  <si>
    <t>68134.8597.1015</t>
  </si>
  <si>
    <t>„МОЯ ЗЕМЯ“ ЕООД</t>
  </si>
  <si>
    <t>24,00</t>
  </si>
  <si>
    <t>0,00 - 24,00 м</t>
  </si>
  <si>
    <t>4,00 – 24,00 м</t>
  </si>
  <si>
    <t>Потопяема помпа Franklin Elektric, модел 4VSF 15/22 – 5,5 KW, с дебит 7 л/сек и напор H = 23 м,  спусната в интервала 15,00 – 17,00 м от терена.</t>
  </si>
  <si>
    <t>ТК - Анета Иванова Павлова-Иванова, София</t>
  </si>
  <si>
    <t>ТК - Арко Тауърс  АДСИЦ,София</t>
  </si>
  <si>
    <t>ТК  - Милър 2907, София</t>
  </si>
  <si>
    <t>РР-12-1245(2)</t>
  </si>
  <si>
    <t>77246.16.1185</t>
  </si>
  <si>
    <t>3-36 м</t>
  </si>
  <si>
    <t>ТК - Община божурище - Хераково</t>
  </si>
  <si>
    <t>Полето</t>
  </si>
  <si>
    <t>РФ2-002332</t>
  </si>
  <si>
    <t>РФ2-002333</t>
  </si>
  <si>
    <t>РФ2-002334</t>
  </si>
  <si>
    <t>РР-12-9516</t>
  </si>
  <si>
    <t>69448.127.305</t>
  </si>
  <si>
    <t>ГД "Жандармерия, специални операции и борба с тероризма"</t>
  </si>
  <si>
    <t>0-8.68 м</t>
  </si>
  <si>
    <t>Хоризонтална центробежна помпа "EINHELL" с дебит 1.2 л/сек, със смукател на дълбочина 8 м</t>
  </si>
  <si>
    <t>ШК - ГД СОБТ, Столник, Елин Пелин</t>
  </si>
  <si>
    <t>РР-12-4548</t>
  </si>
  <si>
    <t>КП-2-АЕ-69</t>
  </si>
  <si>
    <t>68134.305.1449</t>
  </si>
  <si>
    <t>„ОХРИДСКО ЕЗЕРО ПАРК“ ЕАД</t>
  </si>
  <si>
    <t>Комбинирана - етернитови тръби</t>
  </si>
  <si>
    <t>Ø350/300 мм в интервала 0,00 – 45,50 м и Ø300/250 мм в интервала 45,50 – 78,90 м</t>
  </si>
  <si>
    <t>0,00 - 78.90</t>
  </si>
  <si>
    <t>Ø300/250 мм</t>
  </si>
  <si>
    <t>30,00 – 45,50 м, 49,50 – 53,50 м, 57,50 – 61,50 м, 69,50 – 73,50 м и 77,50 – 78,90 м</t>
  </si>
  <si>
    <t>3,20</t>
  </si>
  <si>
    <t>потопяема помпа „JIADI”, модел “4SP8 21-3,7”,  с напор H = 125 м и  дебит 2,7 л/сек, спусната на дълбочина 55,00 м от терена</t>
  </si>
  <si>
    <t>РФ2-002335</t>
  </si>
  <si>
    <t>ТК - Охридско езеро парк, Възраждане, София</t>
  </si>
  <si>
    <t>КД-07-2812</t>
  </si>
  <si>
    <t>РФ5-00278</t>
  </si>
  <si>
    <t>КП № 1-ИИ-79</t>
  </si>
  <si>
    <t>36467.189.190</t>
  </si>
  <si>
    <t>"Агро - Бизнес Интернешънъл"  ЕООД</t>
  </si>
  <si>
    <t>ф 495 мм; 323.9 мм</t>
  </si>
  <si>
    <t>0-80 м; 80-177 м</t>
  </si>
  <si>
    <t>177-400.6 мм</t>
  </si>
  <si>
    <t>потопяема помпа WSP SS 08125/11.B4 с дебит 40 л/сек и напор 180 м, спусната на 160 м</t>
  </si>
  <si>
    <t>ТК  – Агро-Бизнес Интернешънъл – Кардам</t>
  </si>
  <si>
    <t>РВ № 11520400/27.04.2022</t>
  </si>
  <si>
    <t>КД-07-2688 (1)</t>
  </si>
  <si>
    <t>РФ5-00279</t>
  </si>
  <si>
    <t>36467.137.10</t>
  </si>
  <si>
    <t>"Агро Трейд Г.Т." ЕООД</t>
  </si>
  <si>
    <t>0-80 м; 80-180 м</t>
  </si>
  <si>
    <t>180-402 мм</t>
  </si>
  <si>
    <t>Grundfos SP 95-19,  с дебит 112.5 м3/час и напор 166,7 м, спусната на дълбочина 168 м</t>
  </si>
  <si>
    <t>ТК  – Агро Трейд Г.Т. -  Кардам</t>
  </si>
  <si>
    <t>РВ № 11520401/27.04.2022</t>
  </si>
  <si>
    <t>гробища</t>
  </si>
  <si>
    <t>РР-12-2029</t>
  </si>
  <si>
    <t>КП-2-AE-168</t>
  </si>
  <si>
    <t>НПЗ- Военна рампа-изток</t>
  </si>
  <si>
    <t>68134.507.5080</t>
  </si>
  <si>
    <t>„ТЕРАГРУП СОФИЯ“ ЕООД</t>
  </si>
  <si>
    <t>65,6</t>
  </si>
  <si>
    <t>0,00 - 65,60 м</t>
  </si>
  <si>
    <t>24,20 – 45,50 м. и 54,20 – 60,20 м</t>
  </si>
  <si>
    <t>5,28</t>
  </si>
  <si>
    <t>потопяема помпа „JIADI”, модел “4SP5 1,2-1,1”,  с напор H = 76 м и дебит 1,2 л/сек, спусната на дълбочина 50,00 м от терена</t>
  </si>
  <si>
    <t>"ТК - ТЕРАГРУП СОФИЯ"</t>
  </si>
  <si>
    <t>РР-12-4015</t>
  </si>
  <si>
    <t>68134.1503.115</t>
  </si>
  <si>
    <t>„Терминал 2" ЕООД</t>
  </si>
  <si>
    <t xml:space="preserve">Ø 140 </t>
  </si>
  <si>
    <t>0,00-70 м</t>
  </si>
  <si>
    <t xml:space="preserve">9,70 -69 м </t>
  </si>
  <si>
    <t>3 м</t>
  </si>
  <si>
    <t>КД-07-3409</t>
  </si>
  <si>
    <t>м. „Голямата локва – Търговски парк II“</t>
  </si>
  <si>
    <t>68134.6001.213</t>
  </si>
  <si>
    <t>„БОН МАРИН ХОЛДИНГ" АД</t>
  </si>
  <si>
    <t>0,00-40 м</t>
  </si>
  <si>
    <t>8,0 м до 36,0 м</t>
  </si>
  <si>
    <t>3,40 м</t>
  </si>
  <si>
    <t xml:space="preserve">ТК 1 - К ЕНД К  ЛТД, ПАНЧАРЕВО, СОФИЯ </t>
  </si>
  <si>
    <t>РР-12-6433</t>
  </si>
  <si>
    <t>м. Пропъст</t>
  </si>
  <si>
    <t>23409.11.750</t>
  </si>
  <si>
    <t>"АИМ-94" ООД</t>
  </si>
  <si>
    <t>37.730</t>
  </si>
  <si>
    <t>05.285</t>
  </si>
  <si>
    <t>28,70 м</t>
  </si>
  <si>
    <t>0,00-28,70 м</t>
  </si>
  <si>
    <t>7,20-28,70 м</t>
  </si>
  <si>
    <t>РФ2-002336</t>
  </si>
  <si>
    <t>РФ2-002337</t>
  </si>
  <si>
    <t>РФ2-002338</t>
  </si>
  <si>
    <t>РФ2-002339</t>
  </si>
  <si>
    <t>ТК-АИМ 94. ДРАГОМАН,СОФИЯ</t>
  </si>
  <si>
    <t>ТК-ТЕРМИНАЛ 2, ИСКЪР, СОФИЯ</t>
  </si>
  <si>
    <t>РР-12-8343</t>
  </si>
  <si>
    <t>КП № 1-ГА - 3</t>
  </si>
  <si>
    <t>06673.44.1</t>
  </si>
  <si>
    <t>Производствено потребителна кооперация "Бръшлян"</t>
  </si>
  <si>
    <t>ф 324 мм; ф 244 мм; ф 200 мм</t>
  </si>
  <si>
    <t>0-15 м; 0-70 м</t>
  </si>
  <si>
    <t>70-86.60 м</t>
  </si>
  <si>
    <t>потопяема помпа Olimpia OSP 08160/3 с дебит 45.8 л/сек , спусната на 68 м</t>
  </si>
  <si>
    <t>ТК 2 - ППК Бръшлян - Бръшлен</t>
  </si>
  <si>
    <t>консервиран КП № 4-МБ-39/19.11.2024 г.</t>
  </si>
  <si>
    <t>ПВ-276</t>
  </si>
  <si>
    <t>Приемателен протокол Пз-257</t>
  </si>
  <si>
    <t>Зубевица</t>
  </si>
  <si>
    <t>ПИ 246071, (идентификатор10029.246.71)</t>
  </si>
  <si>
    <t>"Ергосол" ЕООД</t>
  </si>
  <si>
    <t>00,957</t>
  </si>
  <si>
    <t>26,151</t>
  </si>
  <si>
    <t>33,00</t>
  </si>
  <si>
    <t>0,00 - 33,00 м</t>
  </si>
  <si>
    <t>20,00 – 31,00 м.</t>
  </si>
  <si>
    <t>2,10</t>
  </si>
  <si>
    <t>потопяема помпа GRUNDFOS SQ 5-70, с дебит 0,1 л/сек и напор H=30,00</t>
  </si>
  <si>
    <t>"ТК - ЕРГОСОЛ, Вакарел, Ихтиман"</t>
  </si>
  <si>
    <t>РФ2-002340</t>
  </si>
  <si>
    <t>РР-12-3193</t>
  </si>
  <si>
    <t>КП-2-ТБ-28</t>
  </si>
  <si>
    <t>Равнище</t>
  </si>
  <si>
    <t>18294.63.1</t>
  </si>
  <si>
    <t>"НЮ ФРУТ" АД</t>
  </si>
  <si>
    <t>"НЮ ГРЕЙН" АД</t>
  </si>
  <si>
    <t>0.00-28.50</t>
  </si>
  <si>
    <t>17.00-28.50</t>
  </si>
  <si>
    <t>Потопяема помпа "Grundfos", спусната на 27.00 м от терена</t>
  </si>
  <si>
    <t>ПВ2-00084</t>
  </si>
  <si>
    <t>2-МИ-4</t>
  </si>
  <si>
    <t>68134.4400.2867</t>
  </si>
  <si>
    <t xml:space="preserve">„ЧИСТОТА ИСКЪР“ ЕООД </t>
  </si>
  <si>
    <t>0.00-100.00</t>
  </si>
  <si>
    <t>20.00 - 40.00 и 45.00 - 97.00</t>
  </si>
  <si>
    <t>Потопяема помпа с дебит 10.0 л/сек, спусната на 40.00 м от терена</t>
  </si>
  <si>
    <t>"ТК 1 Чистота Искър, Люлин, София</t>
  </si>
  <si>
    <t>РВ № 11591019/29.11.2021г.</t>
  </si>
  <si>
    <t>РФ2-002341</t>
  </si>
  <si>
    <t>РФ2-002342</t>
  </si>
  <si>
    <t>"ТК - Ню Фрут - Гълъбовци, Сливница"</t>
  </si>
  <si>
    <t>РФ5-00280</t>
  </si>
  <si>
    <t>КД-07-2930</t>
  </si>
  <si>
    <t>РФ5-00281</t>
  </si>
  <si>
    <t>КП № 1-ИИ-94</t>
  </si>
  <si>
    <t>Гарван</t>
  </si>
  <si>
    <t>14547.105.203</t>
  </si>
  <si>
    <t>Кооперация "16 декември"</t>
  </si>
  <si>
    <t>ф 324 мм; ф 273 мм; ф 190 мм</t>
  </si>
  <si>
    <t>0-20 м; 0-70 м; 70-150</t>
  </si>
  <si>
    <t>потопяема mомпа Olimpia OSP SS 08160/3  с дебит 45.8 l/s инсталирана на дълбочина 68.00 m</t>
  </si>
  <si>
    <t>ТК 2- ЗК 16 декември - Гарван</t>
  </si>
  <si>
    <t>РР-12-4541</t>
  </si>
  <si>
    <t>РФ5-00282</t>
  </si>
  <si>
    <t>КП № 1 - ГА - 5</t>
  </si>
  <si>
    <t>Межден</t>
  </si>
  <si>
    <t>47696.56.26</t>
  </si>
  <si>
    <t>ЕТ "Георги Христов Попов"</t>
  </si>
  <si>
    <t>"Бревис" ООД</t>
  </si>
  <si>
    <t>ф 222 мм; ф 160 мм</t>
  </si>
  <si>
    <t>0-32 м; 0-133.2 м</t>
  </si>
  <si>
    <t>133.2-243.20 м</t>
  </si>
  <si>
    <t>70-150 м</t>
  </si>
  <si>
    <t>потопяема mомпа EBARA PUMPS - WINNER 4N-10-4  с максимален дебит 13 м3/час, инсталирана на дълбочина 210.00 м</t>
  </si>
  <si>
    <t>ТК - Георги Попов - Межден</t>
  </si>
  <si>
    <t>РФ1-00218</t>
  </si>
  <si>
    <t>УПИ ХХХ-2460, кв.177</t>
  </si>
  <si>
    <t>"Боряна" АД - чрез Община Червен бряг</t>
  </si>
  <si>
    <t xml:space="preserve">"Боряна" АД </t>
  </si>
  <si>
    <t>18.6/16.0 м</t>
  </si>
  <si>
    <t>11-16 м</t>
  </si>
  <si>
    <t>Подадено заявление в Община Червен бряг през м.10.2006 г.</t>
  </si>
  <si>
    <t>ШК - Боряна - Червен бряг</t>
  </si>
  <si>
    <t>РФ1-00508</t>
  </si>
  <si>
    <t>РФ1-100509</t>
  </si>
  <si>
    <t>РФ5-00283</t>
  </si>
  <si>
    <t>72624.627.4278</t>
  </si>
  <si>
    <t>"Радичков" ЕООД</t>
  </si>
  <si>
    <t>0-17 м</t>
  </si>
  <si>
    <t>12-17 м</t>
  </si>
  <si>
    <t>потопяема помпа Taifu 4TSC4-45-48/500, Solar pump с дебит 4 м3/час и Н - 45 м, спусната на дълбочина 14 м</t>
  </si>
  <si>
    <t>ТК - Радичков - Добрич</t>
  </si>
  <si>
    <t>РВ № 11590985/28.05.2015</t>
  </si>
  <si>
    <t>РР-12-9932</t>
  </si>
  <si>
    <t>27303.58.284</t>
  </si>
  <si>
    <t>„Интегра Пластик" ЕАД</t>
  </si>
  <si>
    <t>76 м</t>
  </si>
  <si>
    <t>PРR тръби</t>
  </si>
  <si>
    <t>0,00-76 м</t>
  </si>
  <si>
    <t>12,00 -76 м</t>
  </si>
  <si>
    <t>ТК-ИНТЕГРА ПЛАСТИК, ЕЛИН ПЕЛИН</t>
  </si>
  <si>
    <t>РФ2-002343</t>
  </si>
  <si>
    <t>РР-12-8123</t>
  </si>
  <si>
    <t>р-н Красна поляна</t>
  </si>
  <si>
    <t>68134.1113.175</t>
  </si>
  <si>
    <t>Радка Петкова Менгова</t>
  </si>
  <si>
    <t>Менгов метал ЕООД</t>
  </si>
  <si>
    <t>0,0 - 50,0</t>
  </si>
  <si>
    <t>16,0-40,0;44,0-48,0</t>
  </si>
  <si>
    <t>РР-12-544</t>
  </si>
  <si>
    <t>80409.5811.1</t>
  </si>
  <si>
    <t>Константин и синове ООД</t>
  </si>
  <si>
    <t>2,5-4,0</t>
  </si>
  <si>
    <t>РР-12-4871</t>
  </si>
  <si>
    <t>16448.7722.30</t>
  </si>
  <si>
    <t>Морски дар 09 ЕООД</t>
  </si>
  <si>
    <t>20-24; 28-32;36-40</t>
  </si>
  <si>
    <t>РР-12-6986</t>
  </si>
  <si>
    <t xml:space="preserve">Столична </t>
  </si>
  <si>
    <t>68134.2043.4055</t>
  </si>
  <si>
    <t>Ена инвестмънт ООД</t>
  </si>
  <si>
    <t>18-23;28-33;38-43;48-63;68-73;78-80</t>
  </si>
  <si>
    <t>РР-12-3692</t>
  </si>
  <si>
    <t>51250.5714.543</t>
  </si>
  <si>
    <t>Гуми от Руми ЕООД</t>
  </si>
  <si>
    <t>5,5-21,0</t>
  </si>
  <si>
    <t>РР-12-8114</t>
  </si>
  <si>
    <t>Луково</t>
  </si>
  <si>
    <t>местност Дупката</t>
  </si>
  <si>
    <t>44330.14.7</t>
  </si>
  <si>
    <t>Цветан Тодоров Цветков</t>
  </si>
  <si>
    <t>Цене лес ЕООД</t>
  </si>
  <si>
    <t>2,4-4,0</t>
  </si>
  <si>
    <t>необрудвано</t>
  </si>
  <si>
    <t>РР-12-9898</t>
  </si>
  <si>
    <t>Констинброд</t>
  </si>
  <si>
    <t>38978.53.105</t>
  </si>
  <si>
    <t>Констинброд ритейл ЕООД</t>
  </si>
  <si>
    <t>0,0-10,7</t>
  </si>
  <si>
    <t>3,0-10,5</t>
  </si>
  <si>
    <t>РФ2-002344</t>
  </si>
  <si>
    <t>РФ2-002345</t>
  </si>
  <si>
    <t>РФ2-002346</t>
  </si>
  <si>
    <t>РФ2-002347</t>
  </si>
  <si>
    <t>РФ2-002348</t>
  </si>
  <si>
    <t>РФ2-002349</t>
  </si>
  <si>
    <t>РФ2-002350</t>
  </si>
  <si>
    <t>ТК - Радка Менгова, Красна поляна, София</t>
  </si>
  <si>
    <t>ШК - Константин и синове, Нови Искър, Чепинци</t>
  </si>
  <si>
    <t>ТК - Морски дар 09, Кремиковци, Горни Богров</t>
  </si>
  <si>
    <t>ТК-Ена Инвестмент, Витоша, София</t>
  </si>
  <si>
    <t>ТК - Гуми от Руми, Нови Искър, Негован</t>
  </si>
  <si>
    <t>ШК - Цветан Цветков, Луково, Своге</t>
  </si>
  <si>
    <t>ШК - Костинброд ритейл, Костинброд</t>
  </si>
  <si>
    <t>КП № 1-ЦП-27; КП № 1-ГА - 1</t>
  </si>
  <si>
    <t>4.4.2023; 09.01.2025</t>
  </si>
  <si>
    <t>потопяема помпа тип WILLO TWI 5-904 E:  с дебит 2=0 л/сек , напор 20 м,спусната на дълбочина 6 м</t>
  </si>
  <si>
    <t>РР-12-964</t>
  </si>
  <si>
    <t>КП № 1-ИИ- 67</t>
  </si>
  <si>
    <t>03366.100.6</t>
  </si>
  <si>
    <t>Донислав Василев Джамбазов</t>
  </si>
  <si>
    <t>"ОМВ Агро" ЕООД</t>
  </si>
  <si>
    <t>41.017</t>
  </si>
  <si>
    <t>BG1G0000QAl008</t>
  </si>
  <si>
    <t>17.60</t>
  </si>
  <si>
    <t>(+0.20) до 17.60 м</t>
  </si>
  <si>
    <t>13-14.50 м; 16-17.50 м</t>
  </si>
  <si>
    <t>9.70</t>
  </si>
  <si>
    <t>потопяема помпа на фирма  "Wilo", модел -Sub TWU4.04-14С, Q = 6 m3/h  при напор 25 м, спусната на дълбочина  15.50 м</t>
  </si>
  <si>
    <t>ТК1-Донислав Джамбазов-Белене</t>
  </si>
  <si>
    <t>ТК2-Донислав Джамбазов-Белене</t>
  </si>
  <si>
    <t>РФ1-100510</t>
  </si>
  <si>
    <t>РФ1-100511</t>
  </si>
  <si>
    <t>РР-12-963</t>
  </si>
  <si>
    <t>КП № 1-ИИ-04</t>
  </si>
  <si>
    <t>КП № 1-ИИ-05</t>
  </si>
  <si>
    <t>Ореш</t>
  </si>
  <si>
    <t>РР-12-965</t>
  </si>
  <si>
    <t>РФ4-00414</t>
  </si>
  <si>
    <t>03366.107.16</t>
  </si>
  <si>
    <t>4.72</t>
  </si>
  <si>
    <t>(+0.20) до 17.0 м</t>
  </si>
  <si>
    <t>13-17 м</t>
  </si>
  <si>
    <t>53672.168.7</t>
  </si>
  <si>
    <t>"Джамбазов строй" ЕООД</t>
  </si>
  <si>
    <t xml:space="preserve">бетонови пръстени; тръби HDPE100 DN250-220o SN22 </t>
  </si>
  <si>
    <t>(+0.20) - 33.50 м</t>
  </si>
  <si>
    <t>17-33.50 м</t>
  </si>
  <si>
    <t>потопяема помпа на фирма  "Wilo", модел -Sub TWU4.04-14С, Q = 6 m3/h  при напор 25 м, спусната на дълбочина  31 м</t>
  </si>
  <si>
    <t>ТК - Джамбазов строй - Ореш</t>
  </si>
  <si>
    <t>РР-12-9824</t>
  </si>
  <si>
    <t>РФ1-100512</t>
  </si>
  <si>
    <t>РР-12-9823</t>
  </si>
  <si>
    <t>КП № 1-ЦП-01</t>
  </si>
  <si>
    <t>Татари</t>
  </si>
  <si>
    <t>КП № 1-ЦП-02</t>
  </si>
  <si>
    <t>72117.173.76</t>
  </si>
  <si>
    <t>Община Белене</t>
  </si>
  <si>
    <t>"ВиК" ЕООД</t>
  </si>
  <si>
    <t>39.919</t>
  </si>
  <si>
    <t>25.70</t>
  </si>
  <si>
    <t>(+0.50)-25.70 м</t>
  </si>
  <si>
    <t>8-25.70</t>
  </si>
  <si>
    <t>потопяема помпа на фирма "Omnigena“ модел 35HM 1.8/7" с дебит Q = 3 м3/час, Мах.напор =30 м спусната на дълбочина 23 м</t>
  </si>
  <si>
    <t>ТК 1 - Община Белене - Татари</t>
  </si>
  <si>
    <t>ТК 2 - Община Белене - Татари</t>
  </si>
  <si>
    <t>11.10</t>
  </si>
  <si>
    <t>(+0.50)-11.10 м</t>
  </si>
  <si>
    <t>5.10-11.60 м (от горен ръб)</t>
  </si>
  <si>
    <t>РР-12-3329</t>
  </si>
  <si>
    <t>РФ5-00284</t>
  </si>
  <si>
    <t>Гешаново</t>
  </si>
  <si>
    <t>УПШ ХІХ-16, кв.4</t>
  </si>
  <si>
    <t>Жеко Георгиев Жеков</t>
  </si>
  <si>
    <t>"Жеко Жеков" ЕТ</t>
  </si>
  <si>
    <t>ф 160 мм;</t>
  </si>
  <si>
    <t>0-232 м</t>
  </si>
  <si>
    <t>232-242 м</t>
  </si>
  <si>
    <t>потопяема помпа тип, "GRUNDFOS", модел  SP 3A-39,  с Q = 1.0 l/s  при напор 149 м, спусната на дълбочина  200 m</t>
  </si>
  <si>
    <t>ТК - Жеко Жеков - Гешаново</t>
  </si>
  <si>
    <t>РФ5-00285</t>
  </si>
  <si>
    <t>РР-12-10608</t>
  </si>
  <si>
    <t>КП № 1-ЦП-03</t>
  </si>
  <si>
    <t>32874.148.188</t>
  </si>
  <si>
    <t>ф 200/6 мм; ф 140/6.5 мм</t>
  </si>
  <si>
    <t xml:space="preserve">0-16 м; +0.20-110.40 м;  </t>
  </si>
  <si>
    <t>110.4/108.40</t>
  </si>
  <si>
    <t>ф 140/6.5 мм</t>
  </si>
  <si>
    <t>94.40-106.40 м</t>
  </si>
  <si>
    <t>потопяема помпа "WILO Sub TWU4-08-39 DM-C с дебит Q =13 м3/час, Мах.напор =262 м спусната на дълбочина 99 м</t>
  </si>
  <si>
    <t>няма водомер</t>
  </si>
  <si>
    <t>ТК - Караджа-Фаг - Исперих</t>
  </si>
  <si>
    <t>РР-12-1855</t>
  </si>
  <si>
    <t>РФ5-00286</t>
  </si>
  <si>
    <t>РФ4-00415</t>
  </si>
  <si>
    <t>РФ1-100513</t>
  </si>
  <si>
    <t>ТК - Стезис - Омуртаг</t>
  </si>
  <si>
    <t>14/ РР-12-1471</t>
  </si>
  <si>
    <t>11.10.2006/ 3.10.2022</t>
  </si>
  <si>
    <t>47714.500.636 - ул."Св.Св.Кирил и Методий"№43</t>
  </si>
  <si>
    <t>ШК 2 - Идеал Стантдарт -Видима - Севлиево</t>
  </si>
  <si>
    <t>Ина Владимирова Петрова и Виктор Веселинов</t>
  </si>
  <si>
    <t>"Крис" ЕООД</t>
  </si>
  <si>
    <t>КД-07-1233</t>
  </si>
  <si>
    <t>КП № 1-ИИ-31</t>
  </si>
  <si>
    <t>07603.502.596</t>
  </si>
  <si>
    <t>"Екон - 91" ООД</t>
  </si>
  <si>
    <t>0-25 м</t>
  </si>
  <si>
    <t>10-20 м</t>
  </si>
  <si>
    <t>ТК 2 – Екон 91 –- Бяла</t>
  </si>
  <si>
    <t>РВ № 11530602/14.10.2022</t>
  </si>
  <si>
    <t>охлаждане; промишлено водоснабдяване</t>
  </si>
  <si>
    <t>потопяема помпа модел GMAX 4SP1413-4  с макс. дебит 18 м3/час и при напор 21 м, спусната на дълбочина от 22 до 23 м</t>
  </si>
  <si>
    <t>КД-07-2218</t>
  </si>
  <si>
    <t>КП № 5-ИД-18</t>
  </si>
  <si>
    <t>63427.60.23</t>
  </si>
  <si>
    <t>2024 г</t>
  </si>
  <si>
    <t xml:space="preserve">ф 425/8.7 мм; ф 200/9.6 мм </t>
  </si>
  <si>
    <t>0-32 м; 0-80 м</t>
  </si>
  <si>
    <t>55-75 м</t>
  </si>
  <si>
    <t>други и промишлено</t>
  </si>
  <si>
    <t>потопяема помпа WILO TWU 4 – 815 DM с макс. дебит  12 м3/час  и максимален напор  100 м, спусната на дълбочина 52 метра</t>
  </si>
  <si>
    <t>ТК Анаеробна – Община Русе - Русе</t>
  </si>
  <si>
    <t>РВ № 11591471/16.03.2023</t>
  </si>
  <si>
    <t>68134.8550.5410</t>
  </si>
  <si>
    <t>ЕТ "Нар-НН-Николина Радева"</t>
  </si>
  <si>
    <t>4,0-36,0</t>
  </si>
  <si>
    <t>ТК Нар-НН-Николина Радева,Враждебна, София</t>
  </si>
  <si>
    <t>РФ2-002351</t>
  </si>
  <si>
    <t>КД-07-1686 (1)/</t>
  </si>
  <si>
    <t>м-т "През трънчище"</t>
  </si>
  <si>
    <t>ЕКАТТЕ 06402;  ПИ 075025</t>
  </si>
  <si>
    <t>ЕКАТТЕ 06402 ; ПИ 068045;</t>
  </si>
  <si>
    <t>ЕКАТТЕ 06402;  ПИ 046052</t>
  </si>
  <si>
    <t>ЕКАТТЕ 06402; ПИ 066031</t>
  </si>
  <si>
    <t>ЕКАТТЕ 06402; ПИ 216163</t>
  </si>
  <si>
    <t xml:space="preserve">ТК 2 - Стилмет - Сердика, София </t>
  </si>
  <si>
    <t>BG1G0000QАl019</t>
  </si>
  <si>
    <r>
      <t xml:space="preserve">"Десислава Комерс" ЕООД </t>
    </r>
    <r>
      <rPr>
        <sz val="9"/>
        <rFont val="Arial Narrow"/>
        <family val="2"/>
        <charset val="204"/>
      </rPr>
      <t>; МЗХ</t>
    </r>
  </si>
  <si>
    <r>
      <t xml:space="preserve">"Десислава Комерс" ЕООД; </t>
    </r>
    <r>
      <rPr>
        <sz val="9"/>
        <rFont val="Arial Narrow"/>
        <family val="2"/>
        <charset val="204"/>
      </rPr>
      <t xml:space="preserve"> Петокладенци ЕООД; Трали ООД</t>
    </r>
  </si>
  <si>
    <r>
      <t>189004</t>
    </r>
    <r>
      <rPr>
        <sz val="9"/>
        <rFont val="Arial Narrow"/>
        <family val="2"/>
        <charset val="204"/>
      </rPr>
      <t>; 56085.189.3</t>
    </r>
  </si>
  <si>
    <t>8.953</t>
  </si>
  <si>
    <t>25.</t>
  </si>
  <si>
    <t>32.403</t>
  </si>
  <si>
    <t>BG1G0000QAL008</t>
  </si>
  <si>
    <t>800/1200 мм</t>
  </si>
  <si>
    <t>0-6.10 м</t>
  </si>
  <si>
    <t>между пръстените</t>
  </si>
  <si>
    <t>два броя центробежни помпи: работна "PEDROLLO", модел PLUIJET 4/200X и резервна “SAER” модел OP 32/6 Q,  със спуснат общ смукател на дълбочина 6.0 м, с общ тласкателен водопровод.  Дебитът на двете помпи е краново регулиран на 1.4 л/сек.</t>
  </si>
  <si>
    <t>ШК-МЗХ - Петокладенци</t>
  </si>
  <si>
    <t>РР-12-4542</t>
  </si>
  <si>
    <t>м. Прогоно</t>
  </si>
  <si>
    <t>68134.8585.2</t>
  </si>
  <si>
    <t>„Фуудхаус" ЕООД</t>
  </si>
  <si>
    <t>36 м</t>
  </si>
  <si>
    <t>0,00-36 м</t>
  </si>
  <si>
    <t xml:space="preserve">5,00 -36 м </t>
  </si>
  <si>
    <t>4.50 м</t>
  </si>
  <si>
    <t>ТК-ФУУДХАУС, КРЕМИКОВЦИ, СОФИЯ</t>
  </si>
  <si>
    <t>РР-12-10874</t>
  </si>
  <si>
    <t>м. Герено</t>
  </si>
  <si>
    <t>61248.79.21</t>
  </si>
  <si>
    <t>„ЕВРОСТРОЙ СТАНДАРТ" ООД</t>
  </si>
  <si>
    <t>0,0 м до 1,5 м затръбна циментация;бетонови пръстени с външен диаметър ∅ 940 мм и вътрешен диаметър ∅ 800 мм, и височина 0,80 м/ от 1.5 до 8.80м PVC 600 мм</t>
  </si>
  <si>
    <t>∅ 800 мм/ 600 мм</t>
  </si>
  <si>
    <t>PVC тръби с външен диаметър ∅ 680 мм и вътрешен диаметър ∅ 600 мм, като горният край на PVC колоната е спуснат на дълбочина 3,62 м</t>
  </si>
  <si>
    <t>1,5 м до 8,80 м</t>
  </si>
  <si>
    <t>3,5 м</t>
  </si>
  <si>
    <t>ШК1-ЕВРОСТРОЙ СТАНДАРТ, РАВНО ПОЛЕ</t>
  </si>
  <si>
    <t>РР-12-10875</t>
  </si>
  <si>
    <t>61248.83.219</t>
  </si>
  <si>
    <t>шахтов ствол с ∅1000 мм; бетонови пръстени с външен диаметър ∅ 940 мм и вътрешен диаметър ∅ 800 мм, и височина 0,80 м; От 0,0 м до 1,5 м затръбна циментация;</t>
  </si>
  <si>
    <t>∅ 800 мм</t>
  </si>
  <si>
    <t xml:space="preserve">1,5 м до 8,80 м </t>
  </si>
  <si>
    <t>2,40 м</t>
  </si>
  <si>
    <t>ШК2-ЕВРОСТРОЙ СТАНДАРТ, РАВНО ПОЛЕ</t>
  </si>
  <si>
    <t>РР-12-10876</t>
  </si>
  <si>
    <t xml:space="preserve">61248.83.130 </t>
  </si>
  <si>
    <t>„СЕЛ" ООД</t>
  </si>
  <si>
    <t>8,00 м</t>
  </si>
  <si>
    <t xml:space="preserve">1,5 м до 8,00 м </t>
  </si>
  <si>
    <t>1,70 м</t>
  </si>
  <si>
    <t>ШК3-СЕЛ, РАВНО ПОЛЕ</t>
  </si>
  <si>
    <t>РФ2-002352</t>
  </si>
  <si>
    <t>РФ2-002353</t>
  </si>
  <si>
    <t>РФ2-002354</t>
  </si>
  <si>
    <t>РФ2-002355</t>
  </si>
  <si>
    <t>РФ5-00287</t>
  </si>
  <si>
    <t>КП № 1-ЦП-05</t>
  </si>
  <si>
    <t>м. ЯМАЧА</t>
  </si>
  <si>
    <t>ПИ 03575.169.19</t>
  </si>
  <si>
    <t xml:space="preserve">Адриян Иванов Дочев </t>
  </si>
  <si>
    <t>0-61 м; 61-210 м</t>
  </si>
  <si>
    <t>61-210 м</t>
  </si>
  <si>
    <t>157/161 м</t>
  </si>
  <si>
    <t>потопяема помпа PANELLI модел  140 PR9 N/29 с работен макс. дебит 3.4 л/сек и напор 424 м, спусната  на дълбочина в интервала  от 190 до 195 m</t>
  </si>
  <si>
    <t>ТК - Адриян Дочев - Беловец</t>
  </si>
  <si>
    <t>РФ5-00288</t>
  </si>
  <si>
    <t>РФ5-00289</t>
  </si>
  <si>
    <t>РР-12-2812</t>
  </si>
  <si>
    <t>Огражден</t>
  </si>
  <si>
    <t xml:space="preserve">ПИ 53391.85.10 </t>
  </si>
  <si>
    <t>„Братя Павленкови“ ООД</t>
  </si>
  <si>
    <t>ф 325 мм;ф290 мм</t>
  </si>
  <si>
    <t>0-15 м; 0-90 м</t>
  </si>
  <si>
    <t>25 - 73 м; 7- 90 м</t>
  </si>
  <si>
    <t>потопяема помпа тип, "DAB ", модел  SDМ 8/17,  с Q = 6-8.4  m3/h  при напор 80-60 м, спусната на дълбочина  75 m</t>
  </si>
  <si>
    <t>ТК  - БРатя Павленкови - Огражден</t>
  </si>
  <si>
    <t>КП № 5-КШ-05</t>
  </si>
  <si>
    <t xml:space="preserve">ПИ 15031.502.53 </t>
  </si>
  <si>
    <t>„Агро 93“ ЕООД</t>
  </si>
  <si>
    <t>+0.7-45.10 м; 45-10-187.70 м</t>
  </si>
  <si>
    <t>45.10-187.70 м</t>
  </si>
  <si>
    <t>потопяема помпа тип, "OLIMPIA", модел  OSP SS 0606/15,  с Q = 43 м3/час (11.9 л/сек) при напор 153 м, спусната на дълбочина  150 m</t>
  </si>
  <si>
    <t>ТК - Агро-93 - Главиница</t>
  </si>
  <si>
    <r>
      <rPr>
        <strike/>
        <sz val="9"/>
        <rFont val="Arial Narrow"/>
        <family val="2"/>
        <charset val="204"/>
      </rPr>
      <t>"Свинекомплекс Дунав" АД;</t>
    </r>
    <r>
      <rPr>
        <sz val="9"/>
        <rFont val="Arial Narrow"/>
        <family val="2"/>
        <charset val="204"/>
      </rPr>
      <t xml:space="preserve"> " Бони Ферма Левски" АД</t>
    </r>
  </si>
  <si>
    <t>сменено име на дружеството</t>
  </si>
  <si>
    <t>Владислав</t>
  </si>
  <si>
    <t>Сеновец</t>
  </si>
  <si>
    <t>РР-12-457</t>
  </si>
  <si>
    <t>Професор Иширково</t>
  </si>
  <si>
    <t>ПИ 58699.71.74</t>
  </si>
  <si>
    <t>"Сидар" АД</t>
  </si>
  <si>
    <t>ф 324 мм;ф 234 мм</t>
  </si>
  <si>
    <t>0-70 м;0-265.20 м</t>
  </si>
  <si>
    <t>ф 234 мм</t>
  </si>
  <si>
    <t>144.40 -258.40 м</t>
  </si>
  <si>
    <t>напояване и други</t>
  </si>
  <si>
    <t>потопяема помпа тип, "Valergon", модел  VSP 10120-11AA,  с Q = 44.4 л/сек, напор 180, спусната на дълбочина  180 m</t>
  </si>
  <si>
    <t>ТК - Сидар - Професор Иширково</t>
  </si>
  <si>
    <t>РР-12-9171</t>
  </si>
  <si>
    <t>КП № 1-ИИ-12</t>
  </si>
  <si>
    <t>КП № 1-ИИ-14</t>
  </si>
  <si>
    <t>Старите лозя</t>
  </si>
  <si>
    <t>ПИ 69078.20.10</t>
  </si>
  <si>
    <t>Симеон Венелинов Търпанов</t>
  </si>
  <si>
    <t>ф 169 мм; ф 152 мм</t>
  </si>
  <si>
    <t>0-75 м; 75-114 м</t>
  </si>
  <si>
    <t>ф 152 мм</t>
  </si>
  <si>
    <t>75-114 м</t>
  </si>
  <si>
    <t>потопяема помпа тип, "Grundfos", модел  SP 30-13,  с Q = 30.25 м3/час, напор 96, спусната на дълбочина  95 m</t>
  </si>
  <si>
    <t>ТК - Симеон Търпанов - Старо село</t>
  </si>
  <si>
    <t>РФ5-00290</t>
  </si>
  <si>
    <t>РФ5-00291</t>
  </si>
  <si>
    <t>РФ5-00292</t>
  </si>
  <si>
    <t>ПИ 07603.502.596</t>
  </si>
  <si>
    <t>"Екон 91" ЕООД</t>
  </si>
  <si>
    <r>
      <t>потопяема помпа модел GMAX 4SP1413-4  с макс. дебит 18 м</t>
    </r>
    <r>
      <rPr>
        <vertAlign val="superscript"/>
        <sz val="12"/>
        <color rgb="FF000000"/>
        <rFont val="Times New Roman"/>
        <family val="1"/>
        <charset val="204"/>
      </rPr>
      <t>3</t>
    </r>
    <r>
      <rPr>
        <sz val="12"/>
        <color rgb="FF000000"/>
        <rFont val="Times New Roman"/>
        <family val="1"/>
        <charset val="204"/>
      </rPr>
      <t>/час и при напор 21 м, спусната на дълбочина от 22 до 23 м</t>
    </r>
  </si>
  <si>
    <t>ТК2-Екон 91 - Бяла</t>
  </si>
  <si>
    <t>0-25.м</t>
  </si>
  <si>
    <t>КД-07-3321</t>
  </si>
  <si>
    <t>РФ3-100396</t>
  </si>
  <si>
    <t>Кален</t>
  </si>
  <si>
    <t>Свинище</t>
  </si>
  <si>
    <t>35314.173.7</t>
  </si>
  <si>
    <t>Йохан Тихомиров Вутов - ЗП</t>
  </si>
  <si>
    <t>ф 219/5 мм</t>
  </si>
  <si>
    <t>0-195 м</t>
  </si>
  <si>
    <t>80-190 м</t>
  </si>
  <si>
    <t>потопяема помпа IBO модел 4SDM4/17  с максимален дебит 6 м3/час (работен дебит 0.9 л/сек) и максимален напор 132 м (работен напор 94 м), спусната на дълбочина  100 м</t>
  </si>
  <si>
    <t>ТК - Йохан Вутов ЗП - Кален</t>
  </si>
  <si>
    <t>РВ № 11520416/27.09.2022</t>
  </si>
  <si>
    <t>потопяемата помпа JIADI PUMP INDUSTRY „4SP8 810-1.5“ с максимален дебит 2.0 л/сек и максимален напор 85 м, спусната на дълбочина 16 м</t>
  </si>
  <si>
    <t>КП № 3-НН-52; КП № 3-НН12</t>
  </si>
  <si>
    <t>31.5.2023; 27.03.2025</t>
  </si>
  <si>
    <t>68134.602.1290</t>
  </si>
  <si>
    <t>"Щрабаг" ЕАД (Нов собственик от 2021г. - "Атмикс Бетон" ЕООД)</t>
  </si>
  <si>
    <t>"Атмикс Бетон" ЕООД</t>
  </si>
  <si>
    <t>53,6</t>
  </si>
  <si>
    <t>27,5</t>
  </si>
  <si>
    <t xml:space="preserve">комбинирани дебелостенни стъклопластови тръби </t>
  </si>
  <si>
    <t>0.00-38.00</t>
  </si>
  <si>
    <t>6,00 – 34,00 м.</t>
  </si>
  <si>
    <t>потопяема помпа “WILO”, модел Sub TWU 4.08-07-C, с дебит Q = 3,2 л/сек и напор H = 44 м, спусната на дълбочина в интервала 36,00 м от терена.</t>
  </si>
  <si>
    <t>ТК – ЩРАБАГ – ПОДУЯНЕ, СОФИЯ</t>
  </si>
  <si>
    <t>Старо РВ № 11530253/09.03.2010г. Ново РВ № 11530658/07.04.2025г.</t>
  </si>
  <si>
    <t>ПВ2-243</t>
  </si>
  <si>
    <t>РР-12-969</t>
  </si>
  <si>
    <t>65419.1.45</t>
  </si>
  <si>
    <t xml:space="preserve">„СТОК ПЛЮС" АД </t>
  </si>
  <si>
    <t>80 м</t>
  </si>
  <si>
    <t>0,00-80 м</t>
  </si>
  <si>
    <t>13,00 -80 м</t>
  </si>
  <si>
    <t>ТК1-СТОК ПЛЮС, ГОРНА МАЛИНА</t>
  </si>
  <si>
    <t>РР-12-970</t>
  </si>
  <si>
    <t>65419.1.42</t>
  </si>
  <si>
    <t>124 м</t>
  </si>
  <si>
    <t>0,00-124 м</t>
  </si>
  <si>
    <t>30,0-124,0 м</t>
  </si>
  <si>
    <t>ТК2-СТОК ПЛЮС, ГОРНА МАЛИНА</t>
  </si>
  <si>
    <t>РР-12-9904</t>
  </si>
  <si>
    <t xml:space="preserve">39791.6003.542 </t>
  </si>
  <si>
    <t>„ТЕЛЕМАТ ТРЙД" ООД</t>
  </si>
  <si>
    <t>6.80 м</t>
  </si>
  <si>
    <t>∅125 мм</t>
  </si>
  <si>
    <t>0,00-6.80 м</t>
  </si>
  <si>
    <t>1,80-6.80 м</t>
  </si>
  <si>
    <t>2.5 м</t>
  </si>
  <si>
    <t>ТК!-ТЕЛЕМАТ ТРЕЙД, КРИВИНА, ПАНЧАРЕВО</t>
  </si>
  <si>
    <t>РФ2-002356</t>
  </si>
  <si>
    <t>РФ2-002357</t>
  </si>
  <si>
    <t>РФ2-002358</t>
  </si>
  <si>
    <t>РР-12-1033</t>
  </si>
  <si>
    <t>РФ5-00293</t>
  </si>
  <si>
    <t xml:space="preserve">ПИ 41143.504.78 </t>
  </si>
  <si>
    <t xml:space="preserve">ЗП “Недко Райчев Липков“ </t>
  </si>
  <si>
    <t>2009г.</t>
  </si>
  <si>
    <t>И 1  E 27°12'47.0, И 2 E 27°12'47.2 и КШ   E 27°12'47.3</t>
  </si>
  <si>
    <t xml:space="preserve">И 1 N 44°04'17.8 ,И 2 N 44°04'17.3  и КШ N 44°04'17.5 </t>
  </si>
  <si>
    <t xml:space="preserve">Уловени са два броя изходища на извора чрез каменна зидария, а отгоре е затворен с късове от скалите. Водата се отвежда по тръби   40 до разпределителна шахта, изградена да захранва чешма за водопой на животни, а в последствие се е ползвала за захранване на бившия стопански двор. </t>
  </si>
  <si>
    <t xml:space="preserve">За укрепване на каптирането на водата са монтирани два бетонови пръстена с диаметър 800 мм, като горния е конусовиден с диаметър 800/600 мм. </t>
  </si>
  <si>
    <t xml:space="preserve">Водовземането ще се извършва от разпределителната шахта по полиетиленови тръби с диаметър  1`` и ще се довежда до резервоар, изграден в животновъдната ферма. </t>
  </si>
  <si>
    <t>КИ - Община Силистра - Калипетрово</t>
  </si>
  <si>
    <t>УПИ ХІХ-250, кв.38</t>
  </si>
  <si>
    <t>"Биптан" ЕООД</t>
  </si>
  <si>
    <t>11.48</t>
  </si>
  <si>
    <t>13.97</t>
  </si>
  <si>
    <t>ф 160 мм, ф 110 мм</t>
  </si>
  <si>
    <t>0-1м; 0-48 м</t>
  </si>
  <si>
    <t>ТК - Биптан - Априлци</t>
  </si>
  <si>
    <t>КП № 1-ГА-7</t>
  </si>
  <si>
    <t xml:space="preserve">УПИ ХІХ-250, кв.38-ПИ 52218.513.250 </t>
  </si>
  <si>
    <t>48(45)</t>
  </si>
  <si>
    <t>РВ 100125</t>
  </si>
  <si>
    <t>41143.175.33</t>
  </si>
  <si>
    <r>
      <rPr>
        <strike/>
        <sz val="10"/>
        <rFont val="Arial Narrow"/>
        <family val="2"/>
        <charset val="204"/>
      </rPr>
      <t>"Меком" АД;</t>
    </r>
    <r>
      <rPr>
        <sz val="10"/>
        <rFont val="Arial Narrow"/>
        <family val="2"/>
        <charset val="204"/>
      </rPr>
      <t xml:space="preserve"> "Месокомбинат Добруджа" АД</t>
    </r>
  </si>
  <si>
    <t>ф 530 мм; ф 426; ф295 мм, ф 190 мм</t>
  </si>
  <si>
    <t xml:space="preserve">0-50 м; 0-110 м; </t>
  </si>
  <si>
    <t>ф 295мм; ф 190 мм</t>
  </si>
  <si>
    <t>110-200 м; 200-500 м</t>
  </si>
  <si>
    <t>СПБВ, охлаждане и други</t>
  </si>
  <si>
    <t xml:space="preserve">Експлоатацията на кладенеца ще се осъществява с потопяема помпа PLEUGER-16-8-45 с дебит 15 л/сек при напор Н= 180 м. </t>
  </si>
  <si>
    <t>ТК - Меком - Силистра</t>
  </si>
  <si>
    <t>ПВ-00-00-49</t>
  </si>
  <si>
    <t>РР-12-9705</t>
  </si>
  <si>
    <t>44063.6214.302</t>
  </si>
  <si>
    <t>Марин Маринов</t>
  </si>
  <si>
    <t>Солана виста ЕООД</t>
  </si>
  <si>
    <t>15-35; 40-45</t>
  </si>
  <si>
    <t>ТК Марин Маринов</t>
  </si>
  <si>
    <t>РР-12-6912-(1)</t>
  </si>
  <si>
    <t>УПИ XXIV-1636, кв. 134</t>
  </si>
  <si>
    <t>Елин Пелин транс ООД</t>
  </si>
  <si>
    <t>0,0-11,5</t>
  </si>
  <si>
    <t>7,0-11,50</t>
  </si>
  <si>
    <t>ТК Елин пелин транс, Елин Пелин</t>
  </si>
  <si>
    <t>РР-12-9720</t>
  </si>
  <si>
    <t>68134.8586.69</t>
  </si>
  <si>
    <t>АгроИнд ЕООД</t>
  </si>
  <si>
    <t>0,0-47,15</t>
  </si>
  <si>
    <t>7,6-37,6;42,6-47,15</t>
  </si>
  <si>
    <t>ТК АгроИнд, Кремиковци</t>
  </si>
  <si>
    <t>РР-12-1785</t>
  </si>
  <si>
    <t>68134.305.468</t>
  </si>
  <si>
    <t>Балкан-саст ЕООД</t>
  </si>
  <si>
    <t>ТК Балкан-саст, Възраждане</t>
  </si>
  <si>
    <t>РР-12-9477</t>
  </si>
  <si>
    <t>00357.5350.10</t>
  </si>
  <si>
    <t>Спанер ЕООД</t>
  </si>
  <si>
    <t>0,0-53,6</t>
  </si>
  <si>
    <t>22,6-53,90</t>
  </si>
  <si>
    <t>оборудване</t>
  </si>
  <si>
    <t>ТК Спанер, Нови ИСкър</t>
  </si>
  <si>
    <t>0,0-8,6</t>
  </si>
  <si>
    <t>3,8-8,6</t>
  </si>
  <si>
    <t>ШК Спанер, Нови ИСкър</t>
  </si>
  <si>
    <t>РР-12-4864-(2)</t>
  </si>
  <si>
    <t>44224.5807.632</t>
  </si>
  <si>
    <t>Послушен ЕООД</t>
  </si>
  <si>
    <t>0,0-41</t>
  </si>
  <si>
    <t>7,0-32,0; 36,0-41,0</t>
  </si>
  <si>
    <t>друг</t>
  </si>
  <si>
    <t>ТК Послушен, Локорско</t>
  </si>
  <si>
    <t>КД-07-1778</t>
  </si>
  <si>
    <t>2-АЕ-59</t>
  </si>
  <si>
    <t>Локвите</t>
  </si>
  <si>
    <t>58606.16.114</t>
  </si>
  <si>
    <t>"Бимета"ЕООД</t>
  </si>
  <si>
    <t>21,6</t>
  </si>
  <si>
    <t>11,7</t>
  </si>
  <si>
    <t>10,00</t>
  </si>
  <si>
    <t>140/6,7 мм</t>
  </si>
  <si>
    <t>0,00 - 10,00 м</t>
  </si>
  <si>
    <t>2,00 - 7,00 м</t>
  </si>
  <si>
    <t>2,75</t>
  </si>
  <si>
    <t>СПБВ, „Охлаждане на производствени машини в процеса на работат им“ и Други</t>
  </si>
  <si>
    <r>
      <t>потопяема помпа “Grundfos” SQ 2-35, с напор H  = 55 м и максимален дебит Q = 1,00 м</t>
    </r>
    <r>
      <rPr>
        <vertAlign val="superscript"/>
        <sz val="9"/>
        <color rgb="FF000000"/>
        <rFont val="Arial Narrow"/>
        <family val="2"/>
        <charset val="204"/>
      </rPr>
      <t>3</t>
    </r>
    <r>
      <rPr>
        <sz val="9"/>
        <color rgb="FF000000"/>
        <rFont val="Arial Narrow"/>
        <family val="2"/>
        <charset val="204"/>
      </rPr>
      <t>/час, която е спусната в интервала 9,00 – 9,50 м от терена</t>
    </r>
  </si>
  <si>
    <t>ТК Бимета ДиД, Пролеша, Божурище</t>
  </si>
  <si>
    <t xml:space="preserve">Приемане на ТК по РВ № 11511256/18.02.2019г. </t>
  </si>
  <si>
    <t>РФ2-002359</t>
  </si>
  <si>
    <t>РФ2-002360</t>
  </si>
  <si>
    <t>РР-12-9521</t>
  </si>
  <si>
    <t>2-ГЖ-11</t>
  </si>
  <si>
    <t>68134.1943.669</t>
  </si>
  <si>
    <t>Стоян Симеонов Ваташки, Мария Христова Ваташка</t>
  </si>
  <si>
    <t>"МС Аутоклининг" ООД</t>
  </si>
  <si>
    <t>6,426</t>
  </si>
  <si>
    <t>11,843</t>
  </si>
  <si>
    <t>76,90</t>
  </si>
  <si>
    <t>0,00 – 76,90 м</t>
  </si>
  <si>
    <t>12,70 – 72,00 м и 76,00 – 76,90 м</t>
  </si>
  <si>
    <t>потопяема помпа “Grundfos”, модел SP 3A-12,  с дебит Q  = 0,83 л/сек. и напор H = 53,00 м, спусната на дълбочина 73,00 м от терена</t>
  </si>
  <si>
    <t>ТК - Мария Ваташка, Бояна, София</t>
  </si>
  <si>
    <t>„Дикрем ХМС“ ЕООД</t>
  </si>
  <si>
    <r>
      <t xml:space="preserve">КП </t>
    </r>
    <r>
      <rPr>
        <sz val="10"/>
        <rFont val="Times New Roman"/>
        <family val="1"/>
        <charset val="204"/>
      </rPr>
      <t>№</t>
    </r>
    <r>
      <rPr>
        <sz val="10"/>
        <rFont val="Arial Narrow"/>
        <family val="2"/>
        <charset val="204"/>
      </rPr>
      <t>1-ГА-2</t>
    </r>
  </si>
  <si>
    <t>Красен</t>
  </si>
  <si>
    <t xml:space="preserve">39520.56.6 </t>
  </si>
  <si>
    <t>ф 324 мм, ф 244 мм</t>
  </si>
  <si>
    <t>0-72 м, 0-238,7</t>
  </si>
  <si>
    <t>133,5-219; 222-238 м</t>
  </si>
  <si>
    <t>потопяема mомпа потопяема помпа Valergon VSP 10120-11AA с дебит 40 л/сек при напор 220 м, потопена на дълбочина 220.0 м</t>
  </si>
  <si>
    <t>РР-12-5974</t>
  </si>
  <si>
    <t>РР-12-10873</t>
  </si>
  <si>
    <r>
      <t xml:space="preserve">КП </t>
    </r>
    <r>
      <rPr>
        <sz val="10"/>
        <rFont val="Times New Roman"/>
        <family val="1"/>
        <charset val="204"/>
      </rPr>
      <t>№</t>
    </r>
    <r>
      <rPr>
        <sz val="10"/>
        <rFont val="Arial Narrow"/>
        <family val="2"/>
        <charset val="204"/>
      </rPr>
      <t>1-ГА-3</t>
    </r>
    <r>
      <rPr>
        <sz val="11"/>
        <color theme="1"/>
        <rFont val="Calibri"/>
        <family val="2"/>
        <charset val="204"/>
        <scheme val="minor"/>
      </rPr>
      <t/>
    </r>
  </si>
  <si>
    <r>
      <t xml:space="preserve">КП </t>
    </r>
    <r>
      <rPr>
        <sz val="10"/>
        <rFont val="Times New Roman"/>
        <family val="1"/>
        <charset val="204"/>
      </rPr>
      <t>№</t>
    </r>
    <r>
      <rPr>
        <sz val="10"/>
        <rFont val="Arial Narrow"/>
        <family val="2"/>
        <charset val="204"/>
      </rPr>
      <t>1-ГА-4</t>
    </r>
    <r>
      <rPr>
        <sz val="11"/>
        <color theme="1"/>
        <rFont val="Calibri"/>
        <family val="2"/>
        <charset val="204"/>
        <scheme val="minor"/>
      </rPr>
      <t/>
    </r>
  </si>
  <si>
    <r>
      <t xml:space="preserve">КП </t>
    </r>
    <r>
      <rPr>
        <sz val="10"/>
        <rFont val="Times New Roman"/>
        <family val="1"/>
        <charset val="204"/>
      </rPr>
      <t>№</t>
    </r>
    <r>
      <rPr>
        <sz val="10"/>
        <rFont val="Arial Narrow"/>
        <family val="2"/>
        <charset val="204"/>
      </rPr>
      <t>1-ГА-5</t>
    </r>
    <r>
      <rPr>
        <sz val="11"/>
        <color theme="1"/>
        <rFont val="Calibri"/>
        <family val="2"/>
        <charset val="204"/>
        <scheme val="minor"/>
      </rPr>
      <t/>
    </r>
  </si>
  <si>
    <t>39520.52.6</t>
  </si>
  <si>
    <t>„Дичия“ ЕООД</t>
  </si>
  <si>
    <t>0-113 м; 0-253,4</t>
  </si>
  <si>
    <t>потопяема mомпа потопяема помпа Valergon VSP 10120-11AA с дебит 40 л/сек при напор 220 м, потопена на дълбочина 240.0 м</t>
  </si>
  <si>
    <t>ТК-Дикрем ХМС - Красен</t>
  </si>
  <si>
    <t>ТК - Дичия - Красен</t>
  </si>
  <si>
    <t>РР-12-667</t>
  </si>
  <si>
    <t>Божичен</t>
  </si>
  <si>
    <t xml:space="preserve">32095.100.24 </t>
  </si>
  <si>
    <t xml:space="preserve">„Шанс 97“ ЕООД                                                                                                                                            </t>
  </si>
  <si>
    <t>ф 530 мм;ф 324 мм; ф 244 мм</t>
  </si>
  <si>
    <t>0-20 м;0-72 м; 0-199,40 м</t>
  </si>
  <si>
    <t>84-192 м</t>
  </si>
  <si>
    <t>136-252,40 м</t>
  </si>
  <si>
    <t>ТК - Шанс 97 - Божичен</t>
  </si>
  <si>
    <t>ТК - Шанс 97 - Божичен - Иваново</t>
  </si>
  <si>
    <t>РР-12-4593</t>
  </si>
  <si>
    <t xml:space="preserve">04981.41.17 </t>
  </si>
  <si>
    <t>42.17</t>
  </si>
  <si>
    <t>0.93</t>
  </si>
  <si>
    <t>0-72 м, 0-243.20 м</t>
  </si>
  <si>
    <t>152 -219 м; 222-240 м</t>
  </si>
  <si>
    <t>143.40</t>
  </si>
  <si>
    <r>
      <t xml:space="preserve">КП </t>
    </r>
    <r>
      <rPr>
        <sz val="10"/>
        <rFont val="Times New Roman"/>
        <family val="1"/>
        <charset val="204"/>
      </rPr>
      <t>№</t>
    </r>
    <r>
      <rPr>
        <sz val="10"/>
        <rFont val="Arial Narrow"/>
        <family val="2"/>
        <charset val="204"/>
      </rPr>
      <t>1-ИИ-26</t>
    </r>
    <r>
      <rPr>
        <sz val="11"/>
        <color theme="1"/>
        <rFont val="Calibri"/>
        <family val="2"/>
        <charset val="204"/>
        <scheme val="minor"/>
      </rPr>
      <t/>
    </r>
  </si>
  <si>
    <t xml:space="preserve">66665.27.14 </t>
  </si>
  <si>
    <t>„Никола Слатински“ ЕООД</t>
  </si>
  <si>
    <t>26.398</t>
  </si>
  <si>
    <t>53.1965</t>
  </si>
  <si>
    <t>ф 325 мм; ф 244 мм; ф 200</t>
  </si>
  <si>
    <t>0-40 м; 0-130 м; 130-200 м</t>
  </si>
  <si>
    <t>106.70</t>
  </si>
  <si>
    <t>потопяема помпа Grundfos модел SP 60-17  с експ. дебит 14.2 л/сек и напор 153.90 м, спусната на дълбочина 128 м</t>
  </si>
  <si>
    <t>ТК2-Никола Слатински - Ситово</t>
  </si>
  <si>
    <r>
      <t xml:space="preserve">РВ </t>
    </r>
    <r>
      <rPr>
        <sz val="10"/>
        <rFont val="Times New Roman"/>
        <family val="1"/>
        <charset val="204"/>
      </rPr>
      <t>№</t>
    </r>
    <r>
      <rPr>
        <sz val="10"/>
        <rFont val="Arial Narrow"/>
        <family val="2"/>
        <charset val="204"/>
      </rPr>
      <t>11520380/06.08.2021</t>
    </r>
  </si>
  <si>
    <t>РФ5-00294</t>
  </si>
  <si>
    <t>РФ5-00295</t>
  </si>
  <si>
    <t>РФ5-00296</t>
  </si>
  <si>
    <t>РФ5-00297</t>
  </si>
  <si>
    <t>РФ5-00298</t>
  </si>
  <si>
    <t>РР-12-6612</t>
  </si>
  <si>
    <t>30.11.2020 г. 16:58:51</t>
  </si>
  <si>
    <t>РР-12-8910</t>
  </si>
  <si>
    <t>РР-12-9172</t>
  </si>
  <si>
    <t>РР-12-4816</t>
  </si>
  <si>
    <t>РР-12-4817</t>
  </si>
  <si>
    <t>Дъскот</t>
  </si>
  <si>
    <t>Сломер</t>
  </si>
  <si>
    <t>Долна Липница</t>
  </si>
  <si>
    <t>ШК - Терзиев - Сломер</t>
  </si>
  <si>
    <t>ШК - Зоопарк -Павликени</t>
  </si>
  <si>
    <t>ШК-Шеста - Дъскот</t>
  </si>
  <si>
    <t>ШК - Ганзаров геран 1 - Долна Липница</t>
  </si>
  <si>
    <t>ШК - Ганзаров геран 2 - Долна Липница</t>
  </si>
  <si>
    <t>РР-12-3920</t>
  </si>
  <si>
    <t>Кметство Бохот</t>
  </si>
  <si>
    <t>РР-12-3965</t>
  </si>
  <si>
    <t>РР-12-3966</t>
  </si>
  <si>
    <t>РР-12-3967</t>
  </si>
  <si>
    <t>РР-12-3968</t>
  </si>
  <si>
    <t>РР-12-3969</t>
  </si>
  <si>
    <t>РР-12-3970</t>
  </si>
  <si>
    <t>Кметство Юпер</t>
  </si>
  <si>
    <t>Кметство Власатица</t>
  </si>
  <si>
    <t>РР-12-2981</t>
  </si>
  <si>
    <t>РР-12-2982</t>
  </si>
  <si>
    <t>РР-12-2983</t>
  </si>
  <si>
    <t>РР-12-2984</t>
  </si>
  <si>
    <t>РР-12-2985</t>
  </si>
  <si>
    <t>РР-12-3127</t>
  </si>
  <si>
    <t>РР-12-3129</t>
  </si>
  <si>
    <t>РР-12-3130</t>
  </si>
  <si>
    <t>РР-12-3131</t>
  </si>
  <si>
    <t>РР-12-5689</t>
  </si>
  <si>
    <t>РР-12-5691</t>
  </si>
  <si>
    <t>РР-12-5693</t>
  </si>
  <si>
    <t>РР-12-5717</t>
  </si>
  <si>
    <t>Каменар</t>
  </si>
  <si>
    <t>Гороцвет</t>
  </si>
  <si>
    <t>Хърсово</t>
  </si>
  <si>
    <t>Община Лозница</t>
  </si>
  <si>
    <t>Лозница</t>
  </si>
  <si>
    <t>Кметство Сандрово</t>
  </si>
  <si>
    <t>РР-12-6035</t>
  </si>
  <si>
    <t>РР-12-6036</t>
  </si>
  <si>
    <t>РР-12-6037</t>
  </si>
  <si>
    <t>РР-12-6039</t>
  </si>
  <si>
    <t>РР-12-6040</t>
  </si>
  <si>
    <t>РР-12-6041</t>
  </si>
  <si>
    <t>РР-12-6042</t>
  </si>
  <si>
    <t>РР-12-6043</t>
  </si>
  <si>
    <t>РР-12-6044</t>
  </si>
  <si>
    <t>РР-12-6045</t>
  </si>
  <si>
    <t>РР-12-6046</t>
  </si>
  <si>
    <t>РР-12-6047</t>
  </si>
  <si>
    <t>Общинска Администрация Ново село</t>
  </si>
  <si>
    <t>РР-12-6124</t>
  </si>
  <si>
    <t>РР-12-6126</t>
  </si>
  <si>
    <t>РР-12-6127</t>
  </si>
  <si>
    <t>РР-12-6128</t>
  </si>
  <si>
    <t>РР-12-6129</t>
  </si>
  <si>
    <t>РР-12-6130</t>
  </si>
  <si>
    <t>ШК1</t>
  </si>
  <si>
    <t>Неговановци</t>
  </si>
  <si>
    <t>ШК2</t>
  </si>
  <si>
    <t>ШК3</t>
  </si>
  <si>
    <t>ШК4</t>
  </si>
  <si>
    <t>ШК5</t>
  </si>
  <si>
    <t>ШК6</t>
  </si>
  <si>
    <t>ШК7</t>
  </si>
  <si>
    <t>ШК8</t>
  </si>
  <si>
    <t>РР-12-6167</t>
  </si>
  <si>
    <t>Флорентин</t>
  </si>
  <si>
    <t>РР-12-6168</t>
  </si>
  <si>
    <t>РР-12-6170</t>
  </si>
  <si>
    <t>РР-12-6172</t>
  </si>
  <si>
    <t>РР-12-6173</t>
  </si>
  <si>
    <t>РР-12-6175</t>
  </si>
  <si>
    <t>РР-12-6177</t>
  </si>
  <si>
    <t>РР-12-6179</t>
  </si>
  <si>
    <t>РР-12-1404</t>
  </si>
  <si>
    <t>44063.6204.400</t>
  </si>
  <si>
    <t>„ВАМАКАНИ" ООД</t>
  </si>
  <si>
    <t>80 м.</t>
  </si>
  <si>
    <t>10,0-50,0 м., 55,0-70,0 м., 75,0-80,0 м.</t>
  </si>
  <si>
    <t>9 м.</t>
  </si>
  <si>
    <t>ТК-ВАМАКАНИ.ЛОЗЕН, ПАНЧАРЕВО</t>
  </si>
  <si>
    <t>РР-12-6643</t>
  </si>
  <si>
    <t xml:space="preserve">68134.4333.816 </t>
  </si>
  <si>
    <t>„ПОРШЕ ИМОБИЛИЕН БГ" EООД</t>
  </si>
  <si>
    <t>58 м.</t>
  </si>
  <si>
    <t xml:space="preserve">0,00-58,00 м. </t>
  </si>
  <si>
    <t>7,0-58,0 м.</t>
  </si>
  <si>
    <t>1.8 м.</t>
  </si>
  <si>
    <t>ТК-ПОРШЕ ИМОБИЛИЕН,ОВЧА КУПЕЛ,СОФИЯ</t>
  </si>
  <si>
    <t>РР-12-1466</t>
  </si>
  <si>
    <t xml:space="preserve">14831.6532.626 </t>
  </si>
  <si>
    <t>∅ 200 мм</t>
  </si>
  <si>
    <t>0,00-52,00 м.</t>
  </si>
  <si>
    <t>13,0-40,0 м., и от 46,0-50,0 м.</t>
  </si>
  <si>
    <t>36 м.</t>
  </si>
  <si>
    <t>ТК-ПОРШЕ ИМОБИЛИЕН,ГЕРМАН,СОФИЯ</t>
  </si>
  <si>
    <t>РР-12-2490</t>
  </si>
  <si>
    <t>РР-12-2491</t>
  </si>
  <si>
    <t>РР-12-2492</t>
  </si>
  <si>
    <t>РР-12-2493</t>
  </si>
  <si>
    <t>РР-12-2494</t>
  </si>
  <si>
    <t>РР-12-2495</t>
  </si>
  <si>
    <t>РР-12-2496</t>
  </si>
  <si>
    <t>РР-12-2497</t>
  </si>
  <si>
    <t>Община Тутракан</t>
  </si>
  <si>
    <t>РР-12-1290</t>
  </si>
  <si>
    <t>РР-12-1291</t>
  </si>
  <si>
    <t>РР-12-1292</t>
  </si>
  <si>
    <t>РР-12-1293</t>
  </si>
  <si>
    <t>РФ2-002361</t>
  </si>
  <si>
    <t>РФ2-002362</t>
  </si>
  <si>
    <t>РФ2-002363</t>
  </si>
  <si>
    <t>РФ2-002364</t>
  </si>
  <si>
    <t>РФ2-002365</t>
  </si>
  <si>
    <t>РФ2-002366</t>
  </si>
  <si>
    <t>РФ2-002367</t>
  </si>
  <si>
    <t>РФ2-002368</t>
  </si>
  <si>
    <t>РФ2-002369</t>
  </si>
  <si>
    <t>РФ2-002370</t>
  </si>
  <si>
    <t>РФ2-002371</t>
  </si>
  <si>
    <t>РО-100001</t>
  </si>
  <si>
    <t>РО-100002</t>
  </si>
  <si>
    <t>РО-100003</t>
  </si>
  <si>
    <t>РО-100004</t>
  </si>
  <si>
    <t>РО-100005</t>
  </si>
  <si>
    <t>РО-100006</t>
  </si>
  <si>
    <t>РО-100007</t>
  </si>
  <si>
    <t>РО-100008</t>
  </si>
  <si>
    <t>РО-100009</t>
  </si>
  <si>
    <t>РО-100010</t>
  </si>
  <si>
    <t>РО-100011</t>
  </si>
  <si>
    <t>РО-100012</t>
  </si>
  <si>
    <t>РО-100013</t>
  </si>
  <si>
    <t>РО-100014</t>
  </si>
  <si>
    <t>РО-100015</t>
  </si>
  <si>
    <t>РО-100016</t>
  </si>
  <si>
    <t>РО-100017</t>
  </si>
  <si>
    <t>РО-100018</t>
  </si>
  <si>
    <t>РО-100019</t>
  </si>
  <si>
    <t>РО-100020</t>
  </si>
  <si>
    <t>РО-100021</t>
  </si>
  <si>
    <t>РО-100022</t>
  </si>
  <si>
    <t>РО-100023</t>
  </si>
  <si>
    <t>РО-100024</t>
  </si>
  <si>
    <t>РО-100025</t>
  </si>
  <si>
    <t>РО-100026</t>
  </si>
  <si>
    <t>РО-100027</t>
  </si>
  <si>
    <t>РО-100028</t>
  </si>
  <si>
    <t>РО-100029</t>
  </si>
  <si>
    <t>РО-100030</t>
  </si>
  <si>
    <t>РО-100031</t>
  </si>
  <si>
    <t>РО-100032</t>
  </si>
  <si>
    <t>РО-100033</t>
  </si>
  <si>
    <t>РО-100034</t>
  </si>
  <si>
    <t>РО-100035</t>
  </si>
  <si>
    <t>РО-100036</t>
  </si>
  <si>
    <t>РО-100037</t>
  </si>
  <si>
    <t>РО-100038</t>
  </si>
  <si>
    <t>РО-100039</t>
  </si>
  <si>
    <t>РО-100040</t>
  </si>
  <si>
    <t>РО-100041</t>
  </si>
  <si>
    <t>РО-100042</t>
  </si>
  <si>
    <t>РО-100043</t>
  </si>
  <si>
    <t>РО-100044</t>
  </si>
  <si>
    <t>РО-100045</t>
  </si>
  <si>
    <t>РО-100046</t>
  </si>
  <si>
    <t>РО-100047</t>
  </si>
  <si>
    <t>РО-100048</t>
  </si>
  <si>
    <t>РО-100049</t>
  </si>
  <si>
    <t>РО-100050</t>
  </si>
  <si>
    <t>РО-100051</t>
  </si>
  <si>
    <t>РО-100052</t>
  </si>
  <si>
    <t>РО-100053</t>
  </si>
  <si>
    <t>РО-100054</t>
  </si>
  <si>
    <t>РО-100055</t>
  </si>
  <si>
    <t>РО-100056</t>
  </si>
  <si>
    <t>РО-100057</t>
  </si>
  <si>
    <t>РО-100058</t>
  </si>
  <si>
    <t>РО-100059</t>
  </si>
  <si>
    <t>РО-100060</t>
  </si>
  <si>
    <t>РО-100061</t>
  </si>
  <si>
    <t>РО-100062</t>
  </si>
  <si>
    <t>РО-100063</t>
  </si>
  <si>
    <t>РО-100064</t>
  </si>
  <si>
    <t>РО-100065</t>
  </si>
  <si>
    <t>РО-100066</t>
  </si>
  <si>
    <t>РО-100067</t>
  </si>
  <si>
    <t>РО-100068</t>
  </si>
  <si>
    <t>РО-100069</t>
  </si>
  <si>
    <t>РО-100070</t>
  </si>
  <si>
    <t>РО-100071</t>
  </si>
  <si>
    <t>РО-100072</t>
  </si>
  <si>
    <t>РО-100073</t>
  </si>
  <si>
    <t>РО-100074</t>
  </si>
  <si>
    <t>РО-100075</t>
  </si>
  <si>
    <t>РО-100076</t>
  </si>
  <si>
    <t>РО-100077</t>
  </si>
  <si>
    <t>РО-100078</t>
  </si>
  <si>
    <t>РО-100079</t>
  </si>
  <si>
    <t>РО-100080</t>
  </si>
  <si>
    <t>РО-100081</t>
  </si>
  <si>
    <t>РО-100082</t>
  </si>
  <si>
    <t>РО-100083</t>
  </si>
  <si>
    <t>РО-100084</t>
  </si>
  <si>
    <t>РО-100085</t>
  </si>
  <si>
    <t>РО-100086</t>
  </si>
  <si>
    <t>РО-100087</t>
  </si>
  <si>
    <t>РО-100088</t>
  </si>
  <si>
    <t>РО-100089</t>
  </si>
  <si>
    <t>РО-100090</t>
  </si>
  <si>
    <t>РО-100091</t>
  </si>
  <si>
    <t>РО-100092</t>
  </si>
  <si>
    <t>РО-100093</t>
  </si>
  <si>
    <t>РО-100094</t>
  </si>
  <si>
    <t>РО-100095</t>
  </si>
  <si>
    <t>РО-100096</t>
  </si>
  <si>
    <t>РО-100097</t>
  </si>
  <si>
    <t>РО-100098</t>
  </si>
  <si>
    <t>РО-100099</t>
  </si>
  <si>
    <t>РО-100100</t>
  </si>
  <si>
    <t>РО-100101</t>
  </si>
  <si>
    <t>РО-100102</t>
  </si>
  <si>
    <t>РО-100103</t>
  </si>
  <si>
    <t>РО-100104</t>
  </si>
  <si>
    <t>РО-100105</t>
  </si>
  <si>
    <t>РО-100106</t>
  </si>
  <si>
    <t>РО-100107</t>
  </si>
  <si>
    <t>РО-100108</t>
  </si>
  <si>
    <t>РО-100109</t>
  </si>
  <si>
    <t>РО-100110</t>
  </si>
  <si>
    <t>РО-100111</t>
  </si>
  <si>
    <t>РО-100112</t>
  </si>
  <si>
    <t>РО-100113</t>
  </si>
  <si>
    <t>РО-100114</t>
  </si>
  <si>
    <t>РО-100115</t>
  </si>
  <si>
    <t>РО-100116</t>
  </si>
  <si>
    <t>РО-100117</t>
  </si>
  <si>
    <t>РО-100118</t>
  </si>
  <si>
    <t>РО-100119</t>
  </si>
  <si>
    <t>РО-100120</t>
  </si>
  <si>
    <t>РО-100121</t>
  </si>
  <si>
    <t>РО-100122</t>
  </si>
  <si>
    <t>РО-100123</t>
  </si>
  <si>
    <t>РО-100124</t>
  </si>
  <si>
    <t>РО-100125</t>
  </si>
  <si>
    <t>РО-100126</t>
  </si>
  <si>
    <t>РО-100127</t>
  </si>
  <si>
    <t>РО-100128</t>
  </si>
  <si>
    <t>РО-100129</t>
  </si>
  <si>
    <t>РО-100130</t>
  </si>
  <si>
    <t>РО-100131</t>
  </si>
  <si>
    <t>РО-100132</t>
  </si>
  <si>
    <t>РО-100133</t>
  </si>
  <si>
    <t>РО-100134</t>
  </si>
  <si>
    <t>РО-100135</t>
  </si>
  <si>
    <t>РО-100136</t>
  </si>
  <si>
    <t>РО-100137</t>
  </si>
  <si>
    <t>РО-100138</t>
  </si>
  <si>
    <t>РО-100139</t>
  </si>
  <si>
    <t>РО-100140</t>
  </si>
  <si>
    <t>РО-100141</t>
  </si>
  <si>
    <t>РО-100142</t>
  </si>
  <si>
    <t>РО-100143</t>
  </si>
  <si>
    <t>РО-100144</t>
  </si>
  <si>
    <t>РО-100145</t>
  </si>
  <si>
    <t>РО-100146</t>
  </si>
  <si>
    <t>РО-100147</t>
  </si>
  <si>
    <t>РО-100148</t>
  </si>
  <si>
    <t>РО-100149</t>
  </si>
  <si>
    <t>РО-100150</t>
  </si>
  <si>
    <t>РО-100151</t>
  </si>
  <si>
    <t>РО-100152</t>
  </si>
  <si>
    <t>РО-100153</t>
  </si>
  <si>
    <t>РО-100154</t>
  </si>
  <si>
    <t>РО-100155</t>
  </si>
  <si>
    <t>РО-100156</t>
  </si>
  <si>
    <t>РО-100157</t>
  </si>
  <si>
    <t>РО-100158</t>
  </si>
  <si>
    <t>РО-100159</t>
  </si>
  <si>
    <t>РО-100160</t>
  </si>
  <si>
    <t>РО-100161</t>
  </si>
  <si>
    <t>РО-100162</t>
  </si>
  <si>
    <t>РО-100163</t>
  </si>
  <si>
    <t>РО-100164</t>
  </si>
  <si>
    <t>РО-100165</t>
  </si>
  <si>
    <t>РО-100166</t>
  </si>
  <si>
    <t>РО-100167</t>
  </si>
  <si>
    <t>РО-100168</t>
  </si>
  <si>
    <t>РО-100169</t>
  </si>
  <si>
    <t>РО-100170</t>
  </si>
  <si>
    <t>РО-100171</t>
  </si>
  <si>
    <t>РО-100172</t>
  </si>
  <si>
    <t>РО-100173</t>
  </si>
  <si>
    <t>РО-100174</t>
  </si>
  <si>
    <t>РО-100175</t>
  </si>
  <si>
    <t>РО-100176</t>
  </si>
  <si>
    <t>РО-100177</t>
  </si>
  <si>
    <t>РО-100178</t>
  </si>
  <si>
    <t>РО-100179</t>
  </si>
  <si>
    <t>РО-100180</t>
  </si>
  <si>
    <t>РО-100181</t>
  </si>
  <si>
    <t>РО-100182</t>
  </si>
  <si>
    <t>РО-100183</t>
  </si>
  <si>
    <t>РО-100184</t>
  </si>
  <si>
    <t>РО-100185</t>
  </si>
  <si>
    <t>РО-100186</t>
  </si>
  <si>
    <t>РО-100187</t>
  </si>
  <si>
    <t>РО-100188</t>
  </si>
  <si>
    <t>РО-100189</t>
  </si>
  <si>
    <t>РО-100190</t>
  </si>
  <si>
    <t>РО-100191</t>
  </si>
  <si>
    <t>РО-100192</t>
  </si>
  <si>
    <t>РО-100193</t>
  </si>
  <si>
    <t>РО-100194</t>
  </si>
  <si>
    <t>РО-100195</t>
  </si>
  <si>
    <t>РО-100196</t>
  </si>
  <si>
    <t>РО-100197</t>
  </si>
  <si>
    <t>РО-100198</t>
  </si>
  <si>
    <t>РО-100199</t>
  </si>
  <si>
    <t>РО-100200</t>
  </si>
  <si>
    <t>РО-100201</t>
  </si>
  <si>
    <t>РО-100202</t>
  </si>
  <si>
    <t>РО-100203</t>
  </si>
  <si>
    <t>РО-100204</t>
  </si>
  <si>
    <t>РО-100205</t>
  </si>
  <si>
    <t>РО-100206</t>
  </si>
  <si>
    <t>РО-100207</t>
  </si>
  <si>
    <t>РО-100208</t>
  </si>
  <si>
    <t>РО-100209</t>
  </si>
  <si>
    <t>РО-100210</t>
  </si>
  <si>
    <t>РО-100211</t>
  </si>
  <si>
    <t>РО-100212</t>
  </si>
  <si>
    <t>РО-100213</t>
  </si>
  <si>
    <t>РО-100214</t>
  </si>
  <si>
    <t>РО-100215</t>
  </si>
  <si>
    <t>РО-100216</t>
  </si>
  <si>
    <t>РО-100217</t>
  </si>
  <si>
    <t>РО-100218</t>
  </si>
  <si>
    <t>РО-100219</t>
  </si>
  <si>
    <t>РО-100220</t>
  </si>
  <si>
    <t>РО-100221</t>
  </si>
  <si>
    <t>РО-100222</t>
  </si>
  <si>
    <t>РО-100223</t>
  </si>
  <si>
    <t>РО-100224</t>
  </si>
  <si>
    <t>РО-100225</t>
  </si>
  <si>
    <t>РО-100226</t>
  </si>
  <si>
    <t>РО-100227</t>
  </si>
  <si>
    <t>РО-100228</t>
  </si>
  <si>
    <t>РО-100229</t>
  </si>
  <si>
    <t>РО-100230</t>
  </si>
  <si>
    <t>РО-100231</t>
  </si>
  <si>
    <t>РО-100232</t>
  </si>
  <si>
    <t>РО-100233</t>
  </si>
  <si>
    <t>РО-100234</t>
  </si>
  <si>
    <t>РО-100235</t>
  </si>
  <si>
    <t>РО-100236</t>
  </si>
  <si>
    <t>РО-100237</t>
  </si>
  <si>
    <t>РО-100238</t>
  </si>
  <si>
    <t>РО-100239</t>
  </si>
  <si>
    <t>РО-100240</t>
  </si>
  <si>
    <t>РО-100241</t>
  </si>
  <si>
    <t>РО-100242</t>
  </si>
  <si>
    <t>РО-100243</t>
  </si>
  <si>
    <t>РО-100244</t>
  </si>
  <si>
    <t>РО-100245</t>
  </si>
  <si>
    <t>РО-100246</t>
  </si>
  <si>
    <t>РО-100247</t>
  </si>
  <si>
    <t>РО-100248</t>
  </si>
  <si>
    <t>РО-100249</t>
  </si>
  <si>
    <t>РО-100250</t>
  </si>
  <si>
    <t>РО-100251</t>
  </si>
  <si>
    <t>РО-100252</t>
  </si>
  <si>
    <t>РО-100253</t>
  </si>
  <si>
    <t>РО-100254</t>
  </si>
  <si>
    <t>РО-100255</t>
  </si>
  <si>
    <t>РО-100256</t>
  </si>
  <si>
    <t>РО-100257</t>
  </si>
  <si>
    <t>РО-100258</t>
  </si>
  <si>
    <t>РО-100259</t>
  </si>
  <si>
    <t>РО-100260</t>
  </si>
  <si>
    <t>РО-100261</t>
  </si>
  <si>
    <t>РО-100262</t>
  </si>
  <si>
    <t>ПВ5-19</t>
  </si>
  <si>
    <t>РФ5-00299</t>
  </si>
  <si>
    <t>РВ № 11520039</t>
  </si>
  <si>
    <t>115829.79.215</t>
  </si>
  <si>
    <t>"Свинекомплекс Голямо Враново Инвест" ООД</t>
  </si>
  <si>
    <t>РФ5-00300</t>
  </si>
  <si>
    <t>стомана, етернит, открит ствол</t>
  </si>
  <si>
    <t>ф 530 мм;ф 350 мм; ф 196 мм</t>
  </si>
  <si>
    <t>0-9 м; 0-80 м; 80-90 м</t>
  </si>
  <si>
    <t>80-90 м</t>
  </si>
  <si>
    <t>животновъдство, СПВ, СПВ - пром</t>
  </si>
  <si>
    <t>потопяема помпа тип, "Grundfos", модел  SP 46-4,  с работен  Q = 41.42 м3/час, напор 37.52 м, спусната на дълбочина 30 м</t>
  </si>
  <si>
    <t>работен</t>
  </si>
  <si>
    <t>резервен</t>
  </si>
  <si>
    <t>ЕК1-СВК-Голямо Враново</t>
  </si>
  <si>
    <t>ЕК2-СВК-Голямо Враново</t>
  </si>
  <si>
    <t>Широкия кът</t>
  </si>
  <si>
    <t>ЛИКВИДИРАН</t>
  </si>
  <si>
    <t>Констативен протокол за ликвидация на ВС № 2-АЕ-46/25.04.2025г.</t>
  </si>
  <si>
    <t>РР-12-379</t>
  </si>
  <si>
    <t>2-АЕ-47</t>
  </si>
  <si>
    <t xml:space="preserve">10029.917.181 </t>
  </si>
  <si>
    <t>"Фортера" АД</t>
  </si>
  <si>
    <t>42,875</t>
  </si>
  <si>
    <t>44,798</t>
  </si>
  <si>
    <t>101,2</t>
  </si>
  <si>
    <t>125/3,6 мм</t>
  </si>
  <si>
    <t>0,00 - 101,2</t>
  </si>
  <si>
    <t>57,00 – 93,00 м. и 97,00 – 100,00 м.</t>
  </si>
  <si>
    <t>36,60</t>
  </si>
  <si>
    <t>потопяема помпа „Calpeda”, 16/27, спусната на дълбочина 95,50 м от терена.</t>
  </si>
  <si>
    <t>ТК2-ФОРТЕРА-ВАКАРЕЛ, ИХТИМАН</t>
  </si>
  <si>
    <t>потопяема помпа “Grundfos” SQ 2-35, с напор H  = 55 м и максимален дебит Q = 1,00 м3/час, която е спусната в интервала 9,00 – 9,50 м от терена</t>
  </si>
  <si>
    <t>РФ2-002372</t>
  </si>
  <si>
    <t>РФ2-002373</t>
  </si>
  <si>
    <t>РФ2-002374</t>
  </si>
  <si>
    <t>РР-12-243</t>
  </si>
  <si>
    <t>2-АЕ-28</t>
  </si>
  <si>
    <t>68134.8425.60</t>
  </si>
  <si>
    <t>"Мега Инвест - АП" ООД</t>
  </si>
  <si>
    <t>полипропиленови тръби</t>
  </si>
  <si>
    <t>0.00-25.00</t>
  </si>
  <si>
    <t>5,00 - 15,00 и 20,00 - 25,00</t>
  </si>
  <si>
    <t>5,30</t>
  </si>
  <si>
    <t>ТК - Мега Инвест-АП, Кремиковци, София</t>
  </si>
  <si>
    <t>РФ2-002375</t>
  </si>
  <si>
    <t>ОБ-3987</t>
  </si>
  <si>
    <t>ОБ-3988</t>
  </si>
  <si>
    <t>ОБ-3989</t>
  </si>
  <si>
    <t>47336.82.66 
(УПИ ХХХІХ по плана на ТМ АД)</t>
  </si>
  <si>
    <t xml:space="preserve">„Елсистеми технолоджи“ ООД </t>
  </si>
  <si>
    <t>„ТК1 – Булмаркет – Русе“</t>
  </si>
  <si>
    <t>„ТК2 – Булмаркет – Русе“</t>
  </si>
  <si>
    <t>„ТК3 – Булмаркет – Русе“</t>
  </si>
  <si>
    <t>потопяема помпа VOGEL TVS10.1-2/2B VV L6W2602DH/A с Qмах = 45.0 л/сек, на дълбочина 45.00 м</t>
  </si>
  <si>
    <t>метална; открит ствол</t>
  </si>
  <si>
    <t>Ø 529 мм; Ø 362 мм; Ø 190 мм</t>
  </si>
  <si>
    <t>0-21.3 м; 0-70 м; 65-70 м; 70-200 м</t>
  </si>
  <si>
    <t>Ø 362 мм; Ø 190 мм</t>
  </si>
  <si>
    <t>65-70 м; 70-200 м</t>
  </si>
  <si>
    <t>0-20 м; 0-70 м; 65-70 м; 70-184.5 м</t>
  </si>
  <si>
    <t>65-70 м; 70-184.5 м</t>
  </si>
  <si>
    <t>стоманени тръби Ø 200 до дълбочина 20 м</t>
  </si>
  <si>
    <t>0-20 м; 0-70 м; 65-70 м; 70-221 м</t>
  </si>
  <si>
    <t>65-70 м; 70-221 м</t>
  </si>
  <si>
    <t>РВР № 11530303/21.4.2011 
РВР № 11530667/24.6.2025</t>
  </si>
  <si>
    <t>РР-12-1469</t>
  </si>
  <si>
    <t>05027.601.1156</t>
  </si>
  <si>
    <t>95,5 м.</t>
  </si>
  <si>
    <t>етернитова колона</t>
  </si>
  <si>
    <t>Ø 300 мм</t>
  </si>
  <si>
    <t>0,00-95,5 м.</t>
  </si>
  <si>
    <t>17,0-32,0 м., от 44,0-52,0 м. и от 68,0-84,0 м.</t>
  </si>
  <si>
    <t>2 м.</t>
  </si>
  <si>
    <t>Обществено питейно-битово водоснабдяване</t>
  </si>
  <si>
    <t>ТК-БОЖУРИЩЕ, ЦЕНТЪР</t>
  </si>
  <si>
    <t>РР-12-9899</t>
  </si>
  <si>
    <t>35239.6102.17</t>
  </si>
  <si>
    <t xml:space="preserve">„ТЕЛЕМАТ ТРЙД" ООД </t>
  </si>
  <si>
    <t>Ø 100 мм.</t>
  </si>
  <si>
    <t>0,00-8 м.</t>
  </si>
  <si>
    <t>2,0-8,0 м.</t>
  </si>
  <si>
    <t>0,5 м.</t>
  </si>
  <si>
    <t>Хоризонтална</t>
  </si>
  <si>
    <t>ТК2-ТЕЛЕМАТ ТРЕЙД, КАЗИЧЕНЕ, ПАНЧАРЕВО</t>
  </si>
  <si>
    <t>РР-12-1431</t>
  </si>
  <si>
    <t>52012.115.67</t>
  </si>
  <si>
    <t>„ИСТ РИНГ ИНДЪСТРИ" ЕООД</t>
  </si>
  <si>
    <t>80,00 м.</t>
  </si>
  <si>
    <t>Ø 140</t>
  </si>
  <si>
    <t xml:space="preserve">12-76 м </t>
  </si>
  <si>
    <t>4 м.</t>
  </si>
  <si>
    <t>ТК-ИСТ РИНГ ИНДЪСТРИ,НОВИ ХАН</t>
  </si>
  <si>
    <t>РР-12-1246(7)</t>
  </si>
  <si>
    <t>58606.35.23</t>
  </si>
  <si>
    <t>183 м.</t>
  </si>
  <si>
    <t>Ø 400 мм.</t>
  </si>
  <si>
    <t>1,00-116 м.</t>
  </si>
  <si>
    <t>Необсаден</t>
  </si>
  <si>
    <t>116,0-183,0 м.</t>
  </si>
  <si>
    <t>6 м.</t>
  </si>
  <si>
    <t>ТК-ПРОЛЕША, БОЖУРИЩЕ</t>
  </si>
  <si>
    <t>РР-12-10382</t>
  </si>
  <si>
    <t>2-ГЖ-21</t>
  </si>
  <si>
    <t>Новата махала</t>
  </si>
  <si>
    <t>68134.8564.254</t>
  </si>
  <si>
    <t>"Маран" ООД</t>
  </si>
  <si>
    <t>20,943</t>
  </si>
  <si>
    <t>01,314</t>
  </si>
  <si>
    <t>40,20</t>
  </si>
  <si>
    <t xml:space="preserve">0,00 – 40,20 </t>
  </si>
  <si>
    <t>8,50 – 12,50 м, 16,50 – 24,50 м, 28,50 – 32,50 м и 36,50 – 40,20 м</t>
  </si>
  <si>
    <t>2,80</t>
  </si>
  <si>
    <t>потопяема помпа “Grundfos”, модел SP 3A-12,  с дебит Q  = 0,83 л/сек. и напор H = 42,00 м, спусната на дълбочина 35,00 м от терена</t>
  </si>
  <si>
    <t>"ТК Маран, Кремиковци, София"</t>
  </si>
  <si>
    <t>РР-12-1323</t>
  </si>
  <si>
    <t>София-град</t>
  </si>
  <si>
    <t>68134.8438.32</t>
  </si>
  <si>
    <t>Дикра-метал ООД</t>
  </si>
  <si>
    <t>ШК Дикра-метали, Челопечене, София</t>
  </si>
  <si>
    <t>РР-12-1272</t>
  </si>
  <si>
    <t>44063.6208.503</t>
  </si>
  <si>
    <t>"ДСБ" ООД</t>
  </si>
  <si>
    <t>0,0-48,0</t>
  </si>
  <si>
    <t>9,5-39,5;43,5-48</t>
  </si>
  <si>
    <t>ТК ДСБ, Лозен, Панчарево</t>
  </si>
  <si>
    <t>РР-12-1399</t>
  </si>
  <si>
    <t>44063.6207.983</t>
  </si>
  <si>
    <t>"ЕС ПИ РИЪЛ ЕСТЕЙТ" ЕООД</t>
  </si>
  <si>
    <t>0,0-79,0</t>
  </si>
  <si>
    <t>5,0-69,0;74,0-79,0</t>
  </si>
  <si>
    <t>ТК ЕС ПИ Риал естейт, Лозен, Панчарево</t>
  </si>
  <si>
    <t>РФ2-002376</t>
  </si>
  <si>
    <t>РФ2-002377</t>
  </si>
  <si>
    <t>РФ2-002378</t>
  </si>
  <si>
    <t>РФ2-002379</t>
  </si>
  <si>
    <t>РФ2-002380</t>
  </si>
  <si>
    <t>РФ2-002381</t>
  </si>
  <si>
    <t>РФ2-002382</t>
  </si>
  <si>
    <t>РФ2-002383</t>
  </si>
  <si>
    <t>РФ5-00301</t>
  </si>
  <si>
    <t>РФ5-00302</t>
  </si>
  <si>
    <t>РФ5-00303</t>
  </si>
  <si>
    <t>РВР № 11530303</t>
  </si>
  <si>
    <r>
      <rPr>
        <strike/>
        <sz val="10"/>
        <rFont val="Arial Narrow"/>
        <family val="2"/>
        <charset val="204"/>
      </rPr>
      <t xml:space="preserve">"Булмаркет ДМ" ООД </t>
    </r>
    <r>
      <rPr>
        <sz val="10"/>
        <rFont val="Arial Narrow"/>
        <family val="2"/>
        <charset val="204"/>
      </rPr>
      <t xml:space="preserve">
„БУЛМАРКЕТ ГРУП“ ЕАД</t>
    </r>
  </si>
  <si>
    <t>КД-07-625/1/</t>
  </si>
  <si>
    <t>КП № 1-ИИ-39</t>
  </si>
  <si>
    <t>РФ5-00304</t>
  </si>
  <si>
    <t>66295.342.10</t>
  </si>
  <si>
    <t>Хасан Яшаров Хасанов - Земеделски производител</t>
  </si>
  <si>
    <t>Ø 325 мм; Ø 295 мм</t>
  </si>
  <si>
    <t>0-45 м</t>
  </si>
  <si>
    <t>Ø 295 мм</t>
  </si>
  <si>
    <t>45-180 м</t>
  </si>
  <si>
    <t>потопяема помпа PANELLI модел 140 PR16N/16 с Qмах = 2.5 л/сек, напор 226 м на дълбочина 160-165 м</t>
  </si>
  <si>
    <t>ТК - Хасан Хасанов ЗП - Сеслав</t>
  </si>
  <si>
    <t>РВ № 11520446/25.07.2023</t>
  </si>
  <si>
    <t>потопяема помпа “Grundfos” SQ 3-30,с максимален дебит Q = 1,00 м3/час, която е спусната на 19 м от терена</t>
  </si>
  <si>
    <t>КП № 2-АЕ-73/25.06.2025</t>
  </si>
  <si>
    <t>РР--12-101</t>
  </si>
  <si>
    <t>РФ3-100397</t>
  </si>
  <si>
    <t>КП № 3-НН-50</t>
  </si>
  <si>
    <t>38488.1.75</t>
  </si>
  <si>
    <t>Малин Станимиров Димитров</t>
  </si>
  <si>
    <t>ЕТ "Джонкин - Малин Димитров"</t>
  </si>
  <si>
    <t>0-10 м; 0-80 м</t>
  </si>
  <si>
    <t>от 8.0 до 12.0 м, от 20 до 24 м, от 28 до 32 м и от 36 до 40 м</t>
  </si>
  <si>
    <t>бутилиране и др</t>
  </si>
  <si>
    <t xml:space="preserve">1.      За експлоатация на ТК е монтирана потопяемата помпа ELMASH модел „3SDM 2.5/20 с максимален дебит 0.8 л/сек и максимален напор 84 м, спусната на дълбочина 16 м. </t>
  </si>
  <si>
    <t>ТК - Малин Димитров - Копиловци</t>
  </si>
  <si>
    <t>ОБ-2229</t>
  </si>
  <si>
    <t>Богдана</t>
  </si>
  <si>
    <t>ПИ № 027015 
04234.6988.15</t>
  </si>
  <si>
    <t>Радослава Владимирова Василева</t>
  </si>
  <si>
    <t>"Радослава Василева - 1" ЕООД</t>
  </si>
  <si>
    <t>0.00 - 65.00</t>
  </si>
  <si>
    <t>20.00 - 50.00 м; 
55.00 - 64.00 м</t>
  </si>
  <si>
    <t>потопяема помпа с дебит до 0.2 л/сек</t>
  </si>
  <si>
    <t>ТК - Радослава Василева - Панчарево, София</t>
  </si>
  <si>
    <t>РФ2-002384</t>
  </si>
  <si>
    <t>РР-12-53</t>
  </si>
  <si>
    <t>59.22</t>
  </si>
  <si>
    <t>потопяема помпа и ИУ марка „TECNIDRO“,  DN 150 PN16, Q3=250 m3/h, S.N. R2113154</t>
  </si>
  <si>
    <t>ТК2- Пламен Тончев ЗП - Гиген</t>
  </si>
  <si>
    <t>ТК - Астра Грийнплант - Сливо поле</t>
  </si>
  <si>
    <t>КД-07-2494</t>
  </si>
  <si>
    <t>КП № 1-ИИ-45</t>
  </si>
  <si>
    <t>РФ5-00305</t>
  </si>
  <si>
    <t>„Агро-Бизнес Интернешънъл“ ЕООД</t>
  </si>
  <si>
    <t>ф 530 мм; ф 426 мм; ф 273.1 мм; ф 190.5</t>
  </si>
  <si>
    <t>0-20 м; 0-110 м; +1-250 м</t>
  </si>
  <si>
    <t>250-450 м</t>
  </si>
  <si>
    <t>потопяема помпа тип VSP SS 08125/11.B4,  с дебит 130 м3/час и напор 228 м, спусната на дълбочина 239 м</t>
  </si>
  <si>
    <t>ТК 1 – Агро-Бизнес Интернешънъл – Генерал Тошево</t>
  </si>
  <si>
    <t>РВ № 11520462/01.04.2024</t>
  </si>
  <si>
    <t>КД-07-2713</t>
  </si>
  <si>
    <t>РФ5-00306</t>
  </si>
  <si>
    <t>КП № 1-ИИ-46</t>
  </si>
  <si>
    <t>36467.214.12</t>
  </si>
  <si>
    <t>„Диана Цветкова“ ЕООД</t>
  </si>
  <si>
    <t>0-80 м;0-199 м; 199-400 м</t>
  </si>
  <si>
    <t>199-400 м</t>
  </si>
  <si>
    <t>потопяема помпа тип SP SS 10210/7.B6,  с дебит 155 м3/час и напор 200 м, спусната на дълбочина 190 м</t>
  </si>
  <si>
    <t>ТК 2 – Диана Цветкова – Кардам</t>
  </si>
  <si>
    <t xml:space="preserve">РВ № 11520482/19.08.2024 </t>
  </si>
  <si>
    <t>ф 426 мм; ф325 мм; ф 190.5 мм</t>
  </si>
  <si>
    <t>РР-12-1488</t>
  </si>
  <si>
    <t>2-АЕ-78</t>
  </si>
  <si>
    <t>68134.4404.67</t>
  </si>
  <si>
    <t>"Екотой Сервиз" ООД</t>
  </si>
  <si>
    <t>49,65</t>
  </si>
  <si>
    <t>40,35</t>
  </si>
  <si>
    <t>19,00</t>
  </si>
  <si>
    <t xml:space="preserve">0,00 – 19,00 </t>
  </si>
  <si>
    <t>2,00 - 17,00 м</t>
  </si>
  <si>
    <t>8,19</t>
  </si>
  <si>
    <t>РР-12-1436</t>
  </si>
  <si>
    <t>2-ГЖ-26</t>
  </si>
  <si>
    <t>Нови Хаб</t>
  </si>
  <si>
    <t>52012.35.73</t>
  </si>
  <si>
    <t>"Прити Лайф" ЕООД</t>
  </si>
  <si>
    <t>39,88</t>
  </si>
  <si>
    <t>40,26</t>
  </si>
  <si>
    <t>75,00</t>
  </si>
  <si>
    <t xml:space="preserve">0,00 – 75,00 </t>
  </si>
  <si>
    <t>30,00 - 35,00 м, 40,00 - 45,00 м, 50,00 - 55,00 м, 60,00 - 65,00 м, 70,00 - 75,00 м.</t>
  </si>
  <si>
    <t>40,00</t>
  </si>
  <si>
    <t>РФ2-002385</t>
  </si>
  <si>
    <t>РФ2-002386</t>
  </si>
  <si>
    <t>РФ1-100514</t>
  </si>
  <si>
    <t>24476.64.6</t>
  </si>
  <si>
    <r>
      <rPr>
        <strike/>
        <sz val="9"/>
        <rFont val="Arial Narrow"/>
        <family val="2"/>
        <charset val="204"/>
      </rPr>
      <t>Балкан Био Фрукт ООД;</t>
    </r>
    <r>
      <rPr>
        <sz val="9"/>
        <rFont val="Arial Narrow"/>
        <family val="2"/>
        <charset val="204"/>
      </rPr>
      <t xml:space="preserve"> Петков холд ЕООД</t>
    </r>
  </si>
  <si>
    <t>23.63653</t>
  </si>
  <si>
    <t>59.53864</t>
  </si>
  <si>
    <t>0-4.6 м</t>
  </si>
  <si>
    <t>хоризонтална центробежна помпа тип „Pedrollo“ модел „СР 220 В“ с дебит 27 куб.м./час (7.5 л/сек), експлоатационен дебит при притворен кран – 2.0 л/сек,  със смукател на дълбочина 4.40 м под терена</t>
  </si>
  <si>
    <t>РВ № 11520298</t>
  </si>
  <si>
    <t>Географски координати</t>
  </si>
  <si>
    <t>Геодезични координати</t>
  </si>
  <si>
    <t>Дата на вписване</t>
  </si>
  <si>
    <t xml:space="preserve">Констативен протокол №
</t>
  </si>
  <si>
    <t>Местност, Имот №</t>
  </si>
  <si>
    <t>X</t>
  </si>
  <si>
    <t>Y</t>
  </si>
  <si>
    <t>Диаметър на експлоатационната колона, мм</t>
  </si>
  <si>
    <t xml:space="preserve">Интервал на експлоатационната колона, (от- до) м </t>
  </si>
  <si>
    <t>Диаметър на водоприемната част, мм</t>
  </si>
  <si>
    <t>Конструктивни характеристики</t>
  </si>
  <si>
    <t>Коментар</t>
  </si>
  <si>
    <t>РКС-728/13.11.2006 г.</t>
  </si>
  <si>
    <t xml:space="preserve">252  041 00948/ 18.07.2007г </t>
  </si>
  <si>
    <t>П. И. К.</t>
  </si>
  <si>
    <t>BG2G000J3K1041</t>
  </si>
  <si>
    <t>"-----"</t>
  </si>
  <si>
    <t>1988-1989</t>
  </si>
  <si>
    <t xml:space="preserve">потопяема помпа  Q-5,9 л/с макс.на 220м;Qпрсрдн-  </t>
  </si>
  <si>
    <t xml:space="preserve">   0,00  ÷   32,00м  -    Ø425  метална колона
   0,00  ÷  273,00м  -    Ø 324 метална колона                                                            254,00  ÷  640,00м  -    Ø168 метална  колона            640,00  -   940,00М       Ø140  открит интервал</t>
  </si>
  <si>
    <t>Оборудвано за експлоатация</t>
  </si>
  <si>
    <t>РКС-815/13.11.2006 г.</t>
  </si>
  <si>
    <t>252  041 01023/ 16.07.2007г</t>
  </si>
  <si>
    <t>АФ-2" Искър''</t>
  </si>
  <si>
    <t xml:space="preserve"> "В и К" ООД - Варна</t>
  </si>
  <si>
    <t>с. Искър</t>
  </si>
  <si>
    <t>43.40163889</t>
  </si>
  <si>
    <t>27.49783333</t>
  </si>
  <si>
    <t>4805538.02044</t>
  </si>
  <si>
    <t>1995</t>
  </si>
  <si>
    <t>помпа KSB;  ;  на 240 м,Qмакс- 19 л /с; Qпрсрдн-19 л /с</t>
  </si>
  <si>
    <t xml:space="preserve">    0,00  -   14,30м  --   Ø 426    метална  колона                     0,00       -279,40м  -    Ø 324    метална колона          279,40 -  608,00м   -   Ǿ215,9 открит интервал</t>
  </si>
  <si>
    <t>252  041 01030/ 16.07.2007г</t>
  </si>
  <si>
    <t>ПЕС-1-Вълчи дол</t>
  </si>
  <si>
    <t>гр. Вълчи дол</t>
  </si>
  <si>
    <t>43.42227778</t>
  </si>
  <si>
    <t>27.58430556</t>
  </si>
  <si>
    <t>4807875.542535</t>
  </si>
  <si>
    <t>1979</t>
  </si>
  <si>
    <t>метални и етернитови тръби</t>
  </si>
  <si>
    <t>резервен.                                                  потоп помпа на 215м; Qмакс-20 л/с; Qпрсрдн-10,0 л/с</t>
  </si>
  <si>
    <t xml:space="preserve">    0,00  -  10,00м  --     Ø 550  метална   колона                     100,00 -  220,00м      -  Ø 400 етернитова колона                         220,00 -  250,00м    -    Ø243  открит интервал                          250,00  - 440,00м  -      Ø190 открит интервал                          440,00  - 728,00м    -    Ø140  открит интервал                           728,00  - 800,00м         Ø112  открит интервал</t>
  </si>
  <si>
    <t>На дълбочина 440м, сондажът е аварирал .направено е отклонение посредством клин</t>
  </si>
  <si>
    <t>252  041 01031/ 16.07.2007г</t>
  </si>
  <si>
    <t>ПЕС-2-Вълчи дол</t>
  </si>
  <si>
    <t>43.42116667</t>
  </si>
  <si>
    <t>27.58236111</t>
  </si>
  <si>
    <t>4807751.044617</t>
  </si>
  <si>
    <t>1986</t>
  </si>
  <si>
    <t>потоп помпа на 215м; Qмакс-35 л/с;Qпрсрдн-17,5 л/с</t>
  </si>
  <si>
    <t xml:space="preserve">  0,00  -   10,00м  --    Ø 530  метална   колона                       18,00 -   220,00м      - Ø 400 етернитова колона                            220,00 - 760,00м    -   Ø190  открит интервал   </t>
  </si>
  <si>
    <t>252  041 01227/ 16.07.2007г</t>
  </si>
  <si>
    <t>Р-40х Ген.Колево</t>
  </si>
  <si>
    <t>1978</t>
  </si>
  <si>
    <t xml:space="preserve">                                                             потопяема помпа на 225 м, Qмакс-20,0 л/с;   Q прсрдн- 6,3 -  л/с</t>
  </si>
  <si>
    <t xml:space="preserve">  0,00 -         11,70м       Ø 530  кондукторна колона                                                                     0,00 -         228,00м       Ø 324   експлоатац  колона                            228,00 -      601,00м       Ø 190  открит ствол</t>
  </si>
  <si>
    <t>ПС "Генерал Колево"</t>
  </si>
  <si>
    <t>252  041 01228/ 16.07.2007г</t>
  </si>
  <si>
    <t>ПЕС-1 Червенци</t>
  </si>
  <si>
    <t>с. Червенци</t>
  </si>
  <si>
    <t>43.52063889</t>
  </si>
  <si>
    <t>27.43730556</t>
  </si>
  <si>
    <t>4818726.375572</t>
  </si>
  <si>
    <t>1976</t>
  </si>
  <si>
    <t xml:space="preserve">                                                             потопяема помпа на 210 м, Qмакс-15,0 л/с;   Q прсрдн- 3,0 -  л/с</t>
  </si>
  <si>
    <t>0,00 -            6,80м       Ø 530  техническа колона                    0,00 -         174,00м       Ø 400  техническа колона                                                                     135,14 -        207,00м      Ø 273   експлоатац  колона                            207,00 -        562,00м      Ø 190   открит ствол</t>
  </si>
  <si>
    <t xml:space="preserve">липсва регистрация на пореден  номер 252 000 01229, 252 000 01230, 252 000 01231 и 252 000 01232 </t>
  </si>
  <si>
    <t>РКС-26 458/18.06.2007 г.</t>
  </si>
  <si>
    <t>252  041 02043/ 15.10.2007г</t>
  </si>
  <si>
    <t>ТК-1 Изгрев</t>
  </si>
  <si>
    <t xml:space="preserve"> "В и К" ООД - Шумен</t>
  </si>
  <si>
    <t>с. Осеновец</t>
  </si>
  <si>
    <t>Дерелик</t>
  </si>
  <si>
    <t>1975</t>
  </si>
  <si>
    <t>помпа ЕЦВ8, на 140, Q макс-16,0л/с.;                                       Q прсрдн- 12,7л/с.</t>
  </si>
  <si>
    <t xml:space="preserve"> 0,00 -            12,00м        Ø 630  кондукторна колона                                                                                                 00,00 -          157,70м       Ø 424  експлоатац колона     157,70 -          820,00м      Ø190   открит интервал                                                                                   </t>
  </si>
  <si>
    <t>252  041 02044/ 15.10.2007г</t>
  </si>
  <si>
    <t>ТК-2 Изгрев</t>
  </si>
  <si>
    <t>1984</t>
  </si>
  <si>
    <t xml:space="preserve"> резервен                                                          помпа ЕЦВ8, на 140, Q макс-16,0л/с.;                                       Q прсрдн- 12,7л/с.</t>
  </si>
  <si>
    <t xml:space="preserve"> 0,00 -            12,00м        Ø 630  кондукторна колона                                                                                                 00,00 -          157,00м       Ø 424  експлоатац колона     157,00 -          820,00м      Ø190   открит интервал                                                                                   </t>
  </si>
  <si>
    <t>ВС "Изгрев"</t>
  </si>
  <si>
    <t>252  041 02050/ 15.10.2007г</t>
  </si>
  <si>
    <t>Р- Борци</t>
  </si>
  <si>
    <t>с. Борци</t>
  </si>
  <si>
    <t>1988</t>
  </si>
  <si>
    <t>потопяема помпа 8ЕLМ11+М8 ,Q макс-18,0л/с.;        Н-...м.</t>
  </si>
  <si>
    <t>252  041 02055/ 15.10.2007г</t>
  </si>
  <si>
    <t>Р- Ясенково</t>
  </si>
  <si>
    <t>с. Ясенково</t>
  </si>
  <si>
    <t>NR 201B-14-270,Q макс-18,0л/с.</t>
  </si>
  <si>
    <t>252  041 02060/ 15.10.2007г</t>
  </si>
  <si>
    <t>Р- Габрица</t>
  </si>
  <si>
    <t>с. Габрица</t>
  </si>
  <si>
    <t>помпа ЕЦВ10, Q макс-18,0л/с.;                           Н-...м.</t>
  </si>
  <si>
    <t>252  041 02067/ 15.10.2007г</t>
  </si>
  <si>
    <t>Р-Каолиново</t>
  </si>
  <si>
    <t>гр. Каолиново</t>
  </si>
  <si>
    <t>Каолиново</t>
  </si>
  <si>
    <t>помпа 16ПВ20х5, Q макс-16,0л/с.;                         Н-...м.</t>
  </si>
  <si>
    <t>252  041 02068/ 15.10.2007г</t>
  </si>
  <si>
    <t>Р-1 Тодор Икономово</t>
  </si>
  <si>
    <t>с. Тодор Икономово</t>
  </si>
  <si>
    <t>1973</t>
  </si>
  <si>
    <t>помпа  Grundfos SP 120-7, на 60,0м                        Q макс-30,0л/с.;  Q прсрдн-6,34л/с</t>
  </si>
  <si>
    <t xml:space="preserve"> 0,00 -            17,50м        Ø 508  кондукторна колона                                                                                                 00,00 -          121,00м       Ø 406  експлоатац колона     121,00 -          640,00м      Ø190   открит интервал                                                                                   </t>
  </si>
  <si>
    <t>252  041 02069/ 15.10.2007г</t>
  </si>
  <si>
    <t>Р-2 Тодор Икономово</t>
  </si>
  <si>
    <t>резервен                                                           помпа 11 ПВ25*2, на 60 м,Q макс-30,0л/с.;                          Q прсрдн-6,34л/с</t>
  </si>
  <si>
    <t xml:space="preserve"> 0,00 -            17,20м        Ø 600  кондукторна колона                                                                                                 00,00 -          12250м       Ø 412  експлоатац колона     122,50 -          176,00м      Ø244  открит интервал                         176,00 -          377,00м      Ø190   открит интервал                            377,00 -          554,00м      Ø144   открит интервал                                                                                 </t>
  </si>
  <si>
    <t>ВС "Тодор Икономово"</t>
  </si>
  <si>
    <t>252  041 02070/ 15.10.2007г</t>
  </si>
  <si>
    <t>ТК-1 Средковец</t>
  </si>
  <si>
    <t>с. Средковец</t>
  </si>
  <si>
    <t>1977</t>
  </si>
  <si>
    <t>помпа ЕЦВ10, на 65 м,Q макс-20,0л/с.;                          Q прсрдн-6,34л/с</t>
  </si>
  <si>
    <t xml:space="preserve"> 0,00 -            23,00м        Ø 530  кондукторна колона                                                                                                 00,00 -          195,70м       Ø 424  експлоатац колона     195,70 -          751,00м      Ø190   открит интервал                                                                                   </t>
  </si>
  <si>
    <t>252  041 02071/ 15.10.2007г</t>
  </si>
  <si>
    <t>ТК-2 Средковец</t>
  </si>
  <si>
    <t>резервен                                                           помпа ЕЦВ10, на 65 м,Q макс-20,0л/с.;                          Q прсрдн-6,34л/с</t>
  </si>
  <si>
    <t xml:space="preserve"> 0,00 -            26,00м        Ø 530  кондукторна колона                                                                                                 00,00 -          200,00м       Ø 424  експлоатац колона     200,00 -          750,00м      Ø190   открит интервал                                                                                   </t>
  </si>
  <si>
    <t>ВС "Средковец"</t>
  </si>
  <si>
    <t>252  041 02077/ 15.10.2007г</t>
  </si>
  <si>
    <t>Р- Сини вир</t>
  </si>
  <si>
    <t>с. Сини вир</t>
  </si>
  <si>
    <t>потопяема помпа ;Q макс-11,0л/с.</t>
  </si>
  <si>
    <t>252  041 02079/ 15.10.2007г</t>
  </si>
  <si>
    <t>Р- Лятно</t>
  </si>
  <si>
    <t>с. Лятно</t>
  </si>
  <si>
    <t>1958</t>
  </si>
  <si>
    <t>252  041 02080/ 15.10.2007г</t>
  </si>
  <si>
    <t>Р- Вълнари</t>
  </si>
  <si>
    <t>с. Вълнари</t>
  </si>
  <si>
    <t>Никола Козлево</t>
  </si>
  <si>
    <t>помпа 11ПВ25х4,Q макс-11,0л/с.;                             Н-144м.</t>
  </si>
  <si>
    <t xml:space="preserve"> 0,00 -            5,10м        Ø406  кондукторна колона                                                                                                 00,00 -          213,00м      Ø....   експлоатац колона     213,00 -          612,00м      Ø....   открит интервал                                                                                   </t>
  </si>
  <si>
    <t>252  041 02083/ 15.10.2007г</t>
  </si>
  <si>
    <t>Р- Пет могили</t>
  </si>
  <si>
    <t>с. Пет могили</t>
  </si>
  <si>
    <t>1980</t>
  </si>
  <si>
    <t>потопяема помпа 8ЕLМ15+М8 ,Q макс-18,0л/с.;        Н-270м.</t>
  </si>
  <si>
    <t>252  041 02084/ 15.10.2007г</t>
  </si>
  <si>
    <t>Р- Хърсово</t>
  </si>
  <si>
    <t>с. Хърсово</t>
  </si>
  <si>
    <t>1972</t>
  </si>
  <si>
    <t>К103-10+U91-2/60;Q макс-18,0л/с.;                          Н-270м.</t>
  </si>
  <si>
    <t>252  041 02086/ 15.10.2007г</t>
  </si>
  <si>
    <t>Р-1 Цани Гинчево</t>
  </si>
  <si>
    <t>с. Цани Гинчево</t>
  </si>
  <si>
    <t>252  041 02087/ 15.10.2007г</t>
  </si>
  <si>
    <t>Р-2 Цани Гинчево</t>
  </si>
  <si>
    <t>помпа 11ПВ25х4,Q макс-11,0л/с.;                       Н-144м.</t>
  </si>
  <si>
    <t>служебно</t>
  </si>
  <si>
    <t>252 001 00005/ 10.11.2008г</t>
  </si>
  <si>
    <t xml:space="preserve"> ШК "Зърнени храни Шабла - Победа"</t>
  </si>
  <si>
    <t xml:space="preserve"> "Зърнени храни Шабла" ЕАД</t>
  </si>
  <si>
    <t>43.58522222</t>
  </si>
  <si>
    <t>28.22405556</t>
  </si>
  <si>
    <t>4826533.870213</t>
  </si>
  <si>
    <t>1998</t>
  </si>
  <si>
    <t>потопяема помпа на 7,0м.;  Q-  0,165л/с макс.; Q-  0,165л/с-проект.</t>
  </si>
  <si>
    <t xml:space="preserve"> 0,00 -   7,20м      -    Ø 800 бетонови пръстени                  2,50 -    7,20м    -                 филтър</t>
  </si>
  <si>
    <t>поредността на  регистрационния номер на съоръжението се повтаря  с 252 001 00005/ 10.11.2008г, но е унифициран, тъй като е от друго ПВТ</t>
  </si>
  <si>
    <t>заявл.</t>
  </si>
  <si>
    <t>252 001 00006/ 23.07.2008г</t>
  </si>
  <si>
    <t>ШК-1 "Марийка Манова - Полк.Минково"</t>
  </si>
  <si>
    <t>М. Г. М.</t>
  </si>
  <si>
    <t>43.57694444</t>
  </si>
  <si>
    <t>27.99958333</t>
  </si>
  <si>
    <t>4825372.062804</t>
  </si>
  <si>
    <t>2004</t>
  </si>
  <si>
    <t xml:space="preserve">потопяема помпа  Q-1,0л/с макс, на 12,0 м;   Q проект.- 0,43 л/с </t>
  </si>
  <si>
    <t xml:space="preserve"> 0,00  -   6,00м         Ø1000  бетонови пръстени                         6,00  -     9,00м                     перфорирани                                                                         3,50 -      9,00м    -   Ø 800   бетонови пръстени                  9,00  -    12,50м                    перфорирани</t>
  </si>
  <si>
    <t>поредността на  регистрационния номер на съоръжението се повтаря  с 252 001 00006/ 23.07.2008г, но е унифициран, тъй като е от друго ПВТ</t>
  </si>
  <si>
    <t>РКС-338/06.11.2006 г.</t>
  </si>
  <si>
    <t>252 001 00521/ 16.07.2007г</t>
  </si>
  <si>
    <t>ШК "Община Добричка - Богдан"</t>
  </si>
  <si>
    <t>"Реми"ЕООД</t>
  </si>
  <si>
    <t>43.65191667</t>
  </si>
  <si>
    <t>27.56141667</t>
  </si>
  <si>
    <t>4833366.285166</t>
  </si>
  <si>
    <t>1989</t>
  </si>
  <si>
    <t>не е определен</t>
  </si>
  <si>
    <t>700мм</t>
  </si>
  <si>
    <t>Необорудвани за експлоатация</t>
  </si>
  <si>
    <t>РКС-657/10.11.2006 г.</t>
  </si>
  <si>
    <t>252 001 00798/ 09.07.2007г</t>
  </si>
  <si>
    <t>ШК-1 Долина</t>
  </si>
  <si>
    <t xml:space="preserve"> "В и К" ЕООД - Добрич</t>
  </si>
  <si>
    <t>1955</t>
  </si>
  <si>
    <t>помпа,Q макс-11,0л/с.;Н-100м</t>
  </si>
  <si>
    <t xml:space="preserve">  00,00 -          7,50м       Ø 3000  бетонови пръстени                                                                                                 </t>
  </si>
  <si>
    <t>252 001 00799/ 09.07.2007г</t>
  </si>
  <si>
    <t>ШК-4 Долина</t>
  </si>
  <si>
    <t>Q прсрдн.- 5,0 л/с.</t>
  </si>
  <si>
    <t xml:space="preserve">  00,00 -          5,70м       Ø 3000  бетонови пръстени                                                                                                 </t>
  </si>
  <si>
    <t>252 001 00800/ 09.07.2007г</t>
  </si>
  <si>
    <t>ШК-5 Долина</t>
  </si>
  <si>
    <t>1956</t>
  </si>
  <si>
    <t xml:space="preserve">  00,00 -          4,80м       Ø 3000  бетонови пръстени                                                                                                 </t>
  </si>
  <si>
    <t>252 016 00017/ 19.02.2007г</t>
  </si>
  <si>
    <t xml:space="preserve"> Вн-16 "Свобода - Добрич" </t>
  </si>
  <si>
    <t xml:space="preserve"> "Свобода" АД</t>
  </si>
  <si>
    <t>Qмакс.- 6,5 л/с ;Qпр. срден.- 1,331 л/с..</t>
  </si>
  <si>
    <t xml:space="preserve">    0,00  -    34,60м  --     Ø 425 техническа колона                       00,00 -     123,00м      -  Ø324  експлоат.  колона            73,25 -     111,50м     -              перфориран                123,00  -  125,00м     -              забойна заливка                 </t>
  </si>
  <si>
    <t>252 016 00024/ 09.03.2007г</t>
  </si>
  <si>
    <t>ТК-1 "Добруджански текстил -  Добрич"</t>
  </si>
  <si>
    <t xml:space="preserve"> "Добруджански текстил" АД</t>
  </si>
  <si>
    <t>43.586</t>
  </si>
  <si>
    <t>27.83233333</t>
  </si>
  <si>
    <t>4826228.948012</t>
  </si>
  <si>
    <t>1960</t>
  </si>
  <si>
    <t xml:space="preserve">потопяема помпа   на 34м.;                                          Q прсрден.- 0,463 л/с </t>
  </si>
  <si>
    <t xml:space="preserve"> 0,00 -         60,00м        Ø 300   експлоатац. колона                                                                   40,00 -       52,00м                    перфориран</t>
  </si>
  <si>
    <t>Промяна в наименованието на контролиращия орган</t>
  </si>
  <si>
    <t>252 016 00039/ 09.03.2007г</t>
  </si>
  <si>
    <t xml:space="preserve"> ТК-1"Месокомбинат Диск - Добрич" </t>
  </si>
  <si>
    <t xml:space="preserve"> "Месокомбинат- Диск" ООД               </t>
  </si>
  <si>
    <t>43.58411111</t>
  </si>
  <si>
    <t>27.82736111</t>
  </si>
  <si>
    <t>4826015.158767</t>
  </si>
  <si>
    <t>резервен                                                  потоп. помпа  Q-6,9 л/с -макс.,на 40,0м.;                        Q-0,71 л/с -проек.</t>
  </si>
  <si>
    <t xml:space="preserve"> 0,00 -        0,80м                     шахтова камера                                                                    0,00 -        63,00м      - Ø300  експлоат. колона               37,00 -      53,00м    -             перфориран</t>
  </si>
  <si>
    <t>промяна  на собствеността                                          0418/ 09. 07.2001 г.- прекратено.                                        Решение 243/16.06.2008г.</t>
  </si>
  <si>
    <t>252 016 00040/ 09.03.2007г</t>
  </si>
  <si>
    <t xml:space="preserve"> ТК-2"Месокомбинат Диск - Добрич" </t>
  </si>
  <si>
    <t>43.58344444</t>
  </si>
  <si>
    <t>27.829</t>
  </si>
  <si>
    <t>4825942.436817</t>
  </si>
  <si>
    <t>потоп. помпа  Q-6,9 л/с -макс.,на 45,0м.;     Q-0,71 л/с -проек.</t>
  </si>
  <si>
    <t xml:space="preserve"> 0,00 -        1,30м                     шахтова камера                                                                    0,00 -        65,00м      - Ø300  експлоат. колона               40,00 -      52,00м    -             перфориран</t>
  </si>
  <si>
    <t>252 016 00054/ 09.03.2007г</t>
  </si>
  <si>
    <t>С "Елпром - АВН - Добрич"</t>
  </si>
  <si>
    <t xml:space="preserve"> "Елпром - АВН" ЕООД</t>
  </si>
  <si>
    <t>Промишлена зона - север</t>
  </si>
  <si>
    <t>43.58777778</t>
  </si>
  <si>
    <t>27.95794444</t>
  </si>
  <si>
    <t>4826535.624899</t>
  </si>
  <si>
    <t>1978-1979</t>
  </si>
  <si>
    <t xml:space="preserve"> метални и етернитови тръби</t>
  </si>
  <si>
    <t>потоп. помпа; на 44,0м.; Qмакс-1,14 л/с, .Qпр Ср.ден.-  1,14 л/с</t>
  </si>
  <si>
    <t xml:space="preserve">    0,00  -    20,00м  --     Ø 780 метална колона                       00,00 -     57,00м      -    Ø400  етернитова  колона            20,00 -     50,00м.     -              перфориран               </t>
  </si>
  <si>
    <t>изтекъл срок на действие 30.10.2007</t>
  </si>
  <si>
    <t>252 016 00070/ 09.03.2007г</t>
  </si>
  <si>
    <t>ЕСК "ПРК-2002 -  Добрич"</t>
  </si>
  <si>
    <t xml:space="preserve">"ПРК-2002 " АД                                              </t>
  </si>
  <si>
    <t xml:space="preserve"> "ПРК -2002 " АД</t>
  </si>
  <si>
    <t>СПЗ</t>
  </si>
  <si>
    <t>43.58555556</t>
  </si>
  <si>
    <t>27.8175</t>
  </si>
  <si>
    <t>4826167.70092</t>
  </si>
  <si>
    <t xml:space="preserve">потоп.помпа на 40м.;                     Qпр.срден.-0,167 л/с </t>
  </si>
  <si>
    <t xml:space="preserve"> 0,00 -        2,50м                     шахтова камера                                                                    0,00 -        17,50м      - Ø530   метална колона                                   0,00 -        80,00м        Ø325  стоманена колона                              51,50 -      69,50м    -            филтър                                                    80,00  -  110,00 м          Ø215    открит ствол</t>
  </si>
  <si>
    <t>Разделяне на водоползването от собствен водоизточник , като правоприемници на "ПРК" АД                                   изтекъл срок на действие 07.06.2008 г.</t>
  </si>
  <si>
    <t>252 016 00071/ 09.03.2007г</t>
  </si>
  <si>
    <t>ЕСК  "ПРК -  Добрич"</t>
  </si>
  <si>
    <t xml:space="preserve"> "Българско машиностроене Добрич -БМД" АД                                                         </t>
  </si>
  <si>
    <t xml:space="preserve"> "Българско машиностроене Добрич -БМД" АД</t>
  </si>
  <si>
    <t xml:space="preserve"> 0,00 -        2,50м                     шахтова камера                                                                    0,00 -        17,50м      - Ø530   метална колона                                 0,00 -        80,00м        Ø325  стоманена колона                                51,50 -      69,50м    -            филтър                                                80,00  -  110,00 м          Ø215    открит ствол</t>
  </si>
  <si>
    <t xml:space="preserve">Разделяне на водоползването от собствен водоизточник , като правоприемници на "ПРК" АД   Прекратено действието. Решение 435/09.03.2009 г.                                  </t>
  </si>
  <si>
    <t>252 016 00072/ 09.03.2007г</t>
  </si>
  <si>
    <t>ЕСК "ПРК -  Добрич"</t>
  </si>
  <si>
    <t xml:space="preserve"> "Полуремаркета и контейнери" АД </t>
  </si>
  <si>
    <t xml:space="preserve"> "Полуремаркета и контейнери" АД</t>
  </si>
  <si>
    <t xml:space="preserve"> 0,00 -        2,50м                     шахтова камера                                                                    0,00 -        17,50м      - Ø530   метална колона         0,00 -        80,00м        Ø325  стоманена колона 51,50 -      69,50м    -            филтър                  80,00  -  110,00 м          Ø215    открит ствол</t>
  </si>
  <si>
    <t>252 016 00094/ 09.03.2007г</t>
  </si>
  <si>
    <t xml:space="preserve"> ЕСКд "Живко Желев - Добрич"</t>
  </si>
  <si>
    <t xml:space="preserve"> Ж. Г. Ж.</t>
  </si>
  <si>
    <t>Патарника</t>
  </si>
  <si>
    <t>43.60166667</t>
  </si>
  <si>
    <t>27.87325</t>
  </si>
  <si>
    <t>4828002.79557</t>
  </si>
  <si>
    <t>2002</t>
  </si>
  <si>
    <t>потоп. помпа на 62м.; Qмакс-4,00 л/с                         Q-пр.срден-3,04 л/с;</t>
  </si>
  <si>
    <t xml:space="preserve">    0,00  -    31,00м  --       Ø 315   стоманена колона                     00,00 -       70,00м           Ø219 стоманена колона                                                30,00 -    70,00м -                      филтър</t>
  </si>
  <si>
    <t xml:space="preserve">Изменение от 25.03.2004г.  </t>
  </si>
  <si>
    <t>252 016 00114/ 09.03.2007г</t>
  </si>
  <si>
    <t>СК-8 "Калиакра - Добрич"</t>
  </si>
  <si>
    <t xml:space="preserve"> "Калиакра" АД</t>
  </si>
  <si>
    <t>Индустриална зона "Север"</t>
  </si>
  <si>
    <t>197...</t>
  </si>
  <si>
    <t>потоп помпа на 35м.;Q-пр.макс- 4,0 л/с</t>
  </si>
  <si>
    <t xml:space="preserve"> 0,00 -        2,40м                     шахтова камера                                                                    2,40 -        50,00м      - Ø350  експлоат. колона               18,00 -      50,00м    -             перфориран</t>
  </si>
  <si>
    <t>Консервирано</t>
  </si>
  <si>
    <t>Изменение от 20.10.2003г. Изменение от 16.06.2004г.         Прекратяване действието на разрешително.                               Решение 306/10.03.2008г.</t>
  </si>
  <si>
    <t>252 016 00115/ 09.03.2007г</t>
  </si>
  <si>
    <t>СК-9 "Калиакра - Добрич"</t>
  </si>
  <si>
    <t>резервен.                                                   потоп помпа на 35м.;Q-пр.макс- 4,0 л/с</t>
  </si>
  <si>
    <t xml:space="preserve"> 0,00 -        2,40м                     шахтова камера                                                                    2,40 -        50,00м      - Ø350  експлоат. колона               17,00 -      50,00м    -             перфориран</t>
  </si>
  <si>
    <t>252 016 00116/ 09.03.2007г</t>
  </si>
  <si>
    <t>СК-10 "Калиакра - Добрич"</t>
  </si>
  <si>
    <t>потоп помпа на 36м.;Q-пр.макс- 4,0 л/с</t>
  </si>
  <si>
    <t xml:space="preserve"> 0,00 -        2,40м                     шахтова камера                                                                    2,40 -        50,00м      - Ø350  експлоат. колона               19,00 -      50,00м    -             перфориран</t>
  </si>
  <si>
    <t>252 016 00117/ 09.03.2007г</t>
  </si>
  <si>
    <t>СК-11"Калиакра - Добрич"</t>
  </si>
  <si>
    <t>252 016 00118/ 09.03.2007г</t>
  </si>
  <si>
    <t>СК-12 "Калиакра - Добрич"</t>
  </si>
  <si>
    <t>252 016 00119/ 09.03.2007г</t>
  </si>
  <si>
    <t>СК-13 "Калиакра - Добрич"</t>
  </si>
  <si>
    <t>потоп помпа на 38м.;Q-пр.макс-  9,0 л/с-</t>
  </si>
  <si>
    <t xml:space="preserve"> 0,00 -        2,40м                     шахтова камера                                                                    2,40 -        50,00м      - Ø350  експлоат. колона               21,00 -      50,00м    -             перфориран</t>
  </si>
  <si>
    <t>252 016 00120/ 09.03.2007г</t>
  </si>
  <si>
    <t>СК-14 "Калиакра - Добрич"</t>
  </si>
  <si>
    <t>потоп помпа на 37м.;Q-пр.макс-  9,0 л/с</t>
  </si>
  <si>
    <t xml:space="preserve"> 0,00 -        2,40м                     шахтова камера                                                                    2,40 -        50,00м      - Ø350  експлоат. колона               22,00 -      50,00м    -             перфориран</t>
  </si>
  <si>
    <t>252 016 00124/ 09.03.2007г</t>
  </si>
  <si>
    <t>ПЕС-91 "Випмес -  Паскалево"</t>
  </si>
  <si>
    <t xml:space="preserve">"Випмес" ООД                            Предоставено право от                          "Сердика -90" АД  </t>
  </si>
  <si>
    <t xml:space="preserve">"Випмес" ООД                            Предоставено право от                     "Сердика -90" АД  </t>
  </si>
  <si>
    <t>43.28858333</t>
  </si>
  <si>
    <t>28.85866667</t>
  </si>
  <si>
    <t>4794539.594792</t>
  </si>
  <si>
    <t>1991</t>
  </si>
  <si>
    <t>потопяема помпа на 112,6м,                       Q-пр.макс-1,60 л/с;   Q проект. -1,60 л/с</t>
  </si>
  <si>
    <t xml:space="preserve">    0,00  -    3,00м  --       Ø 630   метална  колона                     00,00 -       28,00м         Ø530 метална  колона                           00,00 -     135,00м   -    Ø350 етернитова колона                                            103,00 -    131,00м -             филтър                                                 </t>
  </si>
  <si>
    <t>1480/ 10.03.2003 г.= прекратено.     Решение 258/29.08.2007г.           Промяна собствеността на имота и на условията за водоползване.                               Прекратяване на разрешително.                          Решение 335/22.05.2008 г.    Прекр</t>
  </si>
  <si>
    <t>252 016 00197/ 09.03.2007г</t>
  </si>
  <si>
    <t>СК-2 "Сердика 90 - Добрич"</t>
  </si>
  <si>
    <t xml:space="preserve"> "Сердика 90" АД</t>
  </si>
  <si>
    <t>43.58466667</t>
  </si>
  <si>
    <t>27.85627778</t>
  </si>
  <si>
    <t>4826100.508141</t>
  </si>
  <si>
    <t xml:space="preserve">Qмакс.-7,5 л/с;Q прсрден.- 1,25 л/с </t>
  </si>
  <si>
    <t xml:space="preserve"> 00,00 -    50,00м         Ø350  етернитова колона           16,00      50,00м        перфорирана                                                  </t>
  </si>
  <si>
    <t>252 016 00198/ 09.03.2007г</t>
  </si>
  <si>
    <t>СК-3 "Сердика 90 - Добрич"</t>
  </si>
  <si>
    <t>43.58605556</t>
  </si>
  <si>
    <t>27.85488889</t>
  </si>
  <si>
    <t>4826253.604295</t>
  </si>
  <si>
    <t xml:space="preserve"> 00,00 -    50,00м         Ø350  етернитова колона           2000      50,00м        перфорирана                                                  </t>
  </si>
  <si>
    <t>252 016 00199/ 09.03.2007г</t>
  </si>
  <si>
    <t>СК-4 "Сердика 90 - Добрич"</t>
  </si>
  <si>
    <t>43.58627778</t>
  </si>
  <si>
    <t>27.85583333</t>
  </si>
  <si>
    <t>4826279.068941</t>
  </si>
  <si>
    <t>252 016 00200/ 09.03.2007г</t>
  </si>
  <si>
    <t>СК-5 "Сердика 90 - Добрич"</t>
  </si>
  <si>
    <t>43.58733333</t>
  </si>
  <si>
    <t>27.85633333</t>
  </si>
  <si>
    <t>4826396.714557</t>
  </si>
  <si>
    <t>252 016 00201/ 09.03.2007г</t>
  </si>
  <si>
    <t>СК-6 "Сердика 90 - Добрич"</t>
  </si>
  <si>
    <t>43.58816667</t>
  </si>
  <si>
    <t>27.85552778</t>
  </si>
  <si>
    <t>4826488.595774</t>
  </si>
  <si>
    <t>252 016 00266/ 09.03.2007г</t>
  </si>
  <si>
    <t>СК "Мебел стил" Добрич</t>
  </si>
  <si>
    <t xml:space="preserve"> "Тедива" ООД </t>
  </si>
  <si>
    <t>27.81588889</t>
  </si>
  <si>
    <t>4826413.223085</t>
  </si>
  <si>
    <t>потоп помпа Qмакс.- 11,5 л/с, на 48 м;                Q прсрдн.- 1,14л/с.</t>
  </si>
  <si>
    <t xml:space="preserve">    0,00  -   20,00м  --      Ø780  техническа метална колона                     00,00 -    57,00м            Ø400 експлоат. етернит. колона           29,50     49,50м                      перфориран</t>
  </si>
  <si>
    <t>20 0114/ 15.06.2004 г.-прекратено действие.                       Решение 477/ 28.04.2009 г.</t>
  </si>
  <si>
    <t>252 016 00289/ 09.03.2007г</t>
  </si>
  <si>
    <t>ТСК "ДЗИ - Ген. Тошево"</t>
  </si>
  <si>
    <t xml:space="preserve"> "Добруджански земеделски институт" (ДЗИ) - Генерал Тошево</t>
  </si>
  <si>
    <t>Qмакс.-2,78 л/с;Q прсрдн.- 0,370 л/с</t>
  </si>
  <si>
    <t xml:space="preserve"> 0,00 -        1,90м                     шахтова камера                                                                    1,90 -        78,00м      - Ø315  експлоат. колона               48,70 -      62,00м    -             перфориран                                       62,00   -    74,00м                   перфориран</t>
  </si>
  <si>
    <t xml:space="preserve">липсва регистрация на пореден  номер 252 000 00190, 252 000 00191 и 252 000 00192 </t>
  </si>
  <si>
    <t>252 016 00344/ 09.03.2007г</t>
  </si>
  <si>
    <t xml:space="preserve">ШК "Слави Добрев -Добрич" </t>
  </si>
  <si>
    <t xml:space="preserve"> С. Д. Д.</t>
  </si>
  <si>
    <t xml:space="preserve"> ЕТ "Станимир Иванов Стоилов"</t>
  </si>
  <si>
    <t>ж.к."Русия-I''</t>
  </si>
  <si>
    <t>43.57119444</t>
  </si>
  <si>
    <t>27.83369444</t>
  </si>
  <si>
    <t>4824585.741358</t>
  </si>
  <si>
    <t>193...</t>
  </si>
  <si>
    <t>камък</t>
  </si>
  <si>
    <t>помпа; Qмакс-1,0 л/с ;.                            Qпр. Ср.ден. -0,023 л/с</t>
  </si>
  <si>
    <t xml:space="preserve">                                                                                                        0,00 -        1,70м      - Ø800   облицован с камък                             1,70  -        6,00м                  необсаден</t>
  </si>
  <si>
    <t>Прекратено действието.  Решение 147/ 29.09.2006 г.</t>
  </si>
  <si>
    <t>252 016 00345/ 09.03.2007г</t>
  </si>
  <si>
    <t>СК "Птицеферма - Добрич"</t>
  </si>
  <si>
    <t xml:space="preserve"> А. С. М.</t>
  </si>
  <si>
    <t>43.56427778</t>
  </si>
  <si>
    <t>27.78925</t>
  </si>
  <si>
    <t>4823782.541385</t>
  </si>
  <si>
    <t>1993</t>
  </si>
  <si>
    <t>потопяема помпа; Qмакс-5,0 л/с ;.                            Qпр. Ср.ден.  0,579 л/с.</t>
  </si>
  <si>
    <t xml:space="preserve">    0,00  -  10,00м  --      Ø530  техническа колона                     00,00 -    98,00м            Ø400  експлоат. колона           75,00        98,00м                     перфориран</t>
  </si>
  <si>
    <t>252 016 00362/ 09.03.2007г</t>
  </si>
  <si>
    <t>ТК -1 ''Ксела - България -  Добрич"</t>
  </si>
  <si>
    <t xml:space="preserve"> "Ксела - България" ЕООД  </t>
  </si>
  <si>
    <t>Промишлена зона - запад</t>
  </si>
  <si>
    <t>43.56661111</t>
  </si>
  <si>
    <t>27.80044444</t>
  </si>
  <si>
    <t>4824050.324582</t>
  </si>
  <si>
    <t>потопяема помпа ''Cadoppi'' - на  74м.;Qмакс-3,0 л/с;   Q прсрден. - 2,28 л/с</t>
  </si>
  <si>
    <t xml:space="preserve"> 0,00 -       100,00м          Ø 230  PVC колона                                                                   54,00 -       74,00м      -             перфориран                    78,00 -        96,00м    -              перфориран           </t>
  </si>
  <si>
    <t>изменение.  Промяна  името на фирмата                             Решение 54/10.08.2005г.</t>
  </si>
  <si>
    <t>252 016 00363/ 09.03.2007г</t>
  </si>
  <si>
    <t>ТК -2 ''Ксела - България -  Добрич"</t>
  </si>
  <si>
    <t>43.56644444</t>
  </si>
  <si>
    <t>27.81641667</t>
  </si>
  <si>
    <t>4824044.35811</t>
  </si>
  <si>
    <t>1992</t>
  </si>
  <si>
    <t>252 016 00412/ 19.02.2007г</t>
  </si>
  <si>
    <t>С-1х "Антония Маринова - Добрич"</t>
  </si>
  <si>
    <t>А. С. М.</t>
  </si>
  <si>
    <t>2005</t>
  </si>
  <si>
    <t>потопяема помпа "Вида-16м."Q-макс- 2,5 л/с  на 60,8м.; Q-прсрдн -2,2 л/с</t>
  </si>
  <si>
    <t>0,00 ÷ 31,50 м -  Ø 325 -  експлоатационна колона                                        31,50 – 64,50 м  Ø 349 -  открит ствол</t>
  </si>
  <si>
    <t xml:space="preserve">Прекратено.  Решение 406/21.10.2008 г </t>
  </si>
  <si>
    <t>252 016 00415/ 19.02.2007г</t>
  </si>
  <si>
    <t>С-1х "Автомотор - Добрич"</t>
  </si>
  <si>
    <t xml:space="preserve"> "Автомотор Добрич" АД</t>
  </si>
  <si>
    <t>43.53597222</t>
  </si>
  <si>
    <t>27.82063889</t>
  </si>
  <si>
    <t>4820663.481753</t>
  </si>
  <si>
    <t>2006</t>
  </si>
  <si>
    <t>потопяема помпа ;Q-1,0 л/с -макс. На 60м.; Q- проект. -0,188 л/с</t>
  </si>
  <si>
    <t xml:space="preserve">  0,00 –  15,00 м -  Ø 377 метална колона
  0,00-  100,00м -   Ø 219 . комбинирана колона                                   66,50 -   77,00м -   Ø 200  филтър тип "Джонсон"                                   80,50 -   88,10м -               филтър     </t>
  </si>
  <si>
    <t>РКС-456/08.11.2006 г.</t>
  </si>
  <si>
    <t>252 016 00528/ 05.07.2007г</t>
  </si>
  <si>
    <t>С "Атанас Колев - Плачи дол"</t>
  </si>
  <si>
    <t>А. Ж. К.</t>
  </si>
  <si>
    <t>"Реми" ЕООД</t>
  </si>
  <si>
    <t>43.53497222</t>
  </si>
  <si>
    <t>27.88386111</t>
  </si>
  <si>
    <t>4820604.763056</t>
  </si>
  <si>
    <t>1983</t>
  </si>
  <si>
    <t>252  041 02123/ 15.10.2007г</t>
  </si>
  <si>
    <t>Р-1 Мировци</t>
  </si>
  <si>
    <t>с. Мировци</t>
  </si>
  <si>
    <t>Нови пазар</t>
  </si>
  <si>
    <t>1981</t>
  </si>
  <si>
    <t>PN82-17,Q макс-18,0л/с.;        Н-270м.</t>
  </si>
  <si>
    <t>252 036 02119/ 15.10.2007г</t>
  </si>
  <si>
    <t>ШК-1 Мировци</t>
  </si>
  <si>
    <t>BG2G000K1HB036</t>
  </si>
  <si>
    <t>1974</t>
  </si>
  <si>
    <t>6Е12М,Q макс-6,0л/с.;Н-12м</t>
  </si>
  <si>
    <t xml:space="preserve">  00,00 -            8,00м       Ø 3000  бетонови пръстени                                                                                                 </t>
  </si>
  <si>
    <t>252 036 02120/ 15.10.2007г</t>
  </si>
  <si>
    <t>ШК-2 Мировци</t>
  </si>
  <si>
    <t>помпа 11ПВ25х2,Q макс-11,0л/с.;                         Н-50м.</t>
  </si>
  <si>
    <t xml:space="preserve">  00,00 -            12,00м       Ø 3000  бетонови пръстени                                                                                                 </t>
  </si>
  <si>
    <t>252 036 02121/ 15.10.2007г</t>
  </si>
  <si>
    <t xml:space="preserve">каптаж "Залеза" </t>
  </si>
  <si>
    <t>1950</t>
  </si>
  <si>
    <t>252 036 02122/ 15.10.2007г</t>
  </si>
  <si>
    <t xml:space="preserve">каптаж "Пустиня" </t>
  </si>
  <si>
    <t>1959</t>
  </si>
  <si>
    <t>252 036 02125/ 15.10.2007г</t>
  </si>
  <si>
    <t>ШК-Писарево</t>
  </si>
  <si>
    <t>с. Писарево</t>
  </si>
  <si>
    <t>1967</t>
  </si>
  <si>
    <t>помпа 11ПВ25х2,Q макс-11,0л/с.;                           Н-50м.</t>
  </si>
  <si>
    <t xml:space="preserve">  00,00 -            7,00м       Ø 3000  бетонови пръстени                                                                                                 </t>
  </si>
  <si>
    <t>РКС-619/10.11.2006 г.</t>
  </si>
  <si>
    <t>252 016 00579/ 15.07.2007г</t>
  </si>
  <si>
    <t>ТК "Пътнически превози -Добрич"</t>
  </si>
  <si>
    <t xml:space="preserve"> "Пътнически превози" ЕООД (акт за държ. Собст).</t>
  </si>
  <si>
    <t xml:space="preserve"> "Пътнически превози" ЕООД</t>
  </si>
  <si>
    <t>43.57919444</t>
  </si>
  <si>
    <t>27.57569444</t>
  </si>
  <si>
    <t>4825297.5992</t>
  </si>
  <si>
    <t>252 016 00595/ 13.07.2007г</t>
  </si>
  <si>
    <t>ШК "Изворово"</t>
  </si>
  <si>
    <t>43.64013889</t>
  </si>
  <si>
    <t>28.07302778</t>
  </si>
  <si>
    <t>4832464.453738</t>
  </si>
  <si>
    <t>252 016 00597/ 13.07.2007г</t>
  </si>
  <si>
    <t>ШК-1 ПС "Добромирци"</t>
  </si>
  <si>
    <t>43.82219444</t>
  </si>
  <si>
    <t>27.93163889</t>
  </si>
  <si>
    <t>4852546.433787</t>
  </si>
  <si>
    <t>1952</t>
  </si>
  <si>
    <t>252 016 00598/ 13.07.2007г</t>
  </si>
  <si>
    <t>ШК-2 ПС "Добромирци"</t>
  </si>
  <si>
    <t>43.81083333</t>
  </si>
  <si>
    <t>27.93725</t>
  </si>
  <si>
    <t>4851289.709616</t>
  </si>
  <si>
    <t>252 016 00599/ 13.07.2007г</t>
  </si>
  <si>
    <t>ШК-3 ПС "Добромирци"</t>
  </si>
  <si>
    <t>43.82327778</t>
  </si>
  <si>
    <t>27.92552778</t>
  </si>
  <si>
    <t>4852661.239749</t>
  </si>
  <si>
    <t>ПС "Добромирци"</t>
  </si>
  <si>
    <t>252 016 00601/ 13.07.2007г</t>
  </si>
  <si>
    <t>ТК-1 ПС "Узово"</t>
  </si>
  <si>
    <t>43.76883333</t>
  </si>
  <si>
    <t>27.90713889</t>
  </si>
  <si>
    <t>4846598.021459</t>
  </si>
  <si>
    <t>1970</t>
  </si>
  <si>
    <t xml:space="preserve">  00,00 -          34,00м       Ø 250 експлоатац колона                                                                   .... -              ....,00м        Ø ..     филтър                                                         </t>
  </si>
  <si>
    <t>252 016 00602/ 13.07.2007г</t>
  </si>
  <si>
    <t>ТК-2 ПС "Узово"</t>
  </si>
  <si>
    <t>43.77136111</t>
  </si>
  <si>
    <t>27.90777778</t>
  </si>
  <si>
    <t>4846879.33007</t>
  </si>
  <si>
    <t xml:space="preserve">  00,00 -          30,00м       Ø 250 експлоатац колона                                                                   .... -              ....,00м        Ø ..     филтър                                                         </t>
  </si>
  <si>
    <t>252 016 00603/ 13.07.2007г</t>
  </si>
  <si>
    <t>ТК-3 ПС "Узово"</t>
  </si>
  <si>
    <t>помпа,Q макс-11,0л/с.;Н-48м</t>
  </si>
  <si>
    <t xml:space="preserve">  00,00 -          30,00м       Ø 250 експлоатац колона                                                                   .... -              ....,00м         Ø ..     филтър                                                         </t>
  </si>
  <si>
    <t>252 016 00604/ 13.07.2007г</t>
  </si>
  <si>
    <t>ТК-4 ПС "Узово"</t>
  </si>
  <si>
    <t>43.77308333</t>
  </si>
  <si>
    <t>27.90569444</t>
  </si>
  <si>
    <t>4847068.770877</t>
  </si>
  <si>
    <t>1971</t>
  </si>
  <si>
    <t xml:space="preserve">  00,00 -          32,00м       Ø 250 експлоатац колона                                                                   .... -              ....,00м         Ø ..     филтър                                                         </t>
  </si>
  <si>
    <t>252 016 00605/ 13.07.2007г</t>
  </si>
  <si>
    <t>ТК-5 ПС "Узово"</t>
  </si>
  <si>
    <t>43.77508333</t>
  </si>
  <si>
    <t>27.90461111</t>
  </si>
  <si>
    <t>4847289.94595</t>
  </si>
  <si>
    <t xml:space="preserve">  00,00 -          34,00м       Ø 250 експлоатац колона                                                                   .... -              ....,00м         Ø ..     филтър                                                         </t>
  </si>
  <si>
    <t>ПС "Узово"</t>
  </si>
  <si>
    <t>252 016 00608/ 13.07.2007г</t>
  </si>
  <si>
    <t xml:space="preserve">С-1 Ген.Тошево </t>
  </si>
  <si>
    <t>1968</t>
  </si>
  <si>
    <t>помпа,Q макс-11,0л/с.;Н-72м</t>
  </si>
  <si>
    <t xml:space="preserve">  00,00 -          45,00м       Ø 300 експлоатац колона                                                                   .... -              ....,00м         Ø ..     филтър                                                         </t>
  </si>
  <si>
    <t>252 016 00609/ 13.07.2007г</t>
  </si>
  <si>
    <t xml:space="preserve">С-2 Ген.Тошево </t>
  </si>
  <si>
    <t>1969</t>
  </si>
  <si>
    <t xml:space="preserve">  00,00 -          41,00м       Ø 300 експлоатац колона                                                                   .... -              ....,00м         Ø ..     филтър                                                         </t>
  </si>
  <si>
    <t>252 016 00625/ 13.07.2007г</t>
  </si>
  <si>
    <t>ТК Кардам</t>
  </si>
  <si>
    <t>43.75594444</t>
  </si>
  <si>
    <t>28.09855556</t>
  </si>
  <si>
    <t>4845353.082067</t>
  </si>
  <si>
    <t>потопяема помпа Pleuger, на 36 м;Q макс-10,5л/с.;Н-50м;                 Q прсрдн.-3,5 л/с.</t>
  </si>
  <si>
    <t xml:space="preserve">  00,00 -          40,00м       Ø 300 експлоатац колона                                                                   перфорирана</t>
  </si>
  <si>
    <t>252 016 00645/ 13.07.2007г</t>
  </si>
  <si>
    <t>ТК-1 ПС "Рилци"</t>
  </si>
  <si>
    <t>43.5985</t>
  </si>
  <si>
    <t>27.79830556</t>
  </si>
  <si>
    <t>4827590.250296</t>
  </si>
  <si>
    <t xml:space="preserve">  0,00 -           14,00м       Ø 550  техническа колона                                                                     00,00 -           29,50м       Ø 300  експлоатац колона                                                                   29,50 -           58,50м       Ø ..     открит ствол                                                           </t>
  </si>
  <si>
    <t>252 016 00646/ 13.07.2007г</t>
  </si>
  <si>
    <t>ТК-2 ПС "Рилци"</t>
  </si>
  <si>
    <t>43.59780556</t>
  </si>
  <si>
    <t>27.80086111</t>
  </si>
  <si>
    <t>4827515.110599</t>
  </si>
  <si>
    <t xml:space="preserve">  0,00 -           14,00м       Ø 550  техническа колона                                                                     00,00 -           57,50м       Ø 300  експлоатац колона                                                                   ... -                     ...м       Ø ..     филтър                                                          </t>
  </si>
  <si>
    <t>252 016 00647/ 13.07.2007г</t>
  </si>
  <si>
    <t>ТК-3 ПС "Рилци"</t>
  </si>
  <si>
    <t>43.59663889</t>
  </si>
  <si>
    <t>27.80372222</t>
  </si>
  <si>
    <t>4827387.769702</t>
  </si>
  <si>
    <t xml:space="preserve">  0,00 -           20,00м       Ø 550  техническа колона                                                                     00,00 -           58,00м       Ø 300  експлоатац колона                                                                   ... -                     ...м       Ø ..     филтър                                                          </t>
  </si>
  <si>
    <t>ПС "Рилци"</t>
  </si>
  <si>
    <t>252 016 00648/ 13.07.2007г</t>
  </si>
  <si>
    <t>ТК-1 ПС "Приморци"</t>
  </si>
  <si>
    <t>1965</t>
  </si>
  <si>
    <t>помпа,Q макс-14,0л/с.;Н-50м</t>
  </si>
  <si>
    <t xml:space="preserve">  00,00 -          74,00м       Ø 250 експлоатац колона                                                                   .... -              ....,00м         Ø ..     филтър                                                         </t>
  </si>
  <si>
    <t>252 016 00649/ 13.07.2007г</t>
  </si>
  <si>
    <t>ТК-2 ПС "Приморци"</t>
  </si>
  <si>
    <t>252 016 00650/ 13.07.2007г</t>
  </si>
  <si>
    <t>ТК-3 ПС "Приморци"</t>
  </si>
  <si>
    <t>помпа,Q макс-20,0л/с.;Н-70м</t>
  </si>
  <si>
    <t xml:space="preserve">  00,00 -          71,00м       Ø 324 експлоатац колона                                                                   .... -              ....,00м         Ø ..     филтър                                                         </t>
  </si>
  <si>
    <t>252 016 00651/ 13.07.2007г</t>
  </si>
  <si>
    <t>ТК-4 ПС "Приморци"</t>
  </si>
  <si>
    <t>помпа,Q макс-17,0л/с.;Н-60м</t>
  </si>
  <si>
    <t xml:space="preserve">  00,00 -          54,40м       Ø 250 експлоатац колона                                                                   .... -              ....,00м         Ø ..     филтър                                                         </t>
  </si>
  <si>
    <t>252 016 00652/ 13.07.2007г</t>
  </si>
  <si>
    <t>ТК-5 ПС "Приморци"</t>
  </si>
  <si>
    <t>помпа,Q макс-21,0л/с.;Н-50м</t>
  </si>
  <si>
    <t xml:space="preserve">  00,00 -          55,40м       Ø 250 експлоатац колона                                                                   .... -              ....,00м         Ø ..     филтър                                                         </t>
  </si>
  <si>
    <t>252 016 00653/ 13.07.2007г</t>
  </si>
  <si>
    <t>ТК-6 ПС "Приморци"</t>
  </si>
  <si>
    <t>помпа,Q макс-12,0л/с.;Н-60м</t>
  </si>
  <si>
    <t xml:space="preserve">  00,00 -          51,60м       Ø 250 експлоатац колона                                                                   .... -              ....,00м         Ø ..     филтър                                                         </t>
  </si>
  <si>
    <t>252 016 00654/ 13.07.2007г</t>
  </si>
  <si>
    <t>ТК-7 ПС "Приморци"</t>
  </si>
  <si>
    <t>помпа,Q макс-15,0л/с.;Н-60м</t>
  </si>
  <si>
    <t xml:space="preserve">  00,00 -          61,40м       Ø 300 експлоатац колона                                                                   .... -              ....,00м         Ø ..     филтър                                                         </t>
  </si>
  <si>
    <t>252 016 00655/ 13.07.2007г</t>
  </si>
  <si>
    <t>ТК-8 ПС "Приморци"</t>
  </si>
  <si>
    <t xml:space="preserve">  00,00 -          61,20м       Ø 300 експлоатац колона                                                                   .... -              ....,00м         Ø ..     филтър                                                         </t>
  </si>
  <si>
    <t>252 016 00656/ 13.07.2007г</t>
  </si>
  <si>
    <t>ТК-9 ПС "Приморци"</t>
  </si>
  <si>
    <t>помпа,Q макс-8,0л/с.;Н-60м</t>
  </si>
  <si>
    <t xml:space="preserve">  00,00 -          50,70м       Ø 300 експлоатац колона                                                                   .... -              ....,00м         Ø ..     филтър                                                         </t>
  </si>
  <si>
    <t>252 016 00660/ 13.07.2007г</t>
  </si>
  <si>
    <t>ТК-2 Плачи дол</t>
  </si>
  <si>
    <t>помпа,Q макс-20,0л/с.;Н-60м</t>
  </si>
  <si>
    <t xml:space="preserve">  00,00 -          58,00м       Ø 400 експлоатац колона                                                                   .... -              ....,00м         Ø ..     филтър                                                         </t>
  </si>
  <si>
    <t>252 016 00661/ 13.07.2007г</t>
  </si>
  <si>
    <t>ТК-4 Плачи дол</t>
  </si>
  <si>
    <t xml:space="preserve">  00,00 -          25,00м       Ø 400 експлоатац колона                                                                   .... -              ....,00м         Ø ..     филтър                                                         </t>
  </si>
  <si>
    <t>252 016 00662/ 13.07.2007г</t>
  </si>
  <si>
    <t>ТК-1 Стрелбище</t>
  </si>
  <si>
    <t>1966</t>
  </si>
  <si>
    <t>помпа,Q макс-23,0л/с.;Н-110м</t>
  </si>
  <si>
    <t xml:space="preserve">  00,00 -          60,00м       Ø 250 експлоатац колона                                                                   .... -              ....,00м         Ø ..     филтър                                                         </t>
  </si>
  <si>
    <t>252 016 00663/ 13.07.2007г</t>
  </si>
  <si>
    <t>ТК-2 Стрелбище</t>
  </si>
  <si>
    <t>помпа,Q макс-30,0л/с.;Н-100м</t>
  </si>
  <si>
    <t>252 016 00664/ 13.07.2007г</t>
  </si>
  <si>
    <t>ТК-3 Стрелбище</t>
  </si>
  <si>
    <t>помпа,Q макс-16,0л/с.;Н-100м</t>
  </si>
  <si>
    <t xml:space="preserve">  00,00 -          12,00м       Ø 530 кондуктор колона      00,00 -          52,00м       Ø 3000 експлоатац колона                                                                  52,00 -             80.,00м         Ø ..     открит ствол                                                      </t>
  </si>
  <si>
    <t>252 016 00665/ 13.07.2007г</t>
  </si>
  <si>
    <t>ТК-4 Стрелбище</t>
  </si>
  <si>
    <t>43.57580556</t>
  </si>
  <si>
    <t>27.86230556</t>
  </si>
  <si>
    <t>4825121.42301</t>
  </si>
  <si>
    <t xml:space="preserve">  00,00 -          50,00м       Ø 300 експлоатац колона                                                                   .... -              ....,00м         Ø ..     филтър                                                         </t>
  </si>
  <si>
    <t>ПС "Приморци"</t>
  </si>
  <si>
    <t>252 016 00732/ 13.07.2007г</t>
  </si>
  <si>
    <t>ТК-2 Полковник Минково</t>
  </si>
  <si>
    <t>помпа,Q макс-16,0л/с.;Н-60м</t>
  </si>
  <si>
    <t xml:space="preserve"> 0,00 -           15,00м        Ø 530  кондукторна колона    0,00 -            64,00м       Ø 300   експлоатац колона                                                                                                 </t>
  </si>
  <si>
    <t>252 016 00733/ 13.07.2007г</t>
  </si>
  <si>
    <t>ТК-3 Полковник Минково</t>
  </si>
  <si>
    <t xml:space="preserve"> 0,00 -           6,00м        Ø630  кондукторна колона                           0,00 -           15,00м        Ø550  техническа колона                             0,00 -            59,00м       Ø 300   експлоатац колона                                                                                                 </t>
  </si>
  <si>
    <t>252 016 00734/ 13.07.2007г</t>
  </si>
  <si>
    <t>ТК-5 Полковник Минково</t>
  </si>
  <si>
    <t>помпа,Q макс-12,0л/с.;Н-50м</t>
  </si>
  <si>
    <t>252 016 00735/ 13.07.2007г</t>
  </si>
  <si>
    <t>ТК-6 Полковник Минково</t>
  </si>
  <si>
    <t xml:space="preserve"> 0,00 -           6,00м        Ø630  кондукторна колона                                                      0,00 -           15,00м        Ø550  техническа колона                                      0,00 -            59,00м       Ø 300   експлоатац колона                                                                                                 </t>
  </si>
  <si>
    <t>252 016 00743/ 13.07.2007г</t>
  </si>
  <si>
    <t xml:space="preserve">каптаж-1 Тянево </t>
  </si>
  <si>
    <t>Q прсрдн.- 1,0 л/с.</t>
  </si>
  <si>
    <t>252 016 00744/ 13.07.2007г</t>
  </si>
  <si>
    <t xml:space="preserve">каптаж-2 Тянево </t>
  </si>
  <si>
    <t>Q прсрдн.- 1,0л/с.</t>
  </si>
  <si>
    <t>252 016 00745/ 13.07.2007г</t>
  </si>
  <si>
    <t xml:space="preserve">каптаж-3 Тянево </t>
  </si>
  <si>
    <t>Q прсрдн.- 1,3 л/с.</t>
  </si>
  <si>
    <t>252 016 00746/ 13.07.2007г</t>
  </si>
  <si>
    <t xml:space="preserve">каптаж-4 Тянево </t>
  </si>
  <si>
    <t>ПС "Тянево"</t>
  </si>
  <si>
    <t>252 016 00747/ 13.07.2007г</t>
  </si>
  <si>
    <t>каптаж-1 Черна</t>
  </si>
  <si>
    <t>252 016 00748/ 13.07.2007г</t>
  </si>
  <si>
    <t>каптаж-2 Черна</t>
  </si>
  <si>
    <t>ПС "Черна 1"</t>
  </si>
  <si>
    <t>252 016 00753/ 13.07.2007г</t>
  </si>
  <si>
    <t>каптаж-1 Воднянци</t>
  </si>
  <si>
    <t>Q прсрдн.- 2,0 л/с.</t>
  </si>
  <si>
    <t>252 016 00754/ 13.07.2007г</t>
  </si>
  <si>
    <t>каптаж-2 Воднянци</t>
  </si>
  <si>
    <t>252 016 00755/ 13.07.2007г</t>
  </si>
  <si>
    <t>каптаж-3 Воднянци</t>
  </si>
  <si>
    <t>Q прсрдн.- 1,8 л/с.</t>
  </si>
  <si>
    <t>ПС "Воднянци"</t>
  </si>
  <si>
    <t>252 016 00757/ 13.07.2007г</t>
  </si>
  <si>
    <t>ТК-1 Победа</t>
  </si>
  <si>
    <t>Q прсрдн.- 2,6 л/с.</t>
  </si>
  <si>
    <t xml:space="preserve">  00,00 -          59,00м       Ø 300 експлоатац колона                                                                   .... -              ....,00м         Ø ..     филтър                                                         </t>
  </si>
  <si>
    <t>252 016 00758/ 13.07.2007г</t>
  </si>
  <si>
    <t>ТК-2 Победа</t>
  </si>
  <si>
    <t xml:space="preserve">  00,00 -          57,00м       Ø 300 експлоатац колона                                                                   .... -              ....,00м         Ø ..     филтър                                                         </t>
  </si>
  <si>
    <t>ПС "Победа"</t>
  </si>
  <si>
    <t>252 016 00773/ 13.07.2007г</t>
  </si>
  <si>
    <t>каптаж-1                          "Алмалий"</t>
  </si>
  <si>
    <t>1916</t>
  </si>
  <si>
    <t>Q прсрдн.- 0,5 л/с.</t>
  </si>
  <si>
    <t>252 016 00774/ 13.07.2007г</t>
  </si>
  <si>
    <t>каптаж-2                          "Алмалий"</t>
  </si>
  <si>
    <t>252 016 00781/ 13.07.2007г</t>
  </si>
  <si>
    <t>каптаж                         "Хитово"</t>
  </si>
  <si>
    <t>РКС-727/13.11.2006 г.</t>
  </si>
  <si>
    <t>252 016 00947/ 13.07.2007г</t>
  </si>
  <si>
    <t>ТК-1 "Павел Караиванов -          Врачанци"</t>
  </si>
  <si>
    <t>РКС-729/13.11.2006 г.</t>
  </si>
  <si>
    <t>252 016 00949/ 13.07.2007г</t>
  </si>
  <si>
    <t>ТК-3 " Павел Караиванов -          Врачанци"</t>
  </si>
  <si>
    <t>РКС-734/13.11.2006 г.</t>
  </si>
  <si>
    <t>252 016 00953/ 19.07.2007г</t>
  </si>
  <si>
    <t>ТК-2" Павел Караиванов -          Врачанци"</t>
  </si>
  <si>
    <t>РКС-737/13.11.2006 г.</t>
  </si>
  <si>
    <t>252 016 00956/ 19.07.2007г</t>
  </si>
  <si>
    <t>ТК-5 " Павел Караиванов -          Врачанци"</t>
  </si>
  <si>
    <t>РКС-738/13.11.2006 г.</t>
  </si>
  <si>
    <t>252 016 00957/ 13.07.2007г</t>
  </si>
  <si>
    <t>ТК-4 "Павел Караиванов - Врачанци"</t>
  </si>
  <si>
    <t>РКС-962/14.11.2006 г.</t>
  </si>
  <si>
    <t>252 016 01378/ 20.07.2007г</t>
  </si>
  <si>
    <t xml:space="preserve"> К "Съдружие Стойчеви 57-65 - Добрич"</t>
  </si>
  <si>
    <t xml:space="preserve"> "СД Съдружие Стойчеви 57-65" ЕООД</t>
  </si>
  <si>
    <t>РКС-1106/15.11.2006 г.</t>
  </si>
  <si>
    <t>252 016 01663/ 20.07.2007г</t>
  </si>
  <si>
    <t xml:space="preserve">ШК "Агро тафчи - Ст. Стоянова - Кардам" </t>
  </si>
  <si>
    <t xml:space="preserve"> ЕТ "Агро тафчи-Ст. Стоянова"</t>
  </si>
  <si>
    <t>преди 1970</t>
  </si>
  <si>
    <t>Ǿ 800</t>
  </si>
  <si>
    <t>252 016 02183/ 18.10.2007г</t>
  </si>
  <si>
    <t>ШК ''БДЖ - Кардам"</t>
  </si>
  <si>
    <t xml:space="preserve"> "БДЖ - Пътнически превози" ЕООД   </t>
  </si>
  <si>
    <t>43.75227778</t>
  </si>
  <si>
    <t>28.114</t>
  </si>
  <si>
    <t>4844962.452833</t>
  </si>
  <si>
    <t>1912</t>
  </si>
  <si>
    <t>потопяема помпа ЗПВ 12 14: Q макс-2,78л/с, на 65м; Q прсрдн.-0,3л/с</t>
  </si>
  <si>
    <t xml:space="preserve">  0,00 -  100,00м   -      Ǿ 2600 каменна зидария</t>
  </si>
  <si>
    <t>2153 0023/14.11.2007г. Промяна името.                                   Прекратено действието. Решение 445/16.03.2009г.</t>
  </si>
  <si>
    <t>252 016 02190/ 12.03.2007г</t>
  </si>
  <si>
    <t>ТК "Пътнически превози - Добрич"</t>
  </si>
  <si>
    <t xml:space="preserve"> "Пътнически превози" ЕООД -Добрич</t>
  </si>
  <si>
    <t>Автогара</t>
  </si>
  <si>
    <t>43.56875</t>
  </si>
  <si>
    <t>27.83813889</t>
  </si>
  <si>
    <t>4824317.870995</t>
  </si>
  <si>
    <t>1977-1978</t>
  </si>
  <si>
    <t>потоп.помпа, Qмакс-5,0 л/с, на 45,0м; Qпрсрден  -0,25 л/с</t>
  </si>
  <si>
    <t xml:space="preserve">    0,00 - 58,00м      -  Ø 300 експлоатац. колона                         27,00 -    43,00м      -             филтър      </t>
  </si>
  <si>
    <t xml:space="preserve">0555/20.09.2001 г. = изменение от 24.03.2004 г,  Прекратяване действието на 0555/20.09.2001 г.                   Решение 341/03.06.2008г. и  изменение  целта на водоползването.                                                                        </t>
  </si>
  <si>
    <t>252 016 02237/ 09.04.2009г</t>
  </si>
  <si>
    <t xml:space="preserve">СК "Община Добрич -Добрич" </t>
  </si>
  <si>
    <t>Община Добрич</t>
  </si>
  <si>
    <t>Разсадника. "Център за защита на природата и животните"</t>
  </si>
  <si>
    <t>43.55672222</t>
  </si>
  <si>
    <t>27.84386111</t>
  </si>
  <si>
    <t>4822986.74212</t>
  </si>
  <si>
    <t>2008</t>
  </si>
  <si>
    <t>потоп помпа Grundfos , на 90м; 
Qмакс-5,6л/с, 
Qпрсрдн-1,9л/с</t>
  </si>
  <si>
    <t xml:space="preserve">00,00 -         5,00м       Ø 394  направление                     00,00 -      120,00м       Ø 219  експлоатац колона                               47,72 -        53,11м                  перфориран                            71,00 -        76,79м                  перфориран                                83,28 -        86,79м                  перфориран                                94,01 -        98,79м                  перфориран                                                                    </t>
  </si>
  <si>
    <t>ПР №19./08.04.2009г.</t>
  </si>
  <si>
    <t>252 016 02276/ 16.09.2009г</t>
  </si>
  <si>
    <t>ТК-3 ''Ксела - България -  Добрич"</t>
  </si>
  <si>
    <t>43.56561111</t>
  </si>
  <si>
    <t>27.81627778</t>
  </si>
  <si>
    <t>4823951.698404</t>
  </si>
  <si>
    <t>потопяема помпа ''Cadoppi'' - на  74м.;Qмакс-3,0 л/с;   Q прсрден. - 2,7 л/с</t>
  </si>
  <si>
    <t>252 017 00870/ 09.07.2007г</t>
  </si>
  <si>
    <t>каптаж-1 Мали извор</t>
  </si>
  <si>
    <t>с. Мали извор</t>
  </si>
  <si>
    <t>1951</t>
  </si>
  <si>
    <t>Q прсрдн.-1,0 л/с.</t>
  </si>
  <si>
    <t>252 017 00871/ 09.07.2007г</t>
  </si>
  <si>
    <t>каптаж-2 Мали извор</t>
  </si>
  <si>
    <t>ПС "Мали извор"</t>
  </si>
  <si>
    <t>252 017 00878/ 09.07.2007г</t>
  </si>
  <si>
    <t>каптаж-1 Балик</t>
  </si>
  <si>
    <t>с. Балик</t>
  </si>
  <si>
    <t>1982</t>
  </si>
  <si>
    <t>Q прсрдн.-0,5 л/с.</t>
  </si>
  <si>
    <t>252 017 00879/ 09.07.2007г</t>
  </si>
  <si>
    <t>каптаж-2 Балик</t>
  </si>
  <si>
    <t>ПС "Балик"</t>
  </si>
  <si>
    <t>252 041 00014/ 13.02.2007г</t>
  </si>
  <si>
    <t xml:space="preserve"> ТК-2 "Дунарит - Тервел"</t>
  </si>
  <si>
    <t xml:space="preserve">  "Дунарит" АД</t>
  </si>
  <si>
    <t>гр. Тервел</t>
  </si>
  <si>
    <t>потоп. помпа;  На 150м.Qмакс.- 2,8 л/с                  Qпр. срден.- 1,902 л/с.</t>
  </si>
  <si>
    <t xml:space="preserve">    0,00  -    24,00м  --     Ø 630  метална  колона                     00,00 -       30,00м         Ø530  метална колона                         30,00 -     195,00м   -     Ø400   етернитова колона      195,00 -    594,00м -      Ø 195  открит интервал</t>
  </si>
  <si>
    <t>Прекратено действие.  Решение 324/21.04.2008г.</t>
  </si>
  <si>
    <t>252 041 00015/ 13.02.2007г</t>
  </si>
  <si>
    <t xml:space="preserve"> Р-50х "Птицекланица - Добрич" </t>
  </si>
  <si>
    <t xml:space="preserve"> "Птицекланица" АД</t>
  </si>
  <si>
    <t>43.58552778</t>
  </si>
  <si>
    <t>27.82558333</t>
  </si>
  <si>
    <t>4826171.067146</t>
  </si>
  <si>
    <t>потоп. помпа на 200м ; Qмакс.- 28,0 л/с                  Qпр. срден.- 7,0 л/с..</t>
  </si>
  <si>
    <t xml:space="preserve">    0,00  -    16,08м  --     Ø 630  метална  колона                     00,00 -       70,22м         Ø508 метална колона                                 00,60 -     222,60м   -     Ø406  експлоат. колона                        207,86 -    638,78м -      Ø 305 прикриваща колона                            638,78 -  1156,00м        Ǿ190 открит интервал</t>
  </si>
  <si>
    <t>252 041 00016/ 13.02.2007г</t>
  </si>
  <si>
    <t xml:space="preserve"> ЕС-1 "Боникас - Брестак"</t>
  </si>
  <si>
    <t xml:space="preserve"> "Боникас" АД</t>
  </si>
  <si>
    <t>с. Брестак</t>
  </si>
  <si>
    <t>Алмалии</t>
  </si>
  <si>
    <t>43.45719444</t>
  </si>
  <si>
    <t>27.52702778</t>
  </si>
  <si>
    <t>4811722.377365</t>
  </si>
  <si>
    <t xml:space="preserve">потоп. помпа; На 150м;                    Qпр.срден- 9,1 л/с </t>
  </si>
  <si>
    <t xml:space="preserve">    0,00  -    11,4м  --       Ø 630  метална  колона                     00,00 -       90,00м         Ø530  метална колона                               00,00 -     225,20м   -     Ø400   етернитова колона      225,20 -   250,00м -       Ø 244  открит интервал                          250,00 -   550,00м          Ǿ190 открит интервал</t>
  </si>
  <si>
    <t>252 041 00019/ 13.02.2007г</t>
  </si>
  <si>
    <t xml:space="preserve"> ТК-2 "Пластхим-Т - Тервел"</t>
  </si>
  <si>
    <t xml:space="preserve"> "Пластхим - Т" АД</t>
  </si>
  <si>
    <t>43.74130556</t>
  </si>
  <si>
    <t>27.41977778</t>
  </si>
  <si>
    <t>4843226.484363</t>
  </si>
  <si>
    <t>потоп. помпа;  На 220м ,  Qмакс.- 17,14 л/с ;    Qпр. срден.- 5,0 л/с.</t>
  </si>
  <si>
    <t xml:space="preserve">    0,00  -    33,00м  --       Ø 700  метална  колона                     33,00 -       60,14м           Ø630  метална колона          00,00 -     90,00м   -        Ø550  метална колона                      00,00 -   262,00м -          Ø 400  етернитова колона                  262,00 -   310,00м          Ǿ 346 открит интервал                    310,00  -  670,00м     Ǿ190 открит интервал</t>
  </si>
  <si>
    <t>252 041 00025/ 13.02.2007г</t>
  </si>
  <si>
    <t>Р-168х "Калиакра - Добрич"</t>
  </si>
  <si>
    <t>43.59066667</t>
  </si>
  <si>
    <t>27.85183333</t>
  </si>
  <si>
    <t>4826763.182803</t>
  </si>
  <si>
    <t>потоп. помпа;  , Qмакс.- 30,0 л/с;                       Qпр. срден.- 19,86 л/с..</t>
  </si>
  <si>
    <t xml:space="preserve">    0,00  -    14,85м  --       Ø 630   метална  колона                     00,00 -       91,50м           Ø508  метална  колона          00,00 -     317,83м   -       Ø406  метална  колона                     298,00  -    598,50м              Ø253  метална колона                                          598,50 -   1200,00м -        Ø 244   открит ствол                                                   </t>
  </si>
  <si>
    <t xml:space="preserve">Промяна  условията на водоползване      </t>
  </si>
  <si>
    <t>252 041 00026/ 13.02.2007г</t>
  </si>
  <si>
    <t>Р-52х "Калиакра - Добрич"</t>
  </si>
  <si>
    <t>43.59413889</t>
  </si>
  <si>
    <t>27.85144444</t>
  </si>
  <si>
    <t>4827148.487428</t>
  </si>
  <si>
    <t>потоп. помпа;  , Qмакс.- 10,0 л/с;                                      Qпр. срден.- 6,66 л/с..</t>
  </si>
  <si>
    <t xml:space="preserve">    0,00  -    15,20м  --       Ø 630   метална  колона                     00,00 -       71,70м           Ø508  метална  колона          00,00 -     244,46м   -       Ø406  метална  колона                      221,49  -    536,38м              Ø305  метална колона                                          536,40 -   1209,00м -        Ø 244   открит ствол                                                   </t>
  </si>
  <si>
    <t>липсва регистрация на пореден  номер 252 000 00027</t>
  </si>
  <si>
    <t>252 041 00037</t>
  </si>
  <si>
    <t xml:space="preserve">ДВС-1 "ИПС "Добруджа" - Ген. Тошево" </t>
  </si>
  <si>
    <t xml:space="preserve">ДОБРУДЖАНСКИ ЗЕМЕДЕЛСКИ ИНСТИТУТ </t>
  </si>
  <si>
    <t>43.650028</t>
  </si>
  <si>
    <t>28.024806</t>
  </si>
  <si>
    <t>4833513.609838</t>
  </si>
  <si>
    <t>потоп. помпа;  На223,5м;                               Qпр.срден-5,0 л/с.</t>
  </si>
  <si>
    <t xml:space="preserve">    0,00  -    149,00м  --     Ø 355  метална  колона                     149,00 -     260,00м         Ø426метална  колона          260,00 -     380,00м   -     Ø325 метална колона                                            380,00 -     460,00м -       Ø 219  метална колона (перфориран)                                                                            380,00  -     634,00м         Ǿ214  открит интервал</t>
  </si>
  <si>
    <t>252 041 00041/ 13.02.2007г</t>
  </si>
  <si>
    <t xml:space="preserve">ПЕС-1"Месокомбинат Диск - Добрич" </t>
  </si>
  <si>
    <t>43.58241667</t>
  </si>
  <si>
    <t>27.82869444</t>
  </si>
  <si>
    <t>4825828.046377</t>
  </si>
  <si>
    <t>1990</t>
  </si>
  <si>
    <t>резервен                                                   потоп. помпа;  Q-18,0 л/с -макс.,на 204,0м.; Q-0,71 л/с -проек.</t>
  </si>
  <si>
    <t xml:space="preserve">                                               шахтова камера                                                       0,00  -       60,00м  --     Ø 630   метална  колона                     0,00 -     286,00м         Ø339    метална  колона          282,00 - 620,00м   -     Ø219    метална колона                                            620,00 -1165,00м -      Ø190   открит интервал</t>
  </si>
  <si>
    <t>252 041 00062/ 13.02.2007г</t>
  </si>
  <si>
    <t>ХГФ "Аква дрийм - Добрич"</t>
  </si>
  <si>
    <t xml:space="preserve"> "Аква дрийм" ООД                                               </t>
  </si>
  <si>
    <t>43.58055556</t>
  </si>
  <si>
    <t>27.7925</t>
  </si>
  <si>
    <t>4825592.848651</t>
  </si>
  <si>
    <t>потопяема помпа на 190 м.;Q-18,0 л/с-макс.; Qпр.срден.-10,2 л/с</t>
  </si>
  <si>
    <t xml:space="preserve">    0,00  -    12,00м  --       Ø 508   метална  колона                     0,00 -       210,00м           Ø324   метална  колона          200,00 -     620,80м   -       Ø219 метална колона                                            620,00 -    910,00м -        Ø 190   открит интервал                                                   </t>
  </si>
  <si>
    <t xml:space="preserve">Изменение от 6.03.2004г.  Промяна на собствеността-покупко-продажба на недв. имот                   </t>
  </si>
  <si>
    <t>252 041 00067/ 12.03.2007г</t>
  </si>
  <si>
    <t>Вн-18  "Агропласмент - Добрич"</t>
  </si>
  <si>
    <t xml:space="preserve"> "Агропласмент 92 В" АД                                               промяна  наименование от                        "Специализирано предприятие" ЕООД</t>
  </si>
  <si>
    <t>43.54758333</t>
  </si>
  <si>
    <t>27.82933333</t>
  </si>
  <si>
    <t>4821959.973178</t>
  </si>
  <si>
    <t>потопяема помпа Q- 15,0 л/с -макс, на 250 м; Qпр.срден.- 2,56 л/с .</t>
  </si>
  <si>
    <t xml:space="preserve">    0,00  -    18,00м  --       Ø 425   метална  колона                     0,00 -       288,00м           Ø324   метална  колона          288,00 -     501,00м   -       Ø168 метална колона                                            501,00 -    880,00м -        Ø 140   открит интервал                                                   </t>
  </si>
  <si>
    <t>Изменение от 10.09.2004г.- промяна наименованито на фирмата.                                   Изменение на разр.- увеличаване на проект. дебит. Решение 119/03.04.2006г.                     25 000 - до 03.04.2006г.            64 000 -  от 03.04.2006г                                            0893/ 03.04.2006 г.-прекратено действие.                               Решение 467/21.04.2009г.</t>
  </si>
  <si>
    <t>252 041 00068/ 12.03.2007г</t>
  </si>
  <si>
    <t>ПЕС-1 "Белрим - Поп Груево"</t>
  </si>
  <si>
    <t xml:space="preserve"> "Белрим" ЕООД</t>
  </si>
  <si>
    <t>потопяема помпа; Q-30,0 л/с -макс., Qпр.срден.- 16,67 л/с</t>
  </si>
  <si>
    <t xml:space="preserve">    0,00  -    58,00м  --       Ø 630   метална  колона                     0,00 -       131,00м           Ø530  метална  колона                      0,00 -     254,00м   -       Ø400 етрнитова колона                                            254,00 -    703,00м -        Ø 190   открит интервал                                                   </t>
  </si>
  <si>
    <t>отнемане на разрешително. Решение 250/21.08.2007г.</t>
  </si>
  <si>
    <t>252 041 00069/ 12.03.2007г</t>
  </si>
  <si>
    <t xml:space="preserve"> ХГ -1 "ТПК "Наслада" -  ДобричБелрим</t>
  </si>
  <si>
    <t xml:space="preserve"> ТПК "Наслада - 91"</t>
  </si>
  <si>
    <t>Qпр.срден.- 0,20 л/с</t>
  </si>
  <si>
    <t xml:space="preserve">    0,00  -    59,00м  --       Ø 530   метална  колона                     59,00 -       322,00м           Ø325 метална  колона          308,00 -     570,00м   -       Ø219 метална колона                                            570,00 -    1000,00м -        Ø 190   открит интервал                                                   </t>
  </si>
  <si>
    <t>Изменение от 26.03.2004г.                                                           Прекратено действие .  Решение 507/28.08.2009 г.</t>
  </si>
  <si>
    <t>252 041 00096/ 12.03.2007г</t>
  </si>
  <si>
    <t>Р-28х "Каолин - Каолиново"</t>
  </si>
  <si>
    <t xml:space="preserve"> "Каолин" АД</t>
  </si>
  <si>
    <t>43.61283333</t>
  </si>
  <si>
    <t>27.09791667</t>
  </si>
  <si>
    <t>4828877.211331</t>
  </si>
  <si>
    <t>потопяема помпа;KSB на 80 м.,  Q-пр.срден-42 л/с</t>
  </si>
  <si>
    <t xml:space="preserve">    0,00  -    8,50м  --       Ø 635  метална  колона                     00,00 -       150,00м           Ø426 метална  колона                                                    150,00 -    773,00м -        Ø 270 открит интервал                                                   </t>
  </si>
  <si>
    <t xml:space="preserve">Изменение от 28.05.2004г. Продължаване срока на действието. Решение 409/ 07.11.2008 г.  </t>
  </si>
  <si>
    <t>252 041 00135/ 12.03.2007г</t>
  </si>
  <si>
    <t>Вн-34-"Възход-Арньо и сие"</t>
  </si>
  <si>
    <t>Община Добрич и Й. А. А.  СД "Възход - Арньо - Апостолов и Лазаров"-нов "Мейпъл Лийф полтри" ЕООД</t>
  </si>
  <si>
    <t>СД „ВЪЗХОД – АРНЬО – АПОСТОВ И ЛАЗАРОВ“</t>
  </si>
  <si>
    <t>с. Стефаново</t>
  </si>
  <si>
    <t>Добрич-селска</t>
  </si>
  <si>
    <t>43.474994</t>
  </si>
  <si>
    <t>27.866511</t>
  </si>
  <si>
    <t>4813928.901879</t>
  </si>
  <si>
    <t>Потопяема помпа "8 PANELLI180 REC100/6" с номинален дебит Q=25 л/с и дълбочина на спускане на помпата -333,00 м.</t>
  </si>
  <si>
    <t xml:space="preserve">    0,00  -    64,50м  --      Ø426  кондукторна  колона                     00,00 -     345,60м  -       Ø324  метална колона           339,00  -   578,00м -      Ø146  експлоат.  колона                                     578,00   - 1080,00м-      Ø132  открит интервал                                                  </t>
  </si>
  <si>
    <t>Изменение на разрешително № 2152 0395/04.10.2016 г. с решение № 128/22.11.2014 г.</t>
  </si>
  <si>
    <t>252 041 00196/ 16.04.2007г</t>
  </si>
  <si>
    <t>ПЕС-1 Невша</t>
  </si>
  <si>
    <t>с. Невша</t>
  </si>
  <si>
    <t>Ветрино</t>
  </si>
  <si>
    <t>Емшемлик</t>
  </si>
  <si>
    <t>43.25277778</t>
  </si>
  <si>
    <t>27.29819444</t>
  </si>
  <si>
    <t>4788929.122157</t>
  </si>
  <si>
    <t xml:space="preserve">Qмакс.-17 л/с; Q прсрден.- 5,55 л/с  </t>
  </si>
  <si>
    <t xml:space="preserve">    0,00  -   20,00м  --      Ø630  метална  колона                     00,00 -    170,00м         Ø400  етернитова колона           170,00     700,00м        Ø216  открит интервал                                                  </t>
  </si>
  <si>
    <t>252 041 00202/ 16.04.2007г</t>
  </si>
  <si>
    <t>Р-79х"Сердика 90 - Добрич"</t>
  </si>
  <si>
    <t>43.58741667</t>
  </si>
  <si>
    <t>27.85525</t>
  </si>
  <si>
    <t>4826405.069645</t>
  </si>
  <si>
    <t xml:space="preserve">резервен                                              Qмакс.- 30 л/с -макс. </t>
  </si>
  <si>
    <t xml:space="preserve">    0,00  -  257,00м  --    Ø426  метална  колона                     00,00 -      639,00м        Ø324  метална  колона                                  639,00  - 1170,00м        Ø190  открит интервал                                                  </t>
  </si>
  <si>
    <t>252 041 00237/ 16.04.2007г</t>
  </si>
  <si>
    <t>ПЕС-1 Добротич</t>
  </si>
  <si>
    <t>с. Добротич</t>
  </si>
  <si>
    <t>Qмакс.-14,0 л/с;Q прсргод.- 6,025  л/с</t>
  </si>
  <si>
    <t xml:space="preserve">    0,00  -   16,00м  --      Ø530  метална  колона                     00,00 -    260,00м         Ø400  етернитова колона           260,00     400,00м        Ø240  открит интервал                                              400,00     700,00м        Ø190  открит интервал                                                   </t>
  </si>
  <si>
    <t>252 041 00272/ 16.04.2007г</t>
  </si>
  <si>
    <t>АФ-4 Караманите</t>
  </si>
  <si>
    <t>с. Караманите</t>
  </si>
  <si>
    <t>43.49369444</t>
  </si>
  <si>
    <t>27.47791667</t>
  </si>
  <si>
    <t>4815752.019561</t>
  </si>
  <si>
    <t>пот. помпа, Qмакс.- 18,0 л/с;                      Q прсрдн.- 5,71л/с.</t>
  </si>
  <si>
    <t xml:space="preserve">    0,00  -    11,00м  --       Ø 426   метална  колона                     00,00 -     264,54м   -       Ø324  метална  колона                                    264,54  -   554,00м  -        Ø 190   открит ствол                                                   </t>
  </si>
  <si>
    <t>252 041 00366/ 14.05.2007г</t>
  </si>
  <si>
    <t>Р-115х "Келто - Добрич"</t>
  </si>
  <si>
    <t xml:space="preserve"> "Келто" ЕООД</t>
  </si>
  <si>
    <t>потопяема помпа ''Grundfos'' на 170м.; Qмакс-16,0 л/с; Qпрсрден. -1,16 л/ с</t>
  </si>
  <si>
    <t xml:space="preserve">    0,00  -    30,00м  --    Ø 730  направление                            00,00 -     245,50м   -    Ø 324  експлоатац.  колона    226,15  -   605,75м       Ø219  техническа колона                                                                 606,00 -  1081,00м -     Ǿ 190   открит ствол                                                   </t>
  </si>
  <si>
    <t>РКС-533/09.11.2006 г.</t>
  </si>
  <si>
    <t>252 041 00543/ 15.02.2007г</t>
  </si>
  <si>
    <t>СК "Давид - Джавит Бейтула - Карапелит"</t>
  </si>
  <si>
    <t>ЕТ "Давид-Джавид Бейтула"</t>
  </si>
  <si>
    <t>43.65269444</t>
  </si>
  <si>
    <t>27.56197222</t>
  </si>
  <si>
    <t>4833452.96847</t>
  </si>
  <si>
    <t>потопяема помпа Q- 10л/с-макс., на 200м;.Q прсрдн. -2,14 л/с</t>
  </si>
  <si>
    <t>0,00 ÷    224,00м - ø400   експлоатационна  колона
224,00 ÷ 460,00м - ø200   открит интервал</t>
  </si>
  <si>
    <t xml:space="preserve"> с регистрационен номер 252 041 00543 са регистрирани 2 водовземни съоръжения, едното от дата15.02.2007г., другото от 15.07.2007г.</t>
  </si>
  <si>
    <t>252 041 00596/ 15.07.2007г</t>
  </si>
  <si>
    <t>Р-21 ПС "Добромирци"</t>
  </si>
  <si>
    <t>потопяема помпа, Q макс-45,0л/с.;                 Q прсрдн.- ... л/с.</t>
  </si>
  <si>
    <t xml:space="preserve">  0,00 -           52,00м       Ø 508  техническа колона                                                                     00,00 -          215,00м       Ø 406  експлоатац колона                                                                   215,00 -        650,00м       Ø ..     открит ствол                                                           </t>
  </si>
  <si>
    <t>252 041 00600/ 15.07.2007г</t>
  </si>
  <si>
    <t>Р- ПС "Узово"</t>
  </si>
  <si>
    <t>потопяема помпа, Q макс-20,0л/с.;                 Q прсрдн.- ... л/с.</t>
  </si>
  <si>
    <t xml:space="preserve">  0,00 -           98,00м       Ø 406  техническа колона                                                                     00,00 -          191,37м       Ø 324  експлоатац колона                                                                   191,37 -        553,00м       Ø ..     открит ствол                                                           </t>
  </si>
  <si>
    <t>252 041 00607/ 15.07.2007г</t>
  </si>
  <si>
    <t>Р- Малина</t>
  </si>
  <si>
    <t>потопяема помпа, Q макс-20,0л/с.;Н-210м;                 Q прсрдн.- ... л/с.</t>
  </si>
  <si>
    <t xml:space="preserve">  0,00 -           60,00м       Ø 700  техническа колона                                                                     00,00 -          253,00м       Ø 515  експлоатац колона                                  253,50 -         348,00м      Ø 269  експлоатац колона                                       348,00 -         683,00м       Ø ..     открит ствол                                                           </t>
  </si>
  <si>
    <t xml:space="preserve"> ПС "Малина"</t>
  </si>
  <si>
    <t>252 041 00610/ 15.07.2007г</t>
  </si>
  <si>
    <t xml:space="preserve">Р-Ген.Тошево </t>
  </si>
  <si>
    <t>потопяема помпа, Q макс-20,0л/с.;Н-225м;                 Q прсрдн.- ... л/с.</t>
  </si>
  <si>
    <t>252 041 00613/ 15.07.2007г</t>
  </si>
  <si>
    <t>Р- Сираково</t>
  </si>
  <si>
    <t xml:space="preserve"> 00,00 -          180,750м       Ø 377  техническа колона                                  180,75 -         344,00м      Ø 219  експлоатац колона                                       344,00 -         600,00м       Ø ..     открит ствол                                                           </t>
  </si>
  <si>
    <t>ПС "Сираково"</t>
  </si>
  <si>
    <t>252 041 00614/ 15.07.2007г</t>
  </si>
  <si>
    <t>Р-31х Ген.Тошево</t>
  </si>
  <si>
    <t>потопяема помпа, Q макс-35,0л/с.;Н-220м;                 Q прсрдн.- ... л/с.</t>
  </si>
  <si>
    <t>252 041 00615/ 15.07.2007г</t>
  </si>
  <si>
    <t>Р-2х Ген.Тошево</t>
  </si>
  <si>
    <t>потопяема помпа, Q макс-28,0л/с.;Н-240м;                 Q прсрдн.- ... л/с.</t>
  </si>
  <si>
    <t>ПС "Пастир"</t>
  </si>
  <si>
    <t>252 041 00619/ 13.07.2007г</t>
  </si>
  <si>
    <t>Р- Бежаново</t>
  </si>
  <si>
    <t>1996</t>
  </si>
  <si>
    <t>ПС "Бежаново"</t>
  </si>
  <si>
    <t>252 041 00620/ 15.07.2007г</t>
  </si>
  <si>
    <t>Р- Калина</t>
  </si>
  <si>
    <t>1985</t>
  </si>
  <si>
    <t>потопяема помпа, Q макс-11,0л/с.;Н-170м;                 Q прсрдн.- ... л/с.</t>
  </si>
  <si>
    <t xml:space="preserve">  00,00 -          172,00м       Ø 324 експлоатац колона                                                                   .... -              ....,00м         Ø ..     филтър                                                         </t>
  </si>
  <si>
    <t>252 041 00624/ 15.07.2007г</t>
  </si>
  <si>
    <t>Р- Росица</t>
  </si>
  <si>
    <t>потопяема помпа, Q макс-20,0л/с.;Н-180м;                 Q прсрдн.- ... л/с.</t>
  </si>
  <si>
    <t xml:space="preserve">  0,00 -           11,25м       Ø 426  техническа колона                                                                     00,00 -          220,00м       Ø 324  експлоатац колона                                                                     220,00 -         547,00м       Ø ..     открит ствол                                                           </t>
  </si>
  <si>
    <t>252 041 00626/ 15.07.2007г</t>
  </si>
  <si>
    <t>Р-119 Кардам</t>
  </si>
  <si>
    <t>потопяема помпа, Q макс-26,0л/с.;Н-160м;                 Q прсрдн.- ... л/с.</t>
  </si>
  <si>
    <t xml:space="preserve"> 0,00 -           13,80м        Ø 685  кондукторна колона    0,00 -             78,50м       Ø 508  техническа колона                                                                     00,00 -          166,50м       Ø 406  експлоатац колона                                  00,00 -          281,00м       Ø 323  експлоатац колона                                       281,00 -       895,00м       Ø ..                                                              </t>
  </si>
  <si>
    <t>ПС "Кардам"</t>
  </si>
  <si>
    <t>252 041 00627/ 13.07.2007г</t>
  </si>
  <si>
    <t>Р-Чернооково</t>
  </si>
  <si>
    <t>1987</t>
  </si>
  <si>
    <t xml:space="preserve"> 0,00 -           40,00м        Ø 630  кондукторна колона                                                                     00,00 -          200,00м       Ø 406  експлоатац колона                                                                        200,00 -       500,00м       Ø ..       открит ствол                                                       </t>
  </si>
  <si>
    <t>252 041 00628/ 15.07.2007г</t>
  </si>
  <si>
    <t>Р-157х Горица</t>
  </si>
  <si>
    <t>потопяема помпа, Q макс-17,0л/с.;Н-270м;                 Q прсрдн.- ... л/с.</t>
  </si>
  <si>
    <t xml:space="preserve"> 0,00 -           84,50м        Ø 530  техническа колона                                                                     00,00 -          184,50м       Ø 426  експлоатац колона                                                                        184,50 -       754,00м       Ø ..                                                          </t>
  </si>
  <si>
    <t>252 041 00629/ 15.07.2007г</t>
  </si>
  <si>
    <t>Р-Дъбовик</t>
  </si>
  <si>
    <t>потопяема помпа, Q макс-15,0л/с.;Н-230м;                 Q прсрдн.- ... л/с.</t>
  </si>
  <si>
    <t xml:space="preserve"> 0,00 -           26,00м        Ø 425  кондукторна колона                                                                     00,00 -          270,00м       Ø 324  експлоатац колона                                                                        270,00 -       600,00м       Ø ..       открит ствол                                                       </t>
  </si>
  <si>
    <t>ПС "Чернооково"</t>
  </si>
  <si>
    <t>252 041 00634/ 15.07.2007г</t>
  </si>
  <si>
    <t>Р-1 ПС "Богдан"</t>
  </si>
  <si>
    <t>43.50488889</t>
  </si>
  <si>
    <t>27.78725</t>
  </si>
  <si>
    <t>4817185.322981</t>
  </si>
  <si>
    <t xml:space="preserve">  0,00 -           16,00м       Ø 500   колона                                                                     00,00 -          264,00м       Ø 406  експлоатац колона                                  232,00 -         403,70м      Ø 266  експлоатац колона                                       403,00 -         700,00м       Ø ..     открит ствол                                                           </t>
  </si>
  <si>
    <t>252 041 00635/ 15.07.2007г</t>
  </si>
  <si>
    <t>Р-2 ПС "Богдан"</t>
  </si>
  <si>
    <t xml:space="preserve">  0,00 -           18,50м       Ø 500  техническа колона                                                                     00,00 -          298,00м       Ø 406  експлоатац колона                                  273,00 -         435,00м      Ø 266  експлоатац колона                                       435,00 -         960,00м       Ø ..     открит ствол                                                           </t>
  </si>
  <si>
    <t>252 041 00636/ 15.07.2007г</t>
  </si>
  <si>
    <t>Р- Опанец</t>
  </si>
  <si>
    <t>43.49580556</t>
  </si>
  <si>
    <t>27.77763889</t>
  </si>
  <si>
    <t>4816169.236384</t>
  </si>
  <si>
    <t>252 041 00637/ 15.07.2007г</t>
  </si>
  <si>
    <t>Р-1 Драганово</t>
  </si>
  <si>
    <t>43.42136111</t>
  </si>
  <si>
    <t>27.26088889</t>
  </si>
  <si>
    <t>4807641.009197</t>
  </si>
  <si>
    <t xml:space="preserve">  0,00 -           25,00м       Ø 700  техническа колона                                                                     00,00 -          75,00м        Ø 530  техническа колона                       00,00 -          271,50м       Ø 426  експлоатац колона                                  271,50 -         407,00м      Ø 219  експлоатац колона                                       407,00 -         720,00м       Ø ..     открит ствол                                                           </t>
  </si>
  <si>
    <t>252 041 00638/ 15.07.2007г</t>
  </si>
  <si>
    <t>Р-2 Драганово</t>
  </si>
  <si>
    <t xml:space="preserve">  0,00 -           23,00м       Ø 700  техническа колона                                                                     00,00 -          73,00м        Ø 530  техническа колона                                     00,00 -          275,00м       Ø 426  експлоатац колона                                  275,00 -         410,00м      Ø 219  експлоатац колона                                       410,00 -         710,00м       Ø ..     открит ствол                                                           </t>
  </si>
  <si>
    <t>ПС "Богдан"</t>
  </si>
  <si>
    <t>252 041 00642/ 15.07.2007г</t>
  </si>
  <si>
    <t>Р-1 ПС "Рилци"</t>
  </si>
  <si>
    <t>43.59869444</t>
  </si>
  <si>
    <t>4827611.844902</t>
  </si>
  <si>
    <t xml:space="preserve">  0,00 -           50,00м       Ø 550  техническа колона                                                                     00,00 -          220,00м       Ø 324  експлоатац колона                                  210,00 -         550,00м      Ø 219  експлоатац колона                                       550,00 -       1060,00м       Ø ..     открит ствол                                                           </t>
  </si>
  <si>
    <t>252 041 00643/ 15.07.2007г</t>
  </si>
  <si>
    <t>Р-2 ПС "Рилци"</t>
  </si>
  <si>
    <t>43.59588889</t>
  </si>
  <si>
    <t>27.80491667</t>
  </si>
  <si>
    <t>4827305.407692</t>
  </si>
  <si>
    <t xml:space="preserve">  0,00 -           10,20м       Ø 508  техническа колона                                                                     00,00 -          227,50м       Ø 339  експлоатац колона                                                                   227,50 -         926,00м       Ø ..     открит ствол                                                           </t>
  </si>
  <si>
    <t>252 041 00644/ 15.07.2007г</t>
  </si>
  <si>
    <t>Р-3 ПС "Рилци"</t>
  </si>
  <si>
    <t>43.60319444</t>
  </si>
  <si>
    <t>27.79288889</t>
  </si>
  <si>
    <t>4828107.430662</t>
  </si>
  <si>
    <t xml:space="preserve">  0,00 -           10,30м       Ø 508  техническа колона                                                                     00,00 -          257,50м       Ø 340  експлоатац колона                                  245,00 -         650,00м      Ø 146  експлоатац колона                                       650,00 -       1000,00м       Ø ..     открит ствол                                                           </t>
  </si>
  <si>
    <t>252 041 00657/ 15.07.2007г</t>
  </si>
  <si>
    <t>Р-140х Плачи дол</t>
  </si>
  <si>
    <t>потопяема помпа, Q макс-25,0л/с.;Н-240м;                 Q прсрдн.- ... л/с.</t>
  </si>
  <si>
    <t xml:space="preserve"> 0,00 -           15,00м        Ø 762  кондукторна колона    0,00 -           151,00м       Ø 508  техническа колона                                                                     00,00 -          281,00м       Ø 330  експлоатац колона                                  261,85 -        825,00м       Ø 220  експлоатац колона                                       825,00 -       1252,00м       Ø ..     открит ствол                                                           </t>
  </si>
  <si>
    <t>252 041 00658/ 15.07.2007г</t>
  </si>
  <si>
    <t>Р-143х Добрич</t>
  </si>
  <si>
    <t>43.57158333</t>
  </si>
  <si>
    <t>27.86430556</t>
  </si>
  <si>
    <t>4824654.178964</t>
  </si>
  <si>
    <t xml:space="preserve"> 0,00 -           20,50м        Ø 690  кондукторна колона    0,00 -           160,00м       Ø 508  техническа колона                                                                     00,00 -          300,00м       Ø 406  експлоатац колона                                  280,74 -        765,00м       Ø 220  експлоатац колона                                       765,00 -       1441,00м       Ø ..     открит ствол                                                           </t>
  </si>
  <si>
    <t>252 041 00659/ 15.07.2007г</t>
  </si>
  <si>
    <t>Р-43х Плачи дол</t>
  </si>
  <si>
    <t>потопяема помпа, Q макс-28,0л/с.;Н-280м;                 Q прсрдн.- ... л/с.</t>
  </si>
  <si>
    <t xml:space="preserve"> 0,00 -           31,00м        Ø 700  кондукторна колона                8,20 -           153,00м       Ø 533  техническа колона                                                                        00,00 -          271,00м       Ø 406  експлоатац колона                                  247,85 -        553,33м       Ø 304  експлоатац колона                       526,10 -        744,00м       Ø 219  експлоатац колона                                         744,00 -       1256,00м       Ø ..     открит ствол                                                           </t>
  </si>
  <si>
    <t>252 041 00711/ 15.07.2007г</t>
  </si>
  <si>
    <t>Р-1 Овчарово</t>
  </si>
  <si>
    <t xml:space="preserve"> 0,00 -           27,50м        Ø425  кондукторна колона                                                                 00,00 -          251,80м       Ø 324 експлоатац колона                                                                    251,80 -       640,00м       Ø ..     открит ствол                                                           </t>
  </si>
  <si>
    <t>252 041 00712/ 15.07.2007г</t>
  </si>
  <si>
    <t>Р-2 Овчарово</t>
  </si>
  <si>
    <t xml:space="preserve"> 0,00 -           19,00м        Ø406  кондукторна колона                                                                 00,00 -          257,00м       Ø 324 експлоатац колона                                                                    257,00 -       725,00м       Ø ..     открит ствол                                                           </t>
  </si>
  <si>
    <t>ПС "Методиево"</t>
  </si>
  <si>
    <t>252 041 00713/ 15.07.2007г</t>
  </si>
  <si>
    <t>потопяема помпа, Q макс-30,0л/с.;               Н-180м;                 Q прсрдн.- ... л/с.</t>
  </si>
  <si>
    <t xml:space="preserve">  0,00 -            60,00м       Ø 530  техническа колона                                                                     00,00 -          238,00м       Ø 426  експлоатац колона                                  224,00 -        248,00м       Ø 219  експлоатац колона   248,00 -        311,00м       Ø 168  експлоатац  колона                                     311,00 -         561,00м       Ø ..    открит ствол                                                           </t>
  </si>
  <si>
    <t>252 041 00714/ 15.07.2007г</t>
  </si>
  <si>
    <t xml:space="preserve"> 0,00 -           9,00м        Ø 690  кондукторна колона                                                                 00,00 -          260,00м       Ø 406 техническа колона                                  244,00 -        526,00м       Ø 146  експлоатац колона                                       526,00 -       851,00м       Ø ..     открит ствол                                                           </t>
  </si>
  <si>
    <t>252 041 00729/ 13.07.2007г</t>
  </si>
  <si>
    <t>Р-103х Полковник Иваново</t>
  </si>
  <si>
    <t>потопяема помпа, Q макс-20,0л/с.;               Н-220м;                 Q прсрдн.- ... л/с.</t>
  </si>
  <si>
    <t xml:space="preserve"> 0,00 -           32,00м        Ø 635  кондукторна колона    0,00 -           212,00м       Ø 406  техническа колона                                                                                                 </t>
  </si>
  <si>
    <t xml:space="preserve"> ПС "Полковник Иваново"</t>
  </si>
  <si>
    <t>252 041 00736/ 15.07.2007г</t>
  </si>
  <si>
    <t>Р-53х Полковник Минково</t>
  </si>
  <si>
    <t>потопяема помпа, Q макс-30,0л/с.;               Н-250м;                 Q прсрдн.- ... л/с.</t>
  </si>
  <si>
    <t xml:space="preserve"> 0,00 -           19,60м        Ø 700  кондукторна колона    0,00 -           290,70м       Ø 406  техническа колона                                                                                                 290,70 -         791,00м       Ø273 експлоатац колона                                      791,00 -      1340,00м       Ø ..     открит ствол                                                           </t>
  </si>
  <si>
    <t xml:space="preserve"> ПС "Полковник Минково"</t>
  </si>
  <si>
    <t>252 041 00737/ 15.07.2007г</t>
  </si>
  <si>
    <t>Р-1 Росеново</t>
  </si>
  <si>
    <t>252 041 00738/ 15.07.2007г</t>
  </si>
  <si>
    <t>Р-2 Росеново</t>
  </si>
  <si>
    <t>252 041 00739/ 15.07.2007г</t>
  </si>
  <si>
    <t>Р-74х Росеново</t>
  </si>
  <si>
    <t>потопяема помпа, Q макс-20,0л/с.;               Н-150м;                 Q прсрдн.- ... л/с.</t>
  </si>
  <si>
    <t xml:space="preserve">  00,00 -          560,00м       Ø 406                                                                                                  </t>
  </si>
  <si>
    <t>252 041 00740/ 15.07.2007г</t>
  </si>
  <si>
    <t>Р- Вн-34 Стефаново</t>
  </si>
  <si>
    <t xml:space="preserve">резервен </t>
  </si>
  <si>
    <t xml:space="preserve"> 0,00 -            64,50м         Ø 465  техническа колона                                                                                                 00,00 -         345,60м         Ø 324 експлоатац колона                                      345,60 -      1080,00м        Ø ..     открит ствол                                                           </t>
  </si>
  <si>
    <t>252 041 00742/ 15.07.2007г</t>
  </si>
  <si>
    <t>Р-Тянево</t>
  </si>
  <si>
    <t>потопяема помпа, Q макс-20,0л/с.;               Н-170м;                 Q прсрдн.- ... л/с.</t>
  </si>
  <si>
    <t xml:space="preserve"> 0,00 -            130,50м         Ø 510  техническа колона                                                                                                 00,00 -            184,00м         Ø 400 експлоатац колона                                      184,00 -          450,00м        Ø ..     открит ствол                                                           </t>
  </si>
  <si>
    <t>252 041 00749/ 15.07.2007г</t>
  </si>
  <si>
    <t>Р-1 Поручик Гешаново</t>
  </si>
  <si>
    <t>Q прсрдн.-8,0 л/с.</t>
  </si>
  <si>
    <t>252 041 00750/ 15.07.2007г</t>
  </si>
  <si>
    <t>Р-2 Поручик Гешаново</t>
  </si>
  <si>
    <t xml:space="preserve"> 0,00 -            31,00м         Ø 630  кондукторна колона                                                                                                 00,00 -            203,00м         Ø 400 експлоатац колона                                      203,00 -          700,00м        Ø ..                                                              </t>
  </si>
  <si>
    <t>ПС "Поръчик Гешаново"</t>
  </si>
  <si>
    <t>252 041 00751/ 15.07.2007г</t>
  </si>
  <si>
    <t>Р-Владимирово(Орлова могила)</t>
  </si>
  <si>
    <t>потопяема помпа, Q макс-25,0л/с.;               Н-120м;                 Q прсрдн.- ... л/с.</t>
  </si>
  <si>
    <t xml:space="preserve"> 0,00 -            33,00м        Ø630 кондукторна колона                        0,00 -           182,00м       Ø 400  техническа колона                                                                                                 181,50 -        205,50м       Ø219 експлоатац колона                                      205,50 -        520,00м       Ø ..                                                            </t>
  </si>
  <si>
    <t>ПС "Владимирово"</t>
  </si>
  <si>
    <t>252 041 00752/ 15.07.2007г</t>
  </si>
  <si>
    <t>Р-Воднянци</t>
  </si>
  <si>
    <t>потопяема помпа, Q макс-11,0л/с.;               Н-180м;                 Q прсрдн.- ... л/с.</t>
  </si>
  <si>
    <t xml:space="preserve"> 0,00 -            60,00м        Ø630 кондукторна колона                              0,00 -           198,00м       Ø 325  техническа колона                                                                                                 190,00 -        320,00м       Ø219 експлоатац колона                                      320,00 -        600,00м       Ø ..                                                            </t>
  </si>
  <si>
    <t>252 041 00772/ 15.07.2007г</t>
  </si>
  <si>
    <t>Р-57х Батово</t>
  </si>
  <si>
    <t>потопяема помпа, Q макс-40,0л/с.;               Н-160м;                 Q прсрдн.- ... л/с.</t>
  </si>
  <si>
    <t xml:space="preserve"> 0,00 -            16,00м        Ø406 кондукторна колона                              0,00 -           162,00м       Ø 325  техническа колона                                                                                                 146,00 -        712,00м       Ø203 експлоатац колона                                      712,00 -        1200,00м       Ø ..  открит ствол                                                          </t>
  </si>
  <si>
    <t>ПС "Батово 2"</t>
  </si>
  <si>
    <t>252 041 00779/ 15.07.2007г</t>
  </si>
  <si>
    <t>Р-1 "Алмалий"</t>
  </si>
  <si>
    <t>потопяема помпа, Q макс-8,0л/с.;               Н-200м;                 Q прсрдн.- ... л/с.</t>
  </si>
  <si>
    <t>252 041 00780/ 15.07.2007г</t>
  </si>
  <si>
    <t>Р-2 "Алмалий"</t>
  </si>
  <si>
    <t>потопяема помпа, Q макс-12,0л/с.;               Н-280м;                 Q прсрдн.- ... л/с.</t>
  </si>
  <si>
    <t xml:space="preserve"> 0,00 -            18,00м        Ø530 кондукторна колона                  0,00 -           242,50м       Ø 426 техническа колона                                                                                                 00,00 -        278,00м       Ø146 експлоатац колона                                      278,00 -        650,00м       Ø ..  открит ствол                                                          </t>
  </si>
  <si>
    <t>ПС "Алмалий"</t>
  </si>
  <si>
    <t>252 041 00782/ 15.07.2007г</t>
  </si>
  <si>
    <t>Р-Хитово</t>
  </si>
  <si>
    <t xml:space="preserve"> 0,00 -            38,00м        Ø630 кондукторна колона                         0,00 -           196,50м       Ø 400  експлоатац колона                                                                                                                                 219,60 -        640,00м       Ø ..  открит ствол                                                          </t>
  </si>
  <si>
    <t>ПС "Хитово"</t>
  </si>
  <si>
    <t>252 041 00783/ 15.07.2007г</t>
  </si>
  <si>
    <t>Р-Ведрина</t>
  </si>
  <si>
    <t xml:space="preserve"> Кооперация -с. Ведрина</t>
  </si>
  <si>
    <t>Q прсрдн.- 20,0 л/с.</t>
  </si>
  <si>
    <t>252 041 00784/ 15.07.2007г</t>
  </si>
  <si>
    <t>Р-Черна</t>
  </si>
  <si>
    <t xml:space="preserve"> Кооперация - с.Черна</t>
  </si>
  <si>
    <t>Q прсрдн.- 15,0 л/с.</t>
  </si>
  <si>
    <t>ПС "Ведрина"</t>
  </si>
  <si>
    <t>252 041 00787/ 15.07.2007г</t>
  </si>
  <si>
    <t>Р-32х Одринци</t>
  </si>
  <si>
    <t xml:space="preserve"> 0,00 -            33,20м        Ø 515 кондукторна колона    0,00 -           202,00м       Ø 424  експлоатац колона                                                                                                                                 202,00 -        675,00м       Ø ..  открит ствол                                                          </t>
  </si>
  <si>
    <t>252 041 00788/ 15.07.2007г</t>
  </si>
  <si>
    <t>Р-42х Одринци</t>
  </si>
  <si>
    <t>потопяема помпа, Q макс-7,0л/с.;               Н-240м;                 Q прсрдн.- ... л/с.</t>
  </si>
  <si>
    <t>252 041 00789/ 15.07.2007г</t>
  </si>
  <si>
    <t>Р-3 Одринци</t>
  </si>
  <si>
    <t>потопяема помпа, Q макс-30,0л/с.;               Н-200м;                 Q прсрдн.- ... л/с.</t>
  </si>
  <si>
    <t xml:space="preserve"> 0,00 -            40,00м        Ø630 кондукторна колона                      0,00 -           199,00м       Ø 426  експлоатац колона                                                                                                                                 199,00 -        700,00м       Ø ..  открит ствол                                                          </t>
  </si>
  <si>
    <t>ПС "Одринци"</t>
  </si>
  <si>
    <t>252 041 00791/ 12.07.2007г</t>
  </si>
  <si>
    <t>Р-1 Бенковски</t>
  </si>
  <si>
    <t>потопяема помпа, Q макс-11,0л/с.;               Н-160м;                 Q прсрдн.- ... л/с.</t>
  </si>
  <si>
    <t xml:space="preserve">  00,00 -          165,00м       Ø 300 експлоатац колона                                                                   .... -              ....,00м         Ø ..                                                            </t>
  </si>
  <si>
    <t>252 041 00792/ 12.07.2007г</t>
  </si>
  <si>
    <t>Р-2 Бенковски</t>
  </si>
  <si>
    <t>потопяема помпа, Q макс-15,0л/с.;               Н-160м;                 Q прсрдн.- ... л/с.</t>
  </si>
  <si>
    <t>ПС "Бенковски"</t>
  </si>
  <si>
    <t>252 041 00793/ 15.07.2007г</t>
  </si>
  <si>
    <t>Р-22х Долина</t>
  </si>
  <si>
    <t>потопяема помпа, Q макс-18,0л/с.;               Н-200м;                 Q прсрдн.- ... л/с.</t>
  </si>
  <si>
    <t xml:space="preserve"> 0,00 -            18,73м        Ø 508 кондукторна колона    00,00 -           191,90м       Ø 406 техническа колона                                                                                                                                          </t>
  </si>
  <si>
    <t>252 041 00794/ 15.07.2007г</t>
  </si>
  <si>
    <t>Р-2 Долина</t>
  </si>
  <si>
    <t xml:space="preserve"> 0,00 -            14,50м        Ø 630 кондукторна колона    00,00 -           162,00м       Ø 406 техническа колона                                                                                                                                          </t>
  </si>
  <si>
    <t>252 041 00795/ 15.07.2007г</t>
  </si>
  <si>
    <t>Р-3 Долина</t>
  </si>
  <si>
    <t>252 041 00796/ 15.07.2007г</t>
  </si>
  <si>
    <t>Р- Ловчанци</t>
  </si>
  <si>
    <t xml:space="preserve"> 00,00 -            50,00м        Ø 550 кондукторна колона    00,00 -           200,00м       Ø 426 техническа колона                                                                                                 149,00 -        200,00м       Ø325 експлоатац колона    200,00 -       300,00м       Ø219 експлоатац колона                                     300,00 -        764,00м       Ø ..  открит ствол                                                          </t>
  </si>
  <si>
    <t>252 041 00797/ 15.07.2007г</t>
  </si>
  <si>
    <t>Р- Смолница</t>
  </si>
  <si>
    <t xml:space="preserve"> 00,00 -            40,00м        Ø630 кондукторна колона    00,00 -           86,00м       Ø 426 техническа колона                                                                                                 00,00 -        252,00м       Ø325 експлоатац колона                              252,00 -       356,00м       Ø219 експлоатац колона                                     356,00 -        693,00м       Ø ..  открит ствол                                                          </t>
  </si>
  <si>
    <t>252 041 00848/ 15.07.2007г</t>
  </si>
  <si>
    <t>Р-20х Крушари</t>
  </si>
  <si>
    <t>с. Крушари</t>
  </si>
  <si>
    <t>потопяема помпа, Q макс-15,0л/с.;               Н-190м;                 Q прсрдн.- ... л/с.</t>
  </si>
  <si>
    <t xml:space="preserve">00,00 -           62,00м       Ø 508 техническа колона                                                                                                 00,00 -        300,00м       Ø406 експлоатац колона                                      300,00 -        765,00м       Ø ..                                                          </t>
  </si>
  <si>
    <t>252 041 00849/ 15.07.2007г</t>
  </si>
  <si>
    <t>Р-2 Крушари</t>
  </si>
  <si>
    <t>потопяема помпа, Q макс-24,0л/с.;               Н-200м;                 Q прсрдн.- ... л/с.</t>
  </si>
  <si>
    <t xml:space="preserve">00,00 -           60,00м       Ø 550 техническа колона                                                                                                 00,00 -        200,00м       Ø406   експлоатац колона                                      200,00 -        500,00м       Ø ..   открит ствол                                                          </t>
  </si>
  <si>
    <t>252 041 00850/ 15.07.2007г</t>
  </si>
  <si>
    <t>Р-3 Крушари</t>
  </si>
  <si>
    <t>потопяема помпа, Q макс-11,0л/с.;               Н-192м;                 Q прсрдн.- ... л/с.</t>
  </si>
  <si>
    <t xml:space="preserve"> 0,00 -            42,70м        Ø 630  кондукторна колона    0,00 -           103,50м        Ø 530   техническа колона                                                                                                 00,00 -          250,00м        Ø400   експлоатац колона                                      250,00 -        550,00м       Ø ..  открит ствол                                                          </t>
  </si>
  <si>
    <t>252 041 00851/ 15.07.2007г</t>
  </si>
  <si>
    <t>Р-Полковник Дяково</t>
  </si>
  <si>
    <t>с. Полковник Дяково</t>
  </si>
  <si>
    <t>потопяема помпа, Q макс-10,0л/с.;               Н-220м;                 Q прсрдн.- ... л/с.</t>
  </si>
  <si>
    <t xml:space="preserve"> 0,00 -            6,00м        Ø426  кондукторна колона                                 0,00 -           250,00м        Ø 324   техническа колона                                                                                                 250,00 -          296,00м        Ø298   експлоатац колона                                      298,00 -       600,00м       Ø ..  открит ствол                                                          </t>
  </si>
  <si>
    <t>ПС "Крушари"</t>
  </si>
  <si>
    <t>252 041 00852/ 15.07.2007г</t>
  </si>
  <si>
    <t>Р-1Телериг</t>
  </si>
  <si>
    <t>с. Телериг</t>
  </si>
  <si>
    <t xml:space="preserve">  00,00 -          245,00м       Ø 400 експлоатац колона                                                                   .... -              ....,00м         Ø ..                                                            </t>
  </si>
  <si>
    <t>252 041 00853/ 15.07.2007г</t>
  </si>
  <si>
    <t>Р-2 Телериг</t>
  </si>
  <si>
    <t>потопяема помпа, Q макс-24,0л/с.;               Н-190м;                 Q прсрдн.- ... л/с.</t>
  </si>
  <si>
    <t xml:space="preserve"> 0,00 -            24,00м        Ø700  кондукторна колона    24,00 -           50,00м        Ø 550   техническа колона                                                                                                 00,00 -          250,00м        Ø400   експлоатац колона                                                                                      </t>
  </si>
  <si>
    <t>252 041 00854/ 15.07.2007г</t>
  </si>
  <si>
    <t>Р-Капитан  Димитрово</t>
  </si>
  <si>
    <t>потопяема помпа, Q макс-114,0л/с.;               Н-170м;                 Q прсрдн.- ... л/с.</t>
  </si>
  <si>
    <t xml:space="preserve"> 0,00 -            11,00м        Ø700  кондукторна колона    11,00 -           61,00м        Ø 550   техническа колона                                                                                                 00,00 -          210,00м        Ø426   експлоатац колона                                                                                      </t>
  </si>
  <si>
    <t>ПС "Телериг"</t>
  </si>
  <si>
    <t>252 041 00855/ 15.07.2007г</t>
  </si>
  <si>
    <t>Р-1 Лозенец</t>
  </si>
  <si>
    <t xml:space="preserve"> 0,00 -            57,00м        Ø630  кондукторна колона    00,00 -          77,40м        Ø 530   техническа колона                                                                                                 00,00 -          236,50м        Ø426   експлоатац колона                                                                                      </t>
  </si>
  <si>
    <t>252 041 00856/ 15.07.2007г</t>
  </si>
  <si>
    <t>Р-2 Лозенец</t>
  </si>
  <si>
    <t>ПС "Лозенец"</t>
  </si>
  <si>
    <t>252 041 00857/ 15.07.2007г</t>
  </si>
  <si>
    <t>Р-Абрит</t>
  </si>
  <si>
    <t>с. Абрит</t>
  </si>
  <si>
    <t xml:space="preserve"> 0,00 -            40,00м        Ø630  кондукторна колона                                                                                                 00,00 -          202,50м        Ø400   експлоатац колона                                                                                      </t>
  </si>
  <si>
    <t>ПС "Абрит"</t>
  </si>
  <si>
    <t>252 041 00858/ 15.07.2007г</t>
  </si>
  <si>
    <t>Р-Коларци</t>
  </si>
  <si>
    <t>с. Коларци</t>
  </si>
  <si>
    <t>потопяема помпа, Q макс-25,0л/с.;               Н-240м;                 Q прсрдн.- ... л/с.</t>
  </si>
  <si>
    <t xml:space="preserve"> 0,00 -            76,00м        Ø630  кондукторна колона    00,00 -         105,00м        Ø 530   техническа колона                                                                                                 00,00 -          230,00м        Ø426   експлоатац колона                                                                                      </t>
  </si>
  <si>
    <t>252 041 00859/ 15.07.2007г</t>
  </si>
  <si>
    <t>Р-Безмер</t>
  </si>
  <si>
    <t>с. Безмер</t>
  </si>
  <si>
    <t>потопяема помпа, Q макс-20,0л/с.;               Н-240м;                 Q прсрдн.- ... л/с.</t>
  </si>
  <si>
    <t>ПС "Коларци"</t>
  </si>
  <si>
    <t>252 041 00860/ 15.07.2007г</t>
  </si>
  <si>
    <t>Р-1 Полковник Савово</t>
  </si>
  <si>
    <t>с. Полковник Савово</t>
  </si>
  <si>
    <t xml:space="preserve">  00,00 -          200,00м       Ø 300 експлоатац колона                                                                   .... -              ....,00м         Ø ..                                                            </t>
  </si>
  <si>
    <t>252 041 00861/ 15.07.2007г</t>
  </si>
  <si>
    <t>Р-2 Полковник Савово</t>
  </si>
  <si>
    <t xml:space="preserve">  00,00 -          138,00м       Ø 300 експлоатац колона                                                                   .... -              ....,00м         Ø ..                                                            </t>
  </si>
  <si>
    <t>252 041 00862/ 15.07.2007г</t>
  </si>
  <si>
    <t>Р-3 Полковник Савово</t>
  </si>
  <si>
    <t xml:space="preserve">  00,00 -          170,00м       Ø 350 експлоатац колона                                                                   .... -              ....,00м         Ø ..                                                            </t>
  </si>
  <si>
    <t>ПС "Полковник Савово"</t>
  </si>
  <si>
    <t>252 041 00863/ 15.07.2007г</t>
  </si>
  <si>
    <t>Р-1 Нова Камена</t>
  </si>
  <si>
    <t>с. Нова Камена</t>
  </si>
  <si>
    <t xml:space="preserve">  00,00 -          150,00м       Ø 300 експлоатац колона                                                                   .... -              ....,00м         Ø ..                                                            </t>
  </si>
  <si>
    <t>252 041 00864/ 15.07.2007г</t>
  </si>
  <si>
    <t>Р-2 Нова Камена</t>
  </si>
  <si>
    <t>ПС "Нова Камена"</t>
  </si>
  <si>
    <t>252 041 00865/ 15.07.2007г</t>
  </si>
  <si>
    <t>Р-1 Орляк</t>
  </si>
  <si>
    <t>с. Орляк</t>
  </si>
  <si>
    <t xml:space="preserve">  00,00 -          202,19м       Ø 400 експлоатац колона                                                                   .... -              ....,00м         Ø ..                                                            </t>
  </si>
  <si>
    <t>252 041 00866/ 15.07.2007г</t>
  </si>
  <si>
    <t>Р-16х Орляк</t>
  </si>
  <si>
    <t>потопяема помпа, Q макс-25,0л/с.;               Н-190м;                 Q прсрдн.- ... л/с.</t>
  </si>
  <si>
    <t xml:space="preserve"> 0,00 -            6,00м        Ø426  кондукторна колона                                                                                                 590,00 -          743,60м    Ø203   експлоатац колона                                      750,00 -       1159,65м     Ø 127  експлоатац колона                          755,00 -           825,00м             циментов мост                                                           </t>
  </si>
  <si>
    <t>252 041 00867/ 15.07.2007г</t>
  </si>
  <si>
    <t>Р-Зърнево</t>
  </si>
  <si>
    <t>потопяема помпа, Q макс-15,0л/с.;               Н-260м;                 Q прсрдн.- ... л/с.</t>
  </si>
  <si>
    <t xml:space="preserve">  00,00 -          215,00м       Ø 400 експлоатац колона                                                                   .... -              ....,00м         Ø ..                                                            </t>
  </si>
  <si>
    <t>ПС "Орляк"</t>
  </si>
  <si>
    <t>252 041 00868/ 15.07.2007г</t>
  </si>
  <si>
    <t>Р-1 Мали извор</t>
  </si>
  <si>
    <t xml:space="preserve">  00,00 -          165,00м       Ø 350 експлоатац колона                                                                   .... -              ....,00м         Ø ..                                                            </t>
  </si>
  <si>
    <t>252 041 00869/ 15.07.2007г</t>
  </si>
  <si>
    <t>Р-2 Мали извор</t>
  </si>
  <si>
    <t xml:space="preserve">  00,00 -          200,00м       Ø 350 експлоатац колона                                                                   .... -              ....,00м         Ø ..                                                            </t>
  </si>
  <si>
    <t>252 041 00872/ 15.07.2007г</t>
  </si>
  <si>
    <t>Р-10х Тервел</t>
  </si>
  <si>
    <t>Q прсрдн.-10,0 л/с.</t>
  </si>
  <si>
    <t xml:space="preserve">  00,00 -          169,00м       Ø 300 експлоатац колона                                                                   .... -              ....,00м         Ø ..                                                            </t>
  </si>
  <si>
    <t>252 041 008732/ 15.07.2007г</t>
  </si>
  <si>
    <t>Р-15х Тервел</t>
  </si>
  <si>
    <t>Q прсрдн.-40,0 л/с.</t>
  </si>
  <si>
    <t xml:space="preserve">  00,00 -          149,00м       Ø 400 експлоатац колона                                                                   .... -              ....,00м         Ø ..                                                            </t>
  </si>
  <si>
    <t>ПС "Тервел"</t>
  </si>
  <si>
    <t xml:space="preserve"> при регистрационен номер 252 041 008732 е направена  техническа грешка, регистрациония номер го записваме като  252 041 00873</t>
  </si>
  <si>
    <t>252 041 00874/ 15.07.2007г</t>
  </si>
  <si>
    <t>Р-Кладенци</t>
  </si>
  <si>
    <t>с. Кладенци</t>
  </si>
  <si>
    <t>потопяема помпа, Q макс-27,0л/с.;               Н-190м;                 Q прсрдн.- ... л/с.</t>
  </si>
  <si>
    <t xml:space="preserve">  00,00 -          260,00м       Ø 426 експлоатац колона                                                                   .... -              ....,00м         Ø ..                                                            </t>
  </si>
  <si>
    <t>252 041 00875/ 15.07.2007г</t>
  </si>
  <si>
    <t>Р-Тервел</t>
  </si>
  <si>
    <t>потопяема помпа, Q макс-30,0л/с.;               Н-260м;                 Q прсрдн.- ... л/с.</t>
  </si>
  <si>
    <t xml:space="preserve">  00,00 -          263,00м       Ø 400 експлоатац колона                                                                   .... -              ....,00м         Ø ..                                                            </t>
  </si>
  <si>
    <t>252 041 00876/ 15.07.2007г</t>
  </si>
  <si>
    <t>Р-Каблешково</t>
  </si>
  <si>
    <t>с. Каблешково</t>
  </si>
  <si>
    <t>Q прсрдн.-20,0 л/с.</t>
  </si>
  <si>
    <t xml:space="preserve">  00,00 -          255,00м       Ø 400 експлоатац колона                                                                   .... -              ....,00м         Ø ..                                                            </t>
  </si>
  <si>
    <t>252 041 00877/ 15.07.2007г</t>
  </si>
  <si>
    <t>Р-Кочмар</t>
  </si>
  <si>
    <t>с. Кочмар</t>
  </si>
  <si>
    <t xml:space="preserve">  00,00 -          180,00м       Ø 400 експлоатац колона                                                                   .... -              ....,00м         Ø ..                                                            </t>
  </si>
  <si>
    <t>ПС "Кладенци"</t>
  </si>
  <si>
    <t>РКС-925/14.11.2006 г.</t>
  </si>
  <si>
    <t>252 041 01353/ 20.07.2007г</t>
  </si>
  <si>
    <t>Р-108х "Клас 2000-Добрич" (Д. Ганево)</t>
  </si>
  <si>
    <t>В. П. Ш.</t>
  </si>
  <si>
    <t xml:space="preserve"> "Клас 2000" ЕООД</t>
  </si>
  <si>
    <t>43.59213889</t>
  </si>
  <si>
    <t>27.86977778</t>
  </si>
  <si>
    <t>4826941.694843</t>
  </si>
  <si>
    <t>потоп. помпа  на 244,0 м;Q - 18,0 л/с макс;                      Q прсрдн. -3,75 л/с</t>
  </si>
  <si>
    <t xml:space="preserve"> 00,00  -    18,00м          Ø530  кондукторна  колона                                                                       00,00 -      85,00м    -     Ø406 техническа колона                      00,00  -   286,00м          Ø324   експлоат колона          267,00  -  786,00м          Ø244   прикриваща колона                   786,00  - 1284,00м        Ø190    открит ствол               </t>
  </si>
  <si>
    <t>липсва регистрация на пореден  номер 252 000 01354,252 000 01355</t>
  </si>
  <si>
    <t>252 041 02142/ 16.03.2007г</t>
  </si>
  <si>
    <t>Р-180х "Свинекомплекс - Брестак"</t>
  </si>
  <si>
    <t xml:space="preserve"> "Свинекомплекс Брестак” АД</t>
  </si>
  <si>
    <t>2005-2006</t>
  </si>
  <si>
    <t>потопяема помпа Q-макс-8,5 л/с;                 Q-прсрдн -4,6 л/с</t>
  </si>
  <si>
    <t>0,0 –    30,0 м –    Ø   324  –  техническа колона
0,0 –  249,7 м -     Ø   219 –   експлоатационна колона
249,7 –  530,0 м -  Ø   190 – открит интервал</t>
  </si>
  <si>
    <t>252 041 02156/ 17.09.2007г</t>
  </si>
  <si>
    <t>ПЕС-2 "ЗКПУ "Успех 93" - Добрич"</t>
  </si>
  <si>
    <t xml:space="preserve"> ЗКПУ "Успех 93"</t>
  </si>
  <si>
    <t>помпа Qмакс-  8л/с;  на  188м;                       Qпрсрдн-1,14л/с</t>
  </si>
  <si>
    <t xml:space="preserve">    0,00  -   52,00м  --    Ø  630     метална  колона                     0,00       -230,00м        Ø 426     метална колона          230,00 -  238,00м   -    Ø 394 -   метална колона                                208,00 -  329,00м -      Ø 219 -   метална колона         329,00 -  722,00м -      Ø 190     открит интервал</t>
  </si>
  <si>
    <t>252 041 02164/ 17.09.2007г</t>
  </si>
  <si>
    <t xml:space="preserve">ЕС-1 "Тетрахиб -                 Никола Козлево" </t>
  </si>
  <si>
    <t xml:space="preserve"> "Тетрахиб''  ЕАД</t>
  </si>
  <si>
    <t>с. Никола Козлево</t>
  </si>
  <si>
    <t>Пет могили</t>
  </si>
  <si>
    <t>43.56391667</t>
  </si>
  <si>
    <t>27.29552778</t>
  </si>
  <si>
    <t>4823482.300317</t>
  </si>
  <si>
    <t>потопяема помпа '' Грундфос'' SP60     Qмакс -12,1 л/с, на 200м.;Qпрсрдн- 12,1л/с</t>
  </si>
  <si>
    <t xml:space="preserve">    0,00  -  100,00м  -- Ø 550  метална   колона                     100,00 -200,00м      - Ø 400 етернитова колона                    200,00 - 500,00м    -  Ø214  открит интервал  </t>
  </si>
  <si>
    <t>252 041 02165/ 17.09.2007г</t>
  </si>
  <si>
    <t xml:space="preserve">ЕС-2 "Тетрахиб -                 Никола Козлево" </t>
  </si>
  <si>
    <t>43.56352778</t>
  </si>
  <si>
    <t>27.29302778</t>
  </si>
  <si>
    <t>4823438.395794</t>
  </si>
  <si>
    <t>потопяема помпа '' Грундфос'' SP2А    Q-  0,6 л/с, на 120м.;Qпрсрдн- 0,3л/с</t>
  </si>
  <si>
    <t xml:space="preserve">    0,00  -   30,75м  --   Ø 550  метална   колона                           0,00 -      142,00м       Ø 496 етернитова колона                         78,00 -    122,40м    -           перфориран</t>
  </si>
  <si>
    <t>РКС-873/13.11.2006 г.</t>
  </si>
  <si>
    <t>252 041 02167/ 27.05.2008г</t>
  </si>
  <si>
    <t>ПЕС 2 "ИСМ-91-Иса Сали- Зърнево"</t>
  </si>
  <si>
    <t xml:space="preserve"> ЕТ "ИСМ 91 - Иса Сали"</t>
  </si>
  <si>
    <t>43.62633333</t>
  </si>
  <si>
    <t>27.31486111</t>
  </si>
  <si>
    <t>4830420.025166</t>
  </si>
  <si>
    <t>потопяема помпа, Qмакс.-16,0 л/с, на 200 м; Qпрсрдн- 12,4 л/с</t>
  </si>
  <si>
    <t xml:space="preserve">    0,00  -   52,00м  --   Ø 630  кондуктор                           0,00 -      220,00м       Ø 400  етернитова колона        220,00-   555,00м    -  Ø190   открит ствол</t>
  </si>
  <si>
    <t>252 041 02174/ 17.05.2007г</t>
  </si>
  <si>
    <t>ТК  ''Родопа Шумен 1884- Шумен"</t>
  </si>
  <si>
    <t xml:space="preserve"> "Елпин Трейд Интернашъл''</t>
  </si>
  <si>
    <t xml:space="preserve"> "Родопа Шумен 1884'' АД</t>
  </si>
  <si>
    <t>43.35508333</t>
  </si>
  <si>
    <t>26.16491667</t>
  </si>
  <si>
    <t>4800586.004206</t>
  </si>
  <si>
    <t>потопяема помпа ''Grundfost'' SP-2,       Qмакс -22 л/ с, на 176м ;Q-прсрден. -19,6 л/с.</t>
  </si>
  <si>
    <t xml:space="preserve">    0,00  -  22,0м  --    Ø 630  техническа колона                            0,00 -     160,00м      Ø 495  експлотац. колона                                 0,00 -     220,00м    - Ø377  техническа колона  220,00 - 655,00м -    Ø190  открит интервал</t>
  </si>
  <si>
    <t>252 041 02186/ 14.05.2008г</t>
  </si>
  <si>
    <t>ПЕС-1 "Община Добричка - Лясково"</t>
  </si>
  <si>
    <t xml:space="preserve"> Община Добричка</t>
  </si>
  <si>
    <t>43.71488889</t>
  </si>
  <si>
    <t>27.68636111</t>
  </si>
  <si>
    <t>4840435.841552</t>
  </si>
  <si>
    <t xml:space="preserve">потопяема помпа 1" Файер", Qмакс-10л/с, на 150 м.; Q прсрдн- 3,75 л/с </t>
  </si>
  <si>
    <t xml:space="preserve">    0,00  -  20,00м  --   Ø 530  метална   колона                     00,00 -200,00м      -    Ø 325 метална колона             200,00 - 600,00м    -    Ø190 открит интервал  </t>
  </si>
  <si>
    <t>252 041 02215/ 09.04.2008г</t>
  </si>
  <si>
    <t>СК "Давид -  Джавит Бейтула - Карапелит"</t>
  </si>
  <si>
    <t xml:space="preserve"> "Клас олио" ООД</t>
  </si>
  <si>
    <t>потопяема помпа  Q-10л/с-макс., на 200м;.Q прсрдн. -0,06 л/с</t>
  </si>
  <si>
    <t xml:space="preserve">    0,00 ÷    224,00м -  Ø400       експлоатац колона
224,00     ÷ 460,00м -  Ø200       открит интервал</t>
  </si>
  <si>
    <t>252 041 02263/ 25.08.2009г</t>
  </si>
  <si>
    <t>Р-27х "Савимекс - Добрич"</t>
  </si>
  <si>
    <t xml:space="preserve"> "Савимекс" ЕООД</t>
  </si>
  <si>
    <t>43.59380556</t>
  </si>
  <si>
    <t>27.82586111</t>
  </si>
  <si>
    <t>4827090.62337</t>
  </si>
  <si>
    <t>потоп помпа  на 200,0м, Qмакс-15,0л/с, Qпрсрдн-2,5л/с</t>
  </si>
  <si>
    <t>00,00 -            85,50м       Ø 406   техническа колона                               00,00 -          341,20м       Ø 305   техническа колона                                 269,36 -        668,72м       Ø 254   техническа колона                                                668,72 -      1154,00м       Ø 190   открит ствол</t>
  </si>
  <si>
    <t>РСВС-167</t>
  </si>
  <si>
    <t>252 041 02893</t>
  </si>
  <si>
    <t>В-431</t>
  </si>
  <si>
    <t>ТК-1 ,,Корн Паулард Електрисити - Кардам"</t>
  </si>
  <si>
    <t>,,Корн Паулард Електрисити" ООД</t>
  </si>
  <si>
    <t>„АГРО ТРЕЙД Г.Т.“ ЕООД</t>
  </si>
  <si>
    <t>с. Кардам</t>
  </si>
  <si>
    <t>43.727189</t>
  </si>
  <si>
    <t>28.096217</t>
  </si>
  <si>
    <t>4842156.903004</t>
  </si>
  <si>
    <t>потопяема помпа с мах дебит - 25,5л/с, спусната на 270м</t>
  </si>
  <si>
    <t>от 0,0м - 280,0м - експлоатационна метална колона Ф 323; от 280,0м - 300,0м - открит ствол Ф 190</t>
  </si>
  <si>
    <t>РСВС-390</t>
  </si>
  <si>
    <t>252 041 03082</t>
  </si>
  <si>
    <t>В-106</t>
  </si>
  <si>
    <t>ТК-1 ,,Камаджиев - Крива река"</t>
  </si>
  <si>
    <t>„КАМАДЖИЕВ МИЛК” ЕООД</t>
  </si>
  <si>
    <t>с. Крива река</t>
  </si>
  <si>
    <t>43.498581</t>
  </si>
  <si>
    <t>27.141095</t>
  </si>
  <si>
    <t>4816193.457871</t>
  </si>
  <si>
    <t>потопяема помпа спусната на 200м</t>
  </si>
  <si>
    <t>от 0,0м - 30,0м - обсадна метална кондукторна колона Ф 270 - циментирана; от 0,0м - 265,5м - метална експлоатационна колона Ф 160, филтърна в интервал от 200,0м - 265,5м.</t>
  </si>
  <si>
    <t>252 041 2565/18.05.2013</t>
  </si>
  <si>
    <t>каптаж "Марина дупка"</t>
  </si>
  <si>
    <t>"ВиК"ООД-Търговище</t>
  </si>
  <si>
    <t>"ВОДОСНАБДЯВАНЕ И КАНАЛИЗАЦИЯ" ООД</t>
  </si>
  <si>
    <t>с. Пайдушко</t>
  </si>
  <si>
    <t>43.198417</t>
  </si>
  <si>
    <t>26.497611</t>
  </si>
  <si>
    <t>4782971.546712</t>
  </si>
  <si>
    <t>част от водите на каптажа се приемат с гравитачен водопровод с дължина 4000м, сØ150, и се вливат в разпределителна шахта в района на ПС"Ягода", откъдето се вливат в ЧР  и се захранва НВ "Кариерата" с V=500 m3, от където се водоснабдяваат м"Вилана зона" и м"Кованлъка", гр.Търговище.</t>
  </si>
  <si>
    <t>252 044 00708/ 13.07.2007г</t>
  </si>
  <si>
    <t>ШК  Методиево</t>
  </si>
  <si>
    <t>BG2G000000N044</t>
  </si>
  <si>
    <t xml:space="preserve">  00,00 -          5,50м       Ø 2600  бетонови пръстени                                                                                                 </t>
  </si>
  <si>
    <t>252 044 00709/ 13.07.2007г</t>
  </si>
  <si>
    <t>ТК-1 Методиево</t>
  </si>
  <si>
    <t>43.62083333</t>
  </si>
  <si>
    <t>27.98158333</t>
  </si>
  <si>
    <t>4830229.0754</t>
  </si>
  <si>
    <t xml:space="preserve">  00,00 -          56,00м       Ø 300 експлоатац колона                                                                   .... -              ....,00м         Ø ..     филтър                                                         </t>
  </si>
  <si>
    <t>252 044 00710/ 13.07.2007г</t>
  </si>
  <si>
    <t>ТК-2 Методиево</t>
  </si>
  <si>
    <t>43.6185</t>
  </si>
  <si>
    <t>27.98391667</t>
  </si>
  <si>
    <t>4829972.160912</t>
  </si>
  <si>
    <t xml:space="preserve">  00,00 -          60,00м       Ø 300 експлоатац колона                                                                   .... -              ....,00м         Ø ..     филтър                                                         </t>
  </si>
  <si>
    <t>252 044 00756/ 13.07.2007г</t>
  </si>
  <si>
    <t>каптаж Камен</t>
  </si>
  <si>
    <t>ПС "Камен"</t>
  </si>
  <si>
    <t>РР-4429</t>
  </si>
  <si>
    <t>252 044 02802</t>
  </si>
  <si>
    <t>ТК ,,Бул Аква фиш - Славеево"</t>
  </si>
  <si>
    <t>„БУЛ АКВА ФИШ“ ООД</t>
  </si>
  <si>
    <t>с. Славеево</t>
  </si>
  <si>
    <t>43.470917</t>
  </si>
  <si>
    <t>27.920833</t>
  </si>
  <si>
    <t>4813523.270317</t>
  </si>
  <si>
    <t>потопяема помпа FT 410 35, с мах дебит 2,7л/с, спусната на дълбочина 116,0м</t>
  </si>
  <si>
    <t>от 0,0м - 20,0м - метална кондуктона колона Ф 320-циментирана; от 0,0, - 200,0м - PVC експлоатационна колона Ф 426 - с гравийна засипка, филтърна в интервал от 106,0м - 200,0м</t>
  </si>
  <si>
    <t>Решение № 71/19.04.2021г. за прекратяване на Разрешително № 21520461/08.03.2018г.</t>
  </si>
  <si>
    <t>РСВС-185</t>
  </si>
  <si>
    <t>252 044 02859</t>
  </si>
  <si>
    <t>КП № В-88</t>
  </si>
  <si>
    <t>ТК-1 ,,ПТК Люляк - Люляково"</t>
  </si>
  <si>
    <t>Производствено-търговска кооперация ,,Люляк"</t>
  </si>
  <si>
    <t>с. Люляково</t>
  </si>
  <si>
    <t>43.679569</t>
  </si>
  <si>
    <t>28.091132</t>
  </si>
  <si>
    <t>4836862.68064</t>
  </si>
  <si>
    <t>потопяема помпа с дебит 1,5л/с, спусната на дълбочина 85,0м</t>
  </si>
  <si>
    <t xml:space="preserve">от 0,0м - 26,0м - обсадна колона Ф 200-циментирана; от 0,0м - 101,0м - PVC експлоатационна колона Ф 160, филтърна в интервал от 50,0м - 101,0м с гравийна засипка Ф 4-10; </t>
  </si>
  <si>
    <t>Водно тяло в БДЧР</t>
  </si>
  <si>
    <t>Рег. № в БДЧР</t>
  </si>
  <si>
    <t>Водно тяло (код) в БДДР</t>
  </si>
  <si>
    <t>РФ6-00001</t>
  </si>
  <si>
    <t>РФ6-00002</t>
  </si>
  <si>
    <t>РФ6-00003</t>
  </si>
  <si>
    <t>РФ6-00004</t>
  </si>
  <si>
    <t>РФ6-00005</t>
  </si>
  <si>
    <t>РФ6-00006</t>
  </si>
  <si>
    <t>РФ6-00007</t>
  </si>
  <si>
    <t>РФ6-00008</t>
  </si>
  <si>
    <t>РФ6-00009</t>
  </si>
  <si>
    <t>РФ6-00010</t>
  </si>
  <si>
    <t>РФ6-00011</t>
  </si>
  <si>
    <t>РФ6-00012</t>
  </si>
  <si>
    <t>РФ6-00013</t>
  </si>
  <si>
    <t>РФ6-00014</t>
  </si>
  <si>
    <t>РФ6-00015</t>
  </si>
  <si>
    <t>РФ6-00016</t>
  </si>
  <si>
    <t>РФ6-00017</t>
  </si>
  <si>
    <t>РФ6-00018</t>
  </si>
  <si>
    <t>РФ6-00019</t>
  </si>
  <si>
    <t>РФ6-00020</t>
  </si>
  <si>
    <t>РФ6-00021</t>
  </si>
  <si>
    <t>РФ6-00022</t>
  </si>
  <si>
    <t>РФ6-00023</t>
  </si>
  <si>
    <t>РФ6-00024</t>
  </si>
  <si>
    <t>РФ6-00025</t>
  </si>
  <si>
    <t>РФ6-00026</t>
  </si>
  <si>
    <t>РФ6-00027</t>
  </si>
  <si>
    <t>РФ6-00028</t>
  </si>
  <si>
    <t>РФ6-00029</t>
  </si>
  <si>
    <t>РФ6-00030</t>
  </si>
  <si>
    <t>РФ6-00031</t>
  </si>
  <si>
    <t>РФ6-00032</t>
  </si>
  <si>
    <t>РФ6-00033</t>
  </si>
  <si>
    <t>РФ6-00034</t>
  </si>
  <si>
    <t>РФ6-00035</t>
  </si>
  <si>
    <t>РФ6-00036</t>
  </si>
  <si>
    <t>РФ6-00037</t>
  </si>
  <si>
    <t>РФ6-00038</t>
  </si>
  <si>
    <t>РФ6-00039</t>
  </si>
  <si>
    <t>РФ6-00040</t>
  </si>
  <si>
    <t>РФ6-00041</t>
  </si>
  <si>
    <t>РФ6-00042</t>
  </si>
  <si>
    <t>РФ6-00043</t>
  </si>
  <si>
    <t>РФ6-00044</t>
  </si>
  <si>
    <t>РФ6-00045</t>
  </si>
  <si>
    <t>РФ6-00046</t>
  </si>
  <si>
    <t>РФ6-00047</t>
  </si>
  <si>
    <t>РФ6-00048</t>
  </si>
  <si>
    <t>РФ6-00049</t>
  </si>
  <si>
    <t>РФ6-00050</t>
  </si>
  <si>
    <t>РФ6-00051</t>
  </si>
  <si>
    <t>РФ6-00052</t>
  </si>
  <si>
    <t>РФ6-00053</t>
  </si>
  <si>
    <t>РФ6-00054</t>
  </si>
  <si>
    <t>РФ6-00055</t>
  </si>
  <si>
    <t>РФ6-00056</t>
  </si>
  <si>
    <t>РФ6-00057</t>
  </si>
  <si>
    <t>РФ6-00058</t>
  </si>
  <si>
    <t>РФ6-00059</t>
  </si>
  <si>
    <t>РФ6-00060</t>
  </si>
  <si>
    <t>РФ6-00061</t>
  </si>
  <si>
    <t>РФ6-00062</t>
  </si>
  <si>
    <t>РФ6-00063</t>
  </si>
  <si>
    <t>РФ6-00064</t>
  </si>
  <si>
    <t>РФ6-00065</t>
  </si>
  <si>
    <t>РФ6-00066</t>
  </si>
  <si>
    <t>РФ6-00067</t>
  </si>
  <si>
    <t>РФ6-00068</t>
  </si>
  <si>
    <t>РФ6-00069</t>
  </si>
  <si>
    <t>РФ6-00070</t>
  </si>
  <si>
    <t>РФ6-00071</t>
  </si>
  <si>
    <t>РФ6-00072</t>
  </si>
  <si>
    <t>РФ6-00073</t>
  </si>
  <si>
    <t>РФ6-00074</t>
  </si>
  <si>
    <t>РФ6-00075</t>
  </si>
  <si>
    <t>РФ6-00076</t>
  </si>
  <si>
    <t>РФ6-00077</t>
  </si>
  <si>
    <t>РФ6-00078</t>
  </si>
  <si>
    <t>РФ6-00080</t>
  </si>
  <si>
    <t>РФ6-00081</t>
  </si>
  <si>
    <t>РФ6-00082</t>
  </si>
  <si>
    <t>РФ6-00083</t>
  </si>
  <si>
    <t>РФ6-00084</t>
  </si>
  <si>
    <t>РФ6-00085</t>
  </si>
  <si>
    <t>РФ6-00086</t>
  </si>
  <si>
    <t>РФ6-00087</t>
  </si>
  <si>
    <t>РФ6-00088</t>
  </si>
  <si>
    <t>РФ6-00089</t>
  </si>
  <si>
    <t>РФ6-00090</t>
  </si>
  <si>
    <t>РФ6-00091</t>
  </si>
  <si>
    <t>РФ6-00092</t>
  </si>
  <si>
    <t>РФ6-00093</t>
  </si>
  <si>
    <t>РФ6-00094</t>
  </si>
  <si>
    <t>РФ6-00095</t>
  </si>
  <si>
    <t>РФ6-00096</t>
  </si>
  <si>
    <t>РФ6-00097</t>
  </si>
  <si>
    <t>РФ6-00098</t>
  </si>
  <si>
    <t>РФ6-00099</t>
  </si>
  <si>
    <t>РФ6-00100</t>
  </si>
  <si>
    <t>РФ6-00101</t>
  </si>
  <si>
    <t>РФ6-00102</t>
  </si>
  <si>
    <t>РФ6-00103</t>
  </si>
  <si>
    <t>РФ6-00104</t>
  </si>
  <si>
    <t>РФ6-00105</t>
  </si>
  <si>
    <t>РФ6-00106</t>
  </si>
  <si>
    <t>РФ6-00107</t>
  </si>
  <si>
    <t>РФ6-00108</t>
  </si>
  <si>
    <t>РФ6-00109</t>
  </si>
  <si>
    <t>РФ6-00110</t>
  </si>
  <si>
    <t>РФ6-00111</t>
  </si>
  <si>
    <t>РФ6-00112</t>
  </si>
  <si>
    <t>РФ6-00113</t>
  </si>
  <si>
    <t>РФ6-00114</t>
  </si>
  <si>
    <t>РФ6-00115</t>
  </si>
  <si>
    <t>РФ6-00116</t>
  </si>
  <si>
    <t>РФ6-00117</t>
  </si>
  <si>
    <t>РФ6-00118</t>
  </si>
  <si>
    <t>РФ6-00119</t>
  </si>
  <si>
    <t>РФ6-00120</t>
  </si>
  <si>
    <t>РФ6-00121</t>
  </si>
  <si>
    <t>РФ6-00122</t>
  </si>
  <si>
    <t>РФ6-00123</t>
  </si>
  <si>
    <t>РФ6-00124</t>
  </si>
  <si>
    <t>РФ6-00125</t>
  </si>
  <si>
    <t>РФ6-00126</t>
  </si>
  <si>
    <t>РФ6-00127</t>
  </si>
  <si>
    <t>РФ6-00128</t>
  </si>
  <si>
    <t>РФ6-00129</t>
  </si>
  <si>
    <t>РФ6-00130</t>
  </si>
  <si>
    <t>РФ6-00131</t>
  </si>
  <si>
    <t>РФ6-00132</t>
  </si>
  <si>
    <t>РФ6-00133</t>
  </si>
  <si>
    <t>РФ6-00134</t>
  </si>
  <si>
    <t>РФ6-00135</t>
  </si>
  <si>
    <t>РФ6-00136</t>
  </si>
  <si>
    <t>РФ6-00137</t>
  </si>
  <si>
    <t>РФ6-00138</t>
  </si>
  <si>
    <t>РФ6-00139</t>
  </si>
  <si>
    <t>РФ6-00140</t>
  </si>
  <si>
    <t>РФ6-00141</t>
  </si>
  <si>
    <t>РФ6-00142</t>
  </si>
  <si>
    <t>РФ6-00143</t>
  </si>
  <si>
    <t>РФ6-00144</t>
  </si>
  <si>
    <t>РФ6-00145</t>
  </si>
  <si>
    <t>РФ6-00146</t>
  </si>
  <si>
    <t>РФ6-00147</t>
  </si>
  <si>
    <t>РФ6-00148</t>
  </si>
  <si>
    <t>РФ6-00149</t>
  </si>
  <si>
    <t>РФ6-00150</t>
  </si>
  <si>
    <t>РФ6-00151</t>
  </si>
  <si>
    <t>РФ6-00152</t>
  </si>
  <si>
    <t>РФ6-00153</t>
  </si>
  <si>
    <t>РФ6-00154</t>
  </si>
  <si>
    <t>РФ6-00155</t>
  </si>
  <si>
    <t>РФ6-00156</t>
  </si>
  <si>
    <t>РФ6-00157</t>
  </si>
  <si>
    <t>РФ6-00158</t>
  </si>
  <si>
    <t>РФ6-00159</t>
  </si>
  <si>
    <t>РФ6-00160</t>
  </si>
  <si>
    <t>РФ6-00161</t>
  </si>
  <si>
    <t>РФ6-00162</t>
  </si>
  <si>
    <t>РФ6-00163</t>
  </si>
  <si>
    <t>РФ6-00164</t>
  </si>
  <si>
    <t>РФ6-00165</t>
  </si>
  <si>
    <t>РФ6-00166</t>
  </si>
  <si>
    <t>РФ6-00167</t>
  </si>
  <si>
    <t>РФ6-00168</t>
  </si>
  <si>
    <t>РФ6-00169</t>
  </si>
  <si>
    <t>РФ6-00170</t>
  </si>
  <si>
    <t>РФ6-00171</t>
  </si>
  <si>
    <t>РФ6-00172</t>
  </si>
  <si>
    <t>РФ6-00173</t>
  </si>
  <si>
    <t>РФ6-00174</t>
  </si>
  <si>
    <t>РФ6-00175</t>
  </si>
  <si>
    <t>РФ6-00176</t>
  </si>
  <si>
    <t>РФ6-00177</t>
  </si>
  <si>
    <t>РФ6-00178</t>
  </si>
  <si>
    <t>РФ6-00179</t>
  </si>
  <si>
    <t>РФ6-00180</t>
  </si>
  <si>
    <t>РФ6-00181</t>
  </si>
  <si>
    <t>РФ6-00182</t>
  </si>
  <si>
    <t>РФ6-00183</t>
  </si>
  <si>
    <t>РФ6-00184</t>
  </si>
  <si>
    <t>РФ6-00185</t>
  </si>
  <si>
    <t>РФ6-00186</t>
  </si>
  <si>
    <t>РФ6-00187</t>
  </si>
  <si>
    <t>РФ6-00188</t>
  </si>
  <si>
    <t>РФ6-00189</t>
  </si>
  <si>
    <t>РФ6-00190</t>
  </si>
  <si>
    <t>РФ6-00191</t>
  </si>
  <si>
    <t>РФ6-00192</t>
  </si>
  <si>
    <t>РФ6-00193</t>
  </si>
  <si>
    <t>РФ6-00194</t>
  </si>
  <si>
    <t>РФ6-00195</t>
  </si>
  <si>
    <t>РФ6-00196</t>
  </si>
  <si>
    <t>РФ6-00197</t>
  </si>
  <si>
    <t>РФ6-00198</t>
  </si>
  <si>
    <t>РФ6-00199</t>
  </si>
  <si>
    <t>РФ6-00200</t>
  </si>
  <si>
    <t>РФ6-00201</t>
  </si>
  <si>
    <t>РФ6-00202</t>
  </si>
  <si>
    <t>РФ6-00203</t>
  </si>
  <si>
    <t>РФ6-00204</t>
  </si>
  <si>
    <t>РФ6-00205</t>
  </si>
  <si>
    <t>РФ6-00206</t>
  </si>
  <si>
    <t>РФ6-00207</t>
  </si>
  <si>
    <t>РФ6-00208</t>
  </si>
  <si>
    <t>РФ6-00209</t>
  </si>
  <si>
    <t>РФ6-00210</t>
  </si>
  <si>
    <t>РФ6-00211</t>
  </si>
  <si>
    <t>РФ6-00212</t>
  </si>
  <si>
    <t>РФ6-00213</t>
  </si>
  <si>
    <t>РФ6-00214</t>
  </si>
  <si>
    <t>РФ6-00215</t>
  </si>
  <si>
    <t>РФ6-00216</t>
  </si>
  <si>
    <t>РФ6-00217</t>
  </si>
  <si>
    <t>РФ6-00220</t>
  </si>
  <si>
    <t>РФ6-00221</t>
  </si>
  <si>
    <t>РФ6-00222</t>
  </si>
  <si>
    <t>РФ6-00223</t>
  </si>
  <si>
    <t>РФ6-00224</t>
  </si>
  <si>
    <t>РФ6-00225</t>
  </si>
  <si>
    <t>РФ6-00226</t>
  </si>
  <si>
    <t>РФ6-00227</t>
  </si>
  <si>
    <t>РФ6-00228</t>
  </si>
  <si>
    <t>РФ6-00229</t>
  </si>
  <si>
    <t>РФ6-00230</t>
  </si>
  <si>
    <t>РФ6-00232</t>
  </si>
  <si>
    <t>РФ6-00233</t>
  </si>
  <si>
    <t>РФ6-00234</t>
  </si>
  <si>
    <t>РФ6-00235</t>
  </si>
  <si>
    <t>РФ6-00236</t>
  </si>
  <si>
    <t>РФ6-00237</t>
  </si>
  <si>
    <t>РФ6-00238</t>
  </si>
  <si>
    <t>РФ6-00239</t>
  </si>
  <si>
    <t>РФ6-00240</t>
  </si>
  <si>
    <t>РФ6-00241</t>
  </si>
  <si>
    <t>РФ6-00242</t>
  </si>
  <si>
    <t>РФ6-00243</t>
  </si>
  <si>
    <t>РФ6-00244</t>
  </si>
  <si>
    <t>РФ6-00245</t>
  </si>
  <si>
    <t>РФ6-00246</t>
  </si>
  <si>
    <t>РФ6-00247</t>
  </si>
  <si>
    <t>РФ6-00248</t>
  </si>
  <si>
    <t>РФ6-00249</t>
  </si>
  <si>
    <t>РФ6-00250</t>
  </si>
  <si>
    <t>РФ6-00251</t>
  </si>
  <si>
    <t>РФ6-00252</t>
  </si>
  <si>
    <t>РФ6-00253</t>
  </si>
  <si>
    <t>Вн-15 " Павел Караиванов -Добрич"</t>
  </si>
  <si>
    <t xml:space="preserve">РЕГИСТЪР НА ВОДОВЗЕМНИТЕ СЪОРЪЖЕНИЯ НА ТЕРИТОРИЯТА НА БДДР Плевен </t>
  </si>
  <si>
    <t>Регистрационен № в БДДР</t>
  </si>
  <si>
    <t>Регистър на водовземни съоръжения за подземни води на територията на Басейнова дирекция  "Дунавски район" прехвърлени от Басейнова дирекция "Черноморски район"  със Заповед № РД-634/ 18.09.2009 г. на Министъра наоколната среда и водите</t>
  </si>
  <si>
    <t>КД-02-150</t>
  </si>
  <si>
    <t>Голямата локва</t>
  </si>
  <si>
    <t>681345.8423.332</t>
  </si>
  <si>
    <t>"Мега електроникс-АП" ООД</t>
  </si>
  <si>
    <t>Ø 800 мм.</t>
  </si>
  <si>
    <t>2,00-8 м.</t>
  </si>
  <si>
    <t>ДВН 2 м.</t>
  </si>
  <si>
    <t>ШК - МЕГА ЕЛЕКТРОНИКС-АП, ЧЕЛОПЕЧЕНЕ, КРЕМИКОВЦИ</t>
  </si>
  <si>
    <t>прехвърлени в РКФ</t>
  </si>
  <si>
    <t>РР-12-5198</t>
  </si>
  <si>
    <t>РО-100263</t>
  </si>
  <si>
    <t>Беляковец</t>
  </si>
  <si>
    <t>Кметство Беляковец</t>
  </si>
  <si>
    <t>РР-12-5199</t>
  </si>
  <si>
    <t>РО-100264</t>
  </si>
  <si>
    <t>РР-12-5200</t>
  </si>
  <si>
    <t>РО-100265</t>
  </si>
  <si>
    <t>РР-12-5201</t>
  </si>
  <si>
    <t>РО-100266</t>
  </si>
  <si>
    <t>РР-12-5202</t>
  </si>
  <si>
    <t>РР-12-5203</t>
  </si>
  <si>
    <t>РО-100267</t>
  </si>
  <si>
    <t>РО-100268</t>
  </si>
  <si>
    <t>РФ4-00416</t>
  </si>
  <si>
    <t>КП № 4-МБ-21</t>
  </si>
  <si>
    <t>УПИ II, кв.135 А</t>
  </si>
  <si>
    <t>каменна зидария, стоманобетон</t>
  </si>
  <si>
    <t>ф 800 мм; 110х110х60 см</t>
  </si>
  <si>
    <t>(+60 см)-5.20 м</t>
  </si>
  <si>
    <t>0-5.20 м</t>
  </si>
  <si>
    <t>3.0 м ( 4.10 м при проверката)</t>
  </si>
  <si>
    <t>ШК 1 - Община Павликени - Долна Липница</t>
  </si>
  <si>
    <t>РФ4-00417</t>
  </si>
  <si>
    <t>(+60 см)-4.50 м</t>
  </si>
  <si>
    <t xml:space="preserve"> 850х850 мм</t>
  </si>
  <si>
    <t>правоъгълна 850х850 мм; 110х110х60 см</t>
  </si>
  <si>
    <t>2.7 м (3.55 м при проверката)</t>
  </si>
  <si>
    <t>ШК 2 - Община Павликени - Долна Липница</t>
  </si>
  <si>
    <t>РР-12-29</t>
  </si>
  <si>
    <t>РФ2-002388</t>
  </si>
  <si>
    <t>КП № 2-МК-3</t>
  </si>
  <si>
    <t>НПЗ "Изток" - подзона Горубляне</t>
  </si>
  <si>
    <t>68134.4092.2070</t>
  </si>
  <si>
    <t>"Марчело" ЕООД</t>
  </si>
  <si>
    <t>0.00 - 20.00</t>
  </si>
  <si>
    <t>5.00 - 19.00</t>
  </si>
  <si>
    <t>СПБВ за производство на храни, лекарства и козметика; 
Други (вкл. ППН)</t>
  </si>
  <si>
    <t>потопяема помпа с дебит 0.5 л/сек</t>
  </si>
  <si>
    <t>ТК - Марчело - Горубляне, София</t>
  </si>
  <si>
    <t>РР-12-5671</t>
  </si>
  <si>
    <t>РР-12-5672</t>
  </si>
  <si>
    <t>РР-12-5675</t>
  </si>
  <si>
    <t>РР-12-5678</t>
  </si>
  <si>
    <t>РР-12-5680</t>
  </si>
  <si>
    <t>РР-12-5732</t>
  </si>
  <si>
    <t>РР-12-5735</t>
  </si>
  <si>
    <t>РР-12-5736</t>
  </si>
  <si>
    <t>РР-12-5738</t>
  </si>
  <si>
    <t>РР-12-5739</t>
  </si>
  <si>
    <t>РР-12-5740</t>
  </si>
  <si>
    <t>РР-12-5741</t>
  </si>
  <si>
    <t>РР-12-5742</t>
  </si>
  <si>
    <t>РР-12-6025</t>
  </si>
  <si>
    <t>РР-12-6028</t>
  </si>
  <si>
    <t>РО-100269</t>
  </si>
  <si>
    <t>РО-100270</t>
  </si>
  <si>
    <t>РО-100271</t>
  </si>
  <si>
    <t>РО-100272</t>
  </si>
  <si>
    <t>РО-100273</t>
  </si>
  <si>
    <t>РО-100274</t>
  </si>
  <si>
    <t>РО-100275</t>
  </si>
  <si>
    <t>РО-100276</t>
  </si>
  <si>
    <t>РО-100277</t>
  </si>
  <si>
    <t>РО-100278</t>
  </si>
  <si>
    <t>РО-100279</t>
  </si>
  <si>
    <t>РО-100280</t>
  </si>
  <si>
    <t>РО-100281</t>
  </si>
  <si>
    <t>РО-100282</t>
  </si>
  <si>
    <t>РО-100283</t>
  </si>
  <si>
    <t>РО-100284</t>
  </si>
  <si>
    <t>РО-100285</t>
  </si>
  <si>
    <t>РО-100286</t>
  </si>
  <si>
    <t>Гащевци</t>
  </si>
  <si>
    <t>Радковци</t>
  </si>
  <si>
    <t>Дечковци</t>
  </si>
  <si>
    <t>Бояновци</t>
  </si>
  <si>
    <t>Върлинката</t>
  </si>
  <si>
    <t>Големаните</t>
  </si>
  <si>
    <t>Малчовци</t>
  </si>
  <si>
    <t>Мацовци</t>
  </si>
  <si>
    <t>Община Две могили</t>
  </si>
  <si>
    <t>РР-12-6030</t>
  </si>
  <si>
    <t>РР-12-6032</t>
  </si>
  <si>
    <t>РР-12-6034</t>
  </si>
  <si>
    <t>Кметство с.Въглевци</t>
  </si>
  <si>
    <t>Кметство Големаните</t>
  </si>
  <si>
    <t>РР-12-3749</t>
  </si>
  <si>
    <t>КП№1-ГА-7</t>
  </si>
  <si>
    <t xml:space="preserve">Главиница </t>
  </si>
  <si>
    <t>РФ5-00307</t>
  </si>
  <si>
    <t>РФ5-00308</t>
  </si>
  <si>
    <t>81075.14.5</t>
  </si>
  <si>
    <t>Стефан Димитров Иванов</t>
  </si>
  <si>
    <t>12-18.09.2011</t>
  </si>
  <si>
    <t>ф 324 мм; ф 234 мм</t>
  </si>
  <si>
    <t>0-66 м; 66 - 252.75 м</t>
  </si>
  <si>
    <t>66-252.75</t>
  </si>
  <si>
    <t>потопяема помпа PLP 10165/10 с дебит 44.4 л/сек, потопена на дълбочина 206.0 м</t>
  </si>
  <si>
    <t>КП№1-ГА-8</t>
  </si>
  <si>
    <t>81075.14.2</t>
  </si>
  <si>
    <t>0-66 м; 66 - 231.25 м</t>
  </si>
  <si>
    <t>66-231.25</t>
  </si>
  <si>
    <t>потопяема помпа PLP 10165/10 с дебит 44.4 л/сек, потопена на дълбочина 200.0 м</t>
  </si>
  <si>
    <t>РР-12-2420</t>
  </si>
  <si>
    <t>Малина</t>
  </si>
  <si>
    <t>44063.6227.3583</t>
  </si>
  <si>
    <t>„МАЛИНА ХАУС" ООД</t>
  </si>
  <si>
    <t>0,00-50,00 м.</t>
  </si>
  <si>
    <t>13,0-30,0 м., 33,0-40,0 м., 42,0-46,0 м</t>
  </si>
  <si>
    <t>ТК-МАЛИНА ХАУС, ЛОЗЕН, ПАНЧАРЕВО, СОФИЯ</t>
  </si>
  <si>
    <t>"АВТО ЛАКИР ЦЕНТЪР'ООД</t>
  </si>
  <si>
    <t>0,00-10,00 м.</t>
  </si>
  <si>
    <t>3,0-6,0 м., 7,5-9,5 м.,</t>
  </si>
  <si>
    <t>ТК-АВТО ЛАКИР, ВРЪБНИЦА, СОФИЯ</t>
  </si>
  <si>
    <t>РР-12-10803</t>
  </si>
  <si>
    <t>м. Ливадето</t>
  </si>
  <si>
    <t>39791.1437.122</t>
  </si>
  <si>
    <t>„СИТИ БИЛД СТУДИО" ООД</t>
  </si>
  <si>
    <t>40 м</t>
  </si>
  <si>
    <t>0,00-40,00 м.</t>
  </si>
  <si>
    <t>5,0-30,0 м., 35,0-40,0 м</t>
  </si>
  <si>
    <t>ТК-СИТИ БИЛД СТУДИО,КРИВИНА, СОФИЯ</t>
  </si>
  <si>
    <t>РР-12-6305-(2)</t>
  </si>
  <si>
    <t>Горубляне</t>
  </si>
  <si>
    <t>68134.4084.1335</t>
  </si>
  <si>
    <t xml:space="preserve">„БУЛСТРАД ВИЕНА ИНШУРЪНС ГРУП" ЕАД </t>
  </si>
  <si>
    <t>43,90 м.</t>
  </si>
  <si>
    <t>Ø 325/8 мм</t>
  </si>
  <si>
    <t>0,00-43,90 м</t>
  </si>
  <si>
    <t>Ø 325 мм</t>
  </si>
  <si>
    <t>4,10-43,90 м</t>
  </si>
  <si>
    <t>ТК-БУЛСТРАД, ГОРУБЛЯНЕ, СОФИЯ</t>
  </si>
  <si>
    <t>РР-12-6694</t>
  </si>
  <si>
    <t>2-ГЖ-105</t>
  </si>
  <si>
    <t>39791.6015.58</t>
  </si>
  <si>
    <t>"ЮРОКОМ 2000" ООД</t>
  </si>
  <si>
    <t>54,546</t>
  </si>
  <si>
    <t>19,769</t>
  </si>
  <si>
    <t>0.00-40.00</t>
  </si>
  <si>
    <t xml:space="preserve">5,00 – 30,00 м, и 35,00 – 40,00 м. </t>
  </si>
  <si>
    <t>3,60</t>
  </si>
  <si>
    <t>потопяема помпа “F-Tech VS4 SERIES 50 Hz” с дебит 0,5 l/s, спусната в интервала 30,00 – 35,00 м от терена</t>
  </si>
  <si>
    <t>ТК – ЮРОКОМ 2000, Кривина, Панчарево</t>
  </si>
  <si>
    <t>РР-12-1736</t>
  </si>
  <si>
    <t>80409.5842.46</t>
  </si>
  <si>
    <t>„ТАРОШИ“ ООД</t>
  </si>
  <si>
    <t>22,21</t>
  </si>
  <si>
    <t>30,79</t>
  </si>
  <si>
    <t>0.00-32.00</t>
  </si>
  <si>
    <t>12,20</t>
  </si>
  <si>
    <t>потопяема помпа марка DAEWOO DBP18000 с дебит 1900 л/час, спусната в интервала 24,30 – 28,30 м от терена</t>
  </si>
  <si>
    <t>ТК – ТАРОШИ – Чепинци, Нови Искър</t>
  </si>
  <si>
    <t>РР-12-1692</t>
  </si>
  <si>
    <t>2-ГЖ-36</t>
  </si>
  <si>
    <t>80409.5836.7</t>
  </si>
  <si>
    <t>"ЕЛЕГАНТНА" ЕООД</t>
  </si>
  <si>
    <t>06,56</t>
  </si>
  <si>
    <t>17,94</t>
  </si>
  <si>
    <t>0.00-36.00</t>
  </si>
  <si>
    <t xml:space="preserve">12,00 – 28,00 м и 22,00 – 36,00 м. </t>
  </si>
  <si>
    <t>РР-12-8064</t>
  </si>
  <si>
    <t>2-ГЖ-37</t>
  </si>
  <si>
    <t xml:space="preserve">68134.1608.3576 </t>
  </si>
  <si>
    <t>Ивайло Любчев Малинов</t>
  </si>
  <si>
    <t>"КАР КЛИЙНИНГ" ООД</t>
  </si>
  <si>
    <t>02,79</t>
  </si>
  <si>
    <t>02,53</t>
  </si>
  <si>
    <t>0.00-72.00</t>
  </si>
  <si>
    <t>5,00 – 65,00 м и 70,00 – 72,00 м</t>
  </si>
  <si>
    <t>60,8</t>
  </si>
  <si>
    <t>потопяема помпа „Grundfos“ SP5A-17, с дебит 5 куб.м/час, спусната на дълбочина 69,00 м от терена</t>
  </si>
  <si>
    <t>ТК - Кар Клийнинг, Студентски, София</t>
  </si>
  <si>
    <t>КП № 2-ГЖ-28</t>
  </si>
  <si>
    <t>РР-12-1685</t>
  </si>
  <si>
    <t>68134.1611.1</t>
  </si>
  <si>
    <t>Студенски имоти София ЕООД</t>
  </si>
  <si>
    <t>17,7-67,9;72,9-80,0</t>
  </si>
  <si>
    <t>ТК Студенски имоти София, София</t>
  </si>
  <si>
    <t>РФ2-002389</t>
  </si>
  <si>
    <t>РФ2-002390</t>
  </si>
  <si>
    <t>РФ2-002391</t>
  </si>
  <si>
    <t>РФ2-002392</t>
  </si>
  <si>
    <t>РФ2-002393</t>
  </si>
  <si>
    <t>РФ2-002394</t>
  </si>
  <si>
    <t>КД-07-2822</t>
  </si>
  <si>
    <t>68134.710.1095</t>
  </si>
  <si>
    <t>Мегатрон ЕАД</t>
  </si>
  <si>
    <t>0,0-35,0</t>
  </si>
  <si>
    <t>15,0-30,0</t>
  </si>
  <si>
    <t>ТК Мегатрон, Слатина ,София</t>
  </si>
  <si>
    <t>КД-07-1815</t>
  </si>
  <si>
    <t>80409.5812.49</t>
  </si>
  <si>
    <t>Бела ЛВ" ООД</t>
  </si>
  <si>
    <t>5,0-22,0</t>
  </si>
  <si>
    <t>ТК Бела ЛВ, Чепинци, Нови Искър</t>
  </si>
  <si>
    <t>РФ2-002395</t>
  </si>
  <si>
    <t>КД-07-847-(1)</t>
  </si>
  <si>
    <t>44063.6209.3215</t>
  </si>
  <si>
    <t>Арт сувенириОО</t>
  </si>
  <si>
    <t>10-64</t>
  </si>
  <si>
    <t>СПБ и други</t>
  </si>
  <si>
    <t>ТК1,Арт сувенири, Лозен, Панчарево</t>
  </si>
  <si>
    <t>РР-12-9722</t>
  </si>
  <si>
    <t>44063.6201.43</t>
  </si>
  <si>
    <t>Геострад ЕООД</t>
  </si>
  <si>
    <t>5,0-40,0;45,0-50,0</t>
  </si>
  <si>
    <t>ТК Геострат, Лозен, Панчарево</t>
  </si>
  <si>
    <t>68134.1610.6171</t>
  </si>
  <si>
    <t>Ню гарден ООД</t>
  </si>
  <si>
    <t>0,0-70,0</t>
  </si>
  <si>
    <t>21,5-35,5;39,5-46,5;56,0-61,0;66,0-70,0</t>
  </si>
  <si>
    <t>ТК Ню гарден, Студенски град, София</t>
  </si>
  <si>
    <t>РФ2-002396</t>
  </si>
  <si>
    <t>РР-12-1715</t>
  </si>
  <si>
    <t>68134.1502.24</t>
  </si>
  <si>
    <t>Милано Ре ЕООД</t>
  </si>
  <si>
    <t>5,0-10,0;15,0-20,0;25,0-30,0;35,0-40,0;45,0-50,0</t>
  </si>
  <si>
    <t>ТК Милано Ре, Искър, София</t>
  </si>
  <si>
    <t>РФ2-002397</t>
  </si>
  <si>
    <t>РФ2-002398</t>
  </si>
  <si>
    <t>РФ2-002399</t>
  </si>
  <si>
    <t>РФ2-002400</t>
  </si>
  <si>
    <t>РФ2-002401</t>
  </si>
  <si>
    <t>РР-12-9422</t>
  </si>
  <si>
    <t>РР-12-6843</t>
  </si>
  <si>
    <t>Пчелище</t>
  </si>
  <si>
    <t>Кметство Пчелище</t>
  </si>
  <si>
    <t>РО-100287</t>
  </si>
  <si>
    <t>РР-12-6846</t>
  </si>
  <si>
    <t>РО-100288</t>
  </si>
  <si>
    <t>РР-12-6851</t>
  </si>
  <si>
    <t>РО-100289</t>
  </si>
  <si>
    <t>РР-12-7191</t>
  </si>
  <si>
    <t>РО-100290</t>
  </si>
  <si>
    <t>РР-12-1864</t>
  </si>
  <si>
    <t>РФ5-00309</t>
  </si>
  <si>
    <t>РФ5-00310</t>
  </si>
  <si>
    <t>КП № 1-ИИ-59</t>
  </si>
  <si>
    <t>РР-12-1865</t>
  </si>
  <si>
    <t>Климент</t>
  </si>
  <si>
    <t>37232.62.256</t>
  </si>
  <si>
    <t>Община Каолиново</t>
  </si>
  <si>
    <t>36079.40.215</t>
  </si>
  <si>
    <t>ф 600 мм, ф 425 мм, ф 190</t>
  </si>
  <si>
    <t>0-20 м; 0-195 м;</t>
  </si>
  <si>
    <t>195 - 400 м</t>
  </si>
  <si>
    <t>потопяема  помпа модел E6KX60/21+MPC650A-8V на фирма CAPRARI, с екс. дебит 18 l/s  и напор 150 м,спусната на дълбочина 150 м</t>
  </si>
  <si>
    <t>ТК 1 - Община Каолиново - Климент</t>
  </si>
  <si>
    <t>ф 600 мм, ф 324 мм, ф 190</t>
  </si>
  <si>
    <t>0-10 м;0-164.50 м</t>
  </si>
  <si>
    <t>164.50-421 м</t>
  </si>
  <si>
    <t>ТК 1 - Община Каолиново - Каолиново</t>
  </si>
  <si>
    <r>
      <rPr>
        <strike/>
        <sz val="9"/>
        <rFont val="Arial Narrow"/>
        <family val="2"/>
        <charset val="204"/>
      </rPr>
      <t>"ФУУД ТРЕЙДИНГ" АД;</t>
    </r>
    <r>
      <rPr>
        <sz val="9"/>
        <rFont val="Arial Narrow"/>
        <family val="2"/>
        <charset val="204"/>
      </rPr>
      <t xml:space="preserve"> Сънотех стийл" ЕООД</t>
    </r>
  </si>
  <si>
    <t>38978.900.8595 (стар номер УПИ II-2462,кв.230)</t>
  </si>
  <si>
    <t>+0.50-15.5</t>
  </si>
  <si>
    <t>5.40 - 15.0</t>
  </si>
  <si>
    <t>+1.57-14.43</t>
  </si>
  <si>
    <t>6.10-14.0 м</t>
  </si>
  <si>
    <t>ШК3 СИЛОЗИ - ФУУД ТРЕЙДИНГ-КОСТИНБРОД</t>
  </si>
  <si>
    <t>ШК  - ФУУД ТРЕЙДИНГ-КОСТИНБРОД</t>
  </si>
  <si>
    <t>КП № 2-ТБ-37</t>
  </si>
  <si>
    <t>КП № 2-ТБ-36</t>
  </si>
  <si>
    <t>РР-12-1508</t>
  </si>
  <si>
    <t>РФ4-00418</t>
  </si>
  <si>
    <t>КП № 1-МБ-32</t>
  </si>
  <si>
    <t>14218.778.77</t>
  </si>
  <si>
    <t xml:space="preserve">„Меджик флейм травъл“ ЕООД  </t>
  </si>
  <si>
    <t>Ст, ПВЦ</t>
  </si>
  <si>
    <t>ф 215/6 мм; 125/9.3 мм</t>
  </si>
  <si>
    <t>0-12 м; 0 - 150 м</t>
  </si>
  <si>
    <t>ф 12/9.3 мм</t>
  </si>
  <si>
    <t>от 8.0 до 12.0 м; 28-32 м; 44-48 м; 52-56 м 60-64 м; 72-76 м; 80-84 м; 88-92 м; 96-100 м; 104-108 м; 120-124 м</t>
  </si>
  <si>
    <t>25.60 м</t>
  </si>
  <si>
    <t>потопяема електрическа помпа модел 3SDM 1.8/37, с експлоатацинен дебит 45 l/min  и напор 155 м. Спусната на дълбочина 110 м</t>
  </si>
  <si>
    <t>ТК  Узана - Меджик Флейм Травъл - Габрово</t>
  </si>
  <si>
    <t>РР-12-1828</t>
  </si>
  <si>
    <t>УПИ II-за обществено обслужване, кв.100, по плана на гр.Своге.</t>
  </si>
  <si>
    <t xml:space="preserve">Ивелина Тодорова Илиева </t>
  </si>
  <si>
    <t>"ВАЛМЕД КОНСУЛТ" ЕООД</t>
  </si>
  <si>
    <t>27,93</t>
  </si>
  <si>
    <t>20,25</t>
  </si>
  <si>
    <t xml:space="preserve">168/6,1 </t>
  </si>
  <si>
    <t>0,00 - 46,50</t>
  </si>
  <si>
    <t xml:space="preserve">18,00 – 21,00 м и 30,00 – 33,00 м, 36,00 – 39,00 м и 43,20 – 44,80 м. </t>
  </si>
  <si>
    <t>5,05</t>
  </si>
  <si>
    <t>ТК - Ивелина Тодорова, Своге</t>
  </si>
  <si>
    <t>РР-12-356</t>
  </si>
  <si>
    <t>68134.1506.2108</t>
  </si>
  <si>
    <t>15,365</t>
  </si>
  <si>
    <t>22,138</t>
  </si>
  <si>
    <t xml:space="preserve">160/5 </t>
  </si>
  <si>
    <t>0,00 - 24,00</t>
  </si>
  <si>
    <t xml:space="preserve">6,30 – 23,40 </t>
  </si>
  <si>
    <t>5,60</t>
  </si>
  <si>
    <t>потопяема помпа „SPERONI“, модел SP-140-14, с максимален дебит Q = 8 м3/час и максимален напор H = 90 м, спусната на дълбочина 20 м от терена</t>
  </si>
  <si>
    <t>ТК - дормакаба България, Искър, София</t>
  </si>
  <si>
    <t>РР-12-2718</t>
  </si>
  <si>
    <t>БЕКЛЕНТИЯТА</t>
  </si>
  <si>
    <t>52012.175.27</t>
  </si>
  <si>
    <t>„ГРИЙН УЕЙВ“ ЕООД</t>
  </si>
  <si>
    <t>01,771</t>
  </si>
  <si>
    <t>37,844</t>
  </si>
  <si>
    <t>87,00</t>
  </si>
  <si>
    <t>0,00 - 87,00</t>
  </si>
  <si>
    <t>7,9-11,5 м, 15,6-19,2 м, 23,5-27,0 м, 31,3-34,9 м, 39,2-42,7 м, 47,0-50,5 м, 54,8-58,3 м, 62,6-66,2 м, 70,5-74,0 м, 78,3-81,8 м, и 86,1-87,0 м</t>
  </si>
  <si>
    <t>9,40</t>
  </si>
  <si>
    <t>потопяема помпа “Grundfos”, модел SQ 3-105,  с дебит Q  = 4,4 куб.м/час. и напор H = 144,00 м, спусната на дълбочина 76,00 м от терена</t>
  </si>
  <si>
    <t>ТК - ГРИЙН УЕЙВ, Нови Хан, Елин Пелин</t>
  </si>
  <si>
    <t>„Дормакаба България“ ООД</t>
  </si>
  <si>
    <t>КП № 2-ГЖ-41</t>
  </si>
  <si>
    <t>КП № 2-ГЖ-43</t>
  </si>
  <si>
    <t>КП № 2-ГЖ-47</t>
  </si>
  <si>
    <t>РР-12-239</t>
  </si>
  <si>
    <t>68134.4081.814</t>
  </si>
  <si>
    <t>„ЕВЪРТИ БЪЛГАРИЯ ПРИЗМА" ЕООД</t>
  </si>
  <si>
    <t>42-80 м</t>
  </si>
  <si>
    <t>17,50 м</t>
  </si>
  <si>
    <t>ТК-ЕВЪРТИ БЪЛГАРИЯ ПРИЗМА, МЛАДОСТ, СОФИЯ</t>
  </si>
  <si>
    <t>РР-12-1345</t>
  </si>
  <si>
    <t>м. Ефенди мост</t>
  </si>
  <si>
    <t>44063.6207.5022</t>
  </si>
  <si>
    <t>"К и К ОЙЛ"ЕООД</t>
  </si>
  <si>
    <t>14,00 м</t>
  </si>
  <si>
    <t>0,0 м до 3,5 м затръбна циментация;бетонови пръстени с външен диаметър ∅ 940 мм и вътрешен диаметър ∅ 800 мм, и височина 0,80 м/</t>
  </si>
  <si>
    <t>3,30-14,00 м</t>
  </si>
  <si>
    <t>ШК-КиК ОИЛ, ЛОЗЕН, ПАНЧАРЕВО, СОФИЯ</t>
  </si>
  <si>
    <t>РФ2-002402</t>
  </si>
  <si>
    <t>РФ2-002403</t>
  </si>
  <si>
    <t>РФ2-002404</t>
  </si>
  <si>
    <t>РФ2-002405</t>
  </si>
  <si>
    <t>РФ2-002406</t>
  </si>
  <si>
    <t>РР-12-10429</t>
  </si>
  <si>
    <t>87401.7501.23</t>
  </si>
  <si>
    <t>"Дженеръл асетс" АД</t>
  </si>
  <si>
    <t>0,0-76,45</t>
  </si>
  <si>
    <t>35,0-44,0;50,0-65,0;71,0-76,45</t>
  </si>
  <si>
    <t>ТК Дженерръл Асетс, Яна, София</t>
  </si>
  <si>
    <t>РР-12-3693</t>
  </si>
  <si>
    <t>36422.59.1</t>
  </si>
  <si>
    <t>ЗП Мончо Славов</t>
  </si>
  <si>
    <t>2,8-8,0</t>
  </si>
  <si>
    <t>ШК Мончо Славов, Караполци, Елин Пелин</t>
  </si>
  <si>
    <t>РР-12-6417</t>
  </si>
  <si>
    <t>Къро</t>
  </si>
  <si>
    <t>61248.96.25</t>
  </si>
  <si>
    <t>0,0-15,0</t>
  </si>
  <si>
    <t>3,0-15,0</t>
  </si>
  <si>
    <t>ПБВ,напояване</t>
  </si>
  <si>
    <t>ШК 1 Агротератерм,Равно поле, Елин Пелин</t>
  </si>
  <si>
    <t>РР-12-6408</t>
  </si>
  <si>
    <t>61248.85.39</t>
  </si>
  <si>
    <t>3,5-11,8</t>
  </si>
  <si>
    <t>ШК 2 Агротератерм,Равно поле, Елин Пелин</t>
  </si>
  <si>
    <t>РФ2-002407</t>
  </si>
  <si>
    <t>РФ2-002408</t>
  </si>
  <si>
    <t>РФ2-002409</t>
  </si>
  <si>
    <t>РФ2-002410</t>
  </si>
  <si>
    <t>РР-12-1496</t>
  </si>
  <si>
    <t>44063.6216.3666</t>
  </si>
  <si>
    <t>Мария Костадинова Димитрова</t>
  </si>
  <si>
    <t>37,49</t>
  </si>
  <si>
    <t>55,41</t>
  </si>
  <si>
    <t>0,00 - 72,00</t>
  </si>
  <si>
    <t xml:space="preserve">20,0-24,0 м, 28,0-32,0 м, 36,0-40,0 м, 44,0-52,0 м, 60,0-64,0 м, 68,0-72,0 м, </t>
  </si>
  <si>
    <t>14,30</t>
  </si>
  <si>
    <t>потопяема помпа “Grundfos”, модел SQ 3-65,  с дебит Q  = 0,9 л/сек и напор H = 70,00 м, спусната на дълбочина 58,00 м от терена</t>
  </si>
  <si>
    <t>ТК - Мария Димитрова, Лозен, Панчарево</t>
  </si>
  <si>
    <t>Удостоверение УРКГ2-03123/30.09.2021г.</t>
  </si>
  <si>
    <t>РФ2-002411</t>
  </si>
  <si>
    <t>КД-07-2445</t>
  </si>
  <si>
    <t>КП № 1-МБ-34</t>
  </si>
  <si>
    <t>РФ4-00419</t>
  </si>
  <si>
    <t xml:space="preserve">„Кемапул“ ЕООД </t>
  </si>
  <si>
    <t>49028.91.36</t>
  </si>
  <si>
    <t>гофрирани дебелостенни тръби</t>
  </si>
  <si>
    <t>ф 315 мм</t>
  </si>
  <si>
    <t>0-16 м</t>
  </si>
  <si>
    <t>10-15 м</t>
  </si>
  <si>
    <t>потопяема помпа тип Geko,  с дебит 65 л/мин и напор 26 м, спусната на дълбочина 15 м</t>
  </si>
  <si>
    <t>РВ № 11520391/06.12.2021</t>
  </si>
  <si>
    <t>КП № 1-ГА-9</t>
  </si>
  <si>
    <t>ШК1- Пименс - Стражица</t>
  </si>
  <si>
    <t>ШК2- Пименс - Стражица</t>
  </si>
  <si>
    <t>ШК- Пименс - Владислав</t>
  </si>
  <si>
    <t>ШК- Пименс - Сеновец</t>
  </si>
  <si>
    <t>парцел IХ, кв. 103</t>
  </si>
  <si>
    <t>ОБ-4676</t>
  </si>
  <si>
    <t>РФ5-00311</t>
  </si>
  <si>
    <t>КП № 5-КШ-13</t>
  </si>
  <si>
    <t>72624.376.56</t>
  </si>
  <si>
    <t>Антония Димитрова Янакиева/   ИВЕЛИНА ТОДОРОВА ИВАНОВА</t>
  </si>
  <si>
    <t>ПЕТЪР  ЯНАКИЕВ  ПЕТРОВ - учредено право на ползване</t>
  </si>
  <si>
    <t>ПЕВП</t>
  </si>
  <si>
    <t>0-115 м</t>
  </si>
  <si>
    <t>80-110</t>
  </si>
  <si>
    <t>ТК - Антония Янакиева - Добрич</t>
  </si>
  <si>
    <t xml:space="preserve"> ПС "Маловец"</t>
  </si>
  <si>
    <t>КД-07-2966(1)</t>
  </si>
  <si>
    <t>РФ1-100515</t>
  </si>
  <si>
    <t>КП № 1-ГА-10</t>
  </si>
  <si>
    <t>56722.661.142</t>
  </si>
  <si>
    <t>Медицински университет Плевен</t>
  </si>
  <si>
    <t>39.984</t>
  </si>
  <si>
    <t>69.70</t>
  </si>
  <si>
    <t>стомана и ПВЦ</t>
  </si>
  <si>
    <t>219 мм;125 мм</t>
  </si>
  <si>
    <t xml:space="preserve"> 0 до 25.0 м; 0 до 69.70 м</t>
  </si>
  <si>
    <t>125 мм</t>
  </si>
  <si>
    <t>от 28 м до 32 м, от 36 м до 40 м; от 44м до 48 м; от 52 м до 56 м; от 60 м до 64 м и от 68 до 69.70 м</t>
  </si>
  <si>
    <t>потопяема помпа WILO модел  SUB TWU4.08-15-C с работен дебит 2.2 л/сек и напор 93 м, спусната  на дълбочина 60 м</t>
  </si>
  <si>
    <t>ТК - Медицински университет - Плевен</t>
  </si>
  <si>
    <t>РВ № 11591459/20.01.2023г.</t>
  </si>
  <si>
    <t>РР-12-1745</t>
  </si>
  <si>
    <t>РФ5-00312</t>
  </si>
  <si>
    <t>КП № 1-ГА-11</t>
  </si>
  <si>
    <t>Николово</t>
  </si>
  <si>
    <t xml:space="preserve">51679.166.460 </t>
  </si>
  <si>
    <t>"Имоти Гая" ЕООД</t>
  </si>
  <si>
    <t>2014</t>
  </si>
  <si>
    <t xml:space="preserve"> ф 350 мм; ф 260 мм; ф 225 мм; 152 мм</t>
  </si>
  <si>
    <t xml:space="preserve">0-70 м; 0-90 м; 0-101 м; </t>
  </si>
  <si>
    <t>101-155 м</t>
  </si>
  <si>
    <t>потопяема mомпа GRUNDFOS SP-46-15 с дебит 35 м3/час, потопена на дълбочина 150.0 м</t>
  </si>
  <si>
    <t>ТК - Имоти Гая - Николово</t>
  </si>
  <si>
    <t>РР-12-10610</t>
  </si>
  <si>
    <t>68134.511.48</t>
  </si>
  <si>
    <t>0,00 - 79,30</t>
  </si>
  <si>
    <t>14,50 – 24,50 м, 29,50 – 34,50 м, 39,50 – 44,50 м, 49,50 – 59,50 м, 64,50 – 69,50 м и 74,50 – 79,30 м</t>
  </si>
  <si>
    <t>11,00</t>
  </si>
  <si>
    <r>
      <t>потопяема помпа „Grundfos“, модел SQ 2-55, с максимален дебит Q = 2 м</t>
    </r>
    <r>
      <rPr>
        <vertAlign val="superscript"/>
        <sz val="9"/>
        <rFont val="Arial Narrow"/>
        <family val="2"/>
        <charset val="204"/>
      </rPr>
      <t>3</t>
    </r>
    <r>
      <rPr>
        <sz val="9"/>
        <rFont val="Arial Narrow"/>
        <family val="2"/>
        <charset val="204"/>
      </rPr>
      <t>/час и максимален напор H = 54 м, спусната на дълбочина 48 м от терена.</t>
    </r>
  </si>
  <si>
    <t>ТК 2 - КАПИТОЛ БИЛД, Сердика, София</t>
  </si>
  <si>
    <t>РР-12-8990</t>
  </si>
  <si>
    <t>Черна бара</t>
  </si>
  <si>
    <t>58606.13.63</t>
  </si>
  <si>
    <t>55,00</t>
  </si>
  <si>
    <t>0,00 - 55,00</t>
  </si>
  <si>
    <t>5,00 – 21,50 м, 25,50 – 29,50 м, 33,50 – 37,50 м, 41,50 – 45,50 м, 49,50 – 53,50 м</t>
  </si>
  <si>
    <t>3,67</t>
  </si>
  <si>
    <t>ТК 2- Самако Импор - Експорт- Пролеша, Божурище</t>
  </si>
  <si>
    <t>РФ2-002412</t>
  </si>
  <si>
    <t>РФ2-002413</t>
  </si>
  <si>
    <t>РР-12-7210</t>
  </si>
  <si>
    <t>17885.32.1</t>
  </si>
  <si>
    <t xml:space="preserve">„КАНГАЛ" ООД </t>
  </si>
  <si>
    <t>35 м</t>
  </si>
  <si>
    <t>Ø 125 мм</t>
  </si>
  <si>
    <t>0,00-35 м</t>
  </si>
  <si>
    <t>16-35 м</t>
  </si>
  <si>
    <t>ТК-КАНГАЛ,ГРИГОРЕВО, ЕЛИН ПЕЛИН</t>
  </si>
  <si>
    <t>РФ2-002414</t>
  </si>
  <si>
    <t>КП № 2-ГЖ-56</t>
  </si>
  <si>
    <t>КП № 2-АЕ-135</t>
  </si>
  <si>
    <t>РР-12-8236</t>
  </si>
  <si>
    <t>РФ1-100516</t>
  </si>
  <si>
    <t>КП № 1-ГА-12</t>
  </si>
  <si>
    <t>56722.652.395</t>
  </si>
  <si>
    <t>„Университетска многопрофилна болница за активно лечение – Д-р Георги Странски“ ЕАД</t>
  </si>
  <si>
    <t>37.03</t>
  </si>
  <si>
    <t>107(100)</t>
  </si>
  <si>
    <t xml:space="preserve">0-7 м ; 5 до 27 м; 27 - 107 м </t>
  </si>
  <si>
    <t>299 мм; 219 мм; 190 мм</t>
  </si>
  <si>
    <t>от 27-107 м</t>
  </si>
  <si>
    <t>потопяема mомпа GRUNDFOS SQ-5-50 с дебит 6.5 м3/час, потопена на дълбочина 27 м</t>
  </si>
  <si>
    <t>2015/1986 г</t>
  </si>
  <si>
    <t>ТК С 11 - МБАЛ д-р Г.Странски - Плевен</t>
  </si>
  <si>
    <t>РР-12-1547</t>
  </si>
  <si>
    <t>КП № 1-ГА-13</t>
  </si>
  <si>
    <t>Мургуля</t>
  </si>
  <si>
    <t>504.25 (част от 02796.148.86)</t>
  </si>
  <si>
    <t>Ивелин Георгиев Борисов</t>
  </si>
  <si>
    <t xml:space="preserve">"Борисов транспорт сервиз" ООД </t>
  </si>
  <si>
    <t>04.10.2016</t>
  </si>
  <si>
    <t>0-57.70 м; 57.70-129.40</t>
  </si>
  <si>
    <t>57.70-129.40</t>
  </si>
  <si>
    <t>потопяема mомпа Calpeda 4SDP 2/20 с дебит 3 м3/час, потопена на дълбочина 100.0 м</t>
  </si>
  <si>
    <t>ТК - Ивелин Борисов - Басарбово</t>
  </si>
  <si>
    <t>КД-07-2318(3)</t>
  </si>
  <si>
    <t>РФ5-00313</t>
  </si>
  <si>
    <t>РФ5-00314</t>
  </si>
  <si>
    <t>72271.22.185</t>
  </si>
  <si>
    <t>Талашмана</t>
  </si>
  <si>
    <t>„Агро Егер“ ЕООД</t>
  </si>
  <si>
    <t>2024</t>
  </si>
  <si>
    <t>ф 426/10 мм ; ф 325/11 мм; ф 190</t>
  </si>
  <si>
    <t>0-36 м; 0-270 м</t>
  </si>
  <si>
    <t>270-670 м</t>
  </si>
  <si>
    <t>потопяема помпа SAER модел  S-181B/12 с работен макс. дебит 25 л/сек и напор 240 м, спусната  на дълбочина 230 м</t>
  </si>
  <si>
    <t>ТК-Агро Егер - Тервел</t>
  </si>
  <si>
    <t xml:space="preserve">РВ № 11520415/15.09.2022 </t>
  </si>
  <si>
    <t xml:space="preserve">КД-07-3278 </t>
  </si>
  <si>
    <t>РФ3-100398</t>
  </si>
  <si>
    <t>РР-12-1471</t>
  </si>
  <si>
    <t>РФ3-100399</t>
  </si>
  <si>
    <t>КП № 3-НН-75</t>
  </si>
  <si>
    <t xml:space="preserve">21840.95.573 </t>
  </si>
  <si>
    <t>„Трейс Ангъс Фарм“ ЕООД</t>
  </si>
  <si>
    <t>0-65 м</t>
  </si>
  <si>
    <t xml:space="preserve"> ф160 мм</t>
  </si>
  <si>
    <t>ф 168/5 мм; ф 125/6 мм</t>
  </si>
  <si>
    <t>20-+65 м</t>
  </si>
  <si>
    <t>потопяемата помпа „City Pumps“, модел: „6SP 30-4WE, максимален дебит Qmax=9,0 m3/h (2,5 l/sec), избран работен дебит Qпр=6,5 m3/h (1,8 l/sec), максимален напор Нmax=107m, спусната на дълбочина 56-58 м</t>
  </si>
  <si>
    <t>ТК - Трейс Ангъс Фарм - Д-р Йосифово</t>
  </si>
  <si>
    <t>КП № 1-ГА -14</t>
  </si>
  <si>
    <t>Ковачица</t>
  </si>
  <si>
    <t>ИЛИЙНО ДЪРВО</t>
  </si>
  <si>
    <t xml:space="preserve">37544.60.9 </t>
  </si>
  <si>
    <t>"Митко Боев - Валентина Боева" ЕТ</t>
  </si>
  <si>
    <t>ф 426 мм;ф 180 мм</t>
  </si>
  <si>
    <t>0-49.80 м; 0-198 м</t>
  </si>
  <si>
    <t>от 50 м до 90 м, от 105 м до 130 м, от 140 м до 165 м и от 180 м до 195 м</t>
  </si>
  <si>
    <t>потопяема помпа Grundfos модел  SР-14М – QF25-15 с работен макс. дебит 4.0 л/сек и напор 60 м, спусната  на дълбочина 40 м</t>
  </si>
  <si>
    <t>ТК - Митко Боев - Ковачица</t>
  </si>
  <si>
    <t>РВ № 11591189/22.11.2018</t>
  </si>
  <si>
    <t>ПВ1-00113</t>
  </si>
  <si>
    <t xml:space="preserve">Протокол  по Заповед № 52/19.07.2016 </t>
  </si>
  <si>
    <t>РФ3-100400</t>
  </si>
  <si>
    <t>Гаганица</t>
  </si>
  <si>
    <t xml:space="preserve">Протокол  по Заповед № 51/19.07.2016 </t>
  </si>
  <si>
    <t>ПВ1-00114</t>
  </si>
  <si>
    <t>14297.241.31</t>
  </si>
  <si>
    <t>Ябълките</t>
  </si>
  <si>
    <t>„ЕКОТЕРРА” ЕООД</t>
  </si>
  <si>
    <t>ф 273 мм, ф 200 мм</t>
  </si>
  <si>
    <t>0-6 м; 0-50 м</t>
  </si>
  <si>
    <t>от 12 до 36 м и от 42 до 48 м</t>
  </si>
  <si>
    <t>потопяема помпа тип "SAER-FS 98D11 с Q =  1.5 m3/h, H = 50 m, спусната на дълбочина от 36.0 до 42.0 m</t>
  </si>
  <si>
    <t>РВ № 11520169/24.09.2013</t>
  </si>
  <si>
    <t>ТК – Екотерра  – Гаганица</t>
  </si>
  <si>
    <t>РФ3-100401</t>
  </si>
  <si>
    <t>Бдински друм</t>
  </si>
  <si>
    <t>ПИ № 019004</t>
  </si>
  <si>
    <t xml:space="preserve">потопяема помпа тип "SAER-NR 152 –B/6" с Q =  6.0 m3/h, H = 50 m, спусната на дълбочина от 36.0 до 42.0 m  </t>
  </si>
  <si>
    <t>РВ № 11520170/24.09.2014</t>
  </si>
  <si>
    <t>ТК – Екотерра  – Боровци</t>
  </si>
  <si>
    <t>ТК 2 - Кемапул - Морава</t>
  </si>
  <si>
    <t>ТК  – Кемапул – Морава</t>
  </si>
  <si>
    <t>КД-07-2281(1)</t>
  </si>
  <si>
    <t>"Меджик флейм" ЕООД</t>
  </si>
  <si>
    <t>Карапелит</t>
  </si>
  <si>
    <t>36419.189.34</t>
  </si>
  <si>
    <t>2025</t>
  </si>
  <si>
    <t>ф 324/8 мм; ф 244/8 мм, ф 190 мм</t>
  </si>
  <si>
    <t xml:space="preserve">0-70 м; 0-230 м; </t>
  </si>
  <si>
    <t>230-260</t>
  </si>
  <si>
    <t>промишлено и охлаждане</t>
  </si>
  <si>
    <t>потопяема помпа „Grundfos” SP 60-26 с макс. дебит 13.5 л/сек, спусната на дълбочина 230 м</t>
  </si>
  <si>
    <t>ТК2 - Клас олио - Карапелит</t>
  </si>
  <si>
    <t>РВ № 11530643/19.08.2024г./ № 11530675/29.12.2025г.</t>
  </si>
  <si>
    <t>PP-12-1435</t>
  </si>
  <si>
    <t>2-АЕ-139</t>
  </si>
  <si>
    <t>УПИ II-1302, кв.119</t>
  </si>
  <si>
    <t>Христо Павлов Пушкаров</t>
  </si>
  <si>
    <t>"КА ЕС ДЖИ" ЕООД</t>
  </si>
  <si>
    <t>4,50</t>
  </si>
  <si>
    <t>0,00 - 4,50</t>
  </si>
  <si>
    <t>1,00</t>
  </si>
  <si>
    <t>потопяема помпа "Hydrostab GMAX EGD a1.8-50", с напор H=80m и дебит Q=2.5 куб.м/час, спусната на дълбочина 4,20 м от устието на кладенеца</t>
  </si>
  <si>
    <t>"ТК - Христо Пушкаров, Етрополе"</t>
  </si>
  <si>
    <t>РФ2-002415</t>
  </si>
  <si>
    <t>КД-07-2005</t>
  </si>
  <si>
    <t>68134.903.3380</t>
  </si>
  <si>
    <t>„Парк Лейн Сребърна“ АД</t>
  </si>
  <si>
    <t>0,0 - 80</t>
  </si>
  <si>
    <t>10,0-75,0</t>
  </si>
  <si>
    <t>ТК Парк лейн Сребърна, Лозенец, София</t>
  </si>
  <si>
    <t>РР-12-5718</t>
  </si>
  <si>
    <t>Круша</t>
  </si>
  <si>
    <t>57100.83.5</t>
  </si>
  <si>
    <t>"И Джей Джей" ООД</t>
  </si>
  <si>
    <t>0,0-160,1</t>
  </si>
  <si>
    <t>50-55, 70-75, 90-160,1</t>
  </si>
  <si>
    <t>ТК И Джей Джей, Пожарево, Божурище</t>
  </si>
  <si>
    <t>РР-12-1725</t>
  </si>
  <si>
    <t>00357.5350.1135</t>
  </si>
  <si>
    <t>"Енергиен център Зебра" ЕООД</t>
  </si>
  <si>
    <t>0,0-63,58</t>
  </si>
  <si>
    <t>5,0-55; 60,0-63,6</t>
  </si>
  <si>
    <t>ТК ЕО Зебра, Нови Искър</t>
  </si>
  <si>
    <t>РР-12-1454</t>
  </si>
  <si>
    <t>68134.8555.2032</t>
  </si>
  <si>
    <t>Вимонт ЕООД</t>
  </si>
  <si>
    <t>5,0-14,0</t>
  </si>
  <si>
    <t>ТК Вимонт, Враждебна, София</t>
  </si>
  <si>
    <t>КД-07-2915-(1)</t>
  </si>
  <si>
    <t>07140.8152.67</t>
  </si>
  <si>
    <t xml:space="preserve">0,0 - 80,0 </t>
  </si>
  <si>
    <t>40,0-70,0;75,0-80,0</t>
  </si>
  <si>
    <t>ТК Геострой, Бухово, Кремиковци</t>
  </si>
  <si>
    <t>РФ2-002416</t>
  </si>
  <si>
    <t>РФ2-002417</t>
  </si>
  <si>
    <t>РФ2-002418</t>
  </si>
  <si>
    <t>РФ2-002419</t>
  </si>
  <si>
    <t>РФ2-002420</t>
  </si>
  <si>
    <t>РВ № 11591355</t>
  </si>
  <si>
    <t>РВ № 11591468</t>
  </si>
  <si>
    <t>ТК 7 - Стефан Димитров - Черногор</t>
  </si>
  <si>
    <t>ТК 6- Стефан Димитров - Черногор</t>
  </si>
  <si>
    <t>КД-07-3127</t>
  </si>
  <si>
    <t>РФ3-100402</t>
  </si>
  <si>
    <t>КП № 3-НН-4</t>
  </si>
  <si>
    <t>12259.1010.421</t>
  </si>
  <si>
    <t>"Оптима ДИ" ООД</t>
  </si>
  <si>
    <t>от 7 до 38 м; от 40-45 м</t>
  </si>
  <si>
    <t xml:space="preserve"> потопяема помпа “WILO Sub TWU 4.04-09N” с дебит 3.7 м3/час, напор 42 м спусната на дълбочина 38-40 м </t>
  </si>
  <si>
    <t>РВ № 11591613/05.02.2025</t>
  </si>
  <si>
    <t>ТК - Оптима ДИ - Враца</t>
  </si>
  <si>
    <t>РР-12-419</t>
  </si>
  <si>
    <t>РФ1-100517</t>
  </si>
  <si>
    <t>81476.18.31</t>
  </si>
  <si>
    <t>Лъжето</t>
  </si>
  <si>
    <t>"Галакси ЛП" ООД</t>
  </si>
  <si>
    <t>01-03.05.2015</t>
  </si>
  <si>
    <t>44.70060</t>
  </si>
  <si>
    <t>34.5</t>
  </si>
  <si>
    <t>125/4.6 мм</t>
  </si>
  <si>
    <t>15-32.50 м</t>
  </si>
  <si>
    <t>потопяема помпа Elektromash Bulgaria LTD модел 3SКМ50 с дебит 1.8 м3/час, напор 37 м, потопена на дълбочина 32 - 33 м</t>
  </si>
  <si>
    <t>ТК-Галакси ЛП - Чифлик</t>
  </si>
  <si>
    <t>PP-12-4331</t>
  </si>
  <si>
    <t>2-ГЖ-05</t>
  </si>
  <si>
    <t>Иваняне</t>
  </si>
  <si>
    <t>32216.2292.2254</t>
  </si>
  <si>
    <t>"АКТИВ БГ ГРУП“ АД</t>
  </si>
  <si>
    <t>43,30</t>
  </si>
  <si>
    <t>125/110</t>
  </si>
  <si>
    <t>0,00 - 43,30</t>
  </si>
  <si>
    <t xml:space="preserve">4,50 – 12,50 м, 16,50 – 20,50 м, 24,50 – 28,50 м, 32,50 – 36,50 м, и 40,50 – 43,30 </t>
  </si>
  <si>
    <t>4,20</t>
  </si>
  <si>
    <t>потопяема помпа „Calpeda“, модел 4SD 10/12EC, с максимален дебит 2,7 л/сек, редуциран на Q = 1,00 л/сек. и максимален напор H = 81 м, спусната на дълбочина 39 м от терен</t>
  </si>
  <si>
    <t>"ТК - АКТИВ БГ ГРУП, Иваняне, Банкя"</t>
  </si>
  <si>
    <t>РФ2-002421</t>
  </si>
  <si>
    <t>РР-12-4477</t>
  </si>
  <si>
    <t>18174.44.148</t>
  </si>
  <si>
    <t>"ИНДУСТРИАЛЕН ПАРК СОФИЯ" АД</t>
  </si>
  <si>
    <t>Ø 140/6,5 R10</t>
  </si>
  <si>
    <t>11,80-68,00 м и 76-78 м</t>
  </si>
  <si>
    <t>5,5 м</t>
  </si>
  <si>
    <t>ТК-1 ИНДУСТРИАЛЕН ПАРК СОФИЯ, ГУРМАЗОВО</t>
  </si>
  <si>
    <t>РР-12-4479</t>
  </si>
  <si>
    <t>12-71,50 м и 75,50-77,3 м</t>
  </si>
  <si>
    <t>11,50 м</t>
  </si>
  <si>
    <t>ТК-2 ИНДУСТРИАЛЕН ПАРК СОФИЯ, ГУРМАЗОВО</t>
  </si>
  <si>
    <t>РР-12-4480</t>
  </si>
  <si>
    <t>18174.44.149</t>
  </si>
  <si>
    <t xml:space="preserve">12-72 м </t>
  </si>
  <si>
    <t>ТК-3 ИНДУСТРИАЛЕН ПАРК СОФИЯ, ГУРМАЗОВО</t>
  </si>
  <si>
    <t>РР-12-8073</t>
  </si>
  <si>
    <t>68134.1503.1283</t>
  </si>
  <si>
    <t>"АПН имоти" ЕООД</t>
  </si>
  <si>
    <t>48 М</t>
  </si>
  <si>
    <t>Ø 180/7 R8 мм</t>
  </si>
  <si>
    <t>0,00-48 м</t>
  </si>
  <si>
    <t>3,00-43,00 м</t>
  </si>
  <si>
    <t>4,20 м</t>
  </si>
  <si>
    <t>ТК-1 АПН ИМОТИ, СОФИЯ, КРАСНО СЕЛО</t>
  </si>
  <si>
    <t>РР-12-8255</t>
  </si>
  <si>
    <t xml:space="preserve">49,50 </t>
  </si>
  <si>
    <t>0,00-49,5 м</t>
  </si>
  <si>
    <t>4,50-44,50 м</t>
  </si>
  <si>
    <t>3,60 м</t>
  </si>
  <si>
    <t>ТК-2 АПН ИМОТИ, СОФИЯ, КРАСНО СЕЛО</t>
  </si>
  <si>
    <t>КД-07-840</t>
  </si>
  <si>
    <t>м. Реката</t>
  </si>
  <si>
    <t>050009 стар 32843.50.9</t>
  </si>
  <si>
    <t>„ИСКРЕЦ ФИШ“ ЕООД</t>
  </si>
  <si>
    <t>9,5 м</t>
  </si>
  <si>
    <t>сондиране  с Æ 450 мм; от 0,0 м до 9,5 м - обсаждане с колона от PVC /R-10/ тръби с Æ 160/7,7 мм; от 0,0 м до 2,0 м –задтръбна циментационна защита.</t>
  </si>
  <si>
    <t>0,00-9,5 м</t>
  </si>
  <si>
    <t>Ø160/7,7 мм</t>
  </si>
  <si>
    <t>2,0 м до 8,0 м</t>
  </si>
  <si>
    <t>ТК 1 ИСКРЕЦ ФИШ – Искрец</t>
  </si>
  <si>
    <t>РФ2-002422</t>
  </si>
  <si>
    <t>РФ2-002423</t>
  </si>
  <si>
    <t>РФ2-002424</t>
  </si>
  <si>
    <t>РФ2-002425</t>
  </si>
  <si>
    <t>РФ2-002426</t>
  </si>
  <si>
    <t>РФ2-002427</t>
  </si>
  <si>
    <t>РР-12-8009</t>
  </si>
  <si>
    <t>41143.69.48</t>
  </si>
  <si>
    <t>„Братя Костадинови“ ООД</t>
  </si>
  <si>
    <t>Градска курия</t>
  </si>
  <si>
    <t>23.09.2016</t>
  </si>
  <si>
    <t>ф 324/8 мм; ф 300 мм</t>
  </si>
  <si>
    <t>0-101.50 м</t>
  </si>
  <si>
    <t>101.50-136.30</t>
  </si>
  <si>
    <t>потопяема помпа Olimpia OSP SS 07075/11 с дебит 380 м3/час, напор 140 м, потопена на дълбочина 135 м</t>
  </si>
  <si>
    <t>ТК - Братя Костадинови - Калипетрово</t>
  </si>
  <si>
    <t>РР-12-416 -(4)</t>
  </si>
  <si>
    <t>Гнилище</t>
  </si>
  <si>
    <t>81574.49.24</t>
  </si>
  <si>
    <t>Ирена Колева</t>
  </si>
  <si>
    <t>30,0-40,0</t>
  </si>
  <si>
    <t>ТК Ирена Колева, Чорул, Драгоман</t>
  </si>
  <si>
    <t>РФ2-002428</t>
  </si>
  <si>
    <t>РФ2-002429</t>
  </si>
  <si>
    <t>РФ2-002430</t>
  </si>
  <si>
    <t>РФ2-002431</t>
  </si>
  <si>
    <t>РФ2-002432</t>
  </si>
  <si>
    <t>РФ2-002433</t>
  </si>
  <si>
    <t>РР-12-7109</t>
  </si>
  <si>
    <t>РР-12-7581</t>
  </si>
  <si>
    <t>Секулово</t>
  </si>
  <si>
    <t>66038.188.56</t>
  </si>
  <si>
    <t>"Никола Попов" ЕТ</t>
  </si>
  <si>
    <t>ф 324/8 мм; ф 244/8 мм, ф 216 мм</t>
  </si>
  <si>
    <t>0.30м; 0-270м</t>
  </si>
  <si>
    <t>ф 216 мм</t>
  </si>
  <si>
    <t>270-368.80</t>
  </si>
  <si>
    <t>0.30м; 0-348м</t>
  </si>
  <si>
    <t>ф 244.6 мм; ф 216 мм</t>
  </si>
  <si>
    <t>287.62- 344.72м; 348 - 419.2 м</t>
  </si>
  <si>
    <t>потопяема помпа SAER модел  S-181B/13 с работен макс. Дебит 79.4 м3/час и напор 260 м, спусната  на дълбочина 260 м</t>
  </si>
  <si>
    <t>ТК 1 - Бревис - Секулово</t>
  </si>
  <si>
    <t>ТК 2 - Бревис - Секулово</t>
  </si>
  <si>
    <t>има монтиран авт.нивомер и водомер</t>
  </si>
  <si>
    <t>РР-12-11323</t>
  </si>
  <si>
    <t>КП № 5-КШ-2</t>
  </si>
  <si>
    <t>86026.45.34</t>
  </si>
  <si>
    <t>"Ивком" ООД</t>
  </si>
  <si>
    <t>18.08-31.08.2014</t>
  </si>
  <si>
    <t>ф 324 мм;ф 244 мм</t>
  </si>
  <si>
    <t>0-33 м;0-49.8 м; 126-132 м</t>
  </si>
  <si>
    <t>49.8-126 м; 132-159.10 м</t>
  </si>
  <si>
    <t>потопяема помпа тип ROVATTI модел 8E-140/7E-875 с дебит 33л/сек с напор 126 м, потопена на 126 м</t>
  </si>
  <si>
    <t>ТК 1 - Ивком - Юделник</t>
  </si>
  <si>
    <t>PP-13-1</t>
  </si>
  <si>
    <t>Комплекс БАН-IV км</t>
  </si>
  <si>
    <t>68134.704.598</t>
  </si>
  <si>
    <t>„ЖМБ-1“ АД</t>
  </si>
  <si>
    <t>14.68</t>
  </si>
  <si>
    <t>59.74</t>
  </si>
  <si>
    <t>140/5,5</t>
  </si>
  <si>
    <t>0,00 - 47,12</t>
  </si>
  <si>
    <t>7,60 – 37,60 м, 42,60 – 47,12 м</t>
  </si>
  <si>
    <t>"ТК - ЖМБ-1, Комплекс БАН-IV км, София"</t>
  </si>
  <si>
    <t>PP-12-11648</t>
  </si>
  <si>
    <t>ШЕГОБИЙТЕ</t>
  </si>
  <si>
    <t>55419.6701.3298</t>
  </si>
  <si>
    <t>„ЕВРОПРЕСТИЖ КОНСТРАКШЪНС“ ООД</t>
  </si>
  <si>
    <t>52.92</t>
  </si>
  <si>
    <t>36.84</t>
  </si>
  <si>
    <t>25,00 – 47,00 м и 51,00 – 55,00 м.</t>
  </si>
  <si>
    <t>"ТК - ЕВРОПРЕСТИЖ КОНСТРАКШЪНС, Панчарево"</t>
  </si>
  <si>
    <t>PP-12-823</t>
  </si>
  <si>
    <t>43445.129.47</t>
  </si>
  <si>
    <t>Лена Христова Петкова</t>
  </si>
  <si>
    <t>00.8</t>
  </si>
  <si>
    <t>41.1</t>
  </si>
  <si>
    <t>0,00 -12,30</t>
  </si>
  <si>
    <t>0,00 – 9,00 м</t>
  </si>
  <si>
    <t>потопяема помпа „Grundfos“, модел B/D P2 2108, SQ 2-55, с дебит Q = 0,55 л/сек. и напор H = 55 м, спусната на дълбочина 10,50 м от кота терен.</t>
  </si>
  <si>
    <t>"ТК - Лена Петкова, Лесново"</t>
  </si>
  <si>
    <t>PP-12-1400</t>
  </si>
  <si>
    <t>Ефенди мост</t>
  </si>
  <si>
    <t>44063.6207.818</t>
  </si>
  <si>
    <t>Любомир Олег Чупориков</t>
  </si>
  <si>
    <t>02.32</t>
  </si>
  <si>
    <t>28.15</t>
  </si>
  <si>
    <t>0,00 - 59,80</t>
  </si>
  <si>
    <t>15,00 - 25,00; 30,00 - 40,00; 45,00 - 55,00; 55,00 - 59,80</t>
  </si>
  <si>
    <t>потопяема помпа "JIADI" с дебит Q=2,8 куб.м/час и напор H=78 m, спусната на дълбочина 53,00 м от терена.</t>
  </si>
  <si>
    <t>"ТК - Любомир Чупориков, Лозен"</t>
  </si>
  <si>
    <t>РФ2-002434</t>
  </si>
  <si>
    <t>РФ2-002435</t>
  </si>
  <si>
    <t>РФ2-002436</t>
  </si>
  <si>
    <t>РФ2-002437</t>
  </si>
  <si>
    <t>РР-12-11326</t>
  </si>
  <si>
    <t>КП № 5-КШ-3</t>
  </si>
  <si>
    <t>65348.64.145</t>
  </si>
  <si>
    <t>22.08-01.09.2016</t>
  </si>
  <si>
    <t>0-17 м; 0-100.20 м</t>
  </si>
  <si>
    <t>редуване 6 м глухи филтрови тръби -29.8-95.8 м</t>
  </si>
  <si>
    <t>потопяема помпа „Grundfos” SP 95-6 с макс. дебит 27.2 л/сек, спусната на дълбочина 78 м</t>
  </si>
  <si>
    <t>ТК  - Ивком - Сандрово</t>
  </si>
  <si>
    <t>има монтиран водомер</t>
  </si>
  <si>
    <t>има монтиран  водомер</t>
  </si>
  <si>
    <t>РР-12-11412</t>
  </si>
  <si>
    <t>КП № 1-ГА-6</t>
  </si>
  <si>
    <t>РФ1-100518</t>
  </si>
  <si>
    <t>56722.652.695</t>
  </si>
  <si>
    <t>Малтери Суфле България ЕООД</t>
  </si>
  <si>
    <t>56.61</t>
  </si>
  <si>
    <t>9.40</t>
  </si>
  <si>
    <t>9.40-2.25 м; 2.25 до 0 м</t>
  </si>
  <si>
    <t>ф 800 мм; ф 2000 мм</t>
  </si>
  <si>
    <t>FROG-515S с дебит 7.2 м3/час и напор 21 м, спусната на дълбочина 8.40 м</t>
  </si>
  <si>
    <t>ШК - Малтери Суфле България - Плевен</t>
  </si>
  <si>
    <t>66038.188.51</t>
  </si>
  <si>
    <t>РР-02-720</t>
  </si>
  <si>
    <t>РФ2-002438</t>
  </si>
  <si>
    <t>44063.6207.973</t>
  </si>
  <si>
    <t>"ГТП Експрес" ООД</t>
  </si>
  <si>
    <t>РР-12-10709</t>
  </si>
  <si>
    <t>55419.6702.5</t>
  </si>
  <si>
    <t>"Спортни имоти Българска армия" АД</t>
  </si>
  <si>
    <t>350/300</t>
  </si>
  <si>
    <t>0,0-49,5 - ф350 49,5-63,0 - ф300</t>
  </si>
  <si>
    <t>5,0-63,0</t>
  </si>
  <si>
    <t>ТК1 Спортни имоти Българска армия, Панчарево</t>
  </si>
  <si>
    <t>РР-12-11334</t>
  </si>
  <si>
    <t>15,0-25,0;30,0-35,0;40,0-45,0;50,0-60,0;65,0-70,0;75,0-80,0</t>
  </si>
  <si>
    <t>ТК2 Спортни имоти Българска армия, Панчарево</t>
  </si>
  <si>
    <t>РР-12-11339</t>
  </si>
  <si>
    <t>0,0-75</t>
  </si>
  <si>
    <t>15,0-25,0;30,0-50,0;60,0-65,0;70,0-75,0</t>
  </si>
  <si>
    <t>ТК3 Спортни имоти Българска армия, Панчарево</t>
  </si>
  <si>
    <t>РР-12-6670</t>
  </si>
  <si>
    <t>р-н Средец</t>
  </si>
  <si>
    <t>10,0-45,0;50,0-55,0;60,0-65,0;70,0-75,0</t>
  </si>
  <si>
    <t>ТК4 Спортни имоти Българска армия, Средец, София</t>
  </si>
  <si>
    <t>ул. Хаджи Димитър</t>
  </si>
  <si>
    <t>05815.303.15</t>
  </si>
  <si>
    <t>Кофухарски ООД</t>
  </si>
  <si>
    <t>0,0-20,0</t>
  </si>
  <si>
    <t>3,7-7,7;11,7-19,7</t>
  </si>
  <si>
    <t>ТК Кожухарски, Ботевград</t>
  </si>
  <si>
    <t>РР-12-9713</t>
  </si>
  <si>
    <t>68134.1503.300</t>
  </si>
  <si>
    <t>„Еф Екс Студио“ ЕООД</t>
  </si>
  <si>
    <t>0,0-39,7</t>
  </si>
  <si>
    <t xml:space="preserve">4,70 м – 29,70 м и 34,70 м – 39,70 м </t>
  </si>
  <si>
    <t>ТК ЕФ ЕКС СТУДИО, Искър, София</t>
  </si>
  <si>
    <t>РР-12-8456</t>
  </si>
  <si>
    <t>68134.8592.180</t>
  </si>
  <si>
    <t xml:space="preserve">Виктор Иванчев </t>
  </si>
  <si>
    <t xml:space="preserve">„Модра“ ООД </t>
  </si>
  <si>
    <t>0,0-25</t>
  </si>
  <si>
    <t xml:space="preserve">5,0 м – 15,0 м и 20,0 м – 25,0 м </t>
  </si>
  <si>
    <t>ТК Модра, Кремиковци, София</t>
  </si>
  <si>
    <t>ТК ГТП ЕКСПРЕС, Лозен, Панчарево</t>
  </si>
  <si>
    <t>РФ2-002439</t>
  </si>
  <si>
    <t>РФ2-002440</t>
  </si>
  <si>
    <t>РФ2-002441</t>
  </si>
  <si>
    <t>РФ2-002442</t>
  </si>
  <si>
    <t>РФ2-002443</t>
  </si>
  <si>
    <t>РФ2-002444</t>
  </si>
  <si>
    <t>РФ2-002445</t>
  </si>
  <si>
    <t>РР-12-1740</t>
  </si>
  <si>
    <t>Мешели Гьоджук</t>
  </si>
  <si>
    <t>32562.8.22</t>
  </si>
  <si>
    <t>26.9.2013</t>
  </si>
  <si>
    <t>потопяема помпа UlUSOY USS 7 G/18 с дебит 23 л/сек, напор 190 м спусната на 188 м</t>
  </si>
  <si>
    <t>РР-12-1741</t>
  </si>
  <si>
    <t>10642.14.1</t>
  </si>
  <si>
    <t>"ЗИ Бетон" ЕООД</t>
  </si>
  <si>
    <t>27.9.2015</t>
  </si>
  <si>
    <t>ст.тръби</t>
  </si>
  <si>
    <t>ф 219 мм; ф 130 мм</t>
  </si>
  <si>
    <t>0-30 м; 0-80.80 м</t>
  </si>
  <si>
    <t>0-50 м; 0-202.30 м</t>
  </si>
  <si>
    <t>ф 130 мм</t>
  </si>
  <si>
    <t>72-187 м; 190-198 м</t>
  </si>
  <si>
    <t>57-65 м; 69-77 м</t>
  </si>
  <si>
    <t>потопяема помпа "Raider" RD - WP24 с дебит 1.3 л/сек, напор 86 м, спусната на дълбочина 66 м</t>
  </si>
  <si>
    <t>ТК - ЗИ Бетон - Венец</t>
  </si>
  <si>
    <t>ТК 2 - НИК - Изгрев</t>
  </si>
  <si>
    <t>РР-12-11051</t>
  </si>
  <si>
    <t>РФ1-100519</t>
  </si>
  <si>
    <t>РФ1-100520</t>
  </si>
  <si>
    <t>РФ1-100521</t>
  </si>
  <si>
    <t>РФ1-100522</t>
  </si>
  <si>
    <t>КП № 1-ГА-14</t>
  </si>
  <si>
    <t>Бабичина</t>
  </si>
  <si>
    <t>43476.166.77</t>
  </si>
  <si>
    <t>15.69</t>
  </si>
  <si>
    <t>ф 900 мм; ф 2000 мм</t>
  </si>
  <si>
    <t xml:space="preserve">ф 900 мм; </t>
  </si>
  <si>
    <t>0-6.0 м</t>
  </si>
  <si>
    <t>моторна помпа ANTRAC 4LD820LY3 с дебит 19 м3/час при напор 65 м, смукател на дълбочина 5.80 м</t>
  </si>
  <si>
    <t>ШК - Гардения - Летница</t>
  </si>
  <si>
    <t>РР-12-11050</t>
  </si>
  <si>
    <t>КП № 1-ГА-15</t>
  </si>
  <si>
    <t>43476.315.127</t>
  </si>
  <si>
    <t>8.03</t>
  </si>
  <si>
    <t>8.20</t>
  </si>
  <si>
    <t>ф 600 мм; ф 1000 мм</t>
  </si>
  <si>
    <t>0-8.20 м</t>
  </si>
  <si>
    <t>моторна помпа ANTRAC 3LD510LY3 с дебит 17 м3/час при напор 65 м, смукател на дълбочина 7.80 м</t>
  </si>
  <si>
    <t>РР-12-11049</t>
  </si>
  <si>
    <t>КП № 1-ГА-16</t>
  </si>
  <si>
    <t>43476.315.2144</t>
  </si>
  <si>
    <t>1.52</t>
  </si>
  <si>
    <t>етернитова</t>
  </si>
  <si>
    <t>ф 245 мм; ф 220 мм</t>
  </si>
  <si>
    <t>0-8.50 м</t>
  </si>
  <si>
    <t>2.0-8.30 м</t>
  </si>
  <si>
    <t>моторна помпа ANTRAC 3LD510LY3 с дебит 12 м3/час при напор 68 м, смукател на дълбочина 8.30 м</t>
  </si>
  <si>
    <t>ТК - Гардения - Летница</t>
  </si>
  <si>
    <t>КП №-АЕ-78</t>
  </si>
  <si>
    <t>КП №-АЕ-77</t>
  </si>
  <si>
    <t>КП-№ 2-МК-11</t>
  </si>
  <si>
    <t>КП-№ 2-МК-9</t>
  </si>
  <si>
    <t>КП-№ 2-МК-10</t>
  </si>
  <si>
    <t>КП-№ 2-МК-14</t>
  </si>
  <si>
    <t>КП № 2-МК-26</t>
  </si>
  <si>
    <t>КП № 2-МК-27</t>
  </si>
  <si>
    <t>КП № 2-МК-28</t>
  </si>
  <si>
    <t>КП № 2-МК-31</t>
  </si>
  <si>
    <t>КП № 2-МК-32</t>
  </si>
  <si>
    <t>КП № 2-МК-33</t>
  </si>
  <si>
    <t>КП № 2-МК-34</t>
  </si>
  <si>
    <t>КП № 2-МК-35</t>
  </si>
  <si>
    <t>КП № 2-АЕ-90</t>
  </si>
  <si>
    <t>КП № 2-ГТ-18</t>
  </si>
  <si>
    <t>КП № 2-АЕ-89</t>
  </si>
  <si>
    <t>КП № 2-АЕ-98</t>
  </si>
  <si>
    <t>КП № 2-АЕ-99</t>
  </si>
  <si>
    <t>КП № 2-АЕ-7</t>
  </si>
  <si>
    <t>КП № 2-ГГ-3</t>
  </si>
  <si>
    <t>КП № 2-АЕ-23</t>
  </si>
  <si>
    <t>КП № 2-АЕ-41</t>
  </si>
  <si>
    <t>КП № 2-ГГ-10</t>
  </si>
  <si>
    <t>КП № 2-ГТ-8</t>
  </si>
  <si>
    <t>КП № 2-АЕ-106</t>
  </si>
  <si>
    <t>КП № 2-АЕ-70</t>
  </si>
  <si>
    <t>КП № 2-АЕ-87</t>
  </si>
  <si>
    <t>КП № 2-АЕ-82</t>
  </si>
  <si>
    <t>КП № 2-АЕ-66</t>
  </si>
  <si>
    <t>КП № 2-МК-36</t>
  </si>
  <si>
    <t>КП № 2-МК-37</t>
  </si>
  <si>
    <t>КП № 2-АЕ-122</t>
  </si>
  <si>
    <t>КП № 2-МК-39</t>
  </si>
  <si>
    <t>КП № 2-МК-40</t>
  </si>
  <si>
    <t>КП № 2-МК-41</t>
  </si>
  <si>
    <t>КП № 2-МК-43</t>
  </si>
  <si>
    <t>КП № 2-МК-44</t>
  </si>
  <si>
    <t>КП № 2-АЕ-148</t>
  </si>
  <si>
    <t>КП № 2-АЕ-3</t>
  </si>
  <si>
    <t>КП № 2-АЕ-21</t>
  </si>
  <si>
    <t>КП № 2-АЕ-2</t>
  </si>
  <si>
    <t>КП № 2-АЕ-1</t>
  </si>
  <si>
    <t>КП № 2-АЕ-28</t>
  </si>
  <si>
    <t>КП № 2-ГЖ-4</t>
  </si>
  <si>
    <t>КП № 2-ГЖ-5</t>
  </si>
  <si>
    <t>КП № 2-АЕ-42</t>
  </si>
  <si>
    <t>КП № 2-АЕ-51</t>
  </si>
  <si>
    <t>КП № 2-МК-52</t>
  </si>
  <si>
    <t>КП № 2-МК-53</t>
  </si>
  <si>
    <t>КП № 2-МК-46</t>
  </si>
  <si>
    <t>КП № 2-МК-45</t>
  </si>
  <si>
    <t>КП № 2-МК-47</t>
  </si>
  <si>
    <t>КП № 2-МК-49</t>
  </si>
  <si>
    <t>КП № 2-МК-50</t>
  </si>
  <si>
    <t>КП № 2-МК-51</t>
  </si>
  <si>
    <t>КП № 2-МК-54</t>
  </si>
  <si>
    <t>КП № 2-МК-55</t>
  </si>
  <si>
    <t>КП № 2-МК-56</t>
  </si>
  <si>
    <t>КП № 2-МК-57</t>
  </si>
  <si>
    <t>КП № 2-МК-58</t>
  </si>
  <si>
    <t>КП № 2-МК-59</t>
  </si>
  <si>
    <t>КП № 2-МК-60</t>
  </si>
  <si>
    <t>КП № 2-МК-62</t>
  </si>
  <si>
    <t>КП № 2-МК-63</t>
  </si>
  <si>
    <t>КП № 2-МК-64</t>
  </si>
  <si>
    <t>КП № 2-МК-65</t>
  </si>
  <si>
    <t>КП № 2-МК-66</t>
  </si>
  <si>
    <t>КП № 2-МК-67</t>
  </si>
  <si>
    <t>КП № 2-МК-68</t>
  </si>
  <si>
    <t>КП № 2-МК-69</t>
  </si>
  <si>
    <t>КП № 2-АЕ-72</t>
  </si>
  <si>
    <t>КП № 2-МК-70</t>
  </si>
  <si>
    <t>КП № 2-МК-71</t>
  </si>
  <si>
    <t>КП № 2-МК-72</t>
  </si>
  <si>
    <t>КП № 2-АЕ-91</t>
  </si>
  <si>
    <t>КП № 2-АЕ-83</t>
  </si>
  <si>
    <t>КП № 2-ГЖ-67</t>
  </si>
  <si>
    <t>КП № 2-АЕ-19</t>
  </si>
  <si>
    <t>КП № 2-МК-73</t>
  </si>
  <si>
    <t>КП № 2-МК-74</t>
  </si>
  <si>
    <t>КП № 2-МК-75</t>
  </si>
  <si>
    <t>КП № 2-МК-76</t>
  </si>
  <si>
    <t>КП № 2-АЕ-32</t>
  </si>
  <si>
    <t>КП № 2-АЕ-14</t>
  </si>
  <si>
    <t>КП № 2-АЕ-15</t>
  </si>
  <si>
    <t>КП № 2-АЕ-16</t>
  </si>
  <si>
    <t>КП № 2-МК-78</t>
  </si>
  <si>
    <t>КП № 2-АЕ-53</t>
  </si>
  <si>
    <t>КП № 2-АЕ-60</t>
  </si>
  <si>
    <t>КП № 2-МК-80</t>
  </si>
  <si>
    <t>КП № 2-МК-81</t>
  </si>
  <si>
    <t>КП № 2-МК-83</t>
  </si>
  <si>
    <t>КП № 2-МК-84</t>
  </si>
  <si>
    <t>КП № 2-МК-85</t>
  </si>
  <si>
    <t>КП № 2-ГТ-12</t>
  </si>
  <si>
    <t>КП № 2-МК-86</t>
  </si>
  <si>
    <t>КП № 2-МК-87</t>
  </si>
  <si>
    <t>КП № 2-МК-88</t>
  </si>
  <si>
    <t>КП № 2-МК-89</t>
  </si>
  <si>
    <t>КП № 2-АЕ-174</t>
  </si>
  <si>
    <t>КП № 2-МК-90</t>
  </si>
  <si>
    <t>КП № 2-АЕ-33</t>
  </si>
  <si>
    <t>КП № 2-ГЖ-22</t>
  </si>
  <si>
    <t>КП № 2-ГЖ-50</t>
  </si>
  <si>
    <t>КП № 2-АЕ-129</t>
  </si>
  <si>
    <t>КП № 2-АЕ-169</t>
  </si>
  <si>
    <t>КП № 2-АЕ-170</t>
  </si>
  <si>
    <t>КП № 2-АЕ-179</t>
  </si>
  <si>
    <t>КП № 2-МК-91</t>
  </si>
  <si>
    <t>КП № 2-МК-92</t>
  </si>
  <si>
    <t>КП № 2-МК-93</t>
  </si>
  <si>
    <t>КП № 2-МК-94</t>
  </si>
  <si>
    <t>КП № 2-МК-95</t>
  </si>
  <si>
    <t>КП № 2-МК-96</t>
  </si>
  <si>
    <t>КП № 2-МК-97</t>
  </si>
  <si>
    <t>КП № 2-АЕ-8</t>
  </si>
  <si>
    <t>КП № 2-АЕ-17</t>
  </si>
  <si>
    <t>КП № 2-АЕ-34</t>
  </si>
  <si>
    <t>КП № 2-АЕ-35</t>
  </si>
  <si>
    <t>КП № 2-МК-98</t>
  </si>
  <si>
    <t>КП № 2-МК-99</t>
  </si>
  <si>
    <t>КП № 2-МК-100</t>
  </si>
  <si>
    <t>КП № 2-АЕ-56</t>
  </si>
  <si>
    <t>КП № 2-АЕ-57</t>
  </si>
  <si>
    <t>КП № 2-АЕ-58</t>
  </si>
  <si>
    <t>КП № 2-МК-101</t>
  </si>
  <si>
    <t>КП № 2-МК-102</t>
  </si>
  <si>
    <t>КП № 2-МК-103</t>
  </si>
  <si>
    <t>КП № 2-АЕ-59</t>
  </si>
  <si>
    <t>КП № 2-МК-105</t>
  </si>
  <si>
    <t>КП № 2-АЕ-102</t>
  </si>
  <si>
    <t>КП № 2-АЕ-103</t>
  </si>
  <si>
    <t>КП № 2-АЕ-104</t>
  </si>
  <si>
    <t>КП № 2-МК-106</t>
  </si>
  <si>
    <t>КП № 2-МК-107</t>
  </si>
  <si>
    <t>КП № 2-АЕ-108</t>
  </si>
  <si>
    <t>КП № 2-МК-108</t>
  </si>
  <si>
    <t>КП № 2-МК-109</t>
  </si>
  <si>
    <t>КП № 2-АЕ-50</t>
  </si>
  <si>
    <t>КП № 2-АЕ-121</t>
  </si>
  <si>
    <t>КП № 2-АЕ-118</t>
  </si>
  <si>
    <t>КП № 2-АЕ-119</t>
  </si>
  <si>
    <t>КП № 2-МК-110</t>
  </si>
  <si>
    <t>КП № 2-АЕ-142</t>
  </si>
  <si>
    <t>КП № 2-АЕ-154</t>
  </si>
  <si>
    <t>КП № 2-АЕ-144</t>
  </si>
  <si>
    <t>КП № 2-АЕ-145</t>
  </si>
  <si>
    <t>КП № 2-АЕ-143</t>
  </si>
  <si>
    <t>КП № 2-МК-111</t>
  </si>
  <si>
    <t>КП № 2-МК-112</t>
  </si>
  <si>
    <t>КП № 2-МК-113</t>
  </si>
  <si>
    <t>КП № 2-МК-114</t>
  </si>
  <si>
    <t>КП № 2-МК-115</t>
  </si>
  <si>
    <t>КП № 2-МК-30</t>
  </si>
  <si>
    <t>КП № 2-МИ-1</t>
  </si>
  <si>
    <t>КП № 2-АЕ-25</t>
  </si>
  <si>
    <t>КП № 2-АЕ-27</t>
  </si>
  <si>
    <t>КП № 2-АЕ-13</t>
  </si>
  <si>
    <t>КП № 2-АЕ-37</t>
  </si>
  <si>
    <t xml:space="preserve">  Пожарево</t>
  </si>
  <si>
    <t xml:space="preserve">  Гурмазово</t>
  </si>
  <si>
    <t xml:space="preserve">  Искрец</t>
  </si>
  <si>
    <t xml:space="preserve">  Чорул</t>
  </si>
  <si>
    <t xml:space="preserve">  Панчарево</t>
  </si>
  <si>
    <t xml:space="preserve"> Равно поле</t>
  </si>
  <si>
    <t xml:space="preserve"> Лесново</t>
  </si>
  <si>
    <t xml:space="preserve"> Пролеша</t>
  </si>
  <si>
    <t xml:space="preserve"> Требич</t>
  </si>
  <si>
    <t xml:space="preserve"> Чепинци</t>
  </si>
  <si>
    <t xml:space="preserve"> Хераково</t>
  </si>
  <si>
    <t xml:space="preserve"> Владиславци</t>
  </si>
  <si>
    <t xml:space="preserve"> Мрамор</t>
  </si>
  <si>
    <t xml:space="preserve"> Станянци</t>
  </si>
  <si>
    <t xml:space="preserve"> Бистрица</t>
  </si>
  <si>
    <t xml:space="preserve"> Маджаре</t>
  </si>
  <si>
    <t xml:space="preserve"> Долни Лозен</t>
  </si>
  <si>
    <t xml:space="preserve"> Продановци</t>
  </si>
  <si>
    <t xml:space="preserve"> Байлово</t>
  </si>
  <si>
    <t xml:space="preserve"> Клисура</t>
  </si>
  <si>
    <t xml:space="preserve"> Горна Малина</t>
  </si>
  <si>
    <t xml:space="preserve"> Горни Лозен</t>
  </si>
  <si>
    <t xml:space="preserve"> Заселе</t>
  </si>
  <si>
    <t xml:space="preserve"> Столник</t>
  </si>
  <si>
    <t xml:space="preserve"> Говедарци</t>
  </si>
  <si>
    <t xml:space="preserve"> Иваняне</t>
  </si>
  <si>
    <t xml:space="preserve"> Белчин</t>
  </si>
  <si>
    <t xml:space="preserve"> Петърч</t>
  </si>
  <si>
    <t xml:space="preserve"> Мусачево</t>
  </si>
  <si>
    <t xml:space="preserve"> Бусманци</t>
  </si>
  <si>
    <t xml:space="preserve"> Панчарево</t>
  </si>
  <si>
    <t xml:space="preserve"> Долна Малина</t>
  </si>
  <si>
    <t xml:space="preserve"> Казичене</t>
  </si>
  <si>
    <t xml:space="preserve"> Долни Богров</t>
  </si>
  <si>
    <t xml:space="preserve"> Нови хан</t>
  </si>
  <si>
    <t xml:space="preserve"> Туроковци</t>
  </si>
  <si>
    <t xml:space="preserve"> Лозен</t>
  </si>
  <si>
    <t xml:space="preserve"> Драгошиново</t>
  </si>
  <si>
    <t xml:space="preserve"> Елешница</t>
  </si>
  <si>
    <t xml:space="preserve"> Марица</t>
  </si>
  <si>
    <t xml:space="preserve"> Волуяк</t>
  </si>
  <si>
    <t xml:space="preserve"> Маслово</t>
  </si>
  <si>
    <t xml:space="preserve"> Бучин проход</t>
  </si>
  <si>
    <t xml:space="preserve"> Шиляковци</t>
  </si>
  <si>
    <t xml:space="preserve"> Пожарево</t>
  </si>
  <si>
    <t xml:space="preserve"> Саранци</t>
  </si>
  <si>
    <t xml:space="preserve"> Негушево</t>
  </si>
  <si>
    <t xml:space="preserve"> Богданлия</t>
  </si>
  <si>
    <t xml:space="preserve"> Доганово</t>
  </si>
  <si>
    <t xml:space="preserve"> Градец</t>
  </si>
  <si>
    <t xml:space="preserve"> Безден</t>
  </si>
  <si>
    <t xml:space="preserve"> Калотина</t>
  </si>
  <si>
    <t xml:space="preserve"> Григорево</t>
  </si>
  <si>
    <t xml:space="preserve"> Лакатник</t>
  </si>
  <si>
    <t xml:space="preserve"> Рогозен</t>
  </si>
  <si>
    <t xml:space="preserve">  Стъргел</t>
  </si>
  <si>
    <t xml:space="preserve">  Пролеша</t>
  </si>
  <si>
    <t xml:space="preserve">  Лозен</t>
  </si>
  <si>
    <t xml:space="preserve">  Вакарел</t>
  </si>
  <si>
    <t xml:space="preserve">  Понор</t>
  </si>
  <si>
    <t xml:space="preserve">  Мрамор</t>
  </si>
  <si>
    <t xml:space="preserve">  Мусачево</t>
  </si>
  <si>
    <t xml:space="preserve">  Долни Богров</t>
  </si>
  <si>
    <t xml:space="preserve">  Равно поле</t>
  </si>
  <si>
    <t xml:space="preserve">  Саранци</t>
  </si>
  <si>
    <t xml:space="preserve">  Кривина</t>
  </si>
  <si>
    <t xml:space="preserve">  Герман</t>
  </si>
  <si>
    <t xml:space="preserve">  Казичене</t>
  </si>
  <si>
    <t xml:space="preserve">  Нови Хан</t>
  </si>
  <si>
    <t xml:space="preserve">  Чепинци</t>
  </si>
  <si>
    <t xml:space="preserve">  Яна</t>
  </si>
  <si>
    <t xml:space="preserve">  Караполци</t>
  </si>
  <si>
    <t xml:space="preserve">  Григорево</t>
  </si>
  <si>
    <t xml:space="preserve"> Елин Пелин</t>
  </si>
  <si>
    <t xml:space="preserve"> Храбърско</t>
  </si>
  <si>
    <t xml:space="preserve"> Априлово</t>
  </si>
  <si>
    <t xml:space="preserve"> Вакарел</t>
  </si>
  <si>
    <t xml:space="preserve"> Владая</t>
  </si>
  <si>
    <t xml:space="preserve"> Драгушиново</t>
  </si>
  <si>
    <t xml:space="preserve"> Опицвет</t>
  </si>
  <si>
    <t xml:space="preserve"> Долни Окол</t>
  </si>
  <si>
    <t xml:space="preserve"> Царичина</t>
  </si>
  <si>
    <t xml:space="preserve"> Алдомировци</t>
  </si>
  <si>
    <t xml:space="preserve"> Новачене</t>
  </si>
  <si>
    <t xml:space="preserve"> Трудовец</t>
  </si>
  <si>
    <t xml:space="preserve"> Долни Пасарел</t>
  </si>
  <si>
    <t xml:space="preserve"> Брусен</t>
  </si>
  <si>
    <t xml:space="preserve"> Шияковци</t>
  </si>
  <si>
    <t xml:space="preserve"> Искрец</t>
  </si>
  <si>
    <t xml:space="preserve"> Световрачене</t>
  </si>
  <si>
    <t xml:space="preserve"> Драгушново</t>
  </si>
  <si>
    <t xml:space="preserve"> Габер</t>
  </si>
  <si>
    <t xml:space="preserve"> Неделище</t>
  </si>
  <si>
    <t xml:space="preserve"> Осиковица</t>
  </si>
  <si>
    <t xml:space="preserve"> Долин Лозен</t>
  </si>
  <si>
    <t xml:space="preserve"> Драгоман</t>
  </si>
  <si>
    <t xml:space="preserve">  Нови Искър</t>
  </si>
  <si>
    <t xml:space="preserve">  Божурище</t>
  </si>
  <si>
    <t xml:space="preserve">  София</t>
  </si>
  <si>
    <t xml:space="preserve">  Бухово</t>
  </si>
  <si>
    <t xml:space="preserve">  Ботевград</t>
  </si>
  <si>
    <t xml:space="preserve">  Елин Пелин</t>
  </si>
  <si>
    <t xml:space="preserve">  Своге</t>
  </si>
  <si>
    <t xml:space="preserve">  Горна Малина</t>
  </si>
  <si>
    <t xml:space="preserve">  Костинброд</t>
  </si>
  <si>
    <t xml:space="preserve">  Ихтиман </t>
  </si>
  <si>
    <t xml:space="preserve">  Драгоман</t>
  </si>
  <si>
    <t xml:space="preserve">  Самоков</t>
  </si>
  <si>
    <t xml:space="preserve">  Етрополе</t>
  </si>
  <si>
    <t xml:space="preserve">  Сливница</t>
  </si>
  <si>
    <t xml:space="preserve">  Мездра</t>
  </si>
  <si>
    <t xml:space="preserve">  Правец</t>
  </si>
  <si>
    <t xml:space="preserve"> Божурище</t>
  </si>
  <si>
    <t xml:space="preserve">  Годеч</t>
  </si>
  <si>
    <t xml:space="preserve"> Самоков</t>
  </si>
  <si>
    <t xml:space="preserve"> Костинброд</t>
  </si>
  <si>
    <t xml:space="preserve"> Своге</t>
  </si>
  <si>
    <t xml:space="preserve"> Хайредин</t>
  </si>
  <si>
    <t xml:space="preserve">  Елин  Пелин</t>
  </si>
  <si>
    <t>РР-12-8253</t>
  </si>
  <si>
    <t>КП № 5-ИД-06</t>
  </si>
  <si>
    <t>Медовина</t>
  </si>
  <si>
    <t>Под линията</t>
  </si>
  <si>
    <t>47634.48.34</t>
  </si>
  <si>
    <t>"Старт 2005" ЕООД</t>
  </si>
  <si>
    <t>ф 500 мм; ф 234 мм; ф 216 мм</t>
  </si>
  <si>
    <t>0-25 м; 0-340 м</t>
  </si>
  <si>
    <t>потопяема помпа агрегат "SEAR" - Италия, тип NR 201 B/14</t>
  </si>
  <si>
    <t>ТК - Старт 2005 - Медовина</t>
  </si>
  <si>
    <t>РФ5-00315</t>
  </si>
  <si>
    <t>РФ5-00316</t>
  </si>
  <si>
    <t>РФ5-00317</t>
  </si>
  <si>
    <t>РФ5-00318</t>
  </si>
  <si>
    <t>РФ5-00319</t>
  </si>
  <si>
    <t>РФ5-00320</t>
  </si>
  <si>
    <t>РФ5-00321</t>
  </si>
  <si>
    <t>РФ5-00322</t>
  </si>
  <si>
    <t>РФ5-00323</t>
  </si>
  <si>
    <t>РР-13-30</t>
  </si>
  <si>
    <t>КП № 1-ИГ-5</t>
  </si>
  <si>
    <t>87597.403.96</t>
  </si>
  <si>
    <t>"ЕМСА 90" ООД</t>
  </si>
  <si>
    <t>20.22</t>
  </si>
  <si>
    <t>ШК - Емса 90 - Ясен</t>
  </si>
  <si>
    <t>РР-12-3944</t>
  </si>
  <si>
    <t>68134.205.137</t>
  </si>
  <si>
    <t xml:space="preserve">Столична Община </t>
  </si>
  <si>
    <t>51 м</t>
  </si>
  <si>
    <t>0,00-51 м</t>
  </si>
  <si>
    <t>10,0 м – 21,00 м, 26.00 м– 31.00 м, 36.0 м – 41,0 м и от 46.00-51.00м</t>
  </si>
  <si>
    <t xml:space="preserve">9,85 м </t>
  </si>
  <si>
    <t>РР-12-3945</t>
  </si>
  <si>
    <t>68134.1932.2069</t>
  </si>
  <si>
    <t>59,0 м</t>
  </si>
  <si>
    <t>0,00-59 м</t>
  </si>
  <si>
    <t>8,00 м – 16,00 м, 20.00 м– 24.00 м, 28.0 м – 32,0 м, 36.00 – 41.00м, 45.00 – 49.00 м и от 57.00-59.00м</t>
  </si>
  <si>
    <t xml:space="preserve">10,86 м </t>
  </si>
  <si>
    <t>КП № 2-АЕ-100</t>
  </si>
  <si>
    <t>ТК 6 - СО бул. България - Витоша</t>
  </si>
  <si>
    <t>ТК 2 - СО бул. България - Красно село</t>
  </si>
  <si>
    <t>РР-12-3946</t>
  </si>
  <si>
    <t>68134.1001.862</t>
  </si>
  <si>
    <t>46,0 м</t>
  </si>
  <si>
    <t>0,00-46 м</t>
  </si>
  <si>
    <t>10,00 м – 26,00 м, 31.00 м– 36.00 м и от 41.00-46.00м</t>
  </si>
  <si>
    <t>ТК 1 - СО бул. България - Триадица</t>
  </si>
  <si>
    <t>РР-12-3947</t>
  </si>
  <si>
    <t>48,0 м</t>
  </si>
  <si>
    <t>10,0 м – 21,00 м, 26.00 м– 31.00 м, 36.0 м – 41,0 м и от 46.00-48.00</t>
  </si>
  <si>
    <t xml:space="preserve">5,07 м </t>
  </si>
  <si>
    <t>РР-12-3948</t>
  </si>
  <si>
    <t>68134.206.267</t>
  </si>
  <si>
    <t>8,00 м – 25,00 м, 29.00 м– 33.00 м, 37.00-41.00м и от 46.00-50.00 м</t>
  </si>
  <si>
    <t>9,11 м</t>
  </si>
  <si>
    <t>ТК 3 - СО бул. България - Красно село</t>
  </si>
  <si>
    <t>ТК 4 - СО бул. България - Красно село</t>
  </si>
  <si>
    <t>РР-12-3949</t>
  </si>
  <si>
    <t>45,0 м</t>
  </si>
  <si>
    <t>10,0 м – 31,00 м и от 42.00-45.00м</t>
  </si>
  <si>
    <t xml:space="preserve">2,70 м </t>
  </si>
  <si>
    <t>РР-12-3950</t>
  </si>
  <si>
    <t>56,0 м</t>
  </si>
  <si>
    <t>0,00-56 м</t>
  </si>
  <si>
    <t>8.00 м – 25.00 м, 29.00 м– 33.00 м, 38.0 м – 42,0 м, 46.00 – 50.00м и от 54.00-56.00м</t>
  </si>
  <si>
    <t xml:space="preserve">5,12 м </t>
  </si>
  <si>
    <t>КП № 2-АЕ-105</t>
  </si>
  <si>
    <t>ТК 7 - СО бул. България - Триадица</t>
  </si>
  <si>
    <t>ТК 5 - СО бул. България - Красно село</t>
  </si>
  <si>
    <t>РР-12-5019</t>
  </si>
  <si>
    <t>68134.4083.662</t>
  </si>
  <si>
    <t>60,0 м</t>
  </si>
  <si>
    <t>Ø 160</t>
  </si>
  <si>
    <t>0,00-60 м</t>
  </si>
  <si>
    <t>4.50 м – 14.50 м, 20.00 м– 25.00 м, 30.00 м – 35.00 м и от 40.00 – 60.00м</t>
  </si>
  <si>
    <t xml:space="preserve">24,04 м </t>
  </si>
  <si>
    <t>РР-12-5031</t>
  </si>
  <si>
    <t>20.00 м– 45.00м</t>
  </si>
  <si>
    <t xml:space="preserve">22,45 м </t>
  </si>
  <si>
    <t>РР-12-5205</t>
  </si>
  <si>
    <t>67,0 м</t>
  </si>
  <si>
    <t>0,00-67 м</t>
  </si>
  <si>
    <t>20.00 м– 67.00м</t>
  </si>
  <si>
    <t xml:space="preserve">25,80 м </t>
  </si>
  <si>
    <t>РР-12-5207</t>
  </si>
  <si>
    <t>66,0 м</t>
  </si>
  <si>
    <t>0,00-66 м</t>
  </si>
  <si>
    <t>19.00 м– 40.00м, 45.00-50-00 м и от 55.00-60.00 м</t>
  </si>
  <si>
    <t xml:space="preserve">26,65 м </t>
  </si>
  <si>
    <t>КП № 2-АЕ-107</t>
  </si>
  <si>
    <t>КП № 2-АЕ-109</t>
  </si>
  <si>
    <t>ТК 1 - СО бул. Цариградско шосе - Младост</t>
  </si>
  <si>
    <t>ТК 2 - СО бул. Цариградско шосе - Младост</t>
  </si>
  <si>
    <t>ТК 3 - СО бул. Цариградско шосе - Младост</t>
  </si>
  <si>
    <t>ТК 4 - СО бул. Цариградско шосе - Младост</t>
  </si>
  <si>
    <t>РФ2-002446</t>
  </si>
  <si>
    <t>РФ2-002447</t>
  </si>
  <si>
    <t>РФ2-002448</t>
  </si>
  <si>
    <t>РФ2-002449</t>
  </si>
  <si>
    <t>РФ2-002450</t>
  </si>
  <si>
    <t>РФ2-002451</t>
  </si>
  <si>
    <t>РФ2-002452</t>
  </si>
  <si>
    <t>РФ2-002453</t>
  </si>
  <si>
    <t>РФ2-002454</t>
  </si>
  <si>
    <t>РФ2-002455</t>
  </si>
  <si>
    <t>РФ2-002456</t>
  </si>
  <si>
    <t>РР-12-1861</t>
  </si>
  <si>
    <t>02659.2195.2949</t>
  </si>
  <si>
    <t>36.99</t>
  </si>
  <si>
    <t>36.70</t>
  </si>
  <si>
    <t>0,00-13,80</t>
  </si>
  <si>
    <t>0,60-13,60</t>
  </si>
  <si>
    <t>"ТК - СО район Банкя, Стадиона"</t>
  </si>
  <si>
    <t>КД-07-3125</t>
  </si>
  <si>
    <t>68134.8600.1485</t>
  </si>
  <si>
    <t>"СиТиПарк Бета" ЕООД</t>
  </si>
  <si>
    <t>38.34</t>
  </si>
  <si>
    <t>36.97</t>
  </si>
  <si>
    <t>0,00 - 60,00</t>
  </si>
  <si>
    <t>5,00 - 55,00</t>
  </si>
  <si>
    <t>потопяема помпа “Pentax 4L 16-32”, с максимален дебит Q= 5,5 л/с, спусната в интервала 55,00 – 58,00 м от терена</t>
  </si>
  <si>
    <t>„ТК 2-СиТиПарк Бета, Кремиковци, София“</t>
  </si>
  <si>
    <t>РР-12-3544</t>
  </si>
  <si>
    <t xml:space="preserve">УПИ I-6396, кв.103 </t>
  </si>
  <si>
    <t xml:space="preserve">Станислав Иванов Иванов, Иван Иванов Иванов </t>
  </si>
  <si>
    <t>0,00 - 54,50</t>
  </si>
  <si>
    <t>19,60 – 24,50 м, 29,50 – 34,50 м, 39,50 – 44,50 м и 49,50 – 53,40 м</t>
  </si>
  <si>
    <t xml:space="preserve">потопяема помпа Gmax EGDA 1.8-50-0.50, с максимален дебит Q = 2,5 м3/час и напор H = 80 м, спусната в интервала 46,00 – 47,50 м. </t>
  </si>
  <si>
    <t>"ТК - Светослав Иванов, Правец"</t>
  </si>
  <si>
    <t>53607.91.502</t>
  </si>
  <si>
    <t>„ГБС – ИНФРАСТРУКТУРНО СТРОИТЕЛСТВО“ АД</t>
  </si>
  <si>
    <t>54,80 – 74,80 м</t>
  </si>
  <si>
    <t>потопяема помпа „Grundfos“ SQ 3-105 с номининален дебит Q = 3,0 м3/час и напор H = 113 м, спусната на дълбочина 73,0 м от кота терен</t>
  </si>
  <si>
    <t>Под Костело</t>
  </si>
  <si>
    <t>РФ2-002457</t>
  </si>
  <si>
    <t>РФ2-002458</t>
  </si>
  <si>
    <t>РФ2-002459</t>
  </si>
  <si>
    <t>РФ2-002460</t>
  </si>
  <si>
    <t>РР-12-1720</t>
  </si>
  <si>
    <t>р-н Кремиковци м. „Голямата локва“</t>
  </si>
  <si>
    <t>68134.8600.1373</t>
  </si>
  <si>
    <t xml:space="preserve">„ВЕСАЧЕ“ ЕАД </t>
  </si>
  <si>
    <t>55,8 м.</t>
  </si>
  <si>
    <t>0,00-55,8 м</t>
  </si>
  <si>
    <t>7,40-51,40 м</t>
  </si>
  <si>
    <t>3,20 м</t>
  </si>
  <si>
    <t>РР-12-10861</t>
  </si>
  <si>
    <t>58606.503.95</t>
  </si>
  <si>
    <t>ДП "РВД"</t>
  </si>
  <si>
    <t>6,90 м</t>
  </si>
  <si>
    <t>зидан камък</t>
  </si>
  <si>
    <t>Ø 1450</t>
  </si>
  <si>
    <t>0,00-6,90м</t>
  </si>
  <si>
    <t>2,60 м</t>
  </si>
  <si>
    <t>РР-12-3641</t>
  </si>
  <si>
    <t xml:space="preserve">05815.303.145 </t>
  </si>
  <si>
    <t xml:space="preserve">Лъчезар Георгиев Лазаров </t>
  </si>
  <si>
    <t>34,4 м</t>
  </si>
  <si>
    <t>0,00-34,40м</t>
  </si>
  <si>
    <t>4,70-24,4 м. и от 29,4 до 34,4 м</t>
  </si>
  <si>
    <t>2,20 м</t>
  </si>
  <si>
    <t>РР-12-5322</t>
  </si>
  <si>
    <t>05815.304.1650</t>
  </si>
  <si>
    <t xml:space="preserve">44,4 </t>
  </si>
  <si>
    <t>0,00-44,40м</t>
  </si>
  <si>
    <t>10,00-14,4 м., 19,4 до 24,4 м. и от 29,4 до 44,4 м</t>
  </si>
  <si>
    <t>1,50 м.</t>
  </si>
  <si>
    <t>РФ2-002461</t>
  </si>
  <si>
    <t>РФ2-002462</t>
  </si>
  <si>
    <t>РФ2-002463</t>
  </si>
  <si>
    <t>РФ2-002464</t>
  </si>
  <si>
    <t>КП № 2-МК-119</t>
  </si>
  <si>
    <t>КП № 2-АЕ-40</t>
  </si>
  <si>
    <t>КП № 2-МК-120</t>
  </si>
  <si>
    <t>КП № 2-МК-121</t>
  </si>
  <si>
    <t>TK - Весаче - Кремиковци, Враждебна</t>
  </si>
  <si>
    <t>ШК - ДП "РВД" - Пролеша, Божурище</t>
  </si>
  <si>
    <t>ТК - Лъчезар Лазаров - Ботевград</t>
  </si>
  <si>
    <t>ТК 2 - Лъчезар Лазаров - Ботевград</t>
  </si>
  <si>
    <t xml:space="preserve">Ø 2000/150 мм </t>
  </si>
  <si>
    <t xml:space="preserve">0.00 - 9.00 м </t>
  </si>
  <si>
    <t>Ø 2000; барбакани с Ø 90 мм</t>
  </si>
  <si>
    <t xml:space="preserve">7.00-9.00 м </t>
  </si>
  <si>
    <t>РР-12-93</t>
  </si>
  <si>
    <t>80409.5993.1087</t>
  </si>
  <si>
    <t>Стела Стефанова Колева, Димитър Богданов Митев</t>
  </si>
  <si>
    <t>"ДРАГЪН ФЛАЙ" ЕООД</t>
  </si>
  <si>
    <t>0,00 - 17,00</t>
  </si>
  <si>
    <t>3,00 – 15,00 м</t>
  </si>
  <si>
    <t>РФ2-002465</t>
  </si>
  <si>
    <t>КП № 2-ТБ-38</t>
  </si>
  <si>
    <t>КП № 2-ГЖ-20</t>
  </si>
  <si>
    <t>КП № 2-ГЖ-19</t>
  </si>
  <si>
    <t>КП № 2-АЕ-24</t>
  </si>
  <si>
    <t>КП № 2-АЕ-29</t>
  </si>
  <si>
    <t>КП № 2-ГЖ-10</t>
  </si>
  <si>
    <t>КП № 2-ГЖ-09</t>
  </si>
  <si>
    <t>Ø 800/100</t>
  </si>
  <si>
    <t>Ø 350/300</t>
  </si>
  <si>
    <t>68134.8684.58</t>
  </si>
  <si>
    <t>Силвия Сашева Иванова</t>
  </si>
  <si>
    <t>Прогон</t>
  </si>
  <si>
    <t>17449.111.448</t>
  </si>
  <si>
    <t>Иво Станимиров Петров</t>
  </si>
  <si>
    <t>0,0 - 78,0</t>
  </si>
  <si>
    <t>РР-12-1803-(3)</t>
  </si>
  <si>
    <t>КП № 2-АЕ-49</t>
  </si>
  <si>
    <t>КП № 2-АЕ-48</t>
  </si>
  <si>
    <t>РР-12-7586</t>
  </si>
  <si>
    <t>4,0-24,0; 29,0-32,0</t>
  </si>
  <si>
    <t>48-68; 76,0-78,0</t>
  </si>
  <si>
    <t>ТК - ГБС–Инфраструктурно строителство - Опицвет</t>
  </si>
  <si>
    <t>ТК - Стела Колева, Чепинци</t>
  </si>
  <si>
    <t>ТК - Силвия Иванова - Кремиковци</t>
  </si>
  <si>
    <t>ТК - Иво Петров - Градец</t>
  </si>
  <si>
    <t>РФ2-002466</t>
  </si>
  <si>
    <t>РФ2-002467</t>
  </si>
  <si>
    <t>РР-13-35</t>
  </si>
  <si>
    <t>55419.6709.236</t>
  </si>
  <si>
    <t xml:space="preserve">"ЛЕЙК РЕЗИДЕНС" ЕООД </t>
  </si>
  <si>
    <t>111 м</t>
  </si>
  <si>
    <t>0,00-111 м</t>
  </si>
  <si>
    <t xml:space="preserve">63-111 м </t>
  </si>
  <si>
    <t>тръбния кладенец е артезиански тип</t>
  </si>
  <si>
    <t>ТК-ЛЕЙК РЕЗИДЕНАС, ПАНЧАРЕВО, СОФИЯ</t>
  </si>
  <si>
    <t>КП № 2-МК-122</t>
  </si>
  <si>
    <t>РР-12-9229</t>
  </si>
  <si>
    <t>38978.900.243</t>
  </si>
  <si>
    <t>„ДЖИ ЕМ ДИВЕЛЪПМЪНТ“ ООД</t>
  </si>
  <si>
    <t>2,50 – 12,00 м</t>
  </si>
  <si>
    <t xml:space="preserve">потопяема помпа Franklin Electric, E-Tech VS 8/9, с максимален дебит Q = 3 л/сек и напор H = 57 м, спусната на дълбочина 15.00 м. </t>
  </si>
  <si>
    <t>„ТК - ДЖИ ЕМ ДИВЕЛЪПМЪНТ, Костинброд"</t>
  </si>
  <si>
    <t>РР-12-4859</t>
  </si>
  <si>
    <t>18174.18.277</t>
  </si>
  <si>
    <t>„ЗИДАРИ“ ЕООД</t>
  </si>
  <si>
    <t>0,00 - 47,50</t>
  </si>
  <si>
    <t>9,60 – 13,60 м, 25,60 – 29,60 м и 33,60 – 45,60 м.</t>
  </si>
  <si>
    <t>"ТК - ЗИДАРИ, Гурмазово"</t>
  </si>
  <si>
    <t>КП № 2-ГЖ-24</t>
  </si>
  <si>
    <t>КП № 2-АЕ-63</t>
  </si>
  <si>
    <t>РФ2-002468</t>
  </si>
  <si>
    <t>РФ2-002469</t>
  </si>
  <si>
    <t>РФ2-002470</t>
  </si>
  <si>
    <t>РР-13-2</t>
  </si>
  <si>
    <t>КП № 4-МБ-12</t>
  </si>
  <si>
    <t>Джулюница</t>
  </si>
  <si>
    <t>Лясковец</t>
  </si>
  <si>
    <t>20835.8.5</t>
  </si>
  <si>
    <t>Георги Видолов Гемезжийски</t>
  </si>
  <si>
    <t>"Соларни системи 2010" ЕООД</t>
  </si>
  <si>
    <t>етернитови пръстени</t>
  </si>
  <si>
    <t>0-7 м вливни отвори, работи и с дъното</t>
  </si>
  <si>
    <t>2.30 м</t>
  </si>
  <si>
    <t>хоризонтална помпа Speroni HGH 50-1,5 с дебит Qmax = 18 m3/h (5 л/сек) и дълбочина на спускане на смукателя H = 6,5 м</t>
  </si>
  <si>
    <t>ШК – Георги Гемеджийски – Джулюница</t>
  </si>
  <si>
    <t>РР-12-11465</t>
  </si>
  <si>
    <t>Барневица</t>
  </si>
  <si>
    <t>49028.85.44</t>
  </si>
  <si>
    <t>потопяема помпа модел GEKO, модел 4QGD1.5-150-1.5 с дебит 90 l/min (1.5 л/сек) и напор 62 м, спусната на дълбочина 8 м</t>
  </si>
  <si>
    <t>ТК 3 - Кемапул - Морава</t>
  </si>
  <si>
    <t>РФ4-00420</t>
  </si>
  <si>
    <t>РФ4-00421</t>
  </si>
  <si>
    <t>КД-07-2260-(1)</t>
  </si>
  <si>
    <t>КП № 5-КШ-12</t>
  </si>
  <si>
    <t>Смирненски</t>
  </si>
  <si>
    <t>Ески балък</t>
  </si>
  <si>
    <t>67578.83.24</t>
  </si>
  <si>
    <t>"Деметра - ЗС" ЕООД</t>
  </si>
  <si>
    <t>стомана; открит ствол</t>
  </si>
  <si>
    <t>ф 273 мм; ф 190 мм</t>
  </si>
  <si>
    <t>0-45 м; 45-180 м</t>
  </si>
  <si>
    <t>потопяема помпа PEDROLLO, модел 6 PD 10 с дебит 2.4 л/сек, спусната на дълбочина 170 м</t>
  </si>
  <si>
    <t>ТК - Деметра ЗС - Смирненски</t>
  </si>
  <si>
    <t>РВ № 11520306/14.08.2017</t>
  </si>
  <si>
    <t>РВ № 11520318/22.02.2018</t>
  </si>
  <si>
    <t>РВ № 115111280/18.04.2019</t>
  </si>
  <si>
    <t>РВ № 1152034106.12.2018</t>
  </si>
  <si>
    <t>РВ № 11520359/26.11.2019</t>
  </si>
  <si>
    <t>РВ № 11591239/20.08.2019</t>
  </si>
  <si>
    <t>РВ № 11520379/06.08.2021</t>
  </si>
  <si>
    <t>РВ № 11591030/17.02.2016</t>
  </si>
  <si>
    <t>РВ № 11530485/30.03.2016</t>
  </si>
  <si>
    <t>РВ № 11520381/12.08.2021</t>
  </si>
  <si>
    <t>РВ № 11520292/21.12.2016</t>
  </si>
  <si>
    <t>РВ № 11520276/29.08.2016</t>
  </si>
  <si>
    <t>РВ № 11520349/21.05.2019</t>
  </si>
  <si>
    <t>РВ № 11591299/24.11.2020</t>
  </si>
  <si>
    <t>РВ № 11520206/25.08.2014</t>
  </si>
  <si>
    <t>РВ № 11520274/23.08.2016</t>
  </si>
  <si>
    <t>РВ № 11520271/08.08.2016</t>
  </si>
  <si>
    <t>РВ № 11520270/08.08.2016</t>
  </si>
  <si>
    <t>РВ № 11520429/29.12.2022</t>
  </si>
  <si>
    <t>РВ № 11520390/02.12.2021</t>
  </si>
  <si>
    <t>РВ № 11520339/16.11.2018</t>
  </si>
  <si>
    <t>РВ № 11520443/10.07.2023</t>
  </si>
  <si>
    <t>КД-07-2982-(2)</t>
  </si>
  <si>
    <t>КП № 5-ДГ-23</t>
  </si>
  <si>
    <t>Дерин кулак</t>
  </si>
  <si>
    <t>73496.16.254</t>
  </si>
  <si>
    <t>ф 167 мм; ф 140 мм</t>
  </si>
  <si>
    <t>0-160 м; 160-220 м</t>
  </si>
  <si>
    <t>потопяема помпа WILO, модел TWI06-5015N SP230 с дебит 6.0 л/сек, спусната на дълбочина 140 м</t>
  </si>
  <si>
    <t>има монтиран водомер и автоматичен нивомер</t>
  </si>
  <si>
    <t>ТК2 - Драция - Тутракан</t>
  </si>
  <si>
    <t>КД-07-1563</t>
  </si>
  <si>
    <t>68134.1112.62 
68134.1112.63</t>
  </si>
  <si>
    <t>"Автоексперт Сервиз" ЕООД</t>
  </si>
  <si>
    <t>3.0-10.0 м</t>
  </si>
  <si>
    <t>5.0-8.50 м</t>
  </si>
  <si>
    <t>потопяема помпа Калпеда 4SDP 2 с максимален дебит 0.5 л/сек, спусната на дълбочина 9.0 м</t>
  </si>
  <si>
    <t>ТК - Автоексперт Сервиз - Красна поляна, София</t>
  </si>
  <si>
    <t>РВ № 11591271/03.04.2020</t>
  </si>
  <si>
    <t>КД-07-2020-(1)</t>
  </si>
  <si>
    <t>68134.8600.1322</t>
  </si>
  <si>
    <t>"Софкор Лоджистикс" ЕООД</t>
  </si>
  <si>
    <t>ф 200/9 мм</t>
  </si>
  <si>
    <t>0.00-100.0 м</t>
  </si>
  <si>
    <t>30.0-45.0 м; 50.0-95.0 м;</t>
  </si>
  <si>
    <t>потопяема помпа Grundfos, модел SQ 5-35 с дебит 138 л/сек, спусната на дълбочина 46.0 м</t>
  </si>
  <si>
    <t>ТК - Софкор - Кремиковци, София</t>
  </si>
  <si>
    <t>РВ № 11511251/10.01.2019</t>
  </si>
  <si>
    <t>РФ2-002471</t>
  </si>
  <si>
    <t>РФ2-002472</t>
  </si>
  <si>
    <t>РР-12-9609</t>
  </si>
  <si>
    <t>Кожухарски ООД</t>
  </si>
  <si>
    <t>РФ5-00324</t>
  </si>
  <si>
    <t>РФ5-00325</t>
  </si>
  <si>
    <t>РР-12-5384</t>
  </si>
  <si>
    <t>РФ3-100403</t>
  </si>
  <si>
    <t>КП № 3-НН-78</t>
  </si>
  <si>
    <t>Брусарци</t>
  </si>
  <si>
    <t>67564.61.50</t>
  </si>
  <si>
    <t>Иван Тодоров Балов</t>
  </si>
  <si>
    <t>от 20 до 54 м; от 56 до 72 м</t>
  </si>
  <si>
    <t>потопяема помпа модел WILO TWU с максимален дебит 10 м3/h и максимален напор 90 м, спусната на дълбочина 48 м</t>
  </si>
  <si>
    <t>ТК - Иван Тодоров Балов - Смирненски</t>
  </si>
  <si>
    <t>РР-12-11086</t>
  </si>
  <si>
    <t>РФ5-00326</t>
  </si>
  <si>
    <t>КП № 5-ДГ-26</t>
  </si>
  <si>
    <t>Землище</t>
  </si>
  <si>
    <t>14711.235.1</t>
  </si>
  <si>
    <t>месец май 2015</t>
  </si>
  <si>
    <t>ф 244 мм; ф 190 мм</t>
  </si>
  <si>
    <t>0-292 м; 292-420 м</t>
  </si>
  <si>
    <t>потопяема помпа тип "SAER S-181 B" с дебит 30 л/сек, спесната на дълбочина 200 м</t>
  </si>
  <si>
    <t>TK - АГРИ.СС - Генерал Тошево</t>
  </si>
  <si>
    <t>ТК 1 - АГРИ.СС - ГЕНЕРАЛ ТОШЕВО</t>
  </si>
  <si>
    <t>РР-12-10646</t>
  </si>
  <si>
    <t>РФ4-00422</t>
  </si>
  <si>
    <t>КП № 4-МБ-20</t>
  </si>
  <si>
    <t>16359.514.387</t>
  </si>
  <si>
    <t>Районен съд - Горна Орьховица</t>
  </si>
  <si>
    <t>1.10 м</t>
  </si>
  <si>
    <t>потопяема помпа тип Gmax, модел "EGDA 1.2-50-0.37" с максимален дебит 1.8 м3/час, спесната на дълбочина 1.4 м от кота сутерен</t>
  </si>
  <si>
    <t>ШК - Районен съд - Горна Оряховица</t>
  </si>
  <si>
    <t>РФ3-100404</t>
  </si>
  <si>
    <t>РР-12-1866</t>
  </si>
  <si>
    <t>УПИ I, кв. 22</t>
  </si>
  <si>
    <t>"Динатрейд България" ЕООД</t>
  </si>
  <si>
    <t>0-31.7 м</t>
  </si>
  <si>
    <t>от 11.7 до 31.70 м</t>
  </si>
  <si>
    <t>потопяема помпа LOWARA 8GS15T-4OS с дебит 2.0 л/сек, напор 35 м, потопена на дълбочина 29 м</t>
  </si>
  <si>
    <t>ТК - Динатрейд България - Брусарци</t>
  </si>
  <si>
    <t>КД-07-2788</t>
  </si>
  <si>
    <t>Могилите</t>
  </si>
  <si>
    <t>68134.8592.181</t>
  </si>
  <si>
    <t>0-9.0 м</t>
  </si>
  <si>
    <t>5.0-9.0 м</t>
  </si>
  <si>
    <t>потопяема помпа ZDS с максимале ндебит 1.25 л.сек, спусната на дълбочина 8.0 м</t>
  </si>
  <si>
    <t>ТК - Модра, Кремиковци, София</t>
  </si>
  <si>
    <t>РВ № 11591097/ 15.12.2017 г.</t>
  </si>
  <si>
    <t>РВ № 11520455/ 04.01.2024</t>
  </si>
  <si>
    <t>РВ № 11520355/ 16.07.2019</t>
  </si>
  <si>
    <t>КД-07-2271</t>
  </si>
  <si>
    <t>РФ5-00327</t>
  </si>
  <si>
    <t>КП № 5-ДГ-25</t>
  </si>
  <si>
    <t>36467.19.1</t>
  </si>
  <si>
    <t>"Диана Цветкова" ЕООД</t>
  </si>
  <si>
    <t>0-80 м; 80-210 м;</t>
  </si>
  <si>
    <t>ф 426 мм; ф 325 мм;</t>
  </si>
  <si>
    <t>потопяема помпа Грундфос тип SP SS 10210/7.B6 с дебит 216 м3/час, напор 166.52 м, спусната на дълбочина 196 м</t>
  </si>
  <si>
    <t>има монтиран водомер и уред за налягане</t>
  </si>
  <si>
    <t>ТК 1 – Диана Цветкова – Кардам</t>
  </si>
  <si>
    <t>РВ № 11520472/ 20.06.2024</t>
  </si>
  <si>
    <t>РР-12-9260</t>
  </si>
  <si>
    <t>68134.4355.2819</t>
  </si>
  <si>
    <t>ЕТ „НУНКИ - МИХАИЛ ХАНДЖИЕВ“</t>
  </si>
  <si>
    <t>60 м</t>
  </si>
  <si>
    <t>15-55 м</t>
  </si>
  <si>
    <t>РР-12-10348</t>
  </si>
  <si>
    <t>Суходол</t>
  </si>
  <si>
    <t>68134.3934.17</t>
  </si>
  <si>
    <t>"ОКЕАН СЕРВИЗ" ООД</t>
  </si>
  <si>
    <t>44 м</t>
  </si>
  <si>
    <t>0,00-44 м</t>
  </si>
  <si>
    <t>16,1-20,1 м,  24,1-28,1 м, 35,9-39,9 м</t>
  </si>
  <si>
    <t>21 м</t>
  </si>
  <si>
    <t>РР-12-5493</t>
  </si>
  <si>
    <t>Илиянци</t>
  </si>
  <si>
    <t>68134.1372.2115</t>
  </si>
  <si>
    <t>„РИЪЛ ЕСТЕИТС ДИВЕЛЪПМЪНТ“ ЕАД</t>
  </si>
  <si>
    <t>72 м</t>
  </si>
  <si>
    <t>0,00-72 м</t>
  </si>
  <si>
    <t>8,0-68 м</t>
  </si>
  <si>
    <t>2,50 м</t>
  </si>
  <si>
    <t>РР-12-12450</t>
  </si>
  <si>
    <t>68134.8456.4</t>
  </si>
  <si>
    <t>"Стор пропърти инвест" ООД</t>
  </si>
  <si>
    <t>5,0-15;20,0-25</t>
  </si>
  <si>
    <t>РР-12-12451</t>
  </si>
  <si>
    <t>68134.8465.11</t>
  </si>
  <si>
    <t>"Ийст ринг ленд" ООД</t>
  </si>
  <si>
    <t>0,0-23,0</t>
  </si>
  <si>
    <t>5-15;20-23</t>
  </si>
  <si>
    <t xml:space="preserve">необорудвано </t>
  </si>
  <si>
    <t>КП № 2-МК-123</t>
  </si>
  <si>
    <t>КП № 2-МК-125</t>
  </si>
  <si>
    <t>КП № 2-МК-124</t>
  </si>
  <si>
    <t>КП № 2-АЕ-75</t>
  </si>
  <si>
    <t>КП № 2-АЕ-76</t>
  </si>
  <si>
    <t>ТК - НУНКИ-МИХАИЛ ХАНДЖИЕВ - СОФИЯ</t>
  </si>
  <si>
    <t>ТК - РИЪЛ ЕСТЕИДС ДИВЕЛЪПМЪНТ - ИЛИЯНЦИ, СОФИЯ</t>
  </si>
  <si>
    <t>ТК - ОКЕАН СЕРВИЗ -  СУХОДОЛ, СОФИЯ</t>
  </si>
  <si>
    <t>ТК - Стор пропърти инвест - Челопечене, София</t>
  </si>
  <si>
    <t>ТК - Ийст ринг ленд - Челопечене, София</t>
  </si>
  <si>
    <t>РФ2-002473</t>
  </si>
  <si>
    <t>РФ2-002474</t>
  </si>
  <si>
    <t>РФ2-002475</t>
  </si>
  <si>
    <t>РФ2-002476</t>
  </si>
  <si>
    <t>РФ2-002477</t>
  </si>
  <si>
    <t>КП № 2-АЕ-124</t>
  </si>
  <si>
    <t>КП № 2-АЕ-146</t>
  </si>
  <si>
    <t>КП № 2-АЕ-147</t>
  </si>
  <si>
    <t>КП № 2-АЕ-155</t>
  </si>
  <si>
    <t>КП № 2-АЕ-188</t>
  </si>
  <si>
    <t>КП № 2-ГТ-09</t>
  </si>
  <si>
    <t>КП № 2-АЕ-187</t>
  </si>
  <si>
    <t>КД-07-309</t>
  </si>
  <si>
    <t>Трохало</t>
  </si>
  <si>
    <t>„ТРОХАЛО ВИЛИДЖ" ЕООД</t>
  </si>
  <si>
    <t>15,0 м до 70,0 м;</t>
  </si>
  <si>
    <t>25 м</t>
  </si>
  <si>
    <t>„ТК–ТРОХАЛО ВИЛИДЖ, АЛДОМИРОВЦИ, СЛИВНИЦА“</t>
  </si>
  <si>
    <t>РР-12-11106</t>
  </si>
  <si>
    <t>58606.13.4</t>
  </si>
  <si>
    <t>Янчо Людмилов Янчев</t>
  </si>
  <si>
    <t>КП № 2-МК-128</t>
  </si>
  <si>
    <t>"МАКРО БАНКЯ" ЕООД</t>
  </si>
  <si>
    <t>7,00-64,6 м; 
74,6 до 79,2 м</t>
  </si>
  <si>
    <t>"ТК - Янчо Янчев - Пролеша, Божурище"</t>
  </si>
  <si>
    <t>КП № 2-МК-127</t>
  </si>
  <si>
    <t>00223.9.21 
/стар 00223.9.150/</t>
  </si>
  <si>
    <t>„Самостоятелно ПБВ, когато отнетата вода се ползва за питейно-битови цели“ и Други</t>
  </si>
  <si>
    <t>РР-12-7375</t>
  </si>
  <si>
    <t>махала Умляк</t>
  </si>
  <si>
    <t>"Тероар ММ" ЕООД</t>
  </si>
  <si>
    <t>0,0-46,3</t>
  </si>
  <si>
    <t>КП № 2-АЕ-77</t>
  </si>
  <si>
    <t>Драгоил</t>
  </si>
  <si>
    <t>ПИ № 5</t>
  </si>
  <si>
    <t>16,5-36,5; 41,5-45,3</t>
  </si>
  <si>
    <t>ТК - Теорар ММ - Драгоил</t>
  </si>
  <si>
    <t>РФ2-002478</t>
  </si>
  <si>
    <t>РФ2-002479</t>
  </si>
  <si>
    <t>РФ2-002480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</si>
</sst>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 _л_в_._-;\-* #,##0.00\ _л_в_._-;_-* &quot;-&quot;??\ _л_в_._-;_-@_-"/>
    <numFmt numFmtId="164" formatCode="_-* #,##0.00_-;\-* #,##0.00_-;_-* &quot;-&quot;??_-;_-@_-"/>
    <numFmt numFmtId="165" formatCode="dd\.mm\.yy;@"/>
    <numFmt numFmtId="166" formatCode="0.0"/>
    <numFmt numFmtId="167" formatCode="d/mm/yyyy;@"/>
    <numFmt numFmtId="168" formatCode="dd\.mm\.yyyy;@"/>
    <numFmt numFmtId="169" formatCode="dd/mm/yyyy;@"/>
    <numFmt numFmtId="170" formatCode="0.000"/>
    <numFmt numFmtId="171" formatCode="dd/mm/yy;@"/>
    <numFmt numFmtId="172" formatCode="0;\-0"/>
    <numFmt numFmtId="173" formatCode="dd\.mm\.yyyy\ &quot;г.&quot;"/>
  </numFmts>
  <fonts count="45">
    <font>
      <sz val="10"/>
      <name val="Arial"/>
      <charset val="204"/>
    </font>
    <font>
      <sz val="11"/>
      <color theme="1"/>
      <name val="Calibri"/>
      <family val="2"/>
      <charset val="204"/>
      <scheme val="minor"/>
    </font>
    <font>
      <sz val="8"/>
      <name val="Arial"/>
      <family val="2"/>
      <charset val="204"/>
    </font>
    <font>
      <sz val="10"/>
      <name val="Arial"/>
      <family val="2"/>
      <charset val="204"/>
    </font>
    <font>
      <sz val="10"/>
      <color indexed="8"/>
      <name val="Arial"/>
      <family val="2"/>
      <charset val="204"/>
    </font>
    <font>
      <sz val="8"/>
      <color indexed="81"/>
      <name val="Tahoma"/>
      <family val="2"/>
      <charset val="204"/>
    </font>
    <font>
      <b/>
      <sz val="8"/>
      <color indexed="81"/>
      <name val="Tahoma"/>
      <family val="2"/>
      <charset val="204"/>
    </font>
    <font>
      <sz val="9"/>
      <name val="Arial Narrow"/>
      <family val="2"/>
      <charset val="204"/>
    </font>
    <font>
      <b/>
      <sz val="9"/>
      <name val="Arial Narrow"/>
      <family val="2"/>
      <charset val="204"/>
    </font>
    <font>
      <b/>
      <sz val="9"/>
      <color indexed="10"/>
      <name val="Arial Narrow"/>
      <family val="2"/>
      <charset val="204"/>
    </font>
    <font>
      <sz val="9"/>
      <color indexed="8"/>
      <name val="Arial Narrow"/>
      <family val="2"/>
      <charset val="204"/>
    </font>
    <font>
      <sz val="9"/>
      <color indexed="53"/>
      <name val="Arial Narrow"/>
      <family val="2"/>
      <charset val="204"/>
    </font>
    <font>
      <sz val="10"/>
      <name val="Arial"/>
      <family val="2"/>
      <charset val="204"/>
    </font>
    <font>
      <sz val="9"/>
      <color indexed="10"/>
      <name val="Arial Narrow"/>
      <family val="2"/>
      <charset val="204"/>
    </font>
    <font>
      <sz val="9"/>
      <name val="Arial"/>
      <family val="2"/>
      <charset val="204"/>
    </font>
    <font>
      <sz val="8"/>
      <name val="Arial Narrow"/>
      <family val="2"/>
      <charset val="204"/>
    </font>
    <font>
      <vertAlign val="superscript"/>
      <sz val="9"/>
      <name val="Arial Narrow"/>
      <family val="2"/>
      <charset val="204"/>
    </font>
    <font>
      <sz val="9"/>
      <color indexed="10"/>
      <name val="Arial Narrow"/>
      <family val="2"/>
      <charset val="204"/>
    </font>
    <font>
      <sz val="8"/>
      <name val="Arial"/>
      <family val="2"/>
      <charset val="204"/>
    </font>
    <font>
      <sz val="12"/>
      <name val="Times New Roman"/>
      <family val="1"/>
      <charset val="204"/>
    </font>
    <font>
      <sz val="9"/>
      <color rgb="FFFF0000"/>
      <name val="Arial Narrow"/>
      <family val="2"/>
      <charset val="204"/>
    </font>
    <font>
      <sz val="8"/>
      <color rgb="FFFF0000"/>
      <name val="Arial Narrow"/>
      <family val="2"/>
      <charset val="204"/>
    </font>
    <font>
      <sz val="10"/>
      <name val="Arial Narrow"/>
      <family val="2"/>
      <charset val="204"/>
    </font>
    <font>
      <b/>
      <sz val="10"/>
      <name val="Arial Narrow"/>
      <family val="2"/>
      <charset val="204"/>
    </font>
    <font>
      <sz val="9"/>
      <color theme="1"/>
      <name val="Arial Narrow"/>
      <family val="2"/>
      <charset val="204"/>
    </font>
    <font>
      <strike/>
      <sz val="9"/>
      <name val="Arial Narrow"/>
      <family val="2"/>
      <charset val="204"/>
    </font>
    <font>
      <vertAlign val="superscript"/>
      <sz val="10"/>
      <name val="Arial Narrow"/>
      <family val="2"/>
      <charset val="204"/>
    </font>
    <font>
      <strike/>
      <sz val="10"/>
      <name val="Arial Narrow"/>
      <family val="2"/>
      <charset val="204"/>
    </font>
    <font>
      <sz val="10"/>
      <color rgb="FF787878"/>
      <name val="Ubuntu"/>
    </font>
    <font>
      <sz val="8"/>
      <color rgb="FFFF0000"/>
      <name val="Calibri"/>
      <family val="2"/>
      <charset val="204"/>
      <scheme val="minor"/>
    </font>
    <font>
      <sz val="9"/>
      <color indexed="81"/>
      <name val="Segoe UI"/>
      <family val="2"/>
      <charset val="204"/>
    </font>
    <font>
      <b/>
      <sz val="9"/>
      <color indexed="81"/>
      <name val="Segoe UI"/>
      <family val="2"/>
      <charset val="204"/>
    </font>
    <font>
      <vertAlign val="superscript"/>
      <sz val="12"/>
      <name val="Times New Roman"/>
      <family val="1"/>
      <charset val="204"/>
    </font>
    <font>
      <sz val="9"/>
      <color rgb="FFFF0000"/>
      <name val="Arial"/>
      <family val="2"/>
      <charset val="204"/>
    </font>
    <font>
      <sz val="10"/>
      <color rgb="FFFF0000"/>
      <name val="Arial Narrow"/>
      <family val="2"/>
      <charset val="204"/>
    </font>
    <font>
      <sz val="10"/>
      <name val="Arial"/>
      <family val="2"/>
      <charset val="204"/>
    </font>
    <font>
      <sz val="9"/>
      <color rgb="FF000000"/>
      <name val="Arial Narrow"/>
      <family val="2"/>
      <charset val="204"/>
    </font>
    <font>
      <sz val="12"/>
      <color rgb="FF000000"/>
      <name val="Times New Roman"/>
      <family val="1"/>
      <charset val="204"/>
    </font>
    <font>
      <vertAlign val="superscript"/>
      <sz val="12"/>
      <color rgb="FF000000"/>
      <name val="Times New Roman"/>
      <family val="1"/>
      <charset val="204"/>
    </font>
    <font>
      <vertAlign val="superscript"/>
      <sz val="9"/>
      <color rgb="FF000000"/>
      <name val="Arial Narrow"/>
      <family val="2"/>
      <charset val="204"/>
    </font>
    <font>
      <sz val="10"/>
      <name val="Times New Roman"/>
      <family val="1"/>
      <charset val="204"/>
    </font>
    <font>
      <b/>
      <sz val="10"/>
      <color rgb="FF000000"/>
      <name val="Arial Narrow"/>
      <family val="2"/>
      <charset val="204"/>
    </font>
    <font>
      <sz val="10"/>
      <color rgb="FF000000"/>
      <name val="Arial Narrow"/>
      <family val="2"/>
      <charset val="204"/>
    </font>
    <font>
      <b/>
      <sz val="12"/>
      <color rgb="FF000000"/>
      <name val="Arial Narrow"/>
      <family val="2"/>
      <charset val="204"/>
    </font>
    <font>
      <sz val="10"/>
      <name val="Arial"/>
      <family val="2"/>
      <charset val="204"/>
    </font>
  </fonts>
  <fills count="30">
    <fill>
      <patternFill patternType="none"/>
    </fill>
    <fill>
      <patternFill patternType="gray125"/>
    </fill>
    <fill>
      <patternFill patternType="solid">
        <fgColor indexed="41"/>
        <bgColor indexed="64"/>
      </patternFill>
    </fill>
    <fill>
      <patternFill patternType="solid">
        <fgColor indexed="10"/>
        <bgColor indexed="64"/>
      </patternFill>
    </fill>
    <fill>
      <patternFill patternType="solid">
        <fgColor indexed="29"/>
        <bgColor indexed="64"/>
      </patternFill>
    </fill>
    <fill>
      <patternFill patternType="solid">
        <fgColor indexed="53"/>
        <bgColor indexed="64"/>
      </patternFill>
    </fill>
    <fill>
      <patternFill patternType="solid">
        <fgColor indexed="43"/>
        <bgColor indexed="64"/>
      </patternFill>
    </fill>
    <fill>
      <patternFill patternType="solid">
        <fgColor indexed="13"/>
        <bgColor indexed="64"/>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11"/>
        <bgColor indexed="64"/>
      </patternFill>
    </fill>
    <fill>
      <patternFill patternType="solid">
        <fgColor indexed="43"/>
        <bgColor indexed="8"/>
      </patternFill>
    </fill>
    <fill>
      <patternFill patternType="solid">
        <fgColor indexed="47"/>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26"/>
        <bgColor indexed="64"/>
      </patternFill>
    </fill>
    <fill>
      <patternFill patternType="solid">
        <fgColor indexed="5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rgb="FFFF9933"/>
        <bgColor indexed="64"/>
      </patternFill>
    </fill>
    <fill>
      <patternFill patternType="solid">
        <fgColor theme="4" tint="0.79998168889431442"/>
        <bgColor indexed="64"/>
      </patternFill>
    </fill>
    <fill>
      <patternFill patternType="solid">
        <fgColor theme="0" tint="-0.3499862666707357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s>
  <cellStyleXfs count="7">
    <xf numFmtId="0" fontId="0" fillId="0" borderId="0"/>
    <xf numFmtId="0" fontId="12" fillId="0" borderId="0"/>
    <xf numFmtId="0" fontId="4" fillId="0" borderId="0"/>
    <xf numFmtId="0" fontId="3" fillId="0" borderId="0"/>
    <xf numFmtId="164" fontId="35"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cellStyleXfs>
  <cellXfs count="630">
    <xf numFmtId="0" fontId="0" fillId="0" borderId="0" xfId="0"/>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49"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7" fillId="0" borderId="1" xfId="0" applyFont="1" applyBorder="1"/>
    <xf numFmtId="0" fontId="7" fillId="0" borderId="1" xfId="0" applyFont="1" applyBorder="1" applyAlignment="1">
      <alignment horizontal="center" vertical="center"/>
    </xf>
    <xf numFmtId="0" fontId="7" fillId="0" borderId="0" xfId="0" applyFont="1"/>
    <xf numFmtId="49" fontId="7" fillId="0" borderId="1" xfId="0" applyNumberFormat="1" applyFont="1" applyBorder="1" applyAlignment="1">
      <alignment horizontal="center" vertical="center"/>
    </xf>
    <xf numFmtId="0" fontId="7" fillId="7" borderId="1" xfId="0" applyFont="1" applyFill="1" applyBorder="1" applyAlignment="1">
      <alignment horizontal="center" vertical="center" wrapText="1"/>
    </xf>
    <xf numFmtId="14" fontId="7" fillId="7"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xf>
    <xf numFmtId="49" fontId="7" fillId="7" borderId="1" xfId="0" applyNumberFormat="1" applyFont="1" applyFill="1" applyBorder="1" applyAlignment="1">
      <alignment horizontal="center" vertical="center" wrapText="1"/>
    </xf>
    <xf numFmtId="14" fontId="7" fillId="6" borderId="1" xfId="0" applyNumberFormat="1" applyFont="1" applyFill="1" applyBorder="1" applyAlignment="1">
      <alignment horizontal="center" vertical="center" wrapText="1"/>
    </xf>
    <xf numFmtId="2" fontId="7" fillId="6" borderId="1" xfId="0" applyNumberFormat="1" applyFont="1" applyFill="1" applyBorder="1" applyAlignment="1">
      <alignment horizontal="center" vertical="center" wrapText="1"/>
    </xf>
    <xf numFmtId="1" fontId="7" fillId="6" borderId="1"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7" fillId="8" borderId="1" xfId="0" applyFont="1" applyFill="1" applyBorder="1" applyAlignment="1">
      <alignment horizontal="center" vertical="center" wrapText="1"/>
    </xf>
    <xf numFmtId="14" fontId="7" fillId="8"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1" fontId="7" fillId="0" borderId="1" xfId="0" applyNumberFormat="1" applyFont="1" applyBorder="1" applyAlignment="1">
      <alignment horizontal="center" vertical="center"/>
    </xf>
    <xf numFmtId="1" fontId="7" fillId="6" borderId="1" xfId="0" applyNumberFormat="1" applyFont="1" applyFill="1" applyBorder="1" applyAlignment="1">
      <alignment horizontal="center" vertical="center"/>
    </xf>
    <xf numFmtId="0" fontId="7" fillId="6" borderId="1" xfId="0" applyFont="1" applyFill="1" applyBorder="1" applyAlignment="1">
      <alignment horizontal="center" vertical="center"/>
    </xf>
    <xf numFmtId="166" fontId="7" fillId="6" borderId="1" xfId="0" applyNumberFormat="1" applyFont="1" applyFill="1" applyBorder="1" applyAlignment="1">
      <alignment horizontal="center" vertical="center"/>
    </xf>
    <xf numFmtId="166" fontId="7" fillId="6" borderId="1" xfId="0" applyNumberFormat="1" applyFont="1" applyFill="1" applyBorder="1" applyAlignment="1">
      <alignment horizontal="center" vertical="center" wrapText="1"/>
    </xf>
    <xf numFmtId="166" fontId="7" fillId="0" borderId="1" xfId="0" applyNumberFormat="1" applyFont="1" applyBorder="1" applyAlignment="1">
      <alignment horizontal="center" vertical="center" wrapText="1"/>
    </xf>
    <xf numFmtId="0" fontId="11" fillId="6" borderId="1" xfId="0" applyFont="1" applyFill="1" applyBorder="1" applyAlignment="1">
      <alignment horizontal="center" vertical="center" wrapText="1"/>
    </xf>
    <xf numFmtId="2" fontId="7" fillId="9"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14" fontId="7" fillId="12" borderId="1" xfId="0" applyNumberFormat="1" applyFont="1" applyFill="1" applyBorder="1" applyAlignment="1">
      <alignment horizontal="center" vertical="center" wrapText="1"/>
    </xf>
    <xf numFmtId="49" fontId="7" fillId="12" borderId="1" xfId="0" applyNumberFormat="1" applyFont="1" applyFill="1" applyBorder="1" applyAlignment="1">
      <alignment horizontal="center" vertical="center" wrapText="1"/>
    </xf>
    <xf numFmtId="2" fontId="7" fillId="12" borderId="1" xfId="0" applyNumberFormat="1" applyFont="1" applyFill="1" applyBorder="1" applyAlignment="1">
      <alignment horizontal="center" vertical="center" wrapText="1"/>
    </xf>
    <xf numFmtId="167" fontId="7" fillId="0" borderId="0" xfId="0" applyNumberFormat="1" applyFont="1" applyAlignment="1">
      <alignment horizontal="center" vertical="center" wrapText="1"/>
    </xf>
    <xf numFmtId="168" fontId="7" fillId="0" borderId="1" xfId="0" applyNumberFormat="1" applyFont="1" applyBorder="1" applyAlignment="1">
      <alignment horizontal="center" vertical="center" wrapText="1"/>
    </xf>
    <xf numFmtId="168" fontId="7" fillId="6" borderId="1" xfId="0" applyNumberFormat="1" applyFont="1" applyFill="1" applyBorder="1" applyAlignment="1">
      <alignment horizontal="center" vertical="center" wrapText="1"/>
    </xf>
    <xf numFmtId="168" fontId="7" fillId="12" borderId="1" xfId="0" applyNumberFormat="1" applyFont="1" applyFill="1" applyBorder="1" applyAlignment="1">
      <alignment horizontal="center" vertical="center" wrapText="1"/>
    </xf>
    <xf numFmtId="168" fontId="7" fillId="3" borderId="1" xfId="0" applyNumberFormat="1" applyFont="1" applyFill="1" applyBorder="1" applyAlignment="1">
      <alignment horizontal="center" vertical="center" wrapText="1"/>
    </xf>
    <xf numFmtId="168" fontId="7" fillId="8" borderId="1" xfId="0" applyNumberFormat="1" applyFont="1" applyFill="1" applyBorder="1" applyAlignment="1">
      <alignment horizontal="center" vertical="center" wrapText="1"/>
    </xf>
    <xf numFmtId="168" fontId="7" fillId="9" borderId="1" xfId="0" applyNumberFormat="1" applyFont="1" applyFill="1" applyBorder="1" applyAlignment="1">
      <alignment horizontal="center" vertical="center" wrapText="1"/>
    </xf>
    <xf numFmtId="168" fontId="7" fillId="7" borderId="1" xfId="0" applyNumberFormat="1" applyFont="1" applyFill="1" applyBorder="1" applyAlignment="1">
      <alignment horizontal="center" vertical="center" wrapText="1"/>
    </xf>
    <xf numFmtId="168" fontId="7" fillId="0" borderId="0" xfId="0" applyNumberFormat="1" applyFont="1" applyAlignment="1">
      <alignment horizontal="center" vertical="center" wrapText="1"/>
    </xf>
    <xf numFmtId="168" fontId="7" fillId="0" borderId="1"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0" fontId="7" fillId="0" borderId="1" xfId="0" applyFont="1" applyBorder="1" applyAlignment="1">
      <alignment vertical="center" wrapText="1"/>
    </xf>
    <xf numFmtId="0" fontId="7" fillId="13" borderId="1" xfId="0" applyFont="1" applyFill="1" applyBorder="1" applyAlignment="1">
      <alignment horizontal="center" vertical="center" wrapText="1"/>
    </xf>
    <xf numFmtId="1" fontId="7" fillId="8" borderId="1" xfId="0" applyNumberFormat="1" applyFont="1" applyFill="1" applyBorder="1" applyAlignment="1">
      <alignment horizontal="center" vertical="center"/>
    </xf>
    <xf numFmtId="0" fontId="7" fillId="0" borderId="0" xfId="0" applyFont="1" applyAlignment="1">
      <alignment horizontal="center" vertical="center"/>
    </xf>
    <xf numFmtId="0" fontId="10" fillId="0" borderId="1" xfId="2" applyFont="1" applyBorder="1" applyAlignment="1">
      <alignment horizontal="center" vertical="center" wrapText="1"/>
    </xf>
    <xf numFmtId="0" fontId="10" fillId="14" borderId="1" xfId="2" applyFont="1" applyFill="1" applyBorder="1" applyAlignment="1">
      <alignment horizontal="center" vertical="center" wrapText="1"/>
    </xf>
    <xf numFmtId="0" fontId="10" fillId="6" borderId="1" xfId="2" applyFont="1" applyFill="1" applyBorder="1" applyAlignment="1">
      <alignment horizontal="center" vertical="center" wrapText="1"/>
    </xf>
    <xf numFmtId="49" fontId="10" fillId="14" borderId="1" xfId="2" applyNumberFormat="1" applyFont="1" applyFill="1" applyBorder="1" applyAlignment="1">
      <alignment horizontal="center" vertical="center" wrapText="1"/>
    </xf>
    <xf numFmtId="168" fontId="10" fillId="0" borderId="1" xfId="2" applyNumberFormat="1" applyFont="1" applyBorder="1" applyAlignment="1">
      <alignment horizontal="center" vertical="center" wrapText="1"/>
    </xf>
    <xf numFmtId="49" fontId="10" fillId="0" borderId="1" xfId="2" applyNumberFormat="1" applyFont="1" applyBorder="1" applyAlignment="1">
      <alignment horizontal="center" vertical="center" wrapText="1"/>
    </xf>
    <xf numFmtId="1" fontId="10" fillId="0" borderId="1" xfId="2" applyNumberFormat="1" applyFont="1" applyBorder="1" applyAlignment="1">
      <alignment horizontal="center" vertical="center" wrapText="1"/>
    </xf>
    <xf numFmtId="166" fontId="10" fillId="0" borderId="1" xfId="2" applyNumberFormat="1" applyFont="1" applyBorder="1" applyAlignment="1">
      <alignment horizontal="center" vertical="center" wrapText="1"/>
    </xf>
    <xf numFmtId="49" fontId="10" fillId="6" borderId="1" xfId="2" applyNumberFormat="1" applyFont="1" applyFill="1" applyBorder="1" applyAlignment="1">
      <alignment horizontal="center" vertical="center" wrapText="1"/>
    </xf>
    <xf numFmtId="1" fontId="10" fillId="6" borderId="1" xfId="2" applyNumberFormat="1" applyFont="1" applyFill="1" applyBorder="1" applyAlignment="1">
      <alignment horizontal="center" vertical="center" wrapText="1"/>
    </xf>
    <xf numFmtId="166" fontId="10" fillId="6" borderId="1" xfId="2"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xf>
    <xf numFmtId="2" fontId="7" fillId="3" borderId="1" xfId="0" applyNumberFormat="1" applyFont="1" applyFill="1" applyBorder="1" applyAlignment="1">
      <alignment horizontal="center" vertical="center" wrapText="1"/>
    </xf>
    <xf numFmtId="2" fontId="7" fillId="8" borderId="1" xfId="0" applyNumberFormat="1" applyFont="1" applyFill="1" applyBorder="1" applyAlignment="1">
      <alignment horizontal="center" vertical="center" wrapText="1"/>
    </xf>
    <xf numFmtId="2" fontId="7" fillId="0" borderId="1" xfId="0" applyNumberFormat="1" applyFont="1" applyBorder="1" applyAlignment="1">
      <alignment horizontal="center" vertical="center"/>
    </xf>
    <xf numFmtId="2" fontId="9" fillId="0" borderId="1" xfId="0" applyNumberFormat="1" applyFont="1" applyBorder="1" applyAlignment="1">
      <alignment horizontal="center" vertical="center" wrapText="1"/>
    </xf>
    <xf numFmtId="2" fontId="10" fillId="14" borderId="1" xfId="2" applyNumberFormat="1" applyFont="1" applyFill="1" applyBorder="1" applyAlignment="1">
      <alignment horizontal="center" vertical="center" wrapText="1"/>
    </xf>
    <xf numFmtId="2" fontId="10" fillId="0" borderId="1" xfId="2" applyNumberFormat="1" applyFont="1" applyBorder="1" applyAlignment="1">
      <alignment horizontal="center" vertical="center" wrapText="1"/>
    </xf>
    <xf numFmtId="2" fontId="10" fillId="6" borderId="1" xfId="2" applyNumberFormat="1" applyFont="1" applyFill="1" applyBorder="1" applyAlignment="1">
      <alignment horizontal="center" vertical="center" wrapText="1"/>
    </xf>
    <xf numFmtId="2" fontId="7" fillId="0" borderId="0" xfId="0" applyNumberFormat="1" applyFont="1" applyAlignment="1">
      <alignment horizontal="center" vertical="center" wrapText="1"/>
    </xf>
    <xf numFmtId="2"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 fontId="7" fillId="3" borderId="1" xfId="0" applyNumberFormat="1" applyFont="1" applyFill="1" applyBorder="1" applyAlignment="1">
      <alignment horizontal="center" vertical="center" wrapText="1"/>
    </xf>
    <xf numFmtId="1" fontId="7" fillId="8" borderId="1" xfId="0" applyNumberFormat="1" applyFont="1" applyFill="1" applyBorder="1" applyAlignment="1">
      <alignment horizontal="center" vertical="center" wrapText="1"/>
    </xf>
    <xf numFmtId="1" fontId="7" fillId="0" borderId="0" xfId="0" applyNumberFormat="1" applyFont="1" applyAlignment="1">
      <alignment horizontal="center" vertical="center" wrapText="1"/>
    </xf>
    <xf numFmtId="166" fontId="7" fillId="3" borderId="1" xfId="0" applyNumberFormat="1" applyFont="1" applyFill="1" applyBorder="1" applyAlignment="1">
      <alignment horizontal="center" vertical="center" wrapText="1"/>
    </xf>
    <xf numFmtId="166" fontId="7" fillId="8" borderId="1" xfId="0" applyNumberFormat="1" applyFont="1" applyFill="1" applyBorder="1" applyAlignment="1">
      <alignment horizontal="center" vertical="center" wrapText="1"/>
    </xf>
    <xf numFmtId="166" fontId="7" fillId="0" borderId="1" xfId="0" applyNumberFormat="1" applyFont="1" applyBorder="1" applyAlignment="1">
      <alignment horizontal="center" vertical="center"/>
    </xf>
    <xf numFmtId="166" fontId="7" fillId="0" borderId="0" xfId="0" applyNumberFormat="1" applyFont="1" applyAlignment="1">
      <alignment horizontal="center" vertical="center" wrapText="1"/>
    </xf>
    <xf numFmtId="1" fontId="7" fillId="5" borderId="1" xfId="0" applyNumberFormat="1" applyFont="1" applyFill="1" applyBorder="1" applyAlignment="1">
      <alignment horizontal="center" vertical="center" wrapText="1"/>
    </xf>
    <xf numFmtId="166" fontId="7" fillId="5" borderId="1" xfId="0" applyNumberFormat="1" applyFont="1" applyFill="1" applyBorder="1" applyAlignment="1">
      <alignment horizontal="center" vertical="center" wrapText="1"/>
    </xf>
    <xf numFmtId="1" fontId="10" fillId="5" borderId="1" xfId="2" applyNumberFormat="1" applyFont="1" applyFill="1" applyBorder="1" applyAlignment="1">
      <alignment horizontal="center" vertical="center" wrapText="1"/>
    </xf>
    <xf numFmtId="166" fontId="10" fillId="5" borderId="1" xfId="2" applyNumberFormat="1" applyFont="1" applyFill="1" applyBorder="1" applyAlignment="1">
      <alignment horizontal="center" vertical="center" wrapText="1"/>
    </xf>
    <xf numFmtId="0" fontId="7" fillId="15" borderId="1" xfId="0" applyFont="1" applyFill="1" applyBorder="1" applyAlignment="1">
      <alignment horizontal="center" vertical="center"/>
    </xf>
    <xf numFmtId="168" fontId="7" fillId="15" borderId="1" xfId="0" applyNumberFormat="1" applyFont="1" applyFill="1" applyBorder="1" applyAlignment="1">
      <alignment horizontal="center" vertical="center" wrapText="1"/>
    </xf>
    <xf numFmtId="1" fontId="7" fillId="15" borderId="1" xfId="0" applyNumberFormat="1" applyFont="1" applyFill="1" applyBorder="1" applyAlignment="1">
      <alignment horizontal="center" vertical="center" wrapText="1"/>
    </xf>
    <xf numFmtId="166" fontId="7" fillId="15" borderId="1" xfId="0" applyNumberFormat="1" applyFont="1" applyFill="1" applyBorder="1" applyAlignment="1">
      <alignment horizontal="center" vertical="center" wrapText="1"/>
    </xf>
    <xf numFmtId="2" fontId="7" fillId="15" borderId="1" xfId="0" applyNumberFormat="1" applyFont="1" applyFill="1" applyBorder="1" applyAlignment="1">
      <alignment horizontal="center" vertical="center"/>
    </xf>
    <xf numFmtId="0" fontId="7" fillId="15" borderId="1" xfId="0" applyFont="1" applyFill="1" applyBorder="1" applyAlignment="1">
      <alignment horizontal="center" vertical="center" wrapText="1"/>
    </xf>
    <xf numFmtId="1" fontId="7" fillId="15" borderId="1" xfId="0" applyNumberFormat="1" applyFont="1" applyFill="1" applyBorder="1" applyAlignment="1">
      <alignment horizontal="center" vertical="center"/>
    </xf>
    <xf numFmtId="166" fontId="7" fillId="15" borderId="1" xfId="0" applyNumberFormat="1" applyFont="1" applyFill="1" applyBorder="1" applyAlignment="1">
      <alignment horizontal="center" vertical="center"/>
    </xf>
    <xf numFmtId="168" fontId="7" fillId="13" borderId="1"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168" fontId="7" fillId="3" borderId="5" xfId="0" applyNumberFormat="1" applyFont="1" applyFill="1" applyBorder="1" applyAlignment="1">
      <alignment horizontal="center" vertical="center" wrapText="1"/>
    </xf>
    <xf numFmtId="1" fontId="7" fillId="3" borderId="5" xfId="0" applyNumberFormat="1" applyFont="1" applyFill="1" applyBorder="1" applyAlignment="1">
      <alignment horizontal="center" vertical="center" wrapText="1"/>
    </xf>
    <xf numFmtId="166" fontId="7" fillId="3" borderId="5" xfId="0" applyNumberFormat="1" applyFont="1" applyFill="1" applyBorder="1" applyAlignment="1">
      <alignment horizontal="center" vertical="center" wrapText="1"/>
    </xf>
    <xf numFmtId="2" fontId="7" fillId="3" borderId="5" xfId="0"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13" borderId="1" xfId="0" applyFont="1" applyFill="1" applyBorder="1" applyAlignment="1">
      <alignment horizontal="center" vertical="center"/>
    </xf>
    <xf numFmtId="0" fontId="7" fillId="0" borderId="7" xfId="0" applyFont="1" applyBorder="1" applyAlignment="1">
      <alignment horizontal="center" vertical="center" wrapText="1"/>
    </xf>
    <xf numFmtId="0" fontId="7" fillId="11" borderId="1" xfId="0"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0" fontId="7" fillId="17" borderId="1" xfId="0" applyFont="1" applyFill="1" applyBorder="1" applyAlignment="1">
      <alignment horizontal="center" vertical="center" wrapText="1"/>
    </xf>
    <xf numFmtId="49" fontId="7" fillId="17" borderId="1" xfId="0" applyNumberFormat="1" applyFont="1" applyFill="1" applyBorder="1" applyAlignment="1">
      <alignment horizontal="center" vertical="center" wrapText="1"/>
    </xf>
    <xf numFmtId="49" fontId="7" fillId="0" borderId="0" xfId="0" applyNumberFormat="1" applyFont="1" applyAlignment="1">
      <alignment horizontal="center" vertical="center" wrapText="1"/>
    </xf>
    <xf numFmtId="49" fontId="7" fillId="0" borderId="1" xfId="0" applyNumberFormat="1" applyFont="1" applyBorder="1" applyAlignment="1">
      <alignment horizontal="right"/>
    </xf>
    <xf numFmtId="0" fontId="8" fillId="0" borderId="8" xfId="0" applyFont="1" applyBorder="1" applyAlignment="1">
      <alignment horizontal="center" vertical="center" wrapText="1"/>
    </xf>
    <xf numFmtId="0" fontId="7" fillId="0" borderId="4" xfId="0" applyFont="1" applyBorder="1" applyAlignment="1">
      <alignment horizontal="center" vertical="center"/>
    </xf>
    <xf numFmtId="49" fontId="7" fillId="12" borderId="1" xfId="0" applyNumberFormat="1" applyFont="1" applyFill="1" applyBorder="1" applyAlignment="1">
      <alignment horizontal="center" vertical="center"/>
    </xf>
    <xf numFmtId="0" fontId="7" fillId="0" borderId="1" xfId="1" applyFont="1" applyBorder="1" applyAlignment="1">
      <alignment horizontal="center" vertical="center" wrapText="1"/>
    </xf>
    <xf numFmtId="49" fontId="7" fillId="6" borderId="1" xfId="0" applyNumberFormat="1" applyFont="1" applyFill="1" applyBorder="1" applyAlignment="1">
      <alignment horizontal="center" vertical="center"/>
    </xf>
    <xf numFmtId="0" fontId="7" fillId="6" borderId="0" xfId="0" applyFont="1" applyFill="1" applyAlignment="1">
      <alignment horizontal="center" vertical="center"/>
    </xf>
    <xf numFmtId="0" fontId="7" fillId="18" borderId="1" xfId="0" applyFont="1" applyFill="1" applyBorder="1" applyAlignment="1">
      <alignment horizontal="center" vertical="center"/>
    </xf>
    <xf numFmtId="17" fontId="7" fillId="0" borderId="1" xfId="0" applyNumberFormat="1" applyFont="1" applyBorder="1" applyAlignment="1">
      <alignment horizontal="center" vertical="center" wrapText="1"/>
    </xf>
    <xf numFmtId="49" fontId="7" fillId="0" borderId="1" xfId="0" applyNumberFormat="1" applyFont="1" applyBorder="1" applyAlignment="1">
      <alignment vertical="center"/>
    </xf>
    <xf numFmtId="0" fontId="7" fillId="6" borderId="4" xfId="0" applyFont="1" applyFill="1" applyBorder="1" applyAlignment="1">
      <alignment horizontal="center" vertical="center"/>
    </xf>
    <xf numFmtId="165" fontId="7" fillId="0" borderId="1" xfId="0" applyNumberFormat="1" applyFont="1" applyBorder="1" applyAlignment="1">
      <alignment horizontal="center" vertical="center"/>
    </xf>
    <xf numFmtId="0" fontId="10" fillId="0" borderId="1" xfId="1" applyFont="1" applyBorder="1" applyAlignment="1">
      <alignment horizontal="center" vertical="center" wrapText="1"/>
    </xf>
    <xf numFmtId="0" fontId="7" fillId="0" borderId="9"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7" fillId="0" borderId="1" xfId="0" applyFont="1" applyBorder="1" applyAlignment="1">
      <alignment horizontal="center"/>
    </xf>
    <xf numFmtId="0" fontId="7" fillId="0" borderId="1" xfId="0" applyFont="1" applyBorder="1" applyAlignment="1">
      <alignment horizontal="center" wrapText="1"/>
    </xf>
    <xf numFmtId="0" fontId="7" fillId="0" borderId="0" xfId="0" applyFont="1" applyAlignment="1">
      <alignment horizontal="center"/>
    </xf>
    <xf numFmtId="0" fontId="10" fillId="19" borderId="1" xfId="2" applyFont="1" applyFill="1" applyBorder="1" applyAlignment="1">
      <alignment horizontal="center" wrapText="1"/>
    </xf>
    <xf numFmtId="165" fontId="10" fillId="19" borderId="1" xfId="2" applyNumberFormat="1" applyFont="1" applyFill="1" applyBorder="1" applyAlignment="1">
      <alignment horizontal="center" wrapText="1"/>
    </xf>
    <xf numFmtId="49" fontId="10" fillId="19" borderId="1" xfId="2" applyNumberFormat="1" applyFont="1" applyFill="1" applyBorder="1" applyAlignment="1">
      <alignment horizontal="center" wrapText="1"/>
    </xf>
    <xf numFmtId="1" fontId="10" fillId="19" borderId="1" xfId="2" applyNumberFormat="1" applyFont="1" applyFill="1" applyBorder="1" applyAlignment="1">
      <alignment horizontal="center" wrapText="1"/>
    </xf>
    <xf numFmtId="166" fontId="10" fillId="19" borderId="1" xfId="2" applyNumberFormat="1" applyFont="1" applyFill="1" applyBorder="1" applyAlignment="1">
      <alignment horizontal="center" wrapText="1"/>
    </xf>
    <xf numFmtId="0" fontId="3" fillId="0" borderId="1" xfId="0" applyFont="1" applyBorder="1" applyAlignment="1">
      <alignment horizontal="center" vertical="center"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xf>
    <xf numFmtId="0" fontId="3" fillId="0" borderId="1" xfId="0" applyFont="1" applyBorder="1"/>
    <xf numFmtId="49"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xf numFmtId="0" fontId="7" fillId="7" borderId="1" xfId="0" applyFont="1" applyFill="1" applyBorder="1" applyAlignment="1">
      <alignment horizontal="center" vertical="center"/>
    </xf>
    <xf numFmtId="49"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16" fontId="7" fillId="0" borderId="1" xfId="0" applyNumberFormat="1" applyFont="1" applyBorder="1" applyAlignment="1">
      <alignment horizontal="center" vertical="center" wrapText="1"/>
    </xf>
    <xf numFmtId="0" fontId="7" fillId="9" borderId="0" xfId="0" applyFont="1" applyFill="1" applyAlignment="1">
      <alignment horizontal="center" vertical="center" wrapText="1"/>
    </xf>
    <xf numFmtId="0" fontId="7" fillId="9" borderId="1" xfId="0" applyFont="1" applyFill="1" applyBorder="1" applyAlignment="1">
      <alignment horizontal="center" vertical="center"/>
    </xf>
    <xf numFmtId="14" fontId="7" fillId="9" borderId="1" xfId="0" applyNumberFormat="1" applyFont="1" applyFill="1" applyBorder="1" applyAlignment="1">
      <alignment horizontal="center" vertical="center"/>
    </xf>
    <xf numFmtId="49" fontId="7" fillId="9" borderId="1" xfId="0" applyNumberFormat="1" applyFont="1" applyFill="1" applyBorder="1" applyAlignment="1">
      <alignment horizontal="center" vertical="center"/>
    </xf>
    <xf numFmtId="0" fontId="7" fillId="9" borderId="0" xfId="0" applyFont="1" applyFill="1" applyAlignment="1">
      <alignment horizontal="center" vertical="center"/>
    </xf>
    <xf numFmtId="0" fontId="7" fillId="9" borderId="1" xfId="1" applyFont="1" applyFill="1" applyBorder="1" applyAlignment="1">
      <alignment horizontal="center" vertical="center" wrapText="1"/>
    </xf>
    <xf numFmtId="0" fontId="7" fillId="7" borderId="0" xfId="0" applyFont="1" applyFill="1" applyAlignment="1">
      <alignment horizontal="center" vertical="center" wrapText="1"/>
    </xf>
    <xf numFmtId="14" fontId="7" fillId="7" borderId="1" xfId="0" applyNumberFormat="1" applyFont="1" applyFill="1" applyBorder="1" applyAlignment="1">
      <alignment horizontal="center" vertical="center"/>
    </xf>
    <xf numFmtId="49" fontId="7" fillId="7" borderId="1" xfId="0" applyNumberFormat="1" applyFont="1" applyFill="1" applyBorder="1" applyAlignment="1">
      <alignment horizontal="center" vertical="center"/>
    </xf>
    <xf numFmtId="0" fontId="7" fillId="7" borderId="1" xfId="1" applyFont="1" applyFill="1" applyBorder="1" applyAlignment="1">
      <alignment horizontal="center" vertical="center" wrapText="1"/>
    </xf>
    <xf numFmtId="0" fontId="7" fillId="7" borderId="0" xfId="0" applyFont="1" applyFill="1" applyAlignment="1">
      <alignment horizontal="center" vertical="center"/>
    </xf>
    <xf numFmtId="14" fontId="8"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xf>
    <xf numFmtId="0" fontId="15" fillId="0" borderId="1" xfId="0" applyFont="1" applyBorder="1" applyAlignment="1">
      <alignment horizontal="center"/>
    </xf>
    <xf numFmtId="0" fontId="15" fillId="0" borderId="1" xfId="0" applyFont="1" applyBorder="1" applyAlignment="1">
      <alignment horizontal="center" vertical="center"/>
    </xf>
    <xf numFmtId="168" fontId="17" fillId="0" borderId="1" xfId="0" applyNumberFormat="1" applyFont="1" applyBorder="1" applyAlignment="1">
      <alignment horizontal="center" vertical="center" wrapText="1"/>
    </xf>
    <xf numFmtId="0" fontId="17" fillId="0" borderId="0" xfId="0" applyFont="1" applyAlignment="1">
      <alignment horizontal="center" vertical="center" wrapText="1"/>
    </xf>
    <xf numFmtId="0" fontId="15" fillId="0" borderId="1" xfId="0" applyFont="1" applyBorder="1" applyAlignment="1">
      <alignment horizontal="center" vertical="center" wrapText="1"/>
    </xf>
    <xf numFmtId="0" fontId="7" fillId="19" borderId="1" xfId="0" applyFont="1" applyFill="1" applyBorder="1" applyAlignment="1">
      <alignment horizontal="center" vertical="center" wrapText="1"/>
    </xf>
    <xf numFmtId="1" fontId="15" fillId="0" borderId="1" xfId="0" applyNumberFormat="1" applyFont="1" applyBorder="1" applyAlignment="1">
      <alignment horizontal="center"/>
    </xf>
    <xf numFmtId="49" fontId="15" fillId="0" borderId="1" xfId="0" applyNumberFormat="1" applyFont="1" applyBorder="1" applyAlignment="1">
      <alignment horizontal="center"/>
    </xf>
    <xf numFmtId="14" fontId="15" fillId="0" borderId="1" xfId="0" applyNumberFormat="1" applyFont="1" applyBorder="1" applyAlignment="1">
      <alignment horizontal="center"/>
    </xf>
    <xf numFmtId="14" fontId="15" fillId="0" borderId="1" xfId="0" applyNumberFormat="1" applyFont="1" applyBorder="1" applyAlignment="1">
      <alignment horizontal="center" vertical="center"/>
    </xf>
    <xf numFmtId="0" fontId="15" fillId="0" borderId="1" xfId="0" applyFont="1" applyBorder="1"/>
    <xf numFmtId="14" fontId="7" fillId="0" borderId="4" xfId="0" applyNumberFormat="1" applyFont="1" applyBorder="1" applyAlignment="1">
      <alignment horizontal="center" vertical="center"/>
    </xf>
    <xf numFmtId="14" fontId="7" fillId="0" borderId="0" xfId="0" applyNumberFormat="1" applyFont="1" applyAlignment="1">
      <alignment horizontal="center" vertical="center" wrapText="1"/>
    </xf>
    <xf numFmtId="169" fontId="7" fillId="0" borderId="1" xfId="0" applyNumberFormat="1" applyFont="1" applyBorder="1" applyAlignment="1">
      <alignment horizontal="center" vertical="center" wrapText="1"/>
    </xf>
    <xf numFmtId="169" fontId="7" fillId="6" borderId="1" xfId="0" applyNumberFormat="1" applyFont="1" applyFill="1" applyBorder="1" applyAlignment="1">
      <alignment horizontal="center" vertical="center" wrapText="1"/>
    </xf>
    <xf numFmtId="169" fontId="7" fillId="0" borderId="1" xfId="0" applyNumberFormat="1" applyFont="1" applyBorder="1" applyAlignment="1">
      <alignment horizontal="center" vertical="center"/>
    </xf>
    <xf numFmtId="169" fontId="10" fillId="14" borderId="1" xfId="2" applyNumberFormat="1" applyFont="1" applyFill="1" applyBorder="1" applyAlignment="1">
      <alignment horizontal="center" vertical="center" wrapText="1"/>
    </xf>
    <xf numFmtId="169" fontId="10" fillId="0" borderId="1" xfId="2" applyNumberFormat="1" applyFont="1" applyBorder="1" applyAlignment="1">
      <alignment horizontal="center" vertical="center" wrapText="1"/>
    </xf>
    <xf numFmtId="169" fontId="10" fillId="6" borderId="1" xfId="2" applyNumberFormat="1" applyFont="1" applyFill="1" applyBorder="1" applyAlignment="1">
      <alignment horizontal="center" vertical="center" wrapText="1"/>
    </xf>
    <xf numFmtId="169" fontId="7" fillId="0" borderId="1" xfId="0" applyNumberFormat="1" applyFont="1" applyBorder="1" applyAlignment="1">
      <alignment horizontal="center"/>
    </xf>
    <xf numFmtId="169" fontId="7" fillId="0" borderId="0" xfId="0" applyNumberFormat="1" applyFont="1" applyAlignment="1">
      <alignment horizontal="center" vertical="center" wrapText="1"/>
    </xf>
    <xf numFmtId="0" fontId="7" fillId="20" borderId="1" xfId="0" applyFont="1" applyFill="1" applyBorder="1" applyAlignment="1">
      <alignment horizontal="center" vertical="center"/>
    </xf>
    <xf numFmtId="14" fontId="17" fillId="0" borderId="1" xfId="0" applyNumberFormat="1" applyFont="1" applyBorder="1" applyAlignment="1">
      <alignment horizontal="center" vertical="center"/>
    </xf>
    <xf numFmtId="1" fontId="15" fillId="0" borderId="1" xfId="0" applyNumberFormat="1" applyFont="1" applyBorder="1" applyAlignment="1">
      <alignment horizontal="center" vertical="center"/>
    </xf>
    <xf numFmtId="1" fontId="15" fillId="0" borderId="5" xfId="0" applyNumberFormat="1" applyFont="1" applyBorder="1" applyAlignment="1">
      <alignment horizontal="center"/>
    </xf>
    <xf numFmtId="0" fontId="17" fillId="7" borderId="1" xfId="0" applyFont="1" applyFill="1" applyBorder="1" applyAlignment="1">
      <alignment horizontal="center" vertical="center" wrapText="1"/>
    </xf>
    <xf numFmtId="165" fontId="7" fillId="7" borderId="1" xfId="0" applyNumberFormat="1" applyFont="1" applyFill="1" applyBorder="1" applyAlignment="1">
      <alignment horizontal="center" vertical="center"/>
    </xf>
    <xf numFmtId="0" fontId="7" fillId="0" borderId="5" xfId="0" applyFont="1" applyBorder="1" applyAlignment="1">
      <alignment horizontal="center" vertical="center" wrapText="1"/>
    </xf>
    <xf numFmtId="14" fontId="7" fillId="0" borderId="4" xfId="0" applyNumberFormat="1" applyFont="1" applyBorder="1" applyAlignment="1">
      <alignment horizontal="center" vertical="center" wrapText="1"/>
    </xf>
    <xf numFmtId="166" fontId="7" fillId="0" borderId="4"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0" fontId="7" fillId="0" borderId="4" xfId="0" applyFont="1" applyBorder="1" applyAlignment="1">
      <alignment vertical="center" wrapText="1"/>
    </xf>
    <xf numFmtId="170" fontId="7"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7" fillId="21" borderId="1" xfId="0" applyFont="1" applyFill="1" applyBorder="1" applyAlignment="1">
      <alignment horizontal="center" vertical="center"/>
    </xf>
    <xf numFmtId="0" fontId="7" fillId="21" borderId="1" xfId="0" applyFont="1" applyFill="1" applyBorder="1" applyAlignment="1">
      <alignment horizontal="center" vertical="center" wrapText="1"/>
    </xf>
    <xf numFmtId="0" fontId="7" fillId="21" borderId="0" xfId="0" applyFont="1" applyFill="1" applyAlignment="1">
      <alignment horizontal="center" vertical="center" wrapText="1"/>
    </xf>
    <xf numFmtId="14" fontId="7" fillId="21" borderId="1" xfId="0" applyNumberFormat="1" applyFont="1" applyFill="1" applyBorder="1" applyAlignment="1">
      <alignment horizontal="center" vertical="center"/>
    </xf>
    <xf numFmtId="168" fontId="7" fillId="21" borderId="1" xfId="0" applyNumberFormat="1" applyFont="1" applyFill="1" applyBorder="1" applyAlignment="1">
      <alignment horizontal="center" vertical="center" wrapText="1"/>
    </xf>
    <xf numFmtId="0" fontId="7" fillId="21" borderId="4" xfId="0" applyFont="1" applyFill="1" applyBorder="1" applyAlignment="1">
      <alignment horizontal="center" vertical="center" wrapText="1"/>
    </xf>
    <xf numFmtId="49" fontId="7" fillId="21" borderId="1" xfId="0" applyNumberFormat="1" applyFont="1" applyFill="1" applyBorder="1" applyAlignment="1">
      <alignment horizontal="center" vertical="center"/>
    </xf>
    <xf numFmtId="0" fontId="7" fillId="21" borderId="0" xfId="0" applyFont="1" applyFill="1" applyAlignment="1">
      <alignment horizontal="center" vertical="center"/>
    </xf>
    <xf numFmtId="0" fontId="7" fillId="21" borderId="1" xfId="1" applyFont="1" applyFill="1" applyBorder="1" applyAlignment="1">
      <alignment horizontal="center" vertical="center" wrapText="1"/>
    </xf>
    <xf numFmtId="0" fontId="7" fillId="22" borderId="1" xfId="0" applyFont="1" applyFill="1" applyBorder="1" applyAlignment="1">
      <alignment horizontal="center" vertical="center"/>
    </xf>
    <xf numFmtId="14" fontId="7" fillId="22" borderId="1" xfId="0" applyNumberFormat="1" applyFont="1" applyFill="1" applyBorder="1" applyAlignment="1">
      <alignment horizontal="center" vertical="center"/>
    </xf>
    <xf numFmtId="0" fontId="7" fillId="22" borderId="1" xfId="0" applyFont="1" applyFill="1" applyBorder="1" applyAlignment="1">
      <alignment horizontal="center" vertical="center" wrapText="1"/>
    </xf>
    <xf numFmtId="168" fontId="7" fillId="22" borderId="1" xfId="0" applyNumberFormat="1" applyFont="1" applyFill="1" applyBorder="1" applyAlignment="1">
      <alignment horizontal="center" vertical="center" wrapText="1"/>
    </xf>
    <xf numFmtId="49" fontId="7" fillId="22" borderId="1" xfId="0" applyNumberFormat="1" applyFont="1" applyFill="1" applyBorder="1" applyAlignment="1">
      <alignment horizontal="center" vertical="center"/>
    </xf>
    <xf numFmtId="49" fontId="7" fillId="22" borderId="1" xfId="0" applyNumberFormat="1" applyFont="1" applyFill="1" applyBorder="1" applyAlignment="1">
      <alignment horizontal="center" vertical="center" wrapText="1"/>
    </xf>
    <xf numFmtId="0" fontId="7" fillId="22" borderId="0" xfId="0" applyFont="1" applyFill="1" applyAlignment="1">
      <alignment horizontal="center" vertical="center" wrapText="1"/>
    </xf>
    <xf numFmtId="0" fontId="7" fillId="22" borderId="0" xfId="0" applyFont="1" applyFill="1" applyAlignment="1">
      <alignment horizontal="center" vertical="center"/>
    </xf>
    <xf numFmtId="0" fontId="7" fillId="22" borderId="4" xfId="0" applyFont="1" applyFill="1" applyBorder="1" applyAlignment="1">
      <alignment horizontal="center" vertical="center"/>
    </xf>
    <xf numFmtId="14" fontId="7" fillId="22" borderId="4" xfId="0" applyNumberFormat="1" applyFont="1" applyFill="1" applyBorder="1" applyAlignment="1">
      <alignment horizontal="center" vertical="center"/>
    </xf>
    <xf numFmtId="0" fontId="7" fillId="22" borderId="4" xfId="0" applyFont="1" applyFill="1" applyBorder="1" applyAlignment="1">
      <alignment horizontal="center" vertical="center" wrapText="1"/>
    </xf>
    <xf numFmtId="14" fontId="7" fillId="22" borderId="1" xfId="0" applyNumberFormat="1" applyFont="1" applyFill="1" applyBorder="1" applyAlignment="1">
      <alignment horizontal="center" vertical="center" wrapText="1"/>
    </xf>
    <xf numFmtId="166" fontId="7" fillId="22" borderId="1" xfId="0" applyNumberFormat="1" applyFont="1" applyFill="1" applyBorder="1" applyAlignment="1">
      <alignment horizontal="center" vertical="center" wrapText="1"/>
    </xf>
    <xf numFmtId="1" fontId="7" fillId="22" borderId="1" xfId="0" applyNumberFormat="1" applyFont="1" applyFill="1" applyBorder="1" applyAlignment="1">
      <alignment horizontal="center" vertical="center" wrapText="1"/>
    </xf>
    <xf numFmtId="0" fontId="7" fillId="23" borderId="1" xfId="0" applyFont="1" applyFill="1" applyBorder="1" applyAlignment="1">
      <alignment horizontal="center" vertical="center"/>
    </xf>
    <xf numFmtId="14" fontId="7" fillId="23" borderId="1" xfId="0" applyNumberFormat="1" applyFont="1" applyFill="1" applyBorder="1" applyAlignment="1">
      <alignment horizontal="center" vertical="center" wrapText="1"/>
    </xf>
    <xf numFmtId="0" fontId="7" fillId="23" borderId="1" xfId="0" applyFont="1" applyFill="1" applyBorder="1" applyAlignment="1">
      <alignment horizontal="center" vertical="center" wrapText="1"/>
    </xf>
    <xf numFmtId="14" fontId="7" fillId="23" borderId="1" xfId="0" applyNumberFormat="1" applyFont="1" applyFill="1" applyBorder="1" applyAlignment="1">
      <alignment horizontal="center" vertical="center"/>
    </xf>
    <xf numFmtId="168" fontId="7" fillId="23" borderId="1" xfId="0" applyNumberFormat="1" applyFont="1" applyFill="1" applyBorder="1" applyAlignment="1">
      <alignment horizontal="center" vertical="center" wrapText="1"/>
    </xf>
    <xf numFmtId="49" fontId="7" fillId="23" borderId="1" xfId="0" applyNumberFormat="1" applyFont="1" applyFill="1" applyBorder="1" applyAlignment="1">
      <alignment horizontal="center" vertical="center"/>
    </xf>
    <xf numFmtId="49" fontId="7" fillId="23" borderId="1" xfId="0" applyNumberFormat="1" applyFont="1" applyFill="1" applyBorder="1" applyAlignment="1">
      <alignment horizontal="center" vertical="center" wrapText="1"/>
    </xf>
    <xf numFmtId="0" fontId="7" fillId="23" borderId="0" xfId="0" applyFont="1" applyFill="1" applyAlignment="1">
      <alignment horizontal="center" vertical="center" wrapText="1"/>
    </xf>
    <xf numFmtId="0" fontId="7" fillId="23" borderId="0" xfId="0" applyFont="1" applyFill="1" applyAlignment="1">
      <alignment horizontal="center" vertical="center"/>
    </xf>
    <xf numFmtId="0" fontId="7" fillId="23" borderId="4" xfId="0" applyFont="1" applyFill="1" applyBorder="1" applyAlignment="1">
      <alignment horizontal="center" vertical="center"/>
    </xf>
    <xf numFmtId="14" fontId="7" fillId="23" borderId="4" xfId="0" applyNumberFormat="1" applyFont="1" applyFill="1" applyBorder="1" applyAlignment="1">
      <alignment horizontal="center" vertical="center"/>
    </xf>
    <xf numFmtId="0" fontId="7" fillId="23" borderId="4" xfId="0" applyFont="1" applyFill="1" applyBorder="1" applyAlignment="1">
      <alignment horizontal="center" vertical="center" wrapText="1"/>
    </xf>
    <xf numFmtId="168" fontId="20" fillId="0" borderId="1" xfId="0" applyNumberFormat="1" applyFont="1" applyBorder="1" applyAlignment="1">
      <alignment horizontal="center" vertical="center" wrapText="1"/>
    </xf>
    <xf numFmtId="14" fontId="20"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 fontId="21" fillId="0" borderId="5" xfId="0" applyNumberFormat="1" applyFont="1" applyBorder="1" applyAlignment="1">
      <alignment horizontal="center"/>
    </xf>
    <xf numFmtId="0" fontId="7" fillId="24" borderId="1" xfId="0" applyFont="1" applyFill="1" applyBorder="1" applyAlignment="1">
      <alignment horizontal="center" vertical="center" wrapText="1"/>
    </xf>
    <xf numFmtId="49" fontId="8" fillId="0" borderId="1" xfId="3" applyNumberFormat="1" applyFont="1" applyBorder="1" applyAlignment="1">
      <alignment horizontal="center" vertical="center" wrapText="1"/>
    </xf>
    <xf numFmtId="0" fontId="22" fillId="0" borderId="0" xfId="0" applyFont="1" applyAlignment="1">
      <alignment horizontal="center" vertical="center" wrapText="1"/>
    </xf>
    <xf numFmtId="2" fontId="23" fillId="0" borderId="1" xfId="0" applyNumberFormat="1" applyFont="1" applyBorder="1" applyAlignment="1">
      <alignment horizontal="center" vertical="center" wrapText="1"/>
    </xf>
    <xf numFmtId="49" fontId="23" fillId="0" borderId="1" xfId="0" applyNumberFormat="1" applyFont="1" applyBorder="1" applyAlignment="1">
      <alignment horizontal="center" vertical="center" wrapText="1"/>
    </xf>
    <xf numFmtId="1" fontId="23" fillId="0" borderId="1" xfId="0" applyNumberFormat="1" applyFont="1" applyBorder="1" applyAlignment="1">
      <alignment horizontal="center" vertical="center" wrapText="1"/>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1" xfId="0" applyFont="1" applyBorder="1" applyAlignment="1">
      <alignment horizontal="center" vertical="center" wrapText="1"/>
    </xf>
    <xf numFmtId="0" fontId="22" fillId="0" borderId="1" xfId="3" applyFont="1" applyBorder="1" applyAlignment="1">
      <alignment horizontal="center" vertical="center" wrapText="1"/>
    </xf>
    <xf numFmtId="14" fontId="22" fillId="0" borderId="1" xfId="0" applyNumberFormat="1" applyFont="1" applyBorder="1" applyAlignment="1">
      <alignment horizontal="center" vertical="center" wrapText="1"/>
    </xf>
    <xf numFmtId="1" fontId="22" fillId="0" borderId="1" xfId="0" applyNumberFormat="1" applyFont="1" applyBorder="1" applyAlignment="1">
      <alignment horizontal="center" vertical="center" wrapText="1"/>
    </xf>
    <xf numFmtId="166" fontId="22" fillId="0" borderId="1" xfId="0" applyNumberFormat="1" applyFont="1" applyBorder="1" applyAlignment="1">
      <alignment horizontal="center" vertical="center" wrapText="1"/>
    </xf>
    <xf numFmtId="168" fontId="22" fillId="0" borderId="0" xfId="0" applyNumberFormat="1" applyFont="1" applyAlignment="1">
      <alignment horizontal="center" vertical="center" wrapText="1"/>
    </xf>
    <xf numFmtId="1" fontId="2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2" fontId="22"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0" fontId="20" fillId="0" borderId="0" xfId="0" applyFont="1" applyAlignment="1">
      <alignment horizontal="center" vertical="center" wrapText="1"/>
    </xf>
    <xf numFmtId="0" fontId="7" fillId="0" borderId="1" xfId="3" applyFont="1" applyBorder="1" applyAlignment="1">
      <alignment horizontal="center" vertical="center"/>
    </xf>
    <xf numFmtId="169" fontId="23" fillId="0" borderId="1" xfId="0" applyNumberFormat="1" applyFont="1" applyBorder="1" applyAlignment="1">
      <alignment horizontal="center" vertical="center" wrapText="1"/>
    </xf>
    <xf numFmtId="169" fontId="22" fillId="21" borderId="1" xfId="0" applyNumberFormat="1" applyFont="1" applyFill="1" applyBorder="1" applyAlignment="1">
      <alignment horizontal="center" vertical="center" wrapText="1"/>
    </xf>
    <xf numFmtId="169" fontId="22" fillId="0" borderId="1" xfId="0" applyNumberFormat="1" applyFont="1" applyBorder="1" applyAlignment="1">
      <alignment horizontal="center" vertical="center" wrapText="1"/>
    </xf>
    <xf numFmtId="169" fontId="22" fillId="0" borderId="0" xfId="0" applyNumberFormat="1" applyFont="1" applyAlignment="1">
      <alignment horizontal="center" vertical="center" wrapText="1"/>
    </xf>
    <xf numFmtId="2" fontId="22" fillId="0" borderId="1" xfId="0" applyNumberFormat="1" applyFont="1" applyBorder="1" applyAlignment="1">
      <alignment horizontal="center" vertical="center" wrapText="1"/>
    </xf>
    <xf numFmtId="49" fontId="20" fillId="9" borderId="1" xfId="0" applyNumberFormat="1" applyFont="1" applyFill="1" applyBorder="1" applyAlignment="1">
      <alignment horizontal="center" vertical="center"/>
    </xf>
    <xf numFmtId="49" fontId="7" fillId="9" borderId="1" xfId="0" applyNumberFormat="1" applyFont="1" applyFill="1" applyBorder="1" applyAlignment="1">
      <alignment horizontal="center" vertical="center" wrapText="1"/>
    </xf>
    <xf numFmtId="49" fontId="7" fillId="21" borderId="1" xfId="0" applyNumberFormat="1" applyFont="1" applyFill="1" applyBorder="1" applyAlignment="1">
      <alignment horizontal="center" vertical="center" wrapText="1"/>
    </xf>
    <xf numFmtId="49" fontId="7" fillId="0" borderId="4" xfId="0" applyNumberFormat="1" applyFont="1" applyBorder="1" applyAlignment="1">
      <alignment horizontal="center" vertical="center" wrapText="1"/>
    </xf>
    <xf numFmtId="49" fontId="13" fillId="0" borderId="1" xfId="0" applyNumberFormat="1" applyFont="1" applyBorder="1" applyAlignment="1">
      <alignment horizontal="center" vertical="center"/>
    </xf>
    <xf numFmtId="49" fontId="7" fillId="0" borderId="1" xfId="0" applyNumberFormat="1" applyFont="1" applyBorder="1" applyAlignment="1">
      <alignment horizont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14" fontId="7" fillId="0" borderId="1" xfId="3" applyNumberFormat="1" applyFont="1" applyBorder="1" applyAlignment="1">
      <alignment horizontal="center" vertical="center"/>
    </xf>
    <xf numFmtId="0" fontId="7" fillId="0" borderId="0" xfId="3" applyFont="1" applyAlignment="1">
      <alignment horizontal="center" vertical="center" wrapText="1"/>
    </xf>
    <xf numFmtId="0" fontId="23" fillId="0" borderId="0" xfId="0" applyFont="1" applyAlignment="1">
      <alignment horizontal="center" vertical="center" wrapText="1"/>
    </xf>
    <xf numFmtId="168" fontId="22" fillId="0" borderId="5"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0" fontId="20" fillId="7" borderId="1" xfId="0" applyFont="1" applyFill="1" applyBorder="1" applyAlignment="1">
      <alignment horizontal="center" vertical="center" wrapText="1"/>
    </xf>
    <xf numFmtId="0" fontId="20" fillId="13" borderId="1" xfId="0" applyFont="1" applyFill="1" applyBorder="1" applyAlignment="1">
      <alignment horizontal="center" vertical="center" wrapText="1"/>
    </xf>
    <xf numFmtId="168" fontId="20" fillId="13" borderId="1" xfId="0" applyNumberFormat="1" applyFont="1" applyFill="1" applyBorder="1" applyAlignment="1">
      <alignment horizontal="center" vertical="center" wrapText="1"/>
    </xf>
    <xf numFmtId="0" fontId="20" fillId="0" borderId="1" xfId="0" applyFont="1" applyBorder="1"/>
    <xf numFmtId="0" fontId="20" fillId="0" borderId="0" xfId="0" applyFont="1"/>
    <xf numFmtId="0" fontId="20" fillId="2" borderId="1" xfId="0" applyFont="1" applyFill="1" applyBorder="1" applyAlignment="1">
      <alignment horizontal="center" vertical="center" wrapText="1"/>
    </xf>
    <xf numFmtId="168" fontId="20" fillId="2" borderId="1" xfId="0" applyNumberFormat="1"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20" fillId="16" borderId="1" xfId="0" applyFont="1" applyFill="1" applyBorder="1" applyAlignment="1">
      <alignment horizontal="center" vertical="center" wrapText="1"/>
    </xf>
    <xf numFmtId="168" fontId="20" fillId="16" borderId="1" xfId="0" applyNumberFormat="1" applyFont="1" applyFill="1" applyBorder="1" applyAlignment="1">
      <alignment horizontal="center" vertical="center" wrapText="1"/>
    </xf>
    <xf numFmtId="49" fontId="20" fillId="16" borderId="1" xfId="0" applyNumberFormat="1" applyFont="1" applyFill="1" applyBorder="1" applyAlignment="1">
      <alignment horizontal="center" vertical="center" wrapText="1"/>
    </xf>
    <xf numFmtId="0" fontId="20" fillId="16" borderId="0" xfId="0" applyFont="1" applyFill="1" applyAlignment="1">
      <alignment horizontal="center" vertical="center" wrapText="1"/>
    </xf>
    <xf numFmtId="2" fontId="20" fillId="0" borderId="1" xfId="0" applyNumberFormat="1" applyFont="1" applyBorder="1" applyAlignment="1">
      <alignment horizontal="center" vertical="center" wrapText="1"/>
    </xf>
    <xf numFmtId="0" fontId="20" fillId="17" borderId="1" xfId="0" applyFont="1" applyFill="1" applyBorder="1" applyAlignment="1">
      <alignment horizontal="center" vertical="center" wrapText="1"/>
    </xf>
    <xf numFmtId="49" fontId="20" fillId="0" borderId="1" xfId="0" applyNumberFormat="1" applyFont="1" applyBorder="1" applyAlignment="1">
      <alignment horizontal="right"/>
    </xf>
    <xf numFmtId="49" fontId="20" fillId="7" borderId="1" xfId="0" applyNumberFormat="1" applyFont="1" applyFill="1" applyBorder="1" applyAlignment="1">
      <alignment horizontal="center" vertical="center" wrapText="1"/>
    </xf>
    <xf numFmtId="49" fontId="20" fillId="5" borderId="1" xfId="0" applyNumberFormat="1" applyFont="1" applyFill="1" applyBorder="1" applyAlignment="1">
      <alignment horizontal="center" vertical="center" wrapText="1"/>
    </xf>
    <xf numFmtId="0" fontId="20" fillId="0" borderId="7" xfId="0" applyFont="1" applyBorder="1" applyAlignment="1">
      <alignment horizontal="center" vertical="center" wrapText="1"/>
    </xf>
    <xf numFmtId="49" fontId="20" fillId="17"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168" fontId="20" fillId="9" borderId="1" xfId="0" applyNumberFormat="1" applyFont="1" applyFill="1" applyBorder="1" applyAlignment="1">
      <alignment horizontal="center" vertical="center" wrapText="1"/>
    </xf>
    <xf numFmtId="49" fontId="20" fillId="9" borderId="1" xfId="0" applyNumberFormat="1" applyFont="1" applyFill="1" applyBorder="1" applyAlignment="1">
      <alignment horizontal="center" vertical="center" wrapText="1"/>
    </xf>
    <xf numFmtId="0" fontId="20" fillId="9" borderId="0" xfId="0" applyFont="1" applyFill="1" applyAlignment="1">
      <alignment horizontal="center" vertical="center" wrapText="1"/>
    </xf>
    <xf numFmtId="0" fontId="20" fillId="5" borderId="1" xfId="0" applyFont="1" applyFill="1" applyBorder="1" applyAlignment="1">
      <alignment horizontal="center" vertical="center" wrapText="1"/>
    </xf>
    <xf numFmtId="0" fontId="20" fillId="0" borderId="3" xfId="0" applyFont="1" applyBorder="1" applyAlignment="1">
      <alignment horizontal="center" vertical="center" wrapText="1"/>
    </xf>
    <xf numFmtId="168" fontId="20" fillId="7" borderId="1" xfId="0" applyNumberFormat="1" applyFont="1" applyFill="1" applyBorder="1" applyAlignment="1">
      <alignment horizontal="center" vertical="center" wrapText="1"/>
    </xf>
    <xf numFmtId="0" fontId="20" fillId="7" borderId="0" xfId="0" applyFont="1" applyFill="1" applyAlignment="1">
      <alignment horizontal="center" vertical="center" wrapText="1"/>
    </xf>
    <xf numFmtId="0" fontId="20" fillId="11" borderId="1" xfId="0" applyFont="1" applyFill="1" applyBorder="1" applyAlignment="1">
      <alignment horizontal="center" vertical="center" wrapText="1"/>
    </xf>
    <xf numFmtId="168" fontId="20" fillId="11" borderId="1" xfId="0" applyNumberFormat="1" applyFont="1" applyFill="1" applyBorder="1" applyAlignment="1">
      <alignment horizontal="center" vertical="center" wrapText="1"/>
    </xf>
    <xf numFmtId="49" fontId="20" fillId="11" borderId="1" xfId="0" applyNumberFormat="1" applyFont="1" applyFill="1" applyBorder="1" applyAlignment="1">
      <alignment horizontal="center" vertical="center" wrapText="1"/>
    </xf>
    <xf numFmtId="0" fontId="20" fillId="11" borderId="0" xfId="0" applyFont="1" applyFill="1" applyAlignment="1">
      <alignment horizontal="center" vertical="center" wrapText="1"/>
    </xf>
    <xf numFmtId="14" fontId="20" fillId="7" borderId="1" xfId="0" applyNumberFormat="1" applyFont="1" applyFill="1" applyBorder="1" applyAlignment="1">
      <alignment horizontal="center" vertical="center" wrapText="1"/>
    </xf>
    <xf numFmtId="0" fontId="7" fillId="0" borderId="5" xfId="0" applyFont="1" applyBorder="1" applyAlignment="1">
      <alignment vertical="center" wrapText="1"/>
    </xf>
    <xf numFmtId="0" fontId="24" fillId="0" borderId="1" xfId="3" applyFont="1" applyBorder="1" applyAlignment="1">
      <alignment horizontal="center" vertical="center" wrapText="1"/>
    </xf>
    <xf numFmtId="14" fontId="24" fillId="0" borderId="1" xfId="3" applyNumberFormat="1" applyFont="1" applyBorder="1" applyAlignment="1">
      <alignment horizontal="center" vertical="center" wrapText="1"/>
    </xf>
    <xf numFmtId="0" fontId="7" fillId="27" borderId="1" xfId="0" applyFont="1" applyFill="1" applyBorder="1" applyAlignment="1">
      <alignment horizontal="center" vertical="center" wrapText="1"/>
    </xf>
    <xf numFmtId="168" fontId="7" fillId="27" borderId="1" xfId="0" applyNumberFormat="1" applyFont="1" applyFill="1" applyBorder="1" applyAlignment="1">
      <alignment horizontal="center" vertical="center" wrapText="1"/>
    </xf>
    <xf numFmtId="49" fontId="7" fillId="27" borderId="1" xfId="0" applyNumberFormat="1" applyFont="1" applyFill="1" applyBorder="1" applyAlignment="1">
      <alignment horizontal="center" vertical="center" wrapText="1"/>
    </xf>
    <xf numFmtId="0" fontId="7" fillId="0" borderId="5" xfId="0" applyFont="1" applyBorder="1" applyAlignment="1">
      <alignment horizontal="center" vertical="center"/>
    </xf>
    <xf numFmtId="165" fontId="7" fillId="0" borderId="5" xfId="0" applyNumberFormat="1" applyFont="1" applyBorder="1" applyAlignment="1">
      <alignment horizontal="center" vertical="center"/>
    </xf>
    <xf numFmtId="1" fontId="22" fillId="0" borderId="1" xfId="0" applyNumberFormat="1" applyFont="1" applyBorder="1" applyAlignment="1">
      <alignment horizontal="center" vertical="center"/>
    </xf>
    <xf numFmtId="49" fontId="7" fillId="0" borderId="1" xfId="3" applyNumberFormat="1" applyFont="1" applyBorder="1" applyAlignment="1">
      <alignment horizontal="center" vertical="center" wrapText="1"/>
    </xf>
    <xf numFmtId="14" fontId="7" fillId="0" borderId="1" xfId="3" applyNumberFormat="1" applyFont="1" applyBorder="1" applyAlignment="1">
      <alignment horizontal="center" vertical="center" wrapText="1"/>
    </xf>
    <xf numFmtId="0" fontId="7" fillId="0" borderId="1" xfId="3" applyFont="1" applyBorder="1" applyAlignment="1">
      <alignment horizontal="center" vertical="center" wrapText="1"/>
    </xf>
    <xf numFmtId="17" fontId="7" fillId="0" borderId="1" xfId="3" applyNumberFormat="1" applyFont="1" applyBorder="1" applyAlignment="1">
      <alignment horizontal="center" vertical="center" wrapText="1"/>
    </xf>
    <xf numFmtId="0" fontId="7" fillId="7" borderId="1" xfId="3" applyFont="1" applyFill="1" applyBorder="1" applyAlignment="1">
      <alignment horizontal="center" vertical="center" wrapText="1"/>
    </xf>
    <xf numFmtId="0" fontId="8" fillId="0" borderId="1" xfId="3" applyFont="1" applyBorder="1" applyAlignment="1">
      <alignment horizontal="center" vertical="center" wrapText="1"/>
    </xf>
    <xf numFmtId="0" fontId="7" fillId="0" borderId="0" xfId="3" applyFont="1" applyAlignment="1">
      <alignment horizontal="center" vertical="center"/>
    </xf>
    <xf numFmtId="14" fontId="7" fillId="0" borderId="1" xfId="3" applyNumberFormat="1" applyFont="1" applyBorder="1" applyAlignment="1">
      <alignment vertical="center" wrapText="1"/>
    </xf>
    <xf numFmtId="14" fontId="7" fillId="0" borderId="4" xfId="3" applyNumberFormat="1" applyFont="1" applyBorder="1" applyAlignment="1">
      <alignment vertical="center" wrapText="1"/>
    </xf>
    <xf numFmtId="1" fontId="7"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14" fontId="20" fillId="0" borderId="1" xfId="3" applyNumberFormat="1" applyFont="1" applyBorder="1" applyAlignment="1">
      <alignment horizontal="center" vertical="center" wrapText="1"/>
    </xf>
    <xf numFmtId="49" fontId="20" fillId="0" borderId="1" xfId="3" applyNumberFormat="1" applyFont="1" applyBorder="1" applyAlignment="1">
      <alignment horizontal="center" vertical="center" wrapText="1"/>
    </xf>
    <xf numFmtId="1" fontId="7" fillId="0" borderId="1" xfId="3" applyNumberFormat="1" applyFont="1" applyBorder="1" applyAlignment="1">
      <alignment horizontal="center" vertical="center"/>
    </xf>
    <xf numFmtId="14" fontId="7" fillId="7" borderId="1" xfId="3" applyNumberFormat="1" applyFont="1" applyFill="1" applyBorder="1" applyAlignment="1">
      <alignment horizontal="center" vertical="center" wrapText="1"/>
    </xf>
    <xf numFmtId="49" fontId="7" fillId="7" borderId="1" xfId="3" applyNumberFormat="1" applyFont="1" applyFill="1" applyBorder="1" applyAlignment="1">
      <alignment horizontal="center" vertical="center" wrapText="1"/>
    </xf>
    <xf numFmtId="0" fontId="7" fillId="7" borderId="0" xfId="3" applyFont="1" applyFill="1" applyAlignment="1">
      <alignment horizontal="center" vertical="center" wrapText="1"/>
    </xf>
    <xf numFmtId="0" fontId="7" fillId="21" borderId="1" xfId="3" applyFont="1" applyFill="1" applyBorder="1" applyAlignment="1">
      <alignment horizontal="center" vertical="center" wrapText="1"/>
    </xf>
    <xf numFmtId="14" fontId="7" fillId="21" borderId="1" xfId="3" applyNumberFormat="1" applyFont="1" applyFill="1" applyBorder="1" applyAlignment="1">
      <alignment horizontal="center" vertical="center" wrapText="1"/>
    </xf>
    <xf numFmtId="49" fontId="7" fillId="21" borderId="1" xfId="3" applyNumberFormat="1" applyFont="1" applyFill="1" applyBorder="1" applyAlignment="1">
      <alignment horizontal="center" vertical="center" wrapText="1"/>
    </xf>
    <xf numFmtId="0" fontId="7" fillId="21" borderId="0" xfId="3" applyFont="1" applyFill="1" applyAlignment="1">
      <alignment horizontal="center" vertical="center" wrapText="1"/>
    </xf>
    <xf numFmtId="14" fontId="7" fillId="25" borderId="1" xfId="3" applyNumberFormat="1" applyFont="1" applyFill="1" applyBorder="1" applyAlignment="1">
      <alignment horizontal="center" vertical="center" wrapText="1"/>
    </xf>
    <xf numFmtId="14" fontId="7" fillId="21" borderId="1" xfId="3" applyNumberFormat="1" applyFont="1" applyFill="1" applyBorder="1" applyAlignment="1">
      <alignment horizontal="center" vertical="center"/>
    </xf>
    <xf numFmtId="0" fontId="7" fillId="25" borderId="1" xfId="3" applyFont="1" applyFill="1" applyBorder="1" applyAlignment="1">
      <alignment horizontal="center" vertical="center" wrapText="1"/>
    </xf>
    <xf numFmtId="0" fontId="7" fillId="25" borderId="0" xfId="3" applyFont="1" applyFill="1" applyAlignment="1">
      <alignment horizontal="center" vertical="center" wrapText="1"/>
    </xf>
    <xf numFmtId="0" fontId="7" fillId="0" borderId="8" xfId="3" applyFont="1" applyBorder="1" applyAlignment="1">
      <alignment horizontal="center" vertical="center" wrapText="1"/>
    </xf>
    <xf numFmtId="16" fontId="7" fillId="0" borderId="1" xfId="3" applyNumberFormat="1" applyFont="1" applyBorder="1" applyAlignment="1">
      <alignment horizontal="center" vertical="center" wrapText="1"/>
    </xf>
    <xf numFmtId="0" fontId="7" fillId="0" borderId="9" xfId="3" applyFont="1" applyBorder="1" applyAlignment="1">
      <alignment horizontal="center" vertical="center" wrapText="1"/>
    </xf>
    <xf numFmtId="0" fontId="7" fillId="0" borderId="1" xfId="3" applyFont="1" applyBorder="1"/>
    <xf numFmtId="0" fontId="7" fillId="26" borderId="1" xfId="3" applyFont="1" applyFill="1" applyBorder="1" applyAlignment="1">
      <alignment horizontal="center" vertical="center" wrapText="1"/>
    </xf>
    <xf numFmtId="14" fontId="7" fillId="26" borderId="1" xfId="3" applyNumberFormat="1" applyFont="1" applyFill="1" applyBorder="1" applyAlignment="1">
      <alignment horizontal="center" vertical="center" wrapText="1"/>
    </xf>
    <xf numFmtId="14" fontId="7" fillId="26" borderId="1" xfId="3" applyNumberFormat="1" applyFont="1" applyFill="1" applyBorder="1" applyAlignment="1">
      <alignment horizontal="center" vertical="center"/>
    </xf>
    <xf numFmtId="49" fontId="7" fillId="26" borderId="1" xfId="3" applyNumberFormat="1" applyFont="1" applyFill="1" applyBorder="1" applyAlignment="1">
      <alignment horizontal="center" vertical="center" wrapText="1"/>
    </xf>
    <xf numFmtId="0" fontId="7" fillId="26" borderId="0" xfId="3" applyFont="1" applyFill="1" applyAlignment="1">
      <alignment horizontal="center" vertical="center" wrapText="1"/>
    </xf>
    <xf numFmtId="0" fontId="7" fillId="0" borderId="1" xfId="3" applyFont="1" applyBorder="1" applyAlignment="1">
      <alignment wrapText="1"/>
    </xf>
    <xf numFmtId="0" fontId="7" fillId="0" borderId="1" xfId="3" applyFont="1" applyBorder="1" applyAlignment="1">
      <alignment vertical="center" wrapText="1"/>
    </xf>
    <xf numFmtId="0" fontId="7" fillId="0" borderId="0" xfId="3" applyFont="1" applyAlignment="1">
      <alignment horizontal="justify" vertical="center"/>
    </xf>
    <xf numFmtId="2" fontId="7" fillId="0" borderId="1" xfId="3" applyNumberFormat="1" applyFont="1" applyBorder="1" applyAlignment="1">
      <alignment horizontal="center" vertical="center" wrapText="1"/>
    </xf>
    <xf numFmtId="14" fontId="7" fillId="0" borderId="0" xfId="3" applyNumberFormat="1" applyFont="1" applyAlignment="1">
      <alignment horizontal="center" vertical="center" wrapText="1"/>
    </xf>
    <xf numFmtId="14" fontId="7" fillId="0" borderId="0" xfId="3" applyNumberFormat="1" applyFont="1" applyAlignment="1">
      <alignment horizontal="center" vertical="center"/>
    </xf>
    <xf numFmtId="49" fontId="7" fillId="0" borderId="0" xfId="3" applyNumberFormat="1" applyFont="1" applyAlignment="1">
      <alignment horizontal="center" vertical="center" wrapText="1"/>
    </xf>
    <xf numFmtId="0" fontId="8" fillId="0" borderId="2" xfId="3" applyFont="1" applyBorder="1" applyAlignment="1">
      <alignment horizontal="center" vertical="center" wrapText="1"/>
    </xf>
    <xf numFmtId="49" fontId="8" fillId="0" borderId="2" xfId="3" applyNumberFormat="1" applyFont="1" applyBorder="1" applyAlignment="1">
      <alignment horizontal="center" vertical="center" wrapText="1"/>
    </xf>
    <xf numFmtId="49" fontId="7" fillId="0" borderId="1" xfId="3" applyNumberFormat="1" applyFont="1" applyBorder="1" applyAlignment="1">
      <alignment vertical="center" wrapText="1"/>
    </xf>
    <xf numFmtId="49" fontId="22" fillId="0" borderId="1" xfId="0" applyNumberFormat="1" applyFont="1" applyBorder="1" applyAlignment="1">
      <alignment horizontal="center" vertical="center" wrapText="1"/>
    </xf>
    <xf numFmtId="0" fontId="28" fillId="0" borderId="0" xfId="0" applyFont="1"/>
    <xf numFmtId="0" fontId="29" fillId="0" borderId="1" xfId="0" applyFont="1" applyBorder="1" applyAlignment="1">
      <alignment wrapText="1"/>
    </xf>
    <xf numFmtId="0" fontId="21" fillId="0" borderId="1" xfId="0" applyFont="1" applyBorder="1" applyAlignment="1">
      <alignment vertical="center" wrapText="1"/>
    </xf>
    <xf numFmtId="0" fontId="20" fillId="20" borderId="1" xfId="0" applyFont="1" applyFill="1" applyBorder="1" applyAlignment="1">
      <alignment horizontal="center" vertical="center"/>
    </xf>
    <xf numFmtId="0" fontId="20" fillId="0" borderId="4" xfId="0" applyFont="1" applyBorder="1" applyAlignment="1">
      <alignment horizontal="center" vertical="center"/>
    </xf>
    <xf numFmtId="14" fontId="20" fillId="0" borderId="4" xfId="0" applyNumberFormat="1" applyFont="1" applyBorder="1" applyAlignment="1">
      <alignment horizontal="center" vertical="center"/>
    </xf>
    <xf numFmtId="14"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4" xfId="0" applyFont="1" applyBorder="1" applyAlignment="1">
      <alignment horizontal="center" vertical="center" wrapText="1"/>
    </xf>
    <xf numFmtId="49" fontId="20" fillId="0" borderId="1" xfId="0" applyNumberFormat="1" applyFont="1" applyBorder="1" applyAlignment="1">
      <alignment horizontal="center" vertical="center"/>
    </xf>
    <xf numFmtId="0" fontId="20" fillId="0" borderId="0" xfId="0" applyFont="1" applyAlignment="1">
      <alignment horizontal="center" vertical="center"/>
    </xf>
    <xf numFmtId="170" fontId="22" fillId="0" borderId="1" xfId="0" applyNumberFormat="1" applyFont="1" applyBorder="1" applyAlignment="1">
      <alignment horizontal="center" vertical="center" wrapText="1"/>
    </xf>
    <xf numFmtId="0" fontId="7" fillId="0" borderId="0" xfId="0" applyFont="1" applyAlignment="1">
      <alignment vertical="center"/>
    </xf>
    <xf numFmtId="1" fontId="7" fillId="0" borderId="5" xfId="0" applyNumberFormat="1" applyFont="1" applyBorder="1" applyAlignment="1">
      <alignment horizontal="center" vertical="center"/>
    </xf>
    <xf numFmtId="0" fontId="22" fillId="21" borderId="1" xfId="0" applyFont="1" applyFill="1" applyBorder="1" applyAlignment="1">
      <alignment horizontal="center" vertical="center" wrapText="1"/>
    </xf>
    <xf numFmtId="0" fontId="14" fillId="0" borderId="0" xfId="3" applyFont="1" applyAlignment="1">
      <alignment horizontal="center" vertical="center" wrapText="1"/>
    </xf>
    <xf numFmtId="0" fontId="14" fillId="0" borderId="1" xfId="3" applyFont="1" applyBorder="1" applyAlignment="1">
      <alignment horizontal="center" vertical="center" wrapText="1"/>
    </xf>
    <xf numFmtId="14" fontId="14" fillId="0" borderId="1" xfId="3" applyNumberFormat="1" applyFont="1" applyBorder="1" applyAlignment="1">
      <alignment horizontal="center" vertical="center" wrapText="1"/>
    </xf>
    <xf numFmtId="49" fontId="14" fillId="0" borderId="1" xfId="3" applyNumberFormat="1" applyFont="1" applyBorder="1" applyAlignment="1">
      <alignment horizontal="center" vertical="center" wrapText="1"/>
    </xf>
    <xf numFmtId="0" fontId="14" fillId="25" borderId="1" xfId="3" applyFont="1" applyFill="1" applyBorder="1" applyAlignment="1">
      <alignment horizontal="center" vertical="center" wrapText="1"/>
    </xf>
    <xf numFmtId="1" fontId="22" fillId="21" borderId="1" xfId="0" applyNumberFormat="1" applyFont="1" applyFill="1" applyBorder="1" applyAlignment="1">
      <alignment horizontal="center" vertical="center" wrapText="1"/>
    </xf>
    <xf numFmtId="166" fontId="22" fillId="21" borderId="1" xfId="0" applyNumberFormat="1" applyFont="1" applyFill="1" applyBorder="1" applyAlignment="1">
      <alignment horizontal="center" vertical="center" wrapText="1"/>
    </xf>
    <xf numFmtId="14" fontId="22" fillId="0" borderId="0" xfId="0" applyNumberFormat="1" applyFont="1" applyAlignment="1">
      <alignment horizontal="center" vertical="center"/>
    </xf>
    <xf numFmtId="0" fontId="33" fillId="0" borderId="1" xfId="3" applyFont="1" applyBorder="1" applyAlignment="1">
      <alignment horizontal="center" vertical="center" wrapText="1"/>
    </xf>
    <xf numFmtId="2" fontId="15" fillId="0" borderId="1" xfId="0" applyNumberFormat="1" applyFont="1" applyBorder="1"/>
    <xf numFmtId="2" fontId="7" fillId="0" borderId="1" xfId="3"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34" fillId="0" borderId="1" xfId="0" applyFont="1" applyBorder="1" applyAlignment="1">
      <alignment horizontal="center" vertical="center" wrapText="1"/>
    </xf>
    <xf numFmtId="49" fontId="7" fillId="0" borderId="1" xfId="3" applyNumberFormat="1" applyFont="1" applyBorder="1" applyAlignment="1">
      <alignment horizontal="center" vertical="center"/>
    </xf>
    <xf numFmtId="0" fontId="7" fillId="28" borderId="1" xfId="3" applyFont="1" applyFill="1" applyBorder="1" applyAlignment="1">
      <alignment horizontal="center" vertical="center" wrapText="1"/>
    </xf>
    <xf numFmtId="0" fontId="7" fillId="28" borderId="1" xfId="0" applyFont="1" applyFill="1" applyBorder="1" applyAlignment="1">
      <alignment horizontal="center" vertical="center" wrapText="1"/>
    </xf>
    <xf numFmtId="0" fontId="7" fillId="7" borderId="1" xfId="3" applyFont="1" applyFill="1" applyBorder="1" applyAlignment="1">
      <alignment horizontal="center" vertical="center"/>
    </xf>
    <xf numFmtId="0" fontId="7" fillId="21" borderId="1" xfId="3" applyFont="1" applyFill="1" applyBorder="1" applyAlignment="1">
      <alignment horizontal="center" vertical="center"/>
    </xf>
    <xf numFmtId="49" fontId="22" fillId="0" borderId="0" xfId="0" applyNumberFormat="1" applyFont="1" applyAlignment="1">
      <alignment horizontal="center" vertical="center" wrapText="1"/>
    </xf>
    <xf numFmtId="49" fontId="22" fillId="21" borderId="1" xfId="0" applyNumberFormat="1" applyFont="1" applyFill="1" applyBorder="1" applyAlignment="1">
      <alignment horizontal="center" vertical="center" wrapText="1"/>
    </xf>
    <xf numFmtId="164" fontId="7" fillId="0" borderId="1" xfId="4" applyFont="1" applyFill="1" applyBorder="1" applyAlignment="1">
      <alignment horizontal="center" vertical="center" wrapText="1"/>
    </xf>
    <xf numFmtId="14" fontId="34" fillId="0" borderId="1" xfId="0" applyNumberFormat="1" applyFont="1" applyBorder="1" applyAlignment="1">
      <alignment horizontal="center" vertical="center" wrapText="1"/>
    </xf>
    <xf numFmtId="169" fontId="34" fillId="0" borderId="1" xfId="0" applyNumberFormat="1" applyFont="1" applyBorder="1" applyAlignment="1">
      <alignment horizontal="center" vertical="center" wrapText="1"/>
    </xf>
    <xf numFmtId="1" fontId="34" fillId="0" borderId="1" xfId="0" applyNumberFormat="1" applyFont="1" applyBorder="1" applyAlignment="1">
      <alignment horizontal="center" vertical="center" wrapText="1"/>
    </xf>
    <xf numFmtId="166" fontId="34" fillId="0" borderId="1" xfId="0" applyNumberFormat="1" applyFont="1" applyBorder="1" applyAlignment="1">
      <alignment horizontal="center" vertical="center" wrapText="1"/>
    </xf>
    <xf numFmtId="49" fontId="34" fillId="0" borderId="1" xfId="0" applyNumberFormat="1" applyFont="1" applyBorder="1" applyAlignment="1">
      <alignment horizontal="center" vertical="center" wrapText="1"/>
    </xf>
    <xf numFmtId="0" fontId="34" fillId="0" borderId="1" xfId="3" applyFont="1" applyBorder="1" applyAlignment="1">
      <alignment horizontal="center" vertical="center" wrapText="1"/>
    </xf>
    <xf numFmtId="0" fontId="34" fillId="0" borderId="0" xfId="0" applyFont="1" applyAlignment="1">
      <alignment horizontal="center" vertical="center" wrapText="1"/>
    </xf>
    <xf numFmtId="0" fontId="34" fillId="21" borderId="1" xfId="0" applyFont="1" applyFill="1" applyBorder="1" applyAlignment="1">
      <alignment horizontal="center" vertical="center" wrapText="1"/>
    </xf>
    <xf numFmtId="0" fontId="20" fillId="21" borderId="1" xfId="0" applyFont="1" applyFill="1" applyBorder="1" applyAlignment="1">
      <alignment horizontal="center" vertical="center" wrapText="1"/>
    </xf>
    <xf numFmtId="0" fontId="7" fillId="0" borderId="11" xfId="3" applyFont="1" applyBorder="1" applyAlignment="1">
      <alignment horizontal="center" vertical="center" wrapText="1"/>
    </xf>
    <xf numFmtId="0" fontId="17" fillId="21" borderId="4" xfId="0" applyFont="1" applyFill="1" applyBorder="1" applyAlignment="1">
      <alignment horizontal="center" vertical="center"/>
    </xf>
    <xf numFmtId="0" fontId="25" fillId="0" borderId="1" xfId="0" applyFont="1" applyBorder="1" applyAlignment="1">
      <alignment horizontal="center" vertical="center" wrapText="1"/>
    </xf>
    <xf numFmtId="49" fontId="25"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7" fillId="23" borderId="1" xfId="0" applyFont="1" applyFill="1" applyBorder="1" applyAlignment="1">
      <alignment vertical="center"/>
    </xf>
    <xf numFmtId="171" fontId="7" fillId="0" borderId="1" xfId="0" applyNumberFormat="1" applyFont="1" applyBorder="1" applyAlignment="1">
      <alignment horizontal="center" vertical="center" wrapText="1"/>
    </xf>
    <xf numFmtId="166" fontId="20" fillId="0" borderId="1"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0" fontId="23" fillId="0" borderId="0" xfId="0" applyFont="1" applyAlignment="1">
      <alignment horizontal="center" vertical="center"/>
    </xf>
    <xf numFmtId="0" fontId="34" fillId="0" borderId="0" xfId="0" applyFont="1" applyAlignment="1">
      <alignment horizontal="center" vertical="center"/>
    </xf>
    <xf numFmtId="49" fontId="41" fillId="0" borderId="0" xfId="0" applyNumberFormat="1" applyFont="1" applyAlignment="1">
      <alignment horizontal="center" vertical="center" wrapText="1"/>
    </xf>
    <xf numFmtId="49" fontId="41" fillId="0" borderId="12" xfId="0" applyNumberFormat="1" applyFont="1" applyBorder="1" applyAlignment="1">
      <alignment horizontal="center" vertical="center" wrapText="1"/>
    </xf>
    <xf numFmtId="172" fontId="41" fillId="0" borderId="12" xfId="0" applyNumberFormat="1" applyFont="1" applyBorder="1" applyAlignment="1">
      <alignment horizontal="center" vertical="center" wrapText="1"/>
    </xf>
    <xf numFmtId="0" fontId="41" fillId="0" borderId="12" xfId="0" applyFont="1" applyBorder="1" applyAlignment="1">
      <alignment horizontal="center" vertical="center" wrapText="1"/>
    </xf>
    <xf numFmtId="49" fontId="42" fillId="0" borderId="12" xfId="0" applyNumberFormat="1" applyFont="1" applyBorder="1" applyAlignment="1">
      <alignment horizontal="center" vertical="center" wrapText="1"/>
    </xf>
    <xf numFmtId="172" fontId="42" fillId="0" borderId="12" xfId="0" applyNumberFormat="1" applyFont="1" applyBorder="1" applyAlignment="1">
      <alignment horizontal="center" vertical="center" wrapText="1"/>
    </xf>
    <xf numFmtId="0" fontId="42" fillId="0" borderId="12" xfId="0" applyFont="1" applyBorder="1" applyAlignment="1">
      <alignment horizontal="center" vertical="center" wrapText="1"/>
    </xf>
    <xf numFmtId="49" fontId="34" fillId="0" borderId="12" xfId="0" applyNumberFormat="1" applyFont="1" applyBorder="1" applyAlignment="1">
      <alignment horizontal="center" vertical="center" wrapText="1"/>
    </xf>
    <xf numFmtId="172" fontId="34" fillId="0" borderId="12" xfId="0" applyNumberFormat="1" applyFont="1" applyBorder="1" applyAlignment="1">
      <alignment horizontal="center" vertical="center" wrapText="1"/>
    </xf>
    <xf numFmtId="0" fontId="34" fillId="0" borderId="12" xfId="0" applyFont="1" applyBorder="1" applyAlignment="1">
      <alignment horizontal="center" vertical="center" wrapText="1"/>
    </xf>
    <xf numFmtId="173" fontId="42" fillId="0" borderId="12" xfId="0" applyNumberFormat="1" applyFont="1" applyBorder="1" applyAlignment="1">
      <alignment horizontal="center" vertical="center" wrapText="1"/>
    </xf>
    <xf numFmtId="173" fontId="34" fillId="0" borderId="12" xfId="0" applyNumberFormat="1" applyFont="1" applyBorder="1" applyAlignment="1">
      <alignment horizontal="center" vertical="center" wrapText="1"/>
    </xf>
    <xf numFmtId="49" fontId="41" fillId="0" borderId="23" xfId="0" applyNumberFormat="1" applyFont="1" applyBorder="1" applyAlignment="1">
      <alignment horizontal="center" vertical="center" wrapText="1"/>
    </xf>
    <xf numFmtId="49" fontId="41" fillId="0" borderId="22" xfId="0" applyNumberFormat="1" applyFont="1" applyBorder="1" applyAlignment="1">
      <alignment horizontal="center" vertical="center" wrapText="1"/>
    </xf>
    <xf numFmtId="49" fontId="43" fillId="0" borderId="0" xfId="0" applyNumberFormat="1" applyFont="1" applyAlignment="1">
      <alignment vertical="center" wrapText="1"/>
    </xf>
    <xf numFmtId="49" fontId="43" fillId="0" borderId="0" xfId="0" applyNumberFormat="1" applyFont="1" applyAlignment="1">
      <alignment vertical="center"/>
    </xf>
    <xf numFmtId="0" fontId="7" fillId="0" borderId="1" xfId="0" applyFont="1" applyBorder="1" applyAlignment="1">
      <alignment vertical="center"/>
    </xf>
    <xf numFmtId="0" fontId="7" fillId="0" borderId="1" xfId="0" applyFont="1" applyBorder="1" applyAlignment="1">
      <alignment horizontal="center" vertical="center" wrapText="1"/>
    </xf>
    <xf numFmtId="0" fontId="7" fillId="0" borderId="1" xfId="3" applyFont="1" applyBorder="1" applyAlignment="1">
      <alignment horizontal="center" vertical="center" wrapText="1"/>
    </xf>
    <xf numFmtId="0" fontId="7" fillId="0" borderId="1" xfId="3" applyFont="1" applyBorder="1" applyAlignment="1">
      <alignment horizontal="center" vertical="center" wrapText="1"/>
    </xf>
    <xf numFmtId="14" fontId="7" fillId="0" borderId="1" xfId="3" applyNumberFormat="1" applyFont="1" applyBorder="1" applyAlignment="1">
      <alignment horizontal="center" vertical="center" wrapText="1"/>
    </xf>
    <xf numFmtId="49" fontId="7" fillId="0" borderId="1" xfId="3" applyNumberFormat="1" applyFont="1" applyBorder="1" applyAlignment="1">
      <alignment horizontal="center" vertical="center" wrapText="1"/>
    </xf>
    <xf numFmtId="0" fontId="7" fillId="0" borderId="1" xfId="3" applyFont="1" applyBorder="1" applyAlignment="1">
      <alignment horizontal="center" vertical="center"/>
    </xf>
    <xf numFmtId="49" fontId="7" fillId="0" borderId="1" xfId="3" applyNumberFormat="1" applyFont="1" applyBorder="1" applyAlignment="1">
      <alignment horizontal="center" vertical="center" wrapText="1"/>
    </xf>
    <xf numFmtId="0" fontId="7" fillId="0" borderId="1" xfId="3" applyFont="1" applyBorder="1" applyAlignment="1">
      <alignment horizontal="center" vertical="center" wrapText="1"/>
    </xf>
    <xf numFmtId="0" fontId="7" fillId="0" borderId="1" xfId="3" applyFont="1" applyBorder="1" applyAlignment="1">
      <alignment horizontal="center" vertical="center"/>
    </xf>
    <xf numFmtId="14" fontId="7" fillId="0" borderId="1" xfId="3"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1" xfId="3"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3" applyFont="1" applyBorder="1" applyAlignment="1">
      <alignment horizontal="center" vertical="center" wrapText="1"/>
    </xf>
    <xf numFmtId="14" fontId="7" fillId="0" borderId="1" xfId="3" applyNumberFormat="1" applyFont="1" applyBorder="1" applyAlignment="1">
      <alignment horizontal="center" vertical="center" wrapText="1"/>
    </xf>
    <xf numFmtId="49" fontId="7" fillId="0" borderId="1" xfId="3" applyNumberFormat="1" applyFont="1" applyBorder="1" applyAlignment="1">
      <alignment horizontal="center" vertical="center" wrapText="1"/>
    </xf>
    <xf numFmtId="0" fontId="7" fillId="0" borderId="1" xfId="3" applyFont="1" applyBorder="1" applyAlignment="1">
      <alignment horizontal="center" vertical="center"/>
    </xf>
    <xf numFmtId="0" fontId="7" fillId="0" borderId="1" xfId="3" applyFont="1" applyFill="1" applyBorder="1" applyAlignment="1">
      <alignment horizontal="center" vertical="center" wrapText="1"/>
    </xf>
    <xf numFmtId="14" fontId="7" fillId="0" borderId="1" xfId="3" applyNumberFormat="1" applyFont="1" applyFill="1" applyBorder="1" applyAlignment="1">
      <alignment horizontal="center" vertical="center" wrapText="1"/>
    </xf>
    <xf numFmtId="49" fontId="7" fillId="0" borderId="1" xfId="3" applyNumberFormat="1" applyFont="1" applyFill="1" applyBorder="1" applyAlignment="1">
      <alignment horizontal="center" vertical="center" wrapText="1"/>
    </xf>
    <xf numFmtId="0" fontId="7" fillId="0" borderId="1" xfId="3" applyFont="1" applyFill="1" applyBorder="1" applyAlignment="1">
      <alignment horizontal="center" vertical="center"/>
    </xf>
    <xf numFmtId="0" fontId="7" fillId="0" borderId="0" xfId="3" applyFont="1" applyFill="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3" applyNumberFormat="1" applyFont="1" applyBorder="1" applyAlignment="1">
      <alignment horizontal="center" vertical="center" wrapText="1"/>
    </xf>
    <xf numFmtId="0" fontId="7" fillId="0" borderId="1" xfId="3" applyFont="1" applyBorder="1" applyAlignment="1">
      <alignment horizontal="center" vertical="center" wrapText="1"/>
    </xf>
    <xf numFmtId="0" fontId="7" fillId="0" borderId="1" xfId="3" applyFont="1" applyBorder="1" applyAlignment="1">
      <alignment horizontal="center" vertical="center"/>
    </xf>
    <xf numFmtId="14" fontId="7" fillId="0" borderId="1" xfId="3" applyNumberFormat="1" applyFont="1" applyBorder="1" applyAlignment="1">
      <alignment horizontal="center" vertical="center" wrapText="1"/>
    </xf>
    <xf numFmtId="14" fontId="7" fillId="0" borderId="1" xfId="3" applyNumberFormat="1" applyFont="1" applyFill="1" applyBorder="1" applyAlignment="1">
      <alignment horizontal="center" vertical="center"/>
    </xf>
    <xf numFmtId="17" fontId="7" fillId="0" borderId="1" xfId="3" applyNumberFormat="1" applyFont="1" applyFill="1" applyBorder="1" applyAlignment="1">
      <alignment horizontal="center" vertical="center" wrapText="1"/>
    </xf>
    <xf numFmtId="0" fontId="24"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7" fillId="29" borderId="3" xfId="3" applyFont="1" applyFill="1" applyBorder="1" applyAlignment="1">
      <alignment horizontal="center" vertical="center" wrapText="1"/>
    </xf>
    <xf numFmtId="0" fontId="7" fillId="29" borderId="1" xfId="3"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0" xfId="3" applyFont="1" applyAlignment="1">
      <alignment horizontal="center" vertical="center" wrapText="1"/>
    </xf>
    <xf numFmtId="49" fontId="7" fillId="0" borderId="1" xfId="3" applyNumberFormat="1" applyFont="1" applyBorder="1" applyAlignment="1">
      <alignment horizontal="center" vertical="center" wrapText="1"/>
    </xf>
    <xf numFmtId="14" fontId="7" fillId="0" borderId="1" xfId="3" applyNumberFormat="1" applyFont="1" applyBorder="1" applyAlignment="1">
      <alignment horizontal="center" vertical="center" wrapText="1"/>
    </xf>
    <xf numFmtId="0" fontId="7" fillId="0" borderId="1" xfId="3" applyFont="1" applyBorder="1" applyAlignment="1">
      <alignment horizontal="center" vertical="center" wrapText="1"/>
    </xf>
    <xf numFmtId="14" fontId="7" fillId="0" borderId="1" xfId="3" applyNumberFormat="1" applyFont="1" applyBorder="1" applyAlignment="1">
      <alignment horizontal="center" vertical="center"/>
    </xf>
    <xf numFmtId="0" fontId="7" fillId="0" borderId="1" xfId="3" applyFont="1" applyFill="1" applyBorder="1" applyAlignment="1">
      <alignment horizontal="center" vertical="center" wrapText="1"/>
    </xf>
    <xf numFmtId="0" fontId="7" fillId="0" borderId="1" xfId="3" applyFont="1" applyBorder="1" applyAlignment="1">
      <alignment horizontal="center"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3" applyFont="1" applyBorder="1" applyAlignment="1">
      <alignment horizontal="center" vertical="center" wrapText="1"/>
    </xf>
    <xf numFmtId="0" fontId="7" fillId="0" borderId="1" xfId="3" applyFont="1" applyBorder="1" applyAlignment="1">
      <alignment horizontal="center" vertical="center" wrapText="1"/>
    </xf>
    <xf numFmtId="49" fontId="7" fillId="0" borderId="1" xfId="3" applyNumberFormat="1" applyFont="1" applyBorder="1" applyAlignment="1">
      <alignment horizontal="center" vertical="center" wrapText="1"/>
    </xf>
    <xf numFmtId="169" fontId="22" fillId="0" borderId="1" xfId="0" applyNumberFormat="1" applyFont="1" applyFill="1" applyBorder="1" applyAlignment="1">
      <alignment horizontal="center" vertical="center" wrapText="1"/>
    </xf>
    <xf numFmtId="14" fontId="20" fillId="0" borderId="1" xfId="3"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7" fillId="0" borderId="1" xfId="0" applyFont="1" applyBorder="1" applyAlignment="1">
      <alignment horizontal="center" vertical="center" wrapText="1"/>
    </xf>
    <xf numFmtId="0" fontId="22" fillId="20" borderId="1"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20" borderId="5" xfId="0" applyFont="1" applyFill="1" applyBorder="1" applyAlignment="1">
      <alignment horizontal="center" vertical="center" wrapText="1"/>
    </xf>
    <xf numFmtId="49" fontId="22" fillId="0" borderId="5" xfId="0" applyNumberFormat="1" applyFont="1" applyBorder="1" applyAlignment="1">
      <alignment horizontal="center" vertical="center" wrapText="1"/>
    </xf>
    <xf numFmtId="169" fontId="22" fillId="0" borderId="5" xfId="0" applyNumberFormat="1" applyFont="1" applyBorder="1" applyAlignment="1">
      <alignment horizontal="center" vertical="center" wrapText="1"/>
    </xf>
    <xf numFmtId="1" fontId="22" fillId="0" borderId="5" xfId="0" applyNumberFormat="1" applyFont="1" applyBorder="1" applyAlignment="1">
      <alignment horizontal="center" vertical="center" wrapText="1"/>
    </xf>
    <xf numFmtId="0" fontId="34" fillId="20" borderId="1" xfId="0" applyFont="1" applyFill="1" applyBorder="1" applyAlignment="1">
      <alignment horizontal="center" vertical="center" wrapText="1"/>
    </xf>
    <xf numFmtId="0" fontId="34" fillId="0" borderId="5" xfId="0" applyFont="1" applyBorder="1" applyAlignment="1">
      <alignment horizontal="center" vertical="center" wrapText="1"/>
    </xf>
    <xf numFmtId="1" fontId="22" fillId="0" borderId="1" xfId="0" applyNumberFormat="1" applyFont="1" applyFill="1" applyBorder="1" applyAlignment="1">
      <alignment horizontal="center" vertical="center" wrapText="1"/>
    </xf>
    <xf numFmtId="170" fontId="7" fillId="0" borderId="1" xfId="0" applyNumberFormat="1" applyFont="1" applyBorder="1" applyAlignment="1">
      <alignment horizontal="center" vertical="center"/>
    </xf>
    <xf numFmtId="170" fontId="7" fillId="12" borderId="1" xfId="0" applyNumberFormat="1" applyFont="1" applyFill="1" applyBorder="1" applyAlignment="1">
      <alignment horizontal="center" vertical="center"/>
    </xf>
    <xf numFmtId="170" fontId="7" fillId="21" borderId="1" xfId="0" applyNumberFormat="1" applyFont="1" applyFill="1" applyBorder="1" applyAlignment="1">
      <alignment horizontal="center" vertical="center"/>
    </xf>
    <xf numFmtId="170" fontId="7" fillId="9" borderId="1" xfId="0" applyNumberFormat="1" applyFont="1" applyFill="1" applyBorder="1" applyAlignment="1">
      <alignment horizontal="center" vertical="center"/>
    </xf>
    <xf numFmtId="170" fontId="20" fillId="9" borderId="1" xfId="0" applyNumberFormat="1" applyFont="1" applyFill="1" applyBorder="1" applyAlignment="1">
      <alignment horizontal="center" vertical="center"/>
    </xf>
    <xf numFmtId="170" fontId="20" fillId="0" borderId="1" xfId="0" applyNumberFormat="1" applyFont="1" applyBorder="1" applyAlignment="1">
      <alignment horizontal="center" vertical="center"/>
    </xf>
    <xf numFmtId="170" fontId="7" fillId="22" borderId="1" xfId="0" applyNumberFormat="1" applyFont="1" applyFill="1" applyBorder="1" applyAlignment="1">
      <alignment horizontal="center" vertical="center" wrapText="1"/>
    </xf>
    <xf numFmtId="170" fontId="20" fillId="0" borderId="1"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2" fontId="7" fillId="22" borderId="1" xfId="0" applyNumberFormat="1" applyFont="1" applyFill="1" applyBorder="1" applyAlignment="1">
      <alignment horizontal="center" vertical="center"/>
    </xf>
    <xf numFmtId="2" fontId="7" fillId="23" borderId="1" xfId="0" applyNumberFormat="1" applyFont="1" applyFill="1" applyBorder="1" applyAlignment="1">
      <alignment horizontal="center" vertical="center"/>
    </xf>
    <xf numFmtId="2" fontId="7" fillId="9" borderId="1" xfId="0" applyNumberFormat="1" applyFont="1" applyFill="1" applyBorder="1" applyAlignment="1">
      <alignment horizontal="center"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0" borderId="1" xfId="3" applyNumberFormat="1" applyFont="1" applyBorder="1" applyAlignment="1">
      <alignment horizontal="center" vertical="center" wrapText="1"/>
    </xf>
    <xf numFmtId="0" fontId="7" fillId="0" borderId="1" xfId="3" applyFont="1" applyBorder="1" applyAlignment="1">
      <alignment horizontal="center" vertical="center" wrapText="1"/>
    </xf>
    <xf numFmtId="0" fontId="7" fillId="0" borderId="1" xfId="3" applyFont="1" applyBorder="1" applyAlignment="1">
      <alignment horizontal="center" vertical="center"/>
    </xf>
    <xf numFmtId="14" fontId="7" fillId="0" borderId="1" xfId="3" applyNumberFormat="1" applyFont="1" applyBorder="1" applyAlignment="1">
      <alignment horizontal="center" vertical="center" wrapText="1"/>
    </xf>
    <xf numFmtId="0" fontId="7" fillId="0" borderId="1" xfId="3" applyFont="1" applyBorder="1" applyAlignment="1">
      <alignment horizontal="center" vertical="center" wrapText="1"/>
    </xf>
    <xf numFmtId="14" fontId="7" fillId="0" borderId="1" xfId="3" applyNumberFormat="1" applyFont="1" applyBorder="1" applyAlignment="1">
      <alignment horizontal="center" vertical="center"/>
    </xf>
    <xf numFmtId="2" fontId="7" fillId="0" borderId="1" xfId="3" applyNumberFormat="1" applyFont="1" applyBorder="1" applyAlignment="1">
      <alignment horizontal="center" vertical="center" wrapText="1"/>
    </xf>
    <xf numFmtId="0" fontId="20" fillId="24"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7" fillId="0" borderId="1" xfId="3" applyFont="1" applyBorder="1" applyAlignment="1">
      <alignment horizontal="center" vertical="center" wrapText="1"/>
    </xf>
    <xf numFmtId="14" fontId="7" fillId="0" borderId="1" xfId="3" applyNumberFormat="1" applyFont="1" applyBorder="1" applyAlignment="1">
      <alignment horizontal="center" vertical="center" wrapText="1"/>
    </xf>
    <xf numFmtId="49" fontId="7" fillId="0" borderId="1" xfId="3" applyNumberFormat="1" applyFont="1" applyBorder="1" applyAlignment="1">
      <alignment horizontal="center" vertical="center" wrapText="1"/>
    </xf>
    <xf numFmtId="0" fontId="7" fillId="0" borderId="1" xfId="3" applyFont="1" applyBorder="1" applyAlignment="1">
      <alignment horizontal="center" vertic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49" fontId="41" fillId="0" borderId="2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20" fillId="13" borderId="4" xfId="0" applyFont="1" applyFill="1" applyBorder="1" applyAlignment="1">
      <alignment horizontal="center" vertical="center" wrapText="1"/>
    </xf>
    <xf numFmtId="0" fontId="20" fillId="13" borderId="5" xfId="0" applyFont="1" applyFill="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0" fillId="0" borderId="8" xfId="0" applyNumberFormat="1" applyFont="1" applyBorder="1" applyAlignment="1">
      <alignment horizontal="center" vertical="center" wrapText="1"/>
    </xf>
    <xf numFmtId="49" fontId="20" fillId="0" borderId="2"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8" fillId="0" borderId="9" xfId="0" applyFont="1" applyBorder="1" applyAlignment="1">
      <alignment horizontal="center" vertical="center" wrapText="1"/>
    </xf>
    <xf numFmtId="169" fontId="8" fillId="0" borderId="1" xfId="0" applyNumberFormat="1" applyFont="1" applyBorder="1" applyAlignment="1">
      <alignment horizontal="center" vertical="center" wrapText="1"/>
    </xf>
    <xf numFmtId="2" fontId="7" fillId="0" borderId="3" xfId="0" applyNumberFormat="1" applyFont="1" applyBorder="1" applyAlignment="1">
      <alignment horizontal="center" vertical="center" wrapText="1"/>
    </xf>
    <xf numFmtId="2" fontId="7" fillId="0" borderId="8"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2" fontId="7" fillId="9" borderId="3" xfId="0" applyNumberFormat="1" applyFont="1" applyFill="1" applyBorder="1" applyAlignment="1">
      <alignment horizontal="center" vertical="center" wrapText="1"/>
    </xf>
    <xf numFmtId="2" fontId="7" fillId="9" borderId="8" xfId="0" applyNumberFormat="1" applyFont="1" applyFill="1" applyBorder="1" applyAlignment="1">
      <alignment horizontal="center" vertical="center" wrapText="1"/>
    </xf>
    <xf numFmtId="2" fontId="7" fillId="9" borderId="2" xfId="0" applyNumberFormat="1" applyFont="1" applyFill="1" applyBorder="1" applyAlignment="1">
      <alignment horizontal="center" vertical="center" wrapText="1"/>
    </xf>
    <xf numFmtId="0" fontId="8" fillId="0" borderId="0" xfId="0" applyFont="1" applyAlignment="1">
      <alignment horizontal="center" vertical="center" wrapText="1"/>
    </xf>
    <xf numFmtId="0" fontId="7" fillId="13" borderId="1" xfId="0" applyFont="1" applyFill="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69" fontId="8" fillId="0" borderId="9"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69" fontId="8" fillId="0" borderId="4" xfId="0" applyNumberFormat="1" applyFont="1" applyBorder="1" applyAlignment="1">
      <alignment horizontal="center" vertical="center" wrapText="1"/>
    </xf>
    <xf numFmtId="169" fontId="8" fillId="0" borderId="5" xfId="0" applyNumberFormat="1" applyFont="1" applyBorder="1" applyAlignment="1">
      <alignment horizontal="center" vertical="center" wrapText="1"/>
    </xf>
    <xf numFmtId="0" fontId="7" fillId="20" borderId="4" xfId="0" applyFont="1" applyFill="1" applyBorder="1" applyAlignment="1">
      <alignment horizontal="center" vertical="center"/>
    </xf>
    <xf numFmtId="0" fontId="7" fillId="20" borderId="10" xfId="0" applyFont="1" applyFill="1" applyBorder="1" applyAlignment="1">
      <alignment horizontal="center" vertical="center"/>
    </xf>
    <xf numFmtId="0" fontId="7" fillId="20" borderId="5" xfId="0" applyFont="1" applyFill="1" applyBorder="1" applyAlignment="1">
      <alignment horizontal="center" vertical="center"/>
    </xf>
    <xf numFmtId="14" fontId="8" fillId="0" borderId="1" xfId="0" applyNumberFormat="1" applyFont="1" applyBorder="1" applyAlignment="1">
      <alignment horizontal="center" vertical="center" wrapText="1"/>
    </xf>
    <xf numFmtId="0" fontId="7" fillId="0" borderId="1" xfId="3" applyFont="1" applyBorder="1" applyAlignment="1">
      <alignment horizontal="center" vertical="center" wrapText="1"/>
    </xf>
    <xf numFmtId="14" fontId="7" fillId="0" borderId="1" xfId="3" applyNumberFormat="1" applyFont="1" applyBorder="1" applyAlignment="1">
      <alignment horizontal="center" vertical="center" wrapText="1"/>
    </xf>
    <xf numFmtId="49" fontId="7" fillId="0" borderId="1" xfId="3" applyNumberFormat="1" applyFont="1" applyBorder="1" applyAlignment="1">
      <alignment horizontal="center" vertical="center" wrapText="1"/>
    </xf>
    <xf numFmtId="14" fontId="7" fillId="0" borderId="4" xfId="3" applyNumberFormat="1" applyFont="1" applyBorder="1" applyAlignment="1">
      <alignment horizontal="center" vertical="center" wrapText="1"/>
    </xf>
    <xf numFmtId="14" fontId="7" fillId="0" borderId="5" xfId="3" applyNumberFormat="1" applyFont="1" applyBorder="1" applyAlignment="1">
      <alignment horizontal="center" vertical="center" wrapText="1"/>
    </xf>
    <xf numFmtId="0" fontId="7" fillId="0" borderId="1" xfId="3" applyFont="1" applyBorder="1" applyAlignment="1">
      <alignment horizontal="center" vertical="center"/>
    </xf>
    <xf numFmtId="49" fontId="7" fillId="0" borderId="1" xfId="3" applyNumberFormat="1" applyFont="1" applyBorder="1" applyAlignment="1">
      <alignment horizontal="center" vertical="center"/>
    </xf>
    <xf numFmtId="0" fontId="8" fillId="0" borderId="1" xfId="3" applyFont="1" applyBorder="1" applyAlignment="1">
      <alignment horizontal="center" vertical="center" wrapText="1"/>
    </xf>
    <xf numFmtId="0" fontId="8" fillId="0" borderId="3" xfId="3" applyFont="1" applyBorder="1" applyAlignment="1">
      <alignment horizontal="center" vertical="center" wrapText="1"/>
    </xf>
    <xf numFmtId="0" fontId="8" fillId="0" borderId="8" xfId="3" applyFont="1" applyBorder="1" applyAlignment="1">
      <alignment horizontal="center" vertical="center" wrapText="1"/>
    </xf>
    <xf numFmtId="0" fontId="8" fillId="0" borderId="2" xfId="3" applyFont="1" applyBorder="1" applyAlignment="1">
      <alignment horizontal="center" vertical="center" wrapText="1"/>
    </xf>
    <xf numFmtId="0" fontId="8" fillId="0" borderId="9" xfId="3" applyFont="1" applyBorder="1" applyAlignment="1">
      <alignment horizontal="center" vertical="center" wrapText="1"/>
    </xf>
    <xf numFmtId="14" fontId="8" fillId="0" borderId="4" xfId="3" applyNumberFormat="1" applyFont="1" applyBorder="1" applyAlignment="1">
      <alignment horizontal="center" vertical="center" wrapText="1"/>
    </xf>
    <xf numFmtId="14" fontId="8" fillId="0" borderId="5" xfId="3" applyNumberFormat="1" applyFont="1" applyBorder="1" applyAlignment="1">
      <alignment horizontal="center" vertical="center" wrapText="1"/>
    </xf>
    <xf numFmtId="0" fontId="8" fillId="0" borderId="4" xfId="3" applyFont="1" applyBorder="1" applyAlignment="1">
      <alignment horizontal="center" vertical="center" wrapText="1"/>
    </xf>
    <xf numFmtId="0" fontId="8" fillId="0" borderId="5" xfId="3" applyFont="1" applyBorder="1" applyAlignment="1">
      <alignment horizontal="center" vertical="center" wrapText="1"/>
    </xf>
    <xf numFmtId="0" fontId="23" fillId="0" borderId="1" xfId="0" applyFont="1" applyBorder="1" applyAlignment="1">
      <alignment horizontal="center" vertical="center" wrapText="1"/>
    </xf>
    <xf numFmtId="1" fontId="7" fillId="0" borderId="3" xfId="0" applyNumberFormat="1" applyFont="1" applyBorder="1" applyAlignment="1">
      <alignment horizontal="center" vertical="center" wrapText="1"/>
    </xf>
    <xf numFmtId="1" fontId="7" fillId="0" borderId="8" xfId="0" applyNumberFormat="1" applyFont="1" applyBorder="1" applyAlignment="1">
      <alignment horizontal="center" vertical="center" wrapText="1"/>
    </xf>
    <xf numFmtId="1" fontId="7" fillId="0" borderId="2"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49" fontId="41" fillId="0" borderId="20" xfId="0" applyNumberFormat="1" applyFont="1" applyBorder="1" applyAlignment="1">
      <alignment horizontal="center" vertical="center" wrapText="1"/>
    </xf>
    <xf numFmtId="49" fontId="41" fillId="0" borderId="21" xfId="0" applyNumberFormat="1" applyFont="1" applyBorder="1" applyAlignment="1">
      <alignment horizontal="center" vertical="center" wrapText="1"/>
    </xf>
    <xf numFmtId="49" fontId="41" fillId="0" borderId="16" xfId="0" applyNumberFormat="1" applyFont="1" applyBorder="1" applyAlignment="1">
      <alignment horizontal="center" vertical="center" wrapText="1"/>
    </xf>
    <xf numFmtId="49" fontId="41" fillId="0" borderId="17" xfId="0" applyNumberFormat="1" applyFont="1" applyBorder="1" applyAlignment="1">
      <alignment horizontal="center" vertical="center" wrapText="1"/>
    </xf>
    <xf numFmtId="49" fontId="41" fillId="0" borderId="18" xfId="0" applyNumberFormat="1" applyFont="1" applyBorder="1" applyAlignment="1">
      <alignment horizontal="center" vertical="center" wrapText="1"/>
    </xf>
    <xf numFmtId="49" fontId="41" fillId="0" borderId="19" xfId="0" applyNumberFormat="1" applyFont="1" applyBorder="1" applyAlignment="1">
      <alignment horizontal="center" vertical="center" wrapText="1"/>
    </xf>
    <xf numFmtId="49" fontId="41" fillId="0" borderId="13" xfId="0" applyNumberFormat="1" applyFont="1" applyBorder="1" applyAlignment="1">
      <alignment horizontal="center" vertical="center" wrapText="1"/>
    </xf>
    <xf numFmtId="49" fontId="41" fillId="0" borderId="14" xfId="0" applyNumberFormat="1" applyFont="1" applyBorder="1" applyAlignment="1">
      <alignment horizontal="center" vertical="center" wrapText="1"/>
    </xf>
    <xf numFmtId="49" fontId="41" fillId="0" borderId="15"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3" applyFont="1" applyFill="1" applyBorder="1" applyAlignment="1">
      <alignment horizontal="center" vertical="center" wrapText="1"/>
    </xf>
    <xf numFmtId="0" fontId="8" fillId="0" borderId="8" xfId="3" applyFont="1" applyFill="1" applyBorder="1" applyAlignment="1">
      <alignment horizontal="center" vertical="center" wrapText="1"/>
    </xf>
    <xf numFmtId="0" fontId="8" fillId="0" borderId="2" xfId="3" applyFont="1" applyFill="1" applyBorder="1" applyAlignment="1">
      <alignment horizontal="center" vertical="center" wrapText="1"/>
    </xf>
  </cellXfs>
  <cellStyles count="7">
    <cellStyle name="Normal_Sheet1" xfId="1"/>
    <cellStyle name="Normal_В.Т-во (2)" xfId="2"/>
    <cellStyle name="Запетая" xfId="4" builtinId="3"/>
    <cellStyle name="Запетая 2" xfId="5"/>
    <cellStyle name="Запетая 3" xfId="6"/>
    <cellStyle name="Нормален" xfId="0" builtinId="0"/>
    <cellStyle name="Нормален 2" xfId="3"/>
  </cellStyles>
  <dxfs count="0"/>
  <tableStyles count="0" defaultTableStyle="TableStyleMedium9"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P435"/>
  <sheetViews>
    <sheetView workbookViewId="0">
      <pane ySplit="4" topLeftCell="A50" activePane="bottomLeft" state="frozen"/>
      <selection pane="bottomLeft" activeCell="N13" sqref="N13"/>
    </sheetView>
  </sheetViews>
  <sheetFormatPr defaultColWidth="9.140625" defaultRowHeight="13.5"/>
  <cols>
    <col min="1" max="1" width="6.85546875" style="1" customWidth="1"/>
    <col min="2" max="2" width="14.5703125" style="1" customWidth="1"/>
    <col min="3" max="3" width="9.85546875" style="1" bestFit="1" customWidth="1"/>
    <col min="4" max="4" width="16.7109375" style="1" bestFit="1" customWidth="1"/>
    <col min="5" max="5" width="9.85546875" style="1" bestFit="1" customWidth="1"/>
    <col min="6" max="6" width="15.28515625" style="1" customWidth="1"/>
    <col min="7" max="7" width="10.28515625" style="1" customWidth="1"/>
    <col min="8" max="8" width="13.28515625" style="1" customWidth="1"/>
    <col min="9" max="9" width="11.5703125" style="1" customWidth="1"/>
    <col min="10" max="10" width="11.28515625" style="1" customWidth="1"/>
    <col min="11" max="11" width="12.140625" style="1" customWidth="1"/>
    <col min="12" max="12" width="12.7109375" style="121" customWidth="1"/>
    <col min="13" max="13" width="35.140625" style="1" bestFit="1" customWidth="1"/>
    <col min="14" max="14" width="18.5703125" style="1" customWidth="1"/>
    <col min="15" max="15" width="10.7109375" style="1" customWidth="1"/>
    <col min="16" max="21" width="5.7109375" style="121" customWidth="1"/>
    <col min="22" max="22" width="18" style="1" customWidth="1"/>
    <col min="23" max="23" width="12.7109375" style="1" customWidth="1"/>
    <col min="24" max="24" width="17.85546875" style="1" customWidth="1"/>
    <col min="25" max="25" width="13.85546875" style="1" customWidth="1"/>
    <col min="26" max="26" width="13.140625" style="1" customWidth="1"/>
    <col min="27" max="27" width="14.28515625" style="1" customWidth="1"/>
    <col min="28" max="28" width="15.5703125" style="1" customWidth="1"/>
    <col min="29" max="29" width="11" style="1" customWidth="1"/>
    <col min="30" max="30" width="12" style="1" customWidth="1"/>
    <col min="31" max="31" width="20.140625" style="1" customWidth="1"/>
    <col min="32" max="32" width="15.42578125" style="1" customWidth="1"/>
    <col min="33" max="33" width="11.85546875" style="1" customWidth="1"/>
    <col min="34" max="35" width="22.42578125" style="1" customWidth="1"/>
    <col min="36" max="16384" width="9.140625" style="1"/>
  </cols>
  <sheetData>
    <row r="2" spans="1:35" s="4" customFormat="1">
      <c r="A2" s="552" t="s">
        <v>3579</v>
      </c>
      <c r="B2" s="552" t="s">
        <v>3580</v>
      </c>
      <c r="C2" s="547" t="s">
        <v>3578</v>
      </c>
      <c r="D2" s="547" t="s">
        <v>3581</v>
      </c>
      <c r="E2" s="547" t="s">
        <v>3578</v>
      </c>
      <c r="F2" s="547" t="s">
        <v>3589</v>
      </c>
      <c r="G2" s="547" t="s">
        <v>3578</v>
      </c>
      <c r="H2" s="549" t="s">
        <v>3572</v>
      </c>
      <c r="I2" s="550"/>
      <c r="J2" s="550"/>
      <c r="K2" s="550"/>
      <c r="L2" s="551"/>
      <c r="M2" s="543" t="s">
        <v>2837</v>
      </c>
      <c r="N2" s="542" t="s">
        <v>3573</v>
      </c>
      <c r="O2" s="552" t="s">
        <v>3574</v>
      </c>
      <c r="P2" s="552"/>
      <c r="Q2" s="552"/>
      <c r="R2" s="552"/>
      <c r="S2" s="552"/>
      <c r="T2" s="552"/>
      <c r="U2" s="552"/>
      <c r="V2" s="552"/>
      <c r="W2" s="552"/>
      <c r="X2" s="552"/>
      <c r="Y2" s="552"/>
      <c r="Z2" s="552"/>
      <c r="AA2" s="552"/>
      <c r="AB2" s="552"/>
      <c r="AC2" s="552"/>
      <c r="AD2" s="552"/>
      <c r="AE2" s="552"/>
      <c r="AF2" s="2"/>
      <c r="AG2" s="2"/>
      <c r="AH2" s="2"/>
      <c r="AI2" s="2"/>
    </row>
    <row r="3" spans="1:35" s="4" customFormat="1" ht="54">
      <c r="A3" s="552"/>
      <c r="B3" s="552"/>
      <c r="C3" s="548"/>
      <c r="D3" s="548"/>
      <c r="E3" s="548"/>
      <c r="F3" s="548"/>
      <c r="G3" s="548"/>
      <c r="H3" s="3" t="s">
        <v>2835</v>
      </c>
      <c r="I3" s="3" t="s">
        <v>2832</v>
      </c>
      <c r="J3" s="2" t="s">
        <v>2831</v>
      </c>
      <c r="K3" s="3" t="s">
        <v>2833</v>
      </c>
      <c r="L3" s="61" t="s">
        <v>2834</v>
      </c>
      <c r="M3" s="3" t="s">
        <v>2838</v>
      </c>
      <c r="N3" s="3" t="s">
        <v>2838</v>
      </c>
      <c r="O3" s="2" t="s">
        <v>2836</v>
      </c>
      <c r="P3" s="555" t="s">
        <v>3753</v>
      </c>
      <c r="Q3" s="556"/>
      <c r="R3" s="557"/>
      <c r="S3" s="555" t="s">
        <v>3754</v>
      </c>
      <c r="T3" s="556"/>
      <c r="U3" s="557"/>
      <c r="V3" s="2" t="s">
        <v>3582</v>
      </c>
      <c r="W3" s="2" t="s">
        <v>3576</v>
      </c>
      <c r="X3" s="2" t="s">
        <v>3577</v>
      </c>
      <c r="Y3" s="2" t="s">
        <v>3584</v>
      </c>
      <c r="Z3" s="5" t="s">
        <v>3583</v>
      </c>
      <c r="AA3" s="2" t="s">
        <v>3605</v>
      </c>
      <c r="AB3" s="2" t="s">
        <v>3606</v>
      </c>
      <c r="AC3" s="2" t="s">
        <v>3880</v>
      </c>
      <c r="AD3" s="2" t="s">
        <v>2830</v>
      </c>
      <c r="AE3" s="2" t="s">
        <v>3586</v>
      </c>
      <c r="AF3" s="2" t="s">
        <v>3575</v>
      </c>
      <c r="AG3" s="2" t="s">
        <v>3587</v>
      </c>
      <c r="AH3" s="2" t="s">
        <v>3763</v>
      </c>
      <c r="AI3" s="2" t="s">
        <v>2201</v>
      </c>
    </row>
    <row r="4" spans="1:35" s="4" customFormat="1">
      <c r="A4" s="2">
        <v>1</v>
      </c>
      <c r="B4" s="2">
        <v>2</v>
      </c>
      <c r="C4" s="2">
        <v>3</v>
      </c>
      <c r="D4" s="2">
        <v>4</v>
      </c>
      <c r="E4" s="2">
        <v>5</v>
      </c>
      <c r="F4" s="2">
        <v>6</v>
      </c>
      <c r="G4" s="2">
        <v>7</v>
      </c>
      <c r="H4" s="2">
        <v>8</v>
      </c>
      <c r="I4" s="2">
        <v>9</v>
      </c>
      <c r="J4" s="2">
        <v>10</v>
      </c>
      <c r="K4" s="2">
        <v>11</v>
      </c>
      <c r="L4" s="87">
        <v>12</v>
      </c>
      <c r="M4" s="2">
        <v>13</v>
      </c>
      <c r="N4" s="2">
        <v>16</v>
      </c>
      <c r="O4" s="2">
        <v>19</v>
      </c>
      <c r="P4" s="555">
        <v>20</v>
      </c>
      <c r="Q4" s="556"/>
      <c r="R4" s="557"/>
      <c r="S4" s="555">
        <v>21</v>
      </c>
      <c r="T4" s="556"/>
      <c r="U4" s="557"/>
      <c r="V4" s="2">
        <v>22</v>
      </c>
      <c r="W4" s="2">
        <v>23</v>
      </c>
      <c r="X4" s="2">
        <v>24</v>
      </c>
      <c r="Y4" s="2">
        <v>25</v>
      </c>
      <c r="Z4" s="5" t="s">
        <v>2055</v>
      </c>
      <c r="AA4" s="2">
        <v>27</v>
      </c>
      <c r="AB4" s="2">
        <v>28</v>
      </c>
      <c r="AC4" s="2">
        <v>29</v>
      </c>
      <c r="AD4" s="2">
        <v>30</v>
      </c>
      <c r="AE4" s="2">
        <v>31</v>
      </c>
      <c r="AF4" s="2">
        <v>32</v>
      </c>
      <c r="AG4" s="2">
        <v>33</v>
      </c>
      <c r="AH4" s="2">
        <v>34</v>
      </c>
      <c r="AI4" s="2">
        <v>35</v>
      </c>
    </row>
    <row r="5" spans="1:35" ht="27">
      <c r="A5" s="6">
        <v>1</v>
      </c>
      <c r="B5" s="6" t="s">
        <v>2774</v>
      </c>
      <c r="C5" s="52">
        <v>38981</v>
      </c>
      <c r="D5" s="6"/>
      <c r="E5" s="6"/>
      <c r="F5" s="27" t="s">
        <v>2775</v>
      </c>
      <c r="G5" s="6"/>
      <c r="H5" s="6" t="s">
        <v>3611</v>
      </c>
      <c r="I5" s="6" t="s">
        <v>3611</v>
      </c>
      <c r="J5" s="6" t="s">
        <v>3611</v>
      </c>
      <c r="K5" s="6"/>
      <c r="L5" s="8" t="s">
        <v>2776</v>
      </c>
      <c r="M5" s="6" t="s">
        <v>2777</v>
      </c>
      <c r="N5" s="6" t="s">
        <v>2777</v>
      </c>
      <c r="O5" s="6">
        <v>1974</v>
      </c>
      <c r="P5" s="8"/>
      <c r="Q5" s="8"/>
      <c r="R5" s="8"/>
      <c r="S5" s="8"/>
      <c r="T5" s="8"/>
      <c r="U5" s="8"/>
      <c r="V5" s="6"/>
      <c r="W5" s="6">
        <v>2.9</v>
      </c>
      <c r="X5" s="6" t="s">
        <v>3777</v>
      </c>
      <c r="Y5" s="6" t="s">
        <v>2778</v>
      </c>
      <c r="Z5" s="6"/>
      <c r="AA5" s="6"/>
      <c r="AB5" s="6"/>
      <c r="AC5" s="6"/>
      <c r="AD5" s="6" t="s">
        <v>3832</v>
      </c>
      <c r="AE5" s="6" t="s">
        <v>3076</v>
      </c>
      <c r="AF5" s="6"/>
      <c r="AG5" s="6"/>
      <c r="AH5" s="6"/>
      <c r="AI5" s="6"/>
    </row>
    <row r="6" spans="1:35" ht="27">
      <c r="A6" s="38">
        <f>A5+1</f>
        <v>2</v>
      </c>
      <c r="B6" s="14" t="s">
        <v>3770</v>
      </c>
      <c r="C6" s="55">
        <v>39034</v>
      </c>
      <c r="D6" s="14" t="s">
        <v>3781</v>
      </c>
      <c r="E6" s="15"/>
      <c r="F6" s="14" t="s">
        <v>3771</v>
      </c>
      <c r="G6" s="55">
        <v>39066</v>
      </c>
      <c r="H6" s="14" t="s">
        <v>3594</v>
      </c>
      <c r="I6" s="14" t="s">
        <v>3594</v>
      </c>
      <c r="J6" s="14" t="s">
        <v>3594</v>
      </c>
      <c r="K6" s="14"/>
      <c r="L6" s="14" t="s">
        <v>3772</v>
      </c>
      <c r="M6" s="14" t="s">
        <v>1680</v>
      </c>
      <c r="N6" s="14" t="s">
        <v>1680</v>
      </c>
      <c r="O6" s="14">
        <v>2006</v>
      </c>
      <c r="P6" s="88">
        <v>43</v>
      </c>
      <c r="Q6" s="88">
        <v>26</v>
      </c>
      <c r="R6" s="91">
        <v>1.8</v>
      </c>
      <c r="S6" s="88">
        <v>24</v>
      </c>
      <c r="T6" s="88">
        <v>34</v>
      </c>
      <c r="U6" s="91">
        <v>55.5</v>
      </c>
      <c r="V6" s="14"/>
      <c r="W6" s="78">
        <v>8</v>
      </c>
      <c r="X6" s="14" t="s">
        <v>900</v>
      </c>
      <c r="Y6" s="14" t="s">
        <v>3727</v>
      </c>
      <c r="Z6" s="16" t="s">
        <v>2935</v>
      </c>
      <c r="AA6" s="14" t="s">
        <v>3615</v>
      </c>
      <c r="AB6" s="14" t="s">
        <v>3607</v>
      </c>
      <c r="AC6" s="78">
        <v>7</v>
      </c>
      <c r="AD6" s="14" t="s">
        <v>3644</v>
      </c>
      <c r="AE6" s="14" t="s">
        <v>3602</v>
      </c>
      <c r="AF6" s="14" t="s">
        <v>3703</v>
      </c>
      <c r="AG6" s="17"/>
      <c r="AH6" s="14"/>
      <c r="AI6" s="14"/>
    </row>
    <row r="7" spans="1:35" ht="27">
      <c r="A7" s="38">
        <f>A6+1</f>
        <v>3</v>
      </c>
      <c r="B7" s="108" t="s">
        <v>3800</v>
      </c>
      <c r="C7" s="109">
        <v>39034</v>
      </c>
      <c r="D7" s="108" t="s">
        <v>3801</v>
      </c>
      <c r="E7" s="108"/>
      <c r="F7" s="108" t="s">
        <v>3802</v>
      </c>
      <c r="G7" s="109">
        <v>39091</v>
      </c>
      <c r="H7" s="108" t="s">
        <v>3594</v>
      </c>
      <c r="I7" s="108" t="s">
        <v>3594</v>
      </c>
      <c r="J7" s="108" t="s">
        <v>3594</v>
      </c>
      <c r="K7" s="108"/>
      <c r="L7" s="108" t="s">
        <v>3803</v>
      </c>
      <c r="M7" s="108" t="s">
        <v>3829</v>
      </c>
      <c r="N7" s="108" t="s">
        <v>3804</v>
      </c>
      <c r="O7" s="108">
        <v>1960</v>
      </c>
      <c r="P7" s="110">
        <v>43</v>
      </c>
      <c r="Q7" s="110">
        <v>25</v>
      </c>
      <c r="R7" s="111">
        <v>25.1</v>
      </c>
      <c r="S7" s="110">
        <v>24</v>
      </c>
      <c r="T7" s="110">
        <v>37</v>
      </c>
      <c r="U7" s="111">
        <v>23.8</v>
      </c>
      <c r="V7" s="108" t="s">
        <v>3859</v>
      </c>
      <c r="W7" s="112">
        <v>8</v>
      </c>
      <c r="X7" s="108" t="s">
        <v>900</v>
      </c>
      <c r="Y7" s="108" t="s">
        <v>3805</v>
      </c>
      <c r="Z7" s="113"/>
      <c r="AA7" s="108" t="s">
        <v>3805</v>
      </c>
      <c r="AB7" s="108"/>
      <c r="AC7" s="112">
        <v>3.87</v>
      </c>
      <c r="AD7" s="108" t="s">
        <v>3853</v>
      </c>
      <c r="AE7" s="108" t="s">
        <v>3602</v>
      </c>
      <c r="AF7" s="108" t="s">
        <v>3703</v>
      </c>
      <c r="AG7" s="114"/>
      <c r="AH7" s="108"/>
      <c r="AI7" s="14"/>
    </row>
    <row r="8" spans="1:35">
      <c r="A8" s="38">
        <f>A7+1</f>
        <v>4</v>
      </c>
      <c r="B8" s="14" t="s">
        <v>3796</v>
      </c>
      <c r="C8" s="55">
        <v>39034</v>
      </c>
      <c r="D8" s="14" t="s">
        <v>3781</v>
      </c>
      <c r="E8" s="14"/>
      <c r="F8" s="14" t="s">
        <v>3797</v>
      </c>
      <c r="G8" s="55">
        <v>39091</v>
      </c>
      <c r="H8" s="14" t="s">
        <v>3594</v>
      </c>
      <c r="I8" s="14" t="s">
        <v>3594</v>
      </c>
      <c r="J8" s="14" t="s">
        <v>3594</v>
      </c>
      <c r="K8" s="14"/>
      <c r="L8" s="14" t="s">
        <v>3798</v>
      </c>
      <c r="M8" s="14" t="s">
        <v>3799</v>
      </c>
      <c r="N8" s="14" t="s">
        <v>3799</v>
      </c>
      <c r="O8" s="14">
        <v>2006</v>
      </c>
      <c r="P8" s="88">
        <v>43</v>
      </c>
      <c r="Q8" s="88">
        <v>24</v>
      </c>
      <c r="R8" s="91">
        <v>52.9</v>
      </c>
      <c r="S8" s="88">
        <v>24</v>
      </c>
      <c r="T8" s="88">
        <v>39</v>
      </c>
      <c r="U8" s="91">
        <v>23.7</v>
      </c>
      <c r="V8" s="14" t="s">
        <v>3859</v>
      </c>
      <c r="W8" s="78">
        <v>11</v>
      </c>
      <c r="X8" s="14" t="s">
        <v>900</v>
      </c>
      <c r="Y8" s="14" t="s">
        <v>3727</v>
      </c>
      <c r="Z8" s="16"/>
      <c r="AA8" s="14" t="s">
        <v>3727</v>
      </c>
      <c r="AB8" s="14"/>
      <c r="AC8" s="78">
        <v>5.95</v>
      </c>
      <c r="AD8" s="14" t="s">
        <v>3640</v>
      </c>
      <c r="AE8" s="14" t="s">
        <v>3602</v>
      </c>
      <c r="AF8" s="14" t="s">
        <v>3703</v>
      </c>
      <c r="AG8" s="17"/>
      <c r="AH8" s="14"/>
      <c r="AI8" s="14"/>
    </row>
    <row r="9" spans="1:35" s="262" customFormat="1" ht="27">
      <c r="A9" s="204">
        <f>A8+1</f>
        <v>5</v>
      </c>
      <c r="B9" s="204" t="s">
        <v>2545</v>
      </c>
      <c r="C9" s="240">
        <v>39006</v>
      </c>
      <c r="D9" s="204" t="s">
        <v>4128</v>
      </c>
      <c r="E9" s="204"/>
      <c r="F9" s="204"/>
      <c r="G9" s="204"/>
      <c r="H9" s="204" t="s">
        <v>4613</v>
      </c>
      <c r="I9" s="204" t="s">
        <v>4613</v>
      </c>
      <c r="J9" s="204" t="s">
        <v>3594</v>
      </c>
      <c r="K9" s="204"/>
      <c r="L9" s="242" t="s">
        <v>2546</v>
      </c>
      <c r="M9" s="204" t="s">
        <v>2547</v>
      </c>
      <c r="N9" s="204" t="s">
        <v>2547</v>
      </c>
      <c r="O9" s="204">
        <v>1991</v>
      </c>
      <c r="P9" s="242" t="s">
        <v>3895</v>
      </c>
      <c r="Q9" s="242" t="s">
        <v>4020</v>
      </c>
      <c r="R9" s="242" t="s">
        <v>2548</v>
      </c>
      <c r="S9" s="242" t="s">
        <v>1955</v>
      </c>
      <c r="T9" s="242" t="s">
        <v>2549</v>
      </c>
      <c r="U9" s="242" t="s">
        <v>1765</v>
      </c>
      <c r="V9" s="204"/>
      <c r="W9" s="204">
        <v>7</v>
      </c>
      <c r="X9" s="204" t="s">
        <v>2039</v>
      </c>
      <c r="Y9" s="204" t="s">
        <v>3924</v>
      </c>
      <c r="Z9" s="204"/>
      <c r="AA9" s="204"/>
      <c r="AB9" s="204"/>
      <c r="AC9" s="204"/>
      <c r="AD9" s="204" t="s">
        <v>2550</v>
      </c>
      <c r="AE9" s="204" t="s">
        <v>3898</v>
      </c>
      <c r="AF9" s="204" t="s">
        <v>3703</v>
      </c>
      <c r="AG9" s="204"/>
      <c r="AH9" s="204"/>
      <c r="AI9" s="204"/>
    </row>
    <row r="10" spans="1:35" s="262" customFormat="1" ht="27">
      <c r="A10" s="204">
        <f t="shared" ref="A10:A57" si="0">A9+1</f>
        <v>6</v>
      </c>
      <c r="B10" s="204" t="s">
        <v>4892</v>
      </c>
      <c r="C10" s="240">
        <v>39009</v>
      </c>
      <c r="D10" s="204" t="s">
        <v>4129</v>
      </c>
      <c r="E10" s="204"/>
      <c r="F10" s="204"/>
      <c r="G10" s="204"/>
      <c r="H10" s="204" t="s">
        <v>3594</v>
      </c>
      <c r="I10" s="204" t="s">
        <v>3594</v>
      </c>
      <c r="J10" s="204" t="s">
        <v>3594</v>
      </c>
      <c r="K10" s="204" t="s">
        <v>4882</v>
      </c>
      <c r="L10" s="242" t="s">
        <v>4893</v>
      </c>
      <c r="M10" s="204" t="s">
        <v>4894</v>
      </c>
      <c r="N10" s="204" t="s">
        <v>4894</v>
      </c>
      <c r="O10" s="204">
        <v>1990</v>
      </c>
      <c r="P10" s="242" t="s">
        <v>3895</v>
      </c>
      <c r="Q10" s="242" t="s">
        <v>2037</v>
      </c>
      <c r="R10" s="242" t="s">
        <v>4895</v>
      </c>
      <c r="S10" s="242" t="s">
        <v>3941</v>
      </c>
      <c r="T10" s="242" t="s">
        <v>1957</v>
      </c>
      <c r="U10" s="242" t="s">
        <v>4896</v>
      </c>
      <c r="V10" s="204"/>
      <c r="W10" s="204">
        <v>90</v>
      </c>
      <c r="X10" s="204" t="s">
        <v>2573</v>
      </c>
      <c r="Y10" s="204" t="s">
        <v>4897</v>
      </c>
      <c r="Z10" s="204"/>
      <c r="AA10" s="204"/>
      <c r="AB10" s="204"/>
      <c r="AC10" s="204"/>
      <c r="AD10" s="204" t="s">
        <v>3832</v>
      </c>
      <c r="AE10" s="204" t="s">
        <v>4898</v>
      </c>
      <c r="AF10" s="204"/>
      <c r="AG10" s="204"/>
      <c r="AH10" s="204"/>
      <c r="AI10" s="204"/>
    </row>
    <row r="11" spans="1:35" s="262" customFormat="1" ht="27">
      <c r="A11" s="204">
        <f t="shared" si="0"/>
        <v>7</v>
      </c>
      <c r="B11" s="204" t="s">
        <v>4899</v>
      </c>
      <c r="C11" s="240">
        <v>39009</v>
      </c>
      <c r="D11" s="204" t="s">
        <v>4130</v>
      </c>
      <c r="E11" s="204"/>
      <c r="F11" s="204"/>
      <c r="G11" s="204"/>
      <c r="H11" s="204" t="s">
        <v>3784</v>
      </c>
      <c r="I11" s="204" t="s">
        <v>3594</v>
      </c>
      <c r="J11" s="204" t="s">
        <v>3594</v>
      </c>
      <c r="K11" s="204" t="s">
        <v>3785</v>
      </c>
      <c r="L11" s="242" t="s">
        <v>4900</v>
      </c>
      <c r="M11" s="204" t="s">
        <v>4894</v>
      </c>
      <c r="N11" s="204" t="s">
        <v>4894</v>
      </c>
      <c r="O11" s="204">
        <v>1989</v>
      </c>
      <c r="P11" s="242" t="s">
        <v>3895</v>
      </c>
      <c r="Q11" s="242" t="s">
        <v>2055</v>
      </c>
      <c r="R11" s="242" t="s">
        <v>4901</v>
      </c>
      <c r="S11" s="242" t="s">
        <v>3941</v>
      </c>
      <c r="T11" s="242" t="s">
        <v>4902</v>
      </c>
      <c r="U11" s="242" t="s">
        <v>4903</v>
      </c>
      <c r="V11" s="204"/>
      <c r="W11" s="204">
        <v>8</v>
      </c>
      <c r="X11" s="204" t="s">
        <v>4905</v>
      </c>
      <c r="Y11" s="204" t="s">
        <v>4906</v>
      </c>
      <c r="Z11" s="204"/>
      <c r="AA11" s="204"/>
      <c r="AB11" s="204"/>
      <c r="AC11" s="204"/>
      <c r="AD11" s="204" t="s">
        <v>2025</v>
      </c>
      <c r="AE11" s="204" t="s">
        <v>4907</v>
      </c>
      <c r="AF11" s="282" t="s">
        <v>3707</v>
      </c>
      <c r="AG11" s="204"/>
      <c r="AH11" s="204"/>
      <c r="AI11" s="204"/>
    </row>
    <row r="12" spans="1:35" s="262" customFormat="1" ht="27">
      <c r="A12" s="204">
        <f t="shared" si="0"/>
        <v>8</v>
      </c>
      <c r="B12" s="204" t="s">
        <v>4899</v>
      </c>
      <c r="C12" s="240">
        <v>39009</v>
      </c>
      <c r="D12" s="204" t="s">
        <v>4131</v>
      </c>
      <c r="E12" s="204"/>
      <c r="F12" s="204"/>
      <c r="G12" s="204"/>
      <c r="H12" s="204" t="s">
        <v>3784</v>
      </c>
      <c r="I12" s="204" t="s">
        <v>3594</v>
      </c>
      <c r="J12" s="204" t="s">
        <v>3594</v>
      </c>
      <c r="K12" s="204" t="s">
        <v>3785</v>
      </c>
      <c r="L12" s="242" t="s">
        <v>4900</v>
      </c>
      <c r="M12" s="204" t="s">
        <v>4894</v>
      </c>
      <c r="N12" s="204" t="s">
        <v>4894</v>
      </c>
      <c r="O12" s="204">
        <v>1989</v>
      </c>
      <c r="P12" s="242" t="s">
        <v>3895</v>
      </c>
      <c r="Q12" s="242" t="s">
        <v>2055</v>
      </c>
      <c r="R12" s="242" t="s">
        <v>2069</v>
      </c>
      <c r="S12" s="242" t="s">
        <v>3941</v>
      </c>
      <c r="T12" s="242" t="s">
        <v>4902</v>
      </c>
      <c r="U12" s="242" t="s">
        <v>4904</v>
      </c>
      <c r="V12" s="204"/>
      <c r="W12" s="204" t="s">
        <v>2093</v>
      </c>
      <c r="X12" s="204" t="s">
        <v>4905</v>
      </c>
      <c r="Y12" s="204" t="s">
        <v>2093</v>
      </c>
      <c r="Z12" s="204"/>
      <c r="AA12" s="204"/>
      <c r="AB12" s="204"/>
      <c r="AC12" s="204"/>
      <c r="AD12" s="204"/>
      <c r="AE12" s="204"/>
      <c r="AF12" s="204"/>
      <c r="AG12" s="204"/>
      <c r="AH12" s="204"/>
      <c r="AI12" s="204"/>
    </row>
    <row r="13" spans="1:35" s="262" customFormat="1" ht="27">
      <c r="A13" s="204">
        <f t="shared" si="0"/>
        <v>9</v>
      </c>
      <c r="B13" s="204" t="s">
        <v>4899</v>
      </c>
      <c r="C13" s="240">
        <v>39009</v>
      </c>
      <c r="D13" s="204" t="s">
        <v>4132</v>
      </c>
      <c r="E13" s="204"/>
      <c r="F13" s="204"/>
      <c r="G13" s="204"/>
      <c r="H13" s="204" t="s">
        <v>3784</v>
      </c>
      <c r="I13" s="204" t="s">
        <v>3594</v>
      </c>
      <c r="J13" s="204" t="s">
        <v>3594</v>
      </c>
      <c r="K13" s="204" t="s">
        <v>3785</v>
      </c>
      <c r="L13" s="242" t="s">
        <v>4900</v>
      </c>
      <c r="M13" s="204" t="s">
        <v>4894</v>
      </c>
      <c r="N13" s="204" t="s">
        <v>4894</v>
      </c>
      <c r="O13" s="204">
        <v>1989</v>
      </c>
      <c r="P13" s="242" t="s">
        <v>3895</v>
      </c>
      <c r="Q13" s="242" t="s">
        <v>2055</v>
      </c>
      <c r="R13" s="242" t="s">
        <v>4901</v>
      </c>
      <c r="S13" s="242" t="s">
        <v>3941</v>
      </c>
      <c r="T13" s="242" t="s">
        <v>4902</v>
      </c>
      <c r="U13" s="242" t="s">
        <v>4904</v>
      </c>
      <c r="V13" s="204"/>
      <c r="W13" s="204" t="s">
        <v>2093</v>
      </c>
      <c r="X13" s="204" t="s">
        <v>4905</v>
      </c>
      <c r="Y13" s="204" t="s">
        <v>2093</v>
      </c>
      <c r="Z13" s="204"/>
      <c r="AA13" s="204"/>
      <c r="AB13" s="204"/>
      <c r="AC13" s="204"/>
      <c r="AD13" s="204"/>
      <c r="AE13" s="204"/>
      <c r="AF13" s="204"/>
      <c r="AG13" s="204"/>
      <c r="AH13" s="204"/>
      <c r="AI13" s="204"/>
    </row>
    <row r="14" spans="1:35" s="262" customFormat="1" ht="27">
      <c r="A14" s="204">
        <f t="shared" si="0"/>
        <v>10</v>
      </c>
      <c r="B14" s="204" t="s">
        <v>1725</v>
      </c>
      <c r="C14" s="240">
        <v>39015</v>
      </c>
      <c r="D14" s="204" t="s">
        <v>4133</v>
      </c>
      <c r="E14" s="204"/>
      <c r="F14" s="204"/>
      <c r="G14" s="204"/>
      <c r="H14" s="204" t="s">
        <v>958</v>
      </c>
      <c r="I14" s="204" t="s">
        <v>4032</v>
      </c>
      <c r="J14" s="204" t="s">
        <v>3594</v>
      </c>
      <c r="K14" s="204" t="s">
        <v>1726</v>
      </c>
      <c r="L14" s="242" t="s">
        <v>959</v>
      </c>
      <c r="M14" s="204" t="s">
        <v>1727</v>
      </c>
      <c r="N14" s="204" t="s">
        <v>1727</v>
      </c>
      <c r="O14" s="204">
        <v>1993</v>
      </c>
      <c r="P14" s="242"/>
      <c r="Q14" s="242"/>
      <c r="R14" s="242"/>
      <c r="S14" s="242"/>
      <c r="T14" s="242"/>
      <c r="U14" s="242"/>
      <c r="V14" s="204"/>
      <c r="W14" s="204">
        <v>10</v>
      </c>
      <c r="X14" s="204" t="s">
        <v>960</v>
      </c>
      <c r="Y14" s="204"/>
      <c r="Z14" s="204"/>
      <c r="AA14" s="204"/>
      <c r="AB14" s="204"/>
      <c r="AC14" s="204"/>
      <c r="AD14" s="204" t="s">
        <v>961</v>
      </c>
      <c r="AE14" s="204" t="s">
        <v>4639</v>
      </c>
      <c r="AF14" s="204" t="s">
        <v>3703</v>
      </c>
      <c r="AG14" s="204"/>
      <c r="AH14" s="204"/>
      <c r="AI14" s="204"/>
    </row>
    <row r="15" spans="1:35" s="262" customFormat="1" ht="27">
      <c r="A15" s="204">
        <f t="shared" si="0"/>
        <v>11</v>
      </c>
      <c r="B15" s="204" t="s">
        <v>4728</v>
      </c>
      <c r="C15" s="240">
        <v>39021</v>
      </c>
      <c r="D15" s="204" t="s">
        <v>4134</v>
      </c>
      <c r="E15" s="204"/>
      <c r="F15" s="204"/>
      <c r="G15" s="204"/>
      <c r="H15" s="204" t="s">
        <v>4685</v>
      </c>
      <c r="I15" s="204" t="s">
        <v>4591</v>
      </c>
      <c r="J15" s="204" t="s">
        <v>3594</v>
      </c>
      <c r="K15" s="204"/>
      <c r="L15" s="242" t="s">
        <v>4730</v>
      </c>
      <c r="M15" s="204" t="s">
        <v>4729</v>
      </c>
      <c r="N15" s="204" t="s">
        <v>4729</v>
      </c>
      <c r="O15" s="204"/>
      <c r="P15" s="242"/>
      <c r="Q15" s="242"/>
      <c r="R15" s="242"/>
      <c r="S15" s="242"/>
      <c r="T15" s="242"/>
      <c r="U15" s="242"/>
      <c r="V15" s="204"/>
      <c r="W15" s="204">
        <v>14</v>
      </c>
      <c r="X15" s="204" t="s">
        <v>2564</v>
      </c>
      <c r="Y15" s="204" t="s">
        <v>3794</v>
      </c>
      <c r="Z15" s="204"/>
      <c r="AA15" s="204"/>
      <c r="AB15" s="204"/>
      <c r="AC15" s="204"/>
      <c r="AD15" s="204" t="s">
        <v>3913</v>
      </c>
      <c r="AE15" s="204" t="s">
        <v>4733</v>
      </c>
      <c r="AF15" s="204" t="s">
        <v>3703</v>
      </c>
      <c r="AG15" s="204"/>
      <c r="AH15" s="204"/>
      <c r="AI15" s="204"/>
    </row>
    <row r="16" spans="1:35" s="262" customFormat="1" ht="27">
      <c r="A16" s="204">
        <f t="shared" si="0"/>
        <v>12</v>
      </c>
      <c r="B16" s="204" t="s">
        <v>2580</v>
      </c>
      <c r="C16" s="240">
        <v>39029</v>
      </c>
      <c r="D16" s="204" t="s">
        <v>4135</v>
      </c>
      <c r="E16" s="204"/>
      <c r="F16" s="204"/>
      <c r="G16" s="204"/>
      <c r="H16" s="204" t="s">
        <v>2577</v>
      </c>
      <c r="I16" s="204" t="s">
        <v>2566</v>
      </c>
      <c r="J16" s="204" t="s">
        <v>3594</v>
      </c>
      <c r="K16" s="204" t="s">
        <v>2582</v>
      </c>
      <c r="L16" s="242" t="s">
        <v>2581</v>
      </c>
      <c r="M16" s="204" t="s">
        <v>2583</v>
      </c>
      <c r="N16" s="204" t="s">
        <v>2052</v>
      </c>
      <c r="O16" s="204">
        <v>1980</v>
      </c>
      <c r="P16" s="242" t="s">
        <v>3895</v>
      </c>
      <c r="Q16" s="242" t="s">
        <v>2584</v>
      </c>
      <c r="R16" s="242" t="s">
        <v>2585</v>
      </c>
      <c r="S16" s="242" t="s">
        <v>3941</v>
      </c>
      <c r="T16" s="242" t="s">
        <v>2045</v>
      </c>
      <c r="U16" s="242" t="s">
        <v>2031</v>
      </c>
      <c r="V16" s="204"/>
      <c r="W16" s="204">
        <v>5.7</v>
      </c>
      <c r="X16" s="204" t="s">
        <v>3889</v>
      </c>
      <c r="Y16" s="204" t="s">
        <v>2586</v>
      </c>
      <c r="Z16" s="204"/>
      <c r="AA16" s="204"/>
      <c r="AB16" s="204" t="s">
        <v>2587</v>
      </c>
      <c r="AC16" s="204"/>
      <c r="AD16" s="204" t="s">
        <v>3879</v>
      </c>
      <c r="AE16" s="204" t="s">
        <v>2588</v>
      </c>
      <c r="AF16" s="204" t="s">
        <v>3703</v>
      </c>
      <c r="AG16" s="204"/>
      <c r="AH16" s="204"/>
      <c r="AI16" s="204"/>
    </row>
    <row r="17" spans="1:35" s="262" customFormat="1" ht="27">
      <c r="A17" s="204">
        <f t="shared" si="0"/>
        <v>13</v>
      </c>
      <c r="B17" s="204" t="s">
        <v>2509</v>
      </c>
      <c r="C17" s="240">
        <v>39029</v>
      </c>
      <c r="D17" s="204" t="s">
        <v>4136</v>
      </c>
      <c r="E17" s="204"/>
      <c r="F17" s="204"/>
      <c r="G17" s="204"/>
      <c r="H17" s="204" t="s">
        <v>4613</v>
      </c>
      <c r="I17" s="204" t="s">
        <v>4613</v>
      </c>
      <c r="J17" s="204" t="s">
        <v>3594</v>
      </c>
      <c r="K17" s="204"/>
      <c r="L17" s="242" t="s">
        <v>2510</v>
      </c>
      <c r="M17" s="204" t="s">
        <v>2512</v>
      </c>
      <c r="N17" s="204" t="s">
        <v>2512</v>
      </c>
      <c r="O17" s="204">
        <v>1970</v>
      </c>
      <c r="P17" s="242" t="s">
        <v>3895</v>
      </c>
      <c r="Q17" s="242" t="s">
        <v>4020</v>
      </c>
      <c r="R17" s="242" t="s">
        <v>2517</v>
      </c>
      <c r="S17" s="242" t="s">
        <v>1955</v>
      </c>
      <c r="T17" s="242" t="s">
        <v>4022</v>
      </c>
      <c r="U17" s="242" t="s">
        <v>2518</v>
      </c>
      <c r="V17" s="204"/>
      <c r="W17" s="204">
        <v>12.6</v>
      </c>
      <c r="X17" s="204" t="s">
        <v>2520</v>
      </c>
      <c r="Y17" s="204" t="s">
        <v>2519</v>
      </c>
      <c r="Z17" s="204"/>
      <c r="AA17" s="204"/>
      <c r="AB17" s="204"/>
      <c r="AC17" s="204"/>
      <c r="AD17" s="204" t="s">
        <v>3832</v>
      </c>
      <c r="AE17" s="204" t="s">
        <v>2516</v>
      </c>
      <c r="AF17" s="204" t="s">
        <v>3703</v>
      </c>
      <c r="AG17" s="204"/>
      <c r="AH17" s="204" t="s">
        <v>2521</v>
      </c>
      <c r="AI17" s="204"/>
    </row>
    <row r="18" spans="1:35" s="262" customFormat="1" ht="27">
      <c r="A18" s="204">
        <f t="shared" si="0"/>
        <v>14</v>
      </c>
      <c r="B18" s="204" t="s">
        <v>2509</v>
      </c>
      <c r="C18" s="240">
        <v>39029</v>
      </c>
      <c r="D18" s="204" t="s">
        <v>4137</v>
      </c>
      <c r="E18" s="204"/>
      <c r="F18" s="204"/>
      <c r="G18" s="204"/>
      <c r="H18" s="204" t="s">
        <v>4613</v>
      </c>
      <c r="I18" s="204" t="s">
        <v>4613</v>
      </c>
      <c r="J18" s="204" t="s">
        <v>3594</v>
      </c>
      <c r="K18" s="204"/>
      <c r="L18" s="242" t="s">
        <v>2510</v>
      </c>
      <c r="M18" s="204" t="s">
        <v>2512</v>
      </c>
      <c r="N18" s="204" t="s">
        <v>2512</v>
      </c>
      <c r="O18" s="204">
        <v>1970</v>
      </c>
      <c r="P18" s="242" t="s">
        <v>3895</v>
      </c>
      <c r="Q18" s="242" t="s">
        <v>4020</v>
      </c>
      <c r="R18" s="242" t="s">
        <v>2513</v>
      </c>
      <c r="S18" s="242" t="s">
        <v>1955</v>
      </c>
      <c r="T18" s="242" t="s">
        <v>4022</v>
      </c>
      <c r="U18" s="242" t="s">
        <v>2514</v>
      </c>
      <c r="V18" s="204"/>
      <c r="W18" s="204">
        <v>12.4</v>
      </c>
      <c r="X18" s="204" t="s">
        <v>3889</v>
      </c>
      <c r="Y18" s="204" t="s">
        <v>2515</v>
      </c>
      <c r="Z18" s="204"/>
      <c r="AA18" s="204"/>
      <c r="AB18" s="204"/>
      <c r="AC18" s="204"/>
      <c r="AD18" s="204" t="s">
        <v>3832</v>
      </c>
      <c r="AE18" s="204" t="s">
        <v>2516</v>
      </c>
      <c r="AF18" s="204" t="s">
        <v>3703</v>
      </c>
      <c r="AG18" s="204"/>
      <c r="AH18" s="204" t="s">
        <v>2522</v>
      </c>
      <c r="AI18" s="204"/>
    </row>
    <row r="19" spans="1:35" s="262" customFormat="1" ht="27">
      <c r="A19" s="204">
        <f t="shared" si="0"/>
        <v>15</v>
      </c>
      <c r="B19" s="204" t="s">
        <v>2509</v>
      </c>
      <c r="C19" s="240">
        <v>39029</v>
      </c>
      <c r="D19" s="204" t="s">
        <v>4138</v>
      </c>
      <c r="E19" s="204"/>
      <c r="F19" s="204"/>
      <c r="G19" s="204"/>
      <c r="H19" s="204" t="s">
        <v>4613</v>
      </c>
      <c r="I19" s="204" t="s">
        <v>4613</v>
      </c>
      <c r="J19" s="204" t="s">
        <v>3594</v>
      </c>
      <c r="K19" s="204"/>
      <c r="L19" s="242" t="s">
        <v>2510</v>
      </c>
      <c r="M19" s="204" t="s">
        <v>2512</v>
      </c>
      <c r="N19" s="204" t="s">
        <v>2512</v>
      </c>
      <c r="O19" s="204">
        <v>1970</v>
      </c>
      <c r="P19" s="242" t="s">
        <v>3895</v>
      </c>
      <c r="Q19" s="242" t="s">
        <v>4020</v>
      </c>
      <c r="R19" s="242" t="s">
        <v>2523</v>
      </c>
      <c r="S19" s="242" t="s">
        <v>1955</v>
      </c>
      <c r="T19" s="242" t="s">
        <v>4022</v>
      </c>
      <c r="U19" s="242" t="s">
        <v>2524</v>
      </c>
      <c r="V19" s="204"/>
      <c r="W19" s="204">
        <v>13.1</v>
      </c>
      <c r="X19" s="204" t="s">
        <v>3889</v>
      </c>
      <c r="Y19" s="204" t="s">
        <v>2515</v>
      </c>
      <c r="Z19" s="204"/>
      <c r="AA19" s="204"/>
      <c r="AB19" s="204"/>
      <c r="AC19" s="204"/>
      <c r="AD19" s="204" t="s">
        <v>2025</v>
      </c>
      <c r="AE19" s="204" t="s">
        <v>3945</v>
      </c>
      <c r="AF19" s="204"/>
      <c r="AG19" s="204"/>
      <c r="AH19" s="204" t="s">
        <v>2525</v>
      </c>
      <c r="AI19" s="204"/>
    </row>
    <row r="20" spans="1:35" s="262" customFormat="1" ht="27">
      <c r="A20" s="204">
        <f t="shared" si="0"/>
        <v>16</v>
      </c>
      <c r="B20" s="204" t="s">
        <v>2589</v>
      </c>
      <c r="C20" s="240">
        <v>39029</v>
      </c>
      <c r="D20" s="204" t="s">
        <v>4139</v>
      </c>
      <c r="E20" s="204"/>
      <c r="F20" s="204"/>
      <c r="G20" s="204"/>
      <c r="H20" s="204" t="s">
        <v>2571</v>
      </c>
      <c r="I20" s="204" t="s">
        <v>2571</v>
      </c>
      <c r="J20" s="204" t="s">
        <v>3594</v>
      </c>
      <c r="K20" s="204"/>
      <c r="L20" s="242" t="s">
        <v>2590</v>
      </c>
      <c r="M20" s="204" t="s">
        <v>2591</v>
      </c>
      <c r="N20" s="204" t="s">
        <v>2052</v>
      </c>
      <c r="O20" s="204">
        <v>1994</v>
      </c>
      <c r="P20" s="558" t="s">
        <v>2592</v>
      </c>
      <c r="Q20" s="559"/>
      <c r="R20" s="560"/>
      <c r="S20" s="558" t="s">
        <v>2593</v>
      </c>
      <c r="T20" s="559"/>
      <c r="U20" s="560"/>
      <c r="V20" s="204"/>
      <c r="W20" s="204">
        <v>96</v>
      </c>
      <c r="X20" s="204" t="s">
        <v>2573</v>
      </c>
      <c r="Y20" s="204" t="s">
        <v>2594</v>
      </c>
      <c r="Z20" s="204" t="s">
        <v>2595</v>
      </c>
      <c r="AA20" s="204" t="s">
        <v>2596</v>
      </c>
      <c r="AB20" s="204" t="s">
        <v>2597</v>
      </c>
      <c r="AC20" s="204"/>
      <c r="AD20" s="204" t="s">
        <v>3879</v>
      </c>
      <c r="AE20" s="204" t="s">
        <v>2598</v>
      </c>
      <c r="AF20" s="204" t="s">
        <v>3703</v>
      </c>
      <c r="AG20" s="204"/>
      <c r="AH20" s="204"/>
      <c r="AI20" s="204"/>
    </row>
    <row r="21" spans="1:35" s="262" customFormat="1" ht="27">
      <c r="A21" s="204">
        <f t="shared" si="0"/>
        <v>17</v>
      </c>
      <c r="B21" s="204" t="s">
        <v>4725</v>
      </c>
      <c r="C21" s="240">
        <v>39030</v>
      </c>
      <c r="D21" s="204" t="s">
        <v>4140</v>
      </c>
      <c r="E21" s="204"/>
      <c r="F21" s="204"/>
      <c r="G21" s="204"/>
      <c r="H21" s="204" t="s">
        <v>4726</v>
      </c>
      <c r="I21" s="204" t="s">
        <v>4591</v>
      </c>
      <c r="J21" s="204" t="s">
        <v>3594</v>
      </c>
      <c r="K21" s="204"/>
      <c r="L21" s="242" t="s">
        <v>819</v>
      </c>
      <c r="M21" s="204" t="s">
        <v>4727</v>
      </c>
      <c r="N21" s="204" t="s">
        <v>4727</v>
      </c>
      <c r="O21" s="204">
        <v>1954</v>
      </c>
      <c r="P21" s="242"/>
      <c r="Q21" s="242"/>
      <c r="R21" s="242"/>
      <c r="S21" s="242"/>
      <c r="T21" s="242"/>
      <c r="U21" s="242"/>
      <c r="V21" s="204"/>
      <c r="W21" s="204">
        <v>14</v>
      </c>
      <c r="X21" s="204"/>
      <c r="Y21" s="204"/>
      <c r="Z21" s="204"/>
      <c r="AA21" s="204"/>
      <c r="AB21" s="204"/>
      <c r="AC21" s="204"/>
      <c r="AD21" s="204" t="s">
        <v>3902</v>
      </c>
      <c r="AE21" s="204" t="s">
        <v>4639</v>
      </c>
      <c r="AF21" s="204" t="s">
        <v>3703</v>
      </c>
      <c r="AG21" s="204"/>
      <c r="AH21" s="553" t="s">
        <v>4783</v>
      </c>
      <c r="AI21" s="283"/>
    </row>
    <row r="22" spans="1:35" s="262" customFormat="1" ht="27">
      <c r="A22" s="204">
        <f t="shared" si="0"/>
        <v>18</v>
      </c>
      <c r="B22" s="204" t="s">
        <v>4725</v>
      </c>
      <c r="C22" s="240">
        <v>39030</v>
      </c>
      <c r="D22" s="204" t="s">
        <v>4141</v>
      </c>
      <c r="E22" s="204"/>
      <c r="F22" s="204"/>
      <c r="G22" s="204"/>
      <c r="H22" s="204" t="s">
        <v>4726</v>
      </c>
      <c r="I22" s="204" t="s">
        <v>4591</v>
      </c>
      <c r="J22" s="204" t="s">
        <v>3594</v>
      </c>
      <c r="K22" s="204"/>
      <c r="L22" s="242" t="s">
        <v>819</v>
      </c>
      <c r="M22" s="204" t="s">
        <v>4727</v>
      </c>
      <c r="N22" s="204" t="s">
        <v>4727</v>
      </c>
      <c r="O22" s="204">
        <v>1926</v>
      </c>
      <c r="P22" s="242"/>
      <c r="Q22" s="242"/>
      <c r="R22" s="242"/>
      <c r="S22" s="242"/>
      <c r="T22" s="242"/>
      <c r="U22" s="242"/>
      <c r="V22" s="204"/>
      <c r="W22" s="204">
        <v>17</v>
      </c>
      <c r="X22" s="204"/>
      <c r="Y22" s="204"/>
      <c r="Z22" s="204"/>
      <c r="AA22" s="204"/>
      <c r="AB22" s="204"/>
      <c r="AC22" s="204"/>
      <c r="AD22" s="204" t="s">
        <v>3902</v>
      </c>
      <c r="AE22" s="204" t="s">
        <v>4639</v>
      </c>
      <c r="AF22" s="204" t="s">
        <v>3703</v>
      </c>
      <c r="AG22" s="204"/>
      <c r="AH22" s="554"/>
      <c r="AI22" s="283"/>
    </row>
    <row r="23" spans="1:35" s="262" customFormat="1" ht="27">
      <c r="A23" s="204">
        <f t="shared" si="0"/>
        <v>19</v>
      </c>
      <c r="B23" s="204" t="s">
        <v>2689</v>
      </c>
      <c r="C23" s="240">
        <v>39030</v>
      </c>
      <c r="D23" s="204" t="s">
        <v>4142</v>
      </c>
      <c r="E23" s="204"/>
      <c r="F23" s="204"/>
      <c r="G23" s="204"/>
      <c r="H23" s="204" t="s">
        <v>4613</v>
      </c>
      <c r="I23" s="204" t="s">
        <v>4613</v>
      </c>
      <c r="J23" s="204" t="s">
        <v>3594</v>
      </c>
      <c r="K23" s="204"/>
      <c r="L23" s="242" t="s">
        <v>2690</v>
      </c>
      <c r="M23" s="204" t="s">
        <v>2687</v>
      </c>
      <c r="N23" s="204" t="s">
        <v>2687</v>
      </c>
      <c r="O23" s="204"/>
      <c r="P23" s="242"/>
      <c r="Q23" s="242"/>
      <c r="R23" s="242"/>
      <c r="S23" s="242"/>
      <c r="T23" s="242"/>
      <c r="U23" s="242"/>
      <c r="V23" s="204"/>
      <c r="W23" s="204">
        <v>12.5</v>
      </c>
      <c r="X23" s="204" t="s">
        <v>3888</v>
      </c>
      <c r="Y23" s="204" t="s">
        <v>2691</v>
      </c>
      <c r="Z23" s="204"/>
      <c r="AA23" s="204"/>
      <c r="AB23" s="204"/>
      <c r="AC23" s="204"/>
      <c r="AD23" s="204" t="s">
        <v>3832</v>
      </c>
      <c r="AE23" s="204" t="s">
        <v>4634</v>
      </c>
      <c r="AF23" s="204"/>
      <c r="AG23" s="204"/>
      <c r="AH23" s="204"/>
      <c r="AI23" s="204"/>
    </row>
    <row r="24" spans="1:35" s="262" customFormat="1" ht="27">
      <c r="A24" s="204">
        <f t="shared" si="0"/>
        <v>20</v>
      </c>
      <c r="B24" s="204" t="s">
        <v>2685</v>
      </c>
      <c r="C24" s="240">
        <v>39030</v>
      </c>
      <c r="D24" s="204" t="s">
        <v>4143</v>
      </c>
      <c r="E24" s="204"/>
      <c r="F24" s="204"/>
      <c r="G24" s="204"/>
      <c r="H24" s="204" t="s">
        <v>3818</v>
      </c>
      <c r="I24" s="204" t="s">
        <v>3818</v>
      </c>
      <c r="J24" s="204" t="s">
        <v>3594</v>
      </c>
      <c r="K24" s="204"/>
      <c r="L24" s="242" t="s">
        <v>2686</v>
      </c>
      <c r="M24" s="204" t="s">
        <v>2687</v>
      </c>
      <c r="N24" s="204" t="s">
        <v>2687</v>
      </c>
      <c r="O24" s="204"/>
      <c r="P24" s="242"/>
      <c r="Q24" s="242"/>
      <c r="R24" s="242"/>
      <c r="S24" s="242"/>
      <c r="T24" s="242"/>
      <c r="U24" s="242"/>
      <c r="V24" s="204"/>
      <c r="W24" s="204">
        <v>13</v>
      </c>
      <c r="X24" s="204" t="s">
        <v>3888</v>
      </c>
      <c r="Y24" s="204" t="s">
        <v>2688</v>
      </c>
      <c r="Z24" s="204"/>
      <c r="AA24" s="204"/>
      <c r="AB24" s="204"/>
      <c r="AC24" s="204"/>
      <c r="AD24" s="204" t="s">
        <v>3832</v>
      </c>
      <c r="AE24" s="204" t="s">
        <v>3827</v>
      </c>
      <c r="AF24" s="204"/>
      <c r="AG24" s="204"/>
      <c r="AH24" s="204"/>
      <c r="AI24" s="204"/>
    </row>
    <row r="25" spans="1:35" s="262" customFormat="1">
      <c r="A25" s="204">
        <f t="shared" si="0"/>
        <v>21</v>
      </c>
      <c r="B25" s="283" t="s">
        <v>2993</v>
      </c>
      <c r="C25" s="240">
        <v>39030</v>
      </c>
      <c r="D25" s="204" t="s">
        <v>4144</v>
      </c>
      <c r="E25" s="204"/>
      <c r="F25" s="204"/>
      <c r="G25" s="204"/>
      <c r="H25" s="204" t="s">
        <v>2781</v>
      </c>
      <c r="I25" s="204" t="s">
        <v>3611</v>
      </c>
      <c r="J25" s="204" t="s">
        <v>3611</v>
      </c>
      <c r="K25" s="204" t="s">
        <v>1688</v>
      </c>
      <c r="L25" s="242" t="s">
        <v>2780</v>
      </c>
      <c r="M25" s="204" t="s">
        <v>2779</v>
      </c>
      <c r="N25" s="204" t="s">
        <v>2779</v>
      </c>
      <c r="O25" s="204"/>
      <c r="P25" s="242"/>
      <c r="Q25" s="242"/>
      <c r="R25" s="242"/>
      <c r="S25" s="242"/>
      <c r="T25" s="242"/>
      <c r="U25" s="242"/>
      <c r="V25" s="204"/>
      <c r="W25" s="204">
        <v>10</v>
      </c>
      <c r="X25" s="204"/>
      <c r="Y25" s="204"/>
      <c r="Z25" s="204"/>
      <c r="AA25" s="204"/>
      <c r="AB25" s="204"/>
      <c r="AC25" s="204"/>
      <c r="AD25" s="204" t="s">
        <v>4765</v>
      </c>
      <c r="AE25" s="204" t="s">
        <v>3076</v>
      </c>
      <c r="AF25" s="204"/>
      <c r="AG25" s="204"/>
      <c r="AH25" s="204"/>
      <c r="AI25" s="204"/>
    </row>
    <row r="26" spans="1:35" s="262" customFormat="1" ht="27">
      <c r="A26" s="204">
        <f t="shared" si="0"/>
        <v>22</v>
      </c>
      <c r="B26" s="283" t="s">
        <v>2993</v>
      </c>
      <c r="C26" s="284">
        <v>39035</v>
      </c>
      <c r="D26" s="204" t="s">
        <v>4145</v>
      </c>
      <c r="E26" s="204"/>
      <c r="F26" s="204"/>
      <c r="G26" s="204"/>
      <c r="H26" s="204" t="s">
        <v>3863</v>
      </c>
      <c r="I26" s="204" t="s">
        <v>3863</v>
      </c>
      <c r="J26" s="204" t="s">
        <v>3611</v>
      </c>
      <c r="K26" s="204"/>
      <c r="L26" s="242" t="s">
        <v>2996</v>
      </c>
      <c r="M26" s="204" t="s">
        <v>2995</v>
      </c>
      <c r="N26" s="204" t="s">
        <v>2995</v>
      </c>
      <c r="O26" s="204">
        <v>1920</v>
      </c>
      <c r="P26" s="242"/>
      <c r="Q26" s="242"/>
      <c r="R26" s="242"/>
      <c r="S26" s="242"/>
      <c r="T26" s="242"/>
      <c r="U26" s="242"/>
      <c r="V26" s="204"/>
      <c r="W26" s="204"/>
      <c r="X26" s="204" t="s">
        <v>4693</v>
      </c>
      <c r="Y26" s="204"/>
      <c r="Z26" s="204"/>
      <c r="AA26" s="204"/>
      <c r="AB26" s="204"/>
      <c r="AC26" s="204"/>
      <c r="AD26" s="204" t="s">
        <v>2025</v>
      </c>
      <c r="AE26" s="204" t="s">
        <v>3945</v>
      </c>
      <c r="AF26" s="204" t="s">
        <v>3707</v>
      </c>
      <c r="AG26" s="204"/>
      <c r="AH26" s="204"/>
      <c r="AI26" s="204"/>
    </row>
    <row r="27" spans="1:35" s="262" customFormat="1" ht="27">
      <c r="A27" s="204">
        <f t="shared" si="0"/>
        <v>23</v>
      </c>
      <c r="B27" s="283" t="s">
        <v>2994</v>
      </c>
      <c r="C27" s="284">
        <v>39035</v>
      </c>
      <c r="D27" s="204" t="s">
        <v>4146</v>
      </c>
      <c r="E27" s="204"/>
      <c r="F27" s="204"/>
      <c r="G27" s="204"/>
      <c r="H27" s="204" t="s">
        <v>3863</v>
      </c>
      <c r="I27" s="204" t="s">
        <v>3863</v>
      </c>
      <c r="J27" s="204" t="s">
        <v>3611</v>
      </c>
      <c r="K27" s="204" t="s">
        <v>2998</v>
      </c>
      <c r="L27" s="242" t="s">
        <v>2997</v>
      </c>
      <c r="M27" s="204" t="s">
        <v>2995</v>
      </c>
      <c r="N27" s="204" t="s">
        <v>2995</v>
      </c>
      <c r="O27" s="204">
        <v>1950</v>
      </c>
      <c r="P27" s="242"/>
      <c r="Q27" s="242"/>
      <c r="R27" s="242"/>
      <c r="S27" s="242"/>
      <c r="T27" s="242"/>
      <c r="U27" s="242"/>
      <c r="V27" s="204"/>
      <c r="W27" s="204">
        <v>4</v>
      </c>
      <c r="X27" s="204" t="s">
        <v>4693</v>
      </c>
      <c r="Y27" s="204"/>
      <c r="Z27" s="204"/>
      <c r="AA27" s="204"/>
      <c r="AB27" s="204"/>
      <c r="AC27" s="204"/>
      <c r="AD27" s="204" t="s">
        <v>2025</v>
      </c>
      <c r="AE27" s="204" t="s">
        <v>3945</v>
      </c>
      <c r="AF27" s="204" t="s">
        <v>3707</v>
      </c>
      <c r="AG27" s="204"/>
      <c r="AH27" s="204"/>
      <c r="AI27" s="204"/>
    </row>
    <row r="28" spans="1:35" s="262" customFormat="1" ht="40.5">
      <c r="A28" s="204">
        <f t="shared" si="0"/>
        <v>24</v>
      </c>
      <c r="B28" s="204" t="s">
        <v>4961</v>
      </c>
      <c r="C28" s="240">
        <v>39030</v>
      </c>
      <c r="D28" s="204" t="s">
        <v>4147</v>
      </c>
      <c r="E28" s="204"/>
      <c r="F28" s="204"/>
      <c r="G28" s="204"/>
      <c r="H28" s="204" t="s">
        <v>3863</v>
      </c>
      <c r="I28" s="204" t="s">
        <v>3863</v>
      </c>
      <c r="J28" s="204" t="s">
        <v>3611</v>
      </c>
      <c r="K28" s="204" t="s">
        <v>2991</v>
      </c>
      <c r="L28" s="242" t="s">
        <v>4963</v>
      </c>
      <c r="M28" s="204" t="s">
        <v>2989</v>
      </c>
      <c r="N28" s="204" t="s">
        <v>2990</v>
      </c>
      <c r="O28" s="204"/>
      <c r="P28" s="242"/>
      <c r="Q28" s="242"/>
      <c r="R28" s="242"/>
      <c r="S28" s="242"/>
      <c r="T28" s="242"/>
      <c r="U28" s="242"/>
      <c r="V28" s="204"/>
      <c r="W28" s="204">
        <v>3</v>
      </c>
      <c r="X28" s="204" t="s">
        <v>2093</v>
      </c>
      <c r="Y28" s="204"/>
      <c r="Z28" s="204"/>
      <c r="AA28" s="204"/>
      <c r="AB28" s="204"/>
      <c r="AC28" s="204"/>
      <c r="AD28" s="204" t="s">
        <v>4765</v>
      </c>
      <c r="AE28" s="204" t="s">
        <v>2992</v>
      </c>
      <c r="AF28" s="204"/>
      <c r="AG28" s="204"/>
      <c r="AH28" s="204"/>
      <c r="AI28" s="204"/>
    </row>
    <row r="29" spans="1:35" s="262" customFormat="1" ht="27">
      <c r="A29" s="204">
        <f t="shared" si="0"/>
        <v>25</v>
      </c>
      <c r="B29" s="204" t="s">
        <v>4635</v>
      </c>
      <c r="C29" s="240">
        <v>39031</v>
      </c>
      <c r="D29" s="204" t="s">
        <v>4148</v>
      </c>
      <c r="E29" s="204"/>
      <c r="F29" s="204"/>
      <c r="G29" s="204"/>
      <c r="H29" s="204" t="s">
        <v>4636</v>
      </c>
      <c r="I29" s="204" t="s">
        <v>4591</v>
      </c>
      <c r="J29" s="204" t="s">
        <v>3594</v>
      </c>
      <c r="K29" s="204"/>
      <c r="L29" s="242" t="s">
        <v>4637</v>
      </c>
      <c r="M29" s="204" t="s">
        <v>4638</v>
      </c>
      <c r="N29" s="204" t="s">
        <v>4638</v>
      </c>
      <c r="O29" s="204"/>
      <c r="P29" s="242"/>
      <c r="Q29" s="242"/>
      <c r="R29" s="242"/>
      <c r="S29" s="242"/>
      <c r="T29" s="242"/>
      <c r="U29" s="242"/>
      <c r="V29" s="204"/>
      <c r="W29" s="204">
        <v>10</v>
      </c>
      <c r="X29" s="204"/>
      <c r="Y29" s="204"/>
      <c r="Z29" s="204"/>
      <c r="AA29" s="204"/>
      <c r="AB29" s="204"/>
      <c r="AC29" s="204"/>
      <c r="AD29" s="204"/>
      <c r="AE29" s="204" t="s">
        <v>4639</v>
      </c>
      <c r="AF29" s="204"/>
      <c r="AG29" s="204"/>
      <c r="AH29" s="204"/>
      <c r="AI29" s="204"/>
    </row>
    <row r="30" spans="1:35" s="262" customFormat="1" ht="27">
      <c r="A30" s="204">
        <f t="shared" si="0"/>
        <v>26</v>
      </c>
      <c r="B30" s="204" t="s">
        <v>2766</v>
      </c>
      <c r="C30" s="240">
        <v>39031</v>
      </c>
      <c r="D30" s="204" t="s">
        <v>4149</v>
      </c>
      <c r="E30" s="204"/>
      <c r="F30" s="204"/>
      <c r="G30" s="204"/>
      <c r="H30" s="204" t="s">
        <v>3611</v>
      </c>
      <c r="I30" s="204" t="s">
        <v>3611</v>
      </c>
      <c r="J30" s="204" t="s">
        <v>3611</v>
      </c>
      <c r="K30" s="204" t="s">
        <v>814</v>
      </c>
      <c r="L30" s="242" t="s">
        <v>2767</v>
      </c>
      <c r="M30" s="204" t="s">
        <v>2989</v>
      </c>
      <c r="N30" s="204" t="s">
        <v>2990</v>
      </c>
      <c r="O30" s="204">
        <v>1990</v>
      </c>
      <c r="P30" s="242"/>
      <c r="Q30" s="242"/>
      <c r="R30" s="242"/>
      <c r="S30" s="242"/>
      <c r="T30" s="242"/>
      <c r="U30" s="242"/>
      <c r="V30" s="204"/>
      <c r="W30" s="204">
        <v>5</v>
      </c>
      <c r="X30" s="204" t="s">
        <v>3888</v>
      </c>
      <c r="Y30" s="204"/>
      <c r="Z30" s="204"/>
      <c r="AA30" s="204"/>
      <c r="AB30" s="204"/>
      <c r="AC30" s="204"/>
      <c r="AD30" s="204" t="s">
        <v>4633</v>
      </c>
      <c r="AE30" s="204" t="s">
        <v>2768</v>
      </c>
      <c r="AF30" s="204"/>
      <c r="AG30" s="204"/>
      <c r="AH30" s="204"/>
      <c r="AI30" s="204"/>
    </row>
    <row r="31" spans="1:35" s="262" customFormat="1" ht="27">
      <c r="A31" s="204">
        <f t="shared" si="0"/>
        <v>27</v>
      </c>
      <c r="B31" s="204" t="s">
        <v>1738</v>
      </c>
      <c r="C31" s="240">
        <v>39031</v>
      </c>
      <c r="D31" s="204" t="s">
        <v>4150</v>
      </c>
      <c r="E31" s="204"/>
      <c r="F31" s="204"/>
      <c r="G31" s="204"/>
      <c r="H31" s="204" t="s">
        <v>3611</v>
      </c>
      <c r="I31" s="204" t="s">
        <v>3611</v>
      </c>
      <c r="J31" s="204" t="s">
        <v>3611</v>
      </c>
      <c r="K31" s="204" t="s">
        <v>1691</v>
      </c>
      <c r="L31" s="242" t="s">
        <v>1739</v>
      </c>
      <c r="M31" s="204" t="s">
        <v>1740</v>
      </c>
      <c r="N31" s="204" t="s">
        <v>1740</v>
      </c>
      <c r="O31" s="204">
        <v>2004</v>
      </c>
      <c r="P31" s="242" t="s">
        <v>3895</v>
      </c>
      <c r="Q31" s="242" t="s">
        <v>4022</v>
      </c>
      <c r="R31" s="242" t="s">
        <v>3098</v>
      </c>
      <c r="S31" s="242" t="s">
        <v>3941</v>
      </c>
      <c r="T31" s="242" t="s">
        <v>3895</v>
      </c>
      <c r="U31" s="242" t="s">
        <v>2765</v>
      </c>
      <c r="V31" s="204"/>
      <c r="W31" s="204">
        <v>7</v>
      </c>
      <c r="X31" s="204"/>
      <c r="Y31" s="204"/>
      <c r="Z31" s="204"/>
      <c r="AA31" s="204"/>
      <c r="AB31" s="204"/>
      <c r="AC31" s="204"/>
      <c r="AD31" s="204"/>
      <c r="AE31" s="204" t="s">
        <v>3076</v>
      </c>
      <c r="AF31" s="204"/>
      <c r="AG31" s="204"/>
      <c r="AH31" s="204"/>
      <c r="AI31" s="204"/>
    </row>
    <row r="32" spans="1:35" s="262" customFormat="1" ht="27">
      <c r="A32" s="204">
        <f t="shared" si="0"/>
        <v>28</v>
      </c>
      <c r="B32" s="204" t="s">
        <v>3022</v>
      </c>
      <c r="C32" s="240">
        <v>39031</v>
      </c>
      <c r="D32" s="204" t="s">
        <v>4151</v>
      </c>
      <c r="E32" s="204"/>
      <c r="F32" s="204"/>
      <c r="G32" s="204"/>
      <c r="H32" s="204" t="s">
        <v>3008</v>
      </c>
      <c r="I32" s="204" t="s">
        <v>3611</v>
      </c>
      <c r="J32" s="204" t="s">
        <v>3611</v>
      </c>
      <c r="K32" s="204" t="s">
        <v>3009</v>
      </c>
      <c r="L32" s="242" t="s">
        <v>3017</v>
      </c>
      <c r="M32" s="204" t="s">
        <v>3010</v>
      </c>
      <c r="N32" s="204" t="s">
        <v>3010</v>
      </c>
      <c r="O32" s="204"/>
      <c r="P32" s="558" t="s">
        <v>3023</v>
      </c>
      <c r="Q32" s="559"/>
      <c r="R32" s="560"/>
      <c r="S32" s="558" t="s">
        <v>3024</v>
      </c>
      <c r="T32" s="559"/>
      <c r="U32" s="560"/>
      <c r="V32" s="204"/>
      <c r="W32" s="204" t="s">
        <v>3020</v>
      </c>
      <c r="X32" s="204" t="s">
        <v>3025</v>
      </c>
      <c r="Y32" s="204" t="s">
        <v>3727</v>
      </c>
      <c r="Z32" s="204"/>
      <c r="AA32" s="204"/>
      <c r="AB32" s="204"/>
      <c r="AC32" s="204"/>
      <c r="AD32" s="204" t="s">
        <v>2025</v>
      </c>
      <c r="AE32" s="204" t="s">
        <v>3945</v>
      </c>
      <c r="AF32" s="204" t="s">
        <v>3755</v>
      </c>
      <c r="AG32" s="204"/>
      <c r="AH32" s="204"/>
      <c r="AI32" s="204"/>
    </row>
    <row r="33" spans="1:36" s="262" customFormat="1" ht="27">
      <c r="A33" s="204">
        <f t="shared" si="0"/>
        <v>29</v>
      </c>
      <c r="B33" s="204" t="s">
        <v>3016</v>
      </c>
      <c r="C33" s="240">
        <v>39031</v>
      </c>
      <c r="D33" s="204" t="s">
        <v>4152</v>
      </c>
      <c r="E33" s="204"/>
      <c r="F33" s="204"/>
      <c r="G33" s="204"/>
      <c r="H33" s="204" t="s">
        <v>3008</v>
      </c>
      <c r="I33" s="204" t="s">
        <v>3611</v>
      </c>
      <c r="J33" s="204" t="s">
        <v>3611</v>
      </c>
      <c r="K33" s="204" t="s">
        <v>3009</v>
      </c>
      <c r="L33" s="242" t="s">
        <v>3017</v>
      </c>
      <c r="M33" s="204" t="s">
        <v>3010</v>
      </c>
      <c r="N33" s="204" t="s">
        <v>3010</v>
      </c>
      <c r="O33" s="204"/>
      <c r="P33" s="558" t="s">
        <v>3018</v>
      </c>
      <c r="Q33" s="559"/>
      <c r="R33" s="560"/>
      <c r="S33" s="558" t="s">
        <v>3019</v>
      </c>
      <c r="T33" s="559"/>
      <c r="U33" s="560"/>
      <c r="V33" s="204"/>
      <c r="W33" s="204" t="s">
        <v>3020</v>
      </c>
      <c r="X33" s="204" t="s">
        <v>3021</v>
      </c>
      <c r="Y33" s="204" t="s">
        <v>3727</v>
      </c>
      <c r="Z33" s="204"/>
      <c r="AA33" s="204"/>
      <c r="AB33" s="204"/>
      <c r="AC33" s="204"/>
      <c r="AD33" s="204" t="s">
        <v>2025</v>
      </c>
      <c r="AE33" s="204" t="s">
        <v>3945</v>
      </c>
      <c r="AF33" s="204" t="s">
        <v>3755</v>
      </c>
      <c r="AG33" s="204"/>
      <c r="AH33" s="204"/>
      <c r="AI33" s="204"/>
    </row>
    <row r="34" spans="1:36" s="262" customFormat="1" ht="27">
      <c r="A34" s="204">
        <f t="shared" si="0"/>
        <v>30</v>
      </c>
      <c r="B34" s="204" t="s">
        <v>3007</v>
      </c>
      <c r="C34" s="240">
        <v>39031</v>
      </c>
      <c r="D34" s="204" t="s">
        <v>4153</v>
      </c>
      <c r="E34" s="204"/>
      <c r="F34" s="204"/>
      <c r="G34" s="204"/>
      <c r="H34" s="204" t="s">
        <v>3008</v>
      </c>
      <c r="I34" s="204" t="s">
        <v>3611</v>
      </c>
      <c r="J34" s="204" t="s">
        <v>3611</v>
      </c>
      <c r="K34" s="204" t="s">
        <v>3009</v>
      </c>
      <c r="L34" s="242" t="s">
        <v>3011</v>
      </c>
      <c r="M34" s="204" t="s">
        <v>3010</v>
      </c>
      <c r="N34" s="204" t="s">
        <v>3010</v>
      </c>
      <c r="O34" s="204"/>
      <c r="P34" s="558" t="s">
        <v>3012</v>
      </c>
      <c r="Q34" s="559"/>
      <c r="R34" s="560"/>
      <c r="S34" s="558" t="s">
        <v>3013</v>
      </c>
      <c r="T34" s="559"/>
      <c r="U34" s="560"/>
      <c r="V34" s="204"/>
      <c r="W34" s="204"/>
      <c r="X34" s="204" t="s">
        <v>3014</v>
      </c>
      <c r="Y34" s="204" t="s">
        <v>3015</v>
      </c>
      <c r="Z34" s="204"/>
      <c r="AA34" s="204"/>
      <c r="AB34" s="204"/>
      <c r="AC34" s="204"/>
      <c r="AD34" s="204" t="s">
        <v>2025</v>
      </c>
      <c r="AE34" s="204" t="s">
        <v>3945</v>
      </c>
      <c r="AF34" s="204" t="s">
        <v>3755</v>
      </c>
      <c r="AG34" s="204"/>
      <c r="AH34" s="204"/>
      <c r="AI34" s="204"/>
    </row>
    <row r="35" spans="1:36" s="262" customFormat="1" ht="27">
      <c r="A35" s="204">
        <f t="shared" si="0"/>
        <v>31</v>
      </c>
      <c r="B35" s="204" t="s">
        <v>2574</v>
      </c>
      <c r="C35" s="240">
        <v>39031</v>
      </c>
      <c r="D35" s="204" t="s">
        <v>4154</v>
      </c>
      <c r="E35" s="204"/>
      <c r="F35" s="204"/>
      <c r="G35" s="204"/>
      <c r="H35" s="204" t="s">
        <v>2571</v>
      </c>
      <c r="I35" s="204" t="s">
        <v>2571</v>
      </c>
      <c r="J35" s="204" t="s">
        <v>3594</v>
      </c>
      <c r="K35" s="204"/>
      <c r="L35" s="242" t="s">
        <v>819</v>
      </c>
      <c r="M35" s="204" t="s">
        <v>2575</v>
      </c>
      <c r="N35" s="204" t="s">
        <v>2575</v>
      </c>
      <c r="O35" s="204">
        <v>1962</v>
      </c>
      <c r="P35" s="242"/>
      <c r="Q35" s="242"/>
      <c r="R35" s="242"/>
      <c r="S35" s="242"/>
      <c r="T35" s="242"/>
      <c r="U35" s="242"/>
      <c r="V35" s="204"/>
      <c r="W35" s="204">
        <v>31</v>
      </c>
      <c r="X35" s="204"/>
      <c r="Y35" s="204"/>
      <c r="Z35" s="204"/>
      <c r="AA35" s="204"/>
      <c r="AB35" s="204"/>
      <c r="AC35" s="204"/>
      <c r="AD35" s="204" t="s">
        <v>2025</v>
      </c>
      <c r="AE35" s="204" t="s">
        <v>3945</v>
      </c>
      <c r="AF35" s="204"/>
      <c r="AG35" s="204"/>
      <c r="AH35" s="204"/>
      <c r="AI35" s="204"/>
    </row>
    <row r="36" spans="1:36" ht="27">
      <c r="A36" s="6">
        <f t="shared" si="0"/>
        <v>32</v>
      </c>
      <c r="B36" s="6" t="s">
        <v>2019</v>
      </c>
      <c r="C36" s="52">
        <v>39031</v>
      </c>
      <c r="D36" s="6"/>
      <c r="E36" s="7"/>
      <c r="F36" s="6"/>
      <c r="G36" s="52"/>
      <c r="H36" s="6" t="s">
        <v>3594</v>
      </c>
      <c r="I36" s="6" t="s">
        <v>3594</v>
      </c>
      <c r="J36" s="6" t="s">
        <v>3594</v>
      </c>
      <c r="K36" s="6" t="s">
        <v>10962</v>
      </c>
      <c r="L36" s="8" t="s">
        <v>10963</v>
      </c>
      <c r="M36" s="6" t="s">
        <v>2022</v>
      </c>
      <c r="N36" s="6" t="s">
        <v>2022</v>
      </c>
      <c r="O36" s="6">
        <v>1980</v>
      </c>
      <c r="P36" s="13">
        <v>43</v>
      </c>
      <c r="Q36" s="13">
        <v>27</v>
      </c>
      <c r="R36" s="44">
        <v>5.79</v>
      </c>
      <c r="S36" s="13">
        <v>24</v>
      </c>
      <c r="T36" s="13">
        <v>35</v>
      </c>
      <c r="U36" s="44">
        <v>37.229999999999997</v>
      </c>
      <c r="V36" s="6"/>
      <c r="W36" s="9">
        <v>158</v>
      </c>
      <c r="X36" s="6" t="s">
        <v>3014</v>
      </c>
      <c r="Y36" s="6" t="s">
        <v>10960</v>
      </c>
      <c r="Z36" s="9" t="s">
        <v>10961</v>
      </c>
      <c r="AA36" s="6" t="s">
        <v>10959</v>
      </c>
      <c r="AB36" s="6" t="s">
        <v>3795</v>
      </c>
      <c r="AC36" s="9"/>
      <c r="AD36" s="6" t="s">
        <v>2025</v>
      </c>
      <c r="AE36" s="6" t="s">
        <v>3945</v>
      </c>
      <c r="AF36" s="6" t="s">
        <v>3707</v>
      </c>
      <c r="AG36" s="6"/>
      <c r="AH36" s="6"/>
      <c r="AI36" s="6"/>
      <c r="AJ36" s="395"/>
    </row>
    <row r="37" spans="1:36" s="262" customFormat="1" ht="27">
      <c r="A37" s="204">
        <f t="shared" si="0"/>
        <v>33</v>
      </c>
      <c r="B37" s="204" t="s">
        <v>4714</v>
      </c>
      <c r="C37" s="240">
        <v>39031</v>
      </c>
      <c r="D37" s="204" t="s">
        <v>4155</v>
      </c>
      <c r="E37" s="204"/>
      <c r="F37" s="204"/>
      <c r="G37" s="204"/>
      <c r="H37" s="204" t="s">
        <v>4716</v>
      </c>
      <c r="I37" s="204" t="s">
        <v>4591</v>
      </c>
      <c r="J37" s="204" t="s">
        <v>3594</v>
      </c>
      <c r="K37" s="204" t="s">
        <v>4717</v>
      </c>
      <c r="L37" s="242" t="s">
        <v>4718</v>
      </c>
      <c r="M37" s="204" t="s">
        <v>4715</v>
      </c>
      <c r="N37" s="204" t="s">
        <v>4715</v>
      </c>
      <c r="O37" s="204">
        <v>1980</v>
      </c>
      <c r="P37" s="242"/>
      <c r="Q37" s="242"/>
      <c r="R37" s="242"/>
      <c r="S37" s="242"/>
      <c r="T37" s="242"/>
      <c r="U37" s="242"/>
      <c r="V37" s="204"/>
      <c r="W37" s="204">
        <v>7</v>
      </c>
      <c r="X37" s="204" t="s">
        <v>2564</v>
      </c>
      <c r="Y37" s="204"/>
      <c r="Z37" s="204"/>
      <c r="AA37" s="204"/>
      <c r="AB37" s="204"/>
      <c r="AC37" s="204"/>
      <c r="AD37" s="204" t="s">
        <v>2025</v>
      </c>
      <c r="AE37" s="204" t="s">
        <v>3945</v>
      </c>
      <c r="AF37" s="204"/>
      <c r="AG37" s="204"/>
      <c r="AH37" s="204" t="s">
        <v>4719</v>
      </c>
      <c r="AI37" s="204"/>
    </row>
    <row r="38" spans="1:36" s="262" customFormat="1">
      <c r="A38" s="204">
        <f t="shared" si="0"/>
        <v>34</v>
      </c>
      <c r="B38" s="204" t="s">
        <v>1733</v>
      </c>
      <c r="C38" s="240">
        <v>39034</v>
      </c>
      <c r="D38" s="204" t="s">
        <v>4156</v>
      </c>
      <c r="E38" s="204"/>
      <c r="F38" s="204"/>
      <c r="G38" s="204"/>
      <c r="H38" s="204" t="s">
        <v>3611</v>
      </c>
      <c r="I38" s="204" t="s">
        <v>3611</v>
      </c>
      <c r="J38" s="204" t="s">
        <v>3611</v>
      </c>
      <c r="K38" s="204"/>
      <c r="L38" s="242" t="s">
        <v>1734</v>
      </c>
      <c r="M38" s="204" t="s">
        <v>1735</v>
      </c>
      <c r="N38" s="204" t="s">
        <v>1735</v>
      </c>
      <c r="O38" s="204">
        <v>2004</v>
      </c>
      <c r="P38" s="242" t="s">
        <v>3895</v>
      </c>
      <c r="Q38" s="242" t="s">
        <v>4022</v>
      </c>
      <c r="R38" s="242" t="s">
        <v>1736</v>
      </c>
      <c r="S38" s="242" t="s">
        <v>3941</v>
      </c>
      <c r="T38" s="242" t="s">
        <v>3111</v>
      </c>
      <c r="U38" s="242" t="s">
        <v>1737</v>
      </c>
      <c r="V38" s="204"/>
      <c r="W38" s="204">
        <v>10</v>
      </c>
      <c r="X38" s="204" t="s">
        <v>3888</v>
      </c>
      <c r="Y38" s="204" t="s">
        <v>3738</v>
      </c>
      <c r="Z38" s="204"/>
      <c r="AA38" s="204"/>
      <c r="AB38" s="204"/>
      <c r="AC38" s="204"/>
      <c r="AD38" s="204" t="s">
        <v>3832</v>
      </c>
      <c r="AE38" s="204" t="s">
        <v>3945</v>
      </c>
      <c r="AF38" s="204"/>
      <c r="AG38" s="204"/>
      <c r="AH38" s="204"/>
      <c r="AI38" s="204"/>
    </row>
    <row r="39" spans="1:36" s="262" customFormat="1" ht="27">
      <c r="A39" s="204">
        <f t="shared" si="0"/>
        <v>35</v>
      </c>
      <c r="B39" s="204" t="s">
        <v>4712</v>
      </c>
      <c r="C39" s="240">
        <v>39034</v>
      </c>
      <c r="D39" s="204" t="s">
        <v>4157</v>
      </c>
      <c r="E39" s="204"/>
      <c r="F39" s="204"/>
      <c r="G39" s="204"/>
      <c r="H39" s="204" t="s">
        <v>4605</v>
      </c>
      <c r="I39" s="204" t="s">
        <v>4591</v>
      </c>
      <c r="J39" s="204" t="s">
        <v>3594</v>
      </c>
      <c r="K39" s="204" t="s">
        <v>4600</v>
      </c>
      <c r="L39" s="242" t="s">
        <v>819</v>
      </c>
      <c r="M39" s="204" t="s">
        <v>4713</v>
      </c>
      <c r="N39" s="204" t="s">
        <v>4713</v>
      </c>
      <c r="O39" s="204">
        <v>2006</v>
      </c>
      <c r="P39" s="242"/>
      <c r="Q39" s="242"/>
      <c r="R39" s="242"/>
      <c r="S39" s="242"/>
      <c r="T39" s="242"/>
      <c r="U39" s="242"/>
      <c r="V39" s="204"/>
      <c r="W39" s="204">
        <v>30</v>
      </c>
      <c r="X39" s="204"/>
      <c r="Y39" s="204"/>
      <c r="Z39" s="204"/>
      <c r="AA39" s="204"/>
      <c r="AB39" s="204"/>
      <c r="AC39" s="204"/>
      <c r="AD39" s="204" t="s">
        <v>3913</v>
      </c>
      <c r="AE39" s="204" t="s">
        <v>4639</v>
      </c>
      <c r="AF39" s="204" t="s">
        <v>3703</v>
      </c>
      <c r="AG39" s="204"/>
      <c r="AH39" s="204"/>
      <c r="AI39" s="204"/>
    </row>
    <row r="40" spans="1:36" s="262" customFormat="1" ht="27">
      <c r="A40" s="204">
        <f t="shared" si="0"/>
        <v>36</v>
      </c>
      <c r="B40" s="204" t="s">
        <v>975</v>
      </c>
      <c r="C40" s="240">
        <v>39034</v>
      </c>
      <c r="D40" s="204" t="s">
        <v>4158</v>
      </c>
      <c r="E40" s="204"/>
      <c r="F40" s="204"/>
      <c r="G40" s="204"/>
      <c r="H40" s="204" t="s">
        <v>3818</v>
      </c>
      <c r="I40" s="204" t="s">
        <v>3818</v>
      </c>
      <c r="J40" s="204" t="s">
        <v>3594</v>
      </c>
      <c r="K40" s="204"/>
      <c r="L40" s="242" t="s">
        <v>977</v>
      </c>
      <c r="M40" s="204" t="s">
        <v>976</v>
      </c>
      <c r="N40" s="204" t="s">
        <v>976</v>
      </c>
      <c r="O40" s="204">
        <v>1980</v>
      </c>
      <c r="P40" s="242"/>
      <c r="Q40" s="242"/>
      <c r="R40" s="242"/>
      <c r="S40" s="242"/>
      <c r="T40" s="242"/>
      <c r="U40" s="242"/>
      <c r="V40" s="204"/>
      <c r="W40" s="204">
        <v>12</v>
      </c>
      <c r="X40" s="204" t="s">
        <v>2039</v>
      </c>
      <c r="Y40" s="204" t="s">
        <v>3794</v>
      </c>
      <c r="Z40" s="204"/>
      <c r="AA40" s="204"/>
      <c r="AB40" s="204"/>
      <c r="AC40" s="204"/>
      <c r="AD40" s="204" t="s">
        <v>2025</v>
      </c>
      <c r="AE40" s="204"/>
      <c r="AF40" s="204"/>
      <c r="AG40" s="204"/>
      <c r="AH40" s="204"/>
      <c r="AI40" s="204"/>
    </row>
    <row r="41" spans="1:36" s="262" customFormat="1">
      <c r="A41" s="204">
        <f t="shared" si="0"/>
        <v>37</v>
      </c>
      <c r="B41" s="204" t="s">
        <v>4582</v>
      </c>
      <c r="C41" s="240">
        <v>39034</v>
      </c>
      <c r="D41" s="204" t="s">
        <v>4159</v>
      </c>
      <c r="E41" s="204"/>
      <c r="F41" s="204"/>
      <c r="G41" s="204"/>
      <c r="H41" s="204" t="s">
        <v>2566</v>
      </c>
      <c r="I41" s="204" t="s">
        <v>2566</v>
      </c>
      <c r="J41" s="204" t="s">
        <v>3594</v>
      </c>
      <c r="K41" s="204"/>
      <c r="L41" s="242" t="s">
        <v>4583</v>
      </c>
      <c r="M41" s="204" t="s">
        <v>4584</v>
      </c>
      <c r="N41" s="204" t="s">
        <v>4584</v>
      </c>
      <c r="O41" s="204"/>
      <c r="P41" s="242"/>
      <c r="Q41" s="242"/>
      <c r="R41" s="242"/>
      <c r="S41" s="242"/>
      <c r="T41" s="242"/>
      <c r="U41" s="242"/>
      <c r="V41" s="204"/>
      <c r="W41" s="204">
        <v>12</v>
      </c>
      <c r="X41" s="204"/>
      <c r="Y41" s="204"/>
      <c r="Z41" s="204"/>
      <c r="AA41" s="204"/>
      <c r="AB41" s="204"/>
      <c r="AC41" s="204"/>
      <c r="AD41" s="204" t="s">
        <v>4585</v>
      </c>
      <c r="AE41" s="204"/>
      <c r="AF41" s="204"/>
      <c r="AG41" s="204"/>
      <c r="AH41" s="204"/>
      <c r="AI41" s="204"/>
    </row>
    <row r="42" spans="1:36" s="262" customFormat="1" ht="27">
      <c r="A42" s="204">
        <f t="shared" si="0"/>
        <v>38</v>
      </c>
      <c r="B42" s="204" t="s">
        <v>4579</v>
      </c>
      <c r="C42" s="240">
        <v>39034</v>
      </c>
      <c r="D42" s="204" t="s">
        <v>4160</v>
      </c>
      <c r="E42" s="204"/>
      <c r="F42" s="204"/>
      <c r="G42" s="204"/>
      <c r="H42" s="204" t="s">
        <v>2566</v>
      </c>
      <c r="I42" s="204" t="s">
        <v>2566</v>
      </c>
      <c r="J42" s="204" t="s">
        <v>3594</v>
      </c>
      <c r="K42" s="204"/>
      <c r="L42" s="242" t="s">
        <v>4581</v>
      </c>
      <c r="M42" s="204" t="s">
        <v>4580</v>
      </c>
      <c r="N42" s="204" t="s">
        <v>4580</v>
      </c>
      <c r="O42" s="204">
        <v>1987</v>
      </c>
      <c r="P42" s="242"/>
      <c r="Q42" s="242"/>
      <c r="R42" s="242"/>
      <c r="S42" s="242"/>
      <c r="T42" s="242"/>
      <c r="U42" s="242"/>
      <c r="V42" s="204"/>
      <c r="W42" s="204">
        <v>8</v>
      </c>
      <c r="X42" s="204" t="s">
        <v>2573</v>
      </c>
      <c r="Y42" s="204" t="s">
        <v>3603</v>
      </c>
      <c r="Z42" s="204"/>
      <c r="AA42" s="204"/>
      <c r="AB42" s="204"/>
      <c r="AC42" s="204"/>
      <c r="AD42" s="204" t="s">
        <v>3879</v>
      </c>
      <c r="AE42" s="204"/>
      <c r="AF42" s="204"/>
      <c r="AG42" s="204"/>
      <c r="AH42" s="204"/>
      <c r="AI42" s="204"/>
    </row>
    <row r="43" spans="1:36" s="262" customFormat="1" ht="27">
      <c r="A43" s="204">
        <f t="shared" si="0"/>
        <v>39</v>
      </c>
      <c r="B43" s="204" t="s">
        <v>4706</v>
      </c>
      <c r="C43" s="240">
        <v>39034</v>
      </c>
      <c r="D43" s="204" t="s">
        <v>4161</v>
      </c>
      <c r="E43" s="204"/>
      <c r="F43" s="204"/>
      <c r="G43" s="204"/>
      <c r="H43" s="204" t="s">
        <v>4707</v>
      </c>
      <c r="I43" s="204" t="s">
        <v>4591</v>
      </c>
      <c r="J43" s="204" t="s">
        <v>3594</v>
      </c>
      <c r="K43" s="204" t="s">
        <v>4708</v>
      </c>
      <c r="L43" s="242" t="s">
        <v>4709</v>
      </c>
      <c r="M43" s="204" t="s">
        <v>4710</v>
      </c>
      <c r="N43" s="204" t="s">
        <v>4710</v>
      </c>
      <c r="O43" s="204">
        <v>1972</v>
      </c>
      <c r="P43" s="242"/>
      <c r="Q43" s="242"/>
      <c r="R43" s="242"/>
      <c r="S43" s="242"/>
      <c r="T43" s="242"/>
      <c r="U43" s="242"/>
      <c r="V43" s="204"/>
      <c r="W43" s="204">
        <v>4</v>
      </c>
      <c r="X43" s="204" t="s">
        <v>4711</v>
      </c>
      <c r="Y43" s="204"/>
      <c r="Z43" s="204"/>
      <c r="AA43" s="204"/>
      <c r="AB43" s="204"/>
      <c r="AC43" s="204"/>
      <c r="AD43" s="204" t="s">
        <v>4585</v>
      </c>
      <c r="AE43" s="204" t="s">
        <v>4634</v>
      </c>
      <c r="AF43" s="204" t="s">
        <v>3703</v>
      </c>
      <c r="AG43" s="204"/>
      <c r="AH43" s="204"/>
      <c r="AI43" s="204"/>
    </row>
    <row r="44" spans="1:36" s="262" customFormat="1" ht="27">
      <c r="A44" s="204">
        <f t="shared" si="0"/>
        <v>40</v>
      </c>
      <c r="B44" s="204" t="s">
        <v>4702</v>
      </c>
      <c r="C44" s="240">
        <v>39034</v>
      </c>
      <c r="D44" s="204" t="s">
        <v>4162</v>
      </c>
      <c r="E44" s="204"/>
      <c r="F44" s="204"/>
      <c r="G44" s="204"/>
      <c r="H44" s="204" t="s">
        <v>4685</v>
      </c>
      <c r="I44" s="204" t="s">
        <v>4591</v>
      </c>
      <c r="J44" s="204" t="s">
        <v>3594</v>
      </c>
      <c r="K44" s="204" t="s">
        <v>4703</v>
      </c>
      <c r="L44" s="242" t="s">
        <v>4704</v>
      </c>
      <c r="M44" s="204" t="s">
        <v>4705</v>
      </c>
      <c r="N44" s="204" t="s">
        <v>4705</v>
      </c>
      <c r="O44" s="204">
        <v>1970</v>
      </c>
      <c r="P44" s="242"/>
      <c r="Q44" s="242"/>
      <c r="R44" s="242"/>
      <c r="S44" s="242"/>
      <c r="T44" s="242"/>
      <c r="U44" s="242"/>
      <c r="V44" s="204"/>
      <c r="W44" s="204">
        <v>30</v>
      </c>
      <c r="X44" s="204"/>
      <c r="Y44" s="204"/>
      <c r="Z44" s="204"/>
      <c r="AA44" s="204"/>
      <c r="AB44" s="204"/>
      <c r="AC44" s="204"/>
      <c r="AD44" s="204" t="s">
        <v>2025</v>
      </c>
      <c r="AE44" s="204"/>
      <c r="AF44" s="204"/>
      <c r="AG44" s="204"/>
      <c r="AH44" s="204"/>
      <c r="AI44" s="204"/>
    </row>
    <row r="45" spans="1:36" s="286" customFormat="1">
      <c r="A45" s="204">
        <f t="shared" si="0"/>
        <v>41</v>
      </c>
      <c r="B45" s="204" t="s">
        <v>24</v>
      </c>
      <c r="C45" s="240">
        <v>39034</v>
      </c>
      <c r="D45" s="204" t="s">
        <v>4163</v>
      </c>
      <c r="E45" s="285"/>
      <c r="F45" s="204"/>
      <c r="G45" s="285"/>
      <c r="H45" s="204" t="s">
        <v>972</v>
      </c>
      <c r="I45" s="204" t="s">
        <v>3818</v>
      </c>
      <c r="J45" s="204" t="s">
        <v>3594</v>
      </c>
      <c r="K45" s="285"/>
      <c r="L45" s="285"/>
      <c r="M45" s="204" t="s">
        <v>3525</v>
      </c>
      <c r="N45" s="285"/>
      <c r="O45" s="285"/>
      <c r="P45" s="285"/>
      <c r="Q45" s="285"/>
      <c r="R45" s="285"/>
      <c r="S45" s="285"/>
      <c r="T45" s="285"/>
      <c r="U45" s="285"/>
      <c r="V45" s="285"/>
      <c r="W45" s="285"/>
      <c r="X45" s="285"/>
      <c r="Y45" s="285"/>
      <c r="Z45" s="285"/>
      <c r="AA45" s="285"/>
      <c r="AB45" s="285"/>
      <c r="AC45" s="285"/>
      <c r="AD45" s="204" t="s">
        <v>4585</v>
      </c>
      <c r="AE45" s="285"/>
      <c r="AF45" s="285"/>
      <c r="AG45" s="285"/>
      <c r="AH45" s="285" t="s">
        <v>3524</v>
      </c>
      <c r="AI45" s="285"/>
    </row>
    <row r="46" spans="1:36" s="290" customFormat="1" ht="27">
      <c r="A46" s="204">
        <f t="shared" si="0"/>
        <v>42</v>
      </c>
      <c r="B46" s="287" t="s">
        <v>2537</v>
      </c>
      <c r="C46" s="288">
        <v>39034</v>
      </c>
      <c r="D46" s="204" t="s">
        <v>4164</v>
      </c>
      <c r="E46" s="287"/>
      <c r="F46" s="287"/>
      <c r="G46" s="287"/>
      <c r="H46" s="287" t="s">
        <v>4613</v>
      </c>
      <c r="I46" s="287" t="s">
        <v>4613</v>
      </c>
      <c r="J46" s="287" t="s">
        <v>3594</v>
      </c>
      <c r="K46" s="287"/>
      <c r="L46" s="289" t="s">
        <v>2538</v>
      </c>
      <c r="M46" s="287" t="s">
        <v>2539</v>
      </c>
      <c r="N46" s="287" t="s">
        <v>2539</v>
      </c>
      <c r="O46" s="287">
        <v>1991</v>
      </c>
      <c r="P46" s="289"/>
      <c r="Q46" s="289"/>
      <c r="R46" s="289"/>
      <c r="S46" s="289"/>
      <c r="T46" s="289"/>
      <c r="U46" s="289"/>
      <c r="V46" s="287"/>
      <c r="W46" s="287">
        <v>2</v>
      </c>
      <c r="X46" s="287"/>
      <c r="Y46" s="287"/>
      <c r="Z46" s="287"/>
      <c r="AA46" s="287"/>
      <c r="AB46" s="287"/>
      <c r="AC46" s="287"/>
      <c r="AD46" s="287" t="s">
        <v>3832</v>
      </c>
      <c r="AE46" s="287" t="s">
        <v>4639</v>
      </c>
      <c r="AF46" s="287" t="s">
        <v>3703</v>
      </c>
      <c r="AG46" s="287"/>
      <c r="AH46" s="287"/>
      <c r="AI46" s="287"/>
    </row>
    <row r="47" spans="1:36" s="294" customFormat="1" ht="27">
      <c r="A47" s="204">
        <f t="shared" si="0"/>
        <v>43</v>
      </c>
      <c r="B47" s="291" t="s">
        <v>4699</v>
      </c>
      <c r="C47" s="292">
        <v>39034</v>
      </c>
      <c r="D47" s="204" t="s">
        <v>4165</v>
      </c>
      <c r="E47" s="291"/>
      <c r="F47" s="291"/>
      <c r="G47" s="291"/>
      <c r="H47" s="291" t="s">
        <v>4685</v>
      </c>
      <c r="I47" s="291" t="s">
        <v>4591</v>
      </c>
      <c r="J47" s="291" t="s">
        <v>3594</v>
      </c>
      <c r="K47" s="291"/>
      <c r="L47" s="293" t="s">
        <v>4700</v>
      </c>
      <c r="M47" s="291" t="s">
        <v>4696</v>
      </c>
      <c r="N47" s="291" t="s">
        <v>4696</v>
      </c>
      <c r="O47" s="291"/>
      <c r="P47" s="293"/>
      <c r="Q47" s="293"/>
      <c r="R47" s="293"/>
      <c r="S47" s="293"/>
      <c r="T47" s="293"/>
      <c r="U47" s="293"/>
      <c r="V47" s="291"/>
      <c r="W47" s="291">
        <v>6</v>
      </c>
      <c r="X47" s="291" t="s">
        <v>4769</v>
      </c>
      <c r="Y47" s="291"/>
      <c r="Z47" s="291"/>
      <c r="AA47" s="291"/>
      <c r="AB47" s="291"/>
      <c r="AC47" s="291"/>
      <c r="AD47" s="291" t="s">
        <v>2025</v>
      </c>
      <c r="AE47" s="291"/>
      <c r="AF47" s="291"/>
      <c r="AG47" s="291"/>
      <c r="AH47" s="291" t="s">
        <v>4701</v>
      </c>
      <c r="AI47" s="291"/>
    </row>
    <row r="48" spans="1:36" s="262" customFormat="1" ht="27">
      <c r="A48" s="204">
        <f t="shared" si="0"/>
        <v>44</v>
      </c>
      <c r="B48" s="204" t="s">
        <v>4694</v>
      </c>
      <c r="C48" s="240">
        <v>39034</v>
      </c>
      <c r="D48" s="204" t="s">
        <v>4166</v>
      </c>
      <c r="E48" s="204"/>
      <c r="F48" s="204"/>
      <c r="G48" s="204"/>
      <c r="H48" s="204" t="s">
        <v>4685</v>
      </c>
      <c r="I48" s="204" t="s">
        <v>4591</v>
      </c>
      <c r="J48" s="204" t="s">
        <v>3594</v>
      </c>
      <c r="K48" s="204"/>
      <c r="L48" s="242" t="s">
        <v>4695</v>
      </c>
      <c r="M48" s="204" t="s">
        <v>4696</v>
      </c>
      <c r="N48" s="204" t="s">
        <v>4696</v>
      </c>
      <c r="O48" s="204">
        <v>1968</v>
      </c>
      <c r="P48" s="242"/>
      <c r="Q48" s="242"/>
      <c r="R48" s="242"/>
      <c r="S48" s="242"/>
      <c r="T48" s="242"/>
      <c r="U48" s="242"/>
      <c r="V48" s="204"/>
      <c r="W48" s="204">
        <v>12</v>
      </c>
      <c r="X48" s="204" t="s">
        <v>4697</v>
      </c>
      <c r="Y48" s="204"/>
      <c r="Z48" s="204"/>
      <c r="AA48" s="204"/>
      <c r="AB48" s="204"/>
      <c r="AC48" s="204"/>
      <c r="AD48" s="204" t="s">
        <v>4795</v>
      </c>
      <c r="AE48" s="204" t="s">
        <v>4698</v>
      </c>
      <c r="AF48" s="204" t="s">
        <v>3703</v>
      </c>
      <c r="AG48" s="204"/>
      <c r="AH48" s="204"/>
      <c r="AI48" s="204"/>
    </row>
    <row r="49" spans="1:35" s="262" customFormat="1" ht="27">
      <c r="A49" s="204">
        <f t="shared" si="0"/>
        <v>45</v>
      </c>
      <c r="B49" s="204" t="s">
        <v>4690</v>
      </c>
      <c r="C49" s="240">
        <v>39034</v>
      </c>
      <c r="D49" s="204" t="s">
        <v>4167</v>
      </c>
      <c r="E49" s="204"/>
      <c r="F49" s="204"/>
      <c r="G49" s="204"/>
      <c r="H49" s="204" t="s">
        <v>4685</v>
      </c>
      <c r="I49" s="204" t="s">
        <v>4591</v>
      </c>
      <c r="J49" s="204" t="s">
        <v>3594</v>
      </c>
      <c r="K49" s="204"/>
      <c r="L49" s="242" t="s">
        <v>4691</v>
      </c>
      <c r="M49" s="204" t="s">
        <v>4692</v>
      </c>
      <c r="N49" s="204" t="s">
        <v>4692</v>
      </c>
      <c r="O49" s="204">
        <v>1957</v>
      </c>
      <c r="P49" s="242"/>
      <c r="Q49" s="242"/>
      <c r="R49" s="242"/>
      <c r="S49" s="242"/>
      <c r="T49" s="242"/>
      <c r="U49" s="242"/>
      <c r="V49" s="204"/>
      <c r="W49" s="204">
        <v>6</v>
      </c>
      <c r="X49" s="204" t="s">
        <v>4697</v>
      </c>
      <c r="Y49" s="204"/>
      <c r="Z49" s="204"/>
      <c r="AA49" s="204"/>
      <c r="AB49" s="204"/>
      <c r="AC49" s="204"/>
      <c r="AD49" s="204" t="s">
        <v>4633</v>
      </c>
      <c r="AE49" s="204" t="s">
        <v>3945</v>
      </c>
      <c r="AF49" s="204"/>
      <c r="AG49" s="204"/>
      <c r="AH49" s="204"/>
      <c r="AI49" s="204"/>
    </row>
    <row r="50" spans="1:35" s="262" customFormat="1" ht="27">
      <c r="A50" s="204">
        <f t="shared" si="0"/>
        <v>46</v>
      </c>
      <c r="B50" s="204" t="s">
        <v>4684</v>
      </c>
      <c r="C50" s="240">
        <v>39034</v>
      </c>
      <c r="D50" s="204" t="s">
        <v>4168</v>
      </c>
      <c r="E50" s="204"/>
      <c r="F50" s="204"/>
      <c r="G50" s="204"/>
      <c r="H50" s="204" t="s">
        <v>4685</v>
      </c>
      <c r="I50" s="204" t="s">
        <v>4591</v>
      </c>
      <c r="J50" s="204" t="s">
        <v>3594</v>
      </c>
      <c r="K50" s="204"/>
      <c r="L50" s="242" t="s">
        <v>4686</v>
      </c>
      <c r="M50" s="204" t="s">
        <v>4687</v>
      </c>
      <c r="N50" s="204" t="s">
        <v>4687</v>
      </c>
      <c r="O50" s="204">
        <v>1952</v>
      </c>
      <c r="P50" s="242"/>
      <c r="Q50" s="242"/>
      <c r="R50" s="242"/>
      <c r="S50" s="242"/>
      <c r="T50" s="242"/>
      <c r="U50" s="242"/>
      <c r="V50" s="204"/>
      <c r="W50" s="204">
        <v>25</v>
      </c>
      <c r="X50" s="204" t="s">
        <v>4688</v>
      </c>
      <c r="Y50" s="204"/>
      <c r="Z50" s="204"/>
      <c r="AA50" s="204"/>
      <c r="AB50" s="204"/>
      <c r="AC50" s="204"/>
      <c r="AD50" s="204" t="s">
        <v>4689</v>
      </c>
      <c r="AE50" s="204" t="s">
        <v>4634</v>
      </c>
      <c r="AF50" s="204" t="s">
        <v>3703</v>
      </c>
      <c r="AG50" s="204"/>
      <c r="AH50" s="204"/>
      <c r="AI50" s="204"/>
    </row>
    <row r="51" spans="1:35" s="262" customFormat="1">
      <c r="A51" s="204">
        <f t="shared" si="0"/>
        <v>47</v>
      </c>
      <c r="B51" s="204" t="s">
        <v>1730</v>
      </c>
      <c r="C51" s="240">
        <v>39034</v>
      </c>
      <c r="D51" s="204" t="s">
        <v>4169</v>
      </c>
      <c r="E51" s="204"/>
      <c r="F51" s="204"/>
      <c r="G51" s="204"/>
      <c r="H51" s="204" t="s">
        <v>3611</v>
      </c>
      <c r="I51" s="204" t="s">
        <v>3611</v>
      </c>
      <c r="J51" s="204" t="s">
        <v>3611</v>
      </c>
      <c r="K51" s="204" t="s">
        <v>1688</v>
      </c>
      <c r="L51" s="242" t="s">
        <v>1731</v>
      </c>
      <c r="M51" s="204" t="s">
        <v>1732</v>
      </c>
      <c r="N51" s="204" t="s">
        <v>1732</v>
      </c>
      <c r="O51" s="204">
        <v>1998</v>
      </c>
      <c r="P51" s="242"/>
      <c r="Q51" s="242"/>
      <c r="R51" s="242"/>
      <c r="S51" s="242"/>
      <c r="T51" s="242"/>
      <c r="U51" s="242"/>
      <c r="V51" s="204"/>
      <c r="W51" s="204">
        <v>11</v>
      </c>
      <c r="X51" s="204"/>
      <c r="Y51" s="204"/>
      <c r="Z51" s="204"/>
      <c r="AA51" s="204"/>
      <c r="AB51" s="204"/>
      <c r="AC51" s="204"/>
      <c r="AD51" s="204" t="s">
        <v>4795</v>
      </c>
      <c r="AE51" s="204"/>
      <c r="AF51" s="204"/>
      <c r="AG51" s="204"/>
      <c r="AH51" s="204"/>
      <c r="AI51" s="204"/>
    </row>
    <row r="52" spans="1:35" s="286" customFormat="1">
      <c r="A52" s="204">
        <f t="shared" si="0"/>
        <v>48</v>
      </c>
      <c r="B52" s="204" t="s">
        <v>3531</v>
      </c>
      <c r="C52" s="240">
        <v>39034</v>
      </c>
      <c r="D52" s="204" t="s">
        <v>4170</v>
      </c>
      <c r="E52" s="204"/>
      <c r="F52" s="204"/>
      <c r="G52" s="204"/>
      <c r="H52" s="204" t="s">
        <v>3825</v>
      </c>
      <c r="I52" s="204" t="s">
        <v>3825</v>
      </c>
      <c r="J52" s="204" t="s">
        <v>3594</v>
      </c>
      <c r="K52" s="204"/>
      <c r="L52" s="204" t="s">
        <v>3530</v>
      </c>
      <c r="M52" s="204" t="s">
        <v>3529</v>
      </c>
      <c r="N52" s="204"/>
      <c r="O52" s="204"/>
      <c r="P52" s="204"/>
      <c r="Q52" s="204"/>
      <c r="R52" s="204"/>
      <c r="S52" s="204"/>
      <c r="T52" s="204"/>
      <c r="U52" s="204"/>
      <c r="V52" s="204"/>
      <c r="W52" s="204"/>
      <c r="X52" s="204"/>
      <c r="Y52" s="204"/>
      <c r="Z52" s="204"/>
      <c r="AA52" s="204"/>
      <c r="AB52" s="204"/>
      <c r="AC52" s="204"/>
      <c r="AD52" s="204" t="s">
        <v>4585</v>
      </c>
      <c r="AE52" s="204"/>
      <c r="AF52" s="204"/>
      <c r="AG52" s="204"/>
      <c r="AH52" s="204" t="s">
        <v>3524</v>
      </c>
      <c r="AI52" s="204"/>
    </row>
    <row r="53" spans="1:35" s="262" customFormat="1" ht="27">
      <c r="A53" s="204">
        <f t="shared" si="0"/>
        <v>49</v>
      </c>
      <c r="B53" s="204" t="s">
        <v>2576</v>
      </c>
      <c r="C53" s="240">
        <v>39034</v>
      </c>
      <c r="D53" s="204" t="s">
        <v>4171</v>
      </c>
      <c r="E53" s="204"/>
      <c r="F53" s="204"/>
      <c r="G53" s="204"/>
      <c r="H53" s="204" t="s">
        <v>2577</v>
      </c>
      <c r="I53" s="204" t="s">
        <v>2566</v>
      </c>
      <c r="J53" s="204" t="s">
        <v>3594</v>
      </c>
      <c r="K53" s="204"/>
      <c r="L53" s="242" t="s">
        <v>2579</v>
      </c>
      <c r="M53" s="204" t="s">
        <v>2578</v>
      </c>
      <c r="N53" s="204" t="s">
        <v>2578</v>
      </c>
      <c r="O53" s="204"/>
      <c r="P53" s="242"/>
      <c r="Q53" s="242"/>
      <c r="R53" s="242"/>
      <c r="S53" s="242"/>
      <c r="T53" s="242"/>
      <c r="U53" s="242"/>
      <c r="V53" s="204"/>
      <c r="W53" s="204"/>
      <c r="X53" s="204"/>
      <c r="Y53" s="204"/>
      <c r="Z53" s="204"/>
      <c r="AA53" s="204"/>
      <c r="AB53" s="204"/>
      <c r="AC53" s="204"/>
      <c r="AD53" s="204" t="s">
        <v>2025</v>
      </c>
      <c r="AE53" s="204"/>
      <c r="AF53" s="204"/>
      <c r="AG53" s="204"/>
      <c r="AH53" s="204"/>
      <c r="AI53" s="204"/>
    </row>
    <row r="54" spans="1:35" s="262" customFormat="1" ht="27">
      <c r="A54" s="204">
        <f t="shared" si="0"/>
        <v>50</v>
      </c>
      <c r="B54" s="204" t="s">
        <v>4679</v>
      </c>
      <c r="C54" s="240">
        <v>39034</v>
      </c>
      <c r="D54" s="204" t="s">
        <v>4172</v>
      </c>
      <c r="E54" s="204"/>
      <c r="F54" s="204"/>
      <c r="G54" s="204"/>
      <c r="H54" s="204" t="s">
        <v>4680</v>
      </c>
      <c r="I54" s="204" t="s">
        <v>4591</v>
      </c>
      <c r="J54" s="204" t="s">
        <v>3594</v>
      </c>
      <c r="K54" s="204"/>
      <c r="L54" s="242" t="s">
        <v>4681</v>
      </c>
      <c r="M54" s="204" t="s">
        <v>4682</v>
      </c>
      <c r="N54" s="204" t="s">
        <v>4682</v>
      </c>
      <c r="O54" s="204">
        <v>2005</v>
      </c>
      <c r="P54" s="242"/>
      <c r="Q54" s="242"/>
      <c r="R54" s="242"/>
      <c r="S54" s="242"/>
      <c r="T54" s="242"/>
      <c r="U54" s="242"/>
      <c r="V54" s="204"/>
      <c r="W54" s="204">
        <v>5</v>
      </c>
      <c r="X54" s="204"/>
      <c r="Y54" s="204"/>
      <c r="Z54" s="204"/>
      <c r="AA54" s="204"/>
      <c r="AB54" s="204"/>
      <c r="AC54" s="204"/>
      <c r="AD54" s="204" t="s">
        <v>3779</v>
      </c>
      <c r="AE54" s="204" t="s">
        <v>4683</v>
      </c>
      <c r="AF54" s="204" t="s">
        <v>3703</v>
      </c>
      <c r="AG54" s="204"/>
      <c r="AH54" s="204"/>
      <c r="AI54" s="204"/>
    </row>
    <row r="55" spans="1:35" s="262" customFormat="1" ht="27">
      <c r="A55" s="204">
        <f t="shared" si="0"/>
        <v>51</v>
      </c>
      <c r="B55" s="204" t="s">
        <v>3124</v>
      </c>
      <c r="C55" s="240">
        <v>39034</v>
      </c>
      <c r="D55" s="204" t="s">
        <v>4173</v>
      </c>
      <c r="E55" s="204"/>
      <c r="F55" s="204"/>
      <c r="G55" s="204"/>
      <c r="H55" s="204" t="s">
        <v>3611</v>
      </c>
      <c r="I55" s="204" t="s">
        <v>3611</v>
      </c>
      <c r="J55" s="204" t="s">
        <v>3611</v>
      </c>
      <c r="K55" s="204"/>
      <c r="L55" s="242" t="s">
        <v>812</v>
      </c>
      <c r="M55" s="204" t="s">
        <v>3125</v>
      </c>
      <c r="N55" s="204" t="s">
        <v>3125</v>
      </c>
      <c r="O55" s="204">
        <v>2003</v>
      </c>
      <c r="P55" s="242"/>
      <c r="Q55" s="242"/>
      <c r="R55" s="242"/>
      <c r="S55" s="242"/>
      <c r="T55" s="242"/>
      <c r="U55" s="242"/>
      <c r="V55" s="204"/>
      <c r="W55" s="204">
        <v>3.5</v>
      </c>
      <c r="X55" s="204" t="s">
        <v>3888</v>
      </c>
      <c r="Y55" s="204" t="s">
        <v>3738</v>
      </c>
      <c r="Z55" s="204"/>
      <c r="AA55" s="204"/>
      <c r="AB55" s="204"/>
      <c r="AC55" s="204"/>
      <c r="AD55" s="204" t="s">
        <v>3832</v>
      </c>
      <c r="AE55" s="204" t="s">
        <v>3076</v>
      </c>
      <c r="AF55" s="204"/>
      <c r="AG55" s="204"/>
      <c r="AH55" s="204"/>
      <c r="AI55" s="204"/>
    </row>
    <row r="56" spans="1:35" s="262" customFormat="1">
      <c r="A56" s="204">
        <f t="shared" si="0"/>
        <v>52</v>
      </c>
      <c r="B56" s="204" t="s">
        <v>1741</v>
      </c>
      <c r="C56" s="240">
        <v>39034</v>
      </c>
      <c r="D56" s="204" t="s">
        <v>4174</v>
      </c>
      <c r="E56" s="204"/>
      <c r="F56" s="204"/>
      <c r="G56" s="204"/>
      <c r="H56" s="204" t="s">
        <v>3863</v>
      </c>
      <c r="I56" s="204" t="s">
        <v>3863</v>
      </c>
      <c r="J56" s="204" t="s">
        <v>3611</v>
      </c>
      <c r="K56" s="204"/>
      <c r="L56" s="242"/>
      <c r="M56" s="204" t="s">
        <v>1742</v>
      </c>
      <c r="N56" s="204" t="s">
        <v>1742</v>
      </c>
      <c r="O56" s="204"/>
      <c r="P56" s="242"/>
      <c r="Q56" s="242"/>
      <c r="R56" s="242"/>
      <c r="S56" s="242"/>
      <c r="T56" s="242"/>
      <c r="U56" s="242"/>
      <c r="V56" s="204"/>
      <c r="W56" s="295" t="s">
        <v>1743</v>
      </c>
      <c r="X56" s="204" t="s">
        <v>4693</v>
      </c>
      <c r="Y56" s="204"/>
      <c r="Z56" s="204"/>
      <c r="AA56" s="204"/>
      <c r="AB56" s="204"/>
      <c r="AC56" s="204"/>
      <c r="AD56" s="204" t="s">
        <v>2025</v>
      </c>
      <c r="AE56" s="204" t="s">
        <v>3945</v>
      </c>
      <c r="AF56" s="204"/>
      <c r="AG56" s="204"/>
      <c r="AH56" s="204"/>
      <c r="AI56" s="204"/>
    </row>
    <row r="57" spans="1:35" s="262" customFormat="1" ht="27">
      <c r="A57" s="204">
        <f t="shared" si="0"/>
        <v>53</v>
      </c>
      <c r="B57" s="204" t="s">
        <v>2540</v>
      </c>
      <c r="C57" s="240">
        <v>39034</v>
      </c>
      <c r="D57" s="204" t="s">
        <v>4175</v>
      </c>
      <c r="E57" s="204"/>
      <c r="F57" s="204"/>
      <c r="G57" s="204"/>
      <c r="H57" s="204" t="s">
        <v>4613</v>
      </c>
      <c r="I57" s="204" t="s">
        <v>4613</v>
      </c>
      <c r="J57" s="204" t="s">
        <v>3594</v>
      </c>
      <c r="K57" s="204"/>
      <c r="L57" s="242"/>
      <c r="M57" s="204" t="s">
        <v>2541</v>
      </c>
      <c r="N57" s="204" t="s">
        <v>2539</v>
      </c>
      <c r="O57" s="204"/>
      <c r="P57" s="242"/>
      <c r="Q57" s="242"/>
      <c r="R57" s="242"/>
      <c r="S57" s="242"/>
      <c r="T57" s="242"/>
      <c r="U57" s="242"/>
      <c r="V57" s="204"/>
      <c r="W57" s="204"/>
      <c r="X57" s="204"/>
      <c r="Y57" s="204"/>
      <c r="Z57" s="204"/>
      <c r="AA57" s="204"/>
      <c r="AB57" s="204"/>
      <c r="AC57" s="204"/>
      <c r="AD57" s="204" t="s">
        <v>3832</v>
      </c>
      <c r="AE57" s="204"/>
      <c r="AF57" s="204"/>
      <c r="AG57" s="204"/>
      <c r="AH57" s="204"/>
      <c r="AI57" s="204"/>
    </row>
    <row r="58" spans="1:35" s="262" customFormat="1">
      <c r="A58" s="204">
        <f>A57+1</f>
        <v>54</v>
      </c>
      <c r="B58" s="283" t="s">
        <v>1721</v>
      </c>
      <c r="C58" s="284">
        <v>39035</v>
      </c>
      <c r="D58" s="204" t="s">
        <v>4176</v>
      </c>
      <c r="E58" s="204"/>
      <c r="F58" s="204"/>
      <c r="G58" s="204"/>
      <c r="H58" s="204" t="s">
        <v>2803</v>
      </c>
      <c r="I58" s="204" t="s">
        <v>2803</v>
      </c>
      <c r="J58" s="204" t="s">
        <v>3594</v>
      </c>
      <c r="K58" s="204"/>
      <c r="L58" s="242" t="s">
        <v>1722</v>
      </c>
      <c r="M58" s="204" t="s">
        <v>1723</v>
      </c>
      <c r="N58" s="204" t="s">
        <v>1723</v>
      </c>
      <c r="O58" s="204">
        <v>1983</v>
      </c>
      <c r="P58" s="242"/>
      <c r="Q58" s="242"/>
      <c r="R58" s="242"/>
      <c r="S58" s="242"/>
      <c r="T58" s="242"/>
      <c r="U58" s="242"/>
      <c r="V58" s="204"/>
      <c r="W58" s="204">
        <v>30</v>
      </c>
      <c r="X58" s="204" t="s">
        <v>2039</v>
      </c>
      <c r="Y58" s="204" t="s">
        <v>3794</v>
      </c>
      <c r="Z58" s="204"/>
      <c r="AA58" s="204"/>
      <c r="AB58" s="204"/>
      <c r="AC58" s="204"/>
      <c r="AD58" s="204" t="s">
        <v>2025</v>
      </c>
      <c r="AE58" s="204" t="s">
        <v>3945</v>
      </c>
      <c r="AG58" s="204"/>
      <c r="AH58" s="296" t="s">
        <v>1724</v>
      </c>
      <c r="AI58" s="296"/>
    </row>
    <row r="59" spans="1:35" s="286" customFormat="1">
      <c r="A59" s="204">
        <f>+A58+1</f>
        <v>55</v>
      </c>
      <c r="B59" s="283" t="s">
        <v>1721</v>
      </c>
      <c r="C59" s="284">
        <v>39035</v>
      </c>
      <c r="D59" s="204" t="s">
        <v>4177</v>
      </c>
      <c r="E59" s="204"/>
      <c r="F59" s="204"/>
      <c r="G59" s="204"/>
      <c r="H59" s="204" t="s">
        <v>2803</v>
      </c>
      <c r="I59" s="204" t="s">
        <v>2803</v>
      </c>
      <c r="J59" s="204" t="s">
        <v>3594</v>
      </c>
      <c r="K59" s="285"/>
      <c r="L59" s="242" t="s">
        <v>3523</v>
      </c>
      <c r="M59" s="204" t="s">
        <v>1723</v>
      </c>
      <c r="N59" s="285"/>
      <c r="O59" s="285">
        <v>1965</v>
      </c>
      <c r="P59" s="285">
        <v>43</v>
      </c>
      <c r="Q59" s="285">
        <v>30</v>
      </c>
      <c r="R59" s="297" t="s">
        <v>3510</v>
      </c>
      <c r="S59" s="285">
        <v>24</v>
      </c>
      <c r="T59" s="285">
        <v>58</v>
      </c>
      <c r="U59" s="297" t="s">
        <v>3509</v>
      </c>
      <c r="V59" s="285"/>
      <c r="W59" s="285"/>
      <c r="X59" s="285"/>
      <c r="Y59" s="285"/>
      <c r="Z59" s="285"/>
      <c r="AA59" s="285"/>
      <c r="AB59" s="285"/>
      <c r="AC59" s="285"/>
      <c r="AD59" s="285" t="s">
        <v>3913</v>
      </c>
      <c r="AE59" s="285"/>
      <c r="AF59" s="285"/>
      <c r="AG59" s="285"/>
      <c r="AH59" s="285" t="s">
        <v>3508</v>
      </c>
      <c r="AI59" s="285"/>
    </row>
    <row r="60" spans="1:35" s="262" customFormat="1" ht="27">
      <c r="A60" s="204">
        <f>+A59+1</f>
        <v>56</v>
      </c>
      <c r="B60" s="204" t="s">
        <v>3072</v>
      </c>
      <c r="C60" s="240">
        <v>39036</v>
      </c>
      <c r="D60" s="204" t="s">
        <v>4178</v>
      </c>
      <c r="E60" s="204"/>
      <c r="F60" s="204"/>
      <c r="G60" s="204"/>
      <c r="H60" s="204" t="s">
        <v>3071</v>
      </c>
      <c r="I60" s="204" t="s">
        <v>3611</v>
      </c>
      <c r="J60" s="204" t="s">
        <v>3611</v>
      </c>
      <c r="K60" s="204"/>
      <c r="L60" s="242" t="s">
        <v>819</v>
      </c>
      <c r="M60" s="204" t="s">
        <v>3073</v>
      </c>
      <c r="N60" s="204" t="s">
        <v>3073</v>
      </c>
      <c r="O60" s="204" t="s">
        <v>3074</v>
      </c>
      <c r="P60" s="242"/>
      <c r="Q60" s="242"/>
      <c r="R60" s="242"/>
      <c r="S60" s="242"/>
      <c r="T60" s="242"/>
      <c r="U60" s="242"/>
      <c r="V60" s="204"/>
      <c r="W60" s="204">
        <v>5</v>
      </c>
      <c r="X60" s="262" t="s">
        <v>3075</v>
      </c>
      <c r="Y60" s="204" t="s">
        <v>3760</v>
      </c>
      <c r="Z60" s="204"/>
      <c r="AA60" s="204"/>
      <c r="AB60" s="204"/>
      <c r="AC60" s="204"/>
      <c r="AD60" s="204" t="s">
        <v>3077</v>
      </c>
      <c r="AE60" s="204" t="s">
        <v>3076</v>
      </c>
      <c r="AF60" s="204" t="s">
        <v>3703</v>
      </c>
      <c r="AG60" s="204"/>
      <c r="AH60" s="204"/>
      <c r="AI60" s="204"/>
    </row>
    <row r="61" spans="1:35" s="262" customFormat="1">
      <c r="A61" s="204">
        <f t="shared" ref="A61:A124" si="1">+A60+1</f>
        <v>57</v>
      </c>
      <c r="B61" s="204" t="s">
        <v>3072</v>
      </c>
      <c r="C61" s="240">
        <v>39036</v>
      </c>
      <c r="D61" s="204" t="s">
        <v>4179</v>
      </c>
      <c r="E61" s="204"/>
      <c r="F61" s="204"/>
      <c r="G61" s="204"/>
      <c r="H61" s="204" t="s">
        <v>3611</v>
      </c>
      <c r="I61" s="204" t="s">
        <v>3611</v>
      </c>
      <c r="J61" s="204" t="s">
        <v>3611</v>
      </c>
      <c r="K61" s="204" t="s">
        <v>1688</v>
      </c>
      <c r="L61" s="242" t="s">
        <v>1689</v>
      </c>
      <c r="M61" s="204" t="s">
        <v>1690</v>
      </c>
      <c r="N61" s="204" t="s">
        <v>1690</v>
      </c>
      <c r="O61" s="204">
        <v>1999</v>
      </c>
      <c r="P61" s="242"/>
      <c r="Q61" s="242"/>
      <c r="R61" s="242"/>
      <c r="S61" s="242"/>
      <c r="T61" s="242"/>
      <c r="U61" s="242"/>
      <c r="V61" s="204"/>
      <c r="W61" s="204">
        <v>11</v>
      </c>
      <c r="X61" s="204"/>
      <c r="Y61" s="204"/>
      <c r="Z61" s="204"/>
      <c r="AA61" s="204"/>
      <c r="AB61" s="204"/>
      <c r="AC61" s="204"/>
      <c r="AD61" s="204" t="s">
        <v>3832</v>
      </c>
      <c r="AE61" s="204" t="s">
        <v>4634</v>
      </c>
      <c r="AF61" s="204"/>
      <c r="AG61" s="204"/>
      <c r="AH61" s="204"/>
      <c r="AI61" s="204"/>
    </row>
    <row r="62" spans="1:35" s="262" customFormat="1" ht="27">
      <c r="A62" s="204">
        <f t="shared" si="1"/>
        <v>58</v>
      </c>
      <c r="B62" s="204" t="s">
        <v>3072</v>
      </c>
      <c r="C62" s="240">
        <v>39036</v>
      </c>
      <c r="D62" s="204" t="s">
        <v>4180</v>
      </c>
      <c r="E62" s="204"/>
      <c r="F62" s="204"/>
      <c r="G62" s="204"/>
      <c r="H62" s="204" t="s">
        <v>3611</v>
      </c>
      <c r="I62" s="204" t="s">
        <v>3611</v>
      </c>
      <c r="J62" s="204" t="s">
        <v>3611</v>
      </c>
      <c r="K62" s="204" t="s">
        <v>1691</v>
      </c>
      <c r="L62" s="242" t="s">
        <v>981</v>
      </c>
      <c r="M62" s="204" t="s">
        <v>982</v>
      </c>
      <c r="N62" s="204" t="s">
        <v>982</v>
      </c>
      <c r="O62" s="204">
        <v>2005</v>
      </c>
      <c r="P62" s="242"/>
      <c r="Q62" s="242"/>
      <c r="R62" s="242"/>
      <c r="S62" s="242"/>
      <c r="T62" s="242"/>
      <c r="U62" s="242"/>
      <c r="V62" s="204"/>
      <c r="W62" s="204">
        <v>6</v>
      </c>
      <c r="X62" s="204"/>
      <c r="Y62" s="204"/>
      <c r="Z62" s="204"/>
      <c r="AA62" s="204"/>
      <c r="AB62" s="204"/>
      <c r="AC62" s="204"/>
      <c r="AD62" s="204" t="s">
        <v>4633</v>
      </c>
      <c r="AE62" s="204" t="s">
        <v>3842</v>
      </c>
      <c r="AF62" s="204"/>
      <c r="AG62" s="204"/>
      <c r="AH62" s="204"/>
      <c r="AI62" s="204"/>
    </row>
    <row r="63" spans="1:35" s="262" customFormat="1" ht="40.5">
      <c r="A63" s="204">
        <f t="shared" si="1"/>
        <v>59</v>
      </c>
      <c r="B63" s="204" t="s">
        <v>1744</v>
      </c>
      <c r="C63" s="240">
        <v>39036</v>
      </c>
      <c r="D63" s="204" t="s">
        <v>4181</v>
      </c>
      <c r="E63" s="204"/>
      <c r="F63" s="204"/>
      <c r="G63" s="204"/>
      <c r="H63" s="204" t="s">
        <v>1745</v>
      </c>
      <c r="I63" s="204" t="s">
        <v>3863</v>
      </c>
      <c r="J63" s="204" t="s">
        <v>3611</v>
      </c>
      <c r="K63" s="204"/>
      <c r="L63" s="298" t="s">
        <v>1747</v>
      </c>
      <c r="M63" s="204" t="s">
        <v>1746</v>
      </c>
      <c r="N63" s="204" t="s">
        <v>1746</v>
      </c>
      <c r="O63" s="204">
        <v>1960</v>
      </c>
      <c r="P63" s="242"/>
      <c r="Q63" s="242"/>
      <c r="R63" s="242"/>
      <c r="S63" s="242"/>
      <c r="T63" s="242"/>
      <c r="U63" s="242"/>
      <c r="V63" s="204"/>
      <c r="W63" s="204">
        <v>6</v>
      </c>
      <c r="X63" s="204"/>
      <c r="Y63" s="204"/>
      <c r="Z63" s="204"/>
      <c r="AA63" s="204"/>
      <c r="AB63" s="204"/>
      <c r="AC63" s="204"/>
      <c r="AD63" s="204" t="s">
        <v>2025</v>
      </c>
      <c r="AE63" s="204" t="s">
        <v>3945</v>
      </c>
      <c r="AF63" s="204"/>
      <c r="AG63" s="204"/>
      <c r="AH63" s="204"/>
      <c r="AI63" s="204"/>
    </row>
    <row r="64" spans="1:35" s="262" customFormat="1" ht="27">
      <c r="A64" s="204">
        <f t="shared" si="1"/>
        <v>60</v>
      </c>
      <c r="B64" s="204" t="s">
        <v>1756</v>
      </c>
      <c r="C64" s="240">
        <v>39036</v>
      </c>
      <c r="D64" s="204" t="s">
        <v>4182</v>
      </c>
      <c r="E64" s="204"/>
      <c r="F64" s="204"/>
      <c r="G64" s="204"/>
      <c r="H64" s="204" t="s">
        <v>2815</v>
      </c>
      <c r="I64" s="204" t="s">
        <v>3863</v>
      </c>
      <c r="J64" s="204" t="s">
        <v>3611</v>
      </c>
      <c r="K64" s="204" t="s">
        <v>1752</v>
      </c>
      <c r="L64" s="242" t="s">
        <v>1757</v>
      </c>
      <c r="M64" s="204" t="s">
        <v>1753</v>
      </c>
      <c r="N64" s="204" t="s">
        <v>1753</v>
      </c>
      <c r="O64" s="204">
        <v>2003</v>
      </c>
      <c r="P64" s="242"/>
      <c r="Q64" s="242"/>
      <c r="R64" s="242"/>
      <c r="S64" s="242"/>
      <c r="T64" s="242"/>
      <c r="U64" s="242"/>
      <c r="V64" s="204"/>
      <c r="W64" s="204">
        <v>12</v>
      </c>
      <c r="X64" s="204" t="s">
        <v>1758</v>
      </c>
      <c r="Y64" s="204" t="s">
        <v>3868</v>
      </c>
      <c r="Z64" s="204"/>
      <c r="AA64" s="204"/>
      <c r="AB64" s="204"/>
      <c r="AC64" s="204"/>
      <c r="AD64" s="204" t="s">
        <v>4765</v>
      </c>
      <c r="AE64" s="204"/>
      <c r="AF64" s="204"/>
      <c r="AG64" s="204"/>
      <c r="AH64" s="204"/>
      <c r="AI64" s="204"/>
    </row>
    <row r="65" spans="1:35" s="262" customFormat="1" ht="27">
      <c r="A65" s="204">
        <f t="shared" si="1"/>
        <v>61</v>
      </c>
      <c r="B65" s="204" t="s">
        <v>1751</v>
      </c>
      <c r="C65" s="240">
        <v>39036</v>
      </c>
      <c r="D65" s="204" t="s">
        <v>4183</v>
      </c>
      <c r="E65" s="204"/>
      <c r="F65" s="204"/>
      <c r="G65" s="204"/>
      <c r="H65" s="204" t="s">
        <v>2815</v>
      </c>
      <c r="I65" s="204" t="s">
        <v>3863</v>
      </c>
      <c r="J65" s="204" t="s">
        <v>3611</v>
      </c>
      <c r="K65" s="204" t="s">
        <v>1752</v>
      </c>
      <c r="L65" s="242" t="s">
        <v>1755</v>
      </c>
      <c r="M65" s="204" t="s">
        <v>1753</v>
      </c>
      <c r="N65" s="204" t="s">
        <v>1753</v>
      </c>
      <c r="O65" s="204">
        <v>2003</v>
      </c>
      <c r="P65" s="242"/>
      <c r="Q65" s="242"/>
      <c r="R65" s="242"/>
      <c r="S65" s="242"/>
      <c r="T65" s="242"/>
      <c r="U65" s="242"/>
      <c r="V65" s="204"/>
      <c r="W65" s="204">
        <v>8</v>
      </c>
      <c r="X65" s="204" t="s">
        <v>3888</v>
      </c>
      <c r="Y65" s="204"/>
      <c r="Z65" s="204"/>
      <c r="AA65" s="204"/>
      <c r="AB65" s="204"/>
      <c r="AC65" s="204"/>
      <c r="AD65" s="204" t="s">
        <v>4633</v>
      </c>
      <c r="AE65" s="204" t="s">
        <v>1754</v>
      </c>
      <c r="AF65" s="204"/>
      <c r="AG65" s="204"/>
      <c r="AH65" s="204"/>
      <c r="AI65" s="204"/>
    </row>
    <row r="66" spans="1:35" s="262" customFormat="1" ht="27">
      <c r="A66" s="204">
        <f t="shared" si="1"/>
        <v>62</v>
      </c>
      <c r="B66" s="204" t="s">
        <v>1749</v>
      </c>
      <c r="C66" s="240">
        <v>39036</v>
      </c>
      <c r="D66" s="204" t="s">
        <v>4184</v>
      </c>
      <c r="E66" s="204"/>
      <c r="F66" s="204"/>
      <c r="G66" s="204"/>
      <c r="H66" s="204" t="s">
        <v>3863</v>
      </c>
      <c r="I66" s="204" t="s">
        <v>3863</v>
      </c>
      <c r="J66" s="204" t="s">
        <v>3611</v>
      </c>
      <c r="K66" s="204"/>
      <c r="L66" s="299" t="s">
        <v>1750</v>
      </c>
      <c r="M66" s="204" t="s">
        <v>1748</v>
      </c>
      <c r="N66" s="204" t="s">
        <v>1748</v>
      </c>
      <c r="O66" s="204"/>
      <c r="P66" s="242"/>
      <c r="Q66" s="242"/>
      <c r="R66" s="242"/>
      <c r="S66" s="242"/>
      <c r="T66" s="242"/>
      <c r="U66" s="242"/>
      <c r="V66" s="204"/>
      <c r="W66" s="204">
        <v>10.3</v>
      </c>
      <c r="X66" s="204" t="s">
        <v>3888</v>
      </c>
      <c r="Y66" s="204" t="s">
        <v>3738</v>
      </c>
      <c r="Z66" s="204"/>
      <c r="AA66" s="204"/>
      <c r="AB66" s="204"/>
      <c r="AC66" s="204"/>
      <c r="AD66" s="204" t="s">
        <v>2025</v>
      </c>
      <c r="AE66" s="204" t="s">
        <v>3945</v>
      </c>
      <c r="AF66" s="204"/>
      <c r="AG66" s="204"/>
      <c r="AH66" s="204"/>
      <c r="AI66" s="204"/>
    </row>
    <row r="67" spans="1:35" s="262" customFormat="1" ht="27.75" thickBot="1">
      <c r="A67" s="204">
        <f t="shared" si="1"/>
        <v>63</v>
      </c>
      <c r="B67" s="204" t="s">
        <v>4590</v>
      </c>
      <c r="C67" s="240">
        <v>39037</v>
      </c>
      <c r="D67" s="204" t="s">
        <v>4185</v>
      </c>
      <c r="E67" s="204"/>
      <c r="F67" s="204"/>
      <c r="G67" s="204"/>
      <c r="H67" s="204" t="s">
        <v>4591</v>
      </c>
      <c r="I67" s="204" t="s">
        <v>4591</v>
      </c>
      <c r="J67" s="204" t="s">
        <v>3594</v>
      </c>
      <c r="K67" s="204" t="s">
        <v>4594</v>
      </c>
      <c r="L67" s="242" t="s">
        <v>3914</v>
      </c>
      <c r="M67" s="204" t="s">
        <v>4592</v>
      </c>
      <c r="N67" s="204" t="s">
        <v>4593</v>
      </c>
      <c r="O67" s="204"/>
      <c r="P67" s="242" t="s">
        <v>3895</v>
      </c>
      <c r="Q67" s="242" t="s">
        <v>717</v>
      </c>
      <c r="R67" s="242" t="s">
        <v>3497</v>
      </c>
      <c r="S67" s="242" t="s">
        <v>3941</v>
      </c>
      <c r="T67" s="242" t="s">
        <v>4902</v>
      </c>
      <c r="U67" s="242" t="s">
        <v>3498</v>
      </c>
      <c r="V67" s="300" t="s">
        <v>3858</v>
      </c>
      <c r="W67" s="204">
        <v>8.5</v>
      </c>
      <c r="X67" s="204" t="s">
        <v>4905</v>
      </c>
      <c r="Y67" s="204"/>
      <c r="Z67" s="204"/>
      <c r="AA67" s="204"/>
      <c r="AB67" s="204"/>
      <c r="AC67" s="204"/>
      <c r="AD67" s="204"/>
      <c r="AE67" s="204"/>
      <c r="AF67" s="204" t="s">
        <v>3703</v>
      </c>
      <c r="AG67" s="204"/>
      <c r="AH67" s="204"/>
      <c r="AI67" s="204"/>
    </row>
    <row r="68" spans="1:35" s="262" customFormat="1" ht="27.75" thickBot="1">
      <c r="A68" s="204">
        <f t="shared" si="1"/>
        <v>64</v>
      </c>
      <c r="B68" s="204" t="s">
        <v>4590</v>
      </c>
      <c r="C68" s="240">
        <v>39037</v>
      </c>
      <c r="D68" s="204" t="s">
        <v>4186</v>
      </c>
      <c r="E68" s="204"/>
      <c r="F68" s="204"/>
      <c r="G68" s="204"/>
      <c r="H68" s="204" t="s">
        <v>4591</v>
      </c>
      <c r="I68" s="204" t="s">
        <v>4591</v>
      </c>
      <c r="J68" s="204" t="s">
        <v>3594</v>
      </c>
      <c r="K68" s="204" t="s">
        <v>4594</v>
      </c>
      <c r="L68" s="242" t="s">
        <v>4595</v>
      </c>
      <c r="M68" s="204" t="s">
        <v>4592</v>
      </c>
      <c r="N68" s="204" t="s">
        <v>4593</v>
      </c>
      <c r="O68" s="204"/>
      <c r="P68" s="242" t="s">
        <v>3895</v>
      </c>
      <c r="Q68" s="242" t="s">
        <v>717</v>
      </c>
      <c r="R68" s="242" t="s">
        <v>3499</v>
      </c>
      <c r="S68" s="242" t="s">
        <v>3941</v>
      </c>
      <c r="T68" s="242" t="s">
        <v>4902</v>
      </c>
      <c r="U68" s="242" t="s">
        <v>2584</v>
      </c>
      <c r="V68" s="300" t="s">
        <v>3858</v>
      </c>
      <c r="W68" s="204">
        <v>5.75</v>
      </c>
      <c r="X68" s="204" t="s">
        <v>2663</v>
      </c>
      <c r="Y68" s="204"/>
      <c r="Z68" s="204"/>
      <c r="AA68" s="204"/>
      <c r="AB68" s="204"/>
      <c r="AC68" s="204"/>
      <c r="AD68" s="204"/>
      <c r="AE68" s="204"/>
      <c r="AF68" s="204" t="s">
        <v>3703</v>
      </c>
      <c r="AG68" s="204"/>
      <c r="AH68" s="204"/>
      <c r="AI68" s="204"/>
    </row>
    <row r="69" spans="1:35" s="262" customFormat="1" ht="27.75" thickBot="1">
      <c r="A69" s="204">
        <f t="shared" si="1"/>
        <v>65</v>
      </c>
      <c r="B69" s="204" t="s">
        <v>4590</v>
      </c>
      <c r="C69" s="240">
        <v>39037</v>
      </c>
      <c r="D69" s="204" t="s">
        <v>4187</v>
      </c>
      <c r="E69" s="204"/>
      <c r="F69" s="204"/>
      <c r="G69" s="204"/>
      <c r="H69" s="204" t="s">
        <v>4591</v>
      </c>
      <c r="I69" s="204" t="s">
        <v>4591</v>
      </c>
      <c r="J69" s="204" t="s">
        <v>3594</v>
      </c>
      <c r="K69" s="204" t="s">
        <v>4594</v>
      </c>
      <c r="L69" s="242" t="s">
        <v>819</v>
      </c>
      <c r="M69" s="204" t="s">
        <v>4592</v>
      </c>
      <c r="N69" s="204" t="s">
        <v>4592</v>
      </c>
      <c r="O69" s="204"/>
      <c r="P69" s="242" t="s">
        <v>3895</v>
      </c>
      <c r="Q69" s="242" t="s">
        <v>717</v>
      </c>
      <c r="R69" s="242" t="s">
        <v>3500</v>
      </c>
      <c r="S69" s="242" t="s">
        <v>3941</v>
      </c>
      <c r="T69" s="242" t="s">
        <v>4902</v>
      </c>
      <c r="U69" s="242" t="s">
        <v>3501</v>
      </c>
      <c r="V69" s="300" t="s">
        <v>3858</v>
      </c>
      <c r="W69" s="204"/>
      <c r="X69" s="204" t="s">
        <v>4905</v>
      </c>
      <c r="Y69" s="204"/>
      <c r="Z69" s="204"/>
      <c r="AA69" s="204"/>
      <c r="AB69" s="204"/>
      <c r="AC69" s="204"/>
      <c r="AD69" s="204"/>
      <c r="AE69" s="204"/>
      <c r="AF69" s="204" t="s">
        <v>3707</v>
      </c>
      <c r="AG69" s="204"/>
      <c r="AH69" s="204"/>
      <c r="AI69" s="204"/>
    </row>
    <row r="70" spans="1:35" s="262" customFormat="1">
      <c r="A70" s="204">
        <f t="shared" si="1"/>
        <v>66</v>
      </c>
      <c r="B70" s="204" t="s">
        <v>2542</v>
      </c>
      <c r="C70" s="240">
        <v>39037</v>
      </c>
      <c r="D70" s="204" t="s">
        <v>4188</v>
      </c>
      <c r="E70" s="204"/>
      <c r="F70" s="204"/>
      <c r="G70" s="204"/>
      <c r="H70" s="204" t="s">
        <v>4613</v>
      </c>
      <c r="I70" s="204" t="s">
        <v>4613</v>
      </c>
      <c r="J70" s="204" t="s">
        <v>3594</v>
      </c>
      <c r="K70" s="204"/>
      <c r="L70" s="242" t="s">
        <v>2543</v>
      </c>
      <c r="M70" s="204" t="s">
        <v>2544</v>
      </c>
      <c r="N70" s="204" t="s">
        <v>2544</v>
      </c>
      <c r="O70" s="204"/>
      <c r="P70" s="242"/>
      <c r="Q70" s="242"/>
      <c r="R70" s="242"/>
      <c r="S70" s="242"/>
      <c r="T70" s="242"/>
      <c r="U70" s="242"/>
      <c r="V70" s="204"/>
      <c r="W70" s="204"/>
      <c r="X70" s="204"/>
      <c r="Y70" s="204"/>
      <c r="Z70" s="204"/>
      <c r="AA70" s="204"/>
      <c r="AB70" s="204"/>
      <c r="AC70" s="204"/>
      <c r="AD70" s="204"/>
      <c r="AE70" s="204"/>
      <c r="AF70" s="204"/>
      <c r="AG70" s="204"/>
      <c r="AH70" s="204"/>
      <c r="AI70" s="204"/>
    </row>
    <row r="71" spans="1:35" s="262" customFormat="1">
      <c r="A71" s="204">
        <f t="shared" si="1"/>
        <v>67</v>
      </c>
      <c r="B71" s="204" t="s">
        <v>2542</v>
      </c>
      <c r="C71" s="240">
        <v>39037</v>
      </c>
      <c r="D71" s="204" t="s">
        <v>4189</v>
      </c>
      <c r="E71" s="204"/>
      <c r="F71" s="204"/>
      <c r="G71" s="204"/>
      <c r="H71" s="204" t="s">
        <v>4613</v>
      </c>
      <c r="I71" s="204" t="s">
        <v>4613</v>
      </c>
      <c r="J71" s="204" t="s">
        <v>3594</v>
      </c>
      <c r="K71" s="204"/>
      <c r="L71" s="242" t="s">
        <v>2543</v>
      </c>
      <c r="M71" s="204" t="s">
        <v>2544</v>
      </c>
      <c r="N71" s="204" t="s">
        <v>2544</v>
      </c>
      <c r="O71" s="204"/>
      <c r="P71" s="242"/>
      <c r="Q71" s="242"/>
      <c r="R71" s="242"/>
      <c r="S71" s="242"/>
      <c r="T71" s="242"/>
      <c r="U71" s="242"/>
      <c r="V71" s="204"/>
      <c r="W71" s="204"/>
      <c r="X71" s="204"/>
      <c r="Y71" s="204"/>
      <c r="Z71" s="204"/>
      <c r="AA71" s="204"/>
      <c r="AB71" s="204"/>
      <c r="AC71" s="204"/>
      <c r="AD71" s="204"/>
      <c r="AE71" s="204"/>
      <c r="AF71" s="204"/>
      <c r="AG71" s="204"/>
      <c r="AH71" s="204"/>
      <c r="AI71" s="204"/>
    </row>
    <row r="72" spans="1:35" s="262" customFormat="1" ht="27">
      <c r="A72" s="204">
        <f t="shared" si="1"/>
        <v>68</v>
      </c>
      <c r="B72" s="204" t="s">
        <v>964</v>
      </c>
      <c r="C72" s="240">
        <v>39037</v>
      </c>
      <c r="D72" s="204" t="s">
        <v>4190</v>
      </c>
      <c r="E72" s="204"/>
      <c r="F72" s="204"/>
      <c r="G72" s="204"/>
      <c r="H72" s="204" t="s">
        <v>2028</v>
      </c>
      <c r="I72" s="204" t="s">
        <v>2028</v>
      </c>
      <c r="J72" s="204" t="s">
        <v>3594</v>
      </c>
      <c r="K72" s="204"/>
      <c r="L72" s="242" t="s">
        <v>965</v>
      </c>
      <c r="M72" s="204" t="s">
        <v>4592</v>
      </c>
      <c r="N72" s="204" t="s">
        <v>4592</v>
      </c>
      <c r="O72" s="204"/>
      <c r="P72" s="242"/>
      <c r="Q72" s="242"/>
      <c r="R72" s="242"/>
      <c r="S72" s="242"/>
      <c r="T72" s="242"/>
      <c r="U72" s="242"/>
      <c r="V72" s="204"/>
      <c r="W72" s="204"/>
      <c r="X72" s="204"/>
      <c r="Y72" s="204"/>
      <c r="Z72" s="204"/>
      <c r="AA72" s="204"/>
      <c r="AB72" s="204"/>
      <c r="AC72" s="204"/>
      <c r="AD72" s="204"/>
      <c r="AE72" s="204"/>
      <c r="AF72" s="204"/>
      <c r="AG72" s="204"/>
      <c r="AH72" s="204"/>
      <c r="AI72" s="204"/>
    </row>
    <row r="73" spans="1:35" s="262" customFormat="1" ht="27">
      <c r="A73" s="204">
        <f t="shared" si="1"/>
        <v>69</v>
      </c>
      <c r="B73" s="204" t="s">
        <v>962</v>
      </c>
      <c r="C73" s="240">
        <v>39037</v>
      </c>
      <c r="D73" s="204" t="s">
        <v>4191</v>
      </c>
      <c r="E73" s="204"/>
      <c r="F73" s="204"/>
      <c r="G73" s="204"/>
      <c r="H73" s="204" t="s">
        <v>4787</v>
      </c>
      <c r="I73" s="204" t="s">
        <v>3594</v>
      </c>
      <c r="J73" s="204" t="s">
        <v>3594</v>
      </c>
      <c r="K73" s="204"/>
      <c r="L73" s="301" t="s">
        <v>2093</v>
      </c>
      <c r="M73" s="204" t="s">
        <v>963</v>
      </c>
      <c r="N73" s="204" t="s">
        <v>963</v>
      </c>
      <c r="O73" s="204"/>
      <c r="P73" s="242"/>
      <c r="Q73" s="242"/>
      <c r="R73" s="242"/>
      <c r="S73" s="242"/>
      <c r="T73" s="242"/>
      <c r="U73" s="242"/>
      <c r="V73" s="204"/>
      <c r="W73" s="204"/>
      <c r="X73" s="204"/>
      <c r="Y73" s="204"/>
      <c r="Z73" s="204"/>
      <c r="AA73" s="204"/>
      <c r="AB73" s="204"/>
      <c r="AC73" s="204"/>
      <c r="AD73" s="204"/>
      <c r="AE73" s="204"/>
      <c r="AF73" s="204"/>
      <c r="AG73" s="204"/>
      <c r="AH73" s="204"/>
      <c r="AI73" s="204"/>
    </row>
    <row r="74" spans="1:35" s="262" customFormat="1" ht="27">
      <c r="A74" s="204">
        <f t="shared" si="1"/>
        <v>70</v>
      </c>
      <c r="B74" s="204" t="s">
        <v>4735</v>
      </c>
      <c r="C74" s="240">
        <v>39037</v>
      </c>
      <c r="D74" s="204" t="s">
        <v>4192</v>
      </c>
      <c r="E74" s="204"/>
      <c r="F74" s="204"/>
      <c r="G74" s="204"/>
      <c r="H74" s="204" t="s">
        <v>4734</v>
      </c>
      <c r="I74" s="204" t="s">
        <v>4591</v>
      </c>
      <c r="J74" s="204" t="s">
        <v>3594</v>
      </c>
      <c r="K74" s="204"/>
      <c r="L74" s="242" t="s">
        <v>4736</v>
      </c>
      <c r="M74" s="204" t="s">
        <v>4592</v>
      </c>
      <c r="N74" s="204" t="s">
        <v>4592</v>
      </c>
      <c r="O74" s="204"/>
      <c r="P74" s="242"/>
      <c r="Q74" s="242"/>
      <c r="R74" s="242"/>
      <c r="S74" s="242"/>
      <c r="T74" s="242"/>
      <c r="U74" s="242"/>
      <c r="V74" s="204"/>
      <c r="W74" s="204"/>
      <c r="X74" s="204"/>
      <c r="Y74" s="204"/>
      <c r="Z74" s="204"/>
      <c r="AA74" s="204"/>
      <c r="AB74" s="204"/>
      <c r="AC74" s="204"/>
      <c r="AD74" s="204"/>
      <c r="AE74" s="204"/>
      <c r="AF74" s="204"/>
      <c r="AG74" s="204"/>
      <c r="AH74" s="204"/>
      <c r="AI74" s="204"/>
    </row>
    <row r="75" spans="1:35" s="305" customFormat="1" ht="27">
      <c r="A75" s="204">
        <f t="shared" si="1"/>
        <v>71</v>
      </c>
      <c r="B75" s="302" t="s">
        <v>3928</v>
      </c>
      <c r="C75" s="303">
        <v>39037</v>
      </c>
      <c r="D75" s="204" t="s">
        <v>4193</v>
      </c>
      <c r="E75" s="302"/>
      <c r="F75" s="302"/>
      <c r="G75" s="302"/>
      <c r="H75" s="302" t="s">
        <v>3929</v>
      </c>
      <c r="I75" s="302" t="s">
        <v>1696</v>
      </c>
      <c r="J75" s="302" t="s">
        <v>1696</v>
      </c>
      <c r="K75" s="302"/>
      <c r="L75" s="304" t="s">
        <v>3931</v>
      </c>
      <c r="M75" s="302" t="s">
        <v>3701</v>
      </c>
      <c r="N75" s="302" t="s">
        <v>3701</v>
      </c>
      <c r="O75" s="302"/>
      <c r="P75" s="304"/>
      <c r="Q75" s="304"/>
      <c r="R75" s="304"/>
      <c r="S75" s="304"/>
      <c r="T75" s="304"/>
      <c r="U75" s="304"/>
      <c r="V75" s="302"/>
      <c r="W75" s="302"/>
      <c r="X75" s="302"/>
      <c r="Y75" s="302"/>
      <c r="Z75" s="302"/>
      <c r="AA75" s="302"/>
      <c r="AB75" s="302"/>
      <c r="AC75" s="302"/>
      <c r="AD75" s="302"/>
      <c r="AE75" s="302"/>
      <c r="AF75" s="302"/>
      <c r="AG75" s="302"/>
      <c r="AH75" s="302"/>
      <c r="AI75" s="302"/>
    </row>
    <row r="76" spans="1:35" s="305" customFormat="1" ht="27">
      <c r="A76" s="204">
        <f t="shared" si="1"/>
        <v>72</v>
      </c>
      <c r="B76" s="302" t="s">
        <v>3928</v>
      </c>
      <c r="C76" s="303">
        <v>39037</v>
      </c>
      <c r="D76" s="204" t="s">
        <v>4194</v>
      </c>
      <c r="E76" s="302"/>
      <c r="F76" s="302"/>
      <c r="G76" s="302"/>
      <c r="H76" s="302" t="s">
        <v>3929</v>
      </c>
      <c r="I76" s="302" t="s">
        <v>1696</v>
      </c>
      <c r="J76" s="302" t="s">
        <v>1696</v>
      </c>
      <c r="K76" s="302"/>
      <c r="L76" s="304" t="s">
        <v>3932</v>
      </c>
      <c r="M76" s="302" t="s">
        <v>3701</v>
      </c>
      <c r="N76" s="302" t="s">
        <v>3701</v>
      </c>
      <c r="O76" s="302"/>
      <c r="P76" s="304"/>
      <c r="Q76" s="304"/>
      <c r="R76" s="304"/>
      <c r="S76" s="304"/>
      <c r="T76" s="304"/>
      <c r="U76" s="304"/>
      <c r="V76" s="302"/>
      <c r="W76" s="302"/>
      <c r="X76" s="302"/>
      <c r="Y76" s="302"/>
      <c r="Z76" s="302"/>
      <c r="AA76" s="302"/>
      <c r="AB76" s="302"/>
      <c r="AC76" s="302"/>
      <c r="AD76" s="302"/>
      <c r="AE76" s="302"/>
      <c r="AF76" s="302"/>
      <c r="AG76" s="302"/>
      <c r="AH76" s="302"/>
      <c r="AI76" s="302"/>
    </row>
    <row r="77" spans="1:35" s="305" customFormat="1" ht="27">
      <c r="A77" s="204">
        <f t="shared" si="1"/>
        <v>73</v>
      </c>
      <c r="B77" s="302" t="s">
        <v>3928</v>
      </c>
      <c r="C77" s="303">
        <v>39037</v>
      </c>
      <c r="D77" s="204" t="s">
        <v>4195</v>
      </c>
      <c r="E77" s="302"/>
      <c r="F77" s="302"/>
      <c r="G77" s="302"/>
      <c r="H77" s="302" t="s">
        <v>3929</v>
      </c>
      <c r="I77" s="302" t="s">
        <v>1696</v>
      </c>
      <c r="J77" s="302" t="s">
        <v>1696</v>
      </c>
      <c r="K77" s="302"/>
      <c r="L77" s="304" t="s">
        <v>3933</v>
      </c>
      <c r="M77" s="302" t="s">
        <v>3701</v>
      </c>
      <c r="N77" s="302" t="s">
        <v>3701</v>
      </c>
      <c r="O77" s="302"/>
      <c r="P77" s="304"/>
      <c r="Q77" s="304"/>
      <c r="R77" s="304"/>
      <c r="S77" s="304"/>
      <c r="T77" s="304"/>
      <c r="U77" s="304"/>
      <c r="V77" s="302"/>
      <c r="W77" s="302"/>
      <c r="X77" s="302"/>
      <c r="Y77" s="302"/>
      <c r="Z77" s="302"/>
      <c r="AA77" s="302"/>
      <c r="AB77" s="302"/>
      <c r="AC77" s="302"/>
      <c r="AD77" s="302"/>
      <c r="AE77" s="302"/>
      <c r="AF77" s="302"/>
      <c r="AG77" s="302"/>
      <c r="AH77" s="302"/>
      <c r="AI77" s="302"/>
    </row>
    <row r="78" spans="1:35" s="305" customFormat="1" ht="27">
      <c r="A78" s="204">
        <f t="shared" si="1"/>
        <v>74</v>
      </c>
      <c r="B78" s="302" t="s">
        <v>3928</v>
      </c>
      <c r="C78" s="303">
        <v>39037</v>
      </c>
      <c r="D78" s="204" t="s">
        <v>4196</v>
      </c>
      <c r="E78" s="302"/>
      <c r="F78" s="302"/>
      <c r="G78" s="302"/>
      <c r="H78" s="302" t="s">
        <v>3929</v>
      </c>
      <c r="I78" s="302" t="s">
        <v>1696</v>
      </c>
      <c r="J78" s="302" t="s">
        <v>1696</v>
      </c>
      <c r="K78" s="302"/>
      <c r="L78" s="304" t="s">
        <v>3934</v>
      </c>
      <c r="M78" s="302" t="s">
        <v>3701</v>
      </c>
      <c r="N78" s="302" t="s">
        <v>3701</v>
      </c>
      <c r="O78" s="302"/>
      <c r="P78" s="304"/>
      <c r="Q78" s="304"/>
      <c r="R78" s="304"/>
      <c r="S78" s="304"/>
      <c r="T78" s="304"/>
      <c r="U78" s="304"/>
      <c r="V78" s="302"/>
      <c r="W78" s="302"/>
      <c r="X78" s="302"/>
      <c r="Y78" s="302"/>
      <c r="Z78" s="302"/>
      <c r="AA78" s="302"/>
      <c r="AB78" s="302"/>
      <c r="AC78" s="302"/>
      <c r="AD78" s="302"/>
      <c r="AE78" s="302"/>
      <c r="AF78" s="302"/>
      <c r="AG78" s="302"/>
      <c r="AH78" s="302"/>
      <c r="AI78" s="302"/>
    </row>
    <row r="79" spans="1:35" s="262" customFormat="1">
      <c r="A79" s="204">
        <f t="shared" si="1"/>
        <v>75</v>
      </c>
      <c r="B79" s="204" t="s">
        <v>966</v>
      </c>
      <c r="C79" s="240">
        <v>39037</v>
      </c>
      <c r="D79" s="204" t="s">
        <v>4197</v>
      </c>
      <c r="E79" s="204"/>
      <c r="F79" s="204"/>
      <c r="G79" s="204"/>
      <c r="H79" s="204" t="s">
        <v>3818</v>
      </c>
      <c r="I79" s="204" t="s">
        <v>3818</v>
      </c>
      <c r="J79" s="204" t="s">
        <v>3594</v>
      </c>
      <c r="K79" s="204"/>
      <c r="L79" s="242" t="s">
        <v>967</v>
      </c>
      <c r="M79" s="204" t="s">
        <v>968</v>
      </c>
      <c r="N79" s="204" t="s">
        <v>968</v>
      </c>
      <c r="O79" s="204">
        <v>2006</v>
      </c>
      <c r="P79" s="242"/>
      <c r="Q79" s="242"/>
      <c r="R79" s="242"/>
      <c r="S79" s="242"/>
      <c r="T79" s="242"/>
      <c r="U79" s="242"/>
      <c r="V79" s="204"/>
      <c r="W79" s="204">
        <v>18</v>
      </c>
      <c r="X79" s="204"/>
      <c r="Y79" s="204"/>
      <c r="Z79" s="204"/>
      <c r="AA79" s="204"/>
      <c r="AB79" s="204"/>
      <c r="AC79" s="204"/>
      <c r="AD79" s="204" t="s">
        <v>3879</v>
      </c>
      <c r="AE79" s="204" t="s">
        <v>4698</v>
      </c>
      <c r="AF79" s="204" t="s">
        <v>3703</v>
      </c>
      <c r="AG79" s="204"/>
      <c r="AH79" s="204"/>
      <c r="AI79" s="204"/>
    </row>
    <row r="80" spans="1:35" s="262" customFormat="1" ht="27">
      <c r="A80" s="204">
        <f t="shared" si="1"/>
        <v>76</v>
      </c>
      <c r="B80" s="204" t="s">
        <v>3930</v>
      </c>
      <c r="C80" s="240">
        <v>39037</v>
      </c>
      <c r="D80" s="204" t="s">
        <v>4198</v>
      </c>
      <c r="E80" s="204"/>
      <c r="F80" s="204"/>
      <c r="G80" s="204"/>
      <c r="H80" s="204" t="s">
        <v>3929</v>
      </c>
      <c r="I80" s="204" t="s">
        <v>1696</v>
      </c>
      <c r="J80" s="204" t="s">
        <v>1696</v>
      </c>
      <c r="K80" s="204"/>
      <c r="L80" s="242" t="s">
        <v>3935</v>
      </c>
      <c r="M80" s="204" t="s">
        <v>3701</v>
      </c>
      <c r="N80" s="204" t="s">
        <v>3701</v>
      </c>
      <c r="O80" s="204"/>
      <c r="P80" s="242"/>
      <c r="Q80" s="242"/>
      <c r="R80" s="242"/>
      <c r="S80" s="242"/>
      <c r="T80" s="242"/>
      <c r="U80" s="242"/>
      <c r="V80" s="204"/>
      <c r="W80" s="204"/>
      <c r="X80" s="204"/>
      <c r="Y80" s="204"/>
      <c r="Z80" s="204"/>
      <c r="AA80" s="204"/>
      <c r="AB80" s="204"/>
      <c r="AC80" s="204"/>
      <c r="AD80" s="204"/>
      <c r="AE80" s="204"/>
      <c r="AF80" s="204"/>
      <c r="AG80" s="204"/>
      <c r="AH80" s="204"/>
      <c r="AI80" s="204"/>
    </row>
    <row r="81" spans="1:35" s="262" customFormat="1">
      <c r="A81" s="204">
        <f t="shared" si="1"/>
        <v>77</v>
      </c>
      <c r="B81" s="283" t="s">
        <v>969</v>
      </c>
      <c r="C81" s="284">
        <v>39059</v>
      </c>
      <c r="D81" s="204" t="s">
        <v>4199</v>
      </c>
      <c r="E81" s="204"/>
      <c r="F81" s="204"/>
      <c r="G81" s="204"/>
      <c r="H81" s="204" t="s">
        <v>972</v>
      </c>
      <c r="I81" s="204" t="s">
        <v>3818</v>
      </c>
      <c r="J81" s="204" t="s">
        <v>3594</v>
      </c>
      <c r="K81" s="204"/>
      <c r="L81" s="242" t="s">
        <v>973</v>
      </c>
      <c r="M81" s="204" t="s">
        <v>971</v>
      </c>
      <c r="N81" s="204" t="s">
        <v>970</v>
      </c>
      <c r="O81" s="204">
        <v>1993</v>
      </c>
      <c r="P81" s="242"/>
      <c r="Q81" s="242"/>
      <c r="R81" s="242"/>
      <c r="S81" s="242"/>
      <c r="T81" s="242"/>
      <c r="U81" s="242"/>
      <c r="V81" s="204"/>
      <c r="W81" s="204">
        <v>16</v>
      </c>
      <c r="X81" s="204" t="s">
        <v>4711</v>
      </c>
      <c r="Y81" s="204" t="s">
        <v>2080</v>
      </c>
      <c r="Z81" s="204"/>
      <c r="AA81" s="204"/>
      <c r="AB81" s="204"/>
      <c r="AC81" s="204"/>
      <c r="AD81" s="204" t="s">
        <v>4585</v>
      </c>
      <c r="AE81" s="204" t="s">
        <v>974</v>
      </c>
      <c r="AF81" s="204" t="s">
        <v>3703</v>
      </c>
      <c r="AG81" s="204"/>
      <c r="AH81" s="204"/>
      <c r="AI81" s="204"/>
    </row>
    <row r="82" spans="1:35" s="262" customFormat="1">
      <c r="A82" s="204">
        <f t="shared" si="1"/>
        <v>78</v>
      </c>
      <c r="B82" s="204" t="s">
        <v>3834</v>
      </c>
      <c r="C82" s="240">
        <v>39069</v>
      </c>
      <c r="D82" s="204" t="s">
        <v>4200</v>
      </c>
      <c r="E82" s="204"/>
      <c r="F82" s="204"/>
      <c r="G82" s="204"/>
      <c r="H82" s="204" t="s">
        <v>3784</v>
      </c>
      <c r="I82" s="204" t="s">
        <v>3594</v>
      </c>
      <c r="J82" s="204" t="s">
        <v>3594</v>
      </c>
      <c r="K82" s="204" t="s">
        <v>3785</v>
      </c>
      <c r="L82" s="242" t="s">
        <v>4762</v>
      </c>
      <c r="M82" s="204" t="s">
        <v>4763</v>
      </c>
      <c r="N82" s="204" t="s">
        <v>4763</v>
      </c>
      <c r="O82" s="204" t="s">
        <v>4764</v>
      </c>
      <c r="P82" s="242"/>
      <c r="Q82" s="242"/>
      <c r="R82" s="242"/>
      <c r="S82" s="242"/>
      <c r="T82" s="242"/>
      <c r="U82" s="242"/>
      <c r="V82" s="204"/>
      <c r="W82" s="204">
        <v>3</v>
      </c>
      <c r="X82" s="204" t="s">
        <v>3888</v>
      </c>
      <c r="Y82" s="204"/>
      <c r="Z82" s="204"/>
      <c r="AA82" s="204"/>
      <c r="AB82" s="204"/>
      <c r="AC82" s="204"/>
      <c r="AD82" s="204" t="s">
        <v>4765</v>
      </c>
      <c r="AE82" s="204" t="s">
        <v>3827</v>
      </c>
      <c r="AF82" s="204" t="s">
        <v>3703</v>
      </c>
      <c r="AG82" s="204"/>
      <c r="AH82" s="204"/>
      <c r="AI82" s="204"/>
    </row>
    <row r="83" spans="1:35" s="262" customFormat="1" ht="27">
      <c r="A83" s="204">
        <f t="shared" si="1"/>
        <v>79</v>
      </c>
      <c r="B83" s="204" t="s">
        <v>4908</v>
      </c>
      <c r="C83" s="240">
        <v>39070</v>
      </c>
      <c r="D83" s="204" t="s">
        <v>4201</v>
      </c>
      <c r="E83" s="204"/>
      <c r="F83" s="204"/>
      <c r="G83" s="204"/>
      <c r="H83" s="204" t="s">
        <v>4909</v>
      </c>
      <c r="I83" s="204" t="s">
        <v>3883</v>
      </c>
      <c r="J83" s="204" t="s">
        <v>3611</v>
      </c>
      <c r="K83" s="204"/>
      <c r="L83" s="242" t="s">
        <v>4910</v>
      </c>
      <c r="M83" s="204" t="s">
        <v>4911</v>
      </c>
      <c r="N83" s="204" t="s">
        <v>4911</v>
      </c>
      <c r="O83" s="204">
        <v>2006</v>
      </c>
      <c r="P83" s="242"/>
      <c r="Q83" s="242"/>
      <c r="R83" s="242"/>
      <c r="S83" s="242"/>
      <c r="T83" s="242"/>
      <c r="U83" s="242"/>
      <c r="V83" s="204"/>
      <c r="W83" s="204">
        <v>8</v>
      </c>
      <c r="X83" s="204" t="s">
        <v>3888</v>
      </c>
      <c r="Y83" s="204" t="s">
        <v>3727</v>
      </c>
      <c r="Z83" s="204"/>
      <c r="AA83" s="204"/>
      <c r="AB83" s="204"/>
      <c r="AC83" s="204"/>
      <c r="AD83" s="204" t="s">
        <v>4633</v>
      </c>
      <c r="AE83" s="204"/>
      <c r="AF83" s="204"/>
      <c r="AG83" s="204"/>
      <c r="AH83" s="204"/>
      <c r="AI83" s="204"/>
    </row>
    <row r="84" spans="1:35" s="262" customFormat="1">
      <c r="A84" s="204">
        <f t="shared" si="1"/>
        <v>80</v>
      </c>
      <c r="B84" s="204" t="s">
        <v>4800</v>
      </c>
      <c r="C84" s="240">
        <v>39070</v>
      </c>
      <c r="D84" s="204" t="s">
        <v>4202</v>
      </c>
      <c r="E84" s="204"/>
      <c r="F84" s="204"/>
      <c r="G84" s="204"/>
      <c r="H84" s="204" t="s">
        <v>3594</v>
      </c>
      <c r="I84" s="204" t="s">
        <v>3594</v>
      </c>
      <c r="J84" s="204" t="s">
        <v>3594</v>
      </c>
      <c r="K84" s="204"/>
      <c r="L84" s="242" t="s">
        <v>4801</v>
      </c>
      <c r="M84" s="204" t="s">
        <v>4802</v>
      </c>
      <c r="N84" s="204" t="s">
        <v>4802</v>
      </c>
      <c r="O84" s="204">
        <v>2005</v>
      </c>
      <c r="P84" s="242"/>
      <c r="Q84" s="242"/>
      <c r="R84" s="242"/>
      <c r="S84" s="242"/>
      <c r="T84" s="242"/>
      <c r="U84" s="242"/>
      <c r="V84" s="204"/>
      <c r="W84" s="204">
        <v>78</v>
      </c>
      <c r="X84" s="204" t="s">
        <v>2564</v>
      </c>
      <c r="Y84" s="204" t="s">
        <v>2036</v>
      </c>
      <c r="Z84" s="204"/>
      <c r="AA84" s="204"/>
      <c r="AB84" s="204" t="s">
        <v>4803</v>
      </c>
      <c r="AC84" s="204"/>
      <c r="AD84" s="204"/>
      <c r="AE84" s="204"/>
      <c r="AF84" s="204"/>
      <c r="AG84" s="204"/>
      <c r="AH84" s="204" t="s">
        <v>12789</v>
      </c>
      <c r="AI84" s="204"/>
    </row>
    <row r="85" spans="1:35" s="262" customFormat="1" ht="27">
      <c r="A85" s="204">
        <f t="shared" si="1"/>
        <v>81</v>
      </c>
      <c r="B85" s="204" t="s">
        <v>4610</v>
      </c>
      <c r="C85" s="240">
        <v>39091</v>
      </c>
      <c r="D85" s="204" t="s">
        <v>4203</v>
      </c>
      <c r="E85" s="204"/>
      <c r="F85" s="204"/>
      <c r="G85" s="204"/>
      <c r="H85" s="204" t="s">
        <v>4612</v>
      </c>
      <c r="I85" s="204" t="s">
        <v>4613</v>
      </c>
      <c r="J85" s="204" t="s">
        <v>3594</v>
      </c>
      <c r="K85" s="204"/>
      <c r="L85" s="242" t="s">
        <v>978</v>
      </c>
      <c r="M85" s="204" t="s">
        <v>980</v>
      </c>
      <c r="N85" s="204" t="s">
        <v>980</v>
      </c>
      <c r="O85" s="204"/>
      <c r="P85" s="242"/>
      <c r="Q85" s="242"/>
      <c r="R85" s="242"/>
      <c r="S85" s="242"/>
      <c r="T85" s="242"/>
      <c r="U85" s="242"/>
      <c r="V85" s="204"/>
      <c r="W85" s="204"/>
      <c r="X85" s="204"/>
      <c r="Y85" s="204"/>
      <c r="Z85" s="204"/>
      <c r="AA85" s="204"/>
      <c r="AB85" s="204"/>
      <c r="AC85" s="204"/>
      <c r="AD85" s="204"/>
      <c r="AE85" s="204"/>
      <c r="AF85" s="204"/>
      <c r="AG85" s="204"/>
      <c r="AH85" s="306" t="s">
        <v>979</v>
      </c>
      <c r="AI85" s="306"/>
    </row>
    <row r="86" spans="1:35" s="262" customFormat="1" ht="27">
      <c r="A86" s="204">
        <f t="shared" si="1"/>
        <v>82</v>
      </c>
      <c r="B86" s="204" t="s">
        <v>4610</v>
      </c>
      <c r="C86" s="240">
        <v>39091</v>
      </c>
      <c r="D86" s="204" t="s">
        <v>4204</v>
      </c>
      <c r="E86" s="204"/>
      <c r="F86" s="204"/>
      <c r="G86" s="204"/>
      <c r="H86" s="204" t="s">
        <v>4613</v>
      </c>
      <c r="I86" s="204" t="s">
        <v>4613</v>
      </c>
      <c r="J86" s="204" t="s">
        <v>3594</v>
      </c>
      <c r="K86" s="204" t="s">
        <v>4934</v>
      </c>
      <c r="L86" s="242" t="s">
        <v>4933</v>
      </c>
      <c r="M86" s="204" t="s">
        <v>4935</v>
      </c>
      <c r="N86" s="204" t="s">
        <v>4935</v>
      </c>
      <c r="O86" s="204">
        <v>1970</v>
      </c>
      <c r="P86" s="242"/>
      <c r="Q86" s="242"/>
      <c r="R86" s="242"/>
      <c r="S86" s="242"/>
      <c r="T86" s="242"/>
      <c r="U86" s="242"/>
      <c r="V86" s="204"/>
      <c r="W86" s="204">
        <v>7</v>
      </c>
      <c r="X86" s="204" t="s">
        <v>2564</v>
      </c>
      <c r="Y86" s="204"/>
      <c r="Z86" s="204"/>
      <c r="AA86" s="204"/>
      <c r="AB86" s="204"/>
      <c r="AC86" s="204"/>
      <c r="AD86" s="204" t="s">
        <v>4936</v>
      </c>
      <c r="AE86" s="204" t="s">
        <v>4698</v>
      </c>
      <c r="AF86" s="204" t="s">
        <v>3703</v>
      </c>
      <c r="AG86" s="204"/>
      <c r="AH86" s="204"/>
      <c r="AI86" s="204"/>
    </row>
    <row r="87" spans="1:35" s="262" customFormat="1" ht="27">
      <c r="A87" s="204">
        <f t="shared" si="1"/>
        <v>83</v>
      </c>
      <c r="B87" s="204" t="s">
        <v>4610</v>
      </c>
      <c r="C87" s="240">
        <v>39091</v>
      </c>
      <c r="D87" s="204" t="s">
        <v>4205</v>
      </c>
      <c r="E87" s="204"/>
      <c r="F87" s="204"/>
      <c r="G87" s="204"/>
      <c r="H87" s="204" t="s">
        <v>4613</v>
      </c>
      <c r="I87" s="204" t="s">
        <v>4613</v>
      </c>
      <c r="J87" s="204" t="s">
        <v>3594</v>
      </c>
      <c r="K87" s="204"/>
      <c r="L87" s="242" t="s">
        <v>4732</v>
      </c>
      <c r="M87" s="204" t="s">
        <v>4731</v>
      </c>
      <c r="N87" s="204" t="s">
        <v>4731</v>
      </c>
      <c r="O87" s="204">
        <v>1950</v>
      </c>
      <c r="P87" s="242"/>
      <c r="Q87" s="242"/>
      <c r="R87" s="242"/>
      <c r="S87" s="242"/>
      <c r="T87" s="242"/>
      <c r="U87" s="242"/>
      <c r="V87" s="204"/>
      <c r="W87" s="204">
        <v>6</v>
      </c>
      <c r="X87" s="204" t="s">
        <v>3014</v>
      </c>
      <c r="Y87" s="204"/>
      <c r="Z87" s="204"/>
      <c r="AA87" s="204"/>
      <c r="AB87" s="204"/>
      <c r="AC87" s="204"/>
      <c r="AD87" s="204" t="s">
        <v>2814</v>
      </c>
      <c r="AE87" s="204" t="s">
        <v>4634</v>
      </c>
      <c r="AF87" s="204" t="s">
        <v>3703</v>
      </c>
      <c r="AG87" s="204"/>
      <c r="AH87" s="204"/>
      <c r="AI87" s="204"/>
    </row>
    <row r="88" spans="1:35" s="262" customFormat="1" ht="27">
      <c r="A88" s="204">
        <f t="shared" si="1"/>
        <v>84</v>
      </c>
      <c r="B88" s="204" t="s">
        <v>4610</v>
      </c>
      <c r="C88" s="240">
        <v>39091</v>
      </c>
      <c r="D88" s="204" t="s">
        <v>4206</v>
      </c>
      <c r="E88" s="204"/>
      <c r="F88" s="204"/>
      <c r="G88" s="204"/>
      <c r="H88" s="204" t="s">
        <v>4613</v>
      </c>
      <c r="I88" s="204" t="s">
        <v>4613</v>
      </c>
      <c r="J88" s="204" t="s">
        <v>3594</v>
      </c>
      <c r="K88" s="204"/>
      <c r="L88" s="242" t="s">
        <v>173</v>
      </c>
      <c r="M88" s="204" t="s">
        <v>174</v>
      </c>
      <c r="N88" s="204" t="s">
        <v>175</v>
      </c>
      <c r="O88" s="204">
        <v>1975</v>
      </c>
      <c r="P88" s="242"/>
      <c r="Q88" s="242"/>
      <c r="R88" s="242"/>
      <c r="S88" s="242"/>
      <c r="T88" s="242"/>
      <c r="U88" s="242"/>
      <c r="V88" s="204"/>
      <c r="W88" s="204">
        <v>4</v>
      </c>
      <c r="X88" s="204" t="s">
        <v>3888</v>
      </c>
      <c r="Y88" s="204"/>
      <c r="Z88" s="204"/>
      <c r="AA88" s="204"/>
      <c r="AB88" s="204"/>
      <c r="AC88" s="204"/>
      <c r="AD88" s="204" t="s">
        <v>3879</v>
      </c>
      <c r="AE88" s="204" t="s">
        <v>4634</v>
      </c>
      <c r="AF88" s="204" t="s">
        <v>3703</v>
      </c>
      <c r="AG88" s="204"/>
      <c r="AH88" s="204"/>
      <c r="AI88" s="204"/>
    </row>
    <row r="89" spans="1:35" s="262" customFormat="1" ht="27">
      <c r="A89" s="204">
        <f t="shared" si="1"/>
        <v>85</v>
      </c>
      <c r="B89" s="204" t="s">
        <v>4610</v>
      </c>
      <c r="C89" s="240">
        <v>39091</v>
      </c>
      <c r="D89" s="204" t="s">
        <v>4207</v>
      </c>
      <c r="E89" s="204"/>
      <c r="F89" s="204"/>
      <c r="G89" s="204"/>
      <c r="H89" s="204" t="s">
        <v>4613</v>
      </c>
      <c r="I89" s="204" t="s">
        <v>4613</v>
      </c>
      <c r="J89" s="204" t="s">
        <v>3594</v>
      </c>
      <c r="K89" s="204"/>
      <c r="L89" s="242" t="s">
        <v>176</v>
      </c>
      <c r="M89" s="204" t="s">
        <v>177</v>
      </c>
      <c r="N89" s="204" t="s">
        <v>177</v>
      </c>
      <c r="O89" s="204">
        <v>2005</v>
      </c>
      <c r="P89" s="242"/>
      <c r="Q89" s="242"/>
      <c r="R89" s="242"/>
      <c r="S89" s="242"/>
      <c r="T89" s="242"/>
      <c r="U89" s="242"/>
      <c r="V89" s="204"/>
      <c r="W89" s="204">
        <v>6</v>
      </c>
      <c r="X89" s="204" t="s">
        <v>3014</v>
      </c>
      <c r="Y89" s="204"/>
      <c r="Z89" s="204"/>
      <c r="AA89" s="204"/>
      <c r="AB89" s="204"/>
      <c r="AC89" s="204"/>
      <c r="AD89" s="204" t="s">
        <v>2814</v>
      </c>
      <c r="AE89" s="204" t="s">
        <v>4634</v>
      </c>
      <c r="AF89" s="204" t="s">
        <v>3703</v>
      </c>
      <c r="AG89" s="204"/>
      <c r="AH89" s="204"/>
      <c r="AI89" s="204"/>
    </row>
    <row r="90" spans="1:35" s="262" customFormat="1">
      <c r="A90" s="204">
        <f t="shared" si="1"/>
        <v>86</v>
      </c>
      <c r="B90" s="204" t="s">
        <v>4610</v>
      </c>
      <c r="C90" s="240">
        <v>39091</v>
      </c>
      <c r="D90" s="204" t="s">
        <v>4208</v>
      </c>
      <c r="E90" s="204"/>
      <c r="F90" s="204"/>
      <c r="G90" s="204"/>
      <c r="H90" s="204" t="s">
        <v>4613</v>
      </c>
      <c r="I90" s="204" t="s">
        <v>4613</v>
      </c>
      <c r="J90" s="204" t="s">
        <v>3594</v>
      </c>
      <c r="K90" s="204"/>
      <c r="L90" s="242" t="s">
        <v>179</v>
      </c>
      <c r="M90" s="204" t="s">
        <v>178</v>
      </c>
      <c r="N90" s="204" t="s">
        <v>178</v>
      </c>
      <c r="O90" s="204">
        <v>2002</v>
      </c>
      <c r="P90" s="242"/>
      <c r="Q90" s="242"/>
      <c r="R90" s="242"/>
      <c r="S90" s="242"/>
      <c r="T90" s="242"/>
      <c r="U90" s="242"/>
      <c r="V90" s="204"/>
      <c r="W90" s="204">
        <v>5</v>
      </c>
      <c r="X90" s="204" t="s">
        <v>3014</v>
      </c>
      <c r="Y90" s="204"/>
      <c r="Z90" s="204"/>
      <c r="AA90" s="204"/>
      <c r="AB90" s="204"/>
      <c r="AC90" s="204"/>
      <c r="AD90" s="204" t="s">
        <v>180</v>
      </c>
      <c r="AE90" s="204" t="s">
        <v>4634</v>
      </c>
      <c r="AF90" s="204" t="s">
        <v>3703</v>
      </c>
      <c r="AG90" s="204"/>
      <c r="AH90" s="204"/>
      <c r="AI90" s="204"/>
    </row>
    <row r="91" spans="1:35" s="262" customFormat="1" ht="27">
      <c r="A91" s="204">
        <f t="shared" si="1"/>
        <v>87</v>
      </c>
      <c r="B91" s="204" t="s">
        <v>4610</v>
      </c>
      <c r="C91" s="240">
        <v>39091</v>
      </c>
      <c r="D91" s="204" t="s">
        <v>4209</v>
      </c>
      <c r="E91" s="204"/>
      <c r="F91" s="204"/>
      <c r="G91" s="204"/>
      <c r="H91" s="204" t="s">
        <v>4613</v>
      </c>
      <c r="I91" s="204" t="s">
        <v>4613</v>
      </c>
      <c r="J91" s="204" t="s">
        <v>3594</v>
      </c>
      <c r="K91" s="204"/>
      <c r="L91" s="242" t="s">
        <v>182</v>
      </c>
      <c r="M91" s="204" t="s">
        <v>181</v>
      </c>
      <c r="N91" s="204" t="s">
        <v>181</v>
      </c>
      <c r="O91" s="204">
        <v>1975</v>
      </c>
      <c r="P91" s="242"/>
      <c r="Q91" s="242"/>
      <c r="R91" s="242"/>
      <c r="S91" s="242"/>
      <c r="T91" s="242"/>
      <c r="U91" s="242"/>
      <c r="V91" s="204"/>
      <c r="W91" s="204">
        <v>8</v>
      </c>
      <c r="X91" s="204" t="s">
        <v>2573</v>
      </c>
      <c r="Y91" s="204"/>
      <c r="Z91" s="204"/>
      <c r="AA91" s="204"/>
      <c r="AB91" s="204"/>
      <c r="AC91" s="204"/>
      <c r="AD91" s="204" t="s">
        <v>4633</v>
      </c>
      <c r="AE91" s="204" t="s">
        <v>4634</v>
      </c>
      <c r="AF91" s="204" t="s">
        <v>3703</v>
      </c>
      <c r="AG91" s="204"/>
      <c r="AH91" s="204"/>
      <c r="AI91" s="204"/>
    </row>
    <row r="92" spans="1:35" s="262" customFormat="1">
      <c r="A92" s="204">
        <f t="shared" si="1"/>
        <v>88</v>
      </c>
      <c r="B92" s="204" t="s">
        <v>4610</v>
      </c>
      <c r="C92" s="240">
        <v>39091</v>
      </c>
      <c r="D92" s="204" t="s">
        <v>4210</v>
      </c>
      <c r="E92" s="204"/>
      <c r="F92" s="204"/>
      <c r="G92" s="204"/>
      <c r="H92" s="204" t="s">
        <v>4613</v>
      </c>
      <c r="I92" s="204" t="s">
        <v>4613</v>
      </c>
      <c r="J92" s="204" t="s">
        <v>3594</v>
      </c>
      <c r="K92" s="204"/>
      <c r="L92" s="242" t="s">
        <v>183</v>
      </c>
      <c r="M92" s="204" t="s">
        <v>174</v>
      </c>
      <c r="N92" s="204" t="s">
        <v>184</v>
      </c>
      <c r="O92" s="204">
        <v>1978</v>
      </c>
      <c r="P92" s="242"/>
      <c r="Q92" s="242"/>
      <c r="R92" s="242"/>
      <c r="S92" s="242"/>
      <c r="T92" s="242"/>
      <c r="U92" s="242"/>
      <c r="V92" s="204"/>
      <c r="W92" s="204">
        <v>12</v>
      </c>
      <c r="X92" s="204" t="s">
        <v>185</v>
      </c>
      <c r="Y92" s="282" t="s">
        <v>186</v>
      </c>
      <c r="Z92" s="204"/>
      <c r="AA92" s="204"/>
      <c r="AB92" s="204"/>
      <c r="AC92" s="204"/>
      <c r="AD92" s="204" t="s">
        <v>3832</v>
      </c>
      <c r="AE92" s="204" t="s">
        <v>188</v>
      </c>
      <c r="AF92" s="204" t="s">
        <v>3703</v>
      </c>
      <c r="AG92" s="204"/>
      <c r="AH92" s="204"/>
      <c r="AI92" s="204"/>
    </row>
    <row r="93" spans="1:35" s="262" customFormat="1">
      <c r="A93" s="204">
        <f t="shared" si="1"/>
        <v>89</v>
      </c>
      <c r="B93" s="204" t="s">
        <v>4610</v>
      </c>
      <c r="C93" s="240">
        <v>39091</v>
      </c>
      <c r="D93" s="204" t="s">
        <v>4211</v>
      </c>
      <c r="E93" s="204"/>
      <c r="F93" s="204"/>
      <c r="G93" s="204"/>
      <c r="H93" s="204" t="s">
        <v>4613</v>
      </c>
      <c r="I93" s="204" t="s">
        <v>4613</v>
      </c>
      <c r="J93" s="204" t="s">
        <v>3594</v>
      </c>
      <c r="K93" s="204"/>
      <c r="L93" s="242" t="s">
        <v>183</v>
      </c>
      <c r="M93" s="204" t="s">
        <v>174</v>
      </c>
      <c r="N93" s="204" t="s">
        <v>184</v>
      </c>
      <c r="O93" s="204">
        <v>1979</v>
      </c>
      <c r="P93" s="242"/>
      <c r="Q93" s="242"/>
      <c r="R93" s="242"/>
      <c r="S93" s="242"/>
      <c r="T93" s="242"/>
      <c r="U93" s="242"/>
      <c r="V93" s="204"/>
      <c r="W93" s="204">
        <v>12</v>
      </c>
      <c r="X93" s="204" t="s">
        <v>187</v>
      </c>
      <c r="Y93" s="204" t="s">
        <v>3794</v>
      </c>
      <c r="Z93" s="204"/>
      <c r="AA93" s="204"/>
      <c r="AB93" s="204"/>
      <c r="AC93" s="204"/>
      <c r="AD93" s="204" t="s">
        <v>3879</v>
      </c>
      <c r="AE93" s="204" t="s">
        <v>189</v>
      </c>
      <c r="AF93" s="204" t="s">
        <v>3703</v>
      </c>
      <c r="AG93" s="204"/>
      <c r="AH93" s="204"/>
      <c r="AI93" s="204"/>
    </row>
    <row r="94" spans="1:35" s="262" customFormat="1" ht="27">
      <c r="A94" s="204">
        <f t="shared" si="1"/>
        <v>90</v>
      </c>
      <c r="B94" s="204" t="s">
        <v>4610</v>
      </c>
      <c r="C94" s="240">
        <v>39091</v>
      </c>
      <c r="D94" s="204" t="s">
        <v>4212</v>
      </c>
      <c r="E94" s="204"/>
      <c r="F94" s="204"/>
      <c r="G94" s="204"/>
      <c r="H94" s="204" t="s">
        <v>4613</v>
      </c>
      <c r="I94" s="204" t="s">
        <v>4613</v>
      </c>
      <c r="J94" s="204" t="s">
        <v>3594</v>
      </c>
      <c r="K94" s="204"/>
      <c r="L94" s="242" t="s">
        <v>190</v>
      </c>
      <c r="M94" s="204" t="s">
        <v>191</v>
      </c>
      <c r="N94" s="204" t="s">
        <v>191</v>
      </c>
      <c r="O94" s="204">
        <v>1970</v>
      </c>
      <c r="P94" s="242"/>
      <c r="Q94" s="242"/>
      <c r="R94" s="242"/>
      <c r="S94" s="242"/>
      <c r="T94" s="242"/>
      <c r="U94" s="242"/>
      <c r="V94" s="204"/>
      <c r="W94" s="204">
        <v>5</v>
      </c>
      <c r="X94" s="204" t="s">
        <v>4905</v>
      </c>
      <c r="Y94" s="204"/>
      <c r="Z94" s="204"/>
      <c r="AA94" s="204"/>
      <c r="AB94" s="204"/>
      <c r="AC94" s="204"/>
      <c r="AD94" s="204" t="s">
        <v>192</v>
      </c>
      <c r="AE94" s="204" t="s">
        <v>4634</v>
      </c>
      <c r="AF94" s="204" t="s">
        <v>3703</v>
      </c>
      <c r="AG94" s="204"/>
      <c r="AH94" s="204"/>
      <c r="AI94" s="204"/>
    </row>
    <row r="95" spans="1:35" s="262" customFormat="1" ht="27">
      <c r="A95" s="204">
        <f t="shared" si="1"/>
        <v>91</v>
      </c>
      <c r="B95" s="204" t="s">
        <v>4610</v>
      </c>
      <c r="C95" s="240">
        <v>39091</v>
      </c>
      <c r="D95" s="204" t="s">
        <v>4213</v>
      </c>
      <c r="E95" s="204"/>
      <c r="F95" s="204"/>
      <c r="G95" s="204"/>
      <c r="H95" s="204" t="s">
        <v>4613</v>
      </c>
      <c r="I95" s="204" t="s">
        <v>4613</v>
      </c>
      <c r="J95" s="204" t="s">
        <v>3594</v>
      </c>
      <c r="K95" s="204"/>
      <c r="L95" s="242" t="s">
        <v>197</v>
      </c>
      <c r="M95" s="204" t="s">
        <v>198</v>
      </c>
      <c r="N95" s="204" t="s">
        <v>198</v>
      </c>
      <c r="O95" s="204">
        <v>2005</v>
      </c>
      <c r="P95" s="242"/>
      <c r="Q95" s="242"/>
      <c r="R95" s="242"/>
      <c r="S95" s="242"/>
      <c r="T95" s="242"/>
      <c r="U95" s="242"/>
      <c r="V95" s="204"/>
      <c r="W95" s="204">
        <v>10</v>
      </c>
      <c r="X95" s="204" t="s">
        <v>3888</v>
      </c>
      <c r="Y95" s="204"/>
      <c r="Z95" s="204"/>
      <c r="AA95" s="204"/>
      <c r="AB95" s="204"/>
      <c r="AC95" s="204"/>
      <c r="AD95" s="204" t="s">
        <v>195</v>
      </c>
      <c r="AE95" s="204" t="s">
        <v>3827</v>
      </c>
      <c r="AF95" s="204" t="s">
        <v>3703</v>
      </c>
      <c r="AG95" s="204"/>
      <c r="AH95" s="204"/>
      <c r="AI95" s="204"/>
    </row>
    <row r="96" spans="1:35" s="262" customFormat="1" ht="27">
      <c r="A96" s="204">
        <f t="shared" si="1"/>
        <v>92</v>
      </c>
      <c r="B96" s="204" t="s">
        <v>4610</v>
      </c>
      <c r="C96" s="240">
        <v>39091</v>
      </c>
      <c r="D96" s="204" t="s">
        <v>4214</v>
      </c>
      <c r="E96" s="204"/>
      <c r="F96" s="204"/>
      <c r="G96" s="204"/>
      <c r="H96" s="204" t="s">
        <v>4613</v>
      </c>
      <c r="I96" s="204" t="s">
        <v>4613</v>
      </c>
      <c r="J96" s="204" t="s">
        <v>3594</v>
      </c>
      <c r="K96" s="204"/>
      <c r="L96" s="242" t="s">
        <v>200</v>
      </c>
      <c r="M96" s="204" t="s">
        <v>199</v>
      </c>
      <c r="N96" s="204" t="s">
        <v>199</v>
      </c>
      <c r="O96" s="204"/>
      <c r="P96" s="242"/>
      <c r="Q96" s="242"/>
      <c r="R96" s="242"/>
      <c r="S96" s="242"/>
      <c r="T96" s="242"/>
      <c r="U96" s="242"/>
      <c r="V96" s="204"/>
      <c r="W96" s="204"/>
      <c r="X96" s="204" t="s">
        <v>4711</v>
      </c>
      <c r="Y96" s="204"/>
      <c r="Z96" s="204"/>
      <c r="AA96" s="204"/>
      <c r="AB96" s="204"/>
      <c r="AC96" s="204"/>
      <c r="AD96" s="204"/>
      <c r="AE96" s="204"/>
      <c r="AF96" s="204"/>
      <c r="AG96" s="204"/>
      <c r="AH96" s="282" t="s">
        <v>201</v>
      </c>
      <c r="AI96" s="282"/>
    </row>
    <row r="97" spans="1:35" s="262" customFormat="1">
      <c r="A97" s="204">
        <f t="shared" si="1"/>
        <v>93</v>
      </c>
      <c r="B97" s="204" t="s">
        <v>4610</v>
      </c>
      <c r="C97" s="240">
        <v>39091</v>
      </c>
      <c r="D97" s="204" t="s">
        <v>4215</v>
      </c>
      <c r="E97" s="204"/>
      <c r="F97" s="204"/>
      <c r="G97" s="204"/>
      <c r="H97" s="204" t="s">
        <v>4613</v>
      </c>
      <c r="I97" s="204" t="s">
        <v>4613</v>
      </c>
      <c r="J97" s="204" t="s">
        <v>3594</v>
      </c>
      <c r="K97" s="204"/>
      <c r="L97" s="242" t="s">
        <v>203</v>
      </c>
      <c r="M97" s="204" t="s">
        <v>202</v>
      </c>
      <c r="N97" s="204" t="s">
        <v>202</v>
      </c>
      <c r="O97" s="204">
        <v>1970</v>
      </c>
      <c r="P97" s="242"/>
      <c r="Q97" s="242"/>
      <c r="R97" s="242"/>
      <c r="S97" s="242"/>
      <c r="T97" s="242"/>
      <c r="U97" s="242"/>
      <c r="V97" s="204"/>
      <c r="W97" s="204">
        <v>6</v>
      </c>
      <c r="X97" s="204" t="s">
        <v>2564</v>
      </c>
      <c r="Y97" s="204"/>
      <c r="Z97" s="204"/>
      <c r="AA97" s="204"/>
      <c r="AB97" s="204"/>
      <c r="AC97" s="204">
        <v>4</v>
      </c>
      <c r="AD97" s="204" t="s">
        <v>2814</v>
      </c>
      <c r="AE97" s="204" t="s">
        <v>4634</v>
      </c>
      <c r="AF97" s="204" t="s">
        <v>3703</v>
      </c>
      <c r="AG97" s="204"/>
      <c r="AH97" s="204"/>
      <c r="AI97" s="204"/>
    </row>
    <row r="98" spans="1:35" s="262" customFormat="1" ht="27">
      <c r="A98" s="204">
        <f t="shared" si="1"/>
        <v>94</v>
      </c>
      <c r="B98" s="204" t="s">
        <v>4610</v>
      </c>
      <c r="C98" s="240">
        <v>39091</v>
      </c>
      <c r="D98" s="204" t="s">
        <v>4216</v>
      </c>
      <c r="E98" s="204"/>
      <c r="F98" s="204"/>
      <c r="G98" s="204"/>
      <c r="H98" s="204" t="s">
        <v>4613</v>
      </c>
      <c r="I98" s="204" t="s">
        <v>4613</v>
      </c>
      <c r="J98" s="204" t="s">
        <v>3594</v>
      </c>
      <c r="K98" s="204"/>
      <c r="L98" s="242" t="s">
        <v>204</v>
      </c>
      <c r="M98" s="204" t="s">
        <v>205</v>
      </c>
      <c r="N98" s="204" t="s">
        <v>205</v>
      </c>
      <c r="O98" s="204">
        <v>2004</v>
      </c>
      <c r="P98" s="242"/>
      <c r="Q98" s="242"/>
      <c r="R98" s="242"/>
      <c r="S98" s="242"/>
      <c r="T98" s="242"/>
      <c r="U98" s="242"/>
      <c r="V98" s="204"/>
      <c r="W98" s="204">
        <v>8</v>
      </c>
      <c r="X98" s="204" t="s">
        <v>545</v>
      </c>
      <c r="Y98" s="204"/>
      <c r="Z98" s="204"/>
      <c r="AA98" s="204"/>
      <c r="AB98" s="204"/>
      <c r="AC98" s="204"/>
      <c r="AD98" s="204" t="s">
        <v>546</v>
      </c>
      <c r="AE98" s="204" t="s">
        <v>4634</v>
      </c>
      <c r="AF98" s="204" t="s">
        <v>3707</v>
      </c>
      <c r="AG98" s="204"/>
      <c r="AH98" s="204"/>
      <c r="AI98" s="204"/>
    </row>
    <row r="99" spans="1:35" s="262" customFormat="1">
      <c r="A99" s="204">
        <f t="shared" si="1"/>
        <v>95</v>
      </c>
      <c r="B99" s="204" t="s">
        <v>4610</v>
      </c>
      <c r="C99" s="240">
        <v>39091</v>
      </c>
      <c r="D99" s="204" t="s">
        <v>4217</v>
      </c>
      <c r="E99" s="204"/>
      <c r="F99" s="204"/>
      <c r="G99" s="204"/>
      <c r="H99" s="204" t="s">
        <v>4613</v>
      </c>
      <c r="I99" s="204" t="s">
        <v>4613</v>
      </c>
      <c r="J99" s="204" t="s">
        <v>3594</v>
      </c>
      <c r="K99" s="204" t="s">
        <v>547</v>
      </c>
      <c r="L99" s="242" t="s">
        <v>548</v>
      </c>
      <c r="M99" s="204" t="s">
        <v>549</v>
      </c>
      <c r="N99" s="204" t="s">
        <v>549</v>
      </c>
      <c r="O99" s="204">
        <v>1956</v>
      </c>
      <c r="P99" s="242"/>
      <c r="Q99" s="242"/>
      <c r="R99" s="242"/>
      <c r="S99" s="242"/>
      <c r="T99" s="242"/>
      <c r="U99" s="242"/>
      <c r="V99" s="204"/>
      <c r="W99" s="204">
        <v>6</v>
      </c>
      <c r="X99" s="204" t="s">
        <v>3888</v>
      </c>
      <c r="Y99" s="204"/>
      <c r="Z99" s="204"/>
      <c r="AA99" s="204"/>
      <c r="AB99" s="204"/>
      <c r="AC99" s="204"/>
      <c r="AD99" s="204" t="s">
        <v>2025</v>
      </c>
      <c r="AE99" s="204" t="s">
        <v>3945</v>
      </c>
      <c r="AF99" s="204"/>
      <c r="AG99" s="204"/>
      <c r="AH99" s="204"/>
      <c r="AI99" s="204"/>
    </row>
    <row r="100" spans="1:35" s="262" customFormat="1">
      <c r="A100" s="204">
        <f t="shared" si="1"/>
        <v>96</v>
      </c>
      <c r="B100" s="204" t="s">
        <v>4610</v>
      </c>
      <c r="C100" s="240">
        <v>39091</v>
      </c>
      <c r="D100" s="204" t="s">
        <v>4218</v>
      </c>
      <c r="E100" s="204"/>
      <c r="F100" s="204"/>
      <c r="G100" s="204"/>
      <c r="H100" s="204" t="s">
        <v>4613</v>
      </c>
      <c r="I100" s="204" t="s">
        <v>4613</v>
      </c>
      <c r="J100" s="204" t="s">
        <v>3594</v>
      </c>
      <c r="K100" s="204" t="s">
        <v>547</v>
      </c>
      <c r="L100" s="242" t="s">
        <v>548</v>
      </c>
      <c r="M100" s="204" t="s">
        <v>549</v>
      </c>
      <c r="N100" s="204" t="s">
        <v>549</v>
      </c>
      <c r="O100" s="204">
        <v>1956</v>
      </c>
      <c r="P100" s="242"/>
      <c r="Q100" s="242"/>
      <c r="R100" s="242"/>
      <c r="S100" s="242"/>
      <c r="T100" s="242"/>
      <c r="U100" s="242"/>
      <c r="V100" s="204"/>
      <c r="W100" s="204">
        <v>6</v>
      </c>
      <c r="X100" s="204" t="s">
        <v>3888</v>
      </c>
      <c r="Y100" s="204"/>
      <c r="Z100" s="204"/>
      <c r="AA100" s="204"/>
      <c r="AB100" s="204"/>
      <c r="AC100" s="204"/>
      <c r="AD100" s="204" t="s">
        <v>2025</v>
      </c>
      <c r="AE100" s="204" t="s">
        <v>3945</v>
      </c>
      <c r="AF100" s="204"/>
      <c r="AG100" s="204"/>
      <c r="AH100" s="204"/>
      <c r="AI100" s="204"/>
    </row>
    <row r="101" spans="1:35" s="262" customFormat="1" ht="27">
      <c r="A101" s="204">
        <f t="shared" si="1"/>
        <v>97</v>
      </c>
      <c r="B101" s="204" t="s">
        <v>4610</v>
      </c>
      <c r="C101" s="240">
        <v>39091</v>
      </c>
      <c r="D101" s="204" t="s">
        <v>4219</v>
      </c>
      <c r="E101" s="204"/>
      <c r="F101" s="204"/>
      <c r="G101" s="204"/>
      <c r="H101" s="204" t="s">
        <v>4613</v>
      </c>
      <c r="I101" s="204" t="s">
        <v>4613</v>
      </c>
      <c r="J101" s="204" t="s">
        <v>3594</v>
      </c>
      <c r="K101" s="204"/>
      <c r="L101" s="242" t="s">
        <v>551</v>
      </c>
      <c r="M101" s="204" t="s">
        <v>550</v>
      </c>
      <c r="N101" s="204" t="s">
        <v>550</v>
      </c>
      <c r="O101" s="204">
        <v>1995</v>
      </c>
      <c r="P101" s="242"/>
      <c r="Q101" s="242"/>
      <c r="R101" s="242"/>
      <c r="S101" s="242"/>
      <c r="T101" s="242"/>
      <c r="U101" s="242"/>
      <c r="V101" s="204"/>
      <c r="W101" s="204">
        <v>11</v>
      </c>
      <c r="X101" s="204"/>
      <c r="Y101" s="204"/>
      <c r="Z101" s="204"/>
      <c r="AA101" s="204"/>
      <c r="AB101" s="204"/>
      <c r="AC101" s="204"/>
      <c r="AD101" s="204" t="s">
        <v>4585</v>
      </c>
      <c r="AE101" s="204" t="s">
        <v>583</v>
      </c>
      <c r="AF101" s="204" t="s">
        <v>3703</v>
      </c>
      <c r="AG101" s="204"/>
      <c r="AH101" s="204"/>
      <c r="AI101" s="204"/>
    </row>
    <row r="102" spans="1:35" s="262" customFormat="1" ht="27">
      <c r="A102" s="204">
        <f t="shared" si="1"/>
        <v>98</v>
      </c>
      <c r="B102" s="204" t="s">
        <v>4610</v>
      </c>
      <c r="C102" s="240">
        <v>39091</v>
      </c>
      <c r="D102" s="204" t="s">
        <v>4220</v>
      </c>
      <c r="E102" s="204"/>
      <c r="F102" s="204"/>
      <c r="G102" s="204"/>
      <c r="H102" s="204" t="s">
        <v>552</v>
      </c>
      <c r="I102" s="204" t="s">
        <v>4613</v>
      </c>
      <c r="J102" s="204" t="s">
        <v>3594</v>
      </c>
      <c r="K102" s="204" t="s">
        <v>558</v>
      </c>
      <c r="L102" s="242" t="s">
        <v>559</v>
      </c>
      <c r="M102" s="204" t="s">
        <v>560</v>
      </c>
      <c r="N102" s="204" t="s">
        <v>560</v>
      </c>
      <c r="O102" s="204">
        <v>1991</v>
      </c>
      <c r="P102" s="242"/>
      <c r="Q102" s="242"/>
      <c r="R102" s="242"/>
      <c r="S102" s="242"/>
      <c r="T102" s="242"/>
      <c r="U102" s="242"/>
      <c r="V102" s="204"/>
      <c r="W102" s="204">
        <v>9</v>
      </c>
      <c r="X102" s="204"/>
      <c r="Y102" s="204"/>
      <c r="Z102" s="204"/>
      <c r="AA102" s="204"/>
      <c r="AB102" s="204"/>
      <c r="AC102" s="204"/>
      <c r="AD102" s="204" t="s">
        <v>561</v>
      </c>
      <c r="AE102" s="204" t="s">
        <v>4634</v>
      </c>
      <c r="AF102" s="204" t="s">
        <v>3703</v>
      </c>
      <c r="AG102" s="204"/>
      <c r="AH102" s="204"/>
      <c r="AI102" s="204"/>
    </row>
    <row r="103" spans="1:35" s="262" customFormat="1">
      <c r="A103" s="204">
        <f t="shared" si="1"/>
        <v>99</v>
      </c>
      <c r="B103" s="204" t="s">
        <v>4610</v>
      </c>
      <c r="C103" s="240">
        <v>39091</v>
      </c>
      <c r="D103" s="204" t="s">
        <v>4221</v>
      </c>
      <c r="E103" s="204"/>
      <c r="F103" s="204"/>
      <c r="G103" s="204"/>
      <c r="H103" s="204" t="s">
        <v>566</v>
      </c>
      <c r="I103" s="204" t="s">
        <v>4613</v>
      </c>
      <c r="J103" s="204" t="s">
        <v>3594</v>
      </c>
      <c r="K103" s="204" t="s">
        <v>568</v>
      </c>
      <c r="L103" s="242" t="s">
        <v>567</v>
      </c>
      <c r="M103" s="204" t="s">
        <v>569</v>
      </c>
      <c r="N103" s="204" t="s">
        <v>569</v>
      </c>
      <c r="O103" s="204">
        <v>1967</v>
      </c>
      <c r="P103" s="242"/>
      <c r="Q103" s="242"/>
      <c r="R103" s="242"/>
      <c r="S103" s="242"/>
      <c r="T103" s="242"/>
      <c r="U103" s="242"/>
      <c r="V103" s="204"/>
      <c r="W103" s="204">
        <v>6</v>
      </c>
      <c r="X103" s="204"/>
      <c r="Y103" s="204"/>
      <c r="Z103" s="204"/>
      <c r="AA103" s="204"/>
      <c r="AB103" s="204"/>
      <c r="AC103" s="204"/>
      <c r="AD103" s="204" t="s">
        <v>180</v>
      </c>
      <c r="AE103" s="204" t="s">
        <v>189</v>
      </c>
      <c r="AF103" s="204" t="s">
        <v>3703</v>
      </c>
      <c r="AG103" s="204"/>
      <c r="AH103" s="204"/>
      <c r="AI103" s="204"/>
    </row>
    <row r="104" spans="1:35" s="262" customFormat="1" ht="27">
      <c r="A104" s="204">
        <f t="shared" si="1"/>
        <v>100</v>
      </c>
      <c r="B104" s="204" t="s">
        <v>4610</v>
      </c>
      <c r="C104" s="240">
        <v>39091</v>
      </c>
      <c r="D104" s="204" t="s">
        <v>4222</v>
      </c>
      <c r="E104" s="204"/>
      <c r="F104" s="204"/>
      <c r="G104" s="204"/>
      <c r="H104" s="204" t="s">
        <v>570</v>
      </c>
      <c r="I104" s="204" t="s">
        <v>4613</v>
      </c>
      <c r="J104" s="204" t="s">
        <v>3594</v>
      </c>
      <c r="K104" s="204"/>
      <c r="L104" s="242" t="s">
        <v>574</v>
      </c>
      <c r="M104" s="204" t="s">
        <v>576</v>
      </c>
      <c r="N104" s="204" t="s">
        <v>575</v>
      </c>
      <c r="O104" s="204">
        <v>2001</v>
      </c>
      <c r="P104" s="242"/>
      <c r="Q104" s="242"/>
      <c r="R104" s="242"/>
      <c r="S104" s="242"/>
      <c r="T104" s="242"/>
      <c r="U104" s="242"/>
      <c r="V104" s="204"/>
      <c r="W104" s="204">
        <v>22</v>
      </c>
      <c r="X104" s="204"/>
      <c r="Y104" s="204"/>
      <c r="Z104" s="204"/>
      <c r="AA104" s="204"/>
      <c r="AB104" s="204"/>
      <c r="AC104" s="204"/>
      <c r="AD104" s="204" t="s">
        <v>577</v>
      </c>
      <c r="AE104" s="204" t="s">
        <v>4639</v>
      </c>
      <c r="AF104" s="204" t="s">
        <v>3703</v>
      </c>
      <c r="AG104" s="204"/>
      <c r="AH104" s="204"/>
      <c r="AI104" s="204"/>
    </row>
    <row r="105" spans="1:35" s="262" customFormat="1" ht="27">
      <c r="A105" s="204">
        <f t="shared" si="1"/>
        <v>101</v>
      </c>
      <c r="B105" s="204" t="s">
        <v>4610</v>
      </c>
      <c r="C105" s="240">
        <v>39091</v>
      </c>
      <c r="D105" s="204" t="s">
        <v>4223</v>
      </c>
      <c r="E105" s="204"/>
      <c r="F105" s="204"/>
      <c r="G105" s="204"/>
      <c r="H105" s="204" t="s">
        <v>578</v>
      </c>
      <c r="I105" s="204" t="s">
        <v>4613</v>
      </c>
      <c r="J105" s="204" t="s">
        <v>3594</v>
      </c>
      <c r="K105" s="204"/>
      <c r="L105" s="242" t="s">
        <v>580</v>
      </c>
      <c r="M105" s="204" t="s">
        <v>581</v>
      </c>
      <c r="N105" s="204" t="s">
        <v>579</v>
      </c>
      <c r="O105" s="204"/>
      <c r="P105" s="242"/>
      <c r="Q105" s="242"/>
      <c r="R105" s="242"/>
      <c r="S105" s="242"/>
      <c r="T105" s="242"/>
      <c r="U105" s="242"/>
      <c r="V105" s="204"/>
      <c r="W105" s="204">
        <v>10</v>
      </c>
      <c r="X105" s="204"/>
      <c r="Y105" s="204"/>
      <c r="Z105" s="204"/>
      <c r="AA105" s="204"/>
      <c r="AB105" s="204"/>
      <c r="AC105" s="204"/>
      <c r="AD105" s="204" t="s">
        <v>584</v>
      </c>
      <c r="AE105" s="204" t="s">
        <v>583</v>
      </c>
      <c r="AF105" s="204" t="s">
        <v>3703</v>
      </c>
      <c r="AG105" s="204"/>
      <c r="AH105" s="204"/>
      <c r="AI105" s="204"/>
    </row>
    <row r="106" spans="1:35" s="262" customFormat="1">
      <c r="A106" s="204">
        <f t="shared" si="1"/>
        <v>102</v>
      </c>
      <c r="B106" s="204" t="s">
        <v>4610</v>
      </c>
      <c r="C106" s="240">
        <v>39091</v>
      </c>
      <c r="D106" s="204" t="s">
        <v>4224</v>
      </c>
      <c r="E106" s="204"/>
      <c r="F106" s="204"/>
      <c r="G106" s="204"/>
      <c r="H106" s="204" t="s">
        <v>578</v>
      </c>
      <c r="I106" s="204" t="s">
        <v>4613</v>
      </c>
      <c r="J106" s="204" t="s">
        <v>3594</v>
      </c>
      <c r="K106" s="204"/>
      <c r="L106" s="242" t="s">
        <v>582</v>
      </c>
      <c r="M106" s="204" t="s">
        <v>581</v>
      </c>
      <c r="N106" s="204" t="s">
        <v>579</v>
      </c>
      <c r="O106" s="204"/>
      <c r="P106" s="242"/>
      <c r="Q106" s="242"/>
      <c r="R106" s="242"/>
      <c r="S106" s="242"/>
      <c r="T106" s="242"/>
      <c r="U106" s="242"/>
      <c r="V106" s="204"/>
      <c r="W106" s="204"/>
      <c r="X106" s="204"/>
      <c r="Y106" s="204"/>
      <c r="Z106" s="204"/>
      <c r="AA106" s="204"/>
      <c r="AB106" s="204"/>
      <c r="AC106" s="204"/>
      <c r="AD106" s="204" t="s">
        <v>2025</v>
      </c>
      <c r="AE106" s="204" t="s">
        <v>3945</v>
      </c>
      <c r="AF106" s="282" t="s">
        <v>2014</v>
      </c>
      <c r="AG106" s="204"/>
      <c r="AH106" s="204"/>
      <c r="AI106" s="204"/>
    </row>
    <row r="107" spans="1:35" s="262" customFormat="1" ht="27">
      <c r="A107" s="204">
        <f t="shared" si="1"/>
        <v>103</v>
      </c>
      <c r="B107" s="204" t="s">
        <v>4610</v>
      </c>
      <c r="C107" s="240">
        <v>39091</v>
      </c>
      <c r="D107" s="204" t="s">
        <v>4225</v>
      </c>
      <c r="E107" s="204"/>
      <c r="F107" s="204"/>
      <c r="G107" s="204"/>
      <c r="H107" s="204" t="s">
        <v>578</v>
      </c>
      <c r="I107" s="204" t="s">
        <v>4613</v>
      </c>
      <c r="J107" s="204" t="s">
        <v>3594</v>
      </c>
      <c r="K107" s="204"/>
      <c r="L107" s="242" t="s">
        <v>2093</v>
      </c>
      <c r="M107" s="204" t="s">
        <v>585</v>
      </c>
      <c r="N107" s="204" t="s">
        <v>585</v>
      </c>
      <c r="O107" s="204"/>
      <c r="P107" s="242"/>
      <c r="Q107" s="242"/>
      <c r="R107" s="242"/>
      <c r="S107" s="242"/>
      <c r="T107" s="242"/>
      <c r="U107" s="242"/>
      <c r="V107" s="204"/>
      <c r="W107" s="204">
        <v>8</v>
      </c>
      <c r="X107" s="204" t="s">
        <v>545</v>
      </c>
      <c r="Y107" s="204"/>
      <c r="Z107" s="204"/>
      <c r="AA107" s="204"/>
      <c r="AB107" s="204"/>
      <c r="AC107" s="204"/>
      <c r="AD107" s="204" t="s">
        <v>195</v>
      </c>
      <c r="AE107" s="204" t="s">
        <v>3827</v>
      </c>
      <c r="AF107" s="204" t="s">
        <v>3703</v>
      </c>
      <c r="AG107" s="204"/>
      <c r="AH107" s="204"/>
      <c r="AI107" s="204"/>
    </row>
    <row r="108" spans="1:35" s="262" customFormat="1">
      <c r="A108" s="204">
        <f t="shared" si="1"/>
        <v>104</v>
      </c>
      <c r="B108" s="204" t="s">
        <v>4610</v>
      </c>
      <c r="C108" s="240">
        <v>39091</v>
      </c>
      <c r="D108" s="204" t="s">
        <v>4226</v>
      </c>
      <c r="E108" s="204"/>
      <c r="F108" s="204"/>
      <c r="G108" s="204"/>
      <c r="H108" s="204" t="s">
        <v>578</v>
      </c>
      <c r="I108" s="204" t="s">
        <v>4613</v>
      </c>
      <c r="J108" s="204" t="s">
        <v>3594</v>
      </c>
      <c r="K108" s="204"/>
      <c r="L108" s="242" t="s">
        <v>2484</v>
      </c>
      <c r="M108" s="204" t="s">
        <v>2483</v>
      </c>
      <c r="N108" s="204" t="s">
        <v>2483</v>
      </c>
      <c r="O108" s="204">
        <v>1961</v>
      </c>
      <c r="P108" s="242"/>
      <c r="Q108" s="242"/>
      <c r="R108" s="242"/>
      <c r="S108" s="242"/>
      <c r="T108" s="242"/>
      <c r="U108" s="242"/>
      <c r="V108" s="204"/>
      <c r="W108" s="204">
        <v>10</v>
      </c>
      <c r="X108" s="204"/>
      <c r="Y108" s="204"/>
      <c r="Z108" s="204"/>
      <c r="AA108" s="204"/>
      <c r="AB108" s="204"/>
      <c r="AC108" s="204"/>
      <c r="AD108" s="204" t="s">
        <v>3705</v>
      </c>
      <c r="AE108" s="204" t="s">
        <v>4639</v>
      </c>
      <c r="AF108" s="204" t="s">
        <v>3703</v>
      </c>
      <c r="AG108" s="204"/>
      <c r="AH108" s="204"/>
      <c r="AI108" s="204"/>
    </row>
    <row r="109" spans="1:35" s="262" customFormat="1">
      <c r="A109" s="204">
        <f t="shared" si="1"/>
        <v>105</v>
      </c>
      <c r="B109" s="204">
        <v>3336</v>
      </c>
      <c r="C109" s="240">
        <v>39037</v>
      </c>
      <c r="D109" s="204" t="s">
        <v>4227</v>
      </c>
      <c r="E109" s="204"/>
      <c r="F109" s="204"/>
      <c r="G109" s="204"/>
      <c r="H109" s="204" t="s">
        <v>1717</v>
      </c>
      <c r="I109" s="204" t="s">
        <v>2803</v>
      </c>
      <c r="J109" s="204" t="s">
        <v>3594</v>
      </c>
      <c r="K109" s="204"/>
      <c r="L109" s="242" t="s">
        <v>1716</v>
      </c>
      <c r="M109" s="204" t="s">
        <v>1715</v>
      </c>
      <c r="N109" s="204" t="s">
        <v>1715</v>
      </c>
      <c r="O109" s="204">
        <v>1950</v>
      </c>
      <c r="P109" s="242"/>
      <c r="Q109" s="242"/>
      <c r="R109" s="242"/>
      <c r="S109" s="242"/>
      <c r="T109" s="242"/>
      <c r="U109" s="242"/>
      <c r="V109" s="204"/>
      <c r="W109" s="204">
        <v>6</v>
      </c>
      <c r="X109" s="204" t="s">
        <v>4688</v>
      </c>
      <c r="Y109" s="204"/>
      <c r="Z109" s="204"/>
      <c r="AA109" s="204"/>
      <c r="AB109" s="204"/>
      <c r="AC109" s="204"/>
      <c r="AD109" s="204" t="s">
        <v>2814</v>
      </c>
      <c r="AE109" s="204" t="s">
        <v>3827</v>
      </c>
      <c r="AF109" s="204" t="s">
        <v>3703</v>
      </c>
      <c r="AG109" s="204"/>
      <c r="AH109" s="204"/>
      <c r="AI109" s="204"/>
    </row>
    <row r="110" spans="1:35" s="262" customFormat="1">
      <c r="A110" s="204">
        <f t="shared" si="1"/>
        <v>106</v>
      </c>
      <c r="B110" s="204">
        <v>3337</v>
      </c>
      <c r="C110" s="240">
        <v>39037</v>
      </c>
      <c r="D110" s="204" t="s">
        <v>4228</v>
      </c>
      <c r="E110" s="204"/>
      <c r="F110" s="204"/>
      <c r="G110" s="204"/>
      <c r="H110" s="204" t="s">
        <v>1718</v>
      </c>
      <c r="I110" s="204" t="s">
        <v>2803</v>
      </c>
      <c r="J110" s="204" t="s">
        <v>3594</v>
      </c>
      <c r="K110" s="204" t="s">
        <v>1720</v>
      </c>
      <c r="L110" s="242" t="s">
        <v>1719</v>
      </c>
      <c r="M110" s="204" t="s">
        <v>4832</v>
      </c>
      <c r="N110" s="204" t="s">
        <v>4832</v>
      </c>
      <c r="O110" s="204">
        <v>1951</v>
      </c>
      <c r="P110" s="242"/>
      <c r="Q110" s="242"/>
      <c r="R110" s="242"/>
      <c r="S110" s="242"/>
      <c r="T110" s="242"/>
      <c r="U110" s="242"/>
      <c r="V110" s="204"/>
      <c r="W110" s="204">
        <v>16</v>
      </c>
      <c r="X110" s="204" t="s">
        <v>3888</v>
      </c>
      <c r="Y110" s="204" t="s">
        <v>3738</v>
      </c>
      <c r="Z110" s="204"/>
      <c r="AA110" s="204"/>
      <c r="AB110" s="204"/>
      <c r="AC110" s="204"/>
      <c r="AD110" s="204" t="s">
        <v>4765</v>
      </c>
      <c r="AE110" s="204" t="s">
        <v>4746</v>
      </c>
      <c r="AF110" s="204" t="s">
        <v>3703</v>
      </c>
      <c r="AG110" s="204"/>
      <c r="AH110" s="204"/>
      <c r="AI110" s="204"/>
    </row>
    <row r="111" spans="1:35" s="262" customFormat="1">
      <c r="A111" s="204">
        <f t="shared" si="1"/>
        <v>107</v>
      </c>
      <c r="B111" s="204">
        <v>3337</v>
      </c>
      <c r="C111" s="240">
        <v>39037</v>
      </c>
      <c r="D111" s="204" t="s">
        <v>4229</v>
      </c>
      <c r="E111" s="204"/>
      <c r="F111" s="204"/>
      <c r="G111" s="204"/>
      <c r="H111" s="204" t="s">
        <v>3594</v>
      </c>
      <c r="I111" s="204" t="s">
        <v>3594</v>
      </c>
      <c r="J111" s="204" t="s">
        <v>3594</v>
      </c>
      <c r="K111" s="204"/>
      <c r="L111" s="242" t="s">
        <v>4831</v>
      </c>
      <c r="M111" s="204" t="s">
        <v>4832</v>
      </c>
      <c r="N111" s="204" t="s">
        <v>4832</v>
      </c>
      <c r="O111" s="204">
        <v>1986</v>
      </c>
      <c r="P111" s="242"/>
      <c r="Q111" s="242"/>
      <c r="R111" s="242"/>
      <c r="S111" s="242"/>
      <c r="T111" s="242"/>
      <c r="U111" s="242"/>
      <c r="V111" s="204"/>
      <c r="W111" s="204">
        <v>6</v>
      </c>
      <c r="X111" s="204" t="s">
        <v>2573</v>
      </c>
      <c r="Y111" s="204" t="s">
        <v>3794</v>
      </c>
      <c r="Z111" s="204"/>
      <c r="AA111" s="204"/>
      <c r="AB111" s="204"/>
      <c r="AC111" s="204"/>
      <c r="AD111" s="204" t="s">
        <v>4765</v>
      </c>
      <c r="AE111" s="204" t="s">
        <v>4634</v>
      </c>
      <c r="AF111" s="204"/>
      <c r="AG111" s="204"/>
      <c r="AH111" s="204"/>
      <c r="AI111" s="204"/>
    </row>
    <row r="112" spans="1:35" s="262" customFormat="1">
      <c r="A112" s="204">
        <f t="shared" si="1"/>
        <v>108</v>
      </c>
      <c r="B112" s="204">
        <v>3337</v>
      </c>
      <c r="C112" s="240">
        <v>39037</v>
      </c>
      <c r="D112" s="204" t="s">
        <v>4230</v>
      </c>
      <c r="E112" s="204"/>
      <c r="F112" s="204"/>
      <c r="G112" s="204"/>
      <c r="H112" s="204" t="s">
        <v>2601</v>
      </c>
      <c r="I112" s="204" t="s">
        <v>3825</v>
      </c>
      <c r="J112" s="204" t="s">
        <v>3594</v>
      </c>
      <c r="K112" s="204"/>
      <c r="L112" s="242" t="s">
        <v>4833</v>
      </c>
      <c r="M112" s="204" t="s">
        <v>4832</v>
      </c>
      <c r="N112" s="204" t="s">
        <v>4832</v>
      </c>
      <c r="O112" s="204">
        <v>1951</v>
      </c>
      <c r="P112" s="242"/>
      <c r="Q112" s="242"/>
      <c r="R112" s="242"/>
      <c r="S112" s="242"/>
      <c r="T112" s="242"/>
      <c r="U112" s="242"/>
      <c r="V112" s="204"/>
      <c r="W112" s="204">
        <v>6</v>
      </c>
      <c r="X112" s="204" t="s">
        <v>3888</v>
      </c>
      <c r="Y112" s="204" t="s">
        <v>3727</v>
      </c>
      <c r="Z112" s="204"/>
      <c r="AA112" s="204"/>
      <c r="AB112" s="204"/>
      <c r="AC112" s="204"/>
      <c r="AD112" s="204" t="s">
        <v>2025</v>
      </c>
      <c r="AE112" s="204" t="s">
        <v>4746</v>
      </c>
      <c r="AF112" s="204"/>
      <c r="AG112" s="204"/>
      <c r="AH112" s="204"/>
      <c r="AI112" s="204"/>
    </row>
    <row r="113" spans="1:35" s="262" customFormat="1">
      <c r="A113" s="204">
        <f t="shared" si="1"/>
        <v>109</v>
      </c>
      <c r="B113" s="204">
        <v>3337</v>
      </c>
      <c r="C113" s="240">
        <v>39037</v>
      </c>
      <c r="D113" s="204" t="s">
        <v>4231</v>
      </c>
      <c r="E113" s="204"/>
      <c r="F113" s="204"/>
      <c r="G113" s="204"/>
      <c r="H113" s="204" t="s">
        <v>3784</v>
      </c>
      <c r="I113" s="204" t="s">
        <v>3594</v>
      </c>
      <c r="J113" s="204" t="s">
        <v>3594</v>
      </c>
      <c r="K113" s="204" t="s">
        <v>4835</v>
      </c>
      <c r="L113" s="242" t="s">
        <v>4834</v>
      </c>
      <c r="M113" s="204" t="s">
        <v>4832</v>
      </c>
      <c r="N113" s="204" t="s">
        <v>4832</v>
      </c>
      <c r="O113" s="204">
        <v>1970</v>
      </c>
      <c r="P113" s="242"/>
      <c r="Q113" s="242"/>
      <c r="R113" s="242"/>
      <c r="S113" s="242"/>
      <c r="T113" s="242"/>
      <c r="U113" s="242"/>
      <c r="V113" s="204"/>
      <c r="W113" s="204">
        <v>7</v>
      </c>
      <c r="X113" s="204" t="s">
        <v>3888</v>
      </c>
      <c r="Y113" s="204" t="s">
        <v>3727</v>
      </c>
      <c r="Z113" s="204"/>
      <c r="AA113" s="204"/>
      <c r="AB113" s="204"/>
      <c r="AC113" s="204"/>
      <c r="AD113" s="204" t="s">
        <v>4765</v>
      </c>
      <c r="AE113" s="204" t="s">
        <v>4746</v>
      </c>
      <c r="AF113" s="204"/>
      <c r="AG113" s="204"/>
      <c r="AH113" s="204"/>
      <c r="AI113" s="204"/>
    </row>
    <row r="114" spans="1:35" s="262" customFormat="1">
      <c r="A114" s="204">
        <f t="shared" si="1"/>
        <v>110</v>
      </c>
      <c r="B114" s="204">
        <v>3337</v>
      </c>
      <c r="C114" s="240">
        <v>39037</v>
      </c>
      <c r="D114" s="204" t="s">
        <v>4232</v>
      </c>
      <c r="E114" s="204"/>
      <c r="F114" s="204"/>
      <c r="G114" s="204"/>
      <c r="H114" s="204" t="s">
        <v>4836</v>
      </c>
      <c r="I114" s="204" t="s">
        <v>3594</v>
      </c>
      <c r="J114" s="204" t="s">
        <v>3594</v>
      </c>
      <c r="K114" s="204"/>
      <c r="L114" s="242" t="s">
        <v>4837</v>
      </c>
      <c r="M114" s="204" t="s">
        <v>4832</v>
      </c>
      <c r="N114" s="204" t="s">
        <v>4832</v>
      </c>
      <c r="O114" s="204">
        <v>1970</v>
      </c>
      <c r="P114" s="242"/>
      <c r="Q114" s="242"/>
      <c r="R114" s="242"/>
      <c r="S114" s="242"/>
      <c r="T114" s="242"/>
      <c r="U114" s="242"/>
      <c r="V114" s="204"/>
      <c r="W114" s="204">
        <v>12</v>
      </c>
      <c r="X114" s="204" t="s">
        <v>4693</v>
      </c>
      <c r="Y114" s="204" t="s">
        <v>3738</v>
      </c>
      <c r="Z114" s="204"/>
      <c r="AA114" s="204"/>
      <c r="AB114" s="204"/>
      <c r="AC114" s="204"/>
      <c r="AD114" s="204" t="s">
        <v>4765</v>
      </c>
      <c r="AE114" s="204" t="s">
        <v>4746</v>
      </c>
      <c r="AF114" s="204"/>
      <c r="AG114" s="204"/>
      <c r="AH114" s="204"/>
      <c r="AI114" s="204"/>
    </row>
    <row r="115" spans="1:35" s="262" customFormat="1">
      <c r="A115" s="204">
        <f t="shared" si="1"/>
        <v>111</v>
      </c>
      <c r="B115" s="204">
        <v>3337</v>
      </c>
      <c r="C115" s="240">
        <v>39037</v>
      </c>
      <c r="D115" s="204" t="s">
        <v>4233</v>
      </c>
      <c r="E115" s="204"/>
      <c r="F115" s="204"/>
      <c r="G115" s="204"/>
      <c r="H115" s="204" t="s">
        <v>2571</v>
      </c>
      <c r="I115" s="204" t="s">
        <v>2571</v>
      </c>
      <c r="J115" s="204" t="s">
        <v>3594</v>
      </c>
      <c r="K115" s="204"/>
      <c r="L115" s="242" t="s">
        <v>4838</v>
      </c>
      <c r="M115" s="204" t="s">
        <v>4832</v>
      </c>
      <c r="N115" s="204" t="s">
        <v>4832</v>
      </c>
      <c r="O115" s="204">
        <v>1960</v>
      </c>
      <c r="P115" s="242"/>
      <c r="Q115" s="242"/>
      <c r="R115" s="242"/>
      <c r="S115" s="242"/>
      <c r="T115" s="242"/>
      <c r="U115" s="242"/>
      <c r="V115" s="204"/>
      <c r="W115" s="204">
        <v>9</v>
      </c>
      <c r="X115" s="204" t="s">
        <v>4693</v>
      </c>
      <c r="Y115" s="204"/>
      <c r="Z115" s="204"/>
      <c r="AA115" s="204"/>
      <c r="AB115" s="204"/>
      <c r="AC115" s="204"/>
      <c r="AD115" s="204" t="s">
        <v>4765</v>
      </c>
      <c r="AE115" s="204" t="s">
        <v>4746</v>
      </c>
      <c r="AF115" s="204"/>
      <c r="AG115" s="204"/>
      <c r="AH115" s="204"/>
      <c r="AI115" s="204"/>
    </row>
    <row r="116" spans="1:35" s="262" customFormat="1">
      <c r="A116" s="204">
        <f t="shared" si="1"/>
        <v>112</v>
      </c>
      <c r="B116" s="204">
        <v>3337</v>
      </c>
      <c r="C116" s="240">
        <v>39037</v>
      </c>
      <c r="D116" s="204" t="s">
        <v>4234</v>
      </c>
      <c r="E116" s="204"/>
      <c r="F116" s="204"/>
      <c r="G116" s="204"/>
      <c r="H116" s="204" t="s">
        <v>2571</v>
      </c>
      <c r="I116" s="204" t="s">
        <v>2571</v>
      </c>
      <c r="J116" s="204" t="s">
        <v>3594</v>
      </c>
      <c r="K116" s="204" t="s">
        <v>4840</v>
      </c>
      <c r="L116" s="242" t="s">
        <v>4839</v>
      </c>
      <c r="M116" s="204" t="s">
        <v>4832</v>
      </c>
      <c r="N116" s="204" t="s">
        <v>4832</v>
      </c>
      <c r="O116" s="204">
        <v>1965</v>
      </c>
      <c r="P116" s="242"/>
      <c r="Q116" s="242"/>
      <c r="R116" s="242"/>
      <c r="S116" s="242"/>
      <c r="T116" s="242"/>
      <c r="U116" s="242"/>
      <c r="V116" s="204"/>
      <c r="W116" s="204">
        <v>25</v>
      </c>
      <c r="X116" s="204"/>
      <c r="Y116" s="204"/>
      <c r="Z116" s="204"/>
      <c r="AA116" s="204"/>
      <c r="AB116" s="204"/>
      <c r="AC116" s="204"/>
      <c r="AD116" s="204" t="s">
        <v>2025</v>
      </c>
      <c r="AE116" s="204" t="s">
        <v>3945</v>
      </c>
      <c r="AF116" s="204"/>
      <c r="AG116" s="204"/>
      <c r="AH116" s="306" t="s">
        <v>4670</v>
      </c>
      <c r="AI116" s="306"/>
    </row>
    <row r="117" spans="1:35" s="262" customFormat="1">
      <c r="A117" s="204">
        <f t="shared" si="1"/>
        <v>113</v>
      </c>
      <c r="B117" s="204">
        <v>3337</v>
      </c>
      <c r="C117" s="240">
        <v>39037</v>
      </c>
      <c r="D117" s="204" t="s">
        <v>4235</v>
      </c>
      <c r="E117" s="204"/>
      <c r="F117" s="204"/>
      <c r="G117" s="204"/>
      <c r="H117" s="204" t="s">
        <v>4613</v>
      </c>
      <c r="I117" s="204" t="s">
        <v>4613</v>
      </c>
      <c r="J117" s="204" t="s">
        <v>3594</v>
      </c>
      <c r="K117" s="204" t="s">
        <v>4841</v>
      </c>
      <c r="L117" s="242" t="s">
        <v>4842</v>
      </c>
      <c r="M117" s="204" t="s">
        <v>4832</v>
      </c>
      <c r="N117" s="204" t="s">
        <v>4832</v>
      </c>
      <c r="O117" s="204">
        <v>1960</v>
      </c>
      <c r="P117" s="242"/>
      <c r="Q117" s="242"/>
      <c r="R117" s="242"/>
      <c r="S117" s="242"/>
      <c r="T117" s="242"/>
      <c r="U117" s="242"/>
      <c r="V117" s="204"/>
      <c r="W117" s="204">
        <v>5</v>
      </c>
      <c r="X117" s="204" t="s">
        <v>3888</v>
      </c>
      <c r="Y117" s="204" t="s">
        <v>3738</v>
      </c>
      <c r="Z117" s="204"/>
      <c r="AA117" s="204"/>
      <c r="AB117" s="204"/>
      <c r="AC117" s="204"/>
      <c r="AD117" s="204" t="s">
        <v>3879</v>
      </c>
      <c r="AE117" s="204" t="s">
        <v>4634</v>
      </c>
      <c r="AF117" s="204"/>
      <c r="AG117" s="204"/>
      <c r="AH117" s="204"/>
      <c r="AI117" s="204"/>
    </row>
    <row r="118" spans="1:35" s="262" customFormat="1" ht="27">
      <c r="A118" s="204">
        <f t="shared" si="1"/>
        <v>114</v>
      </c>
      <c r="B118" s="204">
        <v>3337</v>
      </c>
      <c r="C118" s="240">
        <v>39037</v>
      </c>
      <c r="D118" s="204" t="s">
        <v>4236</v>
      </c>
      <c r="E118" s="204"/>
      <c r="F118" s="204"/>
      <c r="G118" s="204"/>
      <c r="H118" s="204" t="s">
        <v>4843</v>
      </c>
      <c r="I118" s="204" t="s">
        <v>3825</v>
      </c>
      <c r="J118" s="204" t="s">
        <v>3594</v>
      </c>
      <c r="K118" s="204" t="s">
        <v>4845</v>
      </c>
      <c r="L118" s="242" t="s">
        <v>4844</v>
      </c>
      <c r="M118" s="204" t="s">
        <v>4832</v>
      </c>
      <c r="N118" s="204" t="s">
        <v>4848</v>
      </c>
      <c r="O118" s="204">
        <v>1960</v>
      </c>
      <c r="P118" s="242"/>
      <c r="Q118" s="242"/>
      <c r="R118" s="242"/>
      <c r="S118" s="242"/>
      <c r="T118" s="242"/>
      <c r="U118" s="242"/>
      <c r="V118" s="204"/>
      <c r="W118" s="204">
        <v>20</v>
      </c>
      <c r="X118" s="204" t="s">
        <v>2573</v>
      </c>
      <c r="Y118" s="204"/>
      <c r="Z118" s="204"/>
      <c r="AA118" s="204"/>
      <c r="AB118" s="204"/>
      <c r="AC118" s="204"/>
      <c r="AD118" s="204" t="s">
        <v>4846</v>
      </c>
      <c r="AE118" s="204" t="s">
        <v>4847</v>
      </c>
      <c r="AF118" s="204"/>
      <c r="AG118" s="204"/>
      <c r="AH118" s="204"/>
      <c r="AI118" s="204"/>
    </row>
    <row r="119" spans="1:35" s="262" customFormat="1">
      <c r="A119" s="204">
        <f t="shared" si="1"/>
        <v>115</v>
      </c>
      <c r="B119" s="204">
        <v>3337</v>
      </c>
      <c r="C119" s="240">
        <v>39037</v>
      </c>
      <c r="D119" s="204" t="s">
        <v>4237</v>
      </c>
      <c r="E119" s="204"/>
      <c r="F119" s="204"/>
      <c r="G119" s="204"/>
      <c r="H119" s="204" t="s">
        <v>4849</v>
      </c>
      <c r="I119" s="204" t="s">
        <v>3593</v>
      </c>
      <c r="J119" s="204" t="s">
        <v>3594</v>
      </c>
      <c r="K119" s="204" t="s">
        <v>4850</v>
      </c>
      <c r="L119" s="242" t="s">
        <v>4851</v>
      </c>
      <c r="M119" s="204" t="s">
        <v>4832</v>
      </c>
      <c r="N119" s="204" t="s">
        <v>4832</v>
      </c>
      <c r="O119" s="204">
        <v>1973</v>
      </c>
      <c r="P119" s="242"/>
      <c r="Q119" s="242"/>
      <c r="R119" s="242"/>
      <c r="S119" s="242"/>
      <c r="T119" s="242"/>
      <c r="U119" s="242"/>
      <c r="V119" s="204"/>
      <c r="W119" s="204">
        <v>7</v>
      </c>
      <c r="X119" s="204" t="s">
        <v>3888</v>
      </c>
      <c r="Y119" s="204" t="s">
        <v>3738</v>
      </c>
      <c r="Z119" s="204"/>
      <c r="AA119" s="204"/>
      <c r="AB119" s="204"/>
      <c r="AC119" s="204"/>
      <c r="AD119" s="204" t="s">
        <v>4765</v>
      </c>
      <c r="AE119" s="204" t="s">
        <v>4746</v>
      </c>
      <c r="AF119" s="204"/>
      <c r="AG119" s="204"/>
      <c r="AH119" s="204"/>
      <c r="AI119" s="204"/>
    </row>
    <row r="120" spans="1:35" s="262" customFormat="1">
      <c r="A120" s="204">
        <f t="shared" si="1"/>
        <v>116</v>
      </c>
      <c r="B120" s="204">
        <v>3337</v>
      </c>
      <c r="C120" s="240">
        <v>39037</v>
      </c>
      <c r="D120" s="204" t="s">
        <v>4238</v>
      </c>
      <c r="E120" s="204"/>
      <c r="F120" s="204"/>
      <c r="G120" s="204"/>
      <c r="H120" s="204" t="s">
        <v>3818</v>
      </c>
      <c r="I120" s="204" t="s">
        <v>3818</v>
      </c>
      <c r="J120" s="204" t="s">
        <v>3594</v>
      </c>
      <c r="K120" s="204"/>
      <c r="L120" s="242" t="s">
        <v>1711</v>
      </c>
      <c r="M120" s="204" t="s">
        <v>4832</v>
      </c>
      <c r="N120" s="204" t="s">
        <v>4832</v>
      </c>
      <c r="O120" s="204">
        <v>1950</v>
      </c>
      <c r="P120" s="242"/>
      <c r="Q120" s="242"/>
      <c r="R120" s="242"/>
      <c r="S120" s="242"/>
      <c r="T120" s="242"/>
      <c r="U120" s="242"/>
      <c r="V120" s="204"/>
      <c r="W120" s="204">
        <v>10</v>
      </c>
      <c r="X120" s="204" t="s">
        <v>3888</v>
      </c>
      <c r="Y120" s="204" t="s">
        <v>3738</v>
      </c>
      <c r="Z120" s="204"/>
      <c r="AA120" s="204"/>
      <c r="AB120" s="204"/>
      <c r="AC120" s="204"/>
      <c r="AD120" s="204" t="s">
        <v>4765</v>
      </c>
      <c r="AE120" s="204" t="s">
        <v>4746</v>
      </c>
      <c r="AF120" s="204" t="s">
        <v>3703</v>
      </c>
      <c r="AG120" s="204"/>
      <c r="AH120" s="204"/>
      <c r="AI120" s="204"/>
    </row>
    <row r="121" spans="1:35" s="262" customFormat="1">
      <c r="A121" s="204">
        <f t="shared" si="1"/>
        <v>117</v>
      </c>
      <c r="B121" s="204">
        <v>3341</v>
      </c>
      <c r="C121" s="240">
        <v>39037</v>
      </c>
      <c r="D121" s="204" t="s">
        <v>4239</v>
      </c>
      <c r="E121" s="204"/>
      <c r="F121" s="204"/>
      <c r="G121" s="204"/>
      <c r="H121" s="204" t="s">
        <v>2005</v>
      </c>
      <c r="I121" s="204" t="s">
        <v>3594</v>
      </c>
      <c r="J121" s="204" t="s">
        <v>3594</v>
      </c>
      <c r="K121" s="204"/>
      <c r="L121" s="242" t="s">
        <v>4865</v>
      </c>
      <c r="M121" s="204" t="s">
        <v>4864</v>
      </c>
      <c r="N121" s="204" t="s">
        <v>4864</v>
      </c>
      <c r="O121" s="204">
        <v>1995</v>
      </c>
      <c r="P121" s="242"/>
      <c r="Q121" s="242"/>
      <c r="R121" s="242"/>
      <c r="S121" s="242"/>
      <c r="T121" s="242"/>
      <c r="U121" s="242"/>
      <c r="V121" s="204"/>
      <c r="W121" s="204" t="s">
        <v>4866</v>
      </c>
      <c r="X121" s="204"/>
      <c r="Y121" s="204"/>
      <c r="Z121" s="204"/>
      <c r="AA121" s="204"/>
      <c r="AB121" s="204"/>
      <c r="AC121" s="204"/>
      <c r="AD121" s="204" t="s">
        <v>4633</v>
      </c>
      <c r="AE121" s="204" t="s">
        <v>4867</v>
      </c>
      <c r="AF121" s="204"/>
      <c r="AG121" s="204"/>
      <c r="AH121" s="204"/>
      <c r="AI121" s="204"/>
    </row>
    <row r="122" spans="1:35" s="262" customFormat="1" ht="27">
      <c r="A122" s="204">
        <f t="shared" si="1"/>
        <v>118</v>
      </c>
      <c r="B122" s="204">
        <v>3365</v>
      </c>
      <c r="C122" s="240">
        <v>39038</v>
      </c>
      <c r="D122" s="204" t="s">
        <v>4240</v>
      </c>
      <c r="E122" s="204"/>
      <c r="F122" s="204"/>
      <c r="G122" s="204"/>
      <c r="H122" s="204" t="s">
        <v>4586</v>
      </c>
      <c r="I122" s="204" t="s">
        <v>4591</v>
      </c>
      <c r="J122" s="204" t="s">
        <v>3594</v>
      </c>
      <c r="K122" s="204"/>
      <c r="L122" s="242" t="s">
        <v>4857</v>
      </c>
      <c r="M122" s="204" t="s">
        <v>4856</v>
      </c>
      <c r="N122" s="204" t="s">
        <v>4856</v>
      </c>
      <c r="O122" s="204">
        <v>1978</v>
      </c>
      <c r="P122" s="242"/>
      <c r="Q122" s="242"/>
      <c r="R122" s="242"/>
      <c r="S122" s="242"/>
      <c r="T122" s="242"/>
      <c r="U122" s="242"/>
      <c r="V122" s="204"/>
      <c r="W122" s="204">
        <v>6</v>
      </c>
      <c r="X122" s="204" t="s">
        <v>2573</v>
      </c>
      <c r="Y122" s="204"/>
      <c r="Z122" s="204"/>
      <c r="AA122" s="204"/>
      <c r="AB122" s="204"/>
      <c r="AC122" s="204"/>
      <c r="AD122" s="204" t="s">
        <v>4585</v>
      </c>
      <c r="AE122" s="204" t="s">
        <v>4634</v>
      </c>
      <c r="AF122" s="204"/>
      <c r="AG122" s="204"/>
      <c r="AH122" s="204"/>
      <c r="AI122" s="204"/>
    </row>
    <row r="123" spans="1:35" s="262" customFormat="1">
      <c r="A123" s="204">
        <f t="shared" si="1"/>
        <v>119</v>
      </c>
      <c r="B123" s="204">
        <v>3375</v>
      </c>
      <c r="C123" s="240">
        <v>39038</v>
      </c>
      <c r="D123" s="204" t="s">
        <v>4241</v>
      </c>
      <c r="E123" s="204"/>
      <c r="F123" s="204"/>
      <c r="G123" s="204"/>
      <c r="H123" s="204" t="s">
        <v>1706</v>
      </c>
      <c r="I123" s="204" t="s">
        <v>3611</v>
      </c>
      <c r="J123" s="204" t="s">
        <v>3611</v>
      </c>
      <c r="K123" s="204"/>
      <c r="L123" s="242"/>
      <c r="M123" s="204" t="s">
        <v>1707</v>
      </c>
      <c r="N123" s="204" t="s">
        <v>1708</v>
      </c>
      <c r="O123" s="204"/>
      <c r="P123" s="242"/>
      <c r="Q123" s="242"/>
      <c r="R123" s="242"/>
      <c r="S123" s="242"/>
      <c r="T123" s="242"/>
      <c r="U123" s="242"/>
      <c r="V123" s="204"/>
      <c r="W123" s="204"/>
      <c r="X123" s="204"/>
      <c r="Y123" s="204"/>
      <c r="Z123" s="204"/>
      <c r="AA123" s="204"/>
      <c r="AB123" s="204"/>
      <c r="AC123" s="204"/>
      <c r="AD123" s="204"/>
      <c r="AE123" s="204"/>
      <c r="AF123" s="204"/>
      <c r="AG123" s="204"/>
      <c r="AH123" s="204"/>
      <c r="AI123" s="204"/>
    </row>
    <row r="124" spans="1:35" s="262" customFormat="1">
      <c r="A124" s="204">
        <f t="shared" si="1"/>
        <v>120</v>
      </c>
      <c r="B124" s="204">
        <v>3378</v>
      </c>
      <c r="C124" s="240">
        <v>39038</v>
      </c>
      <c r="D124" s="204" t="s">
        <v>4242</v>
      </c>
      <c r="E124" s="204"/>
      <c r="F124" s="204"/>
      <c r="G124" s="204"/>
      <c r="H124" s="204" t="s">
        <v>3083</v>
      </c>
      <c r="I124" s="204" t="s">
        <v>3611</v>
      </c>
      <c r="J124" s="204" t="s">
        <v>3611</v>
      </c>
      <c r="K124" s="204"/>
      <c r="L124" s="242" t="s">
        <v>818</v>
      </c>
      <c r="M124" s="204" t="s">
        <v>817</v>
      </c>
      <c r="N124" s="204" t="s">
        <v>817</v>
      </c>
      <c r="O124" s="204"/>
      <c r="P124" s="242"/>
      <c r="Q124" s="242"/>
      <c r="R124" s="242"/>
      <c r="S124" s="242"/>
      <c r="T124" s="242"/>
      <c r="U124" s="242"/>
      <c r="V124" s="204"/>
      <c r="W124" s="204"/>
      <c r="X124" s="204"/>
      <c r="Y124" s="204"/>
      <c r="Z124" s="204"/>
      <c r="AA124" s="204"/>
      <c r="AB124" s="204"/>
      <c r="AC124" s="204"/>
      <c r="AD124" s="204" t="s">
        <v>3779</v>
      </c>
      <c r="AE124" s="204" t="s">
        <v>4634</v>
      </c>
      <c r="AF124" s="204"/>
      <c r="AG124" s="204"/>
      <c r="AH124" s="204"/>
      <c r="AI124" s="204"/>
    </row>
    <row r="125" spans="1:35" s="262" customFormat="1" ht="27">
      <c r="A125" s="204">
        <f t="shared" ref="A125:A168" si="2">+A124+1</f>
        <v>121</v>
      </c>
      <c r="B125" s="204">
        <v>3379</v>
      </c>
      <c r="C125" s="240">
        <v>39038</v>
      </c>
      <c r="D125" s="204" t="s">
        <v>4243</v>
      </c>
      <c r="E125" s="204"/>
      <c r="F125" s="204"/>
      <c r="G125" s="204"/>
      <c r="H125" s="204" t="s">
        <v>3611</v>
      </c>
      <c r="I125" s="204" t="s">
        <v>3611</v>
      </c>
      <c r="J125" s="204" t="s">
        <v>3611</v>
      </c>
      <c r="K125" s="204" t="s">
        <v>814</v>
      </c>
      <c r="L125" s="242" t="s">
        <v>820</v>
      </c>
      <c r="M125" s="204" t="s">
        <v>821</v>
      </c>
      <c r="N125" s="204" t="s">
        <v>821</v>
      </c>
      <c r="O125" s="204"/>
      <c r="P125" s="242"/>
      <c r="Q125" s="242"/>
      <c r="R125" s="242"/>
      <c r="S125" s="242"/>
      <c r="T125" s="242"/>
      <c r="U125" s="242"/>
      <c r="V125" s="204"/>
      <c r="W125" s="204"/>
      <c r="X125" s="204"/>
      <c r="Y125" s="204"/>
      <c r="Z125" s="204"/>
      <c r="AA125" s="204"/>
      <c r="AB125" s="204"/>
      <c r="AC125" s="204"/>
      <c r="AD125" s="204" t="s">
        <v>3779</v>
      </c>
      <c r="AE125" s="204" t="s">
        <v>4634</v>
      </c>
      <c r="AF125" s="204"/>
      <c r="AG125" s="204"/>
      <c r="AH125" s="204"/>
      <c r="AI125" s="204"/>
    </row>
    <row r="126" spans="1:35" s="262" customFormat="1" ht="27">
      <c r="A126" s="204">
        <f t="shared" si="2"/>
        <v>122</v>
      </c>
      <c r="B126" s="204">
        <v>3393</v>
      </c>
      <c r="C126" s="240">
        <v>39041</v>
      </c>
      <c r="D126" s="204" t="s">
        <v>4244</v>
      </c>
      <c r="E126" s="204"/>
      <c r="F126" s="204"/>
      <c r="G126" s="204"/>
      <c r="H126" s="204" t="s">
        <v>4613</v>
      </c>
      <c r="I126" s="204" t="s">
        <v>4613</v>
      </c>
      <c r="J126" s="204" t="s">
        <v>3594</v>
      </c>
      <c r="K126" s="204"/>
      <c r="L126" s="242" t="s">
        <v>4855</v>
      </c>
      <c r="M126" s="204" t="s">
        <v>4852</v>
      </c>
      <c r="N126" s="204" t="s">
        <v>4853</v>
      </c>
      <c r="O126" s="204"/>
      <c r="P126" s="242"/>
      <c r="Q126" s="242"/>
      <c r="R126" s="242"/>
      <c r="S126" s="242"/>
      <c r="T126" s="242"/>
      <c r="U126" s="242"/>
      <c r="V126" s="204"/>
      <c r="W126" s="204">
        <v>15</v>
      </c>
      <c r="X126" s="204" t="s">
        <v>2564</v>
      </c>
      <c r="Y126" s="204" t="s">
        <v>3603</v>
      </c>
      <c r="Z126" s="204"/>
      <c r="AA126" s="204"/>
      <c r="AB126" s="204"/>
      <c r="AC126" s="204"/>
      <c r="AD126" s="204" t="s">
        <v>4854</v>
      </c>
      <c r="AE126" s="204" t="s">
        <v>4634</v>
      </c>
      <c r="AF126" s="204"/>
      <c r="AG126" s="204"/>
      <c r="AH126" s="204"/>
      <c r="AI126" s="204"/>
    </row>
    <row r="127" spans="1:35" s="262" customFormat="1" ht="27">
      <c r="A127" s="204">
        <f t="shared" si="2"/>
        <v>123</v>
      </c>
      <c r="B127" s="204">
        <v>3394</v>
      </c>
      <c r="C127" s="240">
        <v>39041</v>
      </c>
      <c r="D127" s="204" t="s">
        <v>4245</v>
      </c>
      <c r="E127" s="204"/>
      <c r="F127" s="204"/>
      <c r="G127" s="204"/>
      <c r="H127" s="204" t="s">
        <v>4605</v>
      </c>
      <c r="I127" s="204" t="s">
        <v>4591</v>
      </c>
      <c r="J127" s="204" t="s">
        <v>3594</v>
      </c>
      <c r="K127" s="204" t="s">
        <v>4863</v>
      </c>
      <c r="L127" s="242" t="s">
        <v>4861</v>
      </c>
      <c r="M127" s="204" t="s">
        <v>4862</v>
      </c>
      <c r="N127" s="204" t="s">
        <v>4862</v>
      </c>
      <c r="O127" s="204">
        <v>2006</v>
      </c>
      <c r="P127" s="242"/>
      <c r="Q127" s="242"/>
      <c r="R127" s="242"/>
      <c r="S127" s="242"/>
      <c r="T127" s="242"/>
      <c r="U127" s="242"/>
      <c r="V127" s="204"/>
      <c r="W127" s="204">
        <v>32</v>
      </c>
      <c r="X127" s="204" t="s">
        <v>3888</v>
      </c>
      <c r="Y127" s="204"/>
      <c r="Z127" s="204"/>
      <c r="AA127" s="204"/>
      <c r="AB127" s="204"/>
      <c r="AC127" s="204"/>
      <c r="AD127" s="204" t="s">
        <v>4633</v>
      </c>
      <c r="AE127" s="204"/>
      <c r="AF127" s="204"/>
      <c r="AG127" s="204"/>
      <c r="AH127" s="204"/>
      <c r="AI127" s="204"/>
    </row>
    <row r="128" spans="1:35" s="262" customFormat="1" ht="27">
      <c r="A128" s="204">
        <f t="shared" si="2"/>
        <v>124</v>
      </c>
      <c r="B128" s="204">
        <v>3395</v>
      </c>
      <c r="C128" s="240">
        <v>39041</v>
      </c>
      <c r="D128" s="204" t="s">
        <v>4246</v>
      </c>
      <c r="E128" s="204"/>
      <c r="F128" s="204"/>
      <c r="G128" s="204"/>
      <c r="H128" s="204" t="s">
        <v>4605</v>
      </c>
      <c r="I128" s="204" t="s">
        <v>4591</v>
      </c>
      <c r="J128" s="204" t="s">
        <v>3594</v>
      </c>
      <c r="K128" s="204"/>
      <c r="L128" s="242" t="s">
        <v>4859</v>
      </c>
      <c r="M128" s="204" t="s">
        <v>4858</v>
      </c>
      <c r="N128" s="204" t="s">
        <v>4858</v>
      </c>
      <c r="O128" s="204"/>
      <c r="P128" s="242"/>
      <c r="Q128" s="242"/>
      <c r="R128" s="242"/>
      <c r="S128" s="242"/>
      <c r="T128" s="242"/>
      <c r="U128" s="242"/>
      <c r="V128" s="204"/>
      <c r="W128" s="204">
        <v>16</v>
      </c>
      <c r="X128" s="204" t="s">
        <v>3888</v>
      </c>
      <c r="Y128" s="204"/>
      <c r="Z128" s="204"/>
      <c r="AA128" s="204"/>
      <c r="AB128" s="204"/>
      <c r="AC128" s="204"/>
      <c r="AD128" s="204" t="s">
        <v>4860</v>
      </c>
      <c r="AE128" s="204"/>
      <c r="AF128" s="204"/>
      <c r="AG128" s="204"/>
      <c r="AH128" s="204"/>
      <c r="AI128" s="204"/>
    </row>
    <row r="129" spans="1:35" s="262" customFormat="1" ht="27">
      <c r="A129" s="204">
        <f t="shared" si="2"/>
        <v>125</v>
      </c>
      <c r="B129" s="204">
        <v>3401</v>
      </c>
      <c r="C129" s="240">
        <v>39041</v>
      </c>
      <c r="D129" s="204" t="s">
        <v>4247</v>
      </c>
      <c r="E129" s="204"/>
      <c r="F129" s="204"/>
      <c r="G129" s="204"/>
      <c r="H129" s="204" t="s">
        <v>570</v>
      </c>
      <c r="I129" s="204" t="s">
        <v>4613</v>
      </c>
      <c r="J129" s="204" t="s">
        <v>3594</v>
      </c>
      <c r="K129" s="204"/>
      <c r="L129" s="242" t="s">
        <v>2504</v>
      </c>
      <c r="M129" s="204" t="s">
        <v>2505</v>
      </c>
      <c r="N129" s="204" t="s">
        <v>2505</v>
      </c>
      <c r="O129" s="204">
        <v>2004</v>
      </c>
      <c r="P129" s="242"/>
      <c r="Q129" s="242"/>
      <c r="R129" s="242"/>
      <c r="S129" s="242"/>
      <c r="T129" s="242"/>
      <c r="U129" s="242"/>
      <c r="V129" s="204"/>
      <c r="W129" s="204">
        <v>19</v>
      </c>
      <c r="X129" s="204" t="s">
        <v>4693</v>
      </c>
      <c r="Y129" s="204"/>
      <c r="Z129" s="204"/>
      <c r="AA129" s="204"/>
      <c r="AB129" s="204"/>
      <c r="AC129" s="204"/>
      <c r="AD129" s="204" t="s">
        <v>4795</v>
      </c>
      <c r="AE129" s="204" t="s">
        <v>3076</v>
      </c>
      <c r="AF129" s="204" t="s">
        <v>3703</v>
      </c>
      <c r="AG129" s="204"/>
      <c r="AH129" s="204"/>
      <c r="AI129" s="204"/>
    </row>
    <row r="130" spans="1:35" s="262" customFormat="1" ht="27">
      <c r="A130" s="204">
        <f t="shared" si="2"/>
        <v>126</v>
      </c>
      <c r="B130" s="204">
        <v>3427</v>
      </c>
      <c r="C130" s="240">
        <v>39042</v>
      </c>
      <c r="D130" s="204" t="s">
        <v>4248</v>
      </c>
      <c r="E130" s="204"/>
      <c r="F130" s="204"/>
      <c r="G130" s="204"/>
      <c r="H130" s="204" t="s">
        <v>3611</v>
      </c>
      <c r="I130" s="204" t="s">
        <v>3611</v>
      </c>
      <c r="J130" s="204" t="s">
        <v>3611</v>
      </c>
      <c r="K130" s="204" t="s">
        <v>814</v>
      </c>
      <c r="L130" s="242" t="s">
        <v>813</v>
      </c>
      <c r="M130" s="204" t="s">
        <v>815</v>
      </c>
      <c r="N130" s="204" t="s">
        <v>815</v>
      </c>
      <c r="O130" s="204">
        <v>1982</v>
      </c>
      <c r="P130" s="242"/>
      <c r="Q130" s="242"/>
      <c r="R130" s="242"/>
      <c r="S130" s="242"/>
      <c r="T130" s="242"/>
      <c r="U130" s="242"/>
      <c r="V130" s="204"/>
      <c r="W130" s="204">
        <v>7</v>
      </c>
      <c r="X130" s="204" t="s">
        <v>4905</v>
      </c>
      <c r="Y130" s="204"/>
      <c r="Z130" s="204"/>
      <c r="AA130" s="204"/>
      <c r="AB130" s="204"/>
      <c r="AC130" s="204"/>
      <c r="AD130" s="204" t="s">
        <v>816</v>
      </c>
      <c r="AE130" s="204"/>
      <c r="AF130" s="204"/>
      <c r="AG130" s="204"/>
      <c r="AH130" s="204"/>
      <c r="AI130" s="204"/>
    </row>
    <row r="131" spans="1:35" s="262" customFormat="1" ht="27">
      <c r="A131" s="204">
        <f t="shared" si="2"/>
        <v>127</v>
      </c>
      <c r="B131" s="283">
        <v>3450</v>
      </c>
      <c r="C131" s="284">
        <v>39041</v>
      </c>
      <c r="D131" s="204" t="s">
        <v>4249</v>
      </c>
      <c r="E131" s="204"/>
      <c r="F131" s="204"/>
      <c r="G131" s="204"/>
      <c r="H131" s="204" t="s">
        <v>2772</v>
      </c>
      <c r="I131" s="204" t="s">
        <v>3863</v>
      </c>
      <c r="J131" s="204" t="s">
        <v>3611</v>
      </c>
      <c r="K131" s="204" t="s">
        <v>2826</v>
      </c>
      <c r="L131" s="242" t="s">
        <v>2827</v>
      </c>
      <c r="M131" s="204" t="s">
        <v>4929</v>
      </c>
      <c r="N131" s="204" t="s">
        <v>2828</v>
      </c>
      <c r="O131" s="204">
        <v>1981</v>
      </c>
      <c r="P131" s="242"/>
      <c r="Q131" s="242"/>
      <c r="R131" s="242"/>
      <c r="S131" s="242"/>
      <c r="T131" s="242"/>
      <c r="U131" s="242"/>
      <c r="V131" s="204"/>
      <c r="W131" s="204" t="s">
        <v>3947</v>
      </c>
      <c r="X131" s="204" t="s">
        <v>2829</v>
      </c>
      <c r="Y131" s="204" t="s">
        <v>3947</v>
      </c>
      <c r="Z131" s="204"/>
      <c r="AA131" s="204"/>
      <c r="AB131" s="204"/>
      <c r="AC131" s="204" t="s">
        <v>3947</v>
      </c>
      <c r="AD131" s="204" t="s">
        <v>3902</v>
      </c>
      <c r="AE131" s="204"/>
      <c r="AF131" s="204"/>
      <c r="AG131" s="204"/>
      <c r="AH131" s="204"/>
      <c r="AI131" s="204"/>
    </row>
    <row r="132" spans="1:35" s="262" customFormat="1">
      <c r="A132" s="204">
        <f t="shared" si="2"/>
        <v>128</v>
      </c>
      <c r="B132" s="204">
        <v>3462</v>
      </c>
      <c r="C132" s="240">
        <v>39043</v>
      </c>
      <c r="D132" s="204" t="s">
        <v>4250</v>
      </c>
      <c r="E132" s="204"/>
      <c r="F132" s="204"/>
      <c r="G132" s="204"/>
      <c r="H132" s="204" t="s">
        <v>2498</v>
      </c>
      <c r="I132" s="204" t="s">
        <v>2498</v>
      </c>
      <c r="J132" s="204" t="s">
        <v>3594</v>
      </c>
      <c r="K132" s="204"/>
      <c r="L132" s="242" t="s">
        <v>2499</v>
      </c>
      <c r="M132" s="204" t="s">
        <v>2500</v>
      </c>
      <c r="N132" s="204" t="s">
        <v>2500</v>
      </c>
      <c r="O132" s="204"/>
      <c r="P132" s="242"/>
      <c r="Q132" s="242"/>
      <c r="R132" s="242"/>
      <c r="S132" s="242"/>
      <c r="T132" s="242"/>
      <c r="U132" s="242"/>
      <c r="V132" s="204"/>
      <c r="W132" s="204">
        <v>10</v>
      </c>
      <c r="X132" s="204" t="s">
        <v>4711</v>
      </c>
      <c r="Y132" s="204"/>
      <c r="Z132" s="204"/>
      <c r="AA132" s="204"/>
      <c r="AB132" s="204"/>
      <c r="AC132" s="204"/>
      <c r="AD132" s="204" t="s">
        <v>2025</v>
      </c>
      <c r="AE132" s="204"/>
      <c r="AF132" s="204"/>
      <c r="AG132" s="204"/>
      <c r="AH132" s="204"/>
      <c r="AI132" s="204"/>
    </row>
    <row r="133" spans="1:35" s="262" customFormat="1">
      <c r="A133" s="204">
        <f t="shared" si="2"/>
        <v>129</v>
      </c>
      <c r="B133" s="204">
        <v>3475</v>
      </c>
      <c r="C133" s="240">
        <v>39043</v>
      </c>
      <c r="D133" s="204" t="s">
        <v>4251</v>
      </c>
      <c r="E133" s="204"/>
      <c r="F133" s="204"/>
      <c r="G133" s="204"/>
      <c r="H133" s="204" t="s">
        <v>1712</v>
      </c>
      <c r="I133" s="204" t="s">
        <v>3818</v>
      </c>
      <c r="J133" s="204" t="s">
        <v>3594</v>
      </c>
      <c r="K133" s="204"/>
      <c r="L133" s="242" t="s">
        <v>1714</v>
      </c>
      <c r="M133" s="204" t="s">
        <v>1713</v>
      </c>
      <c r="N133" s="204" t="s">
        <v>1713</v>
      </c>
      <c r="O133" s="204" t="s">
        <v>4764</v>
      </c>
      <c r="P133" s="242"/>
      <c r="Q133" s="242"/>
      <c r="R133" s="242"/>
      <c r="S133" s="242"/>
      <c r="T133" s="242"/>
      <c r="U133" s="242"/>
      <c r="V133" s="204"/>
      <c r="W133" s="204">
        <v>12</v>
      </c>
      <c r="X133" s="204" t="s">
        <v>3014</v>
      </c>
      <c r="Y133" s="204" t="s">
        <v>3778</v>
      </c>
      <c r="Z133" s="204"/>
      <c r="AA133" s="204"/>
      <c r="AB133" s="204"/>
      <c r="AC133" s="204"/>
      <c r="AD133" s="204" t="s">
        <v>4633</v>
      </c>
      <c r="AE133" s="204" t="s">
        <v>4639</v>
      </c>
      <c r="AF133" s="204" t="s">
        <v>3703</v>
      </c>
      <c r="AG133" s="204"/>
      <c r="AH133" s="204"/>
      <c r="AI133" s="204"/>
    </row>
    <row r="134" spans="1:35" s="262" customFormat="1">
      <c r="A134" s="204">
        <f t="shared" si="2"/>
        <v>130</v>
      </c>
      <c r="B134" s="204">
        <v>3475</v>
      </c>
      <c r="C134" s="240">
        <v>39043</v>
      </c>
      <c r="D134" s="204" t="s">
        <v>4252</v>
      </c>
      <c r="E134" s="204"/>
      <c r="F134" s="204"/>
      <c r="G134" s="204"/>
      <c r="H134" s="204" t="s">
        <v>1712</v>
      </c>
      <c r="I134" s="204" t="s">
        <v>3818</v>
      </c>
      <c r="J134" s="204" t="s">
        <v>3594</v>
      </c>
      <c r="K134" s="204"/>
      <c r="L134" s="242" t="s">
        <v>1714</v>
      </c>
      <c r="M134" s="204" t="s">
        <v>1713</v>
      </c>
      <c r="N134" s="204" t="s">
        <v>1713</v>
      </c>
      <c r="O134" s="204" t="s">
        <v>4764</v>
      </c>
      <c r="P134" s="242"/>
      <c r="Q134" s="242"/>
      <c r="R134" s="242"/>
      <c r="S134" s="242"/>
      <c r="T134" s="242"/>
      <c r="U134" s="242"/>
      <c r="V134" s="204"/>
      <c r="W134" s="204">
        <v>12</v>
      </c>
      <c r="X134" s="204" t="s">
        <v>3014</v>
      </c>
      <c r="Y134" s="204" t="s">
        <v>3778</v>
      </c>
      <c r="Z134" s="204"/>
      <c r="AA134" s="204"/>
      <c r="AB134" s="204"/>
      <c r="AC134" s="204"/>
      <c r="AD134" s="204" t="s">
        <v>2814</v>
      </c>
      <c r="AE134" s="204" t="s">
        <v>4639</v>
      </c>
      <c r="AF134" s="204" t="s">
        <v>3703</v>
      </c>
      <c r="AG134" s="204"/>
      <c r="AH134" s="204"/>
      <c r="AI134" s="204"/>
    </row>
    <row r="135" spans="1:35" s="262" customFormat="1">
      <c r="A135" s="204">
        <f t="shared" si="2"/>
        <v>131</v>
      </c>
      <c r="B135" s="204">
        <v>3491</v>
      </c>
      <c r="C135" s="240">
        <v>39044</v>
      </c>
      <c r="D135" s="204" t="s">
        <v>4253</v>
      </c>
      <c r="E135" s="204"/>
      <c r="F135" s="204"/>
      <c r="G135" s="204"/>
      <c r="H135" s="204" t="s">
        <v>570</v>
      </c>
      <c r="I135" s="204" t="s">
        <v>4613</v>
      </c>
      <c r="J135" s="204" t="s">
        <v>3594</v>
      </c>
      <c r="K135" s="204"/>
      <c r="L135" s="242" t="s">
        <v>2526</v>
      </c>
      <c r="M135" s="204" t="s">
        <v>2527</v>
      </c>
      <c r="N135" s="204" t="s">
        <v>2527</v>
      </c>
      <c r="O135" s="204">
        <v>2001</v>
      </c>
      <c r="P135" s="242"/>
      <c r="Q135" s="242"/>
      <c r="R135" s="242"/>
      <c r="S135" s="242"/>
      <c r="T135" s="242"/>
      <c r="U135" s="242"/>
      <c r="V135" s="204"/>
      <c r="W135" s="204">
        <v>24</v>
      </c>
      <c r="X135" s="204" t="s">
        <v>4905</v>
      </c>
      <c r="Y135" s="204"/>
      <c r="Z135" s="204"/>
      <c r="AA135" s="204"/>
      <c r="AB135" s="204"/>
      <c r="AC135" s="204"/>
      <c r="AD135" s="204" t="s">
        <v>4795</v>
      </c>
      <c r="AE135" s="204" t="s">
        <v>4824</v>
      </c>
      <c r="AF135" s="204" t="s">
        <v>3703</v>
      </c>
      <c r="AG135" s="204"/>
      <c r="AH135" s="204"/>
      <c r="AI135" s="204"/>
    </row>
    <row r="136" spans="1:35" s="262" customFormat="1" ht="27">
      <c r="A136" s="204">
        <f t="shared" si="2"/>
        <v>132</v>
      </c>
      <c r="B136" s="204">
        <v>3495</v>
      </c>
      <c r="C136" s="240">
        <v>39045</v>
      </c>
      <c r="D136" s="204" t="s">
        <v>4254</v>
      </c>
      <c r="E136" s="241"/>
      <c r="F136" s="204"/>
      <c r="G136" s="241"/>
      <c r="H136" s="204" t="s">
        <v>3825</v>
      </c>
      <c r="I136" s="204" t="s">
        <v>3825</v>
      </c>
      <c r="J136" s="204" t="s">
        <v>3594</v>
      </c>
      <c r="K136" s="204" t="s">
        <v>161</v>
      </c>
      <c r="L136" s="242" t="s">
        <v>162</v>
      </c>
      <c r="M136" s="204" t="s">
        <v>163</v>
      </c>
      <c r="N136" s="204" t="s">
        <v>163</v>
      </c>
      <c r="O136" s="204">
        <v>1951</v>
      </c>
      <c r="P136" s="242"/>
      <c r="Q136" s="242"/>
      <c r="R136" s="242"/>
      <c r="S136" s="242"/>
      <c r="T136" s="242"/>
      <c r="U136" s="242"/>
      <c r="V136" s="204"/>
      <c r="W136" s="204">
        <v>15</v>
      </c>
      <c r="X136" s="204" t="s">
        <v>3888</v>
      </c>
      <c r="Y136" s="204" t="s">
        <v>164</v>
      </c>
      <c r="Z136" s="295" t="s">
        <v>165</v>
      </c>
      <c r="AA136" s="204"/>
      <c r="AB136" s="204"/>
      <c r="AC136" s="204"/>
      <c r="AD136" s="204" t="s">
        <v>3832</v>
      </c>
      <c r="AE136" s="204" t="s">
        <v>166</v>
      </c>
      <c r="AF136" s="204" t="s">
        <v>3703</v>
      </c>
      <c r="AG136" s="307"/>
      <c r="AH136" s="204"/>
      <c r="AI136" s="204"/>
    </row>
    <row r="137" spans="1:35" s="262" customFormat="1" ht="27">
      <c r="A137" s="204">
        <f t="shared" si="2"/>
        <v>133</v>
      </c>
      <c r="B137" s="204">
        <v>3496</v>
      </c>
      <c r="C137" s="240" t="s">
        <v>4791</v>
      </c>
      <c r="D137" s="204" t="s">
        <v>4255</v>
      </c>
      <c r="E137" s="204"/>
      <c r="F137" s="204"/>
      <c r="G137" s="204"/>
      <c r="H137" s="204" t="s">
        <v>3594</v>
      </c>
      <c r="I137" s="204" t="s">
        <v>3594</v>
      </c>
      <c r="J137" s="204" t="s">
        <v>3594</v>
      </c>
      <c r="K137" s="204" t="s">
        <v>4794</v>
      </c>
      <c r="L137" s="242" t="s">
        <v>4793</v>
      </c>
      <c r="M137" s="204" t="s">
        <v>4792</v>
      </c>
      <c r="N137" s="204" t="s">
        <v>4792</v>
      </c>
      <c r="O137" s="204">
        <v>2001</v>
      </c>
      <c r="P137" s="242"/>
      <c r="Q137" s="242"/>
      <c r="R137" s="242"/>
      <c r="S137" s="242"/>
      <c r="T137" s="242"/>
      <c r="U137" s="242"/>
      <c r="V137" s="204"/>
      <c r="W137" s="204">
        <v>10</v>
      </c>
      <c r="X137" s="204" t="s">
        <v>3888</v>
      </c>
      <c r="Y137" s="204"/>
      <c r="Z137" s="204"/>
      <c r="AA137" s="204"/>
      <c r="AB137" s="204"/>
      <c r="AC137" s="204"/>
      <c r="AD137" s="204" t="s">
        <v>4795</v>
      </c>
      <c r="AE137" s="204" t="s">
        <v>4634</v>
      </c>
      <c r="AF137" s="204"/>
      <c r="AG137" s="204"/>
      <c r="AH137" s="204"/>
      <c r="AI137" s="204"/>
    </row>
    <row r="138" spans="1:35" s="262" customFormat="1" ht="27">
      <c r="A138" s="204">
        <f t="shared" si="2"/>
        <v>134</v>
      </c>
      <c r="B138" s="204">
        <v>3525</v>
      </c>
      <c r="C138" s="240">
        <v>39048</v>
      </c>
      <c r="D138" s="204" t="s">
        <v>4256</v>
      </c>
      <c r="E138" s="204"/>
      <c r="F138" s="204"/>
      <c r="G138" s="204"/>
      <c r="H138" s="204" t="s">
        <v>4027</v>
      </c>
      <c r="I138" s="204" t="s">
        <v>3593</v>
      </c>
      <c r="J138" s="204" t="s">
        <v>3594</v>
      </c>
      <c r="K138" s="204"/>
      <c r="L138" s="242" t="s">
        <v>171</v>
      </c>
      <c r="M138" s="204" t="s">
        <v>172</v>
      </c>
      <c r="N138" s="204" t="s">
        <v>172</v>
      </c>
      <c r="O138" s="204" t="s">
        <v>2551</v>
      </c>
      <c r="P138" s="242"/>
      <c r="Q138" s="242"/>
      <c r="R138" s="242"/>
      <c r="S138" s="242"/>
      <c r="T138" s="242"/>
      <c r="U138" s="242"/>
      <c r="V138" s="204"/>
      <c r="W138" s="204"/>
      <c r="X138" s="204" t="s">
        <v>3888</v>
      </c>
      <c r="Y138" s="204" t="s">
        <v>3738</v>
      </c>
      <c r="Z138" s="204"/>
      <c r="AA138" s="204"/>
      <c r="AB138" s="204"/>
      <c r="AC138" s="204"/>
      <c r="AD138" s="204" t="s">
        <v>2025</v>
      </c>
      <c r="AE138" s="204" t="s">
        <v>3945</v>
      </c>
      <c r="AF138" s="204"/>
      <c r="AG138" s="204"/>
      <c r="AH138" s="204"/>
      <c r="AI138" s="204"/>
    </row>
    <row r="139" spans="1:35" s="262" customFormat="1" ht="27">
      <c r="A139" s="204">
        <f t="shared" si="2"/>
        <v>135</v>
      </c>
      <c r="B139" s="204">
        <v>3525</v>
      </c>
      <c r="C139" s="240">
        <v>39048</v>
      </c>
      <c r="D139" s="204" t="s">
        <v>4257</v>
      </c>
      <c r="E139" s="204"/>
      <c r="F139" s="204"/>
      <c r="G139" s="204"/>
      <c r="H139" s="204" t="s">
        <v>4027</v>
      </c>
      <c r="I139" s="204" t="s">
        <v>3593</v>
      </c>
      <c r="J139" s="204" t="s">
        <v>3594</v>
      </c>
      <c r="K139" s="204"/>
      <c r="L139" s="242" t="s">
        <v>171</v>
      </c>
      <c r="M139" s="204" t="s">
        <v>172</v>
      </c>
      <c r="N139" s="204" t="s">
        <v>172</v>
      </c>
      <c r="O139" s="204" t="s">
        <v>2552</v>
      </c>
      <c r="P139" s="242"/>
      <c r="Q139" s="242"/>
      <c r="R139" s="242"/>
      <c r="S139" s="242"/>
      <c r="T139" s="242"/>
      <c r="U139" s="242"/>
      <c r="V139" s="204"/>
      <c r="W139" s="204"/>
      <c r="X139" s="204" t="s">
        <v>3777</v>
      </c>
      <c r="Y139" s="204"/>
      <c r="Z139" s="204"/>
      <c r="AA139" s="204"/>
      <c r="AB139" s="204"/>
      <c r="AC139" s="204"/>
      <c r="AD139" s="204" t="s">
        <v>2025</v>
      </c>
      <c r="AE139" s="204" t="s">
        <v>2553</v>
      </c>
      <c r="AF139" s="204"/>
      <c r="AG139" s="204"/>
      <c r="AH139" s="204"/>
      <c r="AI139" s="204"/>
    </row>
    <row r="140" spans="1:35" s="262" customFormat="1">
      <c r="A140" s="204">
        <f t="shared" si="2"/>
        <v>136</v>
      </c>
      <c r="B140" s="204">
        <v>3549</v>
      </c>
      <c r="C140" s="240">
        <v>39049</v>
      </c>
      <c r="D140" s="204" t="s">
        <v>4258</v>
      </c>
      <c r="E140" s="204"/>
      <c r="F140" s="204"/>
      <c r="G140" s="204"/>
      <c r="H140" s="204" t="s">
        <v>578</v>
      </c>
      <c r="I140" s="204" t="s">
        <v>4613</v>
      </c>
      <c r="J140" s="204" t="s">
        <v>3594</v>
      </c>
      <c r="K140" s="204"/>
      <c r="L140" s="242" t="s">
        <v>2528</v>
      </c>
      <c r="M140" s="204" t="s">
        <v>2529</v>
      </c>
      <c r="N140" s="204" t="s">
        <v>2529</v>
      </c>
      <c r="O140" s="204">
        <v>2002</v>
      </c>
      <c r="P140" s="242"/>
      <c r="Q140" s="242"/>
      <c r="R140" s="242"/>
      <c r="S140" s="242"/>
      <c r="T140" s="242"/>
      <c r="U140" s="242"/>
      <c r="V140" s="204"/>
      <c r="W140" s="204">
        <v>10</v>
      </c>
      <c r="X140" s="204"/>
      <c r="Y140" s="204"/>
      <c r="Z140" s="204"/>
      <c r="AA140" s="204"/>
      <c r="AB140" s="204"/>
      <c r="AC140" s="204"/>
      <c r="AD140" s="204"/>
      <c r="AE140" s="204"/>
      <c r="AF140" s="204"/>
      <c r="AG140" s="204"/>
      <c r="AH140" s="204"/>
      <c r="AI140" s="204"/>
    </row>
    <row r="141" spans="1:35" s="262" customFormat="1">
      <c r="A141" s="204">
        <f t="shared" si="2"/>
        <v>137</v>
      </c>
      <c r="B141" s="204">
        <v>3574</v>
      </c>
      <c r="C141" s="240">
        <v>39050</v>
      </c>
      <c r="D141" s="204" t="s">
        <v>4259</v>
      </c>
      <c r="E141" s="204"/>
      <c r="F141" s="204"/>
      <c r="G141" s="204"/>
      <c r="H141" s="204" t="s">
        <v>4771</v>
      </c>
      <c r="I141" s="204" t="s">
        <v>3594</v>
      </c>
      <c r="J141" s="204" t="s">
        <v>3594</v>
      </c>
      <c r="K141" s="204" t="s">
        <v>4772</v>
      </c>
      <c r="L141" s="242" t="s">
        <v>4775</v>
      </c>
      <c r="M141" s="204" t="s">
        <v>2557</v>
      </c>
      <c r="N141" s="204" t="s">
        <v>2557</v>
      </c>
      <c r="O141" s="204">
        <v>1972</v>
      </c>
      <c r="P141" s="242"/>
      <c r="Q141" s="242"/>
      <c r="R141" s="242"/>
      <c r="S141" s="242"/>
      <c r="T141" s="242"/>
      <c r="U141" s="242"/>
      <c r="V141" s="204"/>
      <c r="W141" s="204">
        <v>10</v>
      </c>
      <c r="X141" s="204" t="s">
        <v>4774</v>
      </c>
      <c r="Y141" s="204"/>
      <c r="Z141" s="204"/>
      <c r="AA141" s="204"/>
      <c r="AB141" s="204"/>
      <c r="AC141" s="204"/>
      <c r="AD141" s="204" t="s">
        <v>3832</v>
      </c>
      <c r="AE141" s="204" t="s">
        <v>3827</v>
      </c>
      <c r="AF141" s="204" t="s">
        <v>3703</v>
      </c>
      <c r="AG141" s="204"/>
      <c r="AH141" s="306" t="s">
        <v>4776</v>
      </c>
      <c r="AI141" s="306"/>
    </row>
    <row r="142" spans="1:35" s="262" customFormat="1">
      <c r="A142" s="204">
        <f t="shared" si="2"/>
        <v>138</v>
      </c>
      <c r="B142" s="204">
        <v>3574</v>
      </c>
      <c r="C142" s="240">
        <v>39050</v>
      </c>
      <c r="D142" s="204" t="s">
        <v>4260</v>
      </c>
      <c r="E142" s="204"/>
      <c r="F142" s="204"/>
      <c r="G142" s="204"/>
      <c r="H142" s="204" t="s">
        <v>3825</v>
      </c>
      <c r="I142" s="204" t="s">
        <v>3594</v>
      </c>
      <c r="J142" s="204" t="s">
        <v>3594</v>
      </c>
      <c r="K142" s="204" t="s">
        <v>4773</v>
      </c>
      <c r="L142" s="242" t="s">
        <v>4775</v>
      </c>
      <c r="M142" s="204" t="s">
        <v>2557</v>
      </c>
      <c r="N142" s="204" t="s">
        <v>2557</v>
      </c>
      <c r="O142" s="204">
        <v>1979</v>
      </c>
      <c r="P142" s="242"/>
      <c r="Q142" s="242"/>
      <c r="R142" s="242"/>
      <c r="S142" s="242"/>
      <c r="T142" s="242"/>
      <c r="U142" s="242"/>
      <c r="V142" s="204"/>
      <c r="W142" s="204">
        <v>10</v>
      </c>
      <c r="X142" s="204" t="s">
        <v>3888</v>
      </c>
      <c r="Y142" s="204"/>
      <c r="Z142" s="204"/>
      <c r="AA142" s="204"/>
      <c r="AB142" s="204"/>
      <c r="AC142" s="204"/>
      <c r="AD142" s="204" t="s">
        <v>3832</v>
      </c>
      <c r="AE142" s="204" t="s">
        <v>3827</v>
      </c>
      <c r="AF142" s="204" t="s">
        <v>3703</v>
      </c>
      <c r="AG142" s="204"/>
      <c r="AH142" s="306" t="s">
        <v>4776</v>
      </c>
      <c r="AI142" s="306"/>
    </row>
    <row r="143" spans="1:35" s="262" customFormat="1" ht="40.5">
      <c r="A143" s="204">
        <f t="shared" si="2"/>
        <v>139</v>
      </c>
      <c r="B143" s="204">
        <v>3606</v>
      </c>
      <c r="C143" s="240">
        <v>39051</v>
      </c>
      <c r="D143" s="204" t="s">
        <v>4261</v>
      </c>
      <c r="E143" s="204"/>
      <c r="F143" s="204"/>
      <c r="G143" s="204"/>
      <c r="H143" s="204" t="s">
        <v>4942</v>
      </c>
      <c r="I143" s="204" t="s">
        <v>3883</v>
      </c>
      <c r="J143" s="204" t="s">
        <v>3611</v>
      </c>
      <c r="K143" s="204"/>
      <c r="L143" s="242" t="s">
        <v>819</v>
      </c>
      <c r="M143" s="204" t="s">
        <v>4943</v>
      </c>
      <c r="N143" s="204" t="s">
        <v>4944</v>
      </c>
      <c r="O143" s="204">
        <v>1985</v>
      </c>
      <c r="P143" s="242"/>
      <c r="Q143" s="242"/>
      <c r="R143" s="242"/>
      <c r="S143" s="242"/>
      <c r="T143" s="242"/>
      <c r="U143" s="242"/>
      <c r="V143" s="204"/>
      <c r="W143" s="204">
        <v>6</v>
      </c>
      <c r="X143" s="204" t="s">
        <v>4693</v>
      </c>
      <c r="Y143" s="204" t="s">
        <v>3738</v>
      </c>
      <c r="Z143" s="204"/>
      <c r="AA143" s="204"/>
      <c r="AB143" s="204"/>
      <c r="AC143" s="204"/>
      <c r="AD143" s="204" t="s">
        <v>4765</v>
      </c>
      <c r="AE143" s="204" t="s">
        <v>4945</v>
      </c>
      <c r="AF143" s="204" t="s">
        <v>3703</v>
      </c>
      <c r="AG143" s="204"/>
      <c r="AH143" s="204"/>
      <c r="AI143" s="204"/>
    </row>
    <row r="144" spans="1:35" s="262" customFormat="1">
      <c r="A144" s="204">
        <f t="shared" si="2"/>
        <v>140</v>
      </c>
      <c r="B144" s="204">
        <v>3628</v>
      </c>
      <c r="C144" s="240">
        <v>39052</v>
      </c>
      <c r="D144" s="204" t="s">
        <v>2125</v>
      </c>
      <c r="E144" s="204"/>
      <c r="F144" s="204"/>
      <c r="G144" s="204"/>
      <c r="H144" s="204" t="s">
        <v>3594</v>
      </c>
      <c r="I144" s="204" t="s">
        <v>3594</v>
      </c>
      <c r="J144" s="204" t="s">
        <v>3594</v>
      </c>
      <c r="K144" s="204"/>
      <c r="L144" s="242" t="s">
        <v>819</v>
      </c>
      <c r="M144" s="204" t="s">
        <v>4871</v>
      </c>
      <c r="N144" s="204" t="s">
        <v>4872</v>
      </c>
      <c r="O144" s="204"/>
      <c r="P144" s="242"/>
      <c r="Q144" s="242"/>
      <c r="R144" s="242"/>
      <c r="S144" s="242"/>
      <c r="T144" s="242"/>
      <c r="U144" s="242"/>
      <c r="V144" s="204"/>
      <c r="W144" s="204"/>
      <c r="X144" s="204" t="s">
        <v>4723</v>
      </c>
      <c r="Y144" s="204"/>
      <c r="Z144" s="204"/>
      <c r="AA144" s="204"/>
      <c r="AB144" s="204"/>
      <c r="AC144" s="204"/>
      <c r="AD144" s="204"/>
      <c r="AE144" s="204"/>
      <c r="AF144" s="204"/>
      <c r="AG144" s="204"/>
      <c r="AH144" s="204" t="s">
        <v>10966</v>
      </c>
      <c r="AI144" s="204"/>
    </row>
    <row r="145" spans="1:35" s="262" customFormat="1" ht="27">
      <c r="A145" s="204">
        <f t="shared" si="2"/>
        <v>141</v>
      </c>
      <c r="B145" s="204">
        <v>3628</v>
      </c>
      <c r="C145" s="240">
        <v>39052</v>
      </c>
      <c r="D145" s="204" t="s">
        <v>2125</v>
      </c>
      <c r="E145" s="204"/>
      <c r="F145" s="204"/>
      <c r="G145" s="204"/>
      <c r="H145" s="204" t="s">
        <v>4787</v>
      </c>
      <c r="I145" s="204" t="s">
        <v>3594</v>
      </c>
      <c r="J145" s="204" t="s">
        <v>3594</v>
      </c>
      <c r="K145" s="204"/>
      <c r="L145" s="242" t="s">
        <v>10967</v>
      </c>
      <c r="M145" s="204" t="s">
        <v>10968</v>
      </c>
      <c r="N145" s="204" t="s">
        <v>10968</v>
      </c>
      <c r="O145" s="204"/>
      <c r="P145" s="242"/>
      <c r="Q145" s="242"/>
      <c r="R145" s="242"/>
      <c r="S145" s="242"/>
      <c r="T145" s="242"/>
      <c r="U145" s="242"/>
      <c r="V145" s="204"/>
      <c r="W145" s="204"/>
      <c r="X145" s="204"/>
      <c r="Y145" s="204"/>
      <c r="Z145" s="204"/>
      <c r="AA145" s="204"/>
      <c r="AB145" s="204"/>
      <c r="AC145" s="204"/>
      <c r="AD145" s="204"/>
      <c r="AE145" s="204"/>
      <c r="AF145" s="204"/>
      <c r="AG145" s="204"/>
      <c r="AH145" s="204"/>
      <c r="AI145" s="204"/>
    </row>
    <row r="146" spans="1:35" s="262" customFormat="1">
      <c r="A146" s="204">
        <f>+A144+1</f>
        <v>141</v>
      </c>
      <c r="B146" s="204">
        <v>3628</v>
      </c>
      <c r="C146" s="240">
        <v>39052</v>
      </c>
      <c r="D146" s="204" t="s">
        <v>2126</v>
      </c>
      <c r="E146" s="204"/>
      <c r="F146" s="204"/>
      <c r="G146" s="204"/>
      <c r="H146" s="204" t="s">
        <v>3594</v>
      </c>
      <c r="I146" s="204" t="s">
        <v>3594</v>
      </c>
      <c r="J146" s="204" t="s">
        <v>3594</v>
      </c>
      <c r="K146" s="204"/>
      <c r="L146" s="242" t="s">
        <v>819</v>
      </c>
      <c r="M146" s="204" t="s">
        <v>4871</v>
      </c>
      <c r="N146" s="204" t="s">
        <v>4873</v>
      </c>
      <c r="O146" s="204"/>
      <c r="P146" s="242"/>
      <c r="Q146" s="242"/>
      <c r="R146" s="242"/>
      <c r="S146" s="242"/>
      <c r="T146" s="242"/>
      <c r="U146" s="242"/>
      <c r="V146" s="204"/>
      <c r="W146" s="204"/>
      <c r="X146" s="204" t="s">
        <v>4747</v>
      </c>
      <c r="Y146" s="204"/>
      <c r="Z146" s="204"/>
      <c r="AA146" s="204"/>
      <c r="AB146" s="204"/>
      <c r="AC146" s="204"/>
      <c r="AD146" s="204"/>
      <c r="AE146" s="204"/>
      <c r="AF146" s="204"/>
      <c r="AG146" s="204"/>
      <c r="AH146" s="204"/>
      <c r="AI146" s="204"/>
    </row>
    <row r="147" spans="1:35" s="309" customFormat="1" ht="27">
      <c r="A147" s="282">
        <f t="shared" si="2"/>
        <v>142</v>
      </c>
      <c r="B147" s="282">
        <v>3653</v>
      </c>
      <c r="C147" s="308">
        <v>39055</v>
      </c>
      <c r="D147" s="282" t="s">
        <v>2127</v>
      </c>
      <c r="E147" s="282"/>
      <c r="F147" s="282"/>
      <c r="G147" s="282"/>
      <c r="H147" s="282" t="s">
        <v>3594</v>
      </c>
      <c r="I147" s="282" t="s">
        <v>3594</v>
      </c>
      <c r="J147" s="282" t="s">
        <v>3594</v>
      </c>
      <c r="K147" s="282" t="s">
        <v>4794</v>
      </c>
      <c r="L147" s="298" t="s">
        <v>4797</v>
      </c>
      <c r="M147" s="282" t="s">
        <v>4796</v>
      </c>
      <c r="N147" s="282" t="s">
        <v>4796</v>
      </c>
      <c r="O147" s="282">
        <v>1987</v>
      </c>
      <c r="P147" s="298"/>
      <c r="Q147" s="298"/>
      <c r="R147" s="298"/>
      <c r="S147" s="298"/>
      <c r="T147" s="298"/>
      <c r="U147" s="298"/>
      <c r="V147" s="282"/>
      <c r="W147" s="282">
        <v>110</v>
      </c>
      <c r="X147" s="282" t="s">
        <v>4798</v>
      </c>
      <c r="Y147" s="282"/>
      <c r="Z147" s="282"/>
      <c r="AA147" s="282"/>
      <c r="AB147" s="282"/>
      <c r="AC147" s="282"/>
      <c r="AD147" s="282" t="s">
        <v>2025</v>
      </c>
      <c r="AE147" s="282"/>
      <c r="AF147" s="282"/>
      <c r="AG147" s="282"/>
      <c r="AH147" s="282" t="s">
        <v>4799</v>
      </c>
      <c r="AI147" s="282"/>
    </row>
    <row r="148" spans="1:35" s="262" customFormat="1" ht="27">
      <c r="A148" s="204">
        <f t="shared" si="2"/>
        <v>143</v>
      </c>
      <c r="B148" s="204">
        <v>3679</v>
      </c>
      <c r="C148" s="240">
        <v>39056</v>
      </c>
      <c r="D148" s="204" t="s">
        <v>2128</v>
      </c>
      <c r="E148" s="204"/>
      <c r="F148" s="204"/>
      <c r="G148" s="204"/>
      <c r="H148" s="204" t="s">
        <v>578</v>
      </c>
      <c r="I148" s="204" t="s">
        <v>4613</v>
      </c>
      <c r="J148" s="204" t="s">
        <v>3594</v>
      </c>
      <c r="K148" s="204" t="s">
        <v>2531</v>
      </c>
      <c r="L148" s="242" t="s">
        <v>2532</v>
      </c>
      <c r="M148" s="204" t="s">
        <v>2530</v>
      </c>
      <c r="N148" s="204" t="s">
        <v>2530</v>
      </c>
      <c r="O148" s="204">
        <v>2002</v>
      </c>
      <c r="P148" s="242"/>
      <c r="Q148" s="242"/>
      <c r="R148" s="242"/>
      <c r="S148" s="242"/>
      <c r="T148" s="242"/>
      <c r="U148" s="242"/>
      <c r="V148" s="204"/>
      <c r="W148" s="204">
        <v>5</v>
      </c>
      <c r="X148" s="204"/>
      <c r="Y148" s="204"/>
      <c r="Z148" s="204"/>
      <c r="AA148" s="204"/>
      <c r="AB148" s="204"/>
      <c r="AC148" s="204"/>
      <c r="AD148" s="204" t="s">
        <v>2814</v>
      </c>
      <c r="AE148" s="204" t="s">
        <v>3827</v>
      </c>
      <c r="AF148" s="204" t="s">
        <v>3703</v>
      </c>
      <c r="AG148" s="204"/>
      <c r="AH148" s="204"/>
      <c r="AI148" s="204"/>
    </row>
    <row r="149" spans="1:35" s="262" customFormat="1" ht="27">
      <c r="A149" s="204">
        <f t="shared" si="2"/>
        <v>144</v>
      </c>
      <c r="B149" s="204">
        <v>3718</v>
      </c>
      <c r="C149" s="240">
        <v>39058</v>
      </c>
      <c r="D149" s="204" t="s">
        <v>2129</v>
      </c>
      <c r="E149" s="204"/>
      <c r="F149" s="204"/>
      <c r="G149" s="204"/>
      <c r="H149" s="204" t="s">
        <v>3592</v>
      </c>
      <c r="I149" s="204" t="s">
        <v>3593</v>
      </c>
      <c r="J149" s="204" t="s">
        <v>3594</v>
      </c>
      <c r="K149" s="204" t="s">
        <v>4600</v>
      </c>
      <c r="L149" s="242" t="s">
        <v>4777</v>
      </c>
      <c r="M149" s="204" t="s">
        <v>4778</v>
      </c>
      <c r="N149" s="204" t="s">
        <v>4778</v>
      </c>
      <c r="O149" s="204">
        <v>1938</v>
      </c>
      <c r="P149" s="242"/>
      <c r="Q149" s="242"/>
      <c r="R149" s="242"/>
      <c r="S149" s="242"/>
      <c r="T149" s="242"/>
      <c r="U149" s="242"/>
      <c r="V149" s="204"/>
      <c r="W149" s="204">
        <v>8</v>
      </c>
      <c r="X149" s="204" t="s">
        <v>4779</v>
      </c>
      <c r="Y149" s="204"/>
      <c r="Z149" s="204"/>
      <c r="AA149" s="204"/>
      <c r="AB149" s="204"/>
      <c r="AC149" s="204"/>
      <c r="AD149" s="204" t="s">
        <v>3913</v>
      </c>
      <c r="AE149" s="204" t="s">
        <v>4639</v>
      </c>
      <c r="AF149" s="204" t="s">
        <v>3703</v>
      </c>
      <c r="AG149" s="204"/>
      <c r="AH149" s="204"/>
      <c r="AI149" s="204"/>
    </row>
    <row r="150" spans="1:35" s="262" customFormat="1">
      <c r="A150" s="204">
        <f t="shared" si="2"/>
        <v>145</v>
      </c>
      <c r="B150" s="204">
        <v>3721</v>
      </c>
      <c r="C150" s="240">
        <v>39058</v>
      </c>
      <c r="D150" s="204" t="s">
        <v>2130</v>
      </c>
      <c r="E150" s="204"/>
      <c r="F150" s="204"/>
      <c r="G150" s="204"/>
      <c r="H150" s="204" t="s">
        <v>4766</v>
      </c>
      <c r="I150" s="204" t="s">
        <v>3594</v>
      </c>
      <c r="J150" s="204" t="s">
        <v>3594</v>
      </c>
      <c r="K150" s="204"/>
      <c r="L150" s="242" t="s">
        <v>4785</v>
      </c>
      <c r="M150" s="204" t="s">
        <v>4767</v>
      </c>
      <c r="N150" s="204" t="s">
        <v>4767</v>
      </c>
      <c r="O150" s="204"/>
      <c r="P150" s="242"/>
      <c r="Q150" s="242"/>
      <c r="R150" s="242"/>
      <c r="S150" s="242"/>
      <c r="T150" s="242"/>
      <c r="U150" s="242"/>
      <c r="V150" s="204"/>
      <c r="W150" s="204" t="s">
        <v>4768</v>
      </c>
      <c r="X150" s="204" t="s">
        <v>4693</v>
      </c>
      <c r="Y150" s="204"/>
      <c r="Z150" s="204"/>
      <c r="AA150" s="204"/>
      <c r="AB150" s="204"/>
      <c r="AC150" s="204"/>
      <c r="AD150" s="204" t="s">
        <v>2025</v>
      </c>
      <c r="AE150" s="204" t="s">
        <v>3945</v>
      </c>
      <c r="AF150" s="204"/>
      <c r="AG150" s="204"/>
      <c r="AH150" s="204" t="s">
        <v>4770</v>
      </c>
      <c r="AI150" s="204"/>
    </row>
    <row r="151" spans="1:35" s="262" customFormat="1">
      <c r="A151" s="204">
        <f t="shared" si="2"/>
        <v>146</v>
      </c>
      <c r="B151" s="204">
        <v>3752</v>
      </c>
      <c r="C151" s="240">
        <v>39059</v>
      </c>
      <c r="D151" s="204" t="s">
        <v>2131</v>
      </c>
      <c r="E151" s="204"/>
      <c r="F151" s="204"/>
      <c r="G151" s="204"/>
      <c r="H151" s="204" t="s">
        <v>3611</v>
      </c>
      <c r="I151" s="204" t="s">
        <v>3611</v>
      </c>
      <c r="J151" s="204" t="s">
        <v>3611</v>
      </c>
      <c r="K151" s="204" t="s">
        <v>3081</v>
      </c>
      <c r="L151" s="242" t="s">
        <v>3082</v>
      </c>
      <c r="M151" s="204" t="s">
        <v>3909</v>
      </c>
      <c r="N151" s="204" t="s">
        <v>3086</v>
      </c>
      <c r="O151" s="204">
        <v>1987</v>
      </c>
      <c r="P151" s="242"/>
      <c r="Q151" s="242"/>
      <c r="R151" s="242"/>
      <c r="S151" s="242"/>
      <c r="T151" s="242"/>
      <c r="U151" s="242"/>
      <c r="V151" s="204"/>
      <c r="W151" s="204">
        <v>10</v>
      </c>
      <c r="X151" s="204"/>
      <c r="Y151" s="204"/>
      <c r="Z151" s="204"/>
      <c r="AA151" s="204"/>
      <c r="AB151" s="204"/>
      <c r="AC151" s="204"/>
      <c r="AD151" s="204"/>
      <c r="AE151" s="204"/>
      <c r="AF151" s="204"/>
      <c r="AG151" s="204"/>
      <c r="AH151" s="204"/>
      <c r="AI151" s="204"/>
    </row>
    <row r="152" spans="1:35" s="262" customFormat="1">
      <c r="A152" s="204">
        <f t="shared" si="2"/>
        <v>147</v>
      </c>
      <c r="B152" s="204">
        <v>3752</v>
      </c>
      <c r="C152" s="240">
        <v>39059</v>
      </c>
      <c r="D152" s="204" t="s">
        <v>2132</v>
      </c>
      <c r="E152" s="204"/>
      <c r="F152" s="204"/>
      <c r="G152" s="204"/>
      <c r="H152" s="204" t="s">
        <v>3083</v>
      </c>
      <c r="I152" s="204" t="s">
        <v>3611</v>
      </c>
      <c r="J152" s="204" t="s">
        <v>3611</v>
      </c>
      <c r="K152" s="204" t="s">
        <v>3084</v>
      </c>
      <c r="L152" s="242" t="s">
        <v>3085</v>
      </c>
      <c r="M152" s="204" t="s">
        <v>3086</v>
      </c>
      <c r="N152" s="204" t="s">
        <v>3086</v>
      </c>
      <c r="O152" s="204">
        <v>1985</v>
      </c>
      <c r="P152" s="242"/>
      <c r="Q152" s="242"/>
      <c r="R152" s="242"/>
      <c r="S152" s="242"/>
      <c r="T152" s="242"/>
      <c r="U152" s="242"/>
      <c r="V152" s="204"/>
      <c r="W152" s="204">
        <v>5</v>
      </c>
      <c r="X152" s="204"/>
      <c r="Y152" s="204"/>
      <c r="Z152" s="204"/>
      <c r="AA152" s="204"/>
      <c r="AB152" s="204"/>
      <c r="AC152" s="204"/>
      <c r="AD152" s="204"/>
      <c r="AE152" s="204"/>
      <c r="AF152" s="204"/>
      <c r="AG152" s="204"/>
      <c r="AH152" s="204"/>
      <c r="AI152" s="204"/>
    </row>
    <row r="153" spans="1:35" s="262" customFormat="1" ht="27">
      <c r="A153" s="204">
        <f t="shared" si="2"/>
        <v>148</v>
      </c>
      <c r="B153" s="204">
        <v>3757</v>
      </c>
      <c r="C153" s="240">
        <v>39062</v>
      </c>
      <c r="D153" s="204" t="s">
        <v>2133</v>
      </c>
      <c r="E153" s="204"/>
      <c r="F153" s="204"/>
      <c r="G153" s="204"/>
      <c r="H153" s="204" t="s">
        <v>2566</v>
      </c>
      <c r="I153" s="204" t="s">
        <v>2566</v>
      </c>
      <c r="J153" s="204" t="s">
        <v>3594</v>
      </c>
      <c r="K153" s="204"/>
      <c r="L153" s="242" t="s">
        <v>2567</v>
      </c>
      <c r="M153" s="204" t="s">
        <v>2568</v>
      </c>
      <c r="N153" s="204" t="s">
        <v>2568</v>
      </c>
      <c r="O153" s="204">
        <v>2005</v>
      </c>
      <c r="P153" s="242"/>
      <c r="Q153" s="242"/>
      <c r="R153" s="242"/>
      <c r="S153" s="242"/>
      <c r="T153" s="242"/>
      <c r="U153" s="242"/>
      <c r="V153" s="204"/>
      <c r="W153" s="204">
        <v>1.2</v>
      </c>
      <c r="X153" s="204"/>
      <c r="Y153" s="204"/>
      <c r="Z153" s="204"/>
      <c r="AA153" s="204"/>
      <c r="AB153" s="204"/>
      <c r="AC153" s="204"/>
      <c r="AD153" s="204"/>
      <c r="AE153" s="204"/>
      <c r="AF153" s="204"/>
      <c r="AG153" s="204"/>
      <c r="AH153" s="204"/>
      <c r="AI153" s="204"/>
    </row>
    <row r="154" spans="1:35" s="262" customFormat="1">
      <c r="A154" s="204">
        <f t="shared" si="2"/>
        <v>149</v>
      </c>
      <c r="B154" s="204">
        <v>3761</v>
      </c>
      <c r="C154" s="240">
        <v>39062</v>
      </c>
      <c r="D154" s="204" t="s">
        <v>2134</v>
      </c>
      <c r="E154" s="204"/>
      <c r="F154" s="204"/>
      <c r="G154" s="204"/>
      <c r="H154" s="204" t="s">
        <v>4613</v>
      </c>
      <c r="I154" s="204" t="s">
        <v>4613</v>
      </c>
      <c r="J154" s="204" t="s">
        <v>3594</v>
      </c>
      <c r="K154" s="204"/>
      <c r="L154" s="242" t="s">
        <v>2533</v>
      </c>
      <c r="M154" s="204" t="s">
        <v>2534</v>
      </c>
      <c r="N154" s="204" t="s">
        <v>2534</v>
      </c>
      <c r="O154" s="204">
        <v>2005</v>
      </c>
      <c r="P154" s="242"/>
      <c r="Q154" s="242"/>
      <c r="R154" s="242"/>
      <c r="S154" s="242"/>
      <c r="T154" s="242"/>
      <c r="U154" s="242"/>
      <c r="V154" s="204"/>
      <c r="W154" s="204">
        <v>8</v>
      </c>
      <c r="X154" s="204" t="s">
        <v>4711</v>
      </c>
      <c r="Y154" s="204"/>
      <c r="Z154" s="204"/>
      <c r="AA154" s="204"/>
      <c r="AB154" s="204"/>
      <c r="AC154" s="204">
        <v>4</v>
      </c>
      <c r="AD154" s="204" t="s">
        <v>3832</v>
      </c>
      <c r="AE154" s="204" t="s">
        <v>4634</v>
      </c>
      <c r="AF154" s="204" t="s">
        <v>3703</v>
      </c>
      <c r="AG154" s="204"/>
      <c r="AH154" s="204"/>
      <c r="AI154" s="204"/>
    </row>
    <row r="155" spans="1:35" s="262" customFormat="1" ht="27">
      <c r="A155" s="204">
        <f t="shared" si="2"/>
        <v>150</v>
      </c>
      <c r="B155" s="204">
        <v>3788</v>
      </c>
      <c r="C155" s="240">
        <v>39064</v>
      </c>
      <c r="D155" s="204" t="s">
        <v>2135</v>
      </c>
      <c r="E155" s="204"/>
      <c r="F155" s="204"/>
      <c r="G155" s="204"/>
      <c r="H155" s="204" t="s">
        <v>4950</v>
      </c>
      <c r="I155" s="204" t="s">
        <v>4946</v>
      </c>
      <c r="J155" s="204" t="s">
        <v>3611</v>
      </c>
      <c r="K155" s="204"/>
      <c r="L155" s="242" t="s">
        <v>4947</v>
      </c>
      <c r="M155" s="204" t="s">
        <v>4948</v>
      </c>
      <c r="N155" s="204" t="s">
        <v>4949</v>
      </c>
      <c r="O155" s="204">
        <v>1981</v>
      </c>
      <c r="P155" s="242"/>
      <c r="Q155" s="242"/>
      <c r="R155" s="242"/>
      <c r="S155" s="242"/>
      <c r="T155" s="242"/>
      <c r="U155" s="242"/>
      <c r="V155" s="204"/>
      <c r="W155" s="204">
        <v>3</v>
      </c>
      <c r="X155" s="204" t="s">
        <v>3777</v>
      </c>
      <c r="Y155" s="204" t="s">
        <v>3794</v>
      </c>
      <c r="Z155" s="204"/>
      <c r="AA155" s="204"/>
      <c r="AB155" s="204"/>
      <c r="AC155" s="204"/>
      <c r="AD155" s="204" t="s">
        <v>4585</v>
      </c>
      <c r="AE155" s="204" t="s">
        <v>4634</v>
      </c>
      <c r="AF155" s="204" t="s">
        <v>3703</v>
      </c>
      <c r="AG155" s="204"/>
      <c r="AH155" s="204"/>
      <c r="AI155" s="204"/>
    </row>
    <row r="156" spans="1:35" s="262" customFormat="1">
      <c r="A156" s="204">
        <f t="shared" si="2"/>
        <v>151</v>
      </c>
      <c r="B156" s="204">
        <v>3824</v>
      </c>
      <c r="C156" s="240">
        <v>39066</v>
      </c>
      <c r="D156" s="204" t="s">
        <v>2136</v>
      </c>
      <c r="E156" s="204"/>
      <c r="F156" s="204"/>
      <c r="G156" s="204"/>
      <c r="H156" s="204" t="s">
        <v>4613</v>
      </c>
      <c r="I156" s="204" t="s">
        <v>4613</v>
      </c>
      <c r="J156" s="204" t="s">
        <v>3594</v>
      </c>
      <c r="K156" s="204"/>
      <c r="L156" s="242" t="s">
        <v>2535</v>
      </c>
      <c r="M156" s="204" t="s">
        <v>2536</v>
      </c>
      <c r="N156" s="204" t="s">
        <v>2536</v>
      </c>
      <c r="O156" s="204">
        <v>1992</v>
      </c>
      <c r="P156" s="242"/>
      <c r="Q156" s="242"/>
      <c r="R156" s="242"/>
      <c r="S156" s="242"/>
      <c r="T156" s="242"/>
      <c r="U156" s="242"/>
      <c r="V156" s="204"/>
      <c r="W156" s="204">
        <v>17</v>
      </c>
      <c r="X156" s="204" t="s">
        <v>4711</v>
      </c>
      <c r="Y156" s="204"/>
      <c r="Z156" s="204"/>
      <c r="AA156" s="204"/>
      <c r="AB156" s="204"/>
      <c r="AC156" s="204">
        <v>8</v>
      </c>
      <c r="AD156" s="204" t="s">
        <v>3832</v>
      </c>
      <c r="AE156" s="204" t="s">
        <v>4634</v>
      </c>
      <c r="AF156" s="204" t="s">
        <v>3703</v>
      </c>
      <c r="AG156" s="204"/>
      <c r="AH156" s="204"/>
      <c r="AI156" s="204"/>
    </row>
    <row r="157" spans="1:35" s="262" customFormat="1" ht="27">
      <c r="A157" s="204">
        <f t="shared" si="2"/>
        <v>152</v>
      </c>
      <c r="B157" s="204">
        <v>33</v>
      </c>
      <c r="C157" s="240">
        <v>39087</v>
      </c>
      <c r="D157" s="204" t="s">
        <v>2137</v>
      </c>
      <c r="E157" s="204"/>
      <c r="F157" s="204"/>
      <c r="G157" s="204"/>
      <c r="H157" s="204" t="s">
        <v>2028</v>
      </c>
      <c r="I157" s="204" t="s">
        <v>2028</v>
      </c>
      <c r="J157" s="204" t="s">
        <v>3594</v>
      </c>
      <c r="K157" s="204"/>
      <c r="L157" s="242"/>
      <c r="M157" s="204" t="s">
        <v>1694</v>
      </c>
      <c r="N157" s="204" t="s">
        <v>1697</v>
      </c>
      <c r="O157" s="204">
        <v>1986</v>
      </c>
      <c r="P157" s="242"/>
      <c r="Q157" s="242"/>
      <c r="R157" s="242"/>
      <c r="S157" s="242"/>
      <c r="T157" s="242"/>
      <c r="U157" s="242"/>
      <c r="V157" s="204"/>
      <c r="W157" s="204">
        <v>25</v>
      </c>
      <c r="X157" s="204" t="s">
        <v>2573</v>
      </c>
      <c r="Y157" s="204"/>
      <c r="Z157" s="204"/>
      <c r="AA157" s="204"/>
      <c r="AB157" s="204"/>
      <c r="AC157" s="204"/>
      <c r="AD157" s="204" t="s">
        <v>1698</v>
      </c>
      <c r="AE157" s="204" t="s">
        <v>3091</v>
      </c>
      <c r="AF157" s="204" t="s">
        <v>3703</v>
      </c>
      <c r="AG157" s="204"/>
      <c r="AH157" s="204"/>
      <c r="AI157" s="204"/>
    </row>
    <row r="158" spans="1:35" s="262" customFormat="1" ht="27">
      <c r="A158" s="204">
        <f t="shared" si="2"/>
        <v>153</v>
      </c>
      <c r="B158" s="204">
        <v>33</v>
      </c>
      <c r="C158" s="240">
        <v>39087</v>
      </c>
      <c r="D158" s="204" t="s">
        <v>2138</v>
      </c>
      <c r="E158" s="204"/>
      <c r="F158" s="204"/>
      <c r="G158" s="204"/>
      <c r="H158" s="204" t="s">
        <v>4843</v>
      </c>
      <c r="I158" s="204" t="s">
        <v>3825</v>
      </c>
      <c r="J158" s="204" t="s">
        <v>3594</v>
      </c>
      <c r="K158" s="204"/>
      <c r="L158" s="242"/>
      <c r="M158" s="204" t="s">
        <v>1694</v>
      </c>
      <c r="N158" s="204" t="s">
        <v>1697</v>
      </c>
      <c r="O158" s="204">
        <v>1972</v>
      </c>
      <c r="P158" s="242"/>
      <c r="Q158" s="242"/>
      <c r="R158" s="242"/>
      <c r="S158" s="242"/>
      <c r="T158" s="242"/>
      <c r="U158" s="242"/>
      <c r="V158" s="204"/>
      <c r="W158" s="204">
        <v>11</v>
      </c>
      <c r="X158" s="204" t="s">
        <v>3888</v>
      </c>
      <c r="Y158" s="204" t="s">
        <v>3897</v>
      </c>
      <c r="Z158" s="204"/>
      <c r="AA158" s="204"/>
      <c r="AB158" s="204"/>
      <c r="AC158" s="204"/>
      <c r="AD158" s="204" t="s">
        <v>1698</v>
      </c>
      <c r="AE158" s="204" t="s">
        <v>3091</v>
      </c>
      <c r="AF158" s="204" t="s">
        <v>3703</v>
      </c>
      <c r="AG158" s="204"/>
      <c r="AH158" s="204"/>
      <c r="AI158" s="204"/>
    </row>
    <row r="159" spans="1:35" s="262" customFormat="1" ht="27">
      <c r="A159" s="204">
        <f t="shared" si="2"/>
        <v>154</v>
      </c>
      <c r="B159" s="204">
        <v>33</v>
      </c>
      <c r="C159" s="240">
        <v>39087</v>
      </c>
      <c r="D159" s="204" t="s">
        <v>2139</v>
      </c>
      <c r="E159" s="204"/>
      <c r="F159" s="204"/>
      <c r="G159" s="204"/>
      <c r="H159" s="204" t="s">
        <v>3784</v>
      </c>
      <c r="I159" s="204" t="s">
        <v>3594</v>
      </c>
      <c r="J159" s="204" t="s">
        <v>3594</v>
      </c>
      <c r="K159" s="204"/>
      <c r="L159" s="242"/>
      <c r="M159" s="204" t="s">
        <v>1694</v>
      </c>
      <c r="N159" s="204" t="s">
        <v>1697</v>
      </c>
      <c r="O159" s="204">
        <v>1954</v>
      </c>
      <c r="P159" s="242"/>
      <c r="Q159" s="242"/>
      <c r="R159" s="242"/>
      <c r="S159" s="242"/>
      <c r="T159" s="242"/>
      <c r="U159" s="242"/>
      <c r="V159" s="204"/>
      <c r="W159" s="204">
        <v>10</v>
      </c>
      <c r="X159" s="204" t="s">
        <v>3888</v>
      </c>
      <c r="Y159" s="204" t="s">
        <v>4621</v>
      </c>
      <c r="Z159" s="204"/>
      <c r="AA159" s="204"/>
      <c r="AB159" s="204"/>
      <c r="AC159" s="204">
        <v>7</v>
      </c>
      <c r="AD159" s="204" t="s">
        <v>2025</v>
      </c>
      <c r="AE159" s="204"/>
      <c r="AF159" s="204"/>
      <c r="AG159" s="204"/>
      <c r="AH159" s="204"/>
      <c r="AI159" s="204"/>
    </row>
    <row r="160" spans="1:35" s="262" customFormat="1" ht="27">
      <c r="A160" s="204">
        <f t="shared" si="2"/>
        <v>155</v>
      </c>
      <c r="B160" s="204">
        <v>33</v>
      </c>
      <c r="C160" s="240">
        <v>39087</v>
      </c>
      <c r="D160" s="204" t="s">
        <v>2140</v>
      </c>
      <c r="E160" s="204"/>
      <c r="F160" s="204"/>
      <c r="G160" s="204"/>
      <c r="H160" s="204" t="s">
        <v>3784</v>
      </c>
      <c r="I160" s="204" t="s">
        <v>3594</v>
      </c>
      <c r="J160" s="204" t="s">
        <v>3594</v>
      </c>
      <c r="K160" s="204"/>
      <c r="L160" s="242"/>
      <c r="M160" s="204" t="s">
        <v>1694</v>
      </c>
      <c r="N160" s="204" t="s">
        <v>1697</v>
      </c>
      <c r="O160" s="204">
        <v>1981</v>
      </c>
      <c r="P160" s="242"/>
      <c r="Q160" s="242"/>
      <c r="R160" s="242"/>
      <c r="S160" s="242"/>
      <c r="T160" s="242"/>
      <c r="U160" s="242"/>
      <c r="V160" s="204"/>
      <c r="W160" s="204">
        <v>18</v>
      </c>
      <c r="X160" s="204" t="s">
        <v>3888</v>
      </c>
      <c r="Y160" s="204" t="s">
        <v>2792</v>
      </c>
      <c r="Z160" s="204"/>
      <c r="AA160" s="204"/>
      <c r="AB160" s="204"/>
      <c r="AC160" s="204">
        <v>12</v>
      </c>
      <c r="AD160" s="204" t="s">
        <v>1698</v>
      </c>
      <c r="AE160" s="204" t="s">
        <v>3091</v>
      </c>
      <c r="AF160" s="204" t="s">
        <v>3703</v>
      </c>
      <c r="AG160" s="204"/>
      <c r="AH160" s="204"/>
      <c r="AI160" s="204"/>
    </row>
    <row r="161" spans="1:35" s="262" customFormat="1" ht="27">
      <c r="A161" s="204">
        <f t="shared" si="2"/>
        <v>156</v>
      </c>
      <c r="B161" s="204">
        <v>33</v>
      </c>
      <c r="C161" s="240">
        <v>39087</v>
      </c>
      <c r="D161" s="204" t="s">
        <v>2141</v>
      </c>
      <c r="E161" s="204"/>
      <c r="F161" s="204"/>
      <c r="G161" s="204"/>
      <c r="H161" s="204" t="s">
        <v>1695</v>
      </c>
      <c r="I161" s="204" t="s">
        <v>3698</v>
      </c>
      <c r="J161" s="204" t="s">
        <v>1696</v>
      </c>
      <c r="K161" s="204"/>
      <c r="L161" s="242"/>
      <c r="M161" s="204" t="s">
        <v>1694</v>
      </c>
      <c r="N161" s="204" t="s">
        <v>1697</v>
      </c>
      <c r="O161" s="204">
        <v>1953</v>
      </c>
      <c r="P161" s="242"/>
      <c r="Q161" s="242"/>
      <c r="R161" s="242"/>
      <c r="S161" s="242"/>
      <c r="T161" s="242"/>
      <c r="U161" s="242"/>
      <c r="V161" s="204"/>
      <c r="W161" s="204">
        <v>20</v>
      </c>
      <c r="X161" s="204" t="s">
        <v>3888</v>
      </c>
      <c r="Y161" s="204"/>
      <c r="Z161" s="204"/>
      <c r="AA161" s="204"/>
      <c r="AB161" s="204"/>
      <c r="AC161" s="204"/>
      <c r="AD161" s="204" t="s">
        <v>1698</v>
      </c>
      <c r="AE161" s="204" t="s">
        <v>1699</v>
      </c>
      <c r="AF161" s="204" t="s">
        <v>3703</v>
      </c>
      <c r="AG161" s="204"/>
      <c r="AH161" s="204"/>
      <c r="AI161" s="204"/>
    </row>
    <row r="162" spans="1:35" s="262" customFormat="1" ht="27">
      <c r="A162" s="204">
        <f t="shared" si="2"/>
        <v>157</v>
      </c>
      <c r="B162" s="204">
        <v>33</v>
      </c>
      <c r="C162" s="240">
        <v>39087</v>
      </c>
      <c r="D162" s="204" t="s">
        <v>2142</v>
      </c>
      <c r="E162" s="204"/>
      <c r="F162" s="204"/>
      <c r="G162" s="204"/>
      <c r="H162" s="204" t="s">
        <v>2005</v>
      </c>
      <c r="I162" s="204" t="s">
        <v>3594</v>
      </c>
      <c r="J162" s="204" t="s">
        <v>3594</v>
      </c>
      <c r="K162" s="204"/>
      <c r="L162" s="242"/>
      <c r="M162" s="204" t="s">
        <v>1694</v>
      </c>
      <c r="N162" s="204" t="s">
        <v>1697</v>
      </c>
      <c r="O162" s="204">
        <v>1930</v>
      </c>
      <c r="P162" s="242"/>
      <c r="Q162" s="242"/>
      <c r="R162" s="242"/>
      <c r="S162" s="242"/>
      <c r="T162" s="242"/>
      <c r="U162" s="242"/>
      <c r="V162" s="204"/>
      <c r="W162" s="204">
        <v>16</v>
      </c>
      <c r="X162" s="204" t="s">
        <v>3888</v>
      </c>
      <c r="Y162" s="204"/>
      <c r="Z162" s="204"/>
      <c r="AA162" s="204"/>
      <c r="AB162" s="204"/>
      <c r="AC162" s="204"/>
      <c r="AD162" s="204" t="s">
        <v>1698</v>
      </c>
      <c r="AE162" s="204"/>
      <c r="AF162" s="204" t="s">
        <v>3703</v>
      </c>
      <c r="AG162" s="204"/>
      <c r="AH162" s="204"/>
      <c r="AI162" s="204"/>
    </row>
    <row r="163" spans="1:35" s="262" customFormat="1" ht="27">
      <c r="A163" s="204">
        <f t="shared" si="2"/>
        <v>158</v>
      </c>
      <c r="B163" s="204">
        <v>102</v>
      </c>
      <c r="C163" s="240">
        <v>39092</v>
      </c>
      <c r="D163" s="204" t="s">
        <v>2143</v>
      </c>
      <c r="E163" s="204"/>
      <c r="F163" s="204"/>
      <c r="G163" s="204"/>
      <c r="H163" s="204" t="s">
        <v>2795</v>
      </c>
      <c r="I163" s="204" t="s">
        <v>2795</v>
      </c>
      <c r="J163" s="204" t="s">
        <v>3611</v>
      </c>
      <c r="K163" s="204"/>
      <c r="L163" s="242" t="s">
        <v>1700</v>
      </c>
      <c r="M163" s="204" t="s">
        <v>1701</v>
      </c>
      <c r="N163" s="204" t="s">
        <v>1701</v>
      </c>
      <c r="O163" s="204">
        <v>1956</v>
      </c>
      <c r="P163" s="242"/>
      <c r="Q163" s="242"/>
      <c r="R163" s="242"/>
      <c r="S163" s="242"/>
      <c r="T163" s="242"/>
      <c r="U163" s="242"/>
      <c r="V163" s="204"/>
      <c r="W163" s="204">
        <v>8</v>
      </c>
      <c r="X163" s="204" t="s">
        <v>3888</v>
      </c>
      <c r="Y163" s="204"/>
      <c r="Z163" s="204"/>
      <c r="AA163" s="204"/>
      <c r="AB163" s="204"/>
      <c r="AC163" s="204"/>
      <c r="AD163" s="204" t="s">
        <v>2025</v>
      </c>
      <c r="AE163" s="204" t="s">
        <v>3945</v>
      </c>
      <c r="AF163" s="204"/>
      <c r="AG163" s="204"/>
      <c r="AH163" s="306" t="s">
        <v>1702</v>
      </c>
      <c r="AI163" s="306"/>
    </row>
    <row r="164" spans="1:35" s="262" customFormat="1" ht="27">
      <c r="A164" s="204">
        <f t="shared" si="2"/>
        <v>159</v>
      </c>
      <c r="B164" s="204">
        <v>109</v>
      </c>
      <c r="C164" s="240">
        <v>39092</v>
      </c>
      <c r="D164" s="204" t="s">
        <v>2144</v>
      </c>
      <c r="E164" s="204"/>
      <c r="F164" s="204"/>
      <c r="G164" s="204"/>
      <c r="H164" s="204" t="s">
        <v>2566</v>
      </c>
      <c r="I164" s="204" t="s">
        <v>2566</v>
      </c>
      <c r="J164" s="204" t="s">
        <v>3594</v>
      </c>
      <c r="K164" s="204"/>
      <c r="L164" s="242" t="s">
        <v>2569</v>
      </c>
      <c r="M164" s="204" t="s">
        <v>2570</v>
      </c>
      <c r="N164" s="204" t="s">
        <v>2570</v>
      </c>
      <c r="O164" s="204"/>
      <c r="P164" s="242"/>
      <c r="Q164" s="242"/>
      <c r="R164" s="242"/>
      <c r="S164" s="242"/>
      <c r="T164" s="242"/>
      <c r="U164" s="242"/>
      <c r="V164" s="204"/>
      <c r="W164" s="204">
        <v>6</v>
      </c>
      <c r="X164" s="204" t="s">
        <v>3888</v>
      </c>
      <c r="Y164" s="204"/>
      <c r="Z164" s="204"/>
      <c r="AA164" s="204"/>
      <c r="AB164" s="204"/>
      <c r="AC164" s="204"/>
      <c r="AD164" s="204" t="s">
        <v>3879</v>
      </c>
      <c r="AE164" s="204" t="s">
        <v>4041</v>
      </c>
      <c r="AF164" s="204" t="s">
        <v>3703</v>
      </c>
      <c r="AG164" s="204"/>
      <c r="AH164" s="204"/>
      <c r="AI164" s="204"/>
    </row>
    <row r="165" spans="1:35" s="262" customFormat="1">
      <c r="A165" s="204">
        <f t="shared" si="2"/>
        <v>160</v>
      </c>
      <c r="B165" s="204">
        <v>188</v>
      </c>
      <c r="C165" s="240">
        <v>39094</v>
      </c>
      <c r="D165" s="204" t="s">
        <v>2145</v>
      </c>
      <c r="E165" s="204"/>
      <c r="F165" s="204"/>
      <c r="G165" s="204"/>
      <c r="H165" s="204" t="s">
        <v>3594</v>
      </c>
      <c r="I165" s="204" t="s">
        <v>3594</v>
      </c>
      <c r="J165" s="204" t="s">
        <v>3594</v>
      </c>
      <c r="K165" s="204" t="s">
        <v>4794</v>
      </c>
      <c r="L165" s="242" t="s">
        <v>4805</v>
      </c>
      <c r="M165" s="204" t="s">
        <v>4804</v>
      </c>
      <c r="N165" s="204" t="s">
        <v>4804</v>
      </c>
      <c r="O165" s="204"/>
      <c r="P165" s="242"/>
      <c r="Q165" s="242"/>
      <c r="R165" s="242"/>
      <c r="S165" s="242"/>
      <c r="T165" s="242"/>
      <c r="U165" s="242"/>
      <c r="V165" s="204"/>
      <c r="W165" s="204">
        <v>8</v>
      </c>
      <c r="X165" s="204" t="s">
        <v>3888</v>
      </c>
      <c r="Y165" s="204"/>
      <c r="Z165" s="204"/>
      <c r="AA165" s="204"/>
      <c r="AB165" s="204"/>
      <c r="AC165" s="204"/>
      <c r="AD165" s="204" t="s">
        <v>4795</v>
      </c>
      <c r="AE165" s="204" t="s">
        <v>4639</v>
      </c>
      <c r="AF165" s="204"/>
      <c r="AG165" s="204"/>
      <c r="AH165" s="204"/>
      <c r="AI165" s="204"/>
    </row>
    <row r="166" spans="1:35" s="294" customFormat="1" ht="27">
      <c r="A166" s="204">
        <f t="shared" si="2"/>
        <v>161</v>
      </c>
      <c r="B166" s="291">
        <v>228</v>
      </c>
      <c r="C166" s="292">
        <v>39097</v>
      </c>
      <c r="D166" s="204" t="s">
        <v>2146</v>
      </c>
      <c r="E166" s="291"/>
      <c r="F166" s="291"/>
      <c r="G166" s="291"/>
      <c r="H166" s="291" t="s">
        <v>4591</v>
      </c>
      <c r="I166" s="291" t="s">
        <v>4591</v>
      </c>
      <c r="J166" s="291" t="s">
        <v>3594</v>
      </c>
      <c r="K166" s="291" t="s">
        <v>4600</v>
      </c>
      <c r="L166" s="293" t="s">
        <v>4601</v>
      </c>
      <c r="M166" s="291" t="s">
        <v>4602</v>
      </c>
      <c r="N166" s="291" t="s">
        <v>4602</v>
      </c>
      <c r="O166" s="291"/>
      <c r="P166" s="293"/>
      <c r="Q166" s="293"/>
      <c r="R166" s="293"/>
      <c r="S166" s="293"/>
      <c r="T166" s="293"/>
      <c r="U166" s="293"/>
      <c r="V166" s="291"/>
      <c r="W166" s="291"/>
      <c r="X166" s="291" t="s">
        <v>4603</v>
      </c>
      <c r="Y166" s="291"/>
      <c r="Z166" s="291"/>
      <c r="AA166" s="291"/>
      <c r="AB166" s="291"/>
      <c r="AC166" s="291"/>
      <c r="AD166" s="291"/>
      <c r="AE166" s="291"/>
      <c r="AF166" s="291"/>
      <c r="AG166" s="291"/>
      <c r="AH166" s="291" t="s">
        <v>4604</v>
      </c>
      <c r="AI166" s="291"/>
    </row>
    <row r="167" spans="1:35" s="262" customFormat="1" ht="27">
      <c r="A167" s="204">
        <f t="shared" si="2"/>
        <v>162</v>
      </c>
      <c r="B167" s="204">
        <v>255</v>
      </c>
      <c r="C167" s="240">
        <v>39098</v>
      </c>
      <c r="D167" s="204" t="s">
        <v>2147</v>
      </c>
      <c r="E167" s="204"/>
      <c r="F167" s="204"/>
      <c r="G167" s="204"/>
      <c r="H167" s="204" t="s">
        <v>3863</v>
      </c>
      <c r="I167" s="204" t="s">
        <v>3863</v>
      </c>
      <c r="J167" s="204" t="s">
        <v>3611</v>
      </c>
      <c r="K167" s="204"/>
      <c r="L167" s="289" t="s">
        <v>2808</v>
      </c>
      <c r="M167" s="204" t="s">
        <v>2807</v>
      </c>
      <c r="N167" s="287" t="s">
        <v>2811</v>
      </c>
      <c r="O167" s="204"/>
      <c r="P167" s="242"/>
      <c r="Q167" s="242"/>
      <c r="R167" s="242"/>
      <c r="S167" s="242"/>
      <c r="T167" s="242"/>
      <c r="U167" s="242"/>
      <c r="V167" s="204"/>
      <c r="W167" s="204">
        <v>4</v>
      </c>
      <c r="X167" s="204"/>
      <c r="Y167" s="204" t="s">
        <v>3738</v>
      </c>
      <c r="Z167" s="204"/>
      <c r="AA167" s="204"/>
      <c r="AB167" s="204"/>
      <c r="AC167" s="204"/>
      <c r="AD167" s="204" t="s">
        <v>2814</v>
      </c>
      <c r="AE167" s="204"/>
      <c r="AF167" s="204"/>
      <c r="AG167" s="204"/>
      <c r="AH167" s="204"/>
      <c r="AI167" s="204"/>
    </row>
    <row r="168" spans="1:35" s="262" customFormat="1" ht="27">
      <c r="A168" s="204">
        <f t="shared" si="2"/>
        <v>163</v>
      </c>
      <c r="B168" s="204">
        <v>255</v>
      </c>
      <c r="C168" s="240">
        <v>39098</v>
      </c>
      <c r="D168" s="204" t="s">
        <v>2148</v>
      </c>
      <c r="E168" s="204"/>
      <c r="F168" s="204"/>
      <c r="G168" s="204"/>
      <c r="H168" s="204" t="s">
        <v>3863</v>
      </c>
      <c r="I168" s="204" t="s">
        <v>3863</v>
      </c>
      <c r="J168" s="204" t="s">
        <v>3611</v>
      </c>
      <c r="K168" s="204"/>
      <c r="L168" s="289" t="s">
        <v>2810</v>
      </c>
      <c r="M168" s="204" t="s">
        <v>2807</v>
      </c>
      <c r="N168" s="287" t="s">
        <v>2812</v>
      </c>
      <c r="O168" s="204"/>
      <c r="P168" s="242"/>
      <c r="Q168" s="242"/>
      <c r="R168" s="242"/>
      <c r="S168" s="242"/>
      <c r="T168" s="242"/>
      <c r="U168" s="242"/>
      <c r="V168" s="204"/>
      <c r="W168" s="204">
        <v>4</v>
      </c>
      <c r="X168" s="204"/>
      <c r="Y168" s="204" t="s">
        <v>3738</v>
      </c>
      <c r="Z168" s="204"/>
      <c r="AA168" s="204"/>
      <c r="AB168" s="204"/>
      <c r="AC168" s="204"/>
      <c r="AD168" s="204" t="s">
        <v>2814</v>
      </c>
      <c r="AE168" s="204"/>
      <c r="AF168" s="204"/>
      <c r="AG168" s="204"/>
      <c r="AH168" s="204"/>
      <c r="AI168" s="204"/>
    </row>
    <row r="169" spans="1:35" s="262" customFormat="1" ht="27">
      <c r="A169" s="204">
        <f t="shared" ref="A169:A189" si="3">+A168+1</f>
        <v>164</v>
      </c>
      <c r="B169" s="204">
        <v>255</v>
      </c>
      <c r="C169" s="240">
        <v>39098</v>
      </c>
      <c r="D169" s="204" t="s">
        <v>2149</v>
      </c>
      <c r="E169" s="204"/>
      <c r="F169" s="204"/>
      <c r="G169" s="204"/>
      <c r="H169" s="204" t="s">
        <v>3863</v>
      </c>
      <c r="I169" s="204" t="s">
        <v>3863</v>
      </c>
      <c r="J169" s="204" t="s">
        <v>3611</v>
      </c>
      <c r="K169" s="204"/>
      <c r="L169" s="289" t="s">
        <v>2809</v>
      </c>
      <c r="M169" s="204" t="s">
        <v>2807</v>
      </c>
      <c r="N169" s="287" t="s">
        <v>2813</v>
      </c>
      <c r="O169" s="204"/>
      <c r="P169" s="242"/>
      <c r="Q169" s="242"/>
      <c r="R169" s="242"/>
      <c r="S169" s="242"/>
      <c r="T169" s="242"/>
      <c r="U169" s="242"/>
      <c r="V169" s="204"/>
      <c r="W169" s="204">
        <v>4</v>
      </c>
      <c r="X169" s="204"/>
      <c r="Y169" s="204" t="s">
        <v>3738</v>
      </c>
      <c r="Z169" s="204"/>
      <c r="AA169" s="204"/>
      <c r="AB169" s="204"/>
      <c r="AC169" s="204"/>
      <c r="AD169" s="204" t="s">
        <v>2025</v>
      </c>
      <c r="AE169" s="204"/>
      <c r="AF169" s="204"/>
      <c r="AG169" s="204"/>
      <c r="AH169" s="204"/>
      <c r="AI169" s="204"/>
    </row>
    <row r="170" spans="1:35" s="262" customFormat="1" ht="27">
      <c r="A170" s="204">
        <f t="shared" si="3"/>
        <v>165</v>
      </c>
      <c r="B170" s="204">
        <v>256</v>
      </c>
      <c r="C170" s="240">
        <v>39098</v>
      </c>
      <c r="D170" s="204" t="s">
        <v>2150</v>
      </c>
      <c r="E170" s="204"/>
      <c r="F170" s="204"/>
      <c r="G170" s="204"/>
      <c r="H170" s="204" t="s">
        <v>4596</v>
      </c>
      <c r="I170" s="204" t="s">
        <v>4591</v>
      </c>
      <c r="J170" s="204" t="s">
        <v>3594</v>
      </c>
      <c r="K170" s="204" t="s">
        <v>4599</v>
      </c>
      <c r="L170" s="242" t="s">
        <v>4598</v>
      </c>
      <c r="M170" s="204" t="s">
        <v>4597</v>
      </c>
      <c r="N170" s="204" t="s">
        <v>4597</v>
      </c>
      <c r="O170" s="204">
        <v>1985</v>
      </c>
      <c r="P170" s="242"/>
      <c r="Q170" s="242"/>
      <c r="R170" s="242"/>
      <c r="S170" s="242"/>
      <c r="T170" s="242"/>
      <c r="U170" s="242"/>
      <c r="V170" s="204"/>
      <c r="W170" s="204">
        <v>9</v>
      </c>
      <c r="X170" s="204" t="s">
        <v>3777</v>
      </c>
      <c r="Y170" s="204"/>
      <c r="Z170" s="204"/>
      <c r="AA170" s="204"/>
      <c r="AB170" s="204"/>
      <c r="AC170" s="204"/>
      <c r="AD170" s="204" t="s">
        <v>3832</v>
      </c>
      <c r="AE170" s="204"/>
      <c r="AF170" s="204"/>
      <c r="AG170" s="204"/>
      <c r="AH170" s="204"/>
      <c r="AI170" s="204"/>
    </row>
    <row r="171" spans="1:35" s="262" customFormat="1">
      <c r="A171" s="204">
        <f t="shared" si="3"/>
        <v>166</v>
      </c>
      <c r="B171" s="204">
        <v>257</v>
      </c>
      <c r="C171" s="240">
        <v>39098</v>
      </c>
      <c r="D171" s="204" t="s">
        <v>2151</v>
      </c>
      <c r="E171" s="204"/>
      <c r="F171" s="204"/>
      <c r="G171" s="204"/>
      <c r="H171" s="204" t="s">
        <v>2802</v>
      </c>
      <c r="I171" s="204" t="s">
        <v>2803</v>
      </c>
      <c r="J171" s="204" t="s">
        <v>3594</v>
      </c>
      <c r="K171" s="204" t="s">
        <v>2804</v>
      </c>
      <c r="L171" s="242" t="s">
        <v>2805</v>
      </c>
      <c r="M171" s="204" t="s">
        <v>2806</v>
      </c>
      <c r="N171" s="204" t="s">
        <v>2806</v>
      </c>
      <c r="O171" s="204">
        <v>1960</v>
      </c>
      <c r="P171" s="242"/>
      <c r="Q171" s="242"/>
      <c r="R171" s="242"/>
      <c r="S171" s="242"/>
      <c r="T171" s="242"/>
      <c r="U171" s="242"/>
      <c r="V171" s="204"/>
      <c r="W171" s="204">
        <v>12</v>
      </c>
      <c r="X171" s="204" t="s">
        <v>3888</v>
      </c>
      <c r="Y171" s="204"/>
      <c r="Z171" s="204"/>
      <c r="AA171" s="204"/>
      <c r="AB171" s="204"/>
      <c r="AC171" s="204"/>
      <c r="AD171" s="204" t="s">
        <v>4585</v>
      </c>
      <c r="AE171" s="204" t="s">
        <v>4867</v>
      </c>
      <c r="AF171" s="204"/>
      <c r="AG171" s="204"/>
      <c r="AH171" s="204"/>
      <c r="AI171" s="204"/>
    </row>
    <row r="172" spans="1:35" s="262" customFormat="1" ht="27">
      <c r="A172" s="204">
        <f t="shared" si="3"/>
        <v>167</v>
      </c>
      <c r="B172" s="204">
        <v>290</v>
      </c>
      <c r="C172" s="240">
        <v>39099</v>
      </c>
      <c r="D172" s="204" t="s">
        <v>2152</v>
      </c>
      <c r="E172" s="204"/>
      <c r="F172" s="204"/>
      <c r="G172" s="204"/>
      <c r="H172" s="204" t="s">
        <v>2601</v>
      </c>
      <c r="I172" s="204" t="s">
        <v>3825</v>
      </c>
      <c r="J172" s="204" t="s">
        <v>3594</v>
      </c>
      <c r="K172" s="204"/>
      <c r="L172" s="242" t="s">
        <v>2602</v>
      </c>
      <c r="M172" s="204" t="s">
        <v>2603</v>
      </c>
      <c r="N172" s="204" t="s">
        <v>2603</v>
      </c>
      <c r="O172" s="204"/>
      <c r="P172" s="242"/>
      <c r="Q172" s="242"/>
      <c r="R172" s="242"/>
      <c r="S172" s="242"/>
      <c r="T172" s="242"/>
      <c r="U172" s="242"/>
      <c r="V172" s="204"/>
      <c r="W172" s="204"/>
      <c r="X172" s="204"/>
      <c r="Y172" s="204"/>
      <c r="Z172" s="204"/>
      <c r="AA172" s="204"/>
      <c r="AB172" s="204"/>
      <c r="AC172" s="204"/>
      <c r="AD172" s="204" t="s">
        <v>2604</v>
      </c>
      <c r="AE172" s="204"/>
      <c r="AF172" s="204"/>
      <c r="AG172" s="204"/>
      <c r="AH172" s="204"/>
      <c r="AI172" s="204"/>
    </row>
    <row r="173" spans="1:35" s="262" customFormat="1" ht="27">
      <c r="A173" s="204">
        <f t="shared" si="3"/>
        <v>168</v>
      </c>
      <c r="B173" s="204">
        <v>357</v>
      </c>
      <c r="C173" s="240">
        <v>39101</v>
      </c>
      <c r="D173" s="204" t="s">
        <v>2153</v>
      </c>
      <c r="E173" s="204"/>
      <c r="F173" s="204"/>
      <c r="G173" s="204"/>
      <c r="H173" s="204" t="s">
        <v>2757</v>
      </c>
      <c r="I173" s="204" t="s">
        <v>3863</v>
      </c>
      <c r="J173" s="204" t="s">
        <v>3611</v>
      </c>
      <c r="K173" s="204"/>
      <c r="L173" s="242" t="s">
        <v>2759</v>
      </c>
      <c r="M173" s="204" t="s">
        <v>2758</v>
      </c>
      <c r="N173" s="204" t="s">
        <v>2758</v>
      </c>
      <c r="O173" s="204">
        <v>2005</v>
      </c>
      <c r="P173" s="242"/>
      <c r="Q173" s="242"/>
      <c r="R173" s="242"/>
      <c r="S173" s="242"/>
      <c r="T173" s="242"/>
      <c r="U173" s="242"/>
      <c r="V173" s="204"/>
      <c r="W173" s="204">
        <v>5</v>
      </c>
      <c r="X173" s="204" t="s">
        <v>3888</v>
      </c>
      <c r="Y173" s="204" t="s">
        <v>3877</v>
      </c>
      <c r="Z173" s="204"/>
      <c r="AA173" s="204"/>
      <c r="AB173" s="204"/>
      <c r="AC173" s="204"/>
      <c r="AD173" s="204" t="s">
        <v>4633</v>
      </c>
      <c r="AE173" s="204" t="s">
        <v>4746</v>
      </c>
      <c r="AF173" s="204"/>
      <c r="AG173" s="204"/>
      <c r="AH173" s="204"/>
      <c r="AI173" s="204"/>
    </row>
    <row r="174" spans="1:35" s="262" customFormat="1" ht="27">
      <c r="A174" s="204">
        <f t="shared" si="3"/>
        <v>169</v>
      </c>
      <c r="B174" s="204">
        <v>380</v>
      </c>
      <c r="C174" s="240">
        <v>39104</v>
      </c>
      <c r="D174" s="204" t="s">
        <v>2154</v>
      </c>
      <c r="E174" s="204"/>
      <c r="F174" s="204"/>
      <c r="G174" s="204"/>
      <c r="H174" s="204" t="s">
        <v>4956</v>
      </c>
      <c r="I174" s="204" t="s">
        <v>3954</v>
      </c>
      <c r="J174" s="204" t="s">
        <v>3611</v>
      </c>
      <c r="K174" s="204"/>
      <c r="L174" s="242" t="s">
        <v>4958</v>
      </c>
      <c r="M174" s="204" t="s">
        <v>4957</v>
      </c>
      <c r="N174" s="204" t="s">
        <v>4962</v>
      </c>
      <c r="O174" s="204"/>
      <c r="P174" s="242"/>
      <c r="Q174" s="242"/>
      <c r="R174" s="242"/>
      <c r="S174" s="242"/>
      <c r="T174" s="242"/>
      <c r="U174" s="242"/>
      <c r="V174" s="204"/>
      <c r="W174" s="204">
        <v>8.4</v>
      </c>
      <c r="X174" s="204" t="s">
        <v>4959</v>
      </c>
      <c r="Y174" s="204" t="s">
        <v>4960</v>
      </c>
      <c r="Z174" s="204"/>
      <c r="AA174" s="204"/>
      <c r="AB174" s="204"/>
      <c r="AC174" s="204">
        <v>5.4</v>
      </c>
      <c r="AD174" s="204" t="s">
        <v>2025</v>
      </c>
      <c r="AE174" s="204" t="s">
        <v>4746</v>
      </c>
      <c r="AF174" s="204"/>
      <c r="AG174" s="204"/>
      <c r="AH174" s="204"/>
      <c r="AI174" s="204"/>
    </row>
    <row r="175" spans="1:35" s="262" customFormat="1" ht="27">
      <c r="A175" s="204">
        <f t="shared" si="3"/>
        <v>170</v>
      </c>
      <c r="B175" s="204">
        <v>391</v>
      </c>
      <c r="C175" s="240">
        <v>39104</v>
      </c>
      <c r="D175" s="204" t="s">
        <v>2155</v>
      </c>
      <c r="E175" s="204"/>
      <c r="F175" s="204"/>
      <c r="G175" s="204"/>
      <c r="H175" s="204" t="s">
        <v>4787</v>
      </c>
      <c r="I175" s="204" t="s">
        <v>3594</v>
      </c>
      <c r="J175" s="204" t="s">
        <v>3594</v>
      </c>
      <c r="K175" s="204"/>
      <c r="L175" s="242" t="s">
        <v>4786</v>
      </c>
      <c r="M175" s="204" t="s">
        <v>4784</v>
      </c>
      <c r="N175" s="204" t="s">
        <v>4784</v>
      </c>
      <c r="O175" s="204"/>
      <c r="P175" s="242"/>
      <c r="Q175" s="242"/>
      <c r="R175" s="242"/>
      <c r="S175" s="242"/>
      <c r="T175" s="242"/>
      <c r="U175" s="242"/>
      <c r="V175" s="204"/>
      <c r="W175" s="204">
        <v>16</v>
      </c>
      <c r="X175" s="204" t="s">
        <v>3888</v>
      </c>
      <c r="Y175" s="204"/>
      <c r="Z175" s="204"/>
      <c r="AA175" s="204"/>
      <c r="AB175" s="204"/>
      <c r="AC175" s="204"/>
      <c r="AD175" s="204" t="s">
        <v>2025</v>
      </c>
      <c r="AE175" s="204" t="s">
        <v>3945</v>
      </c>
      <c r="AF175" s="204"/>
      <c r="AG175" s="204"/>
      <c r="AH175" s="204"/>
      <c r="AI175" s="204"/>
    </row>
    <row r="176" spans="1:35" s="262" customFormat="1" ht="40.5">
      <c r="A176" s="204">
        <f t="shared" si="3"/>
        <v>171</v>
      </c>
      <c r="B176" s="204">
        <v>415</v>
      </c>
      <c r="C176" s="240">
        <v>39105</v>
      </c>
      <c r="D176" s="204" t="s">
        <v>2156</v>
      </c>
      <c r="E176" s="204"/>
      <c r="F176" s="204"/>
      <c r="G176" s="204"/>
      <c r="H176" s="204" t="s">
        <v>3594</v>
      </c>
      <c r="I176" s="204" t="s">
        <v>3594</v>
      </c>
      <c r="J176" s="204" t="s">
        <v>3594</v>
      </c>
      <c r="K176" s="204"/>
      <c r="L176" s="242" t="s">
        <v>4812</v>
      </c>
      <c r="M176" s="204" t="s">
        <v>4811</v>
      </c>
      <c r="N176" s="204" t="s">
        <v>4811</v>
      </c>
      <c r="O176" s="204">
        <v>1940</v>
      </c>
      <c r="P176" s="242"/>
      <c r="Q176" s="242"/>
      <c r="R176" s="242"/>
      <c r="S176" s="242"/>
      <c r="T176" s="242"/>
      <c r="U176" s="242"/>
      <c r="V176" s="204"/>
      <c r="W176" s="204">
        <v>4</v>
      </c>
      <c r="X176" s="204" t="s">
        <v>4693</v>
      </c>
      <c r="Y176" s="204" t="s">
        <v>3787</v>
      </c>
      <c r="Z176" s="204"/>
      <c r="AA176" s="204"/>
      <c r="AB176" s="204"/>
      <c r="AC176" s="204"/>
      <c r="AD176" s="204" t="s">
        <v>4633</v>
      </c>
      <c r="AE176" s="204" t="s">
        <v>4813</v>
      </c>
      <c r="AF176" s="204"/>
      <c r="AG176" s="204"/>
      <c r="AH176" s="204"/>
      <c r="AI176" s="204"/>
    </row>
    <row r="177" spans="1:35" s="262" customFormat="1" ht="27">
      <c r="A177" s="204">
        <f t="shared" si="3"/>
        <v>172</v>
      </c>
      <c r="B177" s="204">
        <v>429</v>
      </c>
      <c r="C177" s="240">
        <v>39106</v>
      </c>
      <c r="D177" s="204" t="s">
        <v>2157</v>
      </c>
      <c r="E177" s="204"/>
      <c r="F177" s="204"/>
      <c r="G177" s="204"/>
      <c r="H177" s="204" t="s">
        <v>3594</v>
      </c>
      <c r="I177" s="204" t="s">
        <v>3594</v>
      </c>
      <c r="J177" s="204" t="s">
        <v>3594</v>
      </c>
      <c r="K177" s="204" t="s">
        <v>4808</v>
      </c>
      <c r="L177" s="242" t="s">
        <v>4806</v>
      </c>
      <c r="M177" s="204" t="s">
        <v>4807</v>
      </c>
      <c r="N177" s="204" t="s">
        <v>4807</v>
      </c>
      <c r="O177" s="204">
        <v>1983</v>
      </c>
      <c r="P177" s="242"/>
      <c r="Q177" s="242"/>
      <c r="R177" s="242"/>
      <c r="S177" s="242"/>
      <c r="T177" s="242"/>
      <c r="U177" s="242"/>
      <c r="V177" s="204"/>
      <c r="W177" s="204">
        <v>138.59</v>
      </c>
      <c r="X177" s="204" t="s">
        <v>2564</v>
      </c>
      <c r="Y177" s="204"/>
      <c r="Z177" s="204"/>
      <c r="AA177" s="204"/>
      <c r="AB177" s="204"/>
      <c r="AC177" s="204"/>
      <c r="AD177" s="204" t="s">
        <v>4810</v>
      </c>
      <c r="AE177" s="204" t="s">
        <v>4809</v>
      </c>
      <c r="AF177" s="204"/>
      <c r="AG177" s="204"/>
      <c r="AH177" s="204"/>
      <c r="AI177" s="204"/>
    </row>
    <row r="178" spans="1:35" s="262" customFormat="1" ht="27">
      <c r="A178" s="204">
        <f t="shared" si="3"/>
        <v>173</v>
      </c>
      <c r="B178" s="204">
        <v>464</v>
      </c>
      <c r="C178" s="240">
        <v>39107</v>
      </c>
      <c r="D178" s="204" t="s">
        <v>2158</v>
      </c>
      <c r="E178" s="204"/>
      <c r="F178" s="204"/>
      <c r="G178" s="204"/>
      <c r="H178" s="204" t="s">
        <v>3784</v>
      </c>
      <c r="I178" s="204" t="s">
        <v>3594</v>
      </c>
      <c r="J178" s="204" t="s">
        <v>3594</v>
      </c>
      <c r="K178" s="204"/>
      <c r="L178" s="242" t="s">
        <v>4788</v>
      </c>
      <c r="M178" s="204" t="s">
        <v>4790</v>
      </c>
      <c r="N178" s="204" t="s">
        <v>4790</v>
      </c>
      <c r="O178" s="204"/>
      <c r="P178" s="242"/>
      <c r="Q178" s="242"/>
      <c r="R178" s="242"/>
      <c r="S178" s="242"/>
      <c r="T178" s="242"/>
      <c r="U178" s="242"/>
      <c r="V178" s="204"/>
      <c r="W178" s="204"/>
      <c r="X178" s="204" t="s">
        <v>4747</v>
      </c>
      <c r="Y178" s="204"/>
      <c r="Z178" s="204"/>
      <c r="AA178" s="204"/>
      <c r="AB178" s="204"/>
      <c r="AC178" s="204"/>
      <c r="AD178" s="204" t="s">
        <v>4633</v>
      </c>
      <c r="AE178" s="204"/>
      <c r="AF178" s="204"/>
      <c r="AG178" s="204"/>
      <c r="AH178" s="204"/>
      <c r="AI178" s="204"/>
    </row>
    <row r="179" spans="1:35" s="262" customFormat="1" ht="27">
      <c r="A179" s="204">
        <f t="shared" si="3"/>
        <v>174</v>
      </c>
      <c r="B179" s="204">
        <v>464</v>
      </c>
      <c r="C179" s="240">
        <v>39107</v>
      </c>
      <c r="D179" s="204" t="s">
        <v>2159</v>
      </c>
      <c r="E179" s="204"/>
      <c r="F179" s="204"/>
      <c r="G179" s="204"/>
      <c r="H179" s="204" t="s">
        <v>3784</v>
      </c>
      <c r="I179" s="204" t="s">
        <v>3594</v>
      </c>
      <c r="J179" s="204" t="s">
        <v>3594</v>
      </c>
      <c r="K179" s="204"/>
      <c r="L179" s="242" t="s">
        <v>4788</v>
      </c>
      <c r="M179" s="204" t="s">
        <v>4790</v>
      </c>
      <c r="N179" s="204" t="s">
        <v>4790</v>
      </c>
      <c r="O179" s="204"/>
      <c r="P179" s="242"/>
      <c r="Q179" s="242"/>
      <c r="R179" s="242"/>
      <c r="S179" s="242"/>
      <c r="T179" s="242"/>
      <c r="U179" s="242"/>
      <c r="V179" s="204"/>
      <c r="W179" s="204"/>
      <c r="X179" s="204" t="s">
        <v>4747</v>
      </c>
      <c r="Y179" s="204"/>
      <c r="Z179" s="204"/>
      <c r="AA179" s="204"/>
      <c r="AB179" s="204"/>
      <c r="AC179" s="204"/>
      <c r="AD179" s="204" t="s">
        <v>4633</v>
      </c>
      <c r="AE179" s="204"/>
      <c r="AF179" s="204"/>
      <c r="AG179" s="204"/>
      <c r="AH179" s="204"/>
      <c r="AI179" s="204"/>
    </row>
    <row r="180" spans="1:35" s="262" customFormat="1" ht="27">
      <c r="A180" s="204">
        <f t="shared" si="3"/>
        <v>175</v>
      </c>
      <c r="B180" s="204">
        <v>464</v>
      </c>
      <c r="C180" s="240">
        <v>39107</v>
      </c>
      <c r="D180" s="204" t="s">
        <v>2160</v>
      </c>
      <c r="E180" s="204"/>
      <c r="F180" s="204"/>
      <c r="G180" s="204"/>
      <c r="H180" s="204" t="s">
        <v>3784</v>
      </c>
      <c r="I180" s="204" t="s">
        <v>3594</v>
      </c>
      <c r="J180" s="204" t="s">
        <v>3594</v>
      </c>
      <c r="K180" s="204"/>
      <c r="L180" s="242" t="s">
        <v>4789</v>
      </c>
      <c r="M180" s="204" t="s">
        <v>4790</v>
      </c>
      <c r="N180" s="204" t="s">
        <v>4790</v>
      </c>
      <c r="O180" s="204"/>
      <c r="P180" s="242"/>
      <c r="Q180" s="242"/>
      <c r="R180" s="242"/>
      <c r="S180" s="242"/>
      <c r="T180" s="242"/>
      <c r="U180" s="242"/>
      <c r="V180" s="204"/>
      <c r="W180" s="204"/>
      <c r="X180" s="204" t="s">
        <v>4747</v>
      </c>
      <c r="Y180" s="204"/>
      <c r="Z180" s="204"/>
      <c r="AA180" s="204"/>
      <c r="AB180" s="204"/>
      <c r="AC180" s="204"/>
      <c r="AD180" s="204" t="s">
        <v>4633</v>
      </c>
      <c r="AE180" s="204"/>
      <c r="AF180" s="204"/>
      <c r="AG180" s="204"/>
      <c r="AH180" s="204"/>
      <c r="AI180" s="204"/>
    </row>
    <row r="181" spans="1:35" s="262" customFormat="1">
      <c r="A181" s="204">
        <f t="shared" si="3"/>
        <v>176</v>
      </c>
      <c r="B181" s="204">
        <v>517</v>
      </c>
      <c r="C181" s="240">
        <v>39111</v>
      </c>
      <c r="D181" s="204" t="s">
        <v>2161</v>
      </c>
      <c r="E181" s="204"/>
      <c r="F181" s="204"/>
      <c r="G181" s="204"/>
      <c r="H181" s="204" t="s">
        <v>3087</v>
      </c>
      <c r="I181" s="204" t="s">
        <v>3611</v>
      </c>
      <c r="J181" s="204" t="s">
        <v>3611</v>
      </c>
      <c r="K181" s="204" t="s">
        <v>4600</v>
      </c>
      <c r="L181" s="242" t="s">
        <v>819</v>
      </c>
      <c r="M181" s="204" t="s">
        <v>3088</v>
      </c>
      <c r="N181" s="204" t="s">
        <v>3088</v>
      </c>
      <c r="O181" s="204">
        <v>1970</v>
      </c>
      <c r="P181" s="242"/>
      <c r="Q181" s="242"/>
      <c r="R181" s="242"/>
      <c r="S181" s="242"/>
      <c r="T181" s="242"/>
      <c r="U181" s="242"/>
      <c r="V181" s="204"/>
      <c r="W181" s="204">
        <v>5</v>
      </c>
      <c r="X181" s="204"/>
      <c r="Y181" s="204"/>
      <c r="Z181" s="204"/>
      <c r="AA181" s="204"/>
      <c r="AB181" s="204"/>
      <c r="AC181" s="204"/>
      <c r="AD181" s="204" t="s">
        <v>2025</v>
      </c>
      <c r="AE181" s="204" t="s">
        <v>3945</v>
      </c>
      <c r="AF181" s="204"/>
      <c r="AG181" s="204"/>
      <c r="AH181" s="204"/>
      <c r="AI181" s="204"/>
    </row>
    <row r="182" spans="1:35" s="262" customFormat="1" ht="27">
      <c r="A182" s="204">
        <f t="shared" si="3"/>
        <v>177</v>
      </c>
      <c r="B182" s="204">
        <v>528</v>
      </c>
      <c r="C182" s="240">
        <v>39111</v>
      </c>
      <c r="D182" s="204" t="s">
        <v>2162</v>
      </c>
      <c r="E182" s="204"/>
      <c r="F182" s="204"/>
      <c r="G182" s="204"/>
      <c r="H182" s="204" t="s">
        <v>2815</v>
      </c>
      <c r="I182" s="204" t="s">
        <v>3863</v>
      </c>
      <c r="J182" s="204" t="s">
        <v>3611</v>
      </c>
      <c r="K182" s="204"/>
      <c r="L182" s="242" t="s">
        <v>2817</v>
      </c>
      <c r="M182" s="204" t="s">
        <v>2816</v>
      </c>
      <c r="N182" s="204" t="s">
        <v>2816</v>
      </c>
      <c r="O182" s="204">
        <v>2004</v>
      </c>
      <c r="P182" s="242"/>
      <c r="Q182" s="242"/>
      <c r="R182" s="242"/>
      <c r="S182" s="242"/>
      <c r="T182" s="242"/>
      <c r="U182" s="242"/>
      <c r="V182" s="204"/>
      <c r="W182" s="204">
        <v>23</v>
      </c>
      <c r="X182" s="204"/>
      <c r="Y182" s="204" t="s">
        <v>3868</v>
      </c>
      <c r="Z182" s="204"/>
      <c r="AA182" s="204"/>
      <c r="AB182" s="204"/>
      <c r="AC182" s="204"/>
      <c r="AD182" s="204" t="s">
        <v>4633</v>
      </c>
      <c r="AE182" s="204" t="s">
        <v>4634</v>
      </c>
      <c r="AF182" s="204"/>
      <c r="AG182" s="204"/>
      <c r="AH182" s="204"/>
      <c r="AI182" s="204"/>
    </row>
    <row r="183" spans="1:35" s="262" customFormat="1" ht="27">
      <c r="A183" s="204">
        <f t="shared" si="3"/>
        <v>178</v>
      </c>
      <c r="B183" s="204">
        <v>691</v>
      </c>
      <c r="C183" s="240">
        <v>39118</v>
      </c>
      <c r="D183" s="204" t="s">
        <v>2163</v>
      </c>
      <c r="E183" s="204"/>
      <c r="F183" s="204"/>
      <c r="G183" s="204"/>
      <c r="H183" s="204" t="s">
        <v>3954</v>
      </c>
      <c r="I183" s="204" t="s">
        <v>3954</v>
      </c>
      <c r="J183" s="204" t="s">
        <v>3611</v>
      </c>
      <c r="K183" s="204"/>
      <c r="L183" s="242" t="s">
        <v>4913</v>
      </c>
      <c r="M183" s="204" t="s">
        <v>4912</v>
      </c>
      <c r="N183" s="204" t="s">
        <v>4912</v>
      </c>
      <c r="O183" s="204">
        <v>1975</v>
      </c>
      <c r="P183" s="242"/>
      <c r="Q183" s="242"/>
      <c r="R183" s="242"/>
      <c r="S183" s="242"/>
      <c r="T183" s="242"/>
      <c r="U183" s="242"/>
      <c r="V183" s="204"/>
      <c r="W183" s="204"/>
      <c r="X183" s="204"/>
      <c r="Y183" s="204"/>
      <c r="Z183" s="204"/>
      <c r="AA183" s="204"/>
      <c r="AB183" s="204"/>
      <c r="AC183" s="204"/>
      <c r="AD183" s="204"/>
      <c r="AE183" s="204"/>
      <c r="AF183" s="204" t="s">
        <v>3755</v>
      </c>
      <c r="AG183" s="204"/>
      <c r="AH183" s="204"/>
      <c r="AI183" s="204"/>
    </row>
    <row r="184" spans="1:35" s="262" customFormat="1">
      <c r="A184" s="204">
        <f t="shared" si="3"/>
        <v>179</v>
      </c>
      <c r="B184" s="204">
        <v>705</v>
      </c>
      <c r="C184" s="240">
        <v>39118</v>
      </c>
      <c r="D184" s="204" t="s">
        <v>2164</v>
      </c>
      <c r="E184" s="204"/>
      <c r="F184" s="204"/>
      <c r="G184" s="204"/>
      <c r="H184" s="204" t="s">
        <v>3611</v>
      </c>
      <c r="I184" s="204" t="s">
        <v>3611</v>
      </c>
      <c r="J184" s="204" t="s">
        <v>3611</v>
      </c>
      <c r="K184" s="204"/>
      <c r="L184" s="242" t="s">
        <v>3094</v>
      </c>
      <c r="M184" s="204" t="s">
        <v>3093</v>
      </c>
      <c r="N184" s="204" t="s">
        <v>3093</v>
      </c>
      <c r="O184" s="204" t="s">
        <v>4764</v>
      </c>
      <c r="P184" s="242"/>
      <c r="Q184" s="242"/>
      <c r="R184" s="242"/>
      <c r="S184" s="242"/>
      <c r="T184" s="242"/>
      <c r="U184" s="242"/>
      <c r="V184" s="204"/>
      <c r="W184" s="204">
        <v>4</v>
      </c>
      <c r="X184" s="204" t="s">
        <v>3888</v>
      </c>
      <c r="Y184" s="204"/>
      <c r="Z184" s="204"/>
      <c r="AA184" s="204"/>
      <c r="AB184" s="204"/>
      <c r="AC184" s="204">
        <v>2.2999999999999998</v>
      </c>
      <c r="AD184" s="204"/>
      <c r="AE184" s="204"/>
      <c r="AF184" s="204"/>
      <c r="AG184" s="204"/>
      <c r="AH184" s="204"/>
      <c r="AI184" s="204"/>
    </row>
    <row r="185" spans="1:35" s="262" customFormat="1">
      <c r="A185" s="204">
        <f t="shared" si="3"/>
        <v>180</v>
      </c>
      <c r="B185" s="204">
        <v>730</v>
      </c>
      <c r="C185" s="240">
        <v>39119</v>
      </c>
      <c r="D185" s="204" t="s">
        <v>2165</v>
      </c>
      <c r="E185" s="204"/>
      <c r="F185" s="204"/>
      <c r="G185" s="204"/>
      <c r="H185" s="204" t="s">
        <v>2072</v>
      </c>
      <c r="I185" s="204" t="s">
        <v>3611</v>
      </c>
      <c r="J185" s="204" t="s">
        <v>3611</v>
      </c>
      <c r="K185" s="204"/>
      <c r="L185" s="242" t="s">
        <v>3089</v>
      </c>
      <c r="M185" s="204" t="s">
        <v>3090</v>
      </c>
      <c r="N185" s="204" t="s">
        <v>3090</v>
      </c>
      <c r="O185" s="204">
        <v>2004</v>
      </c>
      <c r="P185" s="242"/>
      <c r="Q185" s="242"/>
      <c r="R185" s="242"/>
      <c r="S185" s="242"/>
      <c r="T185" s="242"/>
      <c r="U185" s="242"/>
      <c r="V185" s="204"/>
      <c r="W185" s="204">
        <v>8</v>
      </c>
      <c r="X185" s="204" t="s">
        <v>3888</v>
      </c>
      <c r="Y185" s="204"/>
      <c r="Z185" s="204"/>
      <c r="AA185" s="204"/>
      <c r="AB185" s="204"/>
      <c r="AC185" s="204"/>
      <c r="AD185" s="204" t="s">
        <v>3092</v>
      </c>
      <c r="AE185" s="204" t="s">
        <v>3091</v>
      </c>
      <c r="AF185" s="204" t="s">
        <v>3703</v>
      </c>
      <c r="AG185" s="204"/>
      <c r="AH185" s="204"/>
      <c r="AI185" s="204"/>
    </row>
    <row r="186" spans="1:35" s="262" customFormat="1">
      <c r="A186" s="204">
        <f t="shared" si="3"/>
        <v>181</v>
      </c>
      <c r="B186" s="204">
        <v>740</v>
      </c>
      <c r="C186" s="240">
        <v>39120</v>
      </c>
      <c r="D186" s="204" t="s">
        <v>2166</v>
      </c>
      <c r="E186" s="204"/>
      <c r="F186" s="204"/>
      <c r="G186" s="204"/>
      <c r="H186" s="204" t="s">
        <v>3594</v>
      </c>
      <c r="I186" s="204" t="s">
        <v>3594</v>
      </c>
      <c r="J186" s="204" t="s">
        <v>3594</v>
      </c>
      <c r="K186" s="204"/>
      <c r="L186" s="242" t="s">
        <v>4815</v>
      </c>
      <c r="M186" s="204" t="s">
        <v>4814</v>
      </c>
      <c r="N186" s="204" t="s">
        <v>4814</v>
      </c>
      <c r="O186" s="204"/>
      <c r="P186" s="242"/>
      <c r="Q186" s="242"/>
      <c r="R186" s="242"/>
      <c r="S186" s="242"/>
      <c r="T186" s="242"/>
      <c r="U186" s="242"/>
      <c r="V186" s="204"/>
      <c r="W186" s="204">
        <v>7</v>
      </c>
      <c r="X186" s="204" t="s">
        <v>3888</v>
      </c>
      <c r="Y186" s="204" t="s">
        <v>4031</v>
      </c>
      <c r="Z186" s="204"/>
      <c r="AA186" s="204"/>
      <c r="AB186" s="204"/>
      <c r="AC186" s="204"/>
      <c r="AD186" s="204" t="s">
        <v>2025</v>
      </c>
      <c r="AE186" s="204" t="s">
        <v>3945</v>
      </c>
      <c r="AF186" s="204"/>
      <c r="AG186" s="204"/>
      <c r="AH186" s="204" t="s">
        <v>4816</v>
      </c>
      <c r="AI186" s="204"/>
    </row>
    <row r="187" spans="1:35" s="262" customFormat="1">
      <c r="A187" s="204">
        <f t="shared" si="3"/>
        <v>182</v>
      </c>
      <c r="B187" s="204">
        <v>761</v>
      </c>
      <c r="C187" s="240">
        <v>39120</v>
      </c>
      <c r="D187" s="204" t="s">
        <v>2167</v>
      </c>
      <c r="E187" s="204"/>
      <c r="F187" s="204"/>
      <c r="H187" s="204" t="s">
        <v>3117</v>
      </c>
      <c r="I187" s="204" t="s">
        <v>3611</v>
      </c>
      <c r="J187" s="204" t="s">
        <v>3611</v>
      </c>
      <c r="K187" s="204" t="s">
        <v>3118</v>
      </c>
      <c r="L187" s="204">
        <v>118012</v>
      </c>
      <c r="M187" s="204" t="s">
        <v>3119</v>
      </c>
      <c r="N187" s="204" t="s">
        <v>3119</v>
      </c>
      <c r="O187" s="204" t="s">
        <v>4764</v>
      </c>
      <c r="P187" s="242"/>
      <c r="Q187" s="242"/>
      <c r="R187" s="242"/>
      <c r="S187" s="242"/>
      <c r="T187" s="242"/>
      <c r="U187" s="242"/>
      <c r="V187" s="204"/>
      <c r="W187" s="204">
        <v>8</v>
      </c>
      <c r="X187" s="204" t="s">
        <v>3121</v>
      </c>
      <c r="Y187" s="204" t="s">
        <v>3603</v>
      </c>
      <c r="Z187" s="204"/>
      <c r="AA187" s="204"/>
      <c r="AB187" s="204"/>
      <c r="AC187" s="204"/>
      <c r="AD187" s="204" t="s">
        <v>2025</v>
      </c>
      <c r="AE187" s="204" t="s">
        <v>3945</v>
      </c>
      <c r="AF187" s="204" t="s">
        <v>3755</v>
      </c>
      <c r="AG187" s="204"/>
      <c r="AH187" s="204" t="s">
        <v>3123</v>
      </c>
      <c r="AI187" s="204"/>
    </row>
    <row r="188" spans="1:35" s="262" customFormat="1">
      <c r="A188" s="204">
        <f t="shared" si="3"/>
        <v>183</v>
      </c>
      <c r="B188" s="204">
        <v>761</v>
      </c>
      <c r="C188" s="240">
        <v>39120</v>
      </c>
      <c r="D188" s="204" t="s">
        <v>2168</v>
      </c>
      <c r="E188" s="204"/>
      <c r="F188" s="204"/>
      <c r="G188" s="204"/>
      <c r="H188" s="204" t="s">
        <v>3117</v>
      </c>
      <c r="I188" s="204" t="s">
        <v>3611</v>
      </c>
      <c r="J188" s="204" t="s">
        <v>3611</v>
      </c>
      <c r="K188" s="204" t="s">
        <v>4600</v>
      </c>
      <c r="L188" s="242" t="s">
        <v>3120</v>
      </c>
      <c r="M188" s="204" t="s">
        <v>3119</v>
      </c>
      <c r="N188" s="204" t="s">
        <v>3119</v>
      </c>
      <c r="O188" s="204" t="s">
        <v>4764</v>
      </c>
      <c r="P188" s="242"/>
      <c r="Q188" s="242"/>
      <c r="R188" s="242"/>
      <c r="S188" s="242"/>
      <c r="T188" s="242"/>
      <c r="U188" s="242"/>
      <c r="V188" s="204"/>
      <c r="W188" s="204">
        <v>7</v>
      </c>
      <c r="X188" s="204" t="s">
        <v>3122</v>
      </c>
      <c r="Y188" s="204" t="s">
        <v>3877</v>
      </c>
      <c r="Z188" s="204"/>
      <c r="AA188" s="204"/>
      <c r="AB188" s="204"/>
      <c r="AC188" s="204"/>
      <c r="AD188" s="204" t="s">
        <v>2025</v>
      </c>
      <c r="AE188" s="204" t="s">
        <v>3945</v>
      </c>
      <c r="AF188" s="204" t="s">
        <v>3755</v>
      </c>
      <c r="AG188" s="204"/>
      <c r="AH188" s="204" t="s">
        <v>3123</v>
      </c>
      <c r="AI188" s="204"/>
    </row>
    <row r="189" spans="1:35" s="262" customFormat="1" ht="27">
      <c r="A189" s="204">
        <f t="shared" si="3"/>
        <v>184</v>
      </c>
      <c r="B189" s="283">
        <v>738</v>
      </c>
      <c r="C189" s="284">
        <v>39121</v>
      </c>
      <c r="D189" s="204" t="s">
        <v>2169</v>
      </c>
      <c r="E189" s="204"/>
      <c r="F189" s="204"/>
      <c r="G189" s="204"/>
      <c r="H189" s="204" t="s">
        <v>2799</v>
      </c>
      <c r="I189" s="204" t="s">
        <v>2795</v>
      </c>
      <c r="J189" s="204" t="s">
        <v>3611</v>
      </c>
      <c r="K189" s="204"/>
      <c r="L189" s="242" t="s">
        <v>2800</v>
      </c>
      <c r="M189" s="204" t="s">
        <v>2798</v>
      </c>
      <c r="N189" s="204" t="s">
        <v>2798</v>
      </c>
      <c r="O189" s="204">
        <v>1957</v>
      </c>
      <c r="P189" s="242"/>
      <c r="Q189" s="242"/>
      <c r="R189" s="242"/>
      <c r="S189" s="242"/>
      <c r="T189" s="242"/>
      <c r="U189" s="242"/>
      <c r="V189" s="204"/>
      <c r="W189" s="204">
        <v>12</v>
      </c>
      <c r="X189" s="204" t="s">
        <v>3888</v>
      </c>
      <c r="Y189" s="204"/>
      <c r="Z189" s="204"/>
      <c r="AA189" s="204"/>
      <c r="AB189" s="204"/>
      <c r="AC189" s="204"/>
      <c r="AD189" s="204" t="s">
        <v>2025</v>
      </c>
      <c r="AE189" s="204" t="s">
        <v>4746</v>
      </c>
      <c r="AF189" s="204"/>
      <c r="AG189" s="204"/>
      <c r="AH189" s="204" t="s">
        <v>2801</v>
      </c>
      <c r="AI189" s="204"/>
    </row>
    <row r="190" spans="1:35" s="262" customFormat="1" ht="27">
      <c r="A190" s="204">
        <f t="shared" ref="A190:A196" si="4">+A189+1</f>
        <v>185</v>
      </c>
      <c r="B190" s="204">
        <v>782</v>
      </c>
      <c r="C190" s="240">
        <v>39121</v>
      </c>
      <c r="D190" s="204" t="s">
        <v>2170</v>
      </c>
      <c r="E190" s="204"/>
      <c r="F190" s="204"/>
      <c r="G190" s="204"/>
      <c r="H190" s="204" t="s">
        <v>4586</v>
      </c>
      <c r="I190" s="204" t="s">
        <v>4591</v>
      </c>
      <c r="J190" s="204" t="s">
        <v>3594</v>
      </c>
      <c r="K190" s="204" t="s">
        <v>4599</v>
      </c>
      <c r="L190" s="242" t="s">
        <v>4631</v>
      </c>
      <c r="M190" s="204" t="s">
        <v>4632</v>
      </c>
      <c r="N190" s="204" t="s">
        <v>4632</v>
      </c>
      <c r="O190" s="204">
        <v>1936</v>
      </c>
      <c r="P190" s="242"/>
      <c r="Q190" s="242"/>
      <c r="R190" s="242"/>
      <c r="S190" s="242"/>
      <c r="T190" s="242"/>
      <c r="U190" s="242"/>
      <c r="V190" s="204"/>
      <c r="W190" s="204">
        <v>10</v>
      </c>
      <c r="X190" s="204"/>
      <c r="Y190" s="204"/>
      <c r="Z190" s="204"/>
      <c r="AA190" s="204"/>
      <c r="AB190" s="204"/>
      <c r="AC190" s="204"/>
      <c r="AD190" s="204" t="s">
        <v>4633</v>
      </c>
      <c r="AE190" s="204" t="s">
        <v>4634</v>
      </c>
      <c r="AF190" s="204" t="s">
        <v>3703</v>
      </c>
      <c r="AG190" s="204"/>
      <c r="AH190" s="204"/>
      <c r="AI190" s="204"/>
    </row>
    <row r="191" spans="1:35" s="262" customFormat="1" ht="27">
      <c r="A191" s="204">
        <f t="shared" si="4"/>
        <v>186</v>
      </c>
      <c r="B191" s="283">
        <v>340</v>
      </c>
      <c r="C191" s="284">
        <v>39125</v>
      </c>
      <c r="D191" s="204" t="s">
        <v>2171</v>
      </c>
      <c r="E191" s="204"/>
      <c r="F191" s="204"/>
      <c r="G191" s="204"/>
      <c r="H191" s="204" t="s">
        <v>4950</v>
      </c>
      <c r="I191" s="204" t="s">
        <v>4946</v>
      </c>
      <c r="J191" s="204" t="s">
        <v>3611</v>
      </c>
      <c r="K191" s="204"/>
      <c r="L191" s="242" t="s">
        <v>4952</v>
      </c>
      <c r="M191" s="204" t="s">
        <v>4951</v>
      </c>
      <c r="N191" s="204" t="s">
        <v>4955</v>
      </c>
      <c r="O191" s="204" t="s">
        <v>4953</v>
      </c>
      <c r="P191" s="242"/>
      <c r="Q191" s="242"/>
      <c r="R191" s="242"/>
      <c r="S191" s="242"/>
      <c r="T191" s="242"/>
      <c r="U191" s="242"/>
      <c r="V191" s="204"/>
      <c r="W191" s="204">
        <v>3</v>
      </c>
      <c r="X191" s="204" t="s">
        <v>3888</v>
      </c>
      <c r="Y191" s="204" t="s">
        <v>3787</v>
      </c>
      <c r="Z191" s="204"/>
      <c r="AA191" s="204"/>
      <c r="AB191" s="204"/>
      <c r="AC191" s="204"/>
      <c r="AD191" s="204" t="s">
        <v>4954</v>
      </c>
      <c r="AE191" s="204" t="s">
        <v>4634</v>
      </c>
      <c r="AF191" s="204" t="s">
        <v>3703</v>
      </c>
      <c r="AG191" s="204"/>
      <c r="AH191" s="204"/>
      <c r="AI191" s="204"/>
    </row>
    <row r="192" spans="1:35" s="262" customFormat="1" ht="27">
      <c r="A192" s="204">
        <f t="shared" si="4"/>
        <v>187</v>
      </c>
      <c r="B192" s="204">
        <v>950</v>
      </c>
      <c r="C192" s="240">
        <v>39126</v>
      </c>
      <c r="D192" s="204" t="s">
        <v>2172</v>
      </c>
      <c r="E192" s="204"/>
      <c r="F192" s="204"/>
      <c r="G192" s="204"/>
      <c r="H192" s="204" t="s">
        <v>2820</v>
      </c>
      <c r="I192" s="204" t="s">
        <v>3863</v>
      </c>
      <c r="J192" s="204" t="s">
        <v>3611</v>
      </c>
      <c r="K192" s="204" t="s">
        <v>2822</v>
      </c>
      <c r="L192" s="242" t="s">
        <v>2821</v>
      </c>
      <c r="M192" s="204" t="s">
        <v>4957</v>
      </c>
      <c r="N192" s="204" t="s">
        <v>4957</v>
      </c>
      <c r="O192" s="204"/>
      <c r="P192" s="242"/>
      <c r="Q192" s="242"/>
      <c r="R192" s="242"/>
      <c r="S192" s="242"/>
      <c r="T192" s="242"/>
      <c r="U192" s="242"/>
      <c r="V192" s="204"/>
      <c r="W192" s="204">
        <v>6.5</v>
      </c>
      <c r="X192" s="204" t="s">
        <v>4693</v>
      </c>
      <c r="Y192" s="204" t="s">
        <v>3732</v>
      </c>
      <c r="Z192" s="204"/>
      <c r="AA192" s="204"/>
      <c r="AB192" s="204"/>
      <c r="AC192" s="204">
        <v>3.5</v>
      </c>
      <c r="AD192" s="204" t="s">
        <v>2025</v>
      </c>
      <c r="AE192" s="204" t="s">
        <v>4746</v>
      </c>
      <c r="AF192" s="204"/>
      <c r="AG192" s="204"/>
      <c r="AH192" s="204"/>
      <c r="AI192" s="204"/>
    </row>
    <row r="193" spans="1:35" s="262" customFormat="1" ht="27">
      <c r="A193" s="204">
        <f t="shared" si="4"/>
        <v>188</v>
      </c>
      <c r="B193" s="204">
        <v>950</v>
      </c>
      <c r="C193" s="240">
        <v>39126</v>
      </c>
      <c r="D193" s="204" t="s">
        <v>2173</v>
      </c>
      <c r="E193" s="204"/>
      <c r="F193" s="204"/>
      <c r="G193" s="204"/>
      <c r="H193" s="204" t="s">
        <v>2824</v>
      </c>
      <c r="I193" s="204" t="s">
        <v>3863</v>
      </c>
      <c r="J193" s="204" t="s">
        <v>3611</v>
      </c>
      <c r="K193" s="204"/>
      <c r="L193" s="242"/>
      <c r="M193" s="204" t="s">
        <v>4957</v>
      </c>
      <c r="N193" s="204" t="s">
        <v>4957</v>
      </c>
      <c r="O193" s="204">
        <v>1942</v>
      </c>
      <c r="P193" s="242"/>
      <c r="Q193" s="242"/>
      <c r="R193" s="242"/>
      <c r="S193" s="242"/>
      <c r="T193" s="242"/>
      <c r="U193" s="242"/>
      <c r="V193" s="204"/>
      <c r="W193" s="204">
        <v>10</v>
      </c>
      <c r="X193" s="204" t="s">
        <v>2823</v>
      </c>
      <c r="Y193" s="204" t="s">
        <v>3738</v>
      </c>
      <c r="Z193" s="204"/>
      <c r="AA193" s="204"/>
      <c r="AB193" s="204"/>
      <c r="AC193" s="204">
        <v>8</v>
      </c>
      <c r="AD193" s="204" t="s">
        <v>2025</v>
      </c>
      <c r="AE193" s="204" t="s">
        <v>2825</v>
      </c>
      <c r="AF193" s="204"/>
      <c r="AG193" s="204"/>
      <c r="AH193" s="204"/>
      <c r="AI193" s="204"/>
    </row>
    <row r="194" spans="1:35" s="262" customFormat="1">
      <c r="A194" s="204">
        <f t="shared" si="4"/>
        <v>189</v>
      </c>
      <c r="B194" s="204">
        <v>957</v>
      </c>
      <c r="C194" s="240">
        <v>39126</v>
      </c>
      <c r="D194" s="204" t="s">
        <v>2174</v>
      </c>
      <c r="E194" s="204"/>
      <c r="F194" s="204"/>
      <c r="G194" s="204"/>
      <c r="H194" s="204" t="s">
        <v>2802</v>
      </c>
      <c r="I194" s="204" t="s">
        <v>2803</v>
      </c>
      <c r="J194" s="204" t="s">
        <v>3594</v>
      </c>
      <c r="K194" s="204"/>
      <c r="L194" s="242" t="s">
        <v>2818</v>
      </c>
      <c r="M194" s="204" t="s">
        <v>2819</v>
      </c>
      <c r="N194" s="204" t="s">
        <v>2819</v>
      </c>
      <c r="O194" s="204"/>
      <c r="P194" s="242"/>
      <c r="Q194" s="242"/>
      <c r="R194" s="242"/>
      <c r="S194" s="242"/>
      <c r="T194" s="242"/>
      <c r="U194" s="242"/>
      <c r="V194" s="204"/>
      <c r="W194" s="204">
        <v>6</v>
      </c>
      <c r="X194" s="204"/>
      <c r="Y194" s="204" t="s">
        <v>1959</v>
      </c>
      <c r="Z194" s="204"/>
      <c r="AA194" s="204"/>
      <c r="AB194" s="204"/>
      <c r="AC194" s="204"/>
      <c r="AD194" s="204" t="s">
        <v>4795</v>
      </c>
      <c r="AE194" s="204" t="s">
        <v>4746</v>
      </c>
      <c r="AF194" s="204"/>
      <c r="AG194" s="204"/>
      <c r="AH194" s="204"/>
      <c r="AI194" s="204"/>
    </row>
    <row r="195" spans="1:35" s="262" customFormat="1">
      <c r="A195" s="204">
        <f t="shared" si="4"/>
        <v>190</v>
      </c>
      <c r="B195" s="204">
        <v>970</v>
      </c>
      <c r="C195" s="240">
        <v>39126</v>
      </c>
      <c r="D195" s="204" t="s">
        <v>2175</v>
      </c>
      <c r="E195" s="204"/>
      <c r="F195" s="204"/>
      <c r="G195" s="204"/>
      <c r="H195" s="204" t="s">
        <v>2754</v>
      </c>
      <c r="I195" s="204" t="s">
        <v>3825</v>
      </c>
      <c r="J195" s="204" t="s">
        <v>3594</v>
      </c>
      <c r="K195" s="204" t="s">
        <v>4599</v>
      </c>
      <c r="L195" s="242" t="s">
        <v>2755</v>
      </c>
      <c r="M195" s="204" t="s">
        <v>4929</v>
      </c>
      <c r="N195" s="204" t="s">
        <v>2756</v>
      </c>
      <c r="O195" s="204">
        <v>2004</v>
      </c>
      <c r="P195" s="242"/>
      <c r="Q195" s="242"/>
      <c r="R195" s="242"/>
      <c r="S195" s="242"/>
      <c r="T195" s="242"/>
      <c r="U195" s="242"/>
      <c r="V195" s="204"/>
      <c r="W195" s="204">
        <v>13</v>
      </c>
      <c r="X195" s="204" t="s">
        <v>3888</v>
      </c>
      <c r="Y195" s="204" t="s">
        <v>3738</v>
      </c>
      <c r="Z195" s="204"/>
      <c r="AA195" s="204"/>
      <c r="AB195" s="204"/>
      <c r="AC195" s="204"/>
      <c r="AD195" s="204" t="s">
        <v>3832</v>
      </c>
      <c r="AE195" s="204"/>
      <c r="AF195" s="204"/>
      <c r="AG195" s="204"/>
      <c r="AH195" s="204"/>
      <c r="AI195" s="204"/>
    </row>
    <row r="196" spans="1:35" s="262" customFormat="1" ht="27">
      <c r="A196" s="204">
        <f t="shared" si="4"/>
        <v>191</v>
      </c>
      <c r="B196" s="204">
        <v>1080</v>
      </c>
      <c r="C196" s="240">
        <v>39132</v>
      </c>
      <c r="D196" s="204" t="s">
        <v>2176</v>
      </c>
      <c r="E196" s="204"/>
      <c r="F196" s="204"/>
      <c r="G196" s="204"/>
      <c r="H196" s="204" t="s">
        <v>3594</v>
      </c>
      <c r="I196" s="204" t="s">
        <v>3594</v>
      </c>
      <c r="J196" s="204" t="s">
        <v>3594</v>
      </c>
      <c r="K196" s="204"/>
      <c r="L196" s="242" t="s">
        <v>4818</v>
      </c>
      <c r="M196" s="204" t="s">
        <v>4817</v>
      </c>
      <c r="N196" s="204" t="s">
        <v>4817</v>
      </c>
      <c r="O196" s="204">
        <v>1964</v>
      </c>
      <c r="P196" s="242"/>
      <c r="Q196" s="242"/>
      <c r="R196" s="242"/>
      <c r="S196" s="242"/>
      <c r="T196" s="242"/>
      <c r="U196" s="242"/>
      <c r="V196" s="204"/>
      <c r="W196" s="204">
        <v>3</v>
      </c>
      <c r="X196" s="204" t="s">
        <v>3888</v>
      </c>
      <c r="Y196" s="204"/>
      <c r="Z196" s="204"/>
      <c r="AA196" s="204"/>
      <c r="AB196" s="204"/>
      <c r="AC196" s="204"/>
      <c r="AD196" s="204" t="s">
        <v>2025</v>
      </c>
      <c r="AE196" s="204" t="s">
        <v>3945</v>
      </c>
      <c r="AF196" s="204"/>
      <c r="AG196" s="204"/>
      <c r="AH196" s="204" t="s">
        <v>4819</v>
      </c>
      <c r="AI196" s="204"/>
    </row>
    <row r="197" spans="1:35" s="262" customFormat="1" ht="27">
      <c r="A197" s="204">
        <f>+ВС_Ст_Плевен!A158+1</f>
        <v>155</v>
      </c>
      <c r="B197" s="204">
        <v>1154</v>
      </c>
      <c r="C197" s="240">
        <v>39135</v>
      </c>
      <c r="D197" s="204" t="s">
        <v>2177</v>
      </c>
      <c r="E197" s="204"/>
      <c r="F197" s="204"/>
      <c r="G197" s="204"/>
      <c r="H197" s="204" t="s">
        <v>4946</v>
      </c>
      <c r="I197" s="204" t="s">
        <v>4946</v>
      </c>
      <c r="J197" s="204" t="s">
        <v>3611</v>
      </c>
      <c r="K197" s="204" t="s">
        <v>2752</v>
      </c>
      <c r="L197" s="242" t="s">
        <v>2753</v>
      </c>
      <c r="M197" s="204" t="s">
        <v>2751</v>
      </c>
      <c r="N197" s="204" t="s">
        <v>2751</v>
      </c>
      <c r="O197" s="204">
        <v>1999</v>
      </c>
      <c r="P197" s="242"/>
      <c r="Q197" s="242"/>
      <c r="R197" s="242"/>
      <c r="S197" s="242"/>
      <c r="T197" s="242"/>
      <c r="U197" s="242"/>
      <c r="V197" s="204"/>
      <c r="W197" s="204">
        <v>10</v>
      </c>
      <c r="X197" s="204" t="s">
        <v>3888</v>
      </c>
      <c r="Y197" s="204"/>
      <c r="Z197" s="204"/>
      <c r="AA197" s="204"/>
      <c r="AB197" s="204"/>
      <c r="AC197" s="204"/>
      <c r="AD197" s="204" t="s">
        <v>2025</v>
      </c>
      <c r="AE197" s="204" t="s">
        <v>3945</v>
      </c>
      <c r="AF197" s="204"/>
      <c r="AG197" s="204"/>
      <c r="AH197" s="204"/>
      <c r="AI197" s="204"/>
    </row>
    <row r="198" spans="1:35" s="262" customFormat="1" ht="27">
      <c r="A198" s="204">
        <f t="shared" ref="A198:A206" si="5">+A197+1</f>
        <v>156</v>
      </c>
      <c r="B198" s="204">
        <v>1166</v>
      </c>
      <c r="C198" s="240">
        <v>39136</v>
      </c>
      <c r="D198" s="204" t="s">
        <v>2178</v>
      </c>
      <c r="E198" s="204"/>
      <c r="F198" s="204"/>
      <c r="G198" s="204"/>
      <c r="H198" s="204" t="s">
        <v>3594</v>
      </c>
      <c r="I198" s="204" t="s">
        <v>3594</v>
      </c>
      <c r="J198" s="204" t="s">
        <v>3594</v>
      </c>
      <c r="K198" s="204"/>
      <c r="L198" s="242" t="s">
        <v>4827</v>
      </c>
      <c r="M198" s="204" t="s">
        <v>4829</v>
      </c>
      <c r="N198" s="204" t="s">
        <v>4826</v>
      </c>
      <c r="O198" s="204">
        <v>1983</v>
      </c>
      <c r="P198" s="242"/>
      <c r="Q198" s="242"/>
      <c r="R198" s="242"/>
      <c r="S198" s="242"/>
      <c r="T198" s="242"/>
      <c r="U198" s="242"/>
      <c r="V198" s="204"/>
      <c r="W198" s="204">
        <v>2.5</v>
      </c>
      <c r="X198" s="204" t="s">
        <v>3888</v>
      </c>
      <c r="Y198" s="204"/>
      <c r="Z198" s="204"/>
      <c r="AA198" s="204"/>
      <c r="AB198" s="204"/>
      <c r="AC198" s="204"/>
      <c r="AD198" s="204" t="s">
        <v>3879</v>
      </c>
      <c r="AE198" s="204" t="s">
        <v>4828</v>
      </c>
      <c r="AF198" s="204"/>
      <c r="AG198" s="204"/>
      <c r="AH198" s="310" t="s">
        <v>4830</v>
      </c>
      <c r="AI198" s="310"/>
    </row>
    <row r="199" spans="1:35" s="262" customFormat="1" ht="27">
      <c r="A199" s="204">
        <f t="shared" si="5"/>
        <v>157</v>
      </c>
      <c r="B199" s="204">
        <v>1167</v>
      </c>
      <c r="C199" s="240">
        <v>39136</v>
      </c>
      <c r="D199" s="204" t="s">
        <v>2179</v>
      </c>
      <c r="E199" s="204"/>
      <c r="F199" s="204"/>
      <c r="G199" s="204"/>
      <c r="H199" s="204" t="s">
        <v>3594</v>
      </c>
      <c r="I199" s="204" t="s">
        <v>3594</v>
      </c>
      <c r="J199" s="204" t="s">
        <v>3594</v>
      </c>
      <c r="K199" s="204"/>
      <c r="L199" s="242" t="s">
        <v>4820</v>
      </c>
      <c r="M199" s="262" t="s">
        <v>4821</v>
      </c>
      <c r="N199" s="262" t="s">
        <v>4821</v>
      </c>
      <c r="O199" s="204"/>
      <c r="P199" s="242" t="s">
        <v>3895</v>
      </c>
      <c r="Q199" s="242" t="s">
        <v>3941</v>
      </c>
      <c r="R199" s="242" t="s">
        <v>4822</v>
      </c>
      <c r="S199" s="242" t="s">
        <v>3941</v>
      </c>
      <c r="T199" s="242" t="s">
        <v>3949</v>
      </c>
      <c r="U199" s="242" t="s">
        <v>4823</v>
      </c>
      <c r="V199" s="204"/>
      <c r="W199" s="204">
        <v>2.5</v>
      </c>
      <c r="X199" s="204" t="s">
        <v>3888</v>
      </c>
      <c r="Y199" s="204" t="s">
        <v>1959</v>
      </c>
      <c r="Z199" s="204"/>
      <c r="AA199" s="204"/>
      <c r="AB199" s="204"/>
      <c r="AC199" s="204"/>
      <c r="AD199" s="204" t="s">
        <v>4795</v>
      </c>
      <c r="AE199" s="204" t="s">
        <v>4824</v>
      </c>
      <c r="AF199" s="204"/>
      <c r="AG199" s="204"/>
      <c r="AH199" s="287" t="s">
        <v>4825</v>
      </c>
      <c r="AI199" s="287"/>
    </row>
    <row r="200" spans="1:35" s="313" customFormat="1" ht="27">
      <c r="A200" s="204">
        <f t="shared" si="5"/>
        <v>158</v>
      </c>
      <c r="B200" s="310">
        <v>1244</v>
      </c>
      <c r="C200" s="311">
        <v>39142</v>
      </c>
      <c r="D200" s="204" t="s">
        <v>2180</v>
      </c>
      <c r="E200" s="310"/>
      <c r="F200" s="310"/>
      <c r="G200" s="310"/>
      <c r="H200" s="310" t="s">
        <v>3592</v>
      </c>
      <c r="I200" s="310" t="s">
        <v>3593</v>
      </c>
      <c r="J200" s="310" t="s">
        <v>3594</v>
      </c>
      <c r="K200" s="310"/>
      <c r="L200" s="312"/>
      <c r="M200" s="310" t="s">
        <v>2557</v>
      </c>
      <c r="N200" s="310" t="s">
        <v>2558</v>
      </c>
      <c r="O200" s="310"/>
      <c r="P200" s="312"/>
      <c r="Q200" s="312"/>
      <c r="R200" s="312"/>
      <c r="S200" s="312"/>
      <c r="T200" s="312"/>
      <c r="U200" s="312"/>
      <c r="V200" s="310"/>
      <c r="W200" s="310"/>
      <c r="X200" s="310"/>
      <c r="Y200" s="310"/>
      <c r="Z200" s="310"/>
      <c r="AA200" s="310"/>
      <c r="AB200" s="310"/>
      <c r="AC200" s="310"/>
      <c r="AD200" s="310"/>
      <c r="AE200" s="310"/>
      <c r="AF200" s="310"/>
      <c r="AG200" s="310"/>
      <c r="AH200" s="310"/>
      <c r="AI200" s="310"/>
    </row>
    <row r="201" spans="1:35" s="262" customFormat="1" ht="27">
      <c r="A201" s="204">
        <f t="shared" si="5"/>
        <v>159</v>
      </c>
      <c r="B201" s="204">
        <v>1484</v>
      </c>
      <c r="C201" s="240">
        <v>39161</v>
      </c>
      <c r="D201" s="204" t="s">
        <v>2181</v>
      </c>
      <c r="E201" s="204"/>
      <c r="F201" s="204"/>
      <c r="G201" s="204"/>
      <c r="H201" s="204" t="s">
        <v>3818</v>
      </c>
      <c r="I201" s="204" t="s">
        <v>3818</v>
      </c>
      <c r="J201" s="204" t="s">
        <v>3594</v>
      </c>
      <c r="K201" s="204" t="s">
        <v>2693</v>
      </c>
      <c r="L201" s="242" t="s">
        <v>2692</v>
      </c>
      <c r="M201" s="204" t="s">
        <v>2694</v>
      </c>
      <c r="N201" s="204" t="s">
        <v>2695</v>
      </c>
      <c r="O201" s="204">
        <v>1980</v>
      </c>
      <c r="P201" s="242"/>
      <c r="Q201" s="242"/>
      <c r="R201" s="242"/>
      <c r="S201" s="242"/>
      <c r="T201" s="242"/>
      <c r="U201" s="242"/>
      <c r="V201" s="204"/>
      <c r="W201" s="204">
        <v>20</v>
      </c>
      <c r="X201" s="204" t="s">
        <v>2573</v>
      </c>
      <c r="Y201" s="204"/>
      <c r="Z201" s="204"/>
      <c r="AA201" s="204"/>
      <c r="AB201" s="204"/>
      <c r="AC201" s="204"/>
      <c r="AD201" s="204" t="s">
        <v>4633</v>
      </c>
      <c r="AE201" s="204" t="s">
        <v>4634</v>
      </c>
      <c r="AF201" s="204" t="s">
        <v>3707</v>
      </c>
      <c r="AG201" s="204"/>
      <c r="AH201" s="204"/>
      <c r="AI201" s="204"/>
    </row>
    <row r="202" spans="1:35" s="262" customFormat="1" ht="27">
      <c r="A202" s="204">
        <f t="shared" si="5"/>
        <v>160</v>
      </c>
      <c r="B202" s="204">
        <v>1484</v>
      </c>
      <c r="C202" s="240">
        <v>39161</v>
      </c>
      <c r="D202" s="204" t="s">
        <v>2182</v>
      </c>
      <c r="E202" s="204"/>
      <c r="F202" s="204"/>
      <c r="G202" s="204"/>
      <c r="H202" s="204" t="s">
        <v>3818</v>
      </c>
      <c r="I202" s="204" t="s">
        <v>3818</v>
      </c>
      <c r="J202" s="204" t="s">
        <v>3594</v>
      </c>
      <c r="K202" s="204" t="s">
        <v>2693</v>
      </c>
      <c r="L202" s="242" t="s">
        <v>2692</v>
      </c>
      <c r="M202" s="204" t="s">
        <v>2694</v>
      </c>
      <c r="N202" s="204" t="s">
        <v>2695</v>
      </c>
      <c r="O202" s="204">
        <v>1980</v>
      </c>
      <c r="P202" s="242"/>
      <c r="Q202" s="242"/>
      <c r="R202" s="242"/>
      <c r="S202" s="242"/>
      <c r="T202" s="242"/>
      <c r="U202" s="242"/>
      <c r="V202" s="204"/>
      <c r="W202" s="204">
        <v>20</v>
      </c>
      <c r="X202" s="204" t="s">
        <v>2573</v>
      </c>
      <c r="Y202" s="204"/>
      <c r="Z202" s="204"/>
      <c r="AA202" s="204"/>
      <c r="AB202" s="204"/>
      <c r="AC202" s="204"/>
      <c r="AD202" s="204" t="s">
        <v>4633</v>
      </c>
      <c r="AE202" s="204" t="s">
        <v>4634</v>
      </c>
      <c r="AF202" s="204" t="s">
        <v>3707</v>
      </c>
      <c r="AG202" s="204"/>
      <c r="AH202" s="204"/>
      <c r="AI202" s="204"/>
    </row>
    <row r="203" spans="1:35" s="262" customFormat="1" ht="27">
      <c r="A203" s="204">
        <f t="shared" si="5"/>
        <v>161</v>
      </c>
      <c r="B203" s="204">
        <v>1484</v>
      </c>
      <c r="C203" s="240">
        <v>39161</v>
      </c>
      <c r="D203" s="204" t="s">
        <v>2183</v>
      </c>
      <c r="E203" s="204"/>
      <c r="F203" s="204"/>
      <c r="G203" s="204"/>
      <c r="H203" s="204" t="s">
        <v>3818</v>
      </c>
      <c r="I203" s="204" t="s">
        <v>3818</v>
      </c>
      <c r="J203" s="204" t="s">
        <v>3594</v>
      </c>
      <c r="K203" s="204" t="s">
        <v>2693</v>
      </c>
      <c r="L203" s="242" t="s">
        <v>2692</v>
      </c>
      <c r="M203" s="204" t="s">
        <v>2694</v>
      </c>
      <c r="N203" s="204" t="s">
        <v>2695</v>
      </c>
      <c r="O203" s="204">
        <v>1980</v>
      </c>
      <c r="P203" s="242"/>
      <c r="Q203" s="242"/>
      <c r="R203" s="242"/>
      <c r="S203" s="242"/>
      <c r="T203" s="242"/>
      <c r="U203" s="242"/>
      <c r="V203" s="204"/>
      <c r="W203" s="204">
        <v>20</v>
      </c>
      <c r="X203" s="204" t="s">
        <v>2573</v>
      </c>
      <c r="Y203" s="204"/>
      <c r="Z203" s="204"/>
      <c r="AA203" s="204"/>
      <c r="AB203" s="204"/>
      <c r="AC203" s="204"/>
      <c r="AD203" s="204" t="s">
        <v>4633</v>
      </c>
      <c r="AE203" s="204" t="s">
        <v>4634</v>
      </c>
      <c r="AF203" s="204" t="s">
        <v>3703</v>
      </c>
      <c r="AG203" s="204"/>
      <c r="AH203" s="204"/>
      <c r="AI203" s="204"/>
    </row>
    <row r="204" spans="1:35" s="262" customFormat="1" ht="27">
      <c r="A204" s="204">
        <f t="shared" si="5"/>
        <v>162</v>
      </c>
      <c r="B204" s="204">
        <v>1484</v>
      </c>
      <c r="C204" s="240">
        <v>39161</v>
      </c>
      <c r="D204" s="204" t="s">
        <v>2184</v>
      </c>
      <c r="E204" s="204"/>
      <c r="F204" s="204"/>
      <c r="G204" s="204"/>
      <c r="H204" s="204" t="s">
        <v>3818</v>
      </c>
      <c r="I204" s="204" t="s">
        <v>3818</v>
      </c>
      <c r="J204" s="204" t="s">
        <v>3594</v>
      </c>
      <c r="K204" s="204" t="s">
        <v>2693</v>
      </c>
      <c r="L204" s="242" t="s">
        <v>2696</v>
      </c>
      <c r="M204" s="204" t="s">
        <v>2694</v>
      </c>
      <c r="N204" s="204" t="s">
        <v>2695</v>
      </c>
      <c r="O204" s="204">
        <v>1980</v>
      </c>
      <c r="P204" s="242"/>
      <c r="Q204" s="242"/>
      <c r="R204" s="242"/>
      <c r="S204" s="242"/>
      <c r="T204" s="242"/>
      <c r="U204" s="242"/>
      <c r="V204" s="204"/>
      <c r="W204" s="204">
        <v>20</v>
      </c>
      <c r="X204" s="204" t="s">
        <v>2573</v>
      </c>
      <c r="Y204" s="204"/>
      <c r="Z204" s="204"/>
      <c r="AA204" s="204"/>
      <c r="AB204" s="204"/>
      <c r="AC204" s="204"/>
      <c r="AD204" s="204" t="s">
        <v>4633</v>
      </c>
      <c r="AE204" s="204" t="s">
        <v>4634</v>
      </c>
      <c r="AF204" s="204" t="s">
        <v>3703</v>
      </c>
      <c r="AG204" s="204"/>
      <c r="AH204" s="204"/>
      <c r="AI204" s="204"/>
    </row>
    <row r="205" spans="1:35" s="262" customFormat="1" ht="27">
      <c r="A205" s="204">
        <f t="shared" si="5"/>
        <v>163</v>
      </c>
      <c r="B205" s="204">
        <v>1484</v>
      </c>
      <c r="C205" s="240">
        <v>39161</v>
      </c>
      <c r="D205" s="204" t="s">
        <v>2185</v>
      </c>
      <c r="E205" s="204"/>
      <c r="F205" s="204"/>
      <c r="G205" s="204"/>
      <c r="H205" s="204" t="s">
        <v>3818</v>
      </c>
      <c r="I205" s="204" t="s">
        <v>3818</v>
      </c>
      <c r="J205" s="204" t="s">
        <v>3594</v>
      </c>
      <c r="K205" s="204" t="s">
        <v>2693</v>
      </c>
      <c r="L205" s="242" t="s">
        <v>2697</v>
      </c>
      <c r="M205" s="204" t="s">
        <v>2694</v>
      </c>
      <c r="N205" s="204" t="s">
        <v>2695</v>
      </c>
      <c r="O205" s="204">
        <v>1955</v>
      </c>
      <c r="P205" s="242"/>
      <c r="Q205" s="242"/>
      <c r="R205" s="242"/>
      <c r="S205" s="242"/>
      <c r="T205" s="242"/>
      <c r="U205" s="242"/>
      <c r="V205" s="204"/>
      <c r="W205" s="204">
        <v>20</v>
      </c>
      <c r="X205" s="204" t="s">
        <v>2573</v>
      </c>
      <c r="Y205" s="204"/>
      <c r="Z205" s="204"/>
      <c r="AA205" s="204"/>
      <c r="AB205" s="204"/>
      <c r="AC205" s="204"/>
      <c r="AD205" s="204" t="s">
        <v>4633</v>
      </c>
      <c r="AE205" s="204" t="s">
        <v>4634</v>
      </c>
      <c r="AF205" s="204" t="s">
        <v>3703</v>
      </c>
      <c r="AG205" s="204"/>
      <c r="AH205" s="204"/>
      <c r="AI205" s="204"/>
    </row>
    <row r="206" spans="1:35" s="262" customFormat="1">
      <c r="A206" s="204">
        <f t="shared" si="5"/>
        <v>164</v>
      </c>
      <c r="B206" s="204">
        <v>1528</v>
      </c>
      <c r="C206" s="240">
        <v>39162</v>
      </c>
      <c r="D206" s="204" t="s">
        <v>2186</v>
      </c>
      <c r="E206" s="241"/>
      <c r="F206" s="204"/>
      <c r="G206" s="241"/>
      <c r="H206" s="204" t="s">
        <v>3594</v>
      </c>
      <c r="I206" s="204" t="s">
        <v>3594</v>
      </c>
      <c r="J206" s="204" t="s">
        <v>3594</v>
      </c>
      <c r="K206" s="204"/>
      <c r="L206" s="242" t="s">
        <v>167</v>
      </c>
      <c r="M206" s="204" t="s">
        <v>168</v>
      </c>
      <c r="N206" s="204" t="s">
        <v>168</v>
      </c>
      <c r="O206" s="204">
        <v>1998</v>
      </c>
      <c r="P206" s="242"/>
      <c r="Q206" s="242"/>
      <c r="R206" s="242"/>
      <c r="S206" s="242"/>
      <c r="T206" s="242"/>
      <c r="U206" s="242"/>
      <c r="V206" s="204"/>
      <c r="W206" s="204">
        <v>12</v>
      </c>
      <c r="X206" s="204" t="s">
        <v>2039</v>
      </c>
      <c r="Y206" s="204" t="s">
        <v>3603</v>
      </c>
      <c r="Z206" s="295"/>
      <c r="AA206" s="204"/>
      <c r="AB206" s="204"/>
      <c r="AC206" s="204">
        <v>4</v>
      </c>
      <c r="AD206" s="204" t="s">
        <v>3832</v>
      </c>
      <c r="AE206" s="204" t="s">
        <v>3945</v>
      </c>
      <c r="AF206" s="204" t="s">
        <v>169</v>
      </c>
      <c r="AG206" s="307"/>
      <c r="AH206" s="204" t="s">
        <v>170</v>
      </c>
      <c r="AI206" s="204"/>
    </row>
    <row r="207" spans="1:35" s="262" customFormat="1" ht="27">
      <c r="A207" s="204">
        <f>+ВС_Ст_Плевен!A161+1</f>
        <v>158</v>
      </c>
      <c r="B207" s="204">
        <v>2048</v>
      </c>
      <c r="C207" s="240">
        <v>39199</v>
      </c>
      <c r="D207" s="204" t="s">
        <v>2187</v>
      </c>
      <c r="E207" s="204"/>
      <c r="F207" s="204"/>
      <c r="G207" s="204"/>
      <c r="H207" s="204" t="s">
        <v>4586</v>
      </c>
      <c r="I207" s="204" t="s">
        <v>4591</v>
      </c>
      <c r="J207" s="204" t="s">
        <v>3594</v>
      </c>
      <c r="K207" s="204"/>
      <c r="L207" s="242" t="s">
        <v>4587</v>
      </c>
      <c r="M207" s="204" t="s">
        <v>4588</v>
      </c>
      <c r="N207" s="204" t="s">
        <v>4588</v>
      </c>
      <c r="O207" s="204" t="s">
        <v>4589</v>
      </c>
      <c r="P207" s="242"/>
      <c r="Q207" s="242"/>
      <c r="R207" s="242"/>
      <c r="S207" s="242"/>
      <c r="T207" s="242"/>
      <c r="U207" s="242"/>
      <c r="V207" s="204"/>
      <c r="W207" s="204"/>
      <c r="X207" s="204"/>
      <c r="Y207" s="204"/>
      <c r="Z207" s="204"/>
      <c r="AA207" s="204"/>
      <c r="AB207" s="204"/>
      <c r="AC207" s="204"/>
      <c r="AD207" s="204"/>
      <c r="AE207" s="204"/>
      <c r="AF207" s="204"/>
      <c r="AG207" s="204"/>
      <c r="AH207" s="204"/>
      <c r="AI207" s="204"/>
    </row>
    <row r="208" spans="1:35" s="262" customFormat="1" ht="27">
      <c r="A208" s="204">
        <f>+A207+1</f>
        <v>159</v>
      </c>
      <c r="B208" s="204">
        <v>2240</v>
      </c>
      <c r="C208" s="240">
        <v>39217</v>
      </c>
      <c r="D208" s="204" t="s">
        <v>2188</v>
      </c>
      <c r="E208" s="204"/>
      <c r="F208" s="204"/>
      <c r="G208" s="204"/>
      <c r="H208" s="204" t="s">
        <v>3784</v>
      </c>
      <c r="I208" s="204" t="s">
        <v>3594</v>
      </c>
      <c r="J208" s="204" t="s">
        <v>3594</v>
      </c>
      <c r="K208" s="204"/>
      <c r="L208" s="242" t="s">
        <v>4781</v>
      </c>
      <c r="M208" s="204" t="s">
        <v>4780</v>
      </c>
      <c r="N208" s="204" t="s">
        <v>4780</v>
      </c>
      <c r="O208" s="204"/>
      <c r="P208" s="242"/>
      <c r="Q208" s="242"/>
      <c r="R208" s="242"/>
      <c r="S208" s="242"/>
      <c r="T208" s="242"/>
      <c r="U208" s="242"/>
      <c r="V208" s="204"/>
      <c r="W208" s="204"/>
      <c r="X208" s="204" t="s">
        <v>4747</v>
      </c>
      <c r="Y208" s="204"/>
      <c r="Z208" s="204"/>
      <c r="AA208" s="204"/>
      <c r="AB208" s="204"/>
      <c r="AC208" s="204"/>
      <c r="AD208" s="204"/>
      <c r="AE208" s="204"/>
      <c r="AF208" s="204"/>
      <c r="AG208" s="204"/>
      <c r="AH208" s="306" t="s">
        <v>4782</v>
      </c>
      <c r="AI208" s="306"/>
    </row>
    <row r="209" spans="1:37" s="262" customFormat="1" ht="27">
      <c r="A209" s="204">
        <f>+A208+1</f>
        <v>160</v>
      </c>
      <c r="B209" s="204">
        <v>3043</v>
      </c>
      <c r="C209" s="240">
        <v>39261</v>
      </c>
      <c r="D209" s="204" t="s">
        <v>2189</v>
      </c>
      <c r="E209" s="204"/>
      <c r="F209" s="204"/>
      <c r="G209" s="204"/>
      <c r="H209" s="204" t="s">
        <v>3594</v>
      </c>
      <c r="I209" s="204" t="s">
        <v>3594</v>
      </c>
      <c r="J209" s="204" t="s">
        <v>3594</v>
      </c>
      <c r="K209" s="204" t="s">
        <v>4868</v>
      </c>
      <c r="L209" s="242" t="s">
        <v>4869</v>
      </c>
      <c r="M209" s="204" t="s">
        <v>4870</v>
      </c>
      <c r="N209" s="204" t="s">
        <v>4870</v>
      </c>
      <c r="O209" s="204"/>
      <c r="P209" s="242"/>
      <c r="Q209" s="242"/>
      <c r="R209" s="242"/>
      <c r="S209" s="242"/>
      <c r="T209" s="242"/>
      <c r="U209" s="242"/>
      <c r="V209" s="204"/>
      <c r="W209" s="204">
        <v>100</v>
      </c>
      <c r="X209" s="204" t="s">
        <v>2564</v>
      </c>
      <c r="Y209" s="204" t="s">
        <v>3867</v>
      </c>
      <c r="Z209" s="204"/>
      <c r="AA209" s="204"/>
      <c r="AB209" s="204"/>
      <c r="AC209" s="204"/>
      <c r="AD209" s="204" t="s">
        <v>4633</v>
      </c>
      <c r="AE209" s="204" t="s">
        <v>4867</v>
      </c>
      <c r="AF209" s="204"/>
      <c r="AG209" s="204"/>
      <c r="AH209" s="204"/>
      <c r="AI209" s="204"/>
    </row>
    <row r="210" spans="1:37" s="262" customFormat="1" ht="40.5">
      <c r="A210" s="204">
        <f>+A209+1</f>
        <v>161</v>
      </c>
      <c r="B210" s="204">
        <v>3087</v>
      </c>
      <c r="C210" s="240">
        <v>39265</v>
      </c>
      <c r="D210" s="204" t="s">
        <v>2190</v>
      </c>
      <c r="E210" s="204"/>
      <c r="F210" s="204"/>
      <c r="G210" s="204"/>
      <c r="H210" s="204" t="s">
        <v>4649</v>
      </c>
      <c r="I210" s="204" t="s">
        <v>4591</v>
      </c>
      <c r="J210" s="204" t="s">
        <v>3594</v>
      </c>
      <c r="K210" s="204"/>
      <c r="L210" s="242" t="s">
        <v>2680</v>
      </c>
      <c r="M210" s="204" t="s">
        <v>4796</v>
      </c>
      <c r="N210" s="204" t="s">
        <v>4796</v>
      </c>
      <c r="O210" s="204" t="s">
        <v>4764</v>
      </c>
      <c r="P210" s="242"/>
      <c r="Q210" s="242"/>
      <c r="R210" s="242"/>
      <c r="S210" s="242"/>
      <c r="T210" s="242"/>
      <c r="U210" s="242"/>
      <c r="V210" s="204"/>
      <c r="W210" s="204"/>
      <c r="X210" s="204"/>
      <c r="Y210" s="204"/>
      <c r="Z210" s="204"/>
      <c r="AA210" s="204"/>
      <c r="AB210" s="204"/>
      <c r="AC210" s="204"/>
      <c r="AD210" s="204"/>
      <c r="AE210" s="204"/>
      <c r="AF210" s="204"/>
      <c r="AG210" s="204"/>
      <c r="AH210" s="283" t="s">
        <v>2681</v>
      </c>
      <c r="AI210" s="283"/>
    </row>
    <row r="211" spans="1:37" s="262" customFormat="1">
      <c r="A211" s="204">
        <f>+A210+1</f>
        <v>162</v>
      </c>
      <c r="B211" s="204">
        <v>3108</v>
      </c>
      <c r="C211" s="240">
        <v>39266</v>
      </c>
      <c r="D211" s="204" t="s">
        <v>2191</v>
      </c>
      <c r="E211" s="204"/>
      <c r="F211" s="204"/>
      <c r="G211" s="204"/>
      <c r="H211" s="204" t="s">
        <v>3611</v>
      </c>
      <c r="I211" s="204" t="s">
        <v>3611</v>
      </c>
      <c r="J211" s="204" t="s">
        <v>3611</v>
      </c>
      <c r="K211" s="204"/>
      <c r="L211" s="242" t="s">
        <v>2486</v>
      </c>
      <c r="M211" s="204" t="s">
        <v>2485</v>
      </c>
      <c r="N211" s="204" t="s">
        <v>2487</v>
      </c>
      <c r="O211" s="204">
        <v>1986</v>
      </c>
      <c r="P211" s="242" t="s">
        <v>3895</v>
      </c>
      <c r="Q211" s="242" t="s">
        <v>4022</v>
      </c>
      <c r="R211" s="242" t="s">
        <v>2488</v>
      </c>
      <c r="S211" s="242" t="s">
        <v>3941</v>
      </c>
      <c r="T211" s="242" t="s">
        <v>3895</v>
      </c>
      <c r="U211" s="242" t="s">
        <v>4619</v>
      </c>
      <c r="V211" s="204"/>
      <c r="W211" s="204">
        <v>6</v>
      </c>
      <c r="X211" s="204" t="s">
        <v>2489</v>
      </c>
      <c r="Y211" s="204"/>
      <c r="Z211" s="204"/>
      <c r="AA211" s="204"/>
      <c r="AB211" s="204"/>
      <c r="AC211" s="204"/>
      <c r="AD211" s="204" t="s">
        <v>2025</v>
      </c>
      <c r="AE211" s="204" t="s">
        <v>3945</v>
      </c>
      <c r="AF211" s="306" t="s">
        <v>2490</v>
      </c>
      <c r="AG211" s="204"/>
      <c r="AH211" s="306" t="s">
        <v>2491</v>
      </c>
      <c r="AI211" s="306"/>
    </row>
    <row r="212" spans="1:37" s="262" customFormat="1">
      <c r="A212" s="204">
        <f t="shared" ref="A212:A275" si="6">+A211+1</f>
        <v>163</v>
      </c>
      <c r="B212" s="204">
        <v>3632</v>
      </c>
      <c r="C212" s="240">
        <v>39296</v>
      </c>
      <c r="D212" s="204" t="s">
        <v>2192</v>
      </c>
      <c r="E212" s="314">
        <v>39020</v>
      </c>
      <c r="F212" s="204"/>
      <c r="G212" s="204"/>
      <c r="H212" s="204"/>
      <c r="I212" s="204"/>
      <c r="J212" s="204"/>
      <c r="K212" s="204"/>
      <c r="L212" s="242"/>
      <c r="M212" s="204"/>
      <c r="N212" s="204"/>
      <c r="O212" s="204"/>
      <c r="P212" s="242"/>
      <c r="Q212" s="242"/>
      <c r="R212" s="242"/>
      <c r="S212" s="242"/>
      <c r="T212" s="242"/>
      <c r="U212" s="242"/>
      <c r="V212" s="204"/>
      <c r="W212" s="204"/>
      <c r="X212" s="204"/>
      <c r="Y212" s="204"/>
      <c r="Z212" s="204"/>
      <c r="AA212" s="204"/>
      <c r="AB212" s="204"/>
      <c r="AC212" s="204"/>
      <c r="AD212" s="204"/>
      <c r="AE212" s="204"/>
      <c r="AF212" s="204"/>
      <c r="AG212" s="204"/>
      <c r="AH212" s="204"/>
      <c r="AI212" s="204"/>
    </row>
    <row r="213" spans="1:37" s="262" customFormat="1">
      <c r="A213" s="204">
        <f t="shared" si="6"/>
        <v>164</v>
      </c>
      <c r="B213" s="204" t="s">
        <v>2093</v>
      </c>
      <c r="C213" s="240" t="s">
        <v>2093</v>
      </c>
      <c r="D213" s="204" t="s">
        <v>2193</v>
      </c>
      <c r="E213" s="204"/>
      <c r="F213" s="204"/>
      <c r="G213" s="204"/>
      <c r="H213" s="204" t="s">
        <v>2571</v>
      </c>
      <c r="I213" s="204" t="s">
        <v>2571</v>
      </c>
      <c r="J213" s="204" t="s">
        <v>3594</v>
      </c>
      <c r="K213" s="204"/>
      <c r="L213" s="242" t="s">
        <v>819</v>
      </c>
      <c r="M213" s="204" t="s">
        <v>2572</v>
      </c>
      <c r="N213" s="204" t="s">
        <v>2572</v>
      </c>
      <c r="O213" s="204"/>
      <c r="P213" s="242"/>
      <c r="Q213" s="242"/>
      <c r="R213" s="242"/>
      <c r="S213" s="242"/>
      <c r="T213" s="242"/>
      <c r="U213" s="242"/>
      <c r="V213" s="204"/>
      <c r="W213" s="204">
        <v>30</v>
      </c>
      <c r="X213" s="204" t="s">
        <v>2573</v>
      </c>
      <c r="Y213" s="204" t="s">
        <v>1968</v>
      </c>
      <c r="Z213" s="204"/>
      <c r="AA213" s="204"/>
      <c r="AB213" s="204"/>
      <c r="AC213" s="204"/>
      <c r="AD213" s="204"/>
      <c r="AE213" s="204"/>
      <c r="AF213" s="204"/>
      <c r="AG213" s="204"/>
      <c r="AH213" s="204"/>
      <c r="AI213" s="204"/>
    </row>
    <row r="214" spans="1:37" s="262" customFormat="1">
      <c r="A214" s="204">
        <f t="shared" si="6"/>
        <v>165</v>
      </c>
      <c r="B214" s="204" t="s">
        <v>2093</v>
      </c>
      <c r="C214" s="240" t="s">
        <v>2093</v>
      </c>
      <c r="D214" s="204" t="s">
        <v>2194</v>
      </c>
      <c r="E214" s="204"/>
      <c r="F214" s="204"/>
      <c r="G214" s="204"/>
      <c r="H214" s="204" t="s">
        <v>2577</v>
      </c>
      <c r="I214" s="204" t="s">
        <v>2566</v>
      </c>
      <c r="J214" s="204" t="s">
        <v>3594</v>
      </c>
      <c r="K214" s="204"/>
      <c r="L214" s="242" t="s">
        <v>2599</v>
      </c>
      <c r="M214" s="204" t="s">
        <v>2600</v>
      </c>
      <c r="N214" s="204" t="s">
        <v>2600</v>
      </c>
      <c r="O214" s="204">
        <v>1973</v>
      </c>
      <c r="P214" s="242"/>
      <c r="Q214" s="242"/>
      <c r="R214" s="242"/>
      <c r="S214" s="242"/>
      <c r="T214" s="242"/>
      <c r="U214" s="242"/>
      <c r="V214" s="204"/>
      <c r="W214" s="204">
        <v>15</v>
      </c>
      <c r="X214" s="204"/>
      <c r="Y214" s="204" t="s">
        <v>3603</v>
      </c>
      <c r="Z214" s="204"/>
      <c r="AA214" s="204"/>
      <c r="AB214" s="204"/>
      <c r="AC214" s="204"/>
      <c r="AD214" s="204" t="s">
        <v>3779</v>
      </c>
      <c r="AE214" s="204"/>
      <c r="AF214" s="204"/>
      <c r="AG214" s="204"/>
      <c r="AH214" s="204"/>
      <c r="AI214" s="204"/>
    </row>
    <row r="215" spans="1:37" s="262" customFormat="1" ht="54">
      <c r="A215" s="204">
        <f t="shared" si="6"/>
        <v>166</v>
      </c>
      <c r="B215" s="204"/>
      <c r="C215" s="240"/>
      <c r="D215" s="204" t="s">
        <v>2195</v>
      </c>
      <c r="E215" s="204"/>
      <c r="F215" s="204"/>
      <c r="G215" s="204"/>
      <c r="H215" s="204" t="s">
        <v>2607</v>
      </c>
      <c r="I215" s="204" t="s">
        <v>3825</v>
      </c>
      <c r="J215" s="204" t="s">
        <v>3594</v>
      </c>
      <c r="K215" s="204" t="s">
        <v>2608</v>
      </c>
      <c r="L215" s="242" t="s">
        <v>2606</v>
      </c>
      <c r="M215" s="204" t="s">
        <v>2605</v>
      </c>
      <c r="N215" s="204" t="s">
        <v>2605</v>
      </c>
      <c r="O215" s="306" t="s">
        <v>4578</v>
      </c>
      <c r="P215" s="242"/>
      <c r="Q215" s="242"/>
      <c r="R215" s="242"/>
      <c r="S215" s="242"/>
      <c r="T215" s="242"/>
      <c r="U215" s="242"/>
      <c r="V215" s="204"/>
      <c r="W215" s="204"/>
      <c r="X215" s="204" t="s">
        <v>3888</v>
      </c>
      <c r="Y215" s="204"/>
      <c r="Z215" s="204"/>
      <c r="AA215" s="204"/>
      <c r="AB215" s="204"/>
      <c r="AC215" s="204"/>
      <c r="AD215" s="204" t="s">
        <v>2025</v>
      </c>
      <c r="AE215" s="204" t="s">
        <v>3945</v>
      </c>
      <c r="AF215" s="204"/>
      <c r="AG215" s="204"/>
      <c r="AH215" s="204"/>
      <c r="AI215" s="204"/>
    </row>
    <row r="216" spans="1:37" s="262" customFormat="1">
      <c r="A216" s="204">
        <f t="shared" si="6"/>
        <v>167</v>
      </c>
      <c r="B216" s="204"/>
      <c r="C216" s="240"/>
      <c r="D216" s="204" t="s">
        <v>2196</v>
      </c>
      <c r="E216" s="204"/>
      <c r="F216" s="204"/>
      <c r="G216" s="204"/>
      <c r="H216" s="204" t="s">
        <v>3026</v>
      </c>
      <c r="I216" s="204" t="s">
        <v>3611</v>
      </c>
      <c r="J216" s="204" t="s">
        <v>3611</v>
      </c>
      <c r="K216" s="204" t="s">
        <v>3027</v>
      </c>
      <c r="L216" s="242" t="s">
        <v>3068</v>
      </c>
      <c r="M216" s="204" t="s">
        <v>3028</v>
      </c>
      <c r="N216" s="204" t="s">
        <v>3028</v>
      </c>
      <c r="O216" s="204">
        <v>1985</v>
      </c>
      <c r="P216" s="242"/>
      <c r="Q216" s="242"/>
      <c r="R216" s="242"/>
      <c r="S216" s="242"/>
      <c r="T216" s="242"/>
      <c r="U216" s="242"/>
      <c r="V216" s="204"/>
      <c r="W216" s="204">
        <v>15</v>
      </c>
      <c r="X216" s="204" t="s">
        <v>3069</v>
      </c>
      <c r="Y216" s="204" t="s">
        <v>3738</v>
      </c>
      <c r="Z216" s="204"/>
      <c r="AA216" s="204"/>
      <c r="AB216" s="204"/>
      <c r="AC216" s="204"/>
      <c r="AD216" s="204" t="s">
        <v>3070</v>
      </c>
      <c r="AE216" s="204"/>
      <c r="AF216" s="204"/>
      <c r="AG216" s="204"/>
      <c r="AH216" s="204"/>
      <c r="AI216" s="204"/>
    </row>
    <row r="217" spans="1:37" s="262" customFormat="1">
      <c r="A217" s="204">
        <f t="shared" si="6"/>
        <v>168</v>
      </c>
      <c r="B217" s="204"/>
      <c r="C217" s="240"/>
      <c r="D217" s="204" t="s">
        <v>2197</v>
      </c>
      <c r="E217" s="204"/>
      <c r="F217" s="204"/>
      <c r="G217" s="204"/>
      <c r="H217" s="204" t="s">
        <v>3611</v>
      </c>
      <c r="I217" s="204" t="s">
        <v>3611</v>
      </c>
      <c r="J217" s="204" t="s">
        <v>3611</v>
      </c>
      <c r="K217" s="204" t="s">
        <v>3080</v>
      </c>
      <c r="L217" s="242" t="s">
        <v>1879</v>
      </c>
      <c r="M217" s="204" t="s">
        <v>3079</v>
      </c>
      <c r="N217" s="204" t="s">
        <v>3079</v>
      </c>
      <c r="O217" s="204" t="s">
        <v>4764</v>
      </c>
      <c r="P217" s="242"/>
      <c r="Q217" s="242"/>
      <c r="R217" s="242"/>
      <c r="S217" s="242"/>
      <c r="T217" s="242"/>
      <c r="U217" s="242"/>
      <c r="V217" s="204"/>
      <c r="W217" s="204">
        <v>4</v>
      </c>
      <c r="X217" s="204" t="s">
        <v>4711</v>
      </c>
      <c r="Y217" s="204"/>
      <c r="Z217" s="204"/>
      <c r="AA217" s="204"/>
      <c r="AB217" s="204"/>
      <c r="AC217" s="204"/>
      <c r="AD217" s="204" t="s">
        <v>4633</v>
      </c>
      <c r="AE217" s="204" t="s">
        <v>4683</v>
      </c>
      <c r="AF217" s="204"/>
      <c r="AG217" s="204"/>
      <c r="AH217" s="204"/>
      <c r="AI217" s="204"/>
    </row>
    <row r="218" spans="1:37" s="262" customFormat="1">
      <c r="A218" s="204">
        <f t="shared" si="6"/>
        <v>169</v>
      </c>
      <c r="B218" s="204" t="s">
        <v>1874</v>
      </c>
      <c r="C218" s="240">
        <v>39322</v>
      </c>
      <c r="D218" s="204" t="s">
        <v>2198</v>
      </c>
      <c r="E218" s="204"/>
      <c r="F218" s="204"/>
      <c r="G218" s="204"/>
      <c r="H218" s="204" t="s">
        <v>2498</v>
      </c>
      <c r="I218" s="204" t="s">
        <v>2498</v>
      </c>
      <c r="J218" s="204" t="s">
        <v>3611</v>
      </c>
      <c r="K218" s="204"/>
      <c r="L218" s="242" t="s">
        <v>1878</v>
      </c>
      <c r="M218" s="204" t="s">
        <v>2806</v>
      </c>
      <c r="N218" s="204" t="s">
        <v>2806</v>
      </c>
      <c r="O218" s="204">
        <v>1993</v>
      </c>
      <c r="P218" s="242"/>
      <c r="Q218" s="242"/>
      <c r="R218" s="242"/>
      <c r="S218" s="242"/>
      <c r="T218" s="242"/>
      <c r="U218" s="242"/>
      <c r="V218" s="204"/>
      <c r="W218" s="204">
        <v>12</v>
      </c>
      <c r="X218" s="204"/>
      <c r="Y218" s="204"/>
      <c r="Z218" s="204"/>
      <c r="AA218" s="204"/>
      <c r="AB218" s="204"/>
      <c r="AC218" s="204"/>
      <c r="AD218" s="204" t="s">
        <v>4585</v>
      </c>
      <c r="AE218" s="204" t="s">
        <v>4634</v>
      </c>
      <c r="AF218" s="204"/>
      <c r="AG218" s="204"/>
      <c r="AH218" s="204"/>
      <c r="AI218" s="204"/>
    </row>
    <row r="219" spans="1:37" s="262" customFormat="1" ht="27">
      <c r="A219" s="204">
        <f t="shared" si="6"/>
        <v>170</v>
      </c>
      <c r="B219" s="204" t="s">
        <v>1876</v>
      </c>
      <c r="C219" s="240">
        <v>39322</v>
      </c>
      <c r="D219" s="204" t="s">
        <v>2199</v>
      </c>
      <c r="E219" s="204"/>
      <c r="F219" s="204"/>
      <c r="G219" s="204"/>
      <c r="H219" s="204" t="s">
        <v>2498</v>
      </c>
      <c r="I219" s="204" t="s">
        <v>2498</v>
      </c>
      <c r="J219" s="204" t="s">
        <v>3611</v>
      </c>
      <c r="K219" s="204"/>
      <c r="L219" s="242" t="s">
        <v>1881</v>
      </c>
      <c r="M219" s="204" t="s">
        <v>1882</v>
      </c>
      <c r="N219" s="204" t="s">
        <v>1882</v>
      </c>
      <c r="O219" s="204">
        <v>1995</v>
      </c>
      <c r="P219" s="242"/>
      <c r="Q219" s="242"/>
      <c r="R219" s="242"/>
      <c r="S219" s="242"/>
      <c r="T219" s="242"/>
      <c r="U219" s="242"/>
      <c r="V219" s="204"/>
      <c r="W219" s="204">
        <v>10</v>
      </c>
      <c r="X219" s="204" t="s">
        <v>3888</v>
      </c>
      <c r="Y219" s="204"/>
      <c r="Z219" s="204"/>
      <c r="AA219" s="204"/>
      <c r="AB219" s="204"/>
      <c r="AC219" s="204"/>
      <c r="AD219" s="204" t="s">
        <v>3853</v>
      </c>
      <c r="AE219" s="204" t="s">
        <v>4634</v>
      </c>
      <c r="AF219" s="204"/>
      <c r="AG219" s="204"/>
      <c r="AH219" s="204"/>
      <c r="AI219" s="204"/>
    </row>
    <row r="220" spans="1:37" s="262" customFormat="1">
      <c r="A220" s="204">
        <f t="shared" si="6"/>
        <v>171</v>
      </c>
      <c r="B220" s="204" t="s">
        <v>1877</v>
      </c>
      <c r="C220" s="240">
        <v>39322</v>
      </c>
      <c r="D220" s="204" t="s">
        <v>2200</v>
      </c>
      <c r="E220" s="204"/>
      <c r="F220" s="204"/>
      <c r="G220" s="204"/>
      <c r="H220" s="204" t="s">
        <v>2498</v>
      </c>
      <c r="I220" s="204" t="s">
        <v>2498</v>
      </c>
      <c r="J220" s="204" t="s">
        <v>3611</v>
      </c>
      <c r="K220" s="204"/>
      <c r="L220" s="242" t="s">
        <v>1883</v>
      </c>
      <c r="M220" s="204" t="s">
        <v>1884</v>
      </c>
      <c r="N220" s="204" t="s">
        <v>1884</v>
      </c>
      <c r="O220" s="204">
        <v>1997</v>
      </c>
      <c r="P220" s="242"/>
      <c r="Q220" s="242"/>
      <c r="R220" s="242"/>
      <c r="S220" s="242"/>
      <c r="T220" s="242"/>
      <c r="U220" s="242"/>
      <c r="V220" s="204"/>
      <c r="W220" s="204">
        <v>8</v>
      </c>
      <c r="X220" s="204"/>
      <c r="Y220" s="204"/>
      <c r="Z220" s="204"/>
      <c r="AA220" s="204"/>
      <c r="AB220" s="204"/>
      <c r="AC220" s="204"/>
      <c r="AD220" s="204" t="s">
        <v>509</v>
      </c>
      <c r="AE220" s="204" t="s">
        <v>4634</v>
      </c>
      <c r="AF220" s="204"/>
      <c r="AG220" s="204"/>
      <c r="AH220" s="204"/>
      <c r="AI220" s="204"/>
    </row>
    <row r="221" spans="1:37" s="65" customFormat="1" ht="27">
      <c r="A221" s="6">
        <f t="shared" si="6"/>
        <v>172</v>
      </c>
      <c r="B221" s="24">
        <v>1</v>
      </c>
      <c r="C221" s="52">
        <v>39013</v>
      </c>
      <c r="D221" s="52"/>
      <c r="E221" s="52"/>
      <c r="F221" s="52"/>
      <c r="G221" s="24"/>
      <c r="H221" s="6" t="s">
        <v>4524</v>
      </c>
      <c r="I221" s="24" t="s">
        <v>326</v>
      </c>
      <c r="J221" s="24" t="s">
        <v>326</v>
      </c>
      <c r="K221" s="52"/>
      <c r="L221" s="6">
        <v>313</v>
      </c>
      <c r="M221" s="6" t="s">
        <v>325</v>
      </c>
      <c r="N221" s="24"/>
      <c r="O221" s="6">
        <v>1997</v>
      </c>
      <c r="P221" s="26">
        <v>43</v>
      </c>
      <c r="Q221" s="26">
        <v>28</v>
      </c>
      <c r="R221" s="125">
        <v>22.7</v>
      </c>
      <c r="S221" s="125" t="s">
        <v>2037</v>
      </c>
      <c r="T221" s="26">
        <v>17</v>
      </c>
      <c r="U221" s="49">
        <v>22.7</v>
      </c>
      <c r="V221" s="6"/>
      <c r="W221" s="6"/>
      <c r="X221" s="6" t="s">
        <v>327</v>
      </c>
      <c r="Y221" s="6"/>
      <c r="Z221" s="6"/>
      <c r="AA221" s="6"/>
      <c r="AB221" s="6"/>
      <c r="AC221" s="6"/>
      <c r="AD221" s="6" t="s">
        <v>359</v>
      </c>
      <c r="AE221" s="6"/>
      <c r="AF221" s="6"/>
      <c r="AG221" s="6"/>
      <c r="AH221" s="6" t="s">
        <v>328</v>
      </c>
      <c r="AI221" s="6"/>
    </row>
    <row r="222" spans="1:37" s="65" customFormat="1">
      <c r="A222" s="6">
        <f t="shared" si="6"/>
        <v>173</v>
      </c>
      <c r="B222" s="24">
        <v>3</v>
      </c>
      <c r="C222" s="29">
        <v>39016</v>
      </c>
      <c r="D222" s="29"/>
      <c r="E222" s="29"/>
      <c r="F222" s="29"/>
      <c r="G222" s="24"/>
      <c r="H222" s="6" t="s">
        <v>4525</v>
      </c>
      <c r="I222" s="24" t="s">
        <v>330</v>
      </c>
      <c r="J222" s="24" t="s">
        <v>330</v>
      </c>
      <c r="K222" s="29" t="s">
        <v>1428</v>
      </c>
      <c r="L222" s="6">
        <v>5047</v>
      </c>
      <c r="M222" s="6" t="s">
        <v>1430</v>
      </c>
      <c r="N222" s="6"/>
      <c r="O222" s="6" t="s">
        <v>332</v>
      </c>
      <c r="P222" s="561" t="s">
        <v>422</v>
      </c>
      <c r="Q222" s="561"/>
      <c r="R222" s="561"/>
      <c r="S222" s="561" t="s">
        <v>423</v>
      </c>
      <c r="T222" s="561"/>
      <c r="U222" s="561"/>
      <c r="V222" s="24"/>
      <c r="W222" s="6">
        <v>8</v>
      </c>
      <c r="X222" s="6" t="s">
        <v>2626</v>
      </c>
      <c r="Y222" s="6" t="s">
        <v>455</v>
      </c>
      <c r="Z222" s="6"/>
      <c r="AA222" s="6"/>
      <c r="AB222" s="6"/>
      <c r="AC222" s="6"/>
      <c r="AD222" s="6" t="s">
        <v>3702</v>
      </c>
      <c r="AE222" s="6" t="s">
        <v>333</v>
      </c>
      <c r="AF222" s="6"/>
      <c r="AG222" s="6"/>
      <c r="AH222" s="18" t="s">
        <v>535</v>
      </c>
      <c r="AI222" s="6"/>
      <c r="AJ222" s="1"/>
      <c r="AK222" s="1"/>
    </row>
    <row r="223" spans="1:37" s="65" customFormat="1">
      <c r="A223" s="6">
        <f t="shared" si="6"/>
        <v>174</v>
      </c>
      <c r="B223" s="24">
        <v>4</v>
      </c>
      <c r="C223" s="29">
        <v>39016</v>
      </c>
      <c r="D223" s="29"/>
      <c r="E223" s="29"/>
      <c r="F223" s="29"/>
      <c r="G223" s="24"/>
      <c r="H223" s="6" t="s">
        <v>4525</v>
      </c>
      <c r="I223" s="24" t="s">
        <v>330</v>
      </c>
      <c r="J223" s="24" t="s">
        <v>330</v>
      </c>
      <c r="K223" s="29"/>
      <c r="L223" s="29"/>
      <c r="M223" s="6" t="s">
        <v>1430</v>
      </c>
      <c r="N223" s="6"/>
      <c r="O223" s="6" t="s">
        <v>334</v>
      </c>
      <c r="P223" s="561" t="s">
        <v>424</v>
      </c>
      <c r="Q223" s="561"/>
      <c r="R223" s="561"/>
      <c r="S223" s="561" t="s">
        <v>425</v>
      </c>
      <c r="T223" s="561"/>
      <c r="U223" s="561"/>
      <c r="V223" s="24"/>
      <c r="W223" s="6">
        <v>10</v>
      </c>
      <c r="X223" s="6" t="s">
        <v>2626</v>
      </c>
      <c r="Y223" s="6" t="s">
        <v>455</v>
      </c>
      <c r="Z223" s="6"/>
      <c r="AA223" s="6"/>
      <c r="AB223" s="6"/>
      <c r="AC223" s="6"/>
      <c r="AD223" s="6" t="s">
        <v>3702</v>
      </c>
      <c r="AE223" s="6" t="s">
        <v>333</v>
      </c>
      <c r="AF223" s="6"/>
      <c r="AG223" s="6"/>
      <c r="AH223" s="18" t="s">
        <v>535</v>
      </c>
      <c r="AI223" s="6"/>
      <c r="AJ223" s="1"/>
      <c r="AK223" s="1"/>
    </row>
    <row r="224" spans="1:37" s="65" customFormat="1">
      <c r="A224" s="6">
        <f t="shared" si="6"/>
        <v>175</v>
      </c>
      <c r="B224" s="24">
        <v>5</v>
      </c>
      <c r="C224" s="29">
        <v>39021</v>
      </c>
      <c r="D224" s="29"/>
      <c r="E224" s="29"/>
      <c r="F224" s="29"/>
      <c r="G224" s="24"/>
      <c r="H224" s="6" t="s">
        <v>330</v>
      </c>
      <c r="I224" s="24" t="s">
        <v>330</v>
      </c>
      <c r="J224" s="24" t="s">
        <v>330</v>
      </c>
      <c r="K224" s="29"/>
      <c r="L224" s="29" t="s">
        <v>1432</v>
      </c>
      <c r="M224" s="6" t="s">
        <v>1431</v>
      </c>
      <c r="N224" s="6"/>
      <c r="O224" s="6"/>
      <c r="P224" s="26"/>
      <c r="Q224" s="26"/>
      <c r="R224" s="125"/>
      <c r="S224" s="125"/>
      <c r="T224" s="26"/>
      <c r="U224" s="49"/>
      <c r="V224" s="6"/>
      <c r="W224" s="6">
        <v>8</v>
      </c>
      <c r="X224" s="6" t="s">
        <v>2626</v>
      </c>
      <c r="Y224" s="6"/>
      <c r="Z224" s="6"/>
      <c r="AA224" s="6"/>
      <c r="AB224" s="6"/>
      <c r="AC224" s="6"/>
      <c r="AD224" s="6" t="s">
        <v>2025</v>
      </c>
      <c r="AE224" s="6" t="s">
        <v>3945</v>
      </c>
      <c r="AF224" s="6"/>
      <c r="AG224" s="6"/>
      <c r="AH224" s="6"/>
      <c r="AI224" s="6"/>
      <c r="AJ224" s="1"/>
      <c r="AK224" s="1"/>
    </row>
    <row r="225" spans="1:37" s="161" customFormat="1" ht="40.5">
      <c r="A225" s="6">
        <f t="shared" si="6"/>
        <v>176</v>
      </c>
      <c r="B225" s="158">
        <v>8</v>
      </c>
      <c r="C225" s="57">
        <v>38879</v>
      </c>
      <c r="D225" s="159"/>
      <c r="E225" s="159"/>
      <c r="F225" s="159"/>
      <c r="G225" s="158"/>
      <c r="H225" s="158" t="s">
        <v>326</v>
      </c>
      <c r="I225" s="158" t="s">
        <v>326</v>
      </c>
      <c r="J225" s="158" t="s">
        <v>326</v>
      </c>
      <c r="K225" s="37" t="s">
        <v>1437</v>
      </c>
      <c r="L225" s="37" t="s">
        <v>2610</v>
      </c>
      <c r="M225" s="37" t="s">
        <v>1435</v>
      </c>
      <c r="N225" s="37"/>
      <c r="O225" s="37" t="s">
        <v>2611</v>
      </c>
      <c r="P225" s="160"/>
      <c r="Q225" s="160"/>
      <c r="R225" s="160"/>
      <c r="S225" s="160"/>
      <c r="T225" s="160"/>
      <c r="U225" s="160"/>
      <c r="V225" s="37"/>
      <c r="W225" s="37">
        <v>73</v>
      </c>
      <c r="X225" s="37"/>
      <c r="Y225" s="37"/>
      <c r="Z225" s="37"/>
      <c r="AA225" s="37"/>
      <c r="AB225" s="37"/>
      <c r="AC225" s="37"/>
      <c r="AD225" s="37"/>
      <c r="AE225" s="37" t="s">
        <v>3827</v>
      </c>
      <c r="AF225" s="37"/>
      <c r="AG225" s="37"/>
      <c r="AH225" s="37" t="s">
        <v>533</v>
      </c>
      <c r="AI225" s="37"/>
      <c r="AJ225" s="157"/>
      <c r="AK225" s="157"/>
    </row>
    <row r="226" spans="1:37" s="65" customFormat="1" ht="27">
      <c r="A226" s="6">
        <f t="shared" si="6"/>
        <v>177</v>
      </c>
      <c r="B226" s="24">
        <v>9</v>
      </c>
      <c r="C226" s="29">
        <v>39030</v>
      </c>
      <c r="D226" s="29"/>
      <c r="E226" s="29"/>
      <c r="F226" s="29"/>
      <c r="G226" s="29"/>
      <c r="H226" s="29" t="s">
        <v>335</v>
      </c>
      <c r="I226" s="29" t="s">
        <v>335</v>
      </c>
      <c r="J226" s="29" t="s">
        <v>330</v>
      </c>
      <c r="K226" s="29" t="s">
        <v>1071</v>
      </c>
      <c r="L226" s="6" t="s">
        <v>1072</v>
      </c>
      <c r="M226" s="6" t="s">
        <v>477</v>
      </c>
      <c r="N226" s="6"/>
      <c r="O226" s="6"/>
      <c r="P226" s="26"/>
      <c r="Q226" s="26"/>
      <c r="R226" s="26"/>
      <c r="S226" s="26"/>
      <c r="T226" s="26"/>
      <c r="U226" s="8"/>
      <c r="V226" s="6"/>
      <c r="W226" s="6"/>
      <c r="X226" s="6"/>
      <c r="Y226" s="6"/>
      <c r="Z226" s="6"/>
      <c r="AA226" s="6"/>
      <c r="AB226" s="6"/>
      <c r="AC226" s="6"/>
      <c r="AD226" s="6"/>
      <c r="AE226" s="6"/>
      <c r="AF226" s="6"/>
      <c r="AG226" s="6"/>
      <c r="AH226" s="6" t="s">
        <v>536</v>
      </c>
      <c r="AI226" s="6"/>
      <c r="AJ226" s="1"/>
      <c r="AK226" s="1"/>
    </row>
    <row r="227" spans="1:37" s="65" customFormat="1">
      <c r="A227" s="6">
        <f t="shared" si="6"/>
        <v>178</v>
      </c>
      <c r="B227" s="24">
        <v>10</v>
      </c>
      <c r="C227" s="52">
        <v>38971</v>
      </c>
      <c r="D227" s="29"/>
      <c r="E227" s="29"/>
      <c r="F227" s="29"/>
      <c r="G227" s="29"/>
      <c r="H227" s="29" t="s">
        <v>4523</v>
      </c>
      <c r="I227" s="24" t="s">
        <v>2612</v>
      </c>
      <c r="J227" s="24" t="s">
        <v>330</v>
      </c>
      <c r="K227" s="29"/>
      <c r="L227" s="6">
        <v>200004</v>
      </c>
      <c r="M227" s="6" t="s">
        <v>478</v>
      </c>
      <c r="N227" s="6"/>
      <c r="O227" s="6"/>
      <c r="P227" s="26"/>
      <c r="Q227" s="26"/>
      <c r="R227" s="26"/>
      <c r="S227" s="26"/>
      <c r="T227" s="26"/>
      <c r="U227" s="26"/>
      <c r="V227" s="24"/>
      <c r="W227" s="6">
        <v>10</v>
      </c>
      <c r="X227" s="6"/>
      <c r="Y227" s="6"/>
      <c r="Z227" s="6"/>
      <c r="AA227" s="6"/>
      <c r="AB227" s="6"/>
      <c r="AC227" s="6"/>
      <c r="AD227" s="6"/>
      <c r="AE227" s="6"/>
      <c r="AF227" s="6"/>
      <c r="AG227" s="6"/>
      <c r="AH227" s="6"/>
      <c r="AI227" s="6"/>
      <c r="AJ227" s="1"/>
      <c r="AK227" s="1"/>
    </row>
    <row r="228" spans="1:37" s="65" customFormat="1">
      <c r="A228" s="6">
        <f t="shared" si="6"/>
        <v>179</v>
      </c>
      <c r="B228" s="24">
        <v>11</v>
      </c>
      <c r="C228" s="52">
        <v>38971</v>
      </c>
      <c r="D228" s="29"/>
      <c r="E228" s="29"/>
      <c r="F228" s="29"/>
      <c r="G228" s="29"/>
      <c r="H228" s="29" t="s">
        <v>4523</v>
      </c>
      <c r="I228" s="24" t="s">
        <v>2612</v>
      </c>
      <c r="J228" s="24" t="s">
        <v>330</v>
      </c>
      <c r="K228" s="29"/>
      <c r="L228" s="6">
        <v>200018</v>
      </c>
      <c r="M228" s="6" t="s">
        <v>478</v>
      </c>
      <c r="N228" s="6"/>
      <c r="O228" s="6"/>
      <c r="P228" s="26"/>
      <c r="Q228" s="26"/>
      <c r="R228" s="26"/>
      <c r="S228" s="26"/>
      <c r="T228" s="26"/>
      <c r="U228" s="26"/>
      <c r="V228" s="6"/>
      <c r="W228" s="6">
        <v>3</v>
      </c>
      <c r="X228" s="6" t="s">
        <v>4693</v>
      </c>
      <c r="Y228" s="6"/>
      <c r="Z228" s="6"/>
      <c r="AA228" s="6"/>
      <c r="AB228" s="6"/>
      <c r="AC228" s="6"/>
      <c r="AD228" s="6" t="s">
        <v>3913</v>
      </c>
      <c r="AE228" s="6" t="s">
        <v>4639</v>
      </c>
      <c r="AF228" s="6"/>
      <c r="AG228" s="6"/>
      <c r="AH228" s="6"/>
      <c r="AI228" s="6"/>
      <c r="AJ228" s="1"/>
      <c r="AK228" s="1"/>
    </row>
    <row r="229" spans="1:37" s="65" customFormat="1">
      <c r="A229" s="6">
        <f t="shared" si="6"/>
        <v>180</v>
      </c>
      <c r="B229" s="24">
        <v>12</v>
      </c>
      <c r="C229" s="29">
        <v>39030</v>
      </c>
      <c r="D229" s="29"/>
      <c r="E229" s="29"/>
      <c r="F229" s="29"/>
      <c r="G229" s="29"/>
      <c r="H229" s="24" t="s">
        <v>2613</v>
      </c>
      <c r="I229" s="24" t="s">
        <v>2613</v>
      </c>
      <c r="J229" s="24" t="s">
        <v>2613</v>
      </c>
      <c r="K229" s="29"/>
      <c r="L229" s="26" t="s">
        <v>4522</v>
      </c>
      <c r="M229" s="6" t="s">
        <v>479</v>
      </c>
      <c r="N229" s="6"/>
      <c r="O229" s="6"/>
      <c r="P229" s="26"/>
      <c r="Q229" s="26"/>
      <c r="R229" s="26"/>
      <c r="S229" s="26"/>
      <c r="T229" s="26"/>
      <c r="U229" s="8"/>
      <c r="V229" s="6"/>
      <c r="W229" s="6"/>
      <c r="X229" s="6"/>
      <c r="Y229" s="6"/>
      <c r="Z229" s="6"/>
      <c r="AA229" s="6"/>
      <c r="AB229" s="6"/>
      <c r="AC229" s="6"/>
      <c r="AD229" s="6"/>
      <c r="AE229" s="6"/>
      <c r="AF229" s="6"/>
      <c r="AG229" s="6"/>
      <c r="AH229" s="6" t="s">
        <v>3594</v>
      </c>
      <c r="AI229" s="6"/>
      <c r="AJ229" s="1"/>
      <c r="AK229" s="1"/>
    </row>
    <row r="230" spans="1:37" s="65" customFormat="1" ht="27">
      <c r="A230" s="6">
        <f t="shared" si="6"/>
        <v>181</v>
      </c>
      <c r="B230" s="24">
        <v>13</v>
      </c>
      <c r="C230" s="29">
        <v>39001</v>
      </c>
      <c r="D230" s="29"/>
      <c r="E230" s="29"/>
      <c r="F230" s="29"/>
      <c r="G230" s="29"/>
      <c r="H230" s="6" t="s">
        <v>326</v>
      </c>
      <c r="I230" s="6" t="s">
        <v>326</v>
      </c>
      <c r="J230" s="6" t="s">
        <v>326</v>
      </c>
      <c r="K230" s="29"/>
      <c r="L230" s="6" t="s">
        <v>4526</v>
      </c>
      <c r="M230" s="6" t="s">
        <v>450</v>
      </c>
      <c r="N230" s="6"/>
      <c r="O230" s="6">
        <v>1971</v>
      </c>
      <c r="P230" s="26"/>
      <c r="Q230" s="26"/>
      <c r="R230" s="26"/>
      <c r="S230" s="26"/>
      <c r="T230" s="26"/>
      <c r="U230" s="26"/>
      <c r="V230" s="6"/>
      <c r="W230" s="6">
        <v>6</v>
      </c>
      <c r="X230" s="6" t="s">
        <v>809</v>
      </c>
      <c r="Y230" s="6" t="s">
        <v>457</v>
      </c>
      <c r="Z230" s="6"/>
      <c r="AA230" s="6"/>
      <c r="AB230" s="6"/>
      <c r="AC230" s="6"/>
      <c r="AD230" s="6" t="s">
        <v>493</v>
      </c>
      <c r="AE230" s="6" t="s">
        <v>3076</v>
      </c>
      <c r="AF230" s="6"/>
      <c r="AG230" s="6"/>
      <c r="AH230" s="6"/>
      <c r="AI230" s="6"/>
      <c r="AJ230" s="1"/>
      <c r="AK230" s="1"/>
    </row>
    <row r="231" spans="1:37" s="65" customFormat="1" ht="27">
      <c r="A231" s="6">
        <f t="shared" si="6"/>
        <v>182</v>
      </c>
      <c r="B231" s="24">
        <v>14</v>
      </c>
      <c r="C231" s="29">
        <v>39001</v>
      </c>
      <c r="D231" s="29"/>
      <c r="E231" s="29"/>
      <c r="F231" s="29"/>
      <c r="G231" s="29"/>
      <c r="H231" s="24" t="s">
        <v>2614</v>
      </c>
      <c r="I231" s="24" t="s">
        <v>2614</v>
      </c>
      <c r="J231" s="24" t="s">
        <v>330</v>
      </c>
      <c r="K231" s="29"/>
      <c r="L231" s="6" t="s">
        <v>4534</v>
      </c>
      <c r="M231" s="6" t="s">
        <v>480</v>
      </c>
      <c r="N231" s="6" t="s">
        <v>4535</v>
      </c>
      <c r="O231" s="6">
        <v>1940</v>
      </c>
      <c r="P231" s="26"/>
      <c r="Q231" s="26"/>
      <c r="R231" s="26"/>
      <c r="S231" s="26"/>
      <c r="T231" s="26"/>
      <c r="U231" s="26"/>
      <c r="V231" s="8"/>
      <c r="W231" s="6">
        <v>12</v>
      </c>
      <c r="X231" s="6" t="s">
        <v>4693</v>
      </c>
      <c r="Y231" s="6"/>
      <c r="Z231" s="6"/>
      <c r="AA231" s="6"/>
      <c r="AB231" s="6"/>
      <c r="AC231" s="6"/>
      <c r="AD231" s="6" t="s">
        <v>3853</v>
      </c>
      <c r="AE231" s="6" t="s">
        <v>3091</v>
      </c>
      <c r="AF231" s="6"/>
      <c r="AG231" s="6"/>
      <c r="AH231" s="6" t="s">
        <v>3594</v>
      </c>
      <c r="AI231" s="6"/>
      <c r="AJ231" s="1"/>
      <c r="AK231" s="1"/>
    </row>
    <row r="232" spans="1:37" s="65" customFormat="1">
      <c r="A232" s="6">
        <f t="shared" si="6"/>
        <v>183</v>
      </c>
      <c r="B232" s="24">
        <v>15</v>
      </c>
      <c r="C232" s="29">
        <v>39001</v>
      </c>
      <c r="D232" s="29"/>
      <c r="E232" s="29"/>
      <c r="F232" s="29"/>
      <c r="G232" s="29"/>
      <c r="H232" s="6" t="s">
        <v>4532</v>
      </c>
      <c r="I232" s="24" t="s">
        <v>335</v>
      </c>
      <c r="J232" s="24" t="s">
        <v>330</v>
      </c>
      <c r="K232" s="6" t="s">
        <v>4527</v>
      </c>
      <c r="L232" s="6" t="s">
        <v>2615</v>
      </c>
      <c r="M232" s="6" t="s">
        <v>481</v>
      </c>
      <c r="N232" s="6"/>
      <c r="O232" s="6">
        <v>1965</v>
      </c>
      <c r="P232" s="26"/>
      <c r="Q232" s="26"/>
      <c r="R232" s="26"/>
      <c r="S232" s="26"/>
      <c r="T232" s="26"/>
      <c r="U232" s="26"/>
      <c r="V232" s="8"/>
      <c r="W232" s="6">
        <v>4</v>
      </c>
      <c r="X232" s="6" t="s">
        <v>809</v>
      </c>
      <c r="Y232" s="6"/>
      <c r="Z232" s="6"/>
      <c r="AA232" s="6"/>
      <c r="AB232" s="6"/>
      <c r="AC232" s="6"/>
      <c r="AD232" s="6" t="s">
        <v>494</v>
      </c>
      <c r="AE232" s="6" t="s">
        <v>3616</v>
      </c>
      <c r="AF232" s="6"/>
      <c r="AG232" s="6"/>
      <c r="AH232" s="6" t="s">
        <v>3594</v>
      </c>
      <c r="AI232" s="6"/>
      <c r="AJ232" s="1"/>
      <c r="AK232" s="1"/>
    </row>
    <row r="233" spans="1:37" s="65" customFormat="1" ht="27">
      <c r="A233" s="6">
        <f t="shared" si="6"/>
        <v>184</v>
      </c>
      <c r="B233" s="24">
        <v>16</v>
      </c>
      <c r="C233" s="29">
        <v>39001</v>
      </c>
      <c r="D233" s="29"/>
      <c r="E233" s="29"/>
      <c r="F233" s="29"/>
      <c r="G233" s="29"/>
      <c r="H233" s="6" t="s">
        <v>4533</v>
      </c>
      <c r="I233" s="24" t="s">
        <v>2618</v>
      </c>
      <c r="J233" s="24" t="s">
        <v>330</v>
      </c>
      <c r="K233" s="6" t="s">
        <v>4528</v>
      </c>
      <c r="L233" s="6" t="s">
        <v>2617</v>
      </c>
      <c r="M233" s="6" t="s">
        <v>481</v>
      </c>
      <c r="N233" s="6"/>
      <c r="O233" s="6">
        <v>1930</v>
      </c>
      <c r="P233" s="26"/>
      <c r="Q233" s="26"/>
      <c r="R233" s="26"/>
      <c r="S233" s="26"/>
      <c r="T233" s="26"/>
      <c r="U233" s="26"/>
      <c r="V233" s="8"/>
      <c r="W233" s="6">
        <v>7</v>
      </c>
      <c r="X233" s="6" t="s">
        <v>4693</v>
      </c>
      <c r="Y233" s="6"/>
      <c r="Z233" s="6"/>
      <c r="AA233" s="6"/>
      <c r="AB233" s="6"/>
      <c r="AC233" s="6"/>
      <c r="AD233" s="6" t="s">
        <v>495</v>
      </c>
      <c r="AE233" s="6" t="s">
        <v>4634</v>
      </c>
      <c r="AF233" s="24"/>
      <c r="AG233" s="24"/>
      <c r="AH233" s="6" t="s">
        <v>3594</v>
      </c>
      <c r="AI233" s="6"/>
      <c r="AJ233" s="1"/>
      <c r="AK233" s="1"/>
    </row>
    <row r="234" spans="1:37" s="65" customFormat="1">
      <c r="A234" s="6">
        <f t="shared" si="6"/>
        <v>185</v>
      </c>
      <c r="B234" s="24">
        <v>17</v>
      </c>
      <c r="C234" s="29">
        <v>39001</v>
      </c>
      <c r="D234" s="29"/>
      <c r="E234" s="29"/>
      <c r="F234" s="29"/>
      <c r="G234" s="29"/>
      <c r="H234" s="24" t="s">
        <v>335</v>
      </c>
      <c r="I234" s="24" t="s">
        <v>335</v>
      </c>
      <c r="J234" s="24" t="s">
        <v>330</v>
      </c>
      <c r="K234" s="6" t="s">
        <v>4529</v>
      </c>
      <c r="L234" s="6">
        <v>241001</v>
      </c>
      <c r="M234" s="6" t="s">
        <v>481</v>
      </c>
      <c r="N234" s="6"/>
      <c r="O234" s="6">
        <v>1930</v>
      </c>
      <c r="P234" s="26"/>
      <c r="Q234" s="26"/>
      <c r="R234" s="26"/>
      <c r="S234" s="26"/>
      <c r="T234" s="26"/>
      <c r="U234" s="26"/>
      <c r="V234" s="8"/>
      <c r="W234" s="6">
        <v>5</v>
      </c>
      <c r="X234" s="6" t="s">
        <v>4693</v>
      </c>
      <c r="Y234" s="6"/>
      <c r="Z234" s="6"/>
      <c r="AA234" s="6"/>
      <c r="AB234" s="6"/>
      <c r="AC234" s="6"/>
      <c r="AD234" s="6" t="s">
        <v>494</v>
      </c>
      <c r="AE234" s="6" t="s">
        <v>3616</v>
      </c>
      <c r="AF234" s="6"/>
      <c r="AG234" s="6"/>
      <c r="AH234" s="6" t="s">
        <v>3594</v>
      </c>
      <c r="AI234" s="6"/>
      <c r="AJ234" s="1"/>
      <c r="AK234" s="1"/>
    </row>
    <row r="235" spans="1:37" s="65" customFormat="1" ht="39.75" customHeight="1">
      <c r="A235" s="6">
        <f t="shared" si="6"/>
        <v>186</v>
      </c>
      <c r="B235" s="24">
        <v>18</v>
      </c>
      <c r="C235" s="29">
        <v>39001</v>
      </c>
      <c r="D235" s="29"/>
      <c r="E235" s="29"/>
      <c r="F235" s="29"/>
      <c r="G235" s="29"/>
      <c r="H235" s="6" t="s">
        <v>2619</v>
      </c>
      <c r="I235" s="24" t="s">
        <v>2619</v>
      </c>
      <c r="J235" s="24" t="s">
        <v>330</v>
      </c>
      <c r="K235" s="6" t="s">
        <v>4530</v>
      </c>
      <c r="L235" s="6">
        <v>50020</v>
      </c>
      <c r="M235" s="6" t="s">
        <v>481</v>
      </c>
      <c r="N235" s="6"/>
      <c r="O235" s="6">
        <v>1930</v>
      </c>
      <c r="P235" s="26"/>
      <c r="Q235" s="26"/>
      <c r="R235" s="26"/>
      <c r="S235" s="26"/>
      <c r="T235" s="26"/>
      <c r="U235" s="26"/>
      <c r="V235" s="6"/>
      <c r="W235" s="6">
        <v>18</v>
      </c>
      <c r="X235" s="6" t="s">
        <v>458</v>
      </c>
      <c r="Y235" s="6"/>
      <c r="Z235" s="6"/>
      <c r="AA235" s="6"/>
      <c r="AB235" s="6"/>
      <c r="AC235" s="6"/>
      <c r="AD235" s="6" t="s">
        <v>494</v>
      </c>
      <c r="AE235" s="6" t="s">
        <v>3616</v>
      </c>
      <c r="AF235" s="6"/>
      <c r="AG235" s="6"/>
      <c r="AH235" s="6" t="s">
        <v>3594</v>
      </c>
      <c r="AI235" s="6"/>
      <c r="AJ235" s="1"/>
      <c r="AK235" s="1"/>
    </row>
    <row r="236" spans="1:37" s="65" customFormat="1">
      <c r="A236" s="6">
        <f t="shared" si="6"/>
        <v>187</v>
      </c>
      <c r="B236" s="24">
        <v>19</v>
      </c>
      <c r="C236" s="29">
        <v>39001</v>
      </c>
      <c r="D236" s="29"/>
      <c r="E236" s="29"/>
      <c r="F236" s="29"/>
      <c r="G236" s="29"/>
      <c r="H236" s="6" t="s">
        <v>330</v>
      </c>
      <c r="I236" s="24" t="s">
        <v>330</v>
      </c>
      <c r="J236" s="24" t="s">
        <v>330</v>
      </c>
      <c r="K236" s="6" t="s">
        <v>4531</v>
      </c>
      <c r="L236" s="6" t="s">
        <v>2620</v>
      </c>
      <c r="M236" s="6" t="s">
        <v>482</v>
      </c>
      <c r="N236" s="6"/>
      <c r="O236" s="24" t="s">
        <v>409</v>
      </c>
      <c r="P236" s="26"/>
      <c r="Q236" s="26"/>
      <c r="R236" s="26"/>
      <c r="S236" s="26"/>
      <c r="T236" s="26"/>
      <c r="U236" s="8"/>
      <c r="V236" s="6"/>
      <c r="W236" s="6">
        <v>8.5</v>
      </c>
      <c r="X236" s="6" t="s">
        <v>809</v>
      </c>
      <c r="Y236" s="6"/>
      <c r="Z236" s="6"/>
      <c r="AA236" s="6"/>
      <c r="AB236" s="6"/>
      <c r="AC236" s="6"/>
      <c r="AD236" s="6" t="s">
        <v>4765</v>
      </c>
      <c r="AE236" s="6" t="s">
        <v>583</v>
      </c>
      <c r="AF236" s="6"/>
      <c r="AG236" s="6"/>
      <c r="AH236" s="6" t="s">
        <v>3594</v>
      </c>
      <c r="AI236" s="6"/>
      <c r="AJ236" s="1"/>
      <c r="AK236" s="1"/>
    </row>
    <row r="237" spans="1:37" s="65" customFormat="1" ht="36.75" customHeight="1">
      <c r="A237" s="6">
        <f t="shared" si="6"/>
        <v>188</v>
      </c>
      <c r="B237" s="24">
        <v>20</v>
      </c>
      <c r="C237" s="29">
        <v>39001</v>
      </c>
      <c r="D237" s="29"/>
      <c r="E237" s="29"/>
      <c r="F237" s="29"/>
      <c r="G237" s="29"/>
      <c r="H237" s="24" t="s">
        <v>330</v>
      </c>
      <c r="I237" s="24" t="s">
        <v>330</v>
      </c>
      <c r="J237" s="24" t="s">
        <v>330</v>
      </c>
      <c r="K237" s="29"/>
      <c r="L237" s="6" t="s">
        <v>4536</v>
      </c>
      <c r="M237" s="6" t="s">
        <v>483</v>
      </c>
      <c r="N237" s="6"/>
      <c r="O237" s="6" t="s">
        <v>410</v>
      </c>
      <c r="P237" s="26"/>
      <c r="Q237" s="26"/>
      <c r="R237" s="26"/>
      <c r="S237" s="26"/>
      <c r="T237" s="26"/>
      <c r="U237" s="8"/>
      <c r="V237" s="6"/>
      <c r="W237" s="6" t="s">
        <v>2622</v>
      </c>
      <c r="X237" s="6"/>
      <c r="Y237" s="6"/>
      <c r="Z237" s="6"/>
      <c r="AA237" s="6"/>
      <c r="AB237" s="6"/>
      <c r="AC237" s="6"/>
      <c r="AD237" s="6" t="s">
        <v>3853</v>
      </c>
      <c r="AE237" s="6" t="s">
        <v>1357</v>
      </c>
      <c r="AF237" s="6"/>
      <c r="AG237" s="6"/>
      <c r="AH237" s="6" t="s">
        <v>537</v>
      </c>
      <c r="AI237" s="6"/>
      <c r="AJ237" s="1"/>
      <c r="AK237" s="1"/>
    </row>
    <row r="238" spans="1:37" s="65" customFormat="1" ht="27">
      <c r="A238" s="6">
        <f t="shared" si="6"/>
        <v>189</v>
      </c>
      <c r="B238" s="24">
        <v>21</v>
      </c>
      <c r="C238" s="29">
        <v>39001</v>
      </c>
      <c r="D238" s="29"/>
      <c r="E238" s="29"/>
      <c r="F238" s="29"/>
      <c r="G238" s="29"/>
      <c r="H238" s="24" t="s">
        <v>326</v>
      </c>
      <c r="I238" s="24" t="s">
        <v>326</v>
      </c>
      <c r="J238" s="24" t="s">
        <v>326</v>
      </c>
      <c r="K238" s="29"/>
      <c r="L238" s="29"/>
      <c r="M238" s="6" t="s">
        <v>484</v>
      </c>
      <c r="N238" s="6" t="s">
        <v>485</v>
      </c>
      <c r="O238" s="6">
        <v>1975</v>
      </c>
      <c r="P238" s="26"/>
      <c r="Q238" s="26"/>
      <c r="R238" s="26"/>
      <c r="S238" s="26"/>
      <c r="T238" s="26"/>
      <c r="U238" s="26"/>
      <c r="V238" s="6"/>
      <c r="W238" s="6">
        <v>5</v>
      </c>
      <c r="X238" s="6" t="s">
        <v>2626</v>
      </c>
      <c r="Y238" s="6" t="s">
        <v>459</v>
      </c>
      <c r="Z238" s="6"/>
      <c r="AA238" s="6"/>
      <c r="AB238" s="6"/>
      <c r="AC238" s="6"/>
      <c r="AD238" s="6" t="s">
        <v>496</v>
      </c>
      <c r="AE238" s="6" t="s">
        <v>4634</v>
      </c>
      <c r="AF238" s="6"/>
      <c r="AG238" s="6"/>
      <c r="AH238" s="6" t="s">
        <v>3594</v>
      </c>
      <c r="AI238" s="6"/>
      <c r="AJ238" s="1"/>
      <c r="AK238" s="1"/>
    </row>
    <row r="239" spans="1:37" s="65" customFormat="1">
      <c r="A239" s="6">
        <f t="shared" si="6"/>
        <v>190</v>
      </c>
      <c r="B239" s="24">
        <v>23</v>
      </c>
      <c r="C239" s="29">
        <v>39031</v>
      </c>
      <c r="D239" s="29"/>
      <c r="E239" s="29"/>
      <c r="F239" s="29"/>
      <c r="G239" s="29"/>
      <c r="H239" s="6" t="s">
        <v>4027</v>
      </c>
      <c r="I239" s="24" t="s">
        <v>2613</v>
      </c>
      <c r="J239" s="24" t="s">
        <v>2613</v>
      </c>
      <c r="K239" s="29" t="s">
        <v>4541</v>
      </c>
      <c r="L239" s="26" t="s">
        <v>4544</v>
      </c>
      <c r="M239" s="6" t="s">
        <v>486</v>
      </c>
      <c r="N239" s="6"/>
      <c r="O239" s="24"/>
      <c r="P239" s="26"/>
      <c r="Q239" s="26"/>
      <c r="R239" s="26"/>
      <c r="S239" s="26"/>
      <c r="T239" s="26"/>
      <c r="U239" s="8"/>
      <c r="V239" s="6"/>
      <c r="W239" s="6"/>
      <c r="X239" s="6"/>
      <c r="Y239" s="6"/>
      <c r="Z239" s="6"/>
      <c r="AA239" s="6"/>
      <c r="AB239" s="6"/>
      <c r="AC239" s="6"/>
      <c r="AD239" s="6"/>
      <c r="AE239" s="6"/>
      <c r="AF239" s="6"/>
      <c r="AG239" s="6"/>
      <c r="AH239" s="6" t="s">
        <v>3594</v>
      </c>
      <c r="AI239" s="6"/>
      <c r="AJ239" s="1"/>
      <c r="AK239" s="1"/>
    </row>
    <row r="240" spans="1:37" s="65" customFormat="1" ht="32.25" customHeight="1">
      <c r="A240" s="6">
        <f t="shared" si="6"/>
        <v>191</v>
      </c>
      <c r="B240" s="24">
        <v>24</v>
      </c>
      <c r="C240" s="29">
        <v>39030</v>
      </c>
      <c r="D240" s="29"/>
      <c r="E240" s="29"/>
      <c r="F240" s="29"/>
      <c r="G240" s="29"/>
      <c r="H240" s="6" t="s">
        <v>4027</v>
      </c>
      <c r="I240" s="24" t="s">
        <v>2613</v>
      </c>
      <c r="J240" s="24" t="s">
        <v>2613</v>
      </c>
      <c r="K240" s="29" t="s">
        <v>4542</v>
      </c>
      <c r="L240" s="26" t="s">
        <v>4543</v>
      </c>
      <c r="M240" s="6" t="s">
        <v>487</v>
      </c>
      <c r="N240" s="6"/>
      <c r="O240" s="24"/>
      <c r="P240" s="26"/>
      <c r="Q240" s="26"/>
      <c r="R240" s="26"/>
      <c r="S240" s="26"/>
      <c r="T240" s="26"/>
      <c r="U240" s="8"/>
      <c r="V240" s="6"/>
      <c r="W240" s="6"/>
      <c r="X240" s="6"/>
      <c r="Y240" s="6"/>
      <c r="Z240" s="6"/>
      <c r="AA240" s="6"/>
      <c r="AB240" s="6"/>
      <c r="AC240" s="6"/>
      <c r="AD240" s="6"/>
      <c r="AE240" s="6"/>
      <c r="AF240" s="6"/>
      <c r="AG240" s="6"/>
      <c r="AH240" s="6" t="s">
        <v>3594</v>
      </c>
      <c r="AI240" s="6"/>
      <c r="AJ240" s="1"/>
      <c r="AK240" s="1"/>
    </row>
    <row r="241" spans="1:37" s="65" customFormat="1">
      <c r="A241" s="6">
        <f t="shared" si="6"/>
        <v>192</v>
      </c>
      <c r="B241" s="24">
        <v>25</v>
      </c>
      <c r="C241" s="29">
        <v>39001</v>
      </c>
      <c r="D241" s="29"/>
      <c r="E241" s="29"/>
      <c r="F241" s="29"/>
      <c r="G241" s="29"/>
      <c r="H241" s="24" t="s">
        <v>335</v>
      </c>
      <c r="I241" s="24" t="s">
        <v>335</v>
      </c>
      <c r="J241" s="24" t="s">
        <v>330</v>
      </c>
      <c r="K241" s="29"/>
      <c r="L241" s="6" t="s">
        <v>4540</v>
      </c>
      <c r="M241" s="6" t="s">
        <v>488</v>
      </c>
      <c r="N241" s="6"/>
      <c r="O241" s="29">
        <v>33361</v>
      </c>
      <c r="P241" s="26"/>
      <c r="Q241" s="26"/>
      <c r="R241" s="26"/>
      <c r="S241" s="26"/>
      <c r="T241" s="26"/>
      <c r="U241" s="8"/>
      <c r="V241" s="6"/>
      <c r="W241" s="6">
        <v>6</v>
      </c>
      <c r="X241" s="24"/>
      <c r="Y241" s="6" t="s">
        <v>465</v>
      </c>
      <c r="Z241" s="6"/>
      <c r="AA241" s="6"/>
      <c r="AB241" s="6"/>
      <c r="AC241" s="6"/>
      <c r="AD241" s="6" t="s">
        <v>3853</v>
      </c>
      <c r="AE241" s="6" t="s">
        <v>4639</v>
      </c>
      <c r="AF241" s="6"/>
      <c r="AG241" s="6"/>
      <c r="AH241" s="6" t="s">
        <v>3594</v>
      </c>
      <c r="AI241" s="6"/>
      <c r="AJ241" s="1"/>
      <c r="AK241" s="1"/>
    </row>
    <row r="242" spans="1:37" s="65" customFormat="1" ht="35.25" customHeight="1">
      <c r="A242" s="6">
        <f t="shared" si="6"/>
        <v>193</v>
      </c>
      <c r="B242" s="24">
        <v>26</v>
      </c>
      <c r="C242" s="29">
        <v>39001</v>
      </c>
      <c r="D242" s="29"/>
      <c r="E242" s="29"/>
      <c r="F242" s="29"/>
      <c r="G242" s="29"/>
      <c r="H242" s="6" t="s">
        <v>4539</v>
      </c>
      <c r="I242" s="24" t="s">
        <v>2625</v>
      </c>
      <c r="J242" s="24" t="s">
        <v>326</v>
      </c>
      <c r="K242" s="29"/>
      <c r="L242" s="29" t="s">
        <v>4545</v>
      </c>
      <c r="M242" s="6" t="s">
        <v>489</v>
      </c>
      <c r="N242" s="6"/>
      <c r="O242" s="6">
        <v>1993</v>
      </c>
      <c r="P242" s="26"/>
      <c r="Q242" s="26"/>
      <c r="R242" s="26"/>
      <c r="S242" s="26"/>
      <c r="T242" s="26"/>
      <c r="U242" s="26"/>
      <c r="V242" s="6"/>
      <c r="W242" s="6">
        <v>6</v>
      </c>
      <c r="X242" s="6" t="s">
        <v>2626</v>
      </c>
      <c r="Y242" s="6"/>
      <c r="Z242" s="6"/>
      <c r="AA242" s="6"/>
      <c r="AB242" s="6"/>
      <c r="AC242" s="6"/>
      <c r="AD242" s="6" t="s">
        <v>3853</v>
      </c>
      <c r="AE242" s="6" t="s">
        <v>2627</v>
      </c>
      <c r="AF242" s="6"/>
      <c r="AG242" s="6"/>
      <c r="AH242" s="6"/>
      <c r="AI242" s="6"/>
      <c r="AJ242" s="1"/>
      <c r="AK242" s="1"/>
    </row>
    <row r="243" spans="1:37" s="65" customFormat="1" ht="27">
      <c r="A243" s="6">
        <f t="shared" si="6"/>
        <v>194</v>
      </c>
      <c r="B243" s="24">
        <v>29</v>
      </c>
      <c r="C243" s="29">
        <v>39001</v>
      </c>
      <c r="D243" s="29"/>
      <c r="E243" s="29"/>
      <c r="F243" s="29"/>
      <c r="G243" s="29"/>
      <c r="H243" s="6" t="s">
        <v>330</v>
      </c>
      <c r="I243" s="24" t="s">
        <v>330</v>
      </c>
      <c r="J243" s="24" t="s">
        <v>330</v>
      </c>
      <c r="K243" s="29"/>
      <c r="L243" s="6" t="s">
        <v>2630</v>
      </c>
      <c r="M243" s="6" t="s">
        <v>490</v>
      </c>
      <c r="N243" s="6"/>
      <c r="O243" s="6"/>
      <c r="P243" s="26"/>
      <c r="Q243" s="26"/>
      <c r="R243" s="26"/>
      <c r="S243" s="26"/>
      <c r="T243" s="26"/>
      <c r="U243" s="26"/>
      <c r="V243" s="6"/>
      <c r="W243" s="6">
        <v>12</v>
      </c>
      <c r="X243" s="6" t="s">
        <v>2626</v>
      </c>
      <c r="Y243" s="6"/>
      <c r="Z243" s="6"/>
      <c r="AA243" s="6"/>
      <c r="AB243" s="6"/>
      <c r="AC243" s="6"/>
      <c r="AD243" s="6" t="s">
        <v>532</v>
      </c>
      <c r="AE243" s="6" t="s">
        <v>3945</v>
      </c>
      <c r="AF243" s="6"/>
      <c r="AG243" s="6"/>
      <c r="AH243" s="6"/>
      <c r="AI243" s="6"/>
      <c r="AJ243" s="1"/>
      <c r="AK243" s="1"/>
    </row>
    <row r="244" spans="1:37" s="65" customFormat="1" ht="27">
      <c r="A244" s="6">
        <f t="shared" si="6"/>
        <v>195</v>
      </c>
      <c r="B244" s="24">
        <v>30</v>
      </c>
      <c r="C244" s="29">
        <v>39001</v>
      </c>
      <c r="D244" s="29"/>
      <c r="E244" s="29"/>
      <c r="F244" s="29"/>
      <c r="G244" s="29"/>
      <c r="H244" s="6" t="s">
        <v>4549</v>
      </c>
      <c r="I244" s="24" t="s">
        <v>2631</v>
      </c>
      <c r="J244" s="24" t="s">
        <v>326</v>
      </c>
      <c r="K244" s="29"/>
      <c r="L244" s="6" t="s">
        <v>4550</v>
      </c>
      <c r="M244" s="6" t="s">
        <v>491</v>
      </c>
      <c r="N244" s="126"/>
      <c r="O244" s="24"/>
      <c r="P244" s="26"/>
      <c r="Q244" s="26"/>
      <c r="R244" s="26"/>
      <c r="S244" s="26"/>
      <c r="T244" s="26"/>
      <c r="U244" s="8"/>
      <c r="V244" s="6"/>
      <c r="W244" s="6" t="s">
        <v>469</v>
      </c>
      <c r="X244" s="6" t="s">
        <v>467</v>
      </c>
      <c r="Y244" s="6" t="s">
        <v>457</v>
      </c>
      <c r="Z244" s="6"/>
      <c r="AA244" s="6"/>
      <c r="AB244" s="6"/>
      <c r="AC244" s="6"/>
      <c r="AD244" s="6" t="s">
        <v>498</v>
      </c>
      <c r="AE244" s="6" t="s">
        <v>511</v>
      </c>
      <c r="AF244" s="6"/>
      <c r="AG244" s="6"/>
      <c r="AH244" s="6" t="s">
        <v>539</v>
      </c>
      <c r="AI244" s="6"/>
      <c r="AJ244" s="1"/>
      <c r="AK244" s="1"/>
    </row>
    <row r="245" spans="1:37" s="65" customFormat="1" ht="40.5">
      <c r="A245" s="6">
        <f t="shared" si="6"/>
        <v>196</v>
      </c>
      <c r="B245" s="24">
        <v>31</v>
      </c>
      <c r="C245" s="29">
        <v>39001</v>
      </c>
      <c r="D245" s="29"/>
      <c r="E245" s="29"/>
      <c r="F245" s="29"/>
      <c r="G245" s="29"/>
      <c r="H245" s="6" t="s">
        <v>4549</v>
      </c>
      <c r="I245" s="24" t="s">
        <v>2631</v>
      </c>
      <c r="J245" s="24" t="s">
        <v>326</v>
      </c>
      <c r="K245" s="29" t="s">
        <v>4551</v>
      </c>
      <c r="L245" s="6" t="s">
        <v>4552</v>
      </c>
      <c r="M245" s="6" t="s">
        <v>491</v>
      </c>
      <c r="N245" s="126"/>
      <c r="O245" s="6"/>
      <c r="P245" s="26"/>
      <c r="Q245" s="26"/>
      <c r="R245" s="26"/>
      <c r="S245" s="26"/>
      <c r="T245" s="26"/>
      <c r="U245" s="26"/>
      <c r="V245" s="6"/>
      <c r="W245" s="6">
        <v>40</v>
      </c>
      <c r="X245" s="24"/>
      <c r="Y245" s="6" t="s">
        <v>466</v>
      </c>
      <c r="Z245" s="6"/>
      <c r="AA245" s="6"/>
      <c r="AB245" s="6"/>
      <c r="AC245" s="6"/>
      <c r="AD245" s="6" t="s">
        <v>2632</v>
      </c>
      <c r="AE245" s="6" t="s">
        <v>511</v>
      </c>
      <c r="AF245" s="6"/>
      <c r="AG245" s="6"/>
      <c r="AH245" s="6" t="s">
        <v>539</v>
      </c>
      <c r="AI245" s="6"/>
      <c r="AJ245" s="1"/>
      <c r="AK245" s="1"/>
    </row>
    <row r="246" spans="1:37" s="65" customFormat="1" ht="40.5">
      <c r="A246" s="6">
        <f t="shared" si="6"/>
        <v>197</v>
      </c>
      <c r="B246" s="24">
        <v>32</v>
      </c>
      <c r="C246" s="29">
        <v>39001</v>
      </c>
      <c r="D246" s="29"/>
      <c r="E246" s="29"/>
      <c r="F246" s="29"/>
      <c r="G246" s="29"/>
      <c r="H246" s="6" t="s">
        <v>4549</v>
      </c>
      <c r="I246" s="24" t="s">
        <v>2631</v>
      </c>
      <c r="J246" s="24" t="s">
        <v>326</v>
      </c>
      <c r="K246" s="29" t="s">
        <v>4553</v>
      </c>
      <c r="L246" s="6" t="s">
        <v>4554</v>
      </c>
      <c r="M246" s="6" t="s">
        <v>491</v>
      </c>
      <c r="N246" s="126"/>
      <c r="O246" s="6"/>
      <c r="P246" s="26"/>
      <c r="Q246" s="26"/>
      <c r="R246" s="26"/>
      <c r="S246" s="26"/>
      <c r="T246" s="26"/>
      <c r="U246" s="26"/>
      <c r="V246" s="6"/>
      <c r="W246" s="6" t="s">
        <v>470</v>
      </c>
      <c r="X246" s="6" t="s">
        <v>2626</v>
      </c>
      <c r="Y246" s="6" t="s">
        <v>468</v>
      </c>
      <c r="Z246" s="6"/>
      <c r="AA246" s="6"/>
      <c r="AB246" s="6"/>
      <c r="AC246" s="6"/>
      <c r="AD246" s="6" t="s">
        <v>499</v>
      </c>
      <c r="AE246" s="6" t="s">
        <v>512</v>
      </c>
      <c r="AF246" s="6"/>
      <c r="AG246" s="6"/>
      <c r="AH246" s="6"/>
      <c r="AI246" s="6"/>
      <c r="AJ246" s="1"/>
      <c r="AK246" s="1"/>
    </row>
    <row r="247" spans="1:37" s="65" customFormat="1" ht="40.5" customHeight="1">
      <c r="A247" s="6">
        <f t="shared" si="6"/>
        <v>198</v>
      </c>
      <c r="B247" s="24">
        <v>33</v>
      </c>
      <c r="C247" s="29">
        <v>39001</v>
      </c>
      <c r="D247" s="29"/>
      <c r="E247" s="29"/>
      <c r="F247" s="29"/>
      <c r="G247" s="29"/>
      <c r="H247" s="24" t="s">
        <v>335</v>
      </c>
      <c r="I247" s="24" t="s">
        <v>335</v>
      </c>
      <c r="J247" s="24" t="s">
        <v>330</v>
      </c>
      <c r="K247" s="29"/>
      <c r="L247" s="6" t="s">
        <v>4555</v>
      </c>
      <c r="M247" s="6" t="s">
        <v>492</v>
      </c>
      <c r="N247" s="126"/>
      <c r="O247" s="6">
        <v>1979</v>
      </c>
      <c r="P247" s="26"/>
      <c r="Q247" s="26"/>
      <c r="R247" s="26"/>
      <c r="S247" s="26"/>
      <c r="T247" s="26"/>
      <c r="U247" s="26"/>
      <c r="V247" s="6"/>
      <c r="W247" s="6">
        <v>6</v>
      </c>
      <c r="X247" s="6" t="s">
        <v>4688</v>
      </c>
      <c r="Y247" s="6" t="s">
        <v>471</v>
      </c>
      <c r="Z247" s="6"/>
      <c r="AA247" s="6"/>
      <c r="AB247" s="6"/>
      <c r="AC247" s="6"/>
      <c r="AD247" s="6" t="s">
        <v>4585</v>
      </c>
      <c r="AE247" s="6" t="s">
        <v>4639</v>
      </c>
      <c r="AF247" s="6"/>
      <c r="AG247" s="6"/>
      <c r="AH247" s="6" t="s">
        <v>3594</v>
      </c>
      <c r="AI247" s="6"/>
      <c r="AJ247" s="1"/>
      <c r="AK247" s="1"/>
    </row>
    <row r="248" spans="1:37" s="65" customFormat="1" ht="27">
      <c r="A248" s="6">
        <f t="shared" si="6"/>
        <v>199</v>
      </c>
      <c r="B248" s="24">
        <v>34</v>
      </c>
      <c r="C248" s="29">
        <v>39001</v>
      </c>
      <c r="D248" s="29"/>
      <c r="E248" s="29"/>
      <c r="F248" s="29"/>
      <c r="G248" s="29"/>
      <c r="H248" s="24" t="s">
        <v>335</v>
      </c>
      <c r="I248" s="24" t="s">
        <v>335</v>
      </c>
      <c r="J248" s="24" t="s">
        <v>330</v>
      </c>
      <c r="K248" s="29"/>
      <c r="L248" s="6" t="s">
        <v>4556</v>
      </c>
      <c r="M248" s="6" t="s">
        <v>586</v>
      </c>
      <c r="N248" s="126" t="s">
        <v>4557</v>
      </c>
      <c r="O248" s="6"/>
      <c r="P248" s="26"/>
      <c r="Q248" s="26"/>
      <c r="R248" s="26"/>
      <c r="S248" s="26"/>
      <c r="T248" s="26"/>
      <c r="U248" s="26"/>
      <c r="V248" s="6"/>
      <c r="W248" s="6">
        <v>5.5</v>
      </c>
      <c r="X248" s="6" t="s">
        <v>2039</v>
      </c>
      <c r="Y248" s="6" t="s">
        <v>472</v>
      </c>
      <c r="Z248" s="6"/>
      <c r="AA248" s="6"/>
      <c r="AB248" s="6"/>
      <c r="AC248" s="6"/>
      <c r="AD248" s="6" t="s">
        <v>3702</v>
      </c>
      <c r="AE248" s="6" t="s">
        <v>3945</v>
      </c>
      <c r="AF248" s="6"/>
      <c r="AG248" s="6"/>
      <c r="AH248" s="6" t="s">
        <v>3594</v>
      </c>
      <c r="AI248" s="6"/>
      <c r="AJ248" s="1"/>
      <c r="AK248" s="1"/>
    </row>
    <row r="249" spans="1:37" s="65" customFormat="1" ht="40.5">
      <c r="A249" s="6">
        <f t="shared" si="6"/>
        <v>200</v>
      </c>
      <c r="B249" s="24">
        <v>40</v>
      </c>
      <c r="C249" s="29">
        <v>39001</v>
      </c>
      <c r="D249" s="29"/>
      <c r="E249" s="29"/>
      <c r="F249" s="29"/>
      <c r="G249" s="29"/>
      <c r="H249" s="6" t="s">
        <v>4565</v>
      </c>
      <c r="I249" s="24" t="s">
        <v>326</v>
      </c>
      <c r="J249" s="24" t="s">
        <v>326</v>
      </c>
      <c r="K249" s="29" t="s">
        <v>4566</v>
      </c>
      <c r="L249" s="29"/>
      <c r="M249" s="6" t="s">
        <v>587</v>
      </c>
      <c r="N249" s="126"/>
      <c r="O249" s="6">
        <v>1987</v>
      </c>
      <c r="P249" s="26"/>
      <c r="Q249" s="26"/>
      <c r="R249" s="26"/>
      <c r="S249" s="26"/>
      <c r="T249" s="26"/>
      <c r="U249" s="26"/>
      <c r="V249" s="6"/>
      <c r="W249" s="6">
        <v>110</v>
      </c>
      <c r="X249" s="24"/>
      <c r="Y249" s="6" t="s">
        <v>473</v>
      </c>
      <c r="Z249" s="6"/>
      <c r="AA249" s="6"/>
      <c r="AB249" s="6"/>
      <c r="AC249" s="6"/>
      <c r="AD249" s="6" t="s">
        <v>2637</v>
      </c>
      <c r="AE249" s="6" t="s">
        <v>3945</v>
      </c>
      <c r="AF249" s="6" t="s">
        <v>3755</v>
      </c>
      <c r="AG249" s="6"/>
      <c r="AH249" s="24"/>
      <c r="AI249" s="24"/>
      <c r="AJ249" s="1"/>
      <c r="AK249" s="1"/>
    </row>
    <row r="250" spans="1:37" s="65" customFormat="1" ht="33.75" customHeight="1">
      <c r="A250" s="6">
        <f t="shared" si="6"/>
        <v>201</v>
      </c>
      <c r="B250" s="24">
        <v>41</v>
      </c>
      <c r="C250" s="29">
        <v>39001</v>
      </c>
      <c r="D250" s="29"/>
      <c r="E250" s="29"/>
      <c r="F250" s="29"/>
      <c r="G250" s="29"/>
      <c r="H250" s="6" t="s">
        <v>330</v>
      </c>
      <c r="I250" s="24" t="s">
        <v>330</v>
      </c>
      <c r="J250" s="24" t="s">
        <v>330</v>
      </c>
      <c r="K250" s="6" t="s">
        <v>4567</v>
      </c>
      <c r="L250" s="6" t="s">
        <v>2638</v>
      </c>
      <c r="M250" s="6" t="s">
        <v>588</v>
      </c>
      <c r="N250" s="126"/>
      <c r="O250" s="6">
        <v>1981</v>
      </c>
      <c r="P250" s="26"/>
      <c r="Q250" s="26"/>
      <c r="R250" s="26"/>
      <c r="S250" s="26"/>
      <c r="T250" s="26"/>
      <c r="U250" s="26"/>
      <c r="V250" s="6"/>
      <c r="W250" s="6" t="s">
        <v>2639</v>
      </c>
      <c r="X250" s="6" t="s">
        <v>2616</v>
      </c>
      <c r="Y250" s="6" t="s">
        <v>471</v>
      </c>
      <c r="Z250" s="6"/>
      <c r="AA250" s="6" t="s">
        <v>517</v>
      </c>
      <c r="AB250" s="6"/>
      <c r="AC250" s="6"/>
      <c r="AD250" s="6" t="s">
        <v>3705</v>
      </c>
      <c r="AE250" s="6" t="s">
        <v>3945</v>
      </c>
      <c r="AF250" s="6" t="s">
        <v>3755</v>
      </c>
      <c r="AG250" s="6"/>
      <c r="AH250" s="6" t="s">
        <v>540</v>
      </c>
      <c r="AI250" s="6"/>
      <c r="AJ250" s="1"/>
      <c r="AK250" s="1"/>
    </row>
    <row r="251" spans="1:37" s="65" customFormat="1" ht="45" customHeight="1">
      <c r="A251" s="6">
        <f t="shared" si="6"/>
        <v>202</v>
      </c>
      <c r="B251" s="24">
        <v>42</v>
      </c>
      <c r="C251" s="29">
        <v>39034</v>
      </c>
      <c r="D251" s="24"/>
      <c r="E251" s="24"/>
      <c r="F251" s="24"/>
      <c r="G251" s="24"/>
      <c r="H251" s="6" t="s">
        <v>330</v>
      </c>
      <c r="I251" s="24" t="s">
        <v>330</v>
      </c>
      <c r="J251" s="24" t="s">
        <v>330</v>
      </c>
      <c r="K251" s="24"/>
      <c r="L251" s="6" t="s">
        <v>4568</v>
      </c>
      <c r="M251" s="6" t="s">
        <v>589</v>
      </c>
      <c r="N251" s="126" t="s">
        <v>4570</v>
      </c>
      <c r="O251" s="6" t="s">
        <v>2640</v>
      </c>
      <c r="P251" s="26">
        <v>43</v>
      </c>
      <c r="Q251" s="26">
        <v>13</v>
      </c>
      <c r="R251" s="26"/>
      <c r="S251" s="26" t="s">
        <v>2037</v>
      </c>
      <c r="T251" s="26" t="s">
        <v>4902</v>
      </c>
      <c r="U251" s="26"/>
      <c r="V251" s="6"/>
      <c r="W251" s="6">
        <v>7</v>
      </c>
      <c r="X251" s="6" t="s">
        <v>2626</v>
      </c>
      <c r="Y251" s="6" t="s">
        <v>474</v>
      </c>
      <c r="Z251" s="6"/>
      <c r="AA251" s="6"/>
      <c r="AB251" s="6"/>
      <c r="AC251" s="6"/>
      <c r="AD251" s="6" t="s">
        <v>4585</v>
      </c>
      <c r="AE251" s="6" t="s">
        <v>518</v>
      </c>
      <c r="AF251" s="6"/>
      <c r="AG251" s="6"/>
      <c r="AH251" s="6" t="s">
        <v>541</v>
      </c>
      <c r="AI251" s="6"/>
      <c r="AJ251" s="1"/>
      <c r="AK251" s="1"/>
    </row>
    <row r="252" spans="1:37" s="65" customFormat="1" ht="27">
      <c r="A252" s="6">
        <f t="shared" si="6"/>
        <v>203</v>
      </c>
      <c r="B252" s="24">
        <v>43</v>
      </c>
      <c r="C252" s="29">
        <v>39034</v>
      </c>
      <c r="D252" s="24"/>
      <c r="E252" s="24"/>
      <c r="F252" s="24"/>
      <c r="G252" s="24"/>
      <c r="H252" s="24" t="s">
        <v>335</v>
      </c>
      <c r="I252" s="24" t="s">
        <v>335</v>
      </c>
      <c r="J252" s="24" t="s">
        <v>330</v>
      </c>
      <c r="K252" s="24"/>
      <c r="L252" s="6" t="s">
        <v>4569</v>
      </c>
      <c r="M252" s="6" t="s">
        <v>452</v>
      </c>
      <c r="N252" s="126" t="s">
        <v>4571</v>
      </c>
      <c r="O252" s="6" t="s">
        <v>2641</v>
      </c>
      <c r="P252" s="26"/>
      <c r="Q252" s="26"/>
      <c r="R252" s="26"/>
      <c r="S252" s="26"/>
      <c r="T252" s="26"/>
      <c r="U252" s="26"/>
      <c r="V252" s="6"/>
      <c r="W252" s="6">
        <v>12</v>
      </c>
      <c r="X252" s="6"/>
      <c r="Y252" s="6"/>
      <c r="Z252" s="6"/>
      <c r="AA252" s="6"/>
      <c r="AB252" s="6"/>
      <c r="AC252" s="6"/>
      <c r="AD252" s="6" t="s">
        <v>2642</v>
      </c>
      <c r="AE252" s="6" t="s">
        <v>519</v>
      </c>
      <c r="AF252" s="6"/>
      <c r="AG252" s="6"/>
      <c r="AH252" s="6" t="s">
        <v>3594</v>
      </c>
      <c r="AI252" s="6"/>
      <c r="AJ252" s="1"/>
      <c r="AK252" s="1"/>
    </row>
    <row r="253" spans="1:37" s="65" customFormat="1" ht="40.5">
      <c r="A253" s="6">
        <f t="shared" si="6"/>
        <v>204</v>
      </c>
      <c r="B253" s="24">
        <v>44</v>
      </c>
      <c r="C253" s="29">
        <v>39034</v>
      </c>
      <c r="D253" s="24"/>
      <c r="E253" s="24"/>
      <c r="F253" s="24"/>
      <c r="G253" s="24"/>
      <c r="H253" s="24" t="s">
        <v>330</v>
      </c>
      <c r="I253" s="24" t="s">
        <v>330</v>
      </c>
      <c r="J253" s="24" t="s">
        <v>330</v>
      </c>
      <c r="K253" s="24" t="s">
        <v>4572</v>
      </c>
      <c r="L253" s="6">
        <v>197001</v>
      </c>
      <c r="M253" s="6" t="s">
        <v>590</v>
      </c>
      <c r="N253" s="126"/>
      <c r="O253" s="6" t="s">
        <v>2643</v>
      </c>
      <c r="P253" s="26"/>
      <c r="Q253" s="26"/>
      <c r="R253" s="26"/>
      <c r="S253" s="26"/>
      <c r="T253" s="26"/>
      <c r="U253" s="26"/>
      <c r="V253" s="6"/>
      <c r="W253" s="6">
        <v>9</v>
      </c>
      <c r="X253" s="6" t="s">
        <v>2626</v>
      </c>
      <c r="Y253" s="6"/>
      <c r="Z253" s="6"/>
      <c r="AA253" s="6"/>
      <c r="AB253" s="6"/>
      <c r="AC253" s="6"/>
      <c r="AD253" s="6" t="s">
        <v>2644</v>
      </c>
      <c r="AE253" s="6" t="s">
        <v>4639</v>
      </c>
      <c r="AF253" s="6"/>
      <c r="AG253" s="6"/>
      <c r="AH253" s="6" t="s">
        <v>931</v>
      </c>
      <c r="AI253" s="6"/>
      <c r="AJ253" s="1"/>
      <c r="AK253" s="1"/>
    </row>
    <row r="254" spans="1:37" s="65" customFormat="1" ht="40.5">
      <c r="A254" s="6">
        <f t="shared" si="6"/>
        <v>205</v>
      </c>
      <c r="B254" s="24">
        <v>45</v>
      </c>
      <c r="C254" s="29">
        <v>39034</v>
      </c>
      <c r="D254" s="24"/>
      <c r="E254" s="24"/>
      <c r="F254" s="24"/>
      <c r="G254" s="24"/>
      <c r="H254" s="24" t="s">
        <v>2629</v>
      </c>
      <c r="I254" s="24" t="s">
        <v>2629</v>
      </c>
      <c r="J254" s="24" t="s">
        <v>326</v>
      </c>
      <c r="K254" s="6" t="s">
        <v>4573</v>
      </c>
      <c r="L254" s="24"/>
      <c r="M254" s="6" t="s">
        <v>591</v>
      </c>
      <c r="N254" s="126"/>
      <c r="O254" s="6"/>
      <c r="P254" s="26">
        <v>43</v>
      </c>
      <c r="Q254" s="26">
        <v>49</v>
      </c>
      <c r="R254" s="26" t="s">
        <v>2497</v>
      </c>
      <c r="S254" s="26" t="s">
        <v>2037</v>
      </c>
      <c r="T254" s="26" t="s">
        <v>3957</v>
      </c>
      <c r="U254" s="26">
        <v>0.06</v>
      </c>
      <c r="V254" s="6"/>
      <c r="W254" s="6"/>
      <c r="X254" s="6" t="s">
        <v>4905</v>
      </c>
      <c r="Y254" s="6"/>
      <c r="Z254" s="6"/>
      <c r="AA254" s="6"/>
      <c r="AB254" s="6"/>
      <c r="AC254" s="6"/>
      <c r="AD254" s="6" t="s">
        <v>520</v>
      </c>
      <c r="AE254" s="6"/>
      <c r="AF254" s="6"/>
      <c r="AG254" s="6"/>
      <c r="AH254" s="6" t="s">
        <v>542</v>
      </c>
      <c r="AI254" s="6"/>
      <c r="AJ254" s="1"/>
      <c r="AK254" s="1"/>
    </row>
    <row r="255" spans="1:37" s="65" customFormat="1" ht="27">
      <c r="A255" s="6">
        <f t="shared" si="6"/>
        <v>206</v>
      </c>
      <c r="B255" s="24">
        <v>46</v>
      </c>
      <c r="C255" s="29">
        <v>39034</v>
      </c>
      <c r="D255" s="24"/>
      <c r="E255" s="24"/>
      <c r="F255" s="24"/>
      <c r="G255" s="24"/>
      <c r="H255" s="6" t="s">
        <v>2645</v>
      </c>
      <c r="I255" s="24" t="s">
        <v>2645</v>
      </c>
      <c r="J255" s="24" t="s">
        <v>330</v>
      </c>
      <c r="K255" s="6" t="s">
        <v>4574</v>
      </c>
      <c r="L255" s="24"/>
      <c r="M255" s="6" t="s">
        <v>592</v>
      </c>
      <c r="N255" s="6"/>
      <c r="O255" s="6">
        <v>2</v>
      </c>
      <c r="P255" s="26"/>
      <c r="Q255" s="26"/>
      <c r="R255" s="26"/>
      <c r="S255" s="26"/>
      <c r="T255" s="26"/>
      <c r="U255" s="26"/>
      <c r="V255" s="6"/>
      <c r="W255" s="6"/>
      <c r="X255" s="6" t="s">
        <v>2678</v>
      </c>
      <c r="Y255" s="6" t="s">
        <v>475</v>
      </c>
      <c r="Z255" s="6" t="s">
        <v>476</v>
      </c>
      <c r="AA255" s="6"/>
      <c r="AB255" s="6"/>
      <c r="AC255" s="6"/>
      <c r="AD255" s="6" t="s">
        <v>3705</v>
      </c>
      <c r="AE255" s="6"/>
      <c r="AF255" s="6"/>
      <c r="AG255" s="6"/>
      <c r="AH255" s="6"/>
      <c r="AI255" s="6"/>
      <c r="AJ255" s="1"/>
      <c r="AK255" s="1"/>
    </row>
    <row r="256" spans="1:37" s="65" customFormat="1" ht="40.5">
      <c r="A256" s="6">
        <f t="shared" si="6"/>
        <v>207</v>
      </c>
      <c r="B256" s="24">
        <v>50</v>
      </c>
      <c r="C256" s="29">
        <v>39034</v>
      </c>
      <c r="D256" s="24"/>
      <c r="E256" s="24"/>
      <c r="F256" s="24"/>
      <c r="G256" s="24"/>
      <c r="H256" s="24" t="s">
        <v>326</v>
      </c>
      <c r="I256" s="24" t="s">
        <v>326</v>
      </c>
      <c r="J256" s="24" t="s">
        <v>326</v>
      </c>
      <c r="K256" s="6" t="s">
        <v>2647</v>
      </c>
      <c r="L256" s="6" t="s">
        <v>207</v>
      </c>
      <c r="M256" s="6" t="s">
        <v>595</v>
      </c>
      <c r="N256" s="6"/>
      <c r="O256" s="6" t="s">
        <v>414</v>
      </c>
      <c r="P256" s="26"/>
      <c r="Q256" s="26"/>
      <c r="R256" s="26"/>
      <c r="S256" s="26"/>
      <c r="T256" s="26"/>
      <c r="U256" s="26"/>
      <c r="V256" s="6"/>
      <c r="W256" s="6">
        <v>2</v>
      </c>
      <c r="X256" s="6" t="s">
        <v>2648</v>
      </c>
      <c r="Y256" s="6"/>
      <c r="Z256" s="6"/>
      <c r="AA256" s="6"/>
      <c r="AB256" s="6"/>
      <c r="AC256" s="6"/>
      <c r="AD256" s="6" t="s">
        <v>3853</v>
      </c>
      <c r="AE256" s="6" t="s">
        <v>3076</v>
      </c>
      <c r="AF256" s="6"/>
      <c r="AG256" s="6"/>
      <c r="AH256" s="6" t="s">
        <v>925</v>
      </c>
      <c r="AI256" s="6"/>
      <c r="AJ256" s="1"/>
      <c r="AK256" s="1"/>
    </row>
    <row r="257" spans="1:37" s="65" customFormat="1" ht="40.5">
      <c r="A257" s="6">
        <f t="shared" si="6"/>
        <v>208</v>
      </c>
      <c r="B257" s="24">
        <v>53</v>
      </c>
      <c r="C257" s="29">
        <v>39034</v>
      </c>
      <c r="D257" s="24"/>
      <c r="E257" s="24"/>
      <c r="F257" s="24"/>
      <c r="G257" s="24"/>
      <c r="H257" s="24" t="s">
        <v>330</v>
      </c>
      <c r="I257" s="24" t="s">
        <v>330</v>
      </c>
      <c r="J257" s="24" t="s">
        <v>330</v>
      </c>
      <c r="K257" s="6" t="s">
        <v>2651</v>
      </c>
      <c r="L257" s="6" t="s">
        <v>211</v>
      </c>
      <c r="M257" s="6" t="s">
        <v>598</v>
      </c>
      <c r="N257" s="6"/>
      <c r="O257" s="6" t="s">
        <v>421</v>
      </c>
      <c r="P257" s="26"/>
      <c r="Q257" s="26"/>
      <c r="R257" s="26"/>
      <c r="S257" s="26"/>
      <c r="T257" s="26"/>
      <c r="U257" s="26"/>
      <c r="V257" s="6"/>
      <c r="W257" s="6">
        <v>15</v>
      </c>
      <c r="X257" s="6" t="s">
        <v>339</v>
      </c>
      <c r="Y257" s="6" t="s">
        <v>338</v>
      </c>
      <c r="Z257" s="6"/>
      <c r="AA257" s="6"/>
      <c r="AB257" s="6"/>
      <c r="AC257" s="6"/>
      <c r="AD257" s="6" t="s">
        <v>2652</v>
      </c>
      <c r="AE257" s="6" t="s">
        <v>340</v>
      </c>
      <c r="AF257" s="6"/>
      <c r="AG257" s="6"/>
      <c r="AH257" s="6" t="s">
        <v>928</v>
      </c>
      <c r="AI257" s="6"/>
      <c r="AJ257" s="1"/>
      <c r="AK257" s="1"/>
    </row>
    <row r="258" spans="1:37" s="65" customFormat="1" ht="13.5" customHeight="1">
      <c r="A258" s="6">
        <f t="shared" si="6"/>
        <v>209</v>
      </c>
      <c r="B258" s="124">
        <v>54</v>
      </c>
      <c r="C258" s="29">
        <v>39034</v>
      </c>
      <c r="D258" s="24"/>
      <c r="E258" s="24"/>
      <c r="F258" s="24"/>
      <c r="G258" s="24"/>
      <c r="H258" s="24" t="s">
        <v>330</v>
      </c>
      <c r="I258" s="24" t="s">
        <v>330</v>
      </c>
      <c r="J258" s="24" t="s">
        <v>330</v>
      </c>
      <c r="K258" s="24"/>
      <c r="L258" s="6">
        <v>12259</v>
      </c>
      <c r="M258" s="18" t="s">
        <v>599</v>
      </c>
      <c r="N258" s="6"/>
      <c r="O258" s="6" t="s">
        <v>2653</v>
      </c>
      <c r="P258" s="26"/>
      <c r="Q258" s="26"/>
      <c r="R258" s="26"/>
      <c r="S258" s="26"/>
      <c r="T258" s="26"/>
      <c r="U258" s="26"/>
      <c r="V258" s="6"/>
      <c r="W258" s="6">
        <v>3.5</v>
      </c>
      <c r="X258" s="6" t="s">
        <v>2654</v>
      </c>
      <c r="Y258" s="6"/>
      <c r="Z258" s="6"/>
      <c r="AA258" s="6"/>
      <c r="AB258" s="6"/>
      <c r="AC258" s="6"/>
      <c r="AD258" s="18" t="s">
        <v>3702</v>
      </c>
      <c r="AE258" s="18" t="s">
        <v>521</v>
      </c>
      <c r="AF258" s="6"/>
      <c r="AG258" s="6"/>
      <c r="AH258" s="18" t="s">
        <v>929</v>
      </c>
      <c r="AI258" s="6"/>
      <c r="AJ258" s="1"/>
      <c r="AK258" s="1"/>
    </row>
    <row r="259" spans="1:37" s="65" customFormat="1" ht="27">
      <c r="A259" s="6">
        <f t="shared" si="6"/>
        <v>210</v>
      </c>
      <c r="B259" s="124">
        <v>54</v>
      </c>
      <c r="C259" s="29">
        <v>39034</v>
      </c>
      <c r="D259" s="24"/>
      <c r="E259" s="24"/>
      <c r="F259" s="24"/>
      <c r="G259" s="24"/>
      <c r="H259" s="24" t="s">
        <v>330</v>
      </c>
      <c r="I259" s="24" t="s">
        <v>330</v>
      </c>
      <c r="J259" s="24" t="s">
        <v>330</v>
      </c>
      <c r="K259" s="24"/>
      <c r="L259" s="6">
        <v>100886</v>
      </c>
      <c r="M259" s="18" t="s">
        <v>599</v>
      </c>
      <c r="N259" s="6"/>
      <c r="O259" s="6" t="s">
        <v>2655</v>
      </c>
      <c r="P259" s="26"/>
      <c r="Q259" s="26"/>
      <c r="R259" s="26"/>
      <c r="S259" s="26"/>
      <c r="T259" s="26"/>
      <c r="U259" s="26"/>
      <c r="V259" s="6"/>
      <c r="W259" s="6">
        <v>4</v>
      </c>
      <c r="X259" s="6" t="s">
        <v>2654</v>
      </c>
      <c r="Y259" s="6"/>
      <c r="Z259" s="6"/>
      <c r="AA259" s="6"/>
      <c r="AB259" s="6"/>
      <c r="AC259" s="6"/>
      <c r="AD259" s="18" t="s">
        <v>3702</v>
      </c>
      <c r="AE259" s="18" t="s">
        <v>521</v>
      </c>
      <c r="AF259" s="6"/>
      <c r="AG259" s="6"/>
      <c r="AH259" s="18" t="s">
        <v>929</v>
      </c>
      <c r="AI259" s="6"/>
      <c r="AJ259" s="1"/>
      <c r="AK259" s="1"/>
    </row>
    <row r="260" spans="1:37" s="65" customFormat="1" ht="27">
      <c r="A260" s="6">
        <f t="shared" si="6"/>
        <v>211</v>
      </c>
      <c r="B260" s="24">
        <v>55</v>
      </c>
      <c r="C260" s="29">
        <v>39034</v>
      </c>
      <c r="D260" s="24"/>
      <c r="E260" s="24"/>
      <c r="F260" s="24"/>
      <c r="G260" s="24"/>
      <c r="H260" s="24" t="s">
        <v>330</v>
      </c>
      <c r="I260" s="24" t="s">
        <v>330</v>
      </c>
      <c r="J260" s="24" t="s">
        <v>330</v>
      </c>
      <c r="K260" s="6" t="s">
        <v>212</v>
      </c>
      <c r="L260" s="6">
        <v>448006</v>
      </c>
      <c r="M260" s="6" t="s">
        <v>600</v>
      </c>
      <c r="N260" s="6"/>
      <c r="O260" s="6" t="s">
        <v>2656</v>
      </c>
      <c r="P260" s="26"/>
      <c r="Q260" s="26"/>
      <c r="R260" s="26"/>
      <c r="S260" s="26"/>
      <c r="T260" s="26"/>
      <c r="U260" s="26"/>
      <c r="V260" s="6"/>
      <c r="W260" s="6">
        <v>8</v>
      </c>
      <c r="X260" s="6" t="s">
        <v>4693</v>
      </c>
      <c r="Y260" s="6"/>
      <c r="Z260" s="6"/>
      <c r="AA260" s="6"/>
      <c r="AB260" s="6"/>
      <c r="AC260" s="6"/>
      <c r="AD260" s="6" t="s">
        <v>501</v>
      </c>
      <c r="AE260" s="6" t="s">
        <v>522</v>
      </c>
      <c r="AF260" s="6"/>
      <c r="AG260" s="6"/>
      <c r="AH260" s="6" t="s">
        <v>930</v>
      </c>
      <c r="AI260" s="6"/>
      <c r="AJ260" s="1"/>
      <c r="AK260" s="1"/>
    </row>
    <row r="261" spans="1:37" s="65" customFormat="1" ht="54">
      <c r="A261" s="6">
        <f t="shared" si="6"/>
        <v>212</v>
      </c>
      <c r="B261" s="24">
        <v>57</v>
      </c>
      <c r="C261" s="29">
        <v>39034</v>
      </c>
      <c r="D261" s="24"/>
      <c r="E261" s="24"/>
      <c r="F261" s="24"/>
      <c r="G261" s="24"/>
      <c r="H261" s="24" t="s">
        <v>330</v>
      </c>
      <c r="I261" s="24" t="s">
        <v>330</v>
      </c>
      <c r="J261" s="24" t="s">
        <v>330</v>
      </c>
      <c r="K261" s="24" t="s">
        <v>4572</v>
      </c>
      <c r="L261" s="24" t="s">
        <v>213</v>
      </c>
      <c r="M261" s="6" t="s">
        <v>449</v>
      </c>
      <c r="N261" s="6" t="e">
        <f>CONCATENATE(#REF!,#REF!)</f>
        <v>#REF!</v>
      </c>
      <c r="O261" s="6"/>
      <c r="P261" s="26"/>
      <c r="Q261" s="26"/>
      <c r="R261" s="26"/>
      <c r="S261" s="26"/>
      <c r="T261" s="26"/>
      <c r="U261" s="26"/>
      <c r="V261" s="6"/>
      <c r="W261" s="6">
        <v>7</v>
      </c>
      <c r="X261" s="6"/>
      <c r="Y261" s="6"/>
      <c r="Z261" s="6"/>
      <c r="AA261" s="6"/>
      <c r="AB261" s="6"/>
      <c r="AC261" s="6"/>
      <c r="AD261" s="6" t="s">
        <v>2659</v>
      </c>
      <c r="AE261" s="6" t="s">
        <v>4639</v>
      </c>
      <c r="AF261" s="6"/>
      <c r="AG261" s="6"/>
      <c r="AH261" s="6" t="s">
        <v>914</v>
      </c>
      <c r="AI261" s="6"/>
      <c r="AJ261" s="1"/>
      <c r="AK261" s="1"/>
    </row>
    <row r="262" spans="1:37" s="128" customFormat="1" ht="21" customHeight="1">
      <c r="A262" s="6">
        <f t="shared" si="6"/>
        <v>213</v>
      </c>
      <c r="B262" s="41">
        <v>58</v>
      </c>
      <c r="C262" s="41" t="s">
        <v>2093</v>
      </c>
      <c r="D262" s="41" t="s">
        <v>3594</v>
      </c>
      <c r="E262" s="21"/>
      <c r="F262" s="41"/>
      <c r="G262" s="21"/>
      <c r="H262" s="21" t="str">
        <f>CONCATENATE(I262,J262)</f>
        <v/>
      </c>
      <c r="I262" s="21"/>
      <c r="J262" s="21"/>
      <c r="K262" s="21"/>
      <c r="L262" s="41"/>
      <c r="M262" s="41"/>
      <c r="N262" s="127"/>
      <c r="O262" s="21"/>
      <c r="P262" s="22"/>
      <c r="Q262" s="22"/>
      <c r="R262" s="22"/>
      <c r="S262" s="22"/>
      <c r="T262" s="127"/>
      <c r="U262" s="22"/>
      <c r="V262" s="21"/>
      <c r="W262" s="21"/>
      <c r="X262" s="21"/>
      <c r="Y262" s="21"/>
      <c r="Z262" s="21"/>
      <c r="AA262" s="21"/>
      <c r="AB262" s="21"/>
      <c r="AC262" s="21"/>
      <c r="AD262" s="21"/>
      <c r="AE262" s="21"/>
      <c r="AF262" s="21"/>
      <c r="AG262" s="21"/>
      <c r="AH262" s="41" t="s">
        <v>3594</v>
      </c>
      <c r="AI262" s="41"/>
    </row>
    <row r="263" spans="1:37" s="65" customFormat="1" ht="27">
      <c r="A263" s="6">
        <f t="shared" si="6"/>
        <v>214</v>
      </c>
      <c r="B263" s="124">
        <v>59</v>
      </c>
      <c r="C263" s="29">
        <v>39034</v>
      </c>
      <c r="D263" s="24"/>
      <c r="E263" s="24"/>
      <c r="F263" s="24"/>
      <c r="G263" s="24"/>
      <c r="H263" s="6" t="s">
        <v>216</v>
      </c>
      <c r="I263" s="24" t="s">
        <v>2613</v>
      </c>
      <c r="J263" s="24" t="s">
        <v>2613</v>
      </c>
      <c r="K263" s="24" t="s">
        <v>217</v>
      </c>
      <c r="L263" s="6" t="s">
        <v>218</v>
      </c>
      <c r="M263" s="6" t="s">
        <v>602</v>
      </c>
      <c r="N263" s="6"/>
      <c r="O263" s="18">
        <v>1992</v>
      </c>
      <c r="P263" s="26"/>
      <c r="Q263" s="26"/>
      <c r="R263" s="26"/>
      <c r="S263" s="26"/>
      <c r="T263" s="26"/>
      <c r="U263" s="26"/>
      <c r="V263" s="6"/>
      <c r="W263" s="6">
        <v>16</v>
      </c>
      <c r="X263" s="6" t="s">
        <v>327</v>
      </c>
      <c r="Y263" s="6" t="s">
        <v>341</v>
      </c>
      <c r="Z263" s="6"/>
      <c r="AA263" s="6"/>
      <c r="AB263" s="6"/>
      <c r="AC263" s="6"/>
      <c r="AD263" s="6" t="s">
        <v>4585</v>
      </c>
      <c r="AE263" s="18" t="s">
        <v>3945</v>
      </c>
      <c r="AF263" s="18"/>
      <c r="AG263" s="6"/>
      <c r="AH263" s="18" t="s">
        <v>920</v>
      </c>
      <c r="AI263" s="6"/>
      <c r="AJ263" s="1"/>
      <c r="AK263" s="1"/>
    </row>
    <row r="264" spans="1:37" s="65" customFormat="1" ht="27">
      <c r="A264" s="6">
        <f t="shared" si="6"/>
        <v>215</v>
      </c>
      <c r="B264" s="124">
        <v>59</v>
      </c>
      <c r="C264" s="29">
        <v>39034</v>
      </c>
      <c r="D264" s="24"/>
      <c r="E264" s="24"/>
      <c r="F264" s="24"/>
      <c r="G264" s="24"/>
      <c r="H264" s="6" t="s">
        <v>216</v>
      </c>
      <c r="I264" s="24" t="s">
        <v>2613</v>
      </c>
      <c r="J264" s="24" t="s">
        <v>2613</v>
      </c>
      <c r="K264" s="24" t="s">
        <v>217</v>
      </c>
      <c r="L264" s="6" t="s">
        <v>218</v>
      </c>
      <c r="M264" s="6" t="s">
        <v>602</v>
      </c>
      <c r="N264" s="6"/>
      <c r="O264" s="18">
        <v>1992</v>
      </c>
      <c r="P264" s="26"/>
      <c r="Q264" s="26"/>
      <c r="R264" s="26"/>
      <c r="S264" s="26"/>
      <c r="T264" s="26"/>
      <c r="U264" s="26"/>
      <c r="V264" s="6"/>
      <c r="W264" s="6">
        <v>16</v>
      </c>
      <c r="X264" s="6" t="s">
        <v>327</v>
      </c>
      <c r="Y264" s="6" t="s">
        <v>341</v>
      </c>
      <c r="Z264" s="6"/>
      <c r="AA264" s="6"/>
      <c r="AB264" s="6"/>
      <c r="AC264" s="6"/>
      <c r="AD264" s="6" t="s">
        <v>4585</v>
      </c>
      <c r="AE264" s="18" t="s">
        <v>3945</v>
      </c>
      <c r="AF264" s="6"/>
      <c r="AG264" s="6"/>
      <c r="AH264" s="18" t="s">
        <v>920</v>
      </c>
      <c r="AI264" s="6"/>
      <c r="AJ264" s="1"/>
      <c r="AK264" s="1"/>
    </row>
    <row r="265" spans="1:37" s="65" customFormat="1" ht="27">
      <c r="A265" s="6">
        <f t="shared" si="6"/>
        <v>216</v>
      </c>
      <c r="B265" s="124">
        <v>59</v>
      </c>
      <c r="C265" s="29">
        <v>39034</v>
      </c>
      <c r="D265" s="24"/>
      <c r="E265" s="24"/>
      <c r="F265" s="24"/>
      <c r="G265" s="24"/>
      <c r="H265" s="6" t="s">
        <v>216</v>
      </c>
      <c r="I265" s="24" t="s">
        <v>2613</v>
      </c>
      <c r="J265" s="24" t="s">
        <v>2613</v>
      </c>
      <c r="K265" s="24" t="s">
        <v>217</v>
      </c>
      <c r="L265" s="6" t="s">
        <v>218</v>
      </c>
      <c r="M265" s="6" t="s">
        <v>602</v>
      </c>
      <c r="N265" s="6"/>
      <c r="O265" s="18">
        <v>1992</v>
      </c>
      <c r="P265" s="26"/>
      <c r="Q265" s="26"/>
      <c r="R265" s="26"/>
      <c r="S265" s="26"/>
      <c r="T265" s="26"/>
      <c r="U265" s="26"/>
      <c r="V265" s="6"/>
      <c r="W265" s="6">
        <v>16</v>
      </c>
      <c r="X265" s="6" t="s">
        <v>327</v>
      </c>
      <c r="Y265" s="6" t="s">
        <v>341</v>
      </c>
      <c r="Z265" s="6"/>
      <c r="AA265" s="6"/>
      <c r="AB265" s="6"/>
      <c r="AC265" s="6"/>
      <c r="AD265" s="6" t="s">
        <v>4585</v>
      </c>
      <c r="AE265" s="18" t="s">
        <v>3945</v>
      </c>
      <c r="AF265" s="6"/>
      <c r="AG265" s="6"/>
      <c r="AH265" s="18" t="s">
        <v>920</v>
      </c>
      <c r="AI265" s="6"/>
      <c r="AJ265" s="1"/>
      <c r="AK265" s="1"/>
    </row>
    <row r="266" spans="1:37" s="65" customFormat="1">
      <c r="A266" s="6">
        <f t="shared" si="6"/>
        <v>217</v>
      </c>
      <c r="B266" s="24">
        <v>60</v>
      </c>
      <c r="C266" s="29">
        <v>39034</v>
      </c>
      <c r="D266" s="24"/>
      <c r="E266" s="24"/>
      <c r="F266" s="24"/>
      <c r="G266" s="24"/>
      <c r="H266" s="6" t="s">
        <v>219</v>
      </c>
      <c r="I266" s="24" t="s">
        <v>2660</v>
      </c>
      <c r="J266" s="24" t="s">
        <v>2613</v>
      </c>
      <c r="K266" s="6" t="s">
        <v>225</v>
      </c>
      <c r="L266" s="8" t="s">
        <v>221</v>
      </c>
      <c r="M266" s="6" t="s">
        <v>602</v>
      </c>
      <c r="N266" s="6"/>
      <c r="O266" s="6">
        <v>1963</v>
      </c>
      <c r="P266" s="26"/>
      <c r="Q266" s="26"/>
      <c r="R266" s="26"/>
      <c r="S266" s="26"/>
      <c r="T266" s="26"/>
      <c r="U266" s="26"/>
      <c r="V266" s="6"/>
      <c r="W266" s="6">
        <v>18</v>
      </c>
      <c r="X266" s="6" t="s">
        <v>327</v>
      </c>
      <c r="Y266" s="6" t="s">
        <v>342</v>
      </c>
      <c r="Z266" s="6"/>
      <c r="AA266" s="6"/>
      <c r="AB266" s="6"/>
      <c r="AC266" s="6"/>
      <c r="AD266" s="6" t="s">
        <v>3902</v>
      </c>
      <c r="AE266" s="6" t="s">
        <v>2553</v>
      </c>
      <c r="AF266" s="6"/>
      <c r="AG266" s="6"/>
      <c r="AH266" s="6" t="s">
        <v>915</v>
      </c>
      <c r="AI266" s="6"/>
      <c r="AJ266" s="1"/>
      <c r="AK266" s="1"/>
    </row>
    <row r="267" spans="1:37" s="65" customFormat="1" ht="27">
      <c r="A267" s="6">
        <f t="shared" si="6"/>
        <v>218</v>
      </c>
      <c r="B267" s="24">
        <v>61</v>
      </c>
      <c r="C267" s="29">
        <v>39034</v>
      </c>
      <c r="D267" s="24"/>
      <c r="E267" s="24"/>
      <c r="F267" s="24"/>
      <c r="G267" s="24"/>
      <c r="H267" s="6" t="s">
        <v>2470</v>
      </c>
      <c r="I267" s="24" t="s">
        <v>2613</v>
      </c>
      <c r="J267" s="24" t="s">
        <v>2613</v>
      </c>
      <c r="K267" s="6" t="s">
        <v>226</v>
      </c>
      <c r="L267" s="8" t="s">
        <v>222</v>
      </c>
      <c r="M267" s="6" t="s">
        <v>602</v>
      </c>
      <c r="N267" s="6"/>
      <c r="O267" s="6">
        <v>1979</v>
      </c>
      <c r="P267" s="26"/>
      <c r="Q267" s="26"/>
      <c r="R267" s="26"/>
      <c r="S267" s="26"/>
      <c r="T267" s="26"/>
      <c r="U267" s="26"/>
      <c r="V267" s="6"/>
      <c r="W267" s="6">
        <v>16</v>
      </c>
      <c r="X267" s="6" t="s">
        <v>3014</v>
      </c>
      <c r="Y267" s="6" t="s">
        <v>2843</v>
      </c>
      <c r="Z267" s="6"/>
      <c r="AA267" s="6"/>
      <c r="AB267" s="6"/>
      <c r="AC267" s="6"/>
      <c r="AD267" s="6" t="s">
        <v>3902</v>
      </c>
      <c r="AE267" s="6" t="s">
        <v>2553</v>
      </c>
      <c r="AF267" s="6"/>
      <c r="AG267" s="6"/>
      <c r="AH267" s="6" t="s">
        <v>916</v>
      </c>
      <c r="AI267" s="6"/>
      <c r="AJ267" s="1"/>
      <c r="AK267" s="1"/>
    </row>
    <row r="268" spans="1:37" s="65" customFormat="1" ht="27">
      <c r="A268" s="6">
        <f t="shared" si="6"/>
        <v>219</v>
      </c>
      <c r="B268" s="24">
        <v>62</v>
      </c>
      <c r="C268" s="29">
        <v>39034</v>
      </c>
      <c r="D268" s="24"/>
      <c r="E268" s="24"/>
      <c r="F268" s="24"/>
      <c r="G268" s="24"/>
      <c r="H268" s="6" t="s">
        <v>2613</v>
      </c>
      <c r="I268" s="24" t="s">
        <v>2613</v>
      </c>
      <c r="J268" s="24" t="s">
        <v>2613</v>
      </c>
      <c r="K268" s="6" t="s">
        <v>227</v>
      </c>
      <c r="L268" s="8" t="s">
        <v>2661</v>
      </c>
      <c r="M268" s="6" t="s">
        <v>602</v>
      </c>
      <c r="N268" s="126"/>
      <c r="O268" s="6">
        <v>1993</v>
      </c>
      <c r="P268" s="26"/>
      <c r="Q268" s="26"/>
      <c r="R268" s="26"/>
      <c r="S268" s="26"/>
      <c r="T268" s="26"/>
      <c r="U268" s="26"/>
      <c r="V268" s="6"/>
      <c r="W268" s="6">
        <v>24</v>
      </c>
      <c r="X268" s="6" t="s">
        <v>3014</v>
      </c>
      <c r="Y268" s="6" t="s">
        <v>343</v>
      </c>
      <c r="Z268" s="6"/>
      <c r="AA268" s="6"/>
      <c r="AB268" s="6"/>
      <c r="AC268" s="6"/>
      <c r="AD268" s="6" t="s">
        <v>3902</v>
      </c>
      <c r="AE268" s="6" t="s">
        <v>2553</v>
      </c>
      <c r="AF268" s="6"/>
      <c r="AG268" s="6"/>
      <c r="AH268" s="6" t="s">
        <v>917</v>
      </c>
      <c r="AI268" s="6"/>
      <c r="AJ268" s="1"/>
      <c r="AK268" s="1"/>
    </row>
    <row r="269" spans="1:37" s="65" customFormat="1">
      <c r="A269" s="6">
        <f t="shared" si="6"/>
        <v>220</v>
      </c>
      <c r="B269" s="24">
        <v>63</v>
      </c>
      <c r="C269" s="29">
        <v>39034</v>
      </c>
      <c r="D269" s="24"/>
      <c r="E269" s="24"/>
      <c r="F269" s="24"/>
      <c r="G269" s="24"/>
      <c r="H269" s="6" t="s">
        <v>220</v>
      </c>
      <c r="I269" s="24" t="s">
        <v>2613</v>
      </c>
      <c r="J269" s="24" t="s">
        <v>2613</v>
      </c>
      <c r="K269" s="6" t="s">
        <v>228</v>
      </c>
      <c r="L269" s="8" t="s">
        <v>223</v>
      </c>
      <c r="M269" s="6" t="s">
        <v>602</v>
      </c>
      <c r="N269" s="126"/>
      <c r="O269" s="6">
        <v>1963</v>
      </c>
      <c r="P269" s="26"/>
      <c r="Q269" s="26"/>
      <c r="R269" s="26"/>
      <c r="S269" s="26"/>
      <c r="T269" s="26"/>
      <c r="U269" s="26"/>
      <c r="V269" s="6"/>
      <c r="W269" s="6">
        <v>18</v>
      </c>
      <c r="X269" s="6" t="s">
        <v>3014</v>
      </c>
      <c r="Y269" s="6" t="s">
        <v>343</v>
      </c>
      <c r="Z269" s="6"/>
      <c r="AA269" s="6"/>
      <c r="AB269" s="6"/>
      <c r="AC269" s="6"/>
      <c r="AD269" s="6" t="s">
        <v>3902</v>
      </c>
      <c r="AE269" s="6" t="s">
        <v>523</v>
      </c>
      <c r="AF269" s="6"/>
      <c r="AG269" s="6"/>
      <c r="AH269" s="6" t="s">
        <v>919</v>
      </c>
      <c r="AI269" s="6"/>
      <c r="AJ269" s="1"/>
      <c r="AK269" s="1"/>
    </row>
    <row r="270" spans="1:37" s="65" customFormat="1" ht="40.5">
      <c r="A270" s="6">
        <f t="shared" si="6"/>
        <v>221</v>
      </c>
      <c r="B270" s="24">
        <v>68</v>
      </c>
      <c r="C270" s="29">
        <v>39034</v>
      </c>
      <c r="D270" s="24"/>
      <c r="E270" s="24"/>
      <c r="F270" s="24"/>
      <c r="G270" s="24"/>
      <c r="H270" s="24" t="s">
        <v>330</v>
      </c>
      <c r="I270" s="24" t="s">
        <v>330</v>
      </c>
      <c r="J270" s="24" t="s">
        <v>330</v>
      </c>
      <c r="K270" s="24"/>
      <c r="L270" s="6" t="s">
        <v>232</v>
      </c>
      <c r="M270" s="6" t="s">
        <v>605</v>
      </c>
      <c r="N270" s="6"/>
      <c r="O270" s="6"/>
      <c r="P270" s="26"/>
      <c r="Q270" s="26"/>
      <c r="R270" s="26"/>
      <c r="S270" s="26"/>
      <c r="T270" s="26"/>
      <c r="U270" s="26"/>
      <c r="V270" s="6"/>
      <c r="W270" s="6">
        <v>60</v>
      </c>
      <c r="X270" s="6" t="s">
        <v>327</v>
      </c>
      <c r="Y270" s="6"/>
      <c r="Z270" s="6"/>
      <c r="AA270" s="6"/>
      <c r="AB270" s="6"/>
      <c r="AC270" s="6"/>
      <c r="AD270" s="6" t="s">
        <v>3853</v>
      </c>
      <c r="AE270" s="6"/>
      <c r="AF270" s="6"/>
      <c r="AG270" s="6"/>
      <c r="AH270" s="6" t="s">
        <v>922</v>
      </c>
      <c r="AI270" s="6"/>
      <c r="AJ270" s="1"/>
      <c r="AK270" s="1"/>
    </row>
    <row r="271" spans="1:37" s="65" customFormat="1" ht="27">
      <c r="A271" s="6">
        <f t="shared" si="6"/>
        <v>222</v>
      </c>
      <c r="B271" s="24">
        <v>69</v>
      </c>
      <c r="C271" s="29">
        <v>39034</v>
      </c>
      <c r="D271" s="24"/>
      <c r="E271" s="24"/>
      <c r="F271" s="24"/>
      <c r="G271" s="24"/>
      <c r="H271" s="24" t="s">
        <v>330</v>
      </c>
      <c r="I271" s="24" t="s">
        <v>330</v>
      </c>
      <c r="J271" s="24" t="s">
        <v>330</v>
      </c>
      <c r="K271" s="24"/>
      <c r="L271" s="6" t="s">
        <v>232</v>
      </c>
      <c r="M271" s="6" t="s">
        <v>605</v>
      </c>
      <c r="N271" s="6"/>
      <c r="O271" s="6"/>
      <c r="P271" s="26"/>
      <c r="Q271" s="26"/>
      <c r="R271" s="26"/>
      <c r="S271" s="26"/>
      <c r="T271" s="26"/>
      <c r="U271" s="26"/>
      <c r="V271" s="6"/>
      <c r="W271" s="6">
        <v>60</v>
      </c>
      <c r="X271" s="6" t="s">
        <v>327</v>
      </c>
      <c r="Y271" s="6"/>
      <c r="Z271" s="6"/>
      <c r="AA271" s="6"/>
      <c r="AB271" s="6"/>
      <c r="AC271" s="6"/>
      <c r="AD271" s="6" t="s">
        <v>4661</v>
      </c>
      <c r="AE271" s="6"/>
      <c r="AF271" s="6"/>
      <c r="AG271" s="6"/>
      <c r="AH271" s="6"/>
      <c r="AI271" s="6"/>
      <c r="AJ271" s="1"/>
      <c r="AK271" s="1"/>
    </row>
    <row r="272" spans="1:37" s="65" customFormat="1" ht="33.75" customHeight="1">
      <c r="A272" s="6">
        <f t="shared" si="6"/>
        <v>223</v>
      </c>
      <c r="B272" s="24">
        <v>70</v>
      </c>
      <c r="C272" s="29">
        <v>39034</v>
      </c>
      <c r="D272" s="24"/>
      <c r="E272" s="24"/>
      <c r="F272" s="24"/>
      <c r="G272" s="24"/>
      <c r="H272" s="24" t="s">
        <v>330</v>
      </c>
      <c r="I272" s="24" t="s">
        <v>330</v>
      </c>
      <c r="J272" s="24" t="s">
        <v>330</v>
      </c>
      <c r="K272" s="24"/>
      <c r="L272" s="6" t="s">
        <v>232</v>
      </c>
      <c r="M272" s="6" t="s">
        <v>605</v>
      </c>
      <c r="N272" s="6"/>
      <c r="O272" s="6"/>
      <c r="P272" s="26"/>
      <c r="Q272" s="26"/>
      <c r="R272" s="26"/>
      <c r="S272" s="26"/>
      <c r="T272" s="26"/>
      <c r="U272" s="26"/>
      <c r="V272" s="6"/>
      <c r="W272" s="6">
        <v>60</v>
      </c>
      <c r="X272" s="6" t="s">
        <v>327</v>
      </c>
      <c r="Y272" s="6"/>
      <c r="Z272" s="6"/>
      <c r="AA272" s="6"/>
      <c r="AB272" s="6"/>
      <c r="AC272" s="6"/>
      <c r="AD272" s="6" t="s">
        <v>3853</v>
      </c>
      <c r="AE272" s="6"/>
      <c r="AF272" s="6"/>
      <c r="AG272" s="6"/>
      <c r="AH272" s="6" t="s">
        <v>922</v>
      </c>
      <c r="AI272" s="6"/>
      <c r="AJ272" s="1"/>
      <c r="AK272" s="1"/>
    </row>
    <row r="273" spans="1:37" s="65" customFormat="1">
      <c r="A273" s="6">
        <f t="shared" si="6"/>
        <v>224</v>
      </c>
      <c r="B273" s="24">
        <v>74</v>
      </c>
      <c r="C273" s="29">
        <v>39034</v>
      </c>
      <c r="D273" s="24"/>
      <c r="E273" s="24"/>
      <c r="F273" s="24"/>
      <c r="G273" s="24"/>
      <c r="H273" s="6" t="s">
        <v>4027</v>
      </c>
      <c r="I273" s="24" t="s">
        <v>2613</v>
      </c>
      <c r="J273" s="24" t="s">
        <v>2613</v>
      </c>
      <c r="K273" s="24" t="s">
        <v>4541</v>
      </c>
      <c r="L273" s="26" t="s">
        <v>4544</v>
      </c>
      <c r="M273" s="6" t="s">
        <v>608</v>
      </c>
      <c r="N273" s="126"/>
      <c r="O273" s="6" t="s">
        <v>2667</v>
      </c>
      <c r="P273" s="26"/>
      <c r="Q273" s="26"/>
      <c r="R273" s="26"/>
      <c r="S273" s="26"/>
      <c r="T273" s="26"/>
      <c r="U273" s="26"/>
      <c r="V273" s="6"/>
      <c r="W273" s="6">
        <v>24</v>
      </c>
      <c r="X273" s="6"/>
      <c r="Y273" s="6"/>
      <c r="Z273" s="6"/>
      <c r="AA273" s="6"/>
      <c r="AB273" s="6"/>
      <c r="AC273" s="6"/>
      <c r="AD273" s="6" t="s">
        <v>4633</v>
      </c>
      <c r="AE273" s="6" t="s">
        <v>3945</v>
      </c>
      <c r="AF273" s="24"/>
      <c r="AG273" s="24"/>
      <c r="AH273" s="6" t="s">
        <v>923</v>
      </c>
      <c r="AI273" s="6"/>
      <c r="AJ273" s="1"/>
      <c r="AK273" s="1"/>
    </row>
    <row r="274" spans="1:37" s="167" customFormat="1" ht="40.5">
      <c r="A274" s="6">
        <f t="shared" si="6"/>
        <v>225</v>
      </c>
      <c r="B274" s="153">
        <v>75</v>
      </c>
      <c r="C274" s="164">
        <v>39034</v>
      </c>
      <c r="D274" s="153"/>
      <c r="E274" s="153"/>
      <c r="F274" s="153"/>
      <c r="G274" s="153"/>
      <c r="H274" s="153" t="s">
        <v>326</v>
      </c>
      <c r="I274" s="153" t="s">
        <v>326</v>
      </c>
      <c r="J274" s="153" t="s">
        <v>326</v>
      </c>
      <c r="K274" s="27" t="s">
        <v>235</v>
      </c>
      <c r="L274" s="165"/>
      <c r="M274" s="27" t="s">
        <v>609</v>
      </c>
      <c r="N274" s="166"/>
      <c r="O274" s="27">
        <v>1999</v>
      </c>
      <c r="P274" s="165" t="s">
        <v>3895</v>
      </c>
      <c r="Q274" s="165" t="s">
        <v>1955</v>
      </c>
      <c r="R274" s="165" t="s">
        <v>428</v>
      </c>
      <c r="S274" s="165" t="s">
        <v>2037</v>
      </c>
      <c r="T274" s="165" t="s">
        <v>2045</v>
      </c>
      <c r="U274" s="165" t="s">
        <v>429</v>
      </c>
      <c r="V274" s="27"/>
      <c r="W274" s="27">
        <v>73</v>
      </c>
      <c r="X274" s="27"/>
      <c r="Y274" s="27"/>
      <c r="Z274" s="27"/>
      <c r="AA274" s="27"/>
      <c r="AB274" s="27"/>
      <c r="AC274" s="27"/>
      <c r="AD274" s="27" t="s">
        <v>2668</v>
      </c>
      <c r="AE274" s="27"/>
      <c r="AF274" s="27"/>
      <c r="AG274" s="27"/>
      <c r="AH274" s="27" t="s">
        <v>3594</v>
      </c>
      <c r="AI274" s="27"/>
      <c r="AJ274" s="163"/>
      <c r="AK274" s="163"/>
    </row>
    <row r="275" spans="1:37" s="65" customFormat="1" ht="30.75" customHeight="1">
      <c r="A275" s="6">
        <f t="shared" si="6"/>
        <v>226</v>
      </c>
      <c r="B275" s="24">
        <v>76</v>
      </c>
      <c r="C275" s="29">
        <v>39034</v>
      </c>
      <c r="D275" s="24"/>
      <c r="E275" s="24"/>
      <c r="F275" s="24"/>
      <c r="G275" s="24"/>
      <c r="H275" s="24" t="s">
        <v>2619</v>
      </c>
      <c r="I275" s="24" t="s">
        <v>2619</v>
      </c>
      <c r="J275" s="24" t="s">
        <v>330</v>
      </c>
      <c r="K275" s="24"/>
      <c r="L275" s="26"/>
      <c r="M275" s="6" t="s">
        <v>610</v>
      </c>
      <c r="N275" s="126"/>
      <c r="O275" s="6"/>
      <c r="P275" s="26"/>
      <c r="Q275" s="26"/>
      <c r="R275" s="26"/>
      <c r="S275" s="26"/>
      <c r="T275" s="26"/>
      <c r="U275" s="26"/>
      <c r="V275" s="6"/>
      <c r="W275" s="6"/>
      <c r="X275" s="6"/>
      <c r="Y275" s="6"/>
      <c r="Z275" s="6"/>
      <c r="AA275" s="6"/>
      <c r="AB275" s="6"/>
      <c r="AC275" s="6"/>
      <c r="AD275" s="6" t="s">
        <v>2669</v>
      </c>
      <c r="AE275" s="6">
        <v>2</v>
      </c>
      <c r="AF275" s="6"/>
      <c r="AG275" s="6"/>
      <c r="AH275" s="6" t="s">
        <v>924</v>
      </c>
      <c r="AI275" s="6"/>
      <c r="AJ275" s="1"/>
      <c r="AK275" s="1"/>
    </row>
    <row r="276" spans="1:37" s="65" customFormat="1" ht="27">
      <c r="A276" s="6">
        <f t="shared" ref="A276:A339" si="7">+A275+1</f>
        <v>227</v>
      </c>
      <c r="B276" s="24">
        <v>77</v>
      </c>
      <c r="C276" s="29">
        <v>39034</v>
      </c>
      <c r="D276" s="24"/>
      <c r="E276" s="24"/>
      <c r="F276" s="24"/>
      <c r="G276" s="24"/>
      <c r="H276" s="6" t="s">
        <v>4027</v>
      </c>
      <c r="I276" s="24" t="s">
        <v>2613</v>
      </c>
      <c r="J276" s="24" t="s">
        <v>2613</v>
      </c>
      <c r="K276" s="24" t="s">
        <v>236</v>
      </c>
      <c r="L276" s="26" t="s">
        <v>4543</v>
      </c>
      <c r="M276" s="6" t="s">
        <v>487</v>
      </c>
      <c r="N276" s="126"/>
      <c r="O276" s="6" t="s">
        <v>2670</v>
      </c>
      <c r="P276" s="26"/>
      <c r="Q276" s="26"/>
      <c r="R276" s="26"/>
      <c r="S276" s="26"/>
      <c r="T276" s="26"/>
      <c r="U276" s="26"/>
      <c r="V276" s="6"/>
      <c r="W276" s="6">
        <v>34</v>
      </c>
      <c r="X276" s="6" t="s">
        <v>2663</v>
      </c>
      <c r="Y276" s="6"/>
      <c r="Z276" s="6"/>
      <c r="AA276" s="6"/>
      <c r="AB276" s="6"/>
      <c r="AC276" s="6"/>
      <c r="AD276" s="6" t="s">
        <v>4633</v>
      </c>
      <c r="AE276" s="6" t="s">
        <v>3945</v>
      </c>
      <c r="AF276" s="6"/>
      <c r="AG276" s="6"/>
      <c r="AH276" s="6" t="s">
        <v>2671</v>
      </c>
      <c r="AI276" s="6"/>
      <c r="AJ276" s="1"/>
      <c r="AK276" s="1"/>
    </row>
    <row r="277" spans="1:37" s="65" customFormat="1">
      <c r="A277" s="6">
        <f t="shared" si="7"/>
        <v>228</v>
      </c>
      <c r="B277" s="24">
        <v>81</v>
      </c>
      <c r="C277" s="29">
        <v>39035</v>
      </c>
      <c r="D277" s="24"/>
      <c r="E277" s="24"/>
      <c r="F277" s="24"/>
      <c r="G277" s="24"/>
      <c r="H277" s="24" t="s">
        <v>335</v>
      </c>
      <c r="I277" s="24" t="s">
        <v>335</v>
      </c>
      <c r="J277" s="24" t="s">
        <v>330</v>
      </c>
      <c r="K277" s="24"/>
      <c r="L277" s="6" t="s">
        <v>239</v>
      </c>
      <c r="M277" s="6" t="s">
        <v>614</v>
      </c>
      <c r="N277" s="126"/>
      <c r="O277" s="6">
        <v>1932</v>
      </c>
      <c r="P277" s="26"/>
      <c r="Q277" s="26"/>
      <c r="R277" s="26"/>
      <c r="S277" s="26"/>
      <c r="T277" s="26"/>
      <c r="U277" s="26"/>
      <c r="V277" s="6"/>
      <c r="W277" s="6">
        <v>4</v>
      </c>
      <c r="X277" s="6" t="s">
        <v>2674</v>
      </c>
      <c r="Y277" s="6"/>
      <c r="Z277" s="6"/>
      <c r="AA277" s="6"/>
      <c r="AB277" s="6"/>
      <c r="AC277" s="6"/>
      <c r="AD277" s="6"/>
      <c r="AE277" s="6"/>
      <c r="AF277" s="6" t="s">
        <v>2675</v>
      </c>
      <c r="AG277" s="24"/>
      <c r="AH277" s="24"/>
      <c r="AI277" s="24"/>
      <c r="AJ277" s="1"/>
      <c r="AK277" s="1"/>
    </row>
    <row r="278" spans="1:37" s="65" customFormat="1" ht="27">
      <c r="A278" s="6">
        <f t="shared" si="7"/>
        <v>229</v>
      </c>
      <c r="B278" s="129">
        <v>83</v>
      </c>
      <c r="C278" s="29">
        <v>39035</v>
      </c>
      <c r="D278" s="24"/>
      <c r="E278" s="24"/>
      <c r="F278" s="24"/>
      <c r="G278" s="24"/>
      <c r="H278" s="24" t="s">
        <v>2619</v>
      </c>
      <c r="I278" s="24" t="s">
        <v>2619</v>
      </c>
      <c r="J278" s="24" t="s">
        <v>330</v>
      </c>
      <c r="K278" s="24"/>
      <c r="L278" s="24">
        <v>5548</v>
      </c>
      <c r="M278" s="6" t="s">
        <v>615</v>
      </c>
      <c r="N278" s="126"/>
      <c r="O278" s="6">
        <v>2000</v>
      </c>
      <c r="P278" s="26"/>
      <c r="Q278" s="26"/>
      <c r="R278" s="26"/>
      <c r="S278" s="26"/>
      <c r="T278" s="26"/>
      <c r="U278" s="26"/>
      <c r="V278" s="6"/>
      <c r="W278" s="6">
        <v>12</v>
      </c>
      <c r="X278" s="6" t="s">
        <v>348</v>
      </c>
      <c r="Y278" s="6"/>
      <c r="Z278" s="6"/>
      <c r="AA278" s="6"/>
      <c r="AB278" s="6"/>
      <c r="AC278" s="6"/>
      <c r="AD278" s="6" t="s">
        <v>796</v>
      </c>
      <c r="AE278" s="6" t="s">
        <v>3945</v>
      </c>
      <c r="AF278" s="6"/>
      <c r="AG278" s="6"/>
      <c r="AH278" s="6" t="s">
        <v>797</v>
      </c>
      <c r="AI278" s="6"/>
      <c r="AJ278" s="1"/>
      <c r="AK278" s="1"/>
    </row>
    <row r="279" spans="1:37" s="65" customFormat="1">
      <c r="A279" s="6">
        <f t="shared" si="7"/>
        <v>230</v>
      </c>
      <c r="B279" s="24">
        <v>83</v>
      </c>
      <c r="C279" s="29">
        <v>39035</v>
      </c>
      <c r="D279" s="24"/>
      <c r="E279" s="24"/>
      <c r="F279" s="24"/>
      <c r="G279" s="24"/>
      <c r="H279" s="24" t="s">
        <v>335</v>
      </c>
      <c r="I279" s="24" t="s">
        <v>335</v>
      </c>
      <c r="J279" s="24" t="s">
        <v>330</v>
      </c>
      <c r="K279" s="24"/>
      <c r="L279" s="24" t="s">
        <v>240</v>
      </c>
      <c r="M279" s="6" t="s">
        <v>615</v>
      </c>
      <c r="N279" s="126"/>
      <c r="O279" s="6">
        <v>1940</v>
      </c>
      <c r="P279" s="26"/>
      <c r="Q279" s="26"/>
      <c r="R279" s="26"/>
      <c r="S279" s="26"/>
      <c r="T279" s="26"/>
      <c r="U279" s="26"/>
      <c r="V279" s="6"/>
      <c r="W279" s="6">
        <v>6</v>
      </c>
      <c r="X279" s="6"/>
      <c r="Y279" s="6"/>
      <c r="Z279" s="6"/>
      <c r="AA279" s="6"/>
      <c r="AB279" s="6"/>
      <c r="AC279" s="6"/>
      <c r="AD279" s="6" t="s">
        <v>4661</v>
      </c>
      <c r="AE279" s="6" t="s">
        <v>3945</v>
      </c>
      <c r="AF279" s="6"/>
      <c r="AG279" s="6"/>
      <c r="AH279" s="6" t="s">
        <v>3594</v>
      </c>
      <c r="AI279" s="6"/>
      <c r="AJ279" s="1"/>
      <c r="AK279" s="1"/>
    </row>
    <row r="280" spans="1:37" s="65" customFormat="1" ht="54">
      <c r="A280" s="6">
        <f t="shared" si="7"/>
        <v>231</v>
      </c>
      <c r="B280" s="24">
        <v>86</v>
      </c>
      <c r="C280" s="29">
        <v>39035</v>
      </c>
      <c r="D280" s="24"/>
      <c r="E280" s="24"/>
      <c r="F280" s="24"/>
      <c r="G280" s="24"/>
      <c r="H280" s="24" t="s">
        <v>326</v>
      </c>
      <c r="I280" s="24" t="s">
        <v>326</v>
      </c>
      <c r="J280" s="24" t="s">
        <v>326</v>
      </c>
      <c r="K280" s="24" t="s">
        <v>244</v>
      </c>
      <c r="L280" s="24" t="s">
        <v>245</v>
      </c>
      <c r="M280" s="6" t="s">
        <v>618</v>
      </c>
      <c r="N280" s="126"/>
      <c r="O280" s="6">
        <v>2000</v>
      </c>
      <c r="P280" s="26"/>
      <c r="Q280" s="26"/>
      <c r="R280" s="26"/>
      <c r="S280" s="26"/>
      <c r="T280" s="26"/>
      <c r="U280" s="26"/>
      <c r="V280" s="6"/>
      <c r="W280" s="6">
        <v>10</v>
      </c>
      <c r="X280" s="6" t="s">
        <v>2663</v>
      </c>
      <c r="Y280" s="6" t="s">
        <v>350</v>
      </c>
      <c r="Z280" s="6" t="s">
        <v>351</v>
      </c>
      <c r="AA280" s="6"/>
      <c r="AB280" s="6"/>
      <c r="AC280" s="6"/>
      <c r="AD280" s="6" t="s">
        <v>801</v>
      </c>
      <c r="AE280" s="6" t="s">
        <v>2553</v>
      </c>
      <c r="AF280" s="6"/>
      <c r="AG280" s="6"/>
      <c r="AH280" s="6" t="s">
        <v>3594</v>
      </c>
      <c r="AI280" s="6"/>
      <c r="AJ280" s="1"/>
      <c r="AK280" s="1"/>
    </row>
    <row r="281" spans="1:37" s="65" customFormat="1" ht="27">
      <c r="A281" s="6">
        <f t="shared" si="7"/>
        <v>232</v>
      </c>
      <c r="B281" s="24">
        <v>87</v>
      </c>
      <c r="C281" s="29">
        <v>39035</v>
      </c>
      <c r="D281" s="24"/>
      <c r="E281" s="24"/>
      <c r="F281" s="24"/>
      <c r="G281" s="24"/>
      <c r="H281" s="24" t="s">
        <v>326</v>
      </c>
      <c r="I281" s="24" t="s">
        <v>326</v>
      </c>
      <c r="J281" s="24" t="s">
        <v>326</v>
      </c>
      <c r="K281" s="24"/>
      <c r="L281" s="24" t="s">
        <v>246</v>
      </c>
      <c r="M281" s="6" t="s">
        <v>619</v>
      </c>
      <c r="N281" s="126" t="s">
        <v>247</v>
      </c>
      <c r="O281" s="6"/>
      <c r="P281" s="26"/>
      <c r="Q281" s="26"/>
      <c r="R281" s="26"/>
      <c r="S281" s="26"/>
      <c r="T281" s="26"/>
      <c r="U281" s="26"/>
      <c r="V281" s="6"/>
      <c r="W281" s="6">
        <v>6</v>
      </c>
      <c r="X281" s="6" t="s">
        <v>4905</v>
      </c>
      <c r="Y281" s="6"/>
      <c r="Z281" s="6"/>
      <c r="AA281" s="6"/>
      <c r="AB281" s="6"/>
      <c r="AC281" s="6"/>
      <c r="AD281" s="6" t="s">
        <v>4661</v>
      </c>
      <c r="AE281" s="6"/>
      <c r="AF281" s="6"/>
      <c r="AG281" s="6" t="s">
        <v>2646</v>
      </c>
      <c r="AH281" s="6" t="s">
        <v>3594</v>
      </c>
      <c r="AI281" s="6"/>
      <c r="AJ281" s="1"/>
      <c r="AK281" s="1"/>
    </row>
    <row r="282" spans="1:37" s="128" customFormat="1">
      <c r="A282" s="6">
        <f t="shared" si="7"/>
        <v>233</v>
      </c>
      <c r="B282" s="132">
        <v>88</v>
      </c>
      <c r="C282" s="41" t="s">
        <v>2093</v>
      </c>
      <c r="D282" s="21" t="s">
        <v>3594</v>
      </c>
      <c r="E282" s="21"/>
      <c r="F282" s="41"/>
      <c r="G282" s="21"/>
      <c r="H282" s="21" t="str">
        <f>CONCATENATE(I282,J282)</f>
        <v/>
      </c>
      <c r="I282" s="21"/>
      <c r="J282" s="21"/>
      <c r="K282" s="21"/>
      <c r="L282" s="41"/>
      <c r="M282" s="41"/>
      <c r="N282" s="127"/>
      <c r="O282" s="21"/>
      <c r="P282" s="22"/>
      <c r="Q282" s="22"/>
      <c r="R282" s="22"/>
      <c r="S282" s="22"/>
      <c r="T282" s="22"/>
      <c r="U282" s="22"/>
      <c r="V282" s="21"/>
      <c r="W282" s="21"/>
      <c r="X282" s="21"/>
      <c r="Y282" s="21"/>
      <c r="Z282" s="21"/>
      <c r="AA282" s="21"/>
      <c r="AB282" s="21"/>
      <c r="AC282" s="21"/>
      <c r="AD282" s="21"/>
      <c r="AE282" s="21"/>
      <c r="AF282" s="21"/>
      <c r="AG282" s="21"/>
      <c r="AH282" s="41"/>
      <c r="AI282" s="41"/>
    </row>
    <row r="283" spans="1:37" s="128" customFormat="1">
      <c r="A283" s="6">
        <f t="shared" si="7"/>
        <v>234</v>
      </c>
      <c r="B283" s="132">
        <v>88</v>
      </c>
      <c r="C283" s="41" t="s">
        <v>2093</v>
      </c>
      <c r="D283" s="21" t="s">
        <v>3594</v>
      </c>
      <c r="E283" s="21"/>
      <c r="F283" s="41"/>
      <c r="G283" s="21"/>
      <c r="H283" s="21" t="str">
        <f>CONCATENATE(I283,J283)</f>
        <v/>
      </c>
      <c r="I283" s="21"/>
      <c r="J283" s="21"/>
      <c r="K283" s="21"/>
      <c r="L283" s="41"/>
      <c r="M283" s="41"/>
      <c r="N283" s="127"/>
      <c r="O283" s="21"/>
      <c r="P283" s="22"/>
      <c r="Q283" s="22"/>
      <c r="R283" s="22"/>
      <c r="S283" s="22"/>
      <c r="T283" s="22"/>
      <c r="U283" s="22"/>
      <c r="V283" s="21"/>
      <c r="W283" s="21"/>
      <c r="X283" s="21"/>
      <c r="Y283" s="21"/>
      <c r="Z283" s="21"/>
      <c r="AA283" s="21"/>
      <c r="AB283" s="21"/>
      <c r="AC283" s="21"/>
      <c r="AD283" s="21"/>
      <c r="AE283" s="21"/>
      <c r="AF283" s="21"/>
      <c r="AG283" s="21"/>
      <c r="AH283" s="41"/>
      <c r="AI283" s="41"/>
    </row>
    <row r="284" spans="1:37" s="128" customFormat="1">
      <c r="A284" s="6">
        <f t="shared" si="7"/>
        <v>235</v>
      </c>
      <c r="B284" s="132">
        <v>89</v>
      </c>
      <c r="C284" s="41" t="s">
        <v>2093</v>
      </c>
      <c r="D284" s="21" t="s">
        <v>3594</v>
      </c>
      <c r="E284" s="21"/>
      <c r="F284" s="41"/>
      <c r="G284" s="21"/>
      <c r="H284" s="21" t="str">
        <f>CONCATENATE(I284,J284)</f>
        <v/>
      </c>
      <c r="I284" s="21"/>
      <c r="J284" s="21"/>
      <c r="K284" s="21"/>
      <c r="L284" s="41"/>
      <c r="M284" s="41"/>
      <c r="N284" s="127"/>
      <c r="O284" s="21"/>
      <c r="P284" s="22"/>
      <c r="Q284" s="22"/>
      <c r="R284" s="22"/>
      <c r="S284" s="22"/>
      <c r="T284" s="22"/>
      <c r="U284" s="22"/>
      <c r="V284" s="21"/>
      <c r="W284" s="21"/>
      <c r="X284" s="21"/>
      <c r="Y284" s="21"/>
      <c r="Z284" s="21"/>
      <c r="AA284" s="21"/>
      <c r="AB284" s="21"/>
      <c r="AC284" s="21"/>
      <c r="AD284" s="21"/>
      <c r="AE284" s="21"/>
      <c r="AF284" s="21"/>
      <c r="AG284" s="21"/>
      <c r="AH284" s="41"/>
      <c r="AI284" s="41"/>
    </row>
    <row r="285" spans="1:37" s="128" customFormat="1">
      <c r="A285" s="6">
        <f t="shared" si="7"/>
        <v>236</v>
      </c>
      <c r="B285" s="132">
        <v>89</v>
      </c>
      <c r="C285" s="41" t="s">
        <v>2093</v>
      </c>
      <c r="D285" s="21" t="s">
        <v>3594</v>
      </c>
      <c r="E285" s="21"/>
      <c r="F285" s="41"/>
      <c r="G285" s="21"/>
      <c r="H285" s="21" t="str">
        <f>CONCATENATE(I285,J285)</f>
        <v/>
      </c>
      <c r="I285" s="21"/>
      <c r="J285" s="21"/>
      <c r="K285" s="21"/>
      <c r="L285" s="41"/>
      <c r="M285" s="41"/>
      <c r="N285" s="127"/>
      <c r="O285" s="21"/>
      <c r="P285" s="22"/>
      <c r="Q285" s="22"/>
      <c r="R285" s="22"/>
      <c r="S285" s="22"/>
      <c r="T285" s="22"/>
      <c r="U285" s="22"/>
      <c r="V285" s="21"/>
      <c r="W285" s="21"/>
      <c r="X285" s="21"/>
      <c r="Y285" s="21"/>
      <c r="Z285" s="21"/>
      <c r="AA285" s="21"/>
      <c r="AB285" s="21"/>
      <c r="AC285" s="21"/>
      <c r="AD285" s="21"/>
      <c r="AE285" s="21"/>
      <c r="AF285" s="21"/>
      <c r="AG285" s="21"/>
      <c r="AH285" s="41"/>
      <c r="AI285" s="41"/>
    </row>
    <row r="286" spans="1:37" s="65" customFormat="1" ht="33.75" customHeight="1">
      <c r="A286" s="6">
        <f t="shared" si="7"/>
        <v>237</v>
      </c>
      <c r="B286" s="24">
        <v>90</v>
      </c>
      <c r="C286" s="29">
        <v>39036</v>
      </c>
      <c r="D286" s="24"/>
      <c r="E286" s="24"/>
      <c r="F286" s="24"/>
      <c r="G286" s="24"/>
      <c r="H286" s="6" t="s">
        <v>248</v>
      </c>
      <c r="I286" s="24" t="s">
        <v>335</v>
      </c>
      <c r="J286" s="24" t="s">
        <v>330</v>
      </c>
      <c r="K286" s="24"/>
      <c r="L286" s="24" t="s">
        <v>249</v>
      </c>
      <c r="M286" s="6" t="s">
        <v>620</v>
      </c>
      <c r="N286" s="126"/>
      <c r="O286" s="6">
        <v>1958</v>
      </c>
      <c r="P286" s="26"/>
      <c r="Q286" s="26"/>
      <c r="R286" s="26"/>
      <c r="S286" s="26"/>
      <c r="T286" s="26"/>
      <c r="U286" s="26"/>
      <c r="V286" s="6"/>
      <c r="W286" s="6">
        <v>20</v>
      </c>
      <c r="X286" s="6" t="s">
        <v>4693</v>
      </c>
      <c r="Y286" s="6"/>
      <c r="Z286" s="6"/>
      <c r="AA286" s="6"/>
      <c r="AB286" s="6"/>
      <c r="AC286" s="6"/>
      <c r="AD286" s="6" t="s">
        <v>4724</v>
      </c>
      <c r="AE286" s="6" t="s">
        <v>4639</v>
      </c>
      <c r="AF286" s="6"/>
      <c r="AG286" s="6"/>
      <c r="AH286" s="6" t="s">
        <v>802</v>
      </c>
      <c r="AI286" s="6"/>
      <c r="AJ286" s="1"/>
      <c r="AK286" s="1"/>
    </row>
    <row r="287" spans="1:37" s="65" customFormat="1" ht="27">
      <c r="A287" s="6">
        <f t="shared" si="7"/>
        <v>238</v>
      </c>
      <c r="B287" s="24">
        <v>91</v>
      </c>
      <c r="C287" s="29">
        <v>39036</v>
      </c>
      <c r="D287" s="24"/>
      <c r="E287" s="24"/>
      <c r="F287" s="24"/>
      <c r="G287" s="24"/>
      <c r="H287" s="6" t="s">
        <v>2613</v>
      </c>
      <c r="I287" s="24" t="s">
        <v>2613</v>
      </c>
      <c r="J287" s="24" t="s">
        <v>2613</v>
      </c>
      <c r="K287" s="24"/>
      <c r="L287" s="24"/>
      <c r="M287" s="6" t="s">
        <v>621</v>
      </c>
      <c r="N287" s="6" t="s">
        <v>250</v>
      </c>
      <c r="O287" s="6" t="s">
        <v>3947</v>
      </c>
      <c r="P287" s="26"/>
      <c r="Q287" s="26"/>
      <c r="R287" s="26"/>
      <c r="S287" s="26"/>
      <c r="T287" s="26"/>
      <c r="U287" s="26"/>
      <c r="V287" s="6" t="s">
        <v>3947</v>
      </c>
      <c r="W287" s="6" t="s">
        <v>3947</v>
      </c>
      <c r="X287" s="6" t="s">
        <v>3947</v>
      </c>
      <c r="Y287" s="6"/>
      <c r="Z287" s="6"/>
      <c r="AA287" s="6"/>
      <c r="AB287" s="6"/>
      <c r="AC287" s="6"/>
      <c r="AD287" s="6" t="s">
        <v>505</v>
      </c>
      <c r="AE287" s="6"/>
      <c r="AF287" s="6"/>
      <c r="AG287" s="6"/>
      <c r="AH287" s="6"/>
      <c r="AI287" s="6"/>
      <c r="AJ287" s="1"/>
      <c r="AK287" s="1"/>
    </row>
    <row r="288" spans="1:37" s="65" customFormat="1" ht="27">
      <c r="A288" s="6">
        <f t="shared" si="7"/>
        <v>239</v>
      </c>
      <c r="B288" s="24">
        <v>92</v>
      </c>
      <c r="C288" s="29">
        <v>39037</v>
      </c>
      <c r="D288" s="24"/>
      <c r="E288" s="24"/>
      <c r="F288" s="24"/>
      <c r="G288" s="24"/>
      <c r="H288" s="24" t="s">
        <v>2619</v>
      </c>
      <c r="I288" s="24" t="s">
        <v>2619</v>
      </c>
      <c r="J288" s="24" t="s">
        <v>330</v>
      </c>
      <c r="K288" s="24"/>
      <c r="L288" s="6" t="s">
        <v>251</v>
      </c>
      <c r="M288" s="6" t="s">
        <v>622</v>
      </c>
      <c r="N288" s="6"/>
      <c r="O288" s="6"/>
      <c r="P288" s="26"/>
      <c r="Q288" s="26"/>
      <c r="R288" s="26"/>
      <c r="S288" s="26"/>
      <c r="T288" s="26"/>
      <c r="U288" s="26"/>
      <c r="V288" s="6"/>
      <c r="W288" s="6"/>
      <c r="X288" s="6"/>
      <c r="Y288" s="6"/>
      <c r="Z288" s="6"/>
      <c r="AA288" s="6"/>
      <c r="AB288" s="6"/>
      <c r="AC288" s="6"/>
      <c r="AD288" s="6"/>
      <c r="AE288" s="6"/>
      <c r="AF288" s="6"/>
      <c r="AG288" s="6"/>
      <c r="AH288" s="6"/>
      <c r="AI288" s="6"/>
      <c r="AJ288" s="1"/>
      <c r="AK288" s="1"/>
    </row>
    <row r="289" spans="1:37" s="65" customFormat="1">
      <c r="A289" s="6">
        <f t="shared" si="7"/>
        <v>240</v>
      </c>
      <c r="B289" s="24">
        <v>93</v>
      </c>
      <c r="C289" s="29">
        <v>39037</v>
      </c>
      <c r="D289" s="24"/>
      <c r="E289" s="24"/>
      <c r="F289" s="24"/>
      <c r="G289" s="24"/>
      <c r="H289" s="24" t="s">
        <v>2619</v>
      </c>
      <c r="I289" s="24" t="s">
        <v>2619</v>
      </c>
      <c r="J289" s="24" t="s">
        <v>330</v>
      </c>
      <c r="K289" s="24"/>
      <c r="L289" s="26" t="s">
        <v>252</v>
      </c>
      <c r="M289" s="6" t="s">
        <v>623</v>
      </c>
      <c r="N289" s="6"/>
      <c r="O289" s="6"/>
      <c r="P289" s="26"/>
      <c r="Q289" s="26"/>
      <c r="R289" s="26"/>
      <c r="S289" s="26"/>
      <c r="T289" s="26"/>
      <c r="U289" s="26"/>
      <c r="V289" s="6"/>
      <c r="W289" s="6"/>
      <c r="X289" s="6"/>
      <c r="Y289" s="6"/>
      <c r="Z289" s="6"/>
      <c r="AA289" s="6"/>
      <c r="AB289" s="6"/>
      <c r="AC289" s="6"/>
      <c r="AD289" s="6"/>
      <c r="AE289" s="6"/>
      <c r="AF289" s="6"/>
      <c r="AG289" s="6"/>
      <c r="AH289" s="6"/>
      <c r="AI289" s="6"/>
      <c r="AJ289" s="1"/>
      <c r="AK289" s="1"/>
    </row>
    <row r="290" spans="1:37" s="65" customFormat="1" ht="40.5">
      <c r="A290" s="6">
        <f t="shared" si="7"/>
        <v>241</v>
      </c>
      <c r="B290" s="24">
        <v>94</v>
      </c>
      <c r="C290" s="29">
        <v>39037</v>
      </c>
      <c r="D290" s="24"/>
      <c r="E290" s="24"/>
      <c r="F290" s="24"/>
      <c r="G290" s="24"/>
      <c r="H290" s="24" t="s">
        <v>2619</v>
      </c>
      <c r="I290" s="24" t="s">
        <v>2619</v>
      </c>
      <c r="J290" s="24" t="s">
        <v>330</v>
      </c>
      <c r="K290" s="24"/>
      <c r="L290" s="6" t="s">
        <v>254</v>
      </c>
      <c r="M290" s="6" t="s">
        <v>624</v>
      </c>
      <c r="N290" s="6"/>
      <c r="O290" s="6"/>
      <c r="P290" s="26"/>
      <c r="Q290" s="26"/>
      <c r="R290" s="26"/>
      <c r="S290" s="26"/>
      <c r="T290" s="26"/>
      <c r="U290" s="26"/>
      <c r="V290" s="6"/>
      <c r="W290" s="6"/>
      <c r="X290" s="6"/>
      <c r="Y290" s="6"/>
      <c r="Z290" s="6"/>
      <c r="AA290" s="6"/>
      <c r="AB290" s="6"/>
      <c r="AC290" s="6"/>
      <c r="AD290" s="6"/>
      <c r="AE290" s="6"/>
      <c r="AF290" s="6"/>
      <c r="AG290" s="6"/>
      <c r="AH290" s="6"/>
      <c r="AI290" s="6"/>
      <c r="AJ290" s="1"/>
      <c r="AK290" s="1"/>
    </row>
    <row r="291" spans="1:37" s="65" customFormat="1" ht="25.5" customHeight="1">
      <c r="A291" s="6">
        <f t="shared" si="7"/>
        <v>242</v>
      </c>
      <c r="B291" s="24">
        <v>95</v>
      </c>
      <c r="C291" s="29">
        <v>39037</v>
      </c>
      <c r="D291" s="24"/>
      <c r="E291" s="24"/>
      <c r="F291" s="24"/>
      <c r="G291" s="24"/>
      <c r="H291" s="24" t="s">
        <v>2619</v>
      </c>
      <c r="I291" s="24" t="s">
        <v>2619</v>
      </c>
      <c r="J291" s="24" t="s">
        <v>330</v>
      </c>
      <c r="K291" s="24"/>
      <c r="L291" s="24" t="s">
        <v>253</v>
      </c>
      <c r="M291" s="6" t="s">
        <v>625</v>
      </c>
      <c r="N291" s="6"/>
      <c r="O291" s="6"/>
      <c r="P291" s="26"/>
      <c r="Q291" s="26"/>
      <c r="R291" s="26"/>
      <c r="S291" s="26"/>
      <c r="T291" s="26"/>
      <c r="U291" s="26"/>
      <c r="V291" s="6"/>
      <c r="W291" s="6"/>
      <c r="X291" s="6"/>
      <c r="Y291" s="6"/>
      <c r="Z291" s="6"/>
      <c r="AA291" s="6"/>
      <c r="AB291" s="6"/>
      <c r="AC291" s="6"/>
      <c r="AD291" s="6"/>
      <c r="AE291" s="6"/>
      <c r="AF291" s="6" t="s">
        <v>3707</v>
      </c>
      <c r="AG291" s="6"/>
      <c r="AH291" s="6"/>
      <c r="AI291" s="6"/>
      <c r="AJ291" s="1"/>
      <c r="AK291" s="1"/>
    </row>
    <row r="292" spans="1:37" s="65" customFormat="1">
      <c r="A292" s="6">
        <f t="shared" si="7"/>
        <v>243</v>
      </c>
      <c r="B292" s="24">
        <v>96</v>
      </c>
      <c r="C292" s="29">
        <v>39037</v>
      </c>
      <c r="D292" s="24"/>
      <c r="E292" s="24"/>
      <c r="F292" s="24"/>
      <c r="G292" s="24"/>
      <c r="H292" s="24" t="s">
        <v>2619</v>
      </c>
      <c r="I292" s="24" t="s">
        <v>2619</v>
      </c>
      <c r="J292" s="24" t="s">
        <v>330</v>
      </c>
      <c r="K292" s="24"/>
      <c r="L292" s="26" t="s">
        <v>252</v>
      </c>
      <c r="M292" s="6" t="s">
        <v>623</v>
      </c>
      <c r="N292" s="6"/>
      <c r="O292" s="6"/>
      <c r="P292" s="26"/>
      <c r="Q292" s="26"/>
      <c r="R292" s="26"/>
      <c r="S292" s="26"/>
      <c r="T292" s="26"/>
      <c r="U292" s="26"/>
      <c r="V292" s="6"/>
      <c r="W292" s="6"/>
      <c r="X292" s="6"/>
      <c r="Y292" s="6"/>
      <c r="Z292" s="6"/>
      <c r="AA292" s="6"/>
      <c r="AB292" s="6"/>
      <c r="AC292" s="6"/>
      <c r="AD292" s="6"/>
      <c r="AE292" s="6"/>
      <c r="AF292" s="6"/>
      <c r="AG292" s="6"/>
      <c r="AH292" s="6" t="s">
        <v>803</v>
      </c>
      <c r="AI292" s="6"/>
      <c r="AJ292" s="1"/>
      <c r="AK292" s="1"/>
    </row>
    <row r="293" spans="1:37" s="65" customFormat="1">
      <c r="A293" s="6">
        <f t="shared" si="7"/>
        <v>244</v>
      </c>
      <c r="B293" s="24">
        <v>97</v>
      </c>
      <c r="C293" s="29">
        <v>39037</v>
      </c>
      <c r="D293" s="24"/>
      <c r="E293" s="24"/>
      <c r="F293" s="24"/>
      <c r="G293" s="24"/>
      <c r="H293" s="24" t="s">
        <v>2619</v>
      </c>
      <c r="I293" s="24" t="s">
        <v>2619</v>
      </c>
      <c r="J293" s="24" t="s">
        <v>330</v>
      </c>
      <c r="K293" s="24"/>
      <c r="L293" s="24"/>
      <c r="M293" s="6" t="s">
        <v>448</v>
      </c>
      <c r="N293" s="6" t="e">
        <f>CONCATENATE(#REF!,#REF!)</f>
        <v>#REF!</v>
      </c>
      <c r="O293" s="6"/>
      <c r="P293" s="26"/>
      <c r="Q293" s="26"/>
      <c r="R293" s="26"/>
      <c r="S293" s="26"/>
      <c r="T293" s="26"/>
      <c r="U293" s="26"/>
      <c r="V293" s="6"/>
      <c r="W293" s="6"/>
      <c r="X293" s="6"/>
      <c r="Y293" s="6"/>
      <c r="Z293" s="6"/>
      <c r="AA293" s="6"/>
      <c r="AB293" s="6"/>
      <c r="AC293" s="6"/>
      <c r="AD293" s="6"/>
      <c r="AE293" s="6"/>
      <c r="AF293" s="6"/>
      <c r="AG293" s="6"/>
      <c r="AH293" s="6" t="s">
        <v>804</v>
      </c>
      <c r="AI293" s="6"/>
      <c r="AJ293" s="1"/>
      <c r="AK293" s="1"/>
    </row>
    <row r="294" spans="1:37" s="65" customFormat="1" ht="45" customHeight="1">
      <c r="A294" s="6">
        <f t="shared" si="7"/>
        <v>245</v>
      </c>
      <c r="B294" s="24">
        <v>99</v>
      </c>
      <c r="C294" s="29">
        <v>39037</v>
      </c>
      <c r="D294" s="24"/>
      <c r="E294" s="24"/>
      <c r="F294" s="24"/>
      <c r="G294" s="24"/>
      <c r="H294" s="6" t="s">
        <v>255</v>
      </c>
      <c r="I294" s="24" t="s">
        <v>805</v>
      </c>
      <c r="J294" s="24" t="s">
        <v>326</v>
      </c>
      <c r="K294" s="24"/>
      <c r="L294" s="26" t="s">
        <v>258</v>
      </c>
      <c r="M294" s="6" t="s">
        <v>627</v>
      </c>
      <c r="N294" s="126"/>
      <c r="O294" s="6" t="s">
        <v>807</v>
      </c>
      <c r="P294" s="26"/>
      <c r="Q294" s="26"/>
      <c r="R294" s="26"/>
      <c r="S294" s="26"/>
      <c r="T294" s="26"/>
      <c r="U294" s="26"/>
      <c r="V294" s="6" t="s">
        <v>3947</v>
      </c>
      <c r="W294" s="6">
        <v>21</v>
      </c>
      <c r="X294" s="6"/>
      <c r="Y294" s="6"/>
      <c r="Z294" s="6"/>
      <c r="AA294" s="6"/>
      <c r="AB294" s="6"/>
      <c r="AC294" s="6"/>
      <c r="AD294" s="18" t="s">
        <v>4854</v>
      </c>
      <c r="AE294" s="18" t="s">
        <v>936</v>
      </c>
      <c r="AF294" s="18"/>
      <c r="AG294" s="6"/>
      <c r="AH294" s="6"/>
      <c r="AI294" s="6"/>
      <c r="AJ294" s="1"/>
      <c r="AK294" s="1"/>
    </row>
    <row r="295" spans="1:37" s="65" customFormat="1" ht="45" customHeight="1">
      <c r="A295" s="6">
        <f t="shared" si="7"/>
        <v>246</v>
      </c>
      <c r="B295" s="24">
        <v>99</v>
      </c>
      <c r="C295" s="29">
        <v>39037</v>
      </c>
      <c r="D295" s="24"/>
      <c r="E295" s="24"/>
      <c r="F295" s="24"/>
      <c r="G295" s="24"/>
      <c r="H295" s="6" t="s">
        <v>255</v>
      </c>
      <c r="I295" s="24" t="s">
        <v>805</v>
      </c>
      <c r="J295" s="24" t="s">
        <v>326</v>
      </c>
      <c r="K295" s="24"/>
      <c r="L295" s="26" t="s">
        <v>257</v>
      </c>
      <c r="M295" s="6" t="s">
        <v>627</v>
      </c>
      <c r="N295" s="126"/>
      <c r="O295" s="6" t="s">
        <v>807</v>
      </c>
      <c r="P295" s="26"/>
      <c r="Q295" s="26"/>
      <c r="R295" s="26"/>
      <c r="S295" s="26"/>
      <c r="T295" s="26"/>
      <c r="U295" s="8"/>
      <c r="V295" s="6" t="s">
        <v>3947</v>
      </c>
      <c r="W295" s="6" t="s">
        <v>808</v>
      </c>
      <c r="X295" s="6"/>
      <c r="Y295" s="6"/>
      <c r="Z295" s="6"/>
      <c r="AA295" s="6"/>
      <c r="AB295" s="6"/>
      <c r="AC295" s="6"/>
      <c r="AD295" s="18" t="s">
        <v>4854</v>
      </c>
      <c r="AE295" s="18" t="s">
        <v>936</v>
      </c>
      <c r="AF295" s="18"/>
      <c r="AG295" s="6"/>
      <c r="AH295" s="6"/>
      <c r="AI295" s="6"/>
      <c r="AJ295" s="1"/>
      <c r="AK295" s="1"/>
    </row>
    <row r="296" spans="1:37" ht="27">
      <c r="A296" s="6">
        <f t="shared" si="7"/>
        <v>247</v>
      </c>
      <c r="B296" s="6">
        <v>102</v>
      </c>
      <c r="C296" s="7">
        <v>39041</v>
      </c>
      <c r="D296" s="6"/>
      <c r="E296" s="6"/>
      <c r="F296" s="6"/>
      <c r="G296" s="6"/>
      <c r="H296" s="6" t="s">
        <v>2629</v>
      </c>
      <c r="I296" s="6" t="s">
        <v>2629</v>
      </c>
      <c r="J296" s="6" t="s">
        <v>326</v>
      </c>
      <c r="K296" s="6"/>
      <c r="L296" s="6" t="s">
        <v>259</v>
      </c>
      <c r="M296" s="6" t="s">
        <v>628</v>
      </c>
      <c r="N296" s="126"/>
      <c r="O296" s="6">
        <v>1975</v>
      </c>
      <c r="P296" s="8"/>
      <c r="Q296" s="8"/>
      <c r="R296" s="8"/>
      <c r="S296" s="8"/>
      <c r="T296" s="8"/>
      <c r="U296" s="8"/>
      <c r="V296" s="6"/>
      <c r="W296" s="6">
        <v>18</v>
      </c>
      <c r="X296" s="6" t="s">
        <v>2626</v>
      </c>
      <c r="Y296" s="6" t="s">
        <v>2846</v>
      </c>
      <c r="Z296" s="6"/>
      <c r="AA296" s="6"/>
      <c r="AB296" s="6"/>
      <c r="AC296" s="6"/>
      <c r="AD296" s="6"/>
      <c r="AE296" s="6" t="s">
        <v>528</v>
      </c>
      <c r="AF296" s="6"/>
      <c r="AG296" s="6"/>
      <c r="AH296" s="6" t="s">
        <v>939</v>
      </c>
      <c r="AI296" s="6"/>
    </row>
    <row r="297" spans="1:37" ht="27">
      <c r="A297" s="6">
        <f t="shared" si="7"/>
        <v>248</v>
      </c>
      <c r="B297" s="124">
        <v>103</v>
      </c>
      <c r="C297" s="7">
        <v>39041</v>
      </c>
      <c r="D297" s="24"/>
      <c r="E297" s="24"/>
      <c r="F297" s="24"/>
      <c r="G297" s="24"/>
      <c r="H297" s="6" t="s">
        <v>2629</v>
      </c>
      <c r="I297" s="6" t="s">
        <v>2629</v>
      </c>
      <c r="J297" s="6" t="s">
        <v>326</v>
      </c>
      <c r="K297" s="24"/>
      <c r="L297" s="6" t="s">
        <v>260</v>
      </c>
      <c r="M297" s="6" t="s">
        <v>629</v>
      </c>
      <c r="N297" s="126"/>
      <c r="O297" s="6"/>
      <c r="P297" s="8"/>
      <c r="Q297" s="8"/>
      <c r="R297" s="8"/>
      <c r="S297" s="8"/>
      <c r="T297" s="131"/>
      <c r="U297" s="8"/>
      <c r="V297" s="6"/>
      <c r="W297" s="6">
        <v>70</v>
      </c>
      <c r="X297" s="6" t="s">
        <v>2663</v>
      </c>
      <c r="Y297" s="6"/>
      <c r="Z297" s="6"/>
      <c r="AA297" s="6"/>
      <c r="AB297" s="6"/>
      <c r="AC297" s="6"/>
      <c r="AD297" s="6" t="s">
        <v>3879</v>
      </c>
      <c r="AE297" s="6" t="s">
        <v>529</v>
      </c>
      <c r="AF297" s="6"/>
      <c r="AG297" s="6"/>
      <c r="AH297" s="6" t="s">
        <v>940</v>
      </c>
      <c r="AI297" s="6"/>
    </row>
    <row r="298" spans="1:37" s="65" customFormat="1" ht="27">
      <c r="A298" s="6">
        <f t="shared" si="7"/>
        <v>249</v>
      </c>
      <c r="B298" s="124">
        <v>103</v>
      </c>
      <c r="C298" s="7">
        <v>39041</v>
      </c>
      <c r="D298" s="24"/>
      <c r="E298" s="24"/>
      <c r="F298" s="24"/>
      <c r="G298" s="24"/>
      <c r="H298" s="24" t="s">
        <v>2629</v>
      </c>
      <c r="I298" s="24" t="s">
        <v>2629</v>
      </c>
      <c r="J298" s="24" t="s">
        <v>326</v>
      </c>
      <c r="K298" s="24"/>
      <c r="L298" s="6" t="s">
        <v>260</v>
      </c>
      <c r="M298" s="6" t="s">
        <v>629</v>
      </c>
      <c r="N298" s="126"/>
      <c r="O298" s="6"/>
      <c r="P298" s="26"/>
      <c r="Q298" s="26"/>
      <c r="R298" s="26"/>
      <c r="S298" s="26"/>
      <c r="T298" s="131"/>
      <c r="U298" s="26"/>
      <c r="V298" s="6"/>
      <c r="W298" s="6">
        <v>70</v>
      </c>
      <c r="X298" s="6" t="s">
        <v>2663</v>
      </c>
      <c r="Y298" s="6"/>
      <c r="Z298" s="6"/>
      <c r="AA298" s="6"/>
      <c r="AB298" s="6"/>
      <c r="AC298" s="6"/>
      <c r="AD298" s="6" t="s">
        <v>3879</v>
      </c>
      <c r="AE298" s="6" t="s">
        <v>530</v>
      </c>
      <c r="AF298" s="6"/>
      <c r="AG298" s="6"/>
      <c r="AH298" s="6" t="s">
        <v>940</v>
      </c>
      <c r="AI298" s="6"/>
      <c r="AJ298" s="1"/>
      <c r="AK298" s="1"/>
    </row>
    <row r="299" spans="1:37" s="65" customFormat="1" ht="27">
      <c r="A299" s="6">
        <f t="shared" si="7"/>
        <v>250</v>
      </c>
      <c r="B299" s="24">
        <v>104</v>
      </c>
      <c r="C299" s="7">
        <v>39041</v>
      </c>
      <c r="D299" s="6"/>
      <c r="E299" s="6"/>
      <c r="F299" s="6"/>
      <c r="G299" s="6"/>
      <c r="H299" s="24" t="s">
        <v>2629</v>
      </c>
      <c r="I299" s="24" t="s">
        <v>2629</v>
      </c>
      <c r="J299" s="24" t="s">
        <v>326</v>
      </c>
      <c r="K299" s="6" t="s">
        <v>261</v>
      </c>
      <c r="L299" s="6" t="s">
        <v>262</v>
      </c>
      <c r="M299" s="6" t="s">
        <v>630</v>
      </c>
      <c r="N299" s="6"/>
      <c r="O299" s="6">
        <v>2000</v>
      </c>
      <c r="P299" s="26"/>
      <c r="Q299" s="26"/>
      <c r="R299" s="26"/>
      <c r="S299" s="26"/>
      <c r="T299" s="26"/>
      <c r="U299" s="26"/>
      <c r="V299" s="6"/>
      <c r="W299" s="6">
        <v>7</v>
      </c>
      <c r="X299" s="6" t="s">
        <v>2626</v>
      </c>
      <c r="Y299" s="6"/>
      <c r="Z299" s="6"/>
      <c r="AA299" s="6"/>
      <c r="AB299" s="6"/>
      <c r="AC299" s="6"/>
      <c r="AD299" s="6" t="s">
        <v>3702</v>
      </c>
      <c r="AE299" s="6" t="s">
        <v>3827</v>
      </c>
      <c r="AF299" s="6"/>
      <c r="AG299" s="6"/>
      <c r="AH299" s="6" t="s">
        <v>3947</v>
      </c>
      <c r="AI299" s="6"/>
      <c r="AJ299" s="1"/>
      <c r="AK299" s="1"/>
    </row>
    <row r="300" spans="1:37" s="65" customFormat="1" ht="40.5">
      <c r="A300" s="6">
        <f t="shared" si="7"/>
        <v>251</v>
      </c>
      <c r="B300" s="24">
        <v>105</v>
      </c>
      <c r="C300" s="7">
        <v>39041</v>
      </c>
      <c r="D300" s="6"/>
      <c r="E300" s="6"/>
      <c r="F300" s="6"/>
      <c r="G300" s="6"/>
      <c r="H300" s="6" t="s">
        <v>263</v>
      </c>
      <c r="I300" s="24" t="s">
        <v>2629</v>
      </c>
      <c r="J300" s="24" t="s">
        <v>326</v>
      </c>
      <c r="K300" s="6"/>
      <c r="L300" s="8" t="s">
        <v>266</v>
      </c>
      <c r="M300" s="6" t="s">
        <v>631</v>
      </c>
      <c r="N300" s="126"/>
      <c r="O300" s="6">
        <v>1985</v>
      </c>
      <c r="P300" s="26"/>
      <c r="Q300" s="26"/>
      <c r="R300" s="26"/>
      <c r="S300" s="26"/>
      <c r="T300" s="26"/>
      <c r="U300" s="26"/>
      <c r="V300" s="6"/>
      <c r="W300" s="6">
        <v>9</v>
      </c>
      <c r="X300" s="6"/>
      <c r="Y300" s="6"/>
      <c r="Z300" s="6"/>
      <c r="AA300" s="6"/>
      <c r="AB300" s="6"/>
      <c r="AC300" s="6"/>
      <c r="AD300" s="6" t="s">
        <v>2493</v>
      </c>
      <c r="AE300" s="6" t="s">
        <v>333</v>
      </c>
      <c r="AF300" s="6"/>
      <c r="AG300" s="6"/>
      <c r="AH300" s="6" t="s">
        <v>941</v>
      </c>
      <c r="AI300" s="6"/>
      <c r="AJ300" s="1"/>
      <c r="AK300" s="1"/>
    </row>
    <row r="301" spans="1:37" s="65" customFormat="1" ht="27">
      <c r="A301" s="6">
        <f t="shared" si="7"/>
        <v>252</v>
      </c>
      <c r="B301" s="24">
        <v>106</v>
      </c>
      <c r="C301" s="7">
        <v>39041</v>
      </c>
      <c r="D301" s="24"/>
      <c r="E301" s="24"/>
      <c r="F301" s="24"/>
      <c r="G301" s="24"/>
      <c r="H301" s="6" t="s">
        <v>264</v>
      </c>
      <c r="I301" s="24" t="s">
        <v>2629</v>
      </c>
      <c r="J301" s="24" t="s">
        <v>326</v>
      </c>
      <c r="K301" s="24"/>
      <c r="L301" s="26" t="s">
        <v>267</v>
      </c>
      <c r="M301" s="6" t="s">
        <v>632</v>
      </c>
      <c r="N301" s="126"/>
      <c r="O301" s="6">
        <v>2001</v>
      </c>
      <c r="P301" s="26"/>
      <c r="Q301" s="26"/>
      <c r="R301" s="26"/>
      <c r="S301" s="26"/>
      <c r="T301" s="26"/>
      <c r="U301" s="26"/>
      <c r="V301" s="6"/>
      <c r="W301" s="6">
        <v>8</v>
      </c>
      <c r="X301" s="6" t="s">
        <v>2626</v>
      </c>
      <c r="Y301" s="6"/>
      <c r="Z301" s="6"/>
      <c r="AA301" s="6"/>
      <c r="AB301" s="6"/>
      <c r="AC301" s="6"/>
      <c r="AD301" s="6" t="s">
        <v>3902</v>
      </c>
      <c r="AE301" s="6" t="s">
        <v>3091</v>
      </c>
      <c r="AF301" s="6"/>
      <c r="AG301" s="6"/>
      <c r="AH301" s="6" t="s">
        <v>942</v>
      </c>
      <c r="AI301" s="6"/>
      <c r="AJ301" s="1"/>
      <c r="AK301" s="1"/>
    </row>
    <row r="302" spans="1:37" s="65" customFormat="1" ht="54">
      <c r="A302" s="6">
        <f t="shared" si="7"/>
        <v>253</v>
      </c>
      <c r="B302" s="24">
        <v>107</v>
      </c>
      <c r="C302" s="7">
        <v>39041</v>
      </c>
      <c r="D302" s="24"/>
      <c r="E302" s="24"/>
      <c r="F302" s="24"/>
      <c r="G302" s="24"/>
      <c r="H302" s="6" t="s">
        <v>265</v>
      </c>
      <c r="I302" s="24" t="s">
        <v>2629</v>
      </c>
      <c r="J302" s="24" t="s">
        <v>326</v>
      </c>
      <c r="K302" s="24"/>
      <c r="L302" s="26"/>
      <c r="M302" s="6" t="s">
        <v>633</v>
      </c>
      <c r="N302" s="6" t="s">
        <v>268</v>
      </c>
      <c r="O302" s="6"/>
      <c r="P302" s="26"/>
      <c r="Q302" s="26"/>
      <c r="R302" s="26"/>
      <c r="S302" s="26"/>
      <c r="T302" s="26"/>
      <c r="U302" s="26"/>
      <c r="V302" s="6"/>
      <c r="W302" s="6">
        <v>8</v>
      </c>
      <c r="X302" s="6"/>
      <c r="Y302" s="6"/>
      <c r="Z302" s="6"/>
      <c r="AA302" s="6"/>
      <c r="AB302" s="6"/>
      <c r="AC302" s="6"/>
      <c r="AD302" s="6"/>
      <c r="AE302" s="6" t="s">
        <v>4639</v>
      </c>
      <c r="AF302" s="6"/>
      <c r="AG302" s="6"/>
      <c r="AH302" s="6" t="s">
        <v>943</v>
      </c>
      <c r="AI302" s="6"/>
      <c r="AJ302" s="1"/>
      <c r="AK302" s="1"/>
    </row>
    <row r="303" spans="1:37" s="65" customFormat="1" ht="27">
      <c r="A303" s="6">
        <f t="shared" si="7"/>
        <v>254</v>
      </c>
      <c r="B303" s="24">
        <v>108</v>
      </c>
      <c r="C303" s="7">
        <v>39041</v>
      </c>
      <c r="D303" s="24"/>
      <c r="E303" s="24"/>
      <c r="F303" s="24"/>
      <c r="G303" s="24"/>
      <c r="H303" s="6" t="s">
        <v>4548</v>
      </c>
      <c r="I303" s="24" t="s">
        <v>2629</v>
      </c>
      <c r="J303" s="24" t="s">
        <v>326</v>
      </c>
      <c r="K303" s="24"/>
      <c r="L303" s="6" t="s">
        <v>271</v>
      </c>
      <c r="M303" s="6" t="s">
        <v>634</v>
      </c>
      <c r="N303" s="126"/>
      <c r="O303" s="6"/>
      <c r="P303" s="26"/>
      <c r="Q303" s="26"/>
      <c r="R303" s="26"/>
      <c r="S303" s="26"/>
      <c r="T303" s="26"/>
      <c r="U303" s="26"/>
      <c r="V303" s="6"/>
      <c r="W303" s="6" t="s">
        <v>3947</v>
      </c>
      <c r="X303" s="6"/>
      <c r="Y303" s="6"/>
      <c r="Z303" s="6"/>
      <c r="AA303" s="6"/>
      <c r="AB303" s="6"/>
      <c r="AC303" s="6"/>
      <c r="AD303" s="6"/>
      <c r="AE303" s="6" t="s">
        <v>333</v>
      </c>
      <c r="AF303" s="6"/>
      <c r="AG303" s="6"/>
      <c r="AH303" s="6" t="s">
        <v>944</v>
      </c>
      <c r="AI303" s="6"/>
      <c r="AJ303" s="1"/>
      <c r="AK303" s="1"/>
    </row>
    <row r="304" spans="1:37" s="65" customFormat="1" ht="26.25" customHeight="1">
      <c r="A304" s="6">
        <f t="shared" si="7"/>
        <v>255</v>
      </c>
      <c r="B304" s="24">
        <v>109</v>
      </c>
      <c r="C304" s="7">
        <v>39041</v>
      </c>
      <c r="D304" s="24"/>
      <c r="E304" s="24"/>
      <c r="F304" s="24"/>
      <c r="G304" s="24"/>
      <c r="H304" s="6" t="s">
        <v>4548</v>
      </c>
      <c r="I304" s="24" t="s">
        <v>2629</v>
      </c>
      <c r="J304" s="24" t="s">
        <v>326</v>
      </c>
      <c r="K304" s="24"/>
      <c r="L304" s="24"/>
      <c r="M304" s="6" t="s">
        <v>635</v>
      </c>
      <c r="N304" s="126"/>
      <c r="O304" s="6"/>
      <c r="P304" s="26"/>
      <c r="Q304" s="26"/>
      <c r="R304" s="26"/>
      <c r="S304" s="26"/>
      <c r="T304" s="26"/>
      <c r="U304" s="26"/>
      <c r="V304" s="6"/>
      <c r="W304" s="6">
        <v>15</v>
      </c>
      <c r="X304" s="6" t="s">
        <v>811</v>
      </c>
      <c r="Y304" s="6"/>
      <c r="Z304" s="6"/>
      <c r="AA304" s="6"/>
      <c r="AB304" s="6"/>
      <c r="AC304" s="6"/>
      <c r="AD304" s="6" t="s">
        <v>2621</v>
      </c>
      <c r="AE304" s="6" t="s">
        <v>333</v>
      </c>
      <c r="AF304" s="6"/>
      <c r="AG304" s="6"/>
      <c r="AH304" s="6"/>
      <c r="AI304" s="6"/>
      <c r="AJ304" s="1"/>
      <c r="AK304" s="1"/>
    </row>
    <row r="305" spans="1:37" s="65" customFormat="1" ht="27">
      <c r="A305" s="6">
        <f t="shared" si="7"/>
        <v>256</v>
      </c>
      <c r="B305" s="24">
        <v>113</v>
      </c>
      <c r="C305" s="7">
        <v>39041</v>
      </c>
      <c r="D305" s="24"/>
      <c r="E305" s="24"/>
      <c r="F305" s="24"/>
      <c r="G305" s="24"/>
      <c r="H305" s="6" t="s">
        <v>4524</v>
      </c>
      <c r="I305" s="24" t="s">
        <v>326</v>
      </c>
      <c r="J305" s="24" t="s">
        <v>326</v>
      </c>
      <c r="K305" s="6" t="s">
        <v>278</v>
      </c>
      <c r="L305" s="6" t="s">
        <v>277</v>
      </c>
      <c r="M305" s="6" t="s">
        <v>638</v>
      </c>
      <c r="N305" s="126"/>
      <c r="O305" s="6"/>
      <c r="P305" s="26"/>
      <c r="Q305" s="26"/>
      <c r="R305" s="26"/>
      <c r="S305" s="26"/>
      <c r="T305" s="26"/>
      <c r="U305" s="26"/>
      <c r="V305" s="6"/>
      <c r="W305" s="6">
        <v>4</v>
      </c>
      <c r="X305" s="6" t="s">
        <v>2626</v>
      </c>
      <c r="Y305" s="6"/>
      <c r="Z305" s="6"/>
      <c r="AA305" s="6"/>
      <c r="AB305" s="6"/>
      <c r="AC305" s="6"/>
      <c r="AD305" s="6" t="s">
        <v>2025</v>
      </c>
      <c r="AE305" s="6" t="s">
        <v>1353</v>
      </c>
      <c r="AF305" s="6"/>
      <c r="AG305" s="6"/>
      <c r="AH305" s="6" t="s">
        <v>950</v>
      </c>
      <c r="AI305" s="6"/>
      <c r="AJ305" s="1"/>
      <c r="AK305" s="1"/>
    </row>
    <row r="306" spans="1:37" s="65" customFormat="1" ht="27">
      <c r="A306" s="6">
        <f t="shared" si="7"/>
        <v>257</v>
      </c>
      <c r="B306" s="24">
        <v>114</v>
      </c>
      <c r="C306" s="7">
        <v>39041</v>
      </c>
      <c r="D306" s="24"/>
      <c r="E306" s="24"/>
      <c r="F306" s="24"/>
      <c r="G306" s="24"/>
      <c r="H306" s="6" t="s">
        <v>4524</v>
      </c>
      <c r="I306" s="24" t="s">
        <v>326</v>
      </c>
      <c r="J306" s="24" t="s">
        <v>326</v>
      </c>
      <c r="K306" s="6" t="s">
        <v>278</v>
      </c>
      <c r="L306" s="6" t="s">
        <v>277</v>
      </c>
      <c r="M306" s="6" t="s">
        <v>638</v>
      </c>
      <c r="N306" s="126"/>
      <c r="O306" s="6"/>
      <c r="P306" s="26"/>
      <c r="Q306" s="26"/>
      <c r="R306" s="26"/>
      <c r="S306" s="26"/>
      <c r="T306" s="26"/>
      <c r="U306" s="26"/>
      <c r="V306" s="6"/>
      <c r="W306" s="6"/>
      <c r="X306" s="6" t="s">
        <v>4693</v>
      </c>
      <c r="Y306" s="6"/>
      <c r="Z306" s="6"/>
      <c r="AA306" s="6"/>
      <c r="AB306" s="6"/>
      <c r="AC306" s="6"/>
      <c r="AD306" s="6"/>
      <c r="AE306" s="6" t="s">
        <v>1353</v>
      </c>
      <c r="AF306" s="6"/>
      <c r="AG306" s="6"/>
      <c r="AH306" s="6" t="s">
        <v>950</v>
      </c>
      <c r="AI306" s="6"/>
      <c r="AJ306" s="1"/>
      <c r="AK306" s="1"/>
    </row>
    <row r="307" spans="1:37" s="65" customFormat="1">
      <c r="A307" s="6">
        <f t="shared" si="7"/>
        <v>258</v>
      </c>
      <c r="B307" s="24">
        <v>115</v>
      </c>
      <c r="C307" s="29">
        <v>39050</v>
      </c>
      <c r="D307" s="24"/>
      <c r="E307" s="24"/>
      <c r="F307" s="24"/>
      <c r="G307" s="24"/>
      <c r="H307" s="24" t="s">
        <v>2613</v>
      </c>
      <c r="I307" s="24" t="s">
        <v>2613</v>
      </c>
      <c r="J307" s="24" t="s">
        <v>2613</v>
      </c>
      <c r="K307" s="24" t="s">
        <v>280</v>
      </c>
      <c r="L307" s="24" t="s">
        <v>279</v>
      </c>
      <c r="M307" s="6" t="s">
        <v>639</v>
      </c>
      <c r="N307" s="6"/>
      <c r="O307" s="6">
        <v>1984</v>
      </c>
      <c r="P307" s="26" t="s">
        <v>719</v>
      </c>
      <c r="Q307" s="26" t="s">
        <v>426</v>
      </c>
      <c r="R307" s="26" t="s">
        <v>439</v>
      </c>
      <c r="S307" s="26" t="s">
        <v>2030</v>
      </c>
      <c r="T307" s="26" t="s">
        <v>1843</v>
      </c>
      <c r="U307" s="26" t="s">
        <v>440</v>
      </c>
      <c r="V307" s="6"/>
      <c r="W307" s="6">
        <v>11</v>
      </c>
      <c r="X307" s="6" t="s">
        <v>3014</v>
      </c>
      <c r="Y307" s="6" t="s">
        <v>357</v>
      </c>
      <c r="Z307" s="6"/>
      <c r="AA307" s="6"/>
      <c r="AB307" s="6"/>
      <c r="AC307" s="6"/>
      <c r="AD307" s="6" t="s">
        <v>3853</v>
      </c>
      <c r="AE307" s="6" t="s">
        <v>4698</v>
      </c>
      <c r="AF307" s="6"/>
      <c r="AG307" s="6"/>
      <c r="AH307" s="6"/>
      <c r="AI307" s="6"/>
      <c r="AJ307" s="1"/>
      <c r="AK307" s="1"/>
    </row>
    <row r="308" spans="1:37" s="65" customFormat="1" ht="38.25" customHeight="1">
      <c r="A308" s="6">
        <f t="shared" si="7"/>
        <v>259</v>
      </c>
      <c r="B308" s="24">
        <v>116</v>
      </c>
      <c r="C308" s="29">
        <v>39051</v>
      </c>
      <c r="D308" s="24"/>
      <c r="E308" s="24"/>
      <c r="F308" s="24"/>
      <c r="G308" s="24"/>
      <c r="H308" s="6" t="s">
        <v>276</v>
      </c>
      <c r="I308" s="24" t="s">
        <v>2614</v>
      </c>
      <c r="J308" s="24" t="s">
        <v>330</v>
      </c>
      <c r="K308" s="24" t="s">
        <v>281</v>
      </c>
      <c r="L308" s="24"/>
      <c r="M308" s="6" t="s">
        <v>640</v>
      </c>
      <c r="N308" s="6" t="e">
        <f>CONCATENATE(#REF!,#REF!)</f>
        <v>#REF!</v>
      </c>
      <c r="O308" s="6"/>
      <c r="P308" s="26"/>
      <c r="Q308" s="26"/>
      <c r="R308" s="26"/>
      <c r="S308" s="26"/>
      <c r="T308" s="26"/>
      <c r="U308" s="26"/>
      <c r="V308" s="6"/>
      <c r="W308" s="6"/>
      <c r="X308" s="6"/>
      <c r="Y308" s="6"/>
      <c r="Z308" s="6"/>
      <c r="AA308" s="6"/>
      <c r="AB308" s="6"/>
      <c r="AC308" s="6"/>
      <c r="AD308" s="6" t="s">
        <v>3902</v>
      </c>
      <c r="AE308" s="6" t="s">
        <v>3945</v>
      </c>
      <c r="AF308" s="6"/>
      <c r="AG308" s="6"/>
      <c r="AH308" s="6" t="s">
        <v>951</v>
      </c>
      <c r="AI308" s="6"/>
      <c r="AJ308" s="1"/>
      <c r="AK308" s="1"/>
    </row>
    <row r="309" spans="1:37" s="128" customFormat="1" ht="13.5" customHeight="1">
      <c r="A309" s="6">
        <f t="shared" si="7"/>
        <v>260</v>
      </c>
      <c r="B309" s="41">
        <v>117</v>
      </c>
      <c r="C309" s="41" t="s">
        <v>1354</v>
      </c>
      <c r="D309" s="21" t="s">
        <v>1355</v>
      </c>
      <c r="E309" s="21"/>
      <c r="F309" s="41"/>
      <c r="G309" s="21"/>
      <c r="H309" s="21" t="str">
        <f>CONCATENATE(I309,J309)</f>
        <v/>
      </c>
      <c r="I309" s="21"/>
      <c r="J309" s="21"/>
      <c r="K309" s="21"/>
      <c r="L309" s="41" t="s">
        <v>3947</v>
      </c>
      <c r="M309" s="41"/>
      <c r="N309" s="127"/>
      <c r="O309" s="21"/>
      <c r="P309" s="22"/>
      <c r="Q309" s="22"/>
      <c r="R309" s="22"/>
      <c r="S309" s="22"/>
      <c r="T309" s="22"/>
      <c r="U309" s="22"/>
      <c r="V309" s="21"/>
      <c r="W309" s="21"/>
      <c r="X309" s="21"/>
      <c r="Y309" s="21"/>
      <c r="Z309" s="21"/>
      <c r="AA309" s="21"/>
      <c r="AB309" s="21"/>
      <c r="AC309" s="21"/>
      <c r="AD309" s="21"/>
      <c r="AE309" s="21"/>
      <c r="AF309" s="21"/>
      <c r="AG309" s="21"/>
      <c r="AH309" s="41"/>
      <c r="AI309" s="41"/>
    </row>
    <row r="310" spans="1:37" s="128" customFormat="1" ht="13.5" customHeight="1">
      <c r="A310" s="6">
        <f t="shared" si="7"/>
        <v>261</v>
      </c>
      <c r="B310" s="41">
        <v>118</v>
      </c>
      <c r="C310" s="41" t="s">
        <v>1354</v>
      </c>
      <c r="D310" s="21" t="s">
        <v>1355</v>
      </c>
      <c r="E310" s="21"/>
      <c r="F310" s="41"/>
      <c r="G310" s="21"/>
      <c r="H310" s="21" t="str">
        <f>CONCATENATE(I310,J310)</f>
        <v/>
      </c>
      <c r="I310" s="21"/>
      <c r="J310" s="21"/>
      <c r="K310" s="21"/>
      <c r="L310" s="41" t="s">
        <v>3947</v>
      </c>
      <c r="M310" s="41"/>
      <c r="N310" s="127"/>
      <c r="O310" s="21"/>
      <c r="P310" s="22"/>
      <c r="Q310" s="22"/>
      <c r="R310" s="22"/>
      <c r="S310" s="22"/>
      <c r="T310" s="22"/>
      <c r="U310" s="22"/>
      <c r="V310" s="21"/>
      <c r="W310" s="21"/>
      <c r="X310" s="21"/>
      <c r="Y310" s="21"/>
      <c r="Z310" s="21"/>
      <c r="AA310" s="21"/>
      <c r="AB310" s="21"/>
      <c r="AC310" s="21"/>
      <c r="AD310" s="21"/>
      <c r="AE310" s="21"/>
      <c r="AF310" s="21"/>
      <c r="AG310" s="21"/>
      <c r="AH310" s="41"/>
      <c r="AI310" s="41"/>
    </row>
    <row r="311" spans="1:37" s="128" customFormat="1" ht="13.5" customHeight="1">
      <c r="A311" s="6">
        <f t="shared" si="7"/>
        <v>262</v>
      </c>
      <c r="B311" s="41">
        <v>119</v>
      </c>
      <c r="C311" s="41" t="s">
        <v>1354</v>
      </c>
      <c r="D311" s="21" t="s">
        <v>1355</v>
      </c>
      <c r="E311" s="21"/>
      <c r="F311" s="41"/>
      <c r="G311" s="21"/>
      <c r="H311" s="21" t="str">
        <f>CONCATENATE(I311,J311)</f>
        <v/>
      </c>
      <c r="I311" s="21"/>
      <c r="J311" s="21"/>
      <c r="K311" s="21"/>
      <c r="L311" s="41" t="s">
        <v>3947</v>
      </c>
      <c r="M311" s="41"/>
      <c r="N311" s="127"/>
      <c r="O311" s="21"/>
      <c r="P311" s="22"/>
      <c r="Q311" s="22"/>
      <c r="R311" s="22"/>
      <c r="S311" s="22"/>
      <c r="T311" s="22"/>
      <c r="U311" s="22"/>
      <c r="V311" s="21"/>
      <c r="W311" s="21"/>
      <c r="X311" s="21"/>
      <c r="Y311" s="21"/>
      <c r="Z311" s="21"/>
      <c r="AA311" s="21"/>
      <c r="AB311" s="21"/>
      <c r="AC311" s="21"/>
      <c r="AD311" s="21"/>
      <c r="AE311" s="21"/>
      <c r="AF311" s="21"/>
      <c r="AG311" s="21"/>
      <c r="AH311" s="41"/>
      <c r="AI311" s="41"/>
    </row>
    <row r="312" spans="1:37" s="128" customFormat="1" ht="13.5" customHeight="1">
      <c r="A312" s="6">
        <f t="shared" si="7"/>
        <v>263</v>
      </c>
      <c r="B312" s="41">
        <v>120</v>
      </c>
      <c r="C312" s="41" t="s">
        <v>1354</v>
      </c>
      <c r="D312" s="21" t="s">
        <v>1355</v>
      </c>
      <c r="E312" s="21"/>
      <c r="F312" s="41"/>
      <c r="G312" s="21"/>
      <c r="H312" s="21" t="str">
        <f>CONCATENATE(I312,J312)</f>
        <v/>
      </c>
      <c r="I312" s="21"/>
      <c r="J312" s="21"/>
      <c r="K312" s="21"/>
      <c r="L312" s="41" t="s">
        <v>3947</v>
      </c>
      <c r="M312" s="41"/>
      <c r="N312" s="127"/>
      <c r="O312" s="21"/>
      <c r="P312" s="22"/>
      <c r="Q312" s="22"/>
      <c r="R312" s="22"/>
      <c r="S312" s="22"/>
      <c r="T312" s="22"/>
      <c r="U312" s="22"/>
      <c r="V312" s="21"/>
      <c r="W312" s="21"/>
      <c r="X312" s="21"/>
      <c r="Y312" s="21"/>
      <c r="Z312" s="21"/>
      <c r="AA312" s="21"/>
      <c r="AB312" s="21"/>
      <c r="AC312" s="21"/>
      <c r="AD312" s="21"/>
      <c r="AE312" s="21"/>
      <c r="AF312" s="21"/>
      <c r="AG312" s="21"/>
      <c r="AH312" s="41"/>
      <c r="AI312" s="41"/>
    </row>
    <row r="313" spans="1:37" s="128" customFormat="1" ht="13.5" customHeight="1">
      <c r="A313" s="6">
        <f t="shared" si="7"/>
        <v>264</v>
      </c>
      <c r="B313" s="41">
        <v>121</v>
      </c>
      <c r="C313" s="41" t="s">
        <v>1354</v>
      </c>
      <c r="D313" s="21" t="s">
        <v>1355</v>
      </c>
      <c r="E313" s="21"/>
      <c r="F313" s="41"/>
      <c r="G313" s="21"/>
      <c r="H313" s="21" t="str">
        <f>CONCATENATE(I313,J313)</f>
        <v/>
      </c>
      <c r="I313" s="21"/>
      <c r="J313" s="21"/>
      <c r="K313" s="21"/>
      <c r="L313" s="41" t="s">
        <v>3947</v>
      </c>
      <c r="M313" s="41"/>
      <c r="N313" s="127"/>
      <c r="O313" s="21"/>
      <c r="P313" s="22"/>
      <c r="Q313" s="22"/>
      <c r="R313" s="22"/>
      <c r="S313" s="22"/>
      <c r="T313" s="22"/>
      <c r="U313" s="22"/>
      <c r="V313" s="21"/>
      <c r="W313" s="21"/>
      <c r="X313" s="21"/>
      <c r="Y313" s="21"/>
      <c r="Z313" s="21"/>
      <c r="AA313" s="21"/>
      <c r="AB313" s="21"/>
      <c r="AC313" s="21"/>
      <c r="AD313" s="21"/>
      <c r="AE313" s="21"/>
      <c r="AF313" s="21"/>
      <c r="AG313" s="21"/>
      <c r="AH313" s="41"/>
      <c r="AI313" s="41"/>
    </row>
    <row r="314" spans="1:37" s="65" customFormat="1" ht="45.75" customHeight="1">
      <c r="A314" s="6">
        <f t="shared" si="7"/>
        <v>265</v>
      </c>
      <c r="B314" s="24">
        <v>122</v>
      </c>
      <c r="C314" s="29">
        <v>39063</v>
      </c>
      <c r="D314" s="29"/>
      <c r="E314" s="29"/>
      <c r="F314" s="29"/>
      <c r="G314" s="29"/>
      <c r="H314" s="6" t="s">
        <v>2443</v>
      </c>
      <c r="I314" s="24" t="s">
        <v>2645</v>
      </c>
      <c r="J314" s="24" t="s">
        <v>330</v>
      </c>
      <c r="K314" s="29"/>
      <c r="L314" s="6" t="s">
        <v>282</v>
      </c>
      <c r="M314" s="6" t="s">
        <v>2441</v>
      </c>
      <c r="N314" s="126"/>
      <c r="O314" s="7">
        <v>37757</v>
      </c>
      <c r="P314" s="26"/>
      <c r="Q314" s="26"/>
      <c r="R314" s="26"/>
      <c r="S314" s="26"/>
      <c r="T314" s="26"/>
      <c r="U314" s="26"/>
      <c r="V314" s="6"/>
      <c r="W314" s="6">
        <v>14</v>
      </c>
      <c r="X314" s="6" t="s">
        <v>2626</v>
      </c>
      <c r="Y314" s="6"/>
      <c r="Z314" s="6"/>
      <c r="AA314" s="6"/>
      <c r="AB314" s="6"/>
      <c r="AC314" s="6"/>
      <c r="AD314" s="6" t="s">
        <v>1356</v>
      </c>
      <c r="AE314" s="6" t="s">
        <v>4639</v>
      </c>
      <c r="AF314" s="6"/>
      <c r="AG314" s="6"/>
      <c r="AH314" s="6" t="s">
        <v>952</v>
      </c>
      <c r="AI314" s="6"/>
      <c r="AJ314" s="1"/>
      <c r="AK314" s="1"/>
    </row>
    <row r="315" spans="1:37" s="65" customFormat="1" ht="40.5">
      <c r="A315" s="6">
        <f t="shared" si="7"/>
        <v>266</v>
      </c>
      <c r="B315" s="24">
        <v>123</v>
      </c>
      <c r="C315" s="29">
        <v>39063</v>
      </c>
      <c r="D315" s="29"/>
      <c r="E315" s="29"/>
      <c r="F315" s="29"/>
      <c r="G315" s="29"/>
      <c r="H315" s="6" t="s">
        <v>2443</v>
      </c>
      <c r="I315" s="24" t="s">
        <v>2645</v>
      </c>
      <c r="J315" s="24" t="s">
        <v>330</v>
      </c>
      <c r="K315" s="29"/>
      <c r="L315" s="6" t="s">
        <v>2917</v>
      </c>
      <c r="M315" s="6" t="s">
        <v>2442</v>
      </c>
      <c r="N315" s="6"/>
      <c r="O315" s="130">
        <v>38565</v>
      </c>
      <c r="P315" s="26"/>
      <c r="Q315" s="26"/>
      <c r="R315" s="26"/>
      <c r="S315" s="26"/>
      <c r="T315" s="26"/>
      <c r="U315" s="26"/>
      <c r="V315" s="6"/>
      <c r="W315" s="6">
        <v>40</v>
      </c>
      <c r="X315" s="6" t="s">
        <v>358</v>
      </c>
      <c r="Y315" s="6"/>
      <c r="Z315" s="6"/>
      <c r="AA315" s="6"/>
      <c r="AB315" s="6"/>
      <c r="AC315" s="6"/>
      <c r="AD315" s="6" t="s">
        <v>2669</v>
      </c>
      <c r="AE315" s="6" t="s">
        <v>1357</v>
      </c>
      <c r="AF315" s="6"/>
      <c r="AG315" s="6"/>
      <c r="AH315" s="6" t="s">
        <v>953</v>
      </c>
      <c r="AI315" s="6"/>
      <c r="AJ315" s="1"/>
      <c r="AK315" s="1"/>
    </row>
    <row r="316" spans="1:37" s="65" customFormat="1" ht="40.5">
      <c r="A316" s="6">
        <f t="shared" si="7"/>
        <v>267</v>
      </c>
      <c r="B316" s="24">
        <v>124</v>
      </c>
      <c r="C316" s="29">
        <v>39063</v>
      </c>
      <c r="D316" s="29"/>
      <c r="E316" s="29"/>
      <c r="F316" s="29"/>
      <c r="G316" s="29"/>
      <c r="H316" s="6" t="s">
        <v>2443</v>
      </c>
      <c r="I316" s="24" t="s">
        <v>2645</v>
      </c>
      <c r="J316" s="24" t="s">
        <v>330</v>
      </c>
      <c r="K316" s="29"/>
      <c r="L316" s="6" t="s">
        <v>283</v>
      </c>
      <c r="M316" s="6" t="s">
        <v>2444</v>
      </c>
      <c r="N316" s="6"/>
      <c r="O316" s="6">
        <v>1954</v>
      </c>
      <c r="P316" s="26"/>
      <c r="Q316" s="26"/>
      <c r="R316" s="26"/>
      <c r="S316" s="26"/>
      <c r="T316" s="26"/>
      <c r="U316" s="26"/>
      <c r="V316" s="6"/>
      <c r="W316" s="6">
        <v>50</v>
      </c>
      <c r="X316" s="6" t="s">
        <v>2626</v>
      </c>
      <c r="Y316" s="6"/>
      <c r="Z316" s="6"/>
      <c r="AA316" s="6"/>
      <c r="AB316" s="6"/>
      <c r="AC316" s="6"/>
      <c r="AD316" s="6" t="s">
        <v>2621</v>
      </c>
      <c r="AE316" s="6" t="s">
        <v>3616</v>
      </c>
      <c r="AF316" s="6"/>
      <c r="AG316" s="6"/>
      <c r="AH316" s="6"/>
      <c r="AI316" s="6"/>
      <c r="AJ316" s="1"/>
      <c r="AK316" s="1"/>
    </row>
    <row r="317" spans="1:37" s="65" customFormat="1" ht="39" customHeight="1">
      <c r="A317" s="6">
        <f t="shared" si="7"/>
        <v>268</v>
      </c>
      <c r="B317" s="24">
        <v>125</v>
      </c>
      <c r="C317" s="29">
        <v>39070</v>
      </c>
      <c r="D317" s="29"/>
      <c r="E317" s="29"/>
      <c r="F317" s="29"/>
      <c r="G317" s="29"/>
      <c r="H317" s="24" t="s">
        <v>326</v>
      </c>
      <c r="I317" s="24" t="s">
        <v>326</v>
      </c>
      <c r="J317" s="24" t="s">
        <v>326</v>
      </c>
      <c r="K317" s="29"/>
      <c r="L317" s="29" t="s">
        <v>284</v>
      </c>
      <c r="M317" s="6" t="s">
        <v>2445</v>
      </c>
      <c r="N317" s="6" t="s">
        <v>285</v>
      </c>
      <c r="O317" s="24"/>
      <c r="P317" s="26"/>
      <c r="Q317" s="26"/>
      <c r="R317" s="26"/>
      <c r="S317" s="26"/>
      <c r="T317" s="26"/>
      <c r="U317" s="8"/>
      <c r="V317" s="6"/>
      <c r="W317" s="6"/>
      <c r="X317" s="6"/>
      <c r="Y317" s="6"/>
      <c r="Z317" s="6"/>
      <c r="AA317" s="6"/>
      <c r="AB317" s="6"/>
      <c r="AC317" s="6"/>
      <c r="AD317" s="6"/>
      <c r="AE317" s="6"/>
      <c r="AF317" s="6"/>
      <c r="AG317" s="6"/>
      <c r="AH317" s="6"/>
      <c r="AI317" s="6"/>
      <c r="AJ317" s="1"/>
      <c r="AK317" s="1"/>
    </row>
    <row r="318" spans="1:37" s="65" customFormat="1" ht="27">
      <c r="A318" s="6">
        <f t="shared" si="7"/>
        <v>269</v>
      </c>
      <c r="B318" s="24">
        <v>3393</v>
      </c>
      <c r="C318" s="29">
        <v>39041</v>
      </c>
      <c r="D318" s="29"/>
      <c r="E318" s="29"/>
      <c r="F318" s="29"/>
      <c r="G318" s="29"/>
      <c r="H318" s="24" t="s">
        <v>2613</v>
      </c>
      <c r="I318" s="24" t="s">
        <v>2613</v>
      </c>
      <c r="J318" s="24" t="s">
        <v>2613</v>
      </c>
      <c r="K318" s="29" t="s">
        <v>287</v>
      </c>
      <c r="L318" s="26" t="s">
        <v>288</v>
      </c>
      <c r="M318" s="6" t="s">
        <v>1361</v>
      </c>
      <c r="N318" s="6" t="s">
        <v>289</v>
      </c>
      <c r="O318" s="24"/>
      <c r="P318" s="26"/>
      <c r="Q318" s="26"/>
      <c r="R318" s="26"/>
      <c r="S318" s="26"/>
      <c r="T318" s="26"/>
      <c r="U318" s="8"/>
      <c r="V318" s="6"/>
      <c r="W318" s="6"/>
      <c r="X318" s="6"/>
      <c r="Y318" s="6"/>
      <c r="Z318" s="6"/>
      <c r="AA318" s="6"/>
      <c r="AB318" s="6"/>
      <c r="AC318" s="6"/>
      <c r="AD318" s="6"/>
      <c r="AE318" s="6"/>
      <c r="AF318" s="6"/>
      <c r="AG318" s="6"/>
      <c r="AH318" s="6"/>
      <c r="AI318" s="6"/>
      <c r="AJ318" s="1"/>
      <c r="AK318" s="1"/>
    </row>
    <row r="319" spans="1:37" s="65" customFormat="1">
      <c r="A319" s="6">
        <f t="shared" si="7"/>
        <v>270</v>
      </c>
      <c r="B319" s="124">
        <v>3481</v>
      </c>
      <c r="C319" s="124" t="s">
        <v>1362</v>
      </c>
      <c r="D319" s="24"/>
      <c r="E319" s="24"/>
      <c r="F319" s="24"/>
      <c r="G319" s="24"/>
      <c r="H319" s="24" t="s">
        <v>330</v>
      </c>
      <c r="I319" s="24" t="s">
        <v>330</v>
      </c>
      <c r="J319" s="24" t="s">
        <v>330</v>
      </c>
      <c r="K319" s="24"/>
      <c r="L319" s="24"/>
      <c r="M319" s="18" t="s">
        <v>2447</v>
      </c>
      <c r="N319" s="6"/>
      <c r="O319" s="24"/>
      <c r="P319" s="26"/>
      <c r="Q319" s="26"/>
      <c r="R319" s="26"/>
      <c r="S319" s="26"/>
      <c r="T319" s="26"/>
      <c r="U319" s="8"/>
      <c r="V319" s="6"/>
      <c r="W319" s="6"/>
      <c r="X319" s="6"/>
      <c r="Y319" s="6"/>
      <c r="Z319" s="6"/>
      <c r="AA319" s="6"/>
      <c r="AB319" s="6"/>
      <c r="AC319" s="6"/>
      <c r="AD319" s="6"/>
      <c r="AE319" s="6"/>
      <c r="AF319" s="6"/>
      <c r="AG319" s="6"/>
      <c r="AH319" s="6"/>
      <c r="AI319" s="6"/>
      <c r="AJ319" s="1"/>
      <c r="AK319" s="1"/>
    </row>
    <row r="320" spans="1:37" s="65" customFormat="1">
      <c r="A320" s="6">
        <f t="shared" si="7"/>
        <v>271</v>
      </c>
      <c r="B320" s="124">
        <v>3481</v>
      </c>
      <c r="C320" s="124" t="s">
        <v>1362</v>
      </c>
      <c r="D320" s="24"/>
      <c r="E320" s="24"/>
      <c r="F320" s="24"/>
      <c r="G320" s="24"/>
      <c r="H320" s="24" t="s">
        <v>2612</v>
      </c>
      <c r="I320" s="24" t="s">
        <v>2612</v>
      </c>
      <c r="J320" s="24" t="s">
        <v>330</v>
      </c>
      <c r="K320" s="24"/>
      <c r="L320" s="24"/>
      <c r="M320" s="18" t="s">
        <v>2447</v>
      </c>
      <c r="N320" s="6"/>
      <c r="O320" s="24"/>
      <c r="P320" s="26"/>
      <c r="Q320" s="26"/>
      <c r="R320" s="26"/>
      <c r="S320" s="26"/>
      <c r="T320" s="26"/>
      <c r="U320" s="8"/>
      <c r="V320" s="6"/>
      <c r="W320" s="6"/>
      <c r="X320" s="6"/>
      <c r="Y320" s="6"/>
      <c r="Z320" s="6"/>
      <c r="AA320" s="6"/>
      <c r="AB320" s="6"/>
      <c r="AC320" s="6"/>
      <c r="AD320" s="6"/>
      <c r="AE320" s="6"/>
      <c r="AF320" s="6"/>
      <c r="AG320" s="6"/>
      <c r="AH320" s="6"/>
      <c r="AI320" s="6"/>
      <c r="AJ320" s="1"/>
      <c r="AK320" s="1"/>
    </row>
    <row r="321" spans="1:37" s="65" customFormat="1">
      <c r="A321" s="6">
        <f t="shared" si="7"/>
        <v>272</v>
      </c>
      <c r="B321" s="124">
        <v>3481</v>
      </c>
      <c r="C321" s="124" t="s">
        <v>1362</v>
      </c>
      <c r="D321" s="24"/>
      <c r="E321" s="24"/>
      <c r="F321" s="24"/>
      <c r="G321" s="24"/>
      <c r="H321" s="6" t="s">
        <v>4532</v>
      </c>
      <c r="I321" s="24" t="s">
        <v>335</v>
      </c>
      <c r="J321" s="24" t="s">
        <v>330</v>
      </c>
      <c r="K321" s="24"/>
      <c r="L321" s="24"/>
      <c r="M321" s="18" t="s">
        <v>2447</v>
      </c>
      <c r="N321" s="6"/>
      <c r="O321" s="24"/>
      <c r="P321" s="26"/>
      <c r="Q321" s="26"/>
      <c r="R321" s="26"/>
      <c r="S321" s="26"/>
      <c r="T321" s="26"/>
      <c r="U321" s="8"/>
      <c r="V321" s="6"/>
      <c r="W321" s="6"/>
      <c r="X321" s="6"/>
      <c r="Y321" s="6"/>
      <c r="Z321" s="6"/>
      <c r="AA321" s="6"/>
      <c r="AB321" s="6"/>
      <c r="AC321" s="6"/>
      <c r="AD321" s="6"/>
      <c r="AE321" s="6"/>
      <c r="AF321" s="6"/>
      <c r="AG321" s="6"/>
      <c r="AH321" s="6"/>
      <c r="AI321" s="6"/>
      <c r="AJ321" s="1"/>
      <c r="AK321" s="1"/>
    </row>
    <row r="322" spans="1:37" s="65" customFormat="1" ht="67.5">
      <c r="A322" s="6">
        <f t="shared" si="7"/>
        <v>273</v>
      </c>
      <c r="B322" s="24">
        <v>3487</v>
      </c>
      <c r="C322" s="124" t="s">
        <v>1362</v>
      </c>
      <c r="D322" s="24"/>
      <c r="E322" s="24"/>
      <c r="F322" s="24"/>
      <c r="G322" s="24"/>
      <c r="H322" s="6" t="s">
        <v>286</v>
      </c>
      <c r="I322" s="24" t="s">
        <v>330</v>
      </c>
      <c r="J322" s="24" t="s">
        <v>330</v>
      </c>
      <c r="K322" s="24"/>
      <c r="L322" s="6" t="s">
        <v>290</v>
      </c>
      <c r="M322" s="6" t="s">
        <v>447</v>
      </c>
      <c r="N322" s="126"/>
      <c r="O322" s="6">
        <v>2005</v>
      </c>
      <c r="P322" s="26"/>
      <c r="Q322" s="26"/>
      <c r="R322" s="26"/>
      <c r="S322" s="26"/>
      <c r="T322" s="26"/>
      <c r="U322" s="26"/>
      <c r="V322" s="6"/>
      <c r="W322" s="6">
        <v>4</v>
      </c>
      <c r="X322" s="6" t="s">
        <v>2626</v>
      </c>
      <c r="Y322" s="6"/>
      <c r="Z322" s="6"/>
      <c r="AA322" s="6"/>
      <c r="AB322" s="6"/>
      <c r="AC322" s="6"/>
      <c r="AD322" s="6" t="s">
        <v>1363</v>
      </c>
      <c r="AE322" s="6" t="s">
        <v>4634</v>
      </c>
      <c r="AF322" s="24"/>
      <c r="AG322" s="24"/>
      <c r="AH322" s="6" t="s">
        <v>1364</v>
      </c>
      <c r="AI322" s="6"/>
      <c r="AJ322" s="1"/>
      <c r="AK322" s="1"/>
    </row>
    <row r="323" spans="1:37" s="65" customFormat="1" ht="94.5">
      <c r="A323" s="6">
        <f t="shared" si="7"/>
        <v>274</v>
      </c>
      <c r="B323" s="24">
        <v>3488</v>
      </c>
      <c r="C323" s="124" t="s">
        <v>1362</v>
      </c>
      <c r="D323" s="24"/>
      <c r="E323" s="24"/>
      <c r="F323" s="24"/>
      <c r="G323" s="24"/>
      <c r="H323" s="6" t="s">
        <v>291</v>
      </c>
      <c r="I323" s="24" t="s">
        <v>330</v>
      </c>
      <c r="J323" s="24" t="s">
        <v>330</v>
      </c>
      <c r="K323" s="24"/>
      <c r="L323" s="24" t="s">
        <v>292</v>
      </c>
      <c r="M323" s="6" t="s">
        <v>2448</v>
      </c>
      <c r="N323" s="126"/>
      <c r="O323" s="6">
        <v>1965</v>
      </c>
      <c r="P323" s="26"/>
      <c r="Q323" s="26"/>
      <c r="R323" s="26"/>
      <c r="S323" s="26"/>
      <c r="T323" s="26"/>
      <c r="U323" s="26"/>
      <c r="V323" s="6"/>
      <c r="W323" s="6">
        <v>2</v>
      </c>
      <c r="X323" s="6"/>
      <c r="Y323" s="6"/>
      <c r="Z323" s="6"/>
      <c r="AA323" s="6"/>
      <c r="AB323" s="6"/>
      <c r="AC323" s="6"/>
      <c r="AD323" s="6" t="s">
        <v>1365</v>
      </c>
      <c r="AE323" s="6" t="s">
        <v>333</v>
      </c>
      <c r="AF323" s="6"/>
      <c r="AG323" s="6"/>
      <c r="AH323" s="6" t="s">
        <v>1366</v>
      </c>
      <c r="AI323" s="6"/>
      <c r="AJ323" s="1"/>
      <c r="AK323" s="1"/>
    </row>
    <row r="324" spans="1:37" s="65" customFormat="1" ht="35.25" customHeight="1">
      <c r="A324" s="6">
        <f t="shared" si="7"/>
        <v>275</v>
      </c>
      <c r="B324" s="24">
        <v>3513</v>
      </c>
      <c r="C324" s="29">
        <v>39045</v>
      </c>
      <c r="D324" s="24"/>
      <c r="E324" s="24"/>
      <c r="F324" s="24"/>
      <c r="G324" s="24"/>
      <c r="H324" s="24" t="s">
        <v>330</v>
      </c>
      <c r="I324" s="24" t="s">
        <v>330</v>
      </c>
      <c r="J324" s="24" t="s">
        <v>330</v>
      </c>
      <c r="K324" s="24" t="s">
        <v>3979</v>
      </c>
      <c r="L324" s="6" t="s">
        <v>294</v>
      </c>
      <c r="M324" s="6" t="s">
        <v>2449</v>
      </c>
      <c r="N324" s="126"/>
      <c r="O324" s="6">
        <v>2004</v>
      </c>
      <c r="P324" s="26"/>
      <c r="Q324" s="26"/>
      <c r="R324" s="26"/>
      <c r="S324" s="26"/>
      <c r="T324" s="26"/>
      <c r="U324" s="26"/>
      <c r="V324" s="6"/>
      <c r="W324" s="6">
        <v>5.2</v>
      </c>
      <c r="X324" s="6" t="s">
        <v>2626</v>
      </c>
      <c r="Y324" s="6"/>
      <c r="Z324" s="6"/>
      <c r="AA324" s="6"/>
      <c r="AB324" s="6"/>
      <c r="AC324" s="6"/>
      <c r="AD324" s="6" t="s">
        <v>3702</v>
      </c>
      <c r="AE324" s="6"/>
      <c r="AF324" s="6"/>
      <c r="AG324" s="6"/>
      <c r="AH324" s="6" t="s">
        <v>1369</v>
      </c>
      <c r="AI324" s="6"/>
      <c r="AJ324" s="1"/>
      <c r="AK324" s="1"/>
    </row>
    <row r="325" spans="1:37" s="65" customFormat="1" ht="54">
      <c r="A325" s="6">
        <f t="shared" si="7"/>
        <v>276</v>
      </c>
      <c r="B325" s="24">
        <v>3569</v>
      </c>
      <c r="C325" s="29">
        <v>39050</v>
      </c>
      <c r="D325" s="24"/>
      <c r="E325" s="24"/>
      <c r="F325" s="24"/>
      <c r="G325" s="24"/>
      <c r="H325" s="24" t="s">
        <v>1370</v>
      </c>
      <c r="I325" s="24" t="s">
        <v>1370</v>
      </c>
      <c r="J325" s="24" t="s">
        <v>2613</v>
      </c>
      <c r="K325" s="24"/>
      <c r="L325" s="6" t="s">
        <v>295</v>
      </c>
      <c r="M325" s="6" t="s">
        <v>2450</v>
      </c>
      <c r="N325" s="6"/>
      <c r="O325" s="6" t="s">
        <v>418</v>
      </c>
      <c r="P325" s="26"/>
      <c r="Q325" s="26"/>
      <c r="R325" s="26"/>
      <c r="S325" s="26"/>
      <c r="T325" s="26"/>
      <c r="U325" s="26"/>
      <c r="V325" s="6"/>
      <c r="W325" s="6"/>
      <c r="X325" s="6" t="s">
        <v>1371</v>
      </c>
      <c r="Y325" s="6"/>
      <c r="Z325" s="6"/>
      <c r="AA325" s="6"/>
      <c r="AB325" s="6"/>
      <c r="AC325" s="6"/>
      <c r="AD325" s="6" t="s">
        <v>1372</v>
      </c>
      <c r="AE325" s="6" t="s">
        <v>4639</v>
      </c>
      <c r="AF325" s="24" t="s">
        <v>4661</v>
      </c>
      <c r="AG325" s="6"/>
      <c r="AH325" s="6"/>
      <c r="AI325" s="6"/>
      <c r="AJ325" s="1"/>
      <c r="AK325" s="1"/>
    </row>
    <row r="326" spans="1:37" s="65" customFormat="1" ht="43.5" customHeight="1">
      <c r="A326" s="6">
        <f t="shared" si="7"/>
        <v>277</v>
      </c>
      <c r="B326" s="24">
        <v>3600</v>
      </c>
      <c r="C326" s="29">
        <v>39051</v>
      </c>
      <c r="D326" s="24"/>
      <c r="E326" s="24"/>
      <c r="F326" s="24"/>
      <c r="G326" s="24"/>
      <c r="H326" s="24" t="s">
        <v>805</v>
      </c>
      <c r="I326" s="24" t="s">
        <v>805</v>
      </c>
      <c r="J326" s="24" t="s">
        <v>326</v>
      </c>
      <c r="K326" s="24" t="s">
        <v>297</v>
      </c>
      <c r="L326" s="6" t="s">
        <v>296</v>
      </c>
      <c r="M326" s="6" t="s">
        <v>2451</v>
      </c>
      <c r="N326" s="126"/>
      <c r="O326" s="6" t="s">
        <v>419</v>
      </c>
      <c r="P326" s="26"/>
      <c r="Q326" s="26"/>
      <c r="R326" s="26"/>
      <c r="S326" s="26"/>
      <c r="T326" s="26"/>
      <c r="U326" s="26"/>
      <c r="V326" s="6"/>
      <c r="W326" s="6"/>
      <c r="X326" s="6" t="s">
        <v>1373</v>
      </c>
      <c r="Y326" s="6"/>
      <c r="Z326" s="6"/>
      <c r="AA326" s="6"/>
      <c r="AB326" s="6"/>
      <c r="AC326" s="6"/>
      <c r="AD326" s="6" t="s">
        <v>508</v>
      </c>
      <c r="AE326" s="6" t="s">
        <v>4639</v>
      </c>
      <c r="AF326" s="6"/>
      <c r="AG326" s="6"/>
      <c r="AH326" s="6" t="s">
        <v>1374</v>
      </c>
      <c r="AI326" s="6"/>
      <c r="AJ326" s="1"/>
      <c r="AK326" s="1"/>
    </row>
    <row r="327" spans="1:37" s="65" customFormat="1">
      <c r="A327" s="6">
        <f t="shared" si="7"/>
        <v>278</v>
      </c>
      <c r="B327" s="24">
        <v>3628</v>
      </c>
      <c r="C327" s="52">
        <v>38729</v>
      </c>
      <c r="D327" s="29"/>
      <c r="E327" s="29"/>
      <c r="F327" s="29"/>
      <c r="G327" s="29"/>
      <c r="H327" s="24" t="s">
        <v>1375</v>
      </c>
      <c r="I327" s="24" t="s">
        <v>1375</v>
      </c>
      <c r="J327" s="24" t="s">
        <v>2613</v>
      </c>
      <c r="K327" s="29" t="s">
        <v>298</v>
      </c>
      <c r="L327" s="29"/>
      <c r="M327" s="6" t="s">
        <v>2452</v>
      </c>
      <c r="N327" s="126"/>
      <c r="O327" s="6"/>
      <c r="P327" s="26"/>
      <c r="Q327" s="26"/>
      <c r="R327" s="26"/>
      <c r="S327" s="26"/>
      <c r="T327" s="26"/>
      <c r="U327" s="26"/>
      <c r="V327" s="6"/>
      <c r="W327" s="6"/>
      <c r="X327" s="6"/>
      <c r="Y327" s="6"/>
      <c r="Z327" s="6"/>
      <c r="AA327" s="6"/>
      <c r="AB327" s="6"/>
      <c r="AC327" s="6"/>
      <c r="AD327" s="6"/>
      <c r="AE327" s="6"/>
      <c r="AF327" s="6"/>
      <c r="AG327" s="6"/>
      <c r="AH327" s="6"/>
      <c r="AI327" s="6"/>
      <c r="AJ327" s="1"/>
      <c r="AK327" s="1"/>
    </row>
    <row r="328" spans="1:37" s="161" customFormat="1" ht="27">
      <c r="A328" s="6">
        <f t="shared" si="7"/>
        <v>279</v>
      </c>
      <c r="B328" s="158">
        <v>3647</v>
      </c>
      <c r="C328" s="57">
        <v>38819</v>
      </c>
      <c r="D328" s="159"/>
      <c r="E328" s="159"/>
      <c r="F328" s="159"/>
      <c r="G328" s="159"/>
      <c r="H328" s="158" t="s">
        <v>2760</v>
      </c>
      <c r="I328" s="158" t="s">
        <v>326</v>
      </c>
      <c r="J328" s="158" t="s">
        <v>326</v>
      </c>
      <c r="K328" s="159" t="s">
        <v>299</v>
      </c>
      <c r="L328" s="160">
        <v>291</v>
      </c>
      <c r="M328" s="37" t="s">
        <v>2453</v>
      </c>
      <c r="N328" s="162"/>
      <c r="O328" s="37"/>
      <c r="P328" s="160"/>
      <c r="Q328" s="160"/>
      <c r="R328" s="160"/>
      <c r="S328" s="160"/>
      <c r="T328" s="160"/>
      <c r="U328" s="160"/>
      <c r="V328" s="37"/>
      <c r="W328" s="37">
        <v>160</v>
      </c>
      <c r="X328" s="37" t="s">
        <v>327</v>
      </c>
      <c r="Y328" s="37"/>
      <c r="Z328" s="37"/>
      <c r="AA328" s="37"/>
      <c r="AB328" s="37"/>
      <c r="AC328" s="37"/>
      <c r="AD328" s="37" t="s">
        <v>2621</v>
      </c>
      <c r="AE328" s="37" t="s">
        <v>1367</v>
      </c>
      <c r="AF328" s="37"/>
      <c r="AG328" s="37"/>
      <c r="AH328" s="37" t="s">
        <v>1376</v>
      </c>
      <c r="AI328" s="37"/>
      <c r="AJ328" s="157"/>
      <c r="AK328" s="157"/>
    </row>
    <row r="329" spans="1:37" s="65" customFormat="1" ht="27">
      <c r="A329" s="6">
        <f t="shared" si="7"/>
        <v>280</v>
      </c>
      <c r="B329" s="24">
        <v>3828</v>
      </c>
      <c r="C329" s="29">
        <v>39042</v>
      </c>
      <c r="D329" s="24"/>
      <c r="E329" s="24"/>
      <c r="F329" s="24"/>
      <c r="G329" s="24"/>
      <c r="H329" s="24" t="s">
        <v>330</v>
      </c>
      <c r="I329" s="24" t="s">
        <v>330</v>
      </c>
      <c r="J329" s="24" t="s">
        <v>330</v>
      </c>
      <c r="K329" s="24" t="s">
        <v>300</v>
      </c>
      <c r="L329" s="6" t="s">
        <v>1379</v>
      </c>
      <c r="M329" s="6" t="s">
        <v>2455</v>
      </c>
      <c r="N329" s="126"/>
      <c r="O329" s="6">
        <v>2001</v>
      </c>
      <c r="P329" s="26"/>
      <c r="Q329" s="26"/>
      <c r="R329" s="26"/>
      <c r="S329" s="26"/>
      <c r="T329" s="26"/>
      <c r="U329" s="26"/>
      <c r="V329" s="6"/>
      <c r="W329" s="6">
        <v>6</v>
      </c>
      <c r="X329" s="6" t="s">
        <v>2626</v>
      </c>
      <c r="Y329" s="6"/>
      <c r="Z329" s="6"/>
      <c r="AA329" s="6"/>
      <c r="AB329" s="6"/>
      <c r="AC329" s="6"/>
      <c r="AD329" s="6" t="s">
        <v>2621</v>
      </c>
      <c r="AE329" s="6" t="s">
        <v>1380</v>
      </c>
      <c r="AF329" s="6"/>
      <c r="AG329" s="6"/>
      <c r="AH329" s="6" t="s">
        <v>1381</v>
      </c>
      <c r="AI329" s="6"/>
      <c r="AJ329" s="1"/>
      <c r="AK329" s="1"/>
    </row>
    <row r="330" spans="1:37" s="65" customFormat="1" ht="40.5">
      <c r="A330" s="6">
        <f t="shared" si="7"/>
        <v>281</v>
      </c>
      <c r="B330" s="24">
        <v>66</v>
      </c>
      <c r="C330" s="29" t="s">
        <v>1383</v>
      </c>
      <c r="D330" s="29"/>
      <c r="E330" s="29"/>
      <c r="F330" s="29"/>
      <c r="G330" s="29"/>
      <c r="H330" s="24" t="s">
        <v>1384</v>
      </c>
      <c r="I330" s="24" t="s">
        <v>1384</v>
      </c>
      <c r="J330" s="24" t="s">
        <v>330</v>
      </c>
      <c r="K330" s="29"/>
      <c r="L330" s="6" t="s">
        <v>302</v>
      </c>
      <c r="M330" s="6" t="s">
        <v>2457</v>
      </c>
      <c r="N330" s="24"/>
      <c r="O330" s="6"/>
      <c r="P330" s="26"/>
      <c r="Q330" s="26"/>
      <c r="R330" s="26"/>
      <c r="S330" s="26"/>
      <c r="T330" s="26"/>
      <c r="U330" s="8"/>
      <c r="V330" s="6"/>
      <c r="W330" s="6"/>
      <c r="X330" s="6"/>
      <c r="Y330" s="6"/>
      <c r="Z330" s="6"/>
      <c r="AA330" s="6"/>
      <c r="AB330" s="6"/>
      <c r="AC330" s="6"/>
      <c r="AD330" s="6"/>
      <c r="AE330" s="6"/>
      <c r="AF330" s="6"/>
      <c r="AG330" s="6"/>
      <c r="AH330" s="6"/>
      <c r="AI330" s="6"/>
      <c r="AJ330" s="1"/>
      <c r="AK330" s="1"/>
    </row>
    <row r="331" spans="1:37" s="65" customFormat="1" ht="26.25" customHeight="1">
      <c r="A331" s="6">
        <f t="shared" si="7"/>
        <v>282</v>
      </c>
      <c r="B331" s="24">
        <v>67</v>
      </c>
      <c r="C331" s="29" t="s">
        <v>1383</v>
      </c>
      <c r="D331" s="29"/>
      <c r="E331" s="29"/>
      <c r="F331" s="29"/>
      <c r="G331" s="29"/>
      <c r="H331" s="24" t="s">
        <v>1384</v>
      </c>
      <c r="I331" s="24" t="s">
        <v>1384</v>
      </c>
      <c r="J331" s="24" t="s">
        <v>330</v>
      </c>
      <c r="K331" s="29"/>
      <c r="L331" s="6" t="s">
        <v>303</v>
      </c>
      <c r="M331" s="6" t="s">
        <v>1385</v>
      </c>
      <c r="N331" s="24"/>
      <c r="O331" s="6"/>
      <c r="P331" s="26"/>
      <c r="Q331" s="26"/>
      <c r="R331" s="26"/>
      <c r="S331" s="26"/>
      <c r="T331" s="26"/>
      <c r="U331" s="26"/>
      <c r="V331" s="24"/>
      <c r="W331" s="24"/>
      <c r="X331" s="24"/>
      <c r="Y331" s="24"/>
      <c r="Z331" s="24"/>
      <c r="AA331" s="24"/>
      <c r="AB331" s="24"/>
      <c r="AC331" s="24"/>
      <c r="AD331" s="24"/>
      <c r="AE331" s="24"/>
      <c r="AF331" s="24"/>
      <c r="AG331" s="24"/>
      <c r="AH331" s="24"/>
      <c r="AI331" s="24"/>
    </row>
    <row r="332" spans="1:37" s="65" customFormat="1">
      <c r="A332" s="6">
        <f t="shared" si="7"/>
        <v>283</v>
      </c>
      <c r="B332" s="24">
        <v>68</v>
      </c>
      <c r="C332" s="29" t="s">
        <v>1383</v>
      </c>
      <c r="D332" s="29"/>
      <c r="E332" s="29"/>
      <c r="F332" s="29"/>
      <c r="G332" s="29"/>
      <c r="H332" s="24" t="s">
        <v>1384</v>
      </c>
      <c r="I332" s="24" t="s">
        <v>1384</v>
      </c>
      <c r="J332" s="24" t="s">
        <v>330</v>
      </c>
      <c r="K332" s="29" t="s">
        <v>553</v>
      </c>
      <c r="L332" s="29"/>
      <c r="M332" s="6" t="s">
        <v>2458</v>
      </c>
      <c r="N332" s="6"/>
      <c r="O332" s="6"/>
      <c r="P332" s="26"/>
      <c r="Q332" s="26"/>
      <c r="R332" s="26"/>
      <c r="S332" s="26"/>
      <c r="T332" s="26"/>
      <c r="U332" s="26"/>
      <c r="V332" s="24"/>
      <c r="W332" s="24"/>
      <c r="X332" s="24"/>
      <c r="Y332" s="24"/>
      <c r="Z332" s="24"/>
      <c r="AA332" s="24"/>
      <c r="AB332" s="24"/>
      <c r="AC332" s="24"/>
      <c r="AD332" s="24"/>
      <c r="AE332" s="24"/>
      <c r="AF332" s="24"/>
      <c r="AG332" s="24"/>
      <c r="AH332" s="24"/>
      <c r="AI332" s="24"/>
    </row>
    <row r="333" spans="1:37" s="65" customFormat="1" ht="27">
      <c r="A333" s="6">
        <f t="shared" si="7"/>
        <v>284</v>
      </c>
      <c r="B333" s="24">
        <v>70</v>
      </c>
      <c r="C333" s="29" t="s">
        <v>1383</v>
      </c>
      <c r="D333" s="29"/>
      <c r="E333" s="29"/>
      <c r="F333" s="29"/>
      <c r="G333" s="29"/>
      <c r="H333" s="24" t="s">
        <v>1384</v>
      </c>
      <c r="I333" s="24" t="s">
        <v>1384</v>
      </c>
      <c r="J333" s="24" t="s">
        <v>330</v>
      </c>
      <c r="K333" s="29"/>
      <c r="L333" s="6" t="s">
        <v>1389</v>
      </c>
      <c r="M333" s="6" t="s">
        <v>2459</v>
      </c>
      <c r="N333" s="24"/>
      <c r="O333" s="6"/>
      <c r="P333" s="26"/>
      <c r="Q333" s="26"/>
      <c r="R333" s="26"/>
      <c r="S333" s="26"/>
      <c r="T333" s="26"/>
      <c r="U333" s="26"/>
      <c r="V333" s="24"/>
      <c r="W333" s="24"/>
      <c r="X333" s="24"/>
      <c r="Y333" s="24"/>
      <c r="Z333" s="24"/>
      <c r="AA333" s="24"/>
      <c r="AB333" s="24"/>
      <c r="AC333" s="24"/>
      <c r="AD333" s="24"/>
      <c r="AE333" s="24"/>
      <c r="AF333" s="24"/>
      <c r="AG333" s="24"/>
      <c r="AH333" s="24"/>
      <c r="AI333" s="24"/>
    </row>
    <row r="334" spans="1:37" s="65" customFormat="1" ht="27">
      <c r="A334" s="6">
        <f t="shared" si="7"/>
        <v>285</v>
      </c>
      <c r="B334" s="24">
        <v>71</v>
      </c>
      <c r="C334" s="29" t="s">
        <v>1383</v>
      </c>
      <c r="D334" s="29"/>
      <c r="E334" s="29"/>
      <c r="F334" s="29"/>
      <c r="G334" s="29"/>
      <c r="H334" s="24" t="s">
        <v>1384</v>
      </c>
      <c r="I334" s="24" t="s">
        <v>1384</v>
      </c>
      <c r="J334" s="24" t="s">
        <v>330</v>
      </c>
      <c r="K334" s="29"/>
      <c r="L334" s="6" t="s">
        <v>1390</v>
      </c>
      <c r="M334" s="6" t="s">
        <v>2459</v>
      </c>
      <c r="N334" s="24"/>
      <c r="O334" s="6"/>
      <c r="P334" s="26"/>
      <c r="Q334" s="26"/>
      <c r="R334" s="26"/>
      <c r="S334" s="26"/>
      <c r="T334" s="26"/>
      <c r="U334" s="26"/>
      <c r="V334" s="24"/>
      <c r="W334" s="24"/>
      <c r="X334" s="24"/>
      <c r="Y334" s="24"/>
      <c r="Z334" s="24"/>
      <c r="AA334" s="24"/>
      <c r="AB334" s="24"/>
      <c r="AC334" s="24"/>
      <c r="AD334" s="24"/>
      <c r="AE334" s="24"/>
      <c r="AF334" s="24"/>
      <c r="AG334" s="24"/>
      <c r="AH334" s="24"/>
      <c r="AI334" s="24"/>
    </row>
    <row r="335" spans="1:37" s="65" customFormat="1">
      <c r="A335" s="6">
        <f t="shared" si="7"/>
        <v>286</v>
      </c>
      <c r="B335" s="24">
        <v>72</v>
      </c>
      <c r="C335" s="29" t="s">
        <v>1383</v>
      </c>
      <c r="D335" s="29"/>
      <c r="E335" s="29"/>
      <c r="F335" s="29"/>
      <c r="G335" s="29"/>
      <c r="H335" s="24" t="s">
        <v>1384</v>
      </c>
      <c r="I335" s="24" t="s">
        <v>1384</v>
      </c>
      <c r="J335" s="24" t="s">
        <v>330</v>
      </c>
      <c r="K335" s="29"/>
      <c r="L335" s="6" t="s">
        <v>1391</v>
      </c>
      <c r="M335" s="6" t="s">
        <v>2460</v>
      </c>
      <c r="N335" s="24"/>
      <c r="O335" s="6"/>
      <c r="P335" s="26"/>
      <c r="Q335" s="26"/>
      <c r="R335" s="26"/>
      <c r="S335" s="26"/>
      <c r="T335" s="26"/>
      <c r="U335" s="26"/>
      <c r="V335" s="24"/>
      <c r="W335" s="24"/>
      <c r="X335" s="24"/>
      <c r="Y335" s="24"/>
      <c r="Z335" s="24"/>
      <c r="AA335" s="24"/>
      <c r="AB335" s="24"/>
      <c r="AC335" s="24"/>
      <c r="AD335" s="24"/>
      <c r="AE335" s="24"/>
      <c r="AF335" s="24"/>
      <c r="AG335" s="24"/>
      <c r="AH335" s="24"/>
      <c r="AI335" s="24"/>
    </row>
    <row r="336" spans="1:37" s="65" customFormat="1">
      <c r="A336" s="6">
        <f t="shared" si="7"/>
        <v>287</v>
      </c>
      <c r="B336" s="124">
        <v>147</v>
      </c>
      <c r="C336" s="124" t="s">
        <v>1395</v>
      </c>
      <c r="D336" s="24"/>
      <c r="E336" s="24"/>
      <c r="F336" s="24"/>
      <c r="G336" s="24"/>
      <c r="H336" s="24" t="s">
        <v>1396</v>
      </c>
      <c r="I336" s="24" t="s">
        <v>1396</v>
      </c>
      <c r="J336" s="24" t="s">
        <v>2613</v>
      </c>
      <c r="K336" s="24"/>
      <c r="L336" s="6" t="s">
        <v>309</v>
      </c>
      <c r="M336" s="18" t="s">
        <v>2462</v>
      </c>
      <c r="N336" s="6"/>
      <c r="O336" s="24"/>
      <c r="P336" s="26"/>
      <c r="Q336" s="26"/>
      <c r="R336" s="26"/>
      <c r="S336" s="26"/>
      <c r="T336" s="26"/>
      <c r="U336" s="26"/>
      <c r="V336" s="24"/>
      <c r="W336" s="24"/>
      <c r="X336" s="24"/>
      <c r="Y336" s="24"/>
      <c r="Z336" s="24"/>
      <c r="AA336" s="24"/>
      <c r="AB336" s="24"/>
      <c r="AC336" s="24"/>
      <c r="AD336" s="24"/>
      <c r="AE336" s="24"/>
      <c r="AF336" s="24"/>
      <c r="AG336" s="24"/>
      <c r="AH336" s="24"/>
      <c r="AI336" s="24"/>
    </row>
    <row r="337" spans="1:35" s="65" customFormat="1">
      <c r="A337" s="6">
        <f t="shared" si="7"/>
        <v>288</v>
      </c>
      <c r="B337" s="124">
        <v>147</v>
      </c>
      <c r="C337" s="124" t="s">
        <v>1395</v>
      </c>
      <c r="D337" s="24"/>
      <c r="E337" s="24"/>
      <c r="F337" s="24"/>
      <c r="G337" s="24"/>
      <c r="H337" s="24" t="s">
        <v>1396</v>
      </c>
      <c r="I337" s="24" t="s">
        <v>1396</v>
      </c>
      <c r="J337" s="24" t="s">
        <v>2613</v>
      </c>
      <c r="K337" s="24"/>
      <c r="L337" s="6" t="s">
        <v>309</v>
      </c>
      <c r="M337" s="18" t="s">
        <v>2462</v>
      </c>
      <c r="N337" s="6"/>
      <c r="O337" s="24"/>
      <c r="P337" s="26"/>
      <c r="Q337" s="26"/>
      <c r="R337" s="26"/>
      <c r="S337" s="26"/>
      <c r="T337" s="26"/>
      <c r="U337" s="26"/>
      <c r="V337" s="24"/>
      <c r="W337" s="24"/>
      <c r="X337" s="24"/>
      <c r="Y337" s="24"/>
      <c r="Z337" s="24"/>
      <c r="AA337" s="24"/>
      <c r="AB337" s="24"/>
      <c r="AC337" s="24"/>
      <c r="AD337" s="24"/>
      <c r="AE337" s="24"/>
      <c r="AF337" s="24"/>
      <c r="AG337" s="24"/>
      <c r="AH337" s="24"/>
      <c r="AI337" s="24"/>
    </row>
    <row r="338" spans="1:35" s="167" customFormat="1" ht="27">
      <c r="A338" s="6">
        <f t="shared" si="7"/>
        <v>289</v>
      </c>
      <c r="B338" s="153">
        <v>186</v>
      </c>
      <c r="C338" s="153" t="s">
        <v>1397</v>
      </c>
      <c r="D338" s="153"/>
      <c r="E338" s="153"/>
      <c r="F338" s="153"/>
      <c r="G338" s="153"/>
      <c r="H338" s="153" t="s">
        <v>330</v>
      </c>
      <c r="I338" s="153" t="s">
        <v>330</v>
      </c>
      <c r="J338" s="153" t="s">
        <v>330</v>
      </c>
      <c r="K338" s="153"/>
      <c r="L338" s="27" t="s">
        <v>310</v>
      </c>
      <c r="M338" s="27" t="s">
        <v>2463</v>
      </c>
      <c r="N338" s="153"/>
      <c r="O338" s="153"/>
      <c r="P338" s="165"/>
      <c r="Q338" s="165"/>
      <c r="R338" s="165"/>
      <c r="S338" s="165"/>
      <c r="T338" s="165"/>
      <c r="U338" s="165"/>
      <c r="V338" s="153"/>
      <c r="W338" s="153"/>
      <c r="X338" s="153"/>
      <c r="Y338" s="153"/>
      <c r="Z338" s="153"/>
      <c r="AA338" s="153"/>
      <c r="AB338" s="153"/>
      <c r="AC338" s="153"/>
      <c r="AD338" s="153"/>
      <c r="AE338" s="153"/>
      <c r="AF338" s="153"/>
      <c r="AG338" s="153"/>
      <c r="AH338" s="153"/>
      <c r="AI338" s="153"/>
    </row>
    <row r="339" spans="1:35" s="65" customFormat="1" ht="27">
      <c r="A339" s="6">
        <f t="shared" si="7"/>
        <v>290</v>
      </c>
      <c r="B339" s="24">
        <v>270</v>
      </c>
      <c r="C339" s="24" t="s">
        <v>1398</v>
      </c>
      <c r="D339" s="24"/>
      <c r="E339" s="24"/>
      <c r="F339" s="24"/>
      <c r="G339" s="24"/>
      <c r="H339" s="24" t="s">
        <v>2613</v>
      </c>
      <c r="I339" s="24" t="s">
        <v>2613</v>
      </c>
      <c r="J339" s="24" t="s">
        <v>2613</v>
      </c>
      <c r="K339" s="6" t="s">
        <v>311</v>
      </c>
      <c r="L339" s="24" t="s">
        <v>312</v>
      </c>
      <c r="M339" s="6" t="s">
        <v>2464</v>
      </c>
      <c r="N339" s="6"/>
      <c r="O339" s="24"/>
      <c r="P339" s="26"/>
      <c r="Q339" s="26"/>
      <c r="R339" s="26"/>
      <c r="S339" s="26"/>
      <c r="T339" s="26"/>
      <c r="U339" s="26"/>
      <c r="V339" s="24"/>
      <c r="W339" s="24"/>
      <c r="X339" s="24"/>
      <c r="Y339" s="24"/>
      <c r="Z339" s="24"/>
      <c r="AA339" s="24"/>
      <c r="AB339" s="24"/>
      <c r="AC339" s="24"/>
      <c r="AD339" s="24"/>
      <c r="AE339" s="24"/>
      <c r="AF339" s="24"/>
      <c r="AG339" s="24"/>
      <c r="AH339" s="24"/>
      <c r="AI339" s="24"/>
    </row>
    <row r="340" spans="1:35" s="65" customFormat="1">
      <c r="A340" s="6">
        <f t="shared" ref="A340:A403" si="8">+A339+1</f>
        <v>291</v>
      </c>
      <c r="B340" s="24">
        <v>575</v>
      </c>
      <c r="C340" s="24" t="s">
        <v>1399</v>
      </c>
      <c r="D340" s="24"/>
      <c r="E340" s="24"/>
      <c r="F340" s="24"/>
      <c r="G340" s="24"/>
      <c r="H340" s="24" t="s">
        <v>330</v>
      </c>
      <c r="I340" s="24" t="s">
        <v>330</v>
      </c>
      <c r="J340" s="24" t="s">
        <v>330</v>
      </c>
      <c r="K340" s="24"/>
      <c r="L340" s="6">
        <v>9640203</v>
      </c>
      <c r="M340" s="6" t="s">
        <v>2465</v>
      </c>
      <c r="N340" s="24"/>
      <c r="O340" s="24"/>
      <c r="P340" s="26"/>
      <c r="Q340" s="26"/>
      <c r="R340" s="26"/>
      <c r="S340" s="26"/>
      <c r="T340" s="26"/>
      <c r="U340" s="26"/>
      <c r="V340" s="24"/>
      <c r="W340" s="24"/>
      <c r="X340" s="24"/>
      <c r="Y340" s="24"/>
      <c r="Z340" s="24"/>
      <c r="AA340" s="24"/>
      <c r="AB340" s="24"/>
      <c r="AC340" s="24"/>
      <c r="AD340" s="24"/>
      <c r="AE340" s="24"/>
      <c r="AF340" s="24"/>
      <c r="AG340" s="24"/>
      <c r="AH340" s="24"/>
      <c r="AI340" s="24"/>
    </row>
    <row r="341" spans="1:35" s="65" customFormat="1">
      <c r="A341" s="6">
        <f t="shared" si="8"/>
        <v>292</v>
      </c>
      <c r="B341" s="24">
        <v>590</v>
      </c>
      <c r="C341" s="24" t="s">
        <v>1399</v>
      </c>
      <c r="D341" s="24"/>
      <c r="E341" s="24"/>
      <c r="F341" s="24"/>
      <c r="G341" s="24"/>
      <c r="H341" s="6" t="s">
        <v>308</v>
      </c>
      <c r="I341" s="24" t="s">
        <v>2673</v>
      </c>
      <c r="J341" s="24" t="s">
        <v>330</v>
      </c>
      <c r="K341" s="24"/>
      <c r="L341" s="6" t="s">
        <v>313</v>
      </c>
      <c r="M341" s="6" t="s">
        <v>2052</v>
      </c>
      <c r="N341" s="24"/>
      <c r="O341" s="24"/>
      <c r="P341" s="26"/>
      <c r="Q341" s="26"/>
      <c r="R341" s="26"/>
      <c r="S341" s="26"/>
      <c r="T341" s="26"/>
      <c r="U341" s="26"/>
      <c r="V341" s="24"/>
      <c r="W341" s="24"/>
      <c r="X341" s="24"/>
      <c r="Y341" s="24"/>
      <c r="Z341" s="24"/>
      <c r="AA341" s="24"/>
      <c r="AB341" s="24"/>
      <c r="AC341" s="24"/>
      <c r="AD341" s="24"/>
      <c r="AE341" s="24"/>
      <c r="AF341" s="24"/>
      <c r="AG341" s="24"/>
      <c r="AH341" s="24"/>
      <c r="AI341" s="24"/>
    </row>
    <row r="342" spans="1:35" s="65" customFormat="1">
      <c r="A342" s="6">
        <f t="shared" si="8"/>
        <v>293</v>
      </c>
      <c r="B342" s="24">
        <v>593</v>
      </c>
      <c r="C342" s="24" t="s">
        <v>1399</v>
      </c>
      <c r="D342" s="24"/>
      <c r="E342" s="24"/>
      <c r="F342" s="24"/>
      <c r="G342" s="24"/>
      <c r="H342" s="6" t="s">
        <v>315</v>
      </c>
      <c r="I342" s="24" t="s">
        <v>1375</v>
      </c>
      <c r="J342" s="24" t="s">
        <v>2613</v>
      </c>
      <c r="K342" s="24"/>
      <c r="L342" s="6" t="s">
        <v>314</v>
      </c>
      <c r="M342" s="6" t="s">
        <v>2466</v>
      </c>
      <c r="N342" s="24"/>
      <c r="O342" s="24"/>
      <c r="P342" s="26"/>
      <c r="Q342" s="26"/>
      <c r="R342" s="26"/>
      <c r="S342" s="26"/>
      <c r="T342" s="26"/>
      <c r="U342" s="26"/>
      <c r="V342" s="24"/>
      <c r="W342" s="24"/>
      <c r="X342" s="24"/>
      <c r="Y342" s="24"/>
      <c r="Z342" s="24"/>
      <c r="AA342" s="24"/>
      <c r="AB342" s="24"/>
      <c r="AC342" s="24"/>
      <c r="AD342" s="24"/>
      <c r="AE342" s="24"/>
      <c r="AF342" s="24"/>
      <c r="AG342" s="24"/>
      <c r="AH342" s="24"/>
      <c r="AI342" s="24"/>
    </row>
    <row r="343" spans="1:35" s="65" customFormat="1" ht="27">
      <c r="A343" s="6">
        <f t="shared" si="8"/>
        <v>294</v>
      </c>
      <c r="B343" s="124">
        <v>793</v>
      </c>
      <c r="C343" s="124" t="s">
        <v>1405</v>
      </c>
      <c r="D343" s="24"/>
      <c r="E343" s="24"/>
      <c r="F343" s="24"/>
      <c r="G343" s="24"/>
      <c r="H343" s="6" t="s">
        <v>323</v>
      </c>
      <c r="I343" s="24" t="s">
        <v>1370</v>
      </c>
      <c r="J343" s="24" t="s">
        <v>2613</v>
      </c>
      <c r="K343" s="24"/>
      <c r="L343" s="6" t="s">
        <v>382</v>
      </c>
      <c r="M343" s="18" t="s">
        <v>2468</v>
      </c>
      <c r="N343" s="24"/>
      <c r="O343" s="24"/>
      <c r="P343" s="26"/>
      <c r="Q343" s="26"/>
      <c r="R343" s="26"/>
      <c r="S343" s="26"/>
      <c r="T343" s="26"/>
      <c r="U343" s="26"/>
      <c r="V343" s="24"/>
      <c r="W343" s="24"/>
      <c r="X343" s="24"/>
      <c r="Y343" s="24"/>
      <c r="Z343" s="24"/>
      <c r="AA343" s="24"/>
      <c r="AB343" s="24"/>
      <c r="AC343" s="24"/>
      <c r="AD343" s="24"/>
      <c r="AE343" s="24"/>
      <c r="AF343" s="24"/>
      <c r="AG343" s="24"/>
      <c r="AH343" s="24"/>
      <c r="AI343" s="24"/>
    </row>
    <row r="344" spans="1:35" s="65" customFormat="1">
      <c r="A344" s="6">
        <f t="shared" si="8"/>
        <v>295</v>
      </c>
      <c r="B344" s="124">
        <v>793</v>
      </c>
      <c r="C344" s="124" t="s">
        <v>1405</v>
      </c>
      <c r="D344" s="24"/>
      <c r="E344" s="24"/>
      <c r="F344" s="24"/>
      <c r="G344" s="24"/>
      <c r="H344" s="6" t="s">
        <v>323</v>
      </c>
      <c r="I344" s="24" t="s">
        <v>1370</v>
      </c>
      <c r="J344" s="24" t="s">
        <v>2613</v>
      </c>
      <c r="K344" s="24"/>
      <c r="L344" s="6" t="s">
        <v>383</v>
      </c>
      <c r="M344" s="18" t="s">
        <v>2468</v>
      </c>
      <c r="N344" s="24"/>
      <c r="O344" s="24"/>
      <c r="P344" s="26"/>
      <c r="Q344" s="26"/>
      <c r="R344" s="26"/>
      <c r="S344" s="26"/>
      <c r="T344" s="26"/>
      <c r="U344" s="26"/>
      <c r="V344" s="24"/>
      <c r="W344" s="24"/>
      <c r="X344" s="24"/>
      <c r="Y344" s="24"/>
      <c r="Z344" s="24"/>
      <c r="AA344" s="24"/>
      <c r="AB344" s="24"/>
      <c r="AC344" s="24"/>
      <c r="AD344" s="24"/>
      <c r="AE344" s="24"/>
      <c r="AF344" s="24"/>
      <c r="AG344" s="24"/>
      <c r="AH344" s="24"/>
      <c r="AI344" s="24"/>
    </row>
    <row r="345" spans="1:35" s="65" customFormat="1" ht="26.25" customHeight="1">
      <c r="A345" s="6">
        <f t="shared" si="8"/>
        <v>296</v>
      </c>
      <c r="B345" s="124">
        <v>793</v>
      </c>
      <c r="C345" s="124" t="s">
        <v>1405</v>
      </c>
      <c r="D345" s="24"/>
      <c r="E345" s="24"/>
      <c r="F345" s="24"/>
      <c r="G345" s="24"/>
      <c r="H345" s="6" t="s">
        <v>323</v>
      </c>
      <c r="I345" s="24" t="s">
        <v>1370</v>
      </c>
      <c r="J345" s="24" t="s">
        <v>2613</v>
      </c>
      <c r="K345" s="24"/>
      <c r="L345" s="6" t="s">
        <v>384</v>
      </c>
      <c r="M345" s="18" t="s">
        <v>2468</v>
      </c>
      <c r="N345" s="24"/>
      <c r="O345" s="24"/>
      <c r="P345" s="26"/>
      <c r="Q345" s="26"/>
      <c r="R345" s="26"/>
      <c r="S345" s="26"/>
      <c r="T345" s="26"/>
      <c r="U345" s="26"/>
      <c r="V345" s="24"/>
      <c r="W345" s="24"/>
      <c r="X345" s="24"/>
      <c r="Y345" s="24"/>
      <c r="Z345" s="24"/>
      <c r="AA345" s="24"/>
      <c r="AB345" s="24"/>
      <c r="AC345" s="24"/>
      <c r="AD345" s="24"/>
      <c r="AE345" s="24"/>
      <c r="AF345" s="24"/>
      <c r="AG345" s="24"/>
      <c r="AH345" s="24"/>
      <c r="AI345" s="24"/>
    </row>
    <row r="346" spans="1:35" s="65" customFormat="1" ht="29.25" customHeight="1">
      <c r="A346" s="6">
        <f t="shared" si="8"/>
        <v>297</v>
      </c>
      <c r="B346" s="124">
        <v>793</v>
      </c>
      <c r="C346" s="124" t="s">
        <v>1405</v>
      </c>
      <c r="D346" s="24"/>
      <c r="E346" s="24"/>
      <c r="F346" s="24"/>
      <c r="G346" s="24"/>
      <c r="H346" s="6" t="s">
        <v>323</v>
      </c>
      <c r="I346" s="24" t="s">
        <v>1370</v>
      </c>
      <c r="J346" s="24" t="s">
        <v>2613</v>
      </c>
      <c r="K346" s="24"/>
      <c r="L346" s="6" t="s">
        <v>385</v>
      </c>
      <c r="M346" s="18" t="s">
        <v>2468</v>
      </c>
      <c r="N346" s="24"/>
      <c r="O346" s="24"/>
      <c r="P346" s="26"/>
      <c r="Q346" s="26"/>
      <c r="R346" s="26"/>
      <c r="S346" s="26"/>
      <c r="T346" s="26"/>
      <c r="U346" s="26"/>
      <c r="V346" s="24"/>
      <c r="W346" s="24"/>
      <c r="X346" s="24"/>
      <c r="Y346" s="24"/>
      <c r="Z346" s="24"/>
      <c r="AA346" s="24"/>
      <c r="AB346" s="24"/>
      <c r="AC346" s="24"/>
      <c r="AD346" s="24"/>
      <c r="AE346" s="24"/>
      <c r="AF346" s="24"/>
      <c r="AG346" s="24"/>
      <c r="AH346" s="24"/>
      <c r="AI346" s="24"/>
    </row>
    <row r="347" spans="1:35" s="65" customFormat="1" ht="27">
      <c r="A347" s="6">
        <f t="shared" si="8"/>
        <v>298</v>
      </c>
      <c r="B347" s="124">
        <v>933</v>
      </c>
      <c r="C347" s="124" t="s">
        <v>1407</v>
      </c>
      <c r="D347" s="24"/>
      <c r="E347" s="24"/>
      <c r="F347" s="24"/>
      <c r="G347" s="24"/>
      <c r="H347" s="24" t="s">
        <v>2613</v>
      </c>
      <c r="I347" s="24" t="s">
        <v>2613</v>
      </c>
      <c r="J347" s="24" t="s">
        <v>2613</v>
      </c>
      <c r="K347" s="6" t="s">
        <v>311</v>
      </c>
      <c r="L347" s="24"/>
      <c r="M347" s="18" t="s">
        <v>2469</v>
      </c>
      <c r="N347" s="6"/>
      <c r="O347" s="24"/>
      <c r="P347" s="26"/>
      <c r="Q347" s="26"/>
      <c r="R347" s="26"/>
      <c r="S347" s="26"/>
      <c r="T347" s="26"/>
      <c r="U347" s="26"/>
      <c r="V347" s="24"/>
      <c r="W347" s="24"/>
      <c r="X347" s="24"/>
      <c r="Y347" s="24"/>
      <c r="Z347" s="24"/>
      <c r="AA347" s="24"/>
      <c r="AB347" s="24"/>
      <c r="AC347" s="24"/>
      <c r="AD347" s="24"/>
      <c r="AE347" s="24"/>
      <c r="AF347" s="24"/>
      <c r="AG347" s="24"/>
      <c r="AH347" s="24"/>
      <c r="AI347" s="24"/>
    </row>
    <row r="348" spans="1:35" s="65" customFormat="1" ht="17.25" customHeight="1">
      <c r="A348" s="6">
        <f t="shared" si="8"/>
        <v>299</v>
      </c>
      <c r="B348" s="124">
        <v>933</v>
      </c>
      <c r="C348" s="124" t="s">
        <v>1407</v>
      </c>
      <c r="D348" s="24"/>
      <c r="E348" s="24"/>
      <c r="F348" s="24"/>
      <c r="G348" s="24"/>
      <c r="H348" s="6" t="s">
        <v>324</v>
      </c>
      <c r="I348" s="24" t="s">
        <v>1396</v>
      </c>
      <c r="J348" s="24" t="s">
        <v>2613</v>
      </c>
      <c r="K348" s="24"/>
      <c r="L348" s="24"/>
      <c r="M348" s="18" t="s">
        <v>2469</v>
      </c>
      <c r="N348" s="6"/>
      <c r="O348" s="24"/>
      <c r="P348" s="26"/>
      <c r="Q348" s="26"/>
      <c r="R348" s="26"/>
      <c r="S348" s="26"/>
      <c r="T348" s="26"/>
      <c r="U348" s="26"/>
      <c r="V348" s="24"/>
      <c r="W348" s="24"/>
      <c r="X348" s="24"/>
      <c r="Y348" s="24"/>
      <c r="Z348" s="24"/>
      <c r="AA348" s="24"/>
      <c r="AB348" s="24"/>
      <c r="AC348" s="24"/>
      <c r="AD348" s="24"/>
      <c r="AE348" s="24"/>
      <c r="AF348" s="24"/>
      <c r="AG348" s="24"/>
      <c r="AH348" s="24"/>
      <c r="AI348" s="24"/>
    </row>
    <row r="349" spans="1:35" s="65" customFormat="1">
      <c r="A349" s="6">
        <f t="shared" si="8"/>
        <v>300</v>
      </c>
      <c r="B349" s="24">
        <v>961</v>
      </c>
      <c r="C349" s="24" t="s">
        <v>1408</v>
      </c>
      <c r="D349" s="24"/>
      <c r="E349" s="24"/>
      <c r="F349" s="24"/>
      <c r="G349" s="24"/>
      <c r="H349" s="6" t="s">
        <v>2470</v>
      </c>
      <c r="I349" s="24" t="s">
        <v>2613</v>
      </c>
      <c r="J349" s="24" t="s">
        <v>2613</v>
      </c>
      <c r="K349" s="24"/>
      <c r="L349" s="24"/>
      <c r="M349" s="6" t="s">
        <v>446</v>
      </c>
      <c r="N349" s="6"/>
      <c r="O349" s="24"/>
      <c r="P349" s="26"/>
      <c r="Q349" s="26"/>
      <c r="R349" s="26"/>
      <c r="S349" s="26"/>
      <c r="T349" s="26"/>
      <c r="U349" s="26"/>
      <c r="V349" s="24"/>
      <c r="W349" s="24"/>
      <c r="X349" s="24"/>
      <c r="Y349" s="24"/>
      <c r="Z349" s="24"/>
      <c r="AA349" s="24"/>
      <c r="AB349" s="24"/>
      <c r="AC349" s="24"/>
      <c r="AD349" s="24"/>
      <c r="AE349" s="24"/>
      <c r="AF349" s="24"/>
      <c r="AG349" s="24"/>
      <c r="AH349" s="24"/>
      <c r="AI349" s="24"/>
    </row>
    <row r="350" spans="1:35" s="65" customFormat="1">
      <c r="A350" s="6">
        <f t="shared" si="8"/>
        <v>301</v>
      </c>
      <c r="B350" s="24">
        <v>965</v>
      </c>
      <c r="C350" s="24" t="s">
        <v>1408</v>
      </c>
      <c r="D350" s="24"/>
      <c r="E350" s="24"/>
      <c r="F350" s="24"/>
      <c r="G350" s="24"/>
      <c r="H350" s="6" t="s">
        <v>2443</v>
      </c>
      <c r="I350" s="24" t="s">
        <v>2645</v>
      </c>
      <c r="J350" s="24" t="s">
        <v>330</v>
      </c>
      <c r="K350" s="24"/>
      <c r="L350" s="24"/>
      <c r="M350" s="6" t="s">
        <v>1409</v>
      </c>
      <c r="N350" s="6"/>
      <c r="O350" s="24"/>
      <c r="P350" s="26"/>
      <c r="Q350" s="26"/>
      <c r="R350" s="26"/>
      <c r="S350" s="26"/>
      <c r="T350" s="26"/>
      <c r="U350" s="26"/>
      <c r="V350" s="24"/>
      <c r="W350" s="24"/>
      <c r="X350" s="24"/>
      <c r="Y350" s="24"/>
      <c r="Z350" s="24"/>
      <c r="AA350" s="24"/>
      <c r="AB350" s="24"/>
      <c r="AC350" s="24"/>
      <c r="AD350" s="24"/>
      <c r="AE350" s="24"/>
      <c r="AF350" s="24"/>
      <c r="AG350" s="24"/>
      <c r="AH350" s="24"/>
      <c r="AI350" s="24"/>
    </row>
    <row r="351" spans="1:35" s="65" customFormat="1">
      <c r="A351" s="6">
        <f t="shared" si="8"/>
        <v>302</v>
      </c>
      <c r="B351" s="24">
        <v>984</v>
      </c>
      <c r="C351" s="24" t="s">
        <v>1410</v>
      </c>
      <c r="D351" s="24"/>
      <c r="E351" s="24"/>
      <c r="F351" s="24"/>
      <c r="G351" s="24"/>
      <c r="H351" s="6" t="s">
        <v>387</v>
      </c>
      <c r="I351" s="24" t="s">
        <v>1370</v>
      </c>
      <c r="J351" s="24" t="s">
        <v>2613</v>
      </c>
      <c r="K351" s="24" t="s">
        <v>391</v>
      </c>
      <c r="L351" s="24">
        <v>106022</v>
      </c>
      <c r="M351" s="6" t="s">
        <v>2471</v>
      </c>
      <c r="N351" s="6"/>
      <c r="O351" s="24"/>
      <c r="P351" s="26"/>
      <c r="Q351" s="26"/>
      <c r="R351" s="26"/>
      <c r="S351" s="26"/>
      <c r="T351" s="26"/>
      <c r="U351" s="26"/>
      <c r="V351" s="24"/>
      <c r="W351" s="24"/>
      <c r="X351" s="24"/>
      <c r="Y351" s="24"/>
      <c r="Z351" s="24"/>
      <c r="AA351" s="24"/>
      <c r="AB351" s="24"/>
      <c r="AC351" s="24"/>
      <c r="AD351" s="24"/>
      <c r="AE351" s="24"/>
      <c r="AF351" s="24"/>
      <c r="AG351" s="24"/>
      <c r="AH351" s="24"/>
      <c r="AI351" s="24"/>
    </row>
    <row r="352" spans="1:35" s="65" customFormat="1" ht="29.25" customHeight="1">
      <c r="A352" s="6">
        <f t="shared" si="8"/>
        <v>303</v>
      </c>
      <c r="B352" s="24">
        <v>1073</v>
      </c>
      <c r="C352" s="24" t="s">
        <v>1411</v>
      </c>
      <c r="D352" s="24"/>
      <c r="E352" s="24"/>
      <c r="F352" s="24"/>
      <c r="G352" s="24"/>
      <c r="H352" s="24" t="s">
        <v>326</v>
      </c>
      <c r="I352" s="24" t="s">
        <v>326</v>
      </c>
      <c r="J352" s="24" t="s">
        <v>326</v>
      </c>
      <c r="K352" s="24"/>
      <c r="L352" s="6" t="s">
        <v>393</v>
      </c>
      <c r="M352" s="6" t="s">
        <v>1412</v>
      </c>
      <c r="N352" s="24"/>
      <c r="O352" s="24"/>
      <c r="P352" s="26"/>
      <c r="Q352" s="26"/>
      <c r="R352" s="26"/>
      <c r="S352" s="26"/>
      <c r="T352" s="26"/>
      <c r="U352" s="26"/>
      <c r="V352" s="24"/>
      <c r="W352" s="24"/>
      <c r="X352" s="24"/>
      <c r="Y352" s="24"/>
      <c r="Z352" s="24"/>
      <c r="AA352" s="24"/>
      <c r="AB352" s="24"/>
      <c r="AC352" s="24"/>
      <c r="AD352" s="24"/>
      <c r="AE352" s="24"/>
      <c r="AF352" s="24"/>
      <c r="AG352" s="24"/>
      <c r="AH352" s="24"/>
      <c r="AI352" s="24"/>
    </row>
    <row r="353" spans="1:36" s="161" customFormat="1" ht="27">
      <c r="A353" s="6">
        <f t="shared" si="8"/>
        <v>304</v>
      </c>
      <c r="B353" s="158">
        <v>1118</v>
      </c>
      <c r="C353" s="158" t="s">
        <v>1413</v>
      </c>
      <c r="D353" s="158"/>
      <c r="E353" s="158"/>
      <c r="F353" s="158"/>
      <c r="G353" s="158"/>
      <c r="H353" s="37" t="s">
        <v>308</v>
      </c>
      <c r="I353" s="158" t="s">
        <v>2673</v>
      </c>
      <c r="J353" s="158" t="s">
        <v>330</v>
      </c>
      <c r="K353" s="158"/>
      <c r="L353" s="37" t="s">
        <v>394</v>
      </c>
      <c r="M353" s="37" t="s">
        <v>2473</v>
      </c>
      <c r="N353" s="158"/>
      <c r="O353" s="158"/>
      <c r="P353" s="160"/>
      <c r="Q353" s="160"/>
      <c r="R353" s="160"/>
      <c r="S353" s="160"/>
      <c r="T353" s="160"/>
      <c r="U353" s="160"/>
      <c r="V353" s="158"/>
      <c r="W353" s="158"/>
      <c r="X353" s="158"/>
      <c r="Y353" s="158"/>
      <c r="Z353" s="158"/>
      <c r="AA353" s="158"/>
      <c r="AB353" s="158"/>
      <c r="AC353" s="158"/>
      <c r="AD353" s="158"/>
      <c r="AE353" s="158"/>
      <c r="AF353" s="158"/>
      <c r="AG353" s="158"/>
      <c r="AH353" s="158"/>
      <c r="AI353" s="158"/>
    </row>
    <row r="354" spans="1:36" s="65" customFormat="1" ht="27">
      <c r="A354" s="6">
        <f t="shared" si="8"/>
        <v>305</v>
      </c>
      <c r="B354" s="124">
        <v>1146</v>
      </c>
      <c r="C354" s="18" t="s">
        <v>1413</v>
      </c>
      <c r="D354" s="6"/>
      <c r="E354" s="6"/>
      <c r="F354" s="6"/>
      <c r="G354" s="6"/>
      <c r="H354" s="24" t="s">
        <v>2629</v>
      </c>
      <c r="I354" s="24" t="s">
        <v>2629</v>
      </c>
      <c r="J354" s="24" t="s">
        <v>326</v>
      </c>
      <c r="K354" s="6"/>
      <c r="L354" s="6" t="s">
        <v>395</v>
      </c>
      <c r="M354" s="18" t="s">
        <v>2474</v>
      </c>
      <c r="N354" s="6" t="s">
        <v>396</v>
      </c>
      <c r="O354" s="24"/>
      <c r="P354" s="26"/>
      <c r="Q354" s="26"/>
      <c r="R354" s="26"/>
      <c r="S354" s="26"/>
      <c r="T354" s="26"/>
      <c r="U354" s="26"/>
      <c r="V354" s="24"/>
      <c r="W354" s="24"/>
      <c r="X354" s="24"/>
      <c r="Y354" s="24"/>
      <c r="Z354" s="24"/>
      <c r="AA354" s="24"/>
      <c r="AB354" s="24"/>
      <c r="AC354" s="24"/>
      <c r="AD354" s="24"/>
      <c r="AE354" s="24"/>
      <c r="AF354" s="24"/>
      <c r="AG354" s="24"/>
      <c r="AH354" s="24"/>
      <c r="AI354" s="24"/>
    </row>
    <row r="355" spans="1:36" s="65" customFormat="1" ht="27">
      <c r="A355" s="6">
        <f t="shared" si="8"/>
        <v>306</v>
      </c>
      <c r="B355" s="124">
        <v>1146</v>
      </c>
      <c r="C355" s="18" t="s">
        <v>1413</v>
      </c>
      <c r="D355" s="6"/>
      <c r="E355" s="6"/>
      <c r="F355" s="6"/>
      <c r="G355" s="6"/>
      <c r="H355" s="6" t="s">
        <v>388</v>
      </c>
      <c r="I355" s="24" t="s">
        <v>2629</v>
      </c>
      <c r="J355" s="24" t="s">
        <v>326</v>
      </c>
      <c r="K355" s="6"/>
      <c r="L355" s="6" t="s">
        <v>397</v>
      </c>
      <c r="M355" s="18" t="s">
        <v>2474</v>
      </c>
      <c r="N355" s="24"/>
      <c r="O355" s="24"/>
      <c r="P355" s="26"/>
      <c r="Q355" s="26"/>
      <c r="R355" s="26"/>
      <c r="S355" s="26"/>
      <c r="T355" s="26"/>
      <c r="U355" s="26"/>
      <c r="V355" s="24"/>
      <c r="W355" s="24"/>
      <c r="X355" s="24"/>
      <c r="Y355" s="24"/>
      <c r="Z355" s="24"/>
      <c r="AA355" s="24"/>
      <c r="AB355" s="24"/>
      <c r="AC355" s="24"/>
      <c r="AD355" s="24"/>
      <c r="AE355" s="24"/>
      <c r="AF355" s="24"/>
      <c r="AG355" s="24"/>
      <c r="AH355" s="24"/>
      <c r="AI355" s="24"/>
    </row>
    <row r="356" spans="1:36" s="65" customFormat="1" ht="29.25" customHeight="1">
      <c r="A356" s="6">
        <f t="shared" si="8"/>
        <v>307</v>
      </c>
      <c r="B356" s="24">
        <v>1155</v>
      </c>
      <c r="C356" s="6" t="s">
        <v>1414</v>
      </c>
      <c r="D356" s="6"/>
      <c r="E356" s="6"/>
      <c r="F356" s="6"/>
      <c r="G356" s="6"/>
      <c r="H356" s="24" t="s">
        <v>330</v>
      </c>
      <c r="I356" s="24" t="s">
        <v>330</v>
      </c>
      <c r="J356" s="24" t="s">
        <v>330</v>
      </c>
      <c r="K356" s="6" t="s">
        <v>398</v>
      </c>
      <c r="L356" s="6" t="s">
        <v>399</v>
      </c>
      <c r="M356" s="6" t="s">
        <v>2475</v>
      </c>
      <c r="N356" s="24"/>
      <c r="O356" s="24"/>
      <c r="P356" s="26"/>
      <c r="Q356" s="26"/>
      <c r="R356" s="26"/>
      <c r="S356" s="26"/>
      <c r="T356" s="26"/>
      <c r="U356" s="26"/>
      <c r="V356" s="24"/>
      <c r="W356" s="24"/>
      <c r="X356" s="24"/>
      <c r="Y356" s="24"/>
      <c r="Z356" s="24"/>
      <c r="AA356" s="24"/>
      <c r="AB356" s="24"/>
      <c r="AC356" s="24"/>
      <c r="AD356" s="24"/>
      <c r="AE356" s="24"/>
      <c r="AF356" s="24"/>
      <c r="AG356" s="24"/>
      <c r="AH356" s="24"/>
      <c r="AI356" s="24"/>
    </row>
    <row r="357" spans="1:36" s="65" customFormat="1" ht="29.25" customHeight="1">
      <c r="A357" s="6">
        <f t="shared" si="8"/>
        <v>308</v>
      </c>
      <c r="B357" s="24">
        <v>1168</v>
      </c>
      <c r="C357" s="6" t="s">
        <v>1415</v>
      </c>
      <c r="D357" s="6"/>
      <c r="E357" s="6"/>
      <c r="F357" s="6"/>
      <c r="G357" s="6"/>
      <c r="H357" s="6" t="s">
        <v>389</v>
      </c>
      <c r="I357" s="24" t="s">
        <v>326</v>
      </c>
      <c r="J357" s="24" t="s">
        <v>326</v>
      </c>
      <c r="K357" s="6"/>
      <c r="L357" s="6"/>
      <c r="M357" s="6" t="s">
        <v>1416</v>
      </c>
      <c r="N357" s="6"/>
      <c r="O357" s="24"/>
      <c r="P357" s="26"/>
      <c r="Q357" s="26"/>
      <c r="R357" s="26"/>
      <c r="S357" s="26"/>
      <c r="T357" s="26"/>
      <c r="U357" s="26"/>
      <c r="V357" s="24"/>
      <c r="W357" s="24"/>
      <c r="X357" s="24"/>
      <c r="Y357" s="24"/>
      <c r="Z357" s="24"/>
      <c r="AA357" s="24"/>
      <c r="AB357" s="24"/>
      <c r="AC357" s="24"/>
      <c r="AD357" s="24"/>
      <c r="AE357" s="24"/>
      <c r="AF357" s="24"/>
      <c r="AG357" s="24"/>
      <c r="AH357" s="24"/>
      <c r="AI357" s="24"/>
    </row>
    <row r="358" spans="1:36" s="65" customFormat="1" ht="39" customHeight="1">
      <c r="A358" s="6">
        <f t="shared" si="8"/>
        <v>309</v>
      </c>
      <c r="B358" s="24">
        <v>1172</v>
      </c>
      <c r="C358" s="6" t="s">
        <v>1415</v>
      </c>
      <c r="D358" s="6"/>
      <c r="E358" s="6"/>
      <c r="F358" s="6"/>
      <c r="G358" s="6"/>
      <c r="H358" s="6" t="s">
        <v>390</v>
      </c>
      <c r="I358" s="24" t="s">
        <v>1359</v>
      </c>
      <c r="J358" s="24" t="s">
        <v>326</v>
      </c>
      <c r="K358" s="6" t="s">
        <v>1726</v>
      </c>
      <c r="L358" s="6" t="s">
        <v>400</v>
      </c>
      <c r="M358" s="6" t="s">
        <v>2476</v>
      </c>
      <c r="N358" s="6"/>
      <c r="O358" s="24"/>
      <c r="P358" s="26"/>
      <c r="Q358" s="26"/>
      <c r="R358" s="26"/>
      <c r="S358" s="26"/>
      <c r="T358" s="26"/>
      <c r="U358" s="26"/>
      <c r="V358" s="24"/>
      <c r="W358" s="24"/>
      <c r="X358" s="24"/>
      <c r="Y358" s="24"/>
      <c r="Z358" s="24"/>
      <c r="AA358" s="24"/>
      <c r="AB358" s="24"/>
      <c r="AC358" s="24"/>
      <c r="AD358" s="24"/>
      <c r="AE358" s="24"/>
      <c r="AF358" s="24"/>
      <c r="AG358" s="24"/>
      <c r="AH358" s="24"/>
      <c r="AI358" s="24"/>
    </row>
    <row r="359" spans="1:36" s="65" customFormat="1" ht="17.25" customHeight="1">
      <c r="A359" s="6">
        <f t="shared" si="8"/>
        <v>310</v>
      </c>
      <c r="B359" s="124">
        <v>1173</v>
      </c>
      <c r="C359" s="124" t="s">
        <v>1415</v>
      </c>
      <c r="D359" s="24"/>
      <c r="E359" s="24"/>
      <c r="F359" s="24"/>
      <c r="G359" s="24"/>
      <c r="H359" s="124" t="s">
        <v>1359</v>
      </c>
      <c r="I359" s="124" t="s">
        <v>1359</v>
      </c>
      <c r="J359" s="124" t="s">
        <v>326</v>
      </c>
      <c r="K359" s="24"/>
      <c r="L359" s="26" t="s">
        <v>401</v>
      </c>
      <c r="M359" s="18" t="s">
        <v>2477</v>
      </c>
      <c r="N359" s="6"/>
      <c r="O359" s="24"/>
      <c r="P359" s="26"/>
      <c r="Q359" s="26"/>
      <c r="R359" s="26"/>
      <c r="S359" s="26"/>
      <c r="T359" s="26"/>
      <c r="U359" s="26"/>
      <c r="V359" s="24"/>
      <c r="W359" s="24"/>
      <c r="X359" s="24"/>
      <c r="Y359" s="24"/>
      <c r="Z359" s="24"/>
      <c r="AA359" s="24"/>
      <c r="AB359" s="24"/>
      <c r="AC359" s="24"/>
      <c r="AD359" s="24"/>
      <c r="AE359" s="24"/>
      <c r="AF359" s="24"/>
      <c r="AG359" s="24"/>
      <c r="AH359" s="24"/>
      <c r="AI359" s="24"/>
    </row>
    <row r="360" spans="1:36" s="65" customFormat="1" ht="20.25" customHeight="1">
      <c r="A360" s="6">
        <f t="shared" si="8"/>
        <v>311</v>
      </c>
      <c r="B360" s="124">
        <v>1173</v>
      </c>
      <c r="C360" s="124" t="s">
        <v>1415</v>
      </c>
      <c r="D360" s="24"/>
      <c r="E360" s="24"/>
      <c r="F360" s="24"/>
      <c r="G360" s="24"/>
      <c r="H360" s="124" t="s">
        <v>1359</v>
      </c>
      <c r="I360" s="124" t="s">
        <v>1359</v>
      </c>
      <c r="J360" s="124" t="s">
        <v>326</v>
      </c>
      <c r="K360" s="24"/>
      <c r="L360" s="26" t="s">
        <v>402</v>
      </c>
      <c r="M360" s="18" t="s">
        <v>2477</v>
      </c>
      <c r="N360" s="6"/>
      <c r="O360" s="24"/>
      <c r="P360" s="26"/>
      <c r="Q360" s="26"/>
      <c r="R360" s="26"/>
      <c r="S360" s="26"/>
      <c r="T360" s="26"/>
      <c r="U360" s="26"/>
      <c r="V360" s="24"/>
      <c r="W360" s="24"/>
      <c r="X360" s="24"/>
      <c r="Y360" s="24"/>
      <c r="Z360" s="24"/>
      <c r="AA360" s="24"/>
      <c r="AB360" s="24"/>
      <c r="AC360" s="24"/>
      <c r="AD360" s="24"/>
      <c r="AE360" s="24"/>
      <c r="AF360" s="24"/>
      <c r="AG360" s="24"/>
      <c r="AH360" s="24"/>
      <c r="AI360" s="24"/>
    </row>
    <row r="361" spans="1:36" s="65" customFormat="1">
      <c r="A361" s="6">
        <f t="shared" si="8"/>
        <v>312</v>
      </c>
      <c r="B361" s="24">
        <v>1174</v>
      </c>
      <c r="C361" s="24" t="s">
        <v>1415</v>
      </c>
      <c r="D361" s="24"/>
      <c r="E361" s="24"/>
      <c r="F361" s="24"/>
      <c r="G361" s="24"/>
      <c r="H361" s="6" t="s">
        <v>403</v>
      </c>
      <c r="I361" s="24" t="s">
        <v>326</v>
      </c>
      <c r="J361" s="24" t="s">
        <v>326</v>
      </c>
      <c r="K361" s="24"/>
      <c r="L361" s="24"/>
      <c r="M361" s="6" t="s">
        <v>2478</v>
      </c>
      <c r="N361" s="6"/>
      <c r="O361" s="24"/>
      <c r="P361" s="26"/>
      <c r="Q361" s="26"/>
      <c r="R361" s="26"/>
      <c r="S361" s="26"/>
      <c r="T361" s="26"/>
      <c r="U361" s="26"/>
      <c r="V361" s="24"/>
      <c r="W361" s="24"/>
      <c r="X361" s="24"/>
      <c r="Y361" s="24"/>
      <c r="Z361" s="24"/>
      <c r="AA361" s="24"/>
      <c r="AB361" s="24"/>
      <c r="AC361" s="24"/>
      <c r="AD361" s="24"/>
      <c r="AE361" s="24"/>
      <c r="AF361" s="24"/>
      <c r="AG361" s="24"/>
      <c r="AH361" s="24"/>
      <c r="AI361" s="24"/>
    </row>
    <row r="362" spans="1:36" s="65" customFormat="1" ht="54">
      <c r="A362" s="6">
        <f t="shared" si="8"/>
        <v>313</v>
      </c>
      <c r="B362" s="24">
        <v>1187</v>
      </c>
      <c r="C362" s="24" t="s">
        <v>1417</v>
      </c>
      <c r="D362" s="24"/>
      <c r="E362" s="24"/>
      <c r="F362" s="24"/>
      <c r="G362" s="24"/>
      <c r="H362" s="6" t="s">
        <v>2629</v>
      </c>
      <c r="I362" s="24" t="s">
        <v>2629</v>
      </c>
      <c r="J362" s="24" t="s">
        <v>326</v>
      </c>
      <c r="K362" s="24"/>
      <c r="L362" s="6" t="s">
        <v>404</v>
      </c>
      <c r="M362" s="6" t="s">
        <v>2479</v>
      </c>
      <c r="N362" s="6"/>
      <c r="O362" s="24"/>
      <c r="P362" s="26"/>
      <c r="Q362" s="26"/>
      <c r="R362" s="26"/>
      <c r="S362" s="26"/>
      <c r="T362" s="26"/>
      <c r="U362" s="26"/>
      <c r="V362" s="24"/>
      <c r="W362" s="24"/>
      <c r="X362" s="24"/>
      <c r="Y362" s="24"/>
      <c r="Z362" s="24"/>
      <c r="AA362" s="24"/>
      <c r="AB362" s="24"/>
      <c r="AC362" s="24"/>
      <c r="AD362" s="24"/>
      <c r="AE362" s="24"/>
      <c r="AF362" s="24"/>
      <c r="AG362" s="24"/>
      <c r="AH362" s="24"/>
      <c r="AI362" s="24"/>
    </row>
    <row r="363" spans="1:36" s="65" customFormat="1">
      <c r="A363" s="6">
        <f t="shared" si="8"/>
        <v>314</v>
      </c>
      <c r="B363" s="24" t="s">
        <v>1565</v>
      </c>
      <c r="C363" s="52">
        <v>39022</v>
      </c>
      <c r="D363" s="24"/>
      <c r="E363" s="24"/>
      <c r="F363" s="24"/>
      <c r="G363" s="52"/>
      <c r="H363" s="24" t="s">
        <v>3988</v>
      </c>
      <c r="I363" s="24" t="s">
        <v>3989</v>
      </c>
      <c r="J363" s="24" t="s">
        <v>715</v>
      </c>
      <c r="K363" s="24"/>
      <c r="L363" s="26"/>
      <c r="M363" s="24" t="s">
        <v>3990</v>
      </c>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396"/>
    </row>
    <row r="364" spans="1:36" s="65" customFormat="1">
      <c r="A364" s="6">
        <f t="shared" si="8"/>
        <v>315</v>
      </c>
      <c r="B364" s="24" t="s">
        <v>1568</v>
      </c>
      <c r="C364" s="52">
        <v>39023</v>
      </c>
      <c r="D364" s="24"/>
      <c r="E364" s="24"/>
      <c r="F364" s="24"/>
      <c r="G364" s="52"/>
      <c r="H364" s="24" t="s">
        <v>3968</v>
      </c>
      <c r="I364" s="24" t="s">
        <v>3968</v>
      </c>
      <c r="J364" s="24" t="s">
        <v>3968</v>
      </c>
      <c r="K364" s="24"/>
      <c r="L364" s="26"/>
      <c r="M364" s="24" t="s">
        <v>3998</v>
      </c>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396"/>
    </row>
    <row r="365" spans="1:36" s="65" customFormat="1">
      <c r="A365" s="6">
        <f t="shared" si="8"/>
        <v>316</v>
      </c>
      <c r="B365" s="24" t="s">
        <v>1572</v>
      </c>
      <c r="C365" s="52">
        <v>39029</v>
      </c>
      <c r="D365" s="24"/>
      <c r="E365" s="24"/>
      <c r="F365" s="24"/>
      <c r="G365" s="52"/>
      <c r="H365" s="24" t="s">
        <v>4004</v>
      </c>
      <c r="I365" s="24" t="s">
        <v>4004</v>
      </c>
      <c r="J365" s="24" t="s">
        <v>3961</v>
      </c>
      <c r="K365" s="24"/>
      <c r="L365" s="26"/>
      <c r="M365" s="24" t="s">
        <v>4005</v>
      </c>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396"/>
    </row>
    <row r="366" spans="1:36" s="65" customFormat="1">
      <c r="A366" s="6">
        <f t="shared" si="8"/>
        <v>317</v>
      </c>
      <c r="B366" s="24" t="s">
        <v>1575</v>
      </c>
      <c r="C366" s="52">
        <v>39029</v>
      </c>
      <c r="D366" s="24"/>
      <c r="E366" s="24"/>
      <c r="F366" s="24"/>
      <c r="G366" s="52"/>
      <c r="H366" s="24" t="s">
        <v>4011</v>
      </c>
      <c r="I366" s="24"/>
      <c r="J366" s="24"/>
      <c r="K366" s="24"/>
      <c r="L366" s="26"/>
      <c r="M366" s="24" t="s">
        <v>4012</v>
      </c>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396"/>
    </row>
    <row r="367" spans="1:36" s="65" customFormat="1">
      <c r="A367" s="6">
        <f t="shared" si="8"/>
        <v>318</v>
      </c>
      <c r="B367" s="24" t="s">
        <v>1576</v>
      </c>
      <c r="C367" s="52">
        <v>39030</v>
      </c>
      <c r="D367" s="24"/>
      <c r="E367" s="24"/>
      <c r="F367" s="24"/>
      <c r="G367" s="52"/>
      <c r="H367" s="24" t="s">
        <v>714</v>
      </c>
      <c r="I367" s="24" t="s">
        <v>714</v>
      </c>
      <c r="J367" s="24" t="s">
        <v>715</v>
      </c>
      <c r="K367" s="24"/>
      <c r="L367" s="26"/>
      <c r="M367" s="24" t="s">
        <v>4013</v>
      </c>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396"/>
    </row>
    <row r="368" spans="1:36" s="65" customFormat="1">
      <c r="A368" s="6">
        <f t="shared" si="8"/>
        <v>319</v>
      </c>
      <c r="B368" s="24" t="s">
        <v>1577</v>
      </c>
      <c r="C368" s="52">
        <v>39030</v>
      </c>
      <c r="D368" s="24"/>
      <c r="E368" s="24"/>
      <c r="F368" s="24"/>
      <c r="G368" s="52"/>
      <c r="H368" s="24" t="s">
        <v>714</v>
      </c>
      <c r="I368" s="24" t="s">
        <v>714</v>
      </c>
      <c r="J368" s="24" t="s">
        <v>715</v>
      </c>
      <c r="K368" s="24"/>
      <c r="L368" s="26"/>
      <c r="M368" s="24" t="s">
        <v>4013</v>
      </c>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396"/>
    </row>
    <row r="369" spans="1:36" s="65" customFormat="1">
      <c r="A369" s="6">
        <f t="shared" si="8"/>
        <v>320</v>
      </c>
      <c r="B369" s="24" t="s">
        <v>1579</v>
      </c>
      <c r="C369" s="52">
        <v>39030</v>
      </c>
      <c r="D369" s="24"/>
      <c r="E369" s="24"/>
      <c r="F369" s="24"/>
      <c r="G369" s="52"/>
      <c r="H369" s="24" t="s">
        <v>3984</v>
      </c>
      <c r="I369" s="24" t="s">
        <v>3984</v>
      </c>
      <c r="J369" s="24" t="s">
        <v>3968</v>
      </c>
      <c r="K369" s="24"/>
      <c r="L369" s="26"/>
      <c r="M369" s="24" t="s">
        <v>4015</v>
      </c>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396"/>
    </row>
    <row r="370" spans="1:36" s="65" customFormat="1">
      <c r="A370" s="6">
        <f t="shared" si="8"/>
        <v>321</v>
      </c>
      <c r="B370" s="24" t="s">
        <v>1581</v>
      </c>
      <c r="C370" s="52">
        <v>39030</v>
      </c>
      <c r="D370" s="24"/>
      <c r="E370" s="24"/>
      <c r="F370" s="24"/>
      <c r="G370" s="52"/>
      <c r="H370" s="24" t="s">
        <v>4011</v>
      </c>
      <c r="I370" s="24"/>
      <c r="J370" s="24"/>
      <c r="K370" s="24"/>
      <c r="L370" s="26"/>
      <c r="M370" s="24" t="s">
        <v>4012</v>
      </c>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396"/>
    </row>
    <row r="371" spans="1:36" s="65" customFormat="1">
      <c r="A371" s="6">
        <f t="shared" si="8"/>
        <v>322</v>
      </c>
      <c r="B371" s="24" t="s">
        <v>1582</v>
      </c>
      <c r="C371" s="52">
        <v>39030</v>
      </c>
      <c r="D371" s="24"/>
      <c r="E371" s="24"/>
      <c r="F371" s="24"/>
      <c r="G371" s="52"/>
      <c r="H371" s="24" t="s">
        <v>4011</v>
      </c>
      <c r="I371" s="24"/>
      <c r="J371" s="24"/>
      <c r="K371" s="24"/>
      <c r="L371" s="26"/>
      <c r="M371" s="24" t="s">
        <v>4012</v>
      </c>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396"/>
    </row>
    <row r="372" spans="1:36" s="65" customFormat="1">
      <c r="A372" s="6">
        <f t="shared" si="8"/>
        <v>323</v>
      </c>
      <c r="B372" s="24" t="s">
        <v>1583</v>
      </c>
      <c r="C372" s="52">
        <v>39030</v>
      </c>
      <c r="D372" s="24"/>
      <c r="E372" s="24"/>
      <c r="F372" s="24"/>
      <c r="G372" s="52"/>
      <c r="H372" s="24" t="s">
        <v>4018</v>
      </c>
      <c r="I372" s="24" t="s">
        <v>3968</v>
      </c>
      <c r="J372" s="24" t="s">
        <v>3968</v>
      </c>
      <c r="K372" s="24"/>
      <c r="L372" s="26"/>
      <c r="M372" s="24" t="s">
        <v>4019</v>
      </c>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396"/>
    </row>
    <row r="373" spans="1:36" s="65" customFormat="1">
      <c r="A373" s="6">
        <f t="shared" si="8"/>
        <v>324</v>
      </c>
      <c r="B373" s="24" t="s">
        <v>1584</v>
      </c>
      <c r="C373" s="52">
        <v>39031</v>
      </c>
      <c r="D373" s="24"/>
      <c r="E373" s="24"/>
      <c r="F373" s="24"/>
      <c r="G373" s="52"/>
      <c r="H373" s="24"/>
      <c r="I373" s="24"/>
      <c r="J373" s="24"/>
      <c r="K373" s="24"/>
      <c r="L373" s="26"/>
      <c r="M373" s="24" t="s">
        <v>1439</v>
      </c>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396"/>
    </row>
    <row r="374" spans="1:36" s="65" customFormat="1">
      <c r="A374" s="6">
        <f t="shared" si="8"/>
        <v>325</v>
      </c>
      <c r="B374" s="24" t="s">
        <v>1585</v>
      </c>
      <c r="C374" s="52">
        <v>39031</v>
      </c>
      <c r="D374" s="24"/>
      <c r="E374" s="24"/>
      <c r="F374" s="24"/>
      <c r="G374" s="52"/>
      <c r="H374" s="24" t="s">
        <v>1440</v>
      </c>
      <c r="I374" s="24" t="s">
        <v>1073</v>
      </c>
      <c r="J374" s="24" t="s">
        <v>1074</v>
      </c>
      <c r="K374" s="24"/>
      <c r="L374" s="26"/>
      <c r="M374" s="24" t="s">
        <v>1441</v>
      </c>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396"/>
    </row>
    <row r="375" spans="1:36" s="65" customFormat="1">
      <c r="A375" s="6">
        <f t="shared" si="8"/>
        <v>326</v>
      </c>
      <c r="B375" s="24" t="s">
        <v>1586</v>
      </c>
      <c r="C375" s="52">
        <v>39031</v>
      </c>
      <c r="D375" s="24"/>
      <c r="E375" s="24"/>
      <c r="F375" s="24"/>
      <c r="G375" s="52"/>
      <c r="H375" s="24" t="s">
        <v>1440</v>
      </c>
      <c r="I375" s="24" t="s">
        <v>1073</v>
      </c>
      <c r="J375" s="24" t="s">
        <v>1074</v>
      </c>
      <c r="K375" s="24"/>
      <c r="L375" s="26"/>
      <c r="M375" s="24" t="s">
        <v>1441</v>
      </c>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396"/>
    </row>
    <row r="376" spans="1:36" s="65" customFormat="1">
      <c r="A376" s="6">
        <f t="shared" si="8"/>
        <v>327</v>
      </c>
      <c r="B376" s="24" t="s">
        <v>1590</v>
      </c>
      <c r="C376" s="52">
        <v>39031</v>
      </c>
      <c r="D376" s="24"/>
      <c r="E376" s="24"/>
      <c r="F376" s="24"/>
      <c r="G376" s="52"/>
      <c r="H376" s="24" t="s">
        <v>715</v>
      </c>
      <c r="I376" s="24" t="s">
        <v>715</v>
      </c>
      <c r="J376" s="24" t="s">
        <v>715</v>
      </c>
      <c r="K376" s="24"/>
      <c r="L376" s="26"/>
      <c r="M376" s="24" t="s">
        <v>1453</v>
      </c>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396"/>
    </row>
    <row r="377" spans="1:36" s="65" customFormat="1">
      <c r="A377" s="6">
        <f t="shared" si="8"/>
        <v>328</v>
      </c>
      <c r="B377" s="24" t="s">
        <v>1592</v>
      </c>
      <c r="C377" s="52">
        <v>39031</v>
      </c>
      <c r="D377" s="24"/>
      <c r="E377" s="24"/>
      <c r="F377" s="24"/>
      <c r="G377" s="52"/>
      <c r="H377" s="24" t="s">
        <v>715</v>
      </c>
      <c r="I377" s="24" t="s">
        <v>715</v>
      </c>
      <c r="J377" s="24" t="s">
        <v>715</v>
      </c>
      <c r="K377" s="24"/>
      <c r="L377" s="26"/>
      <c r="M377" s="24" t="s">
        <v>1455</v>
      </c>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396"/>
    </row>
    <row r="378" spans="1:36" s="65" customFormat="1">
      <c r="A378" s="6">
        <f t="shared" si="8"/>
        <v>329</v>
      </c>
      <c r="B378" s="24" t="s">
        <v>1593</v>
      </c>
      <c r="C378" s="52">
        <v>39031</v>
      </c>
      <c r="D378" s="24"/>
      <c r="E378" s="24"/>
      <c r="F378" s="24"/>
      <c r="G378" s="52"/>
      <c r="H378" s="24" t="s">
        <v>715</v>
      </c>
      <c r="I378" s="24" t="s">
        <v>715</v>
      </c>
      <c r="J378" s="24" t="s">
        <v>715</v>
      </c>
      <c r="K378" s="24"/>
      <c r="L378" s="26"/>
      <c r="M378" s="24" t="s">
        <v>1456</v>
      </c>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396"/>
    </row>
    <row r="379" spans="1:36" s="65" customFormat="1">
      <c r="A379" s="6">
        <f t="shared" si="8"/>
        <v>330</v>
      </c>
      <c r="B379" s="24" t="s">
        <v>1603</v>
      </c>
      <c r="C379" s="52">
        <v>39034</v>
      </c>
      <c r="D379" s="24"/>
      <c r="E379" s="24"/>
      <c r="F379" s="24"/>
      <c r="G379" s="52"/>
      <c r="H379" s="24" t="s">
        <v>1472</v>
      </c>
      <c r="I379" s="24" t="s">
        <v>1472</v>
      </c>
      <c r="J379" s="24" t="s">
        <v>3961</v>
      </c>
      <c r="K379" s="24"/>
      <c r="L379" s="26"/>
      <c r="M379" s="24" t="s">
        <v>1473</v>
      </c>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396"/>
    </row>
    <row r="380" spans="1:36" s="65" customFormat="1">
      <c r="A380" s="6">
        <f t="shared" si="8"/>
        <v>331</v>
      </c>
      <c r="B380" s="24" t="s">
        <v>1604</v>
      </c>
      <c r="C380" s="52">
        <v>39034</v>
      </c>
      <c r="D380" s="24"/>
      <c r="E380" s="24"/>
      <c r="F380" s="24"/>
      <c r="G380" s="52"/>
      <c r="H380" s="24" t="s">
        <v>1472</v>
      </c>
      <c r="I380" s="24" t="s">
        <v>1472</v>
      </c>
      <c r="J380" s="24" t="s">
        <v>3961</v>
      </c>
      <c r="K380" s="24"/>
      <c r="L380" s="26"/>
      <c r="M380" s="24" t="s">
        <v>1473</v>
      </c>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396"/>
    </row>
    <row r="381" spans="1:36" s="65" customFormat="1">
      <c r="A381" s="6">
        <f t="shared" si="8"/>
        <v>332</v>
      </c>
      <c r="B381" s="24" t="s">
        <v>1605</v>
      </c>
      <c r="C381" s="52">
        <v>39034</v>
      </c>
      <c r="D381" s="24"/>
      <c r="E381" s="24"/>
      <c r="F381" s="24"/>
      <c r="G381" s="52"/>
      <c r="H381" s="24" t="s">
        <v>1472</v>
      </c>
      <c r="I381" s="24" t="s">
        <v>1472</v>
      </c>
      <c r="J381" s="24" t="s">
        <v>3961</v>
      </c>
      <c r="K381" s="24"/>
      <c r="L381" s="26"/>
      <c r="M381" s="24" t="s">
        <v>1473</v>
      </c>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396"/>
    </row>
    <row r="382" spans="1:36" s="65" customFormat="1">
      <c r="A382" s="6">
        <f t="shared" si="8"/>
        <v>333</v>
      </c>
      <c r="B382" s="24" t="s">
        <v>1606</v>
      </c>
      <c r="C382" s="52">
        <v>39034</v>
      </c>
      <c r="D382" s="24"/>
      <c r="E382" s="24"/>
      <c r="F382" s="24"/>
      <c r="G382" s="52"/>
      <c r="H382" s="24" t="s">
        <v>1472</v>
      </c>
      <c r="I382" s="24" t="s">
        <v>1472</v>
      </c>
      <c r="J382" s="24" t="s">
        <v>3961</v>
      </c>
      <c r="K382" s="24"/>
      <c r="L382" s="26"/>
      <c r="M382" s="24" t="s">
        <v>1473</v>
      </c>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396"/>
    </row>
    <row r="383" spans="1:36" s="65" customFormat="1">
      <c r="A383" s="6">
        <f t="shared" si="8"/>
        <v>334</v>
      </c>
      <c r="B383" s="24" t="s">
        <v>1607</v>
      </c>
      <c r="C383" s="52">
        <v>39034</v>
      </c>
      <c r="D383" s="24"/>
      <c r="E383" s="24"/>
      <c r="F383" s="24"/>
      <c r="G383" s="52"/>
      <c r="H383" s="24" t="s">
        <v>1472</v>
      </c>
      <c r="I383" s="24" t="s">
        <v>1472</v>
      </c>
      <c r="J383" s="24" t="s">
        <v>3961</v>
      </c>
      <c r="K383" s="24"/>
      <c r="L383" s="26"/>
      <c r="M383" s="24" t="s">
        <v>1473</v>
      </c>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396"/>
    </row>
    <row r="384" spans="1:36" s="65" customFormat="1">
      <c r="A384" s="6">
        <f t="shared" si="8"/>
        <v>335</v>
      </c>
      <c r="B384" s="24" t="s">
        <v>1608</v>
      </c>
      <c r="C384" s="52">
        <v>39034</v>
      </c>
      <c r="D384" s="24"/>
      <c r="E384" s="24"/>
      <c r="F384" s="24"/>
      <c r="G384" s="52"/>
      <c r="H384" s="24" t="s">
        <v>1472</v>
      </c>
      <c r="I384" s="24" t="s">
        <v>1472</v>
      </c>
      <c r="J384" s="24" t="s">
        <v>3961</v>
      </c>
      <c r="K384" s="24"/>
      <c r="L384" s="26"/>
      <c r="M384" s="24" t="s">
        <v>1473</v>
      </c>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396"/>
    </row>
    <row r="385" spans="1:36" s="65" customFormat="1">
      <c r="A385" s="6">
        <f t="shared" si="8"/>
        <v>336</v>
      </c>
      <c r="B385" s="24" t="s">
        <v>1609</v>
      </c>
      <c r="C385" s="52">
        <v>39034</v>
      </c>
      <c r="D385" s="24"/>
      <c r="E385" s="24"/>
      <c r="F385" s="24"/>
      <c r="G385" s="52"/>
      <c r="H385" s="24" t="s">
        <v>1472</v>
      </c>
      <c r="I385" s="24" t="s">
        <v>1472</v>
      </c>
      <c r="J385" s="24" t="s">
        <v>3961</v>
      </c>
      <c r="K385" s="24"/>
      <c r="L385" s="26"/>
      <c r="M385" s="24" t="s">
        <v>1473</v>
      </c>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396"/>
    </row>
    <row r="386" spans="1:36" s="65" customFormat="1">
      <c r="A386" s="6">
        <f t="shared" si="8"/>
        <v>337</v>
      </c>
      <c r="B386" s="24" t="s">
        <v>1610</v>
      </c>
      <c r="C386" s="52">
        <v>39034</v>
      </c>
      <c r="D386" s="24"/>
      <c r="E386" s="24"/>
      <c r="F386" s="24"/>
      <c r="G386" s="52"/>
      <c r="H386" s="24" t="s">
        <v>1472</v>
      </c>
      <c r="I386" s="24" t="s">
        <v>1472</v>
      </c>
      <c r="J386" s="24" t="s">
        <v>3961</v>
      </c>
      <c r="K386" s="24"/>
      <c r="L386" s="26"/>
      <c r="M386" s="24" t="s">
        <v>1473</v>
      </c>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396"/>
    </row>
    <row r="387" spans="1:36" s="65" customFormat="1">
      <c r="A387" s="6">
        <f t="shared" si="8"/>
        <v>338</v>
      </c>
      <c r="B387" s="24" t="s">
        <v>1611</v>
      </c>
      <c r="C387" s="52">
        <v>39034</v>
      </c>
      <c r="D387" s="24"/>
      <c r="E387" s="24"/>
      <c r="F387" s="24"/>
      <c r="G387" s="52"/>
      <c r="H387" s="24" t="s">
        <v>1472</v>
      </c>
      <c r="I387" s="24" t="s">
        <v>1472</v>
      </c>
      <c r="J387" s="24" t="s">
        <v>3961</v>
      </c>
      <c r="K387" s="24"/>
      <c r="L387" s="26"/>
      <c r="M387" s="24" t="s">
        <v>1473</v>
      </c>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396"/>
    </row>
    <row r="388" spans="1:36" s="65" customFormat="1">
      <c r="A388" s="6">
        <f t="shared" si="8"/>
        <v>339</v>
      </c>
      <c r="B388" s="24" t="s">
        <v>1612</v>
      </c>
      <c r="C388" s="52">
        <v>39034</v>
      </c>
      <c r="D388" s="24"/>
      <c r="E388" s="24"/>
      <c r="F388" s="24"/>
      <c r="G388" s="52"/>
      <c r="H388" s="24" t="s">
        <v>1472</v>
      </c>
      <c r="I388" s="24" t="s">
        <v>1472</v>
      </c>
      <c r="J388" s="24" t="s">
        <v>3961</v>
      </c>
      <c r="K388" s="24"/>
      <c r="L388" s="26"/>
      <c r="M388" s="24" t="s">
        <v>1473</v>
      </c>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396"/>
    </row>
    <row r="389" spans="1:36" s="65" customFormat="1">
      <c r="A389" s="6">
        <f t="shared" si="8"/>
        <v>340</v>
      </c>
      <c r="B389" s="24" t="s">
        <v>1613</v>
      </c>
      <c r="C389" s="52">
        <v>39034</v>
      </c>
      <c r="D389" s="24"/>
      <c r="E389" s="24"/>
      <c r="F389" s="24"/>
      <c r="G389" s="52"/>
      <c r="H389" s="24" t="s">
        <v>1472</v>
      </c>
      <c r="I389" s="24" t="s">
        <v>1472</v>
      </c>
      <c r="J389" s="24" t="s">
        <v>3961</v>
      </c>
      <c r="K389" s="24"/>
      <c r="L389" s="26"/>
      <c r="M389" s="24" t="s">
        <v>1473</v>
      </c>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396"/>
    </row>
    <row r="390" spans="1:36" s="65" customFormat="1">
      <c r="A390" s="6">
        <f t="shared" si="8"/>
        <v>341</v>
      </c>
      <c r="B390" s="24" t="s">
        <v>1614</v>
      </c>
      <c r="C390" s="52">
        <v>39034</v>
      </c>
      <c r="D390" s="24"/>
      <c r="E390" s="24"/>
      <c r="F390" s="24"/>
      <c r="G390" s="52"/>
      <c r="H390" s="24" t="s">
        <v>1472</v>
      </c>
      <c r="I390" s="24" t="s">
        <v>1472</v>
      </c>
      <c r="J390" s="24" t="s">
        <v>3961</v>
      </c>
      <c r="K390" s="24"/>
      <c r="L390" s="26"/>
      <c r="M390" s="24" t="s">
        <v>1473</v>
      </c>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396"/>
    </row>
    <row r="391" spans="1:36" s="65" customFormat="1">
      <c r="A391" s="6">
        <f t="shared" si="8"/>
        <v>342</v>
      </c>
      <c r="B391" s="24" t="s">
        <v>1617</v>
      </c>
      <c r="C391" s="52">
        <v>39034</v>
      </c>
      <c r="D391" s="24"/>
      <c r="E391" s="24"/>
      <c r="F391" s="24"/>
      <c r="G391" s="52"/>
      <c r="H391" s="24" t="s">
        <v>715</v>
      </c>
      <c r="I391" s="24" t="s">
        <v>715</v>
      </c>
      <c r="J391" s="24" t="s">
        <v>715</v>
      </c>
      <c r="K391" s="24"/>
      <c r="L391" s="26"/>
      <c r="M391" s="24" t="s">
        <v>1477</v>
      </c>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396"/>
    </row>
    <row r="392" spans="1:36" s="65" customFormat="1">
      <c r="A392" s="6">
        <f t="shared" si="8"/>
        <v>343</v>
      </c>
      <c r="B392" s="24" t="s">
        <v>1618</v>
      </c>
      <c r="C392" s="52">
        <v>39034</v>
      </c>
      <c r="D392" s="24"/>
      <c r="E392" s="24"/>
      <c r="F392" s="24"/>
      <c r="G392" s="52"/>
      <c r="H392" s="24" t="s">
        <v>715</v>
      </c>
      <c r="I392" s="24" t="s">
        <v>715</v>
      </c>
      <c r="J392" s="24" t="s">
        <v>715</v>
      </c>
      <c r="K392" s="24"/>
      <c r="L392" s="26"/>
      <c r="M392" s="24" t="s">
        <v>1478</v>
      </c>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396"/>
    </row>
    <row r="393" spans="1:36" s="65" customFormat="1">
      <c r="A393" s="6">
        <f t="shared" si="8"/>
        <v>344</v>
      </c>
      <c r="B393" s="24" t="s">
        <v>1619</v>
      </c>
      <c r="C393" s="52">
        <v>39034</v>
      </c>
      <c r="D393" s="24"/>
      <c r="E393" s="24"/>
      <c r="F393" s="24"/>
      <c r="G393" s="52"/>
      <c r="H393" s="24" t="s">
        <v>1479</v>
      </c>
      <c r="I393" s="24"/>
      <c r="J393" s="24"/>
      <c r="K393" s="24"/>
      <c r="L393" s="26"/>
      <c r="M393" s="24" t="s">
        <v>1480</v>
      </c>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396"/>
    </row>
    <row r="394" spans="1:36" s="65" customFormat="1">
      <c r="A394" s="6">
        <f t="shared" si="8"/>
        <v>345</v>
      </c>
      <c r="B394" s="24" t="s">
        <v>1620</v>
      </c>
      <c r="C394" s="52">
        <v>39034</v>
      </c>
      <c r="D394" s="24"/>
      <c r="E394" s="24"/>
      <c r="F394" s="24"/>
      <c r="G394" s="52"/>
      <c r="H394" s="24" t="s">
        <v>1479</v>
      </c>
      <c r="I394" s="24"/>
      <c r="J394" s="24"/>
      <c r="K394" s="24"/>
      <c r="L394" s="26"/>
      <c r="M394" s="24" t="s">
        <v>1480</v>
      </c>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396"/>
    </row>
    <row r="395" spans="1:36" s="65" customFormat="1">
      <c r="A395" s="6">
        <f t="shared" si="8"/>
        <v>346</v>
      </c>
      <c r="B395" s="24" t="s">
        <v>1621</v>
      </c>
      <c r="C395" s="52">
        <v>39034</v>
      </c>
      <c r="D395" s="24"/>
      <c r="E395" s="24"/>
      <c r="F395" s="24"/>
      <c r="G395" s="52"/>
      <c r="H395" s="24" t="s">
        <v>1481</v>
      </c>
      <c r="I395" s="24" t="s">
        <v>1481</v>
      </c>
      <c r="J395" s="24" t="s">
        <v>3967</v>
      </c>
      <c r="K395" s="24"/>
      <c r="L395" s="26"/>
      <c r="M395" s="24" t="s">
        <v>1482</v>
      </c>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396"/>
    </row>
    <row r="396" spans="1:36" s="65" customFormat="1">
      <c r="A396" s="6">
        <f t="shared" si="8"/>
        <v>347</v>
      </c>
      <c r="B396" s="24" t="s">
        <v>1623</v>
      </c>
      <c r="C396" s="52">
        <v>39034</v>
      </c>
      <c r="D396" s="24"/>
      <c r="E396" s="24"/>
      <c r="F396" s="24"/>
      <c r="G396" s="52"/>
      <c r="H396" s="24"/>
      <c r="I396" s="24"/>
      <c r="J396" s="24"/>
      <c r="K396" s="24"/>
      <c r="L396" s="26"/>
      <c r="M396" s="24" t="s">
        <v>1484</v>
      </c>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396"/>
    </row>
    <row r="397" spans="1:36" s="65" customFormat="1">
      <c r="A397" s="6">
        <f t="shared" si="8"/>
        <v>348</v>
      </c>
      <c r="B397" s="24" t="s">
        <v>1625</v>
      </c>
      <c r="C397" s="52">
        <v>39034</v>
      </c>
      <c r="D397" s="24"/>
      <c r="E397" s="24"/>
      <c r="F397" s="24"/>
      <c r="G397" s="52"/>
      <c r="H397" s="24" t="s">
        <v>715</v>
      </c>
      <c r="I397" s="24" t="s">
        <v>715</v>
      </c>
      <c r="J397" s="24" t="s">
        <v>715</v>
      </c>
      <c r="K397" s="24"/>
      <c r="L397" s="26"/>
      <c r="M397" s="24" t="s">
        <v>1488</v>
      </c>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396"/>
    </row>
    <row r="398" spans="1:36" s="65" customFormat="1">
      <c r="A398" s="6">
        <f t="shared" si="8"/>
        <v>349</v>
      </c>
      <c r="B398" s="24" t="s">
        <v>1630</v>
      </c>
      <c r="C398" s="52">
        <v>39034</v>
      </c>
      <c r="D398" s="24"/>
      <c r="E398" s="24"/>
      <c r="F398" s="24"/>
      <c r="G398" s="52"/>
      <c r="H398" s="24"/>
      <c r="I398" s="24"/>
      <c r="J398" s="24"/>
      <c r="K398" s="24"/>
      <c r="L398" s="26"/>
      <c r="M398" s="24" t="s">
        <v>1496</v>
      </c>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396"/>
    </row>
    <row r="399" spans="1:36" s="65" customFormat="1">
      <c r="A399" s="6">
        <f t="shared" si="8"/>
        <v>350</v>
      </c>
      <c r="B399" s="24" t="s">
        <v>1632</v>
      </c>
      <c r="C399" s="52">
        <v>39034</v>
      </c>
      <c r="D399" s="24"/>
      <c r="E399" s="24"/>
      <c r="F399" s="24"/>
      <c r="G399" s="52"/>
      <c r="H399" s="24" t="s">
        <v>715</v>
      </c>
      <c r="I399" s="24" t="s">
        <v>715</v>
      </c>
      <c r="J399" s="24" t="s">
        <v>715</v>
      </c>
      <c r="K399" s="24"/>
      <c r="L399" s="26"/>
      <c r="M399" s="24" t="s">
        <v>1498</v>
      </c>
      <c r="N399" s="24"/>
      <c r="O399" s="24"/>
      <c r="P399" s="24"/>
      <c r="Q399" s="24"/>
      <c r="R399" s="24"/>
      <c r="S399" s="24"/>
      <c r="T399" s="24"/>
      <c r="U399" s="24"/>
      <c r="V399" s="24"/>
      <c r="W399" s="24"/>
      <c r="X399" s="24"/>
      <c r="Y399" s="24"/>
      <c r="Z399" s="24"/>
      <c r="AA399" s="24"/>
      <c r="AB399" s="24"/>
      <c r="AC399" s="24"/>
      <c r="AD399" s="24"/>
      <c r="AE399" s="24"/>
      <c r="AF399" s="24" t="s">
        <v>3707</v>
      </c>
      <c r="AG399" s="24"/>
      <c r="AH399" s="24"/>
      <c r="AI399" s="24"/>
      <c r="AJ399" s="396"/>
    </row>
    <row r="400" spans="1:36" s="65" customFormat="1">
      <c r="A400" s="6">
        <f t="shared" si="8"/>
        <v>351</v>
      </c>
      <c r="B400" s="24" t="s">
        <v>1638</v>
      </c>
      <c r="C400" s="52">
        <v>39035</v>
      </c>
      <c r="D400" s="24"/>
      <c r="E400" s="24"/>
      <c r="F400" s="24"/>
      <c r="G400" s="52"/>
      <c r="H400" s="24" t="s">
        <v>715</v>
      </c>
      <c r="I400" s="24" t="s">
        <v>715</v>
      </c>
      <c r="J400" s="24" t="s">
        <v>715</v>
      </c>
      <c r="K400" s="24" t="s">
        <v>3979</v>
      </c>
      <c r="L400" s="26" t="s">
        <v>1508</v>
      </c>
      <c r="M400" s="24" t="s">
        <v>1509</v>
      </c>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396"/>
    </row>
    <row r="401" spans="1:42" s="65" customFormat="1">
      <c r="A401" s="6">
        <f t="shared" si="8"/>
        <v>352</v>
      </c>
      <c r="B401" s="24" t="s">
        <v>1639</v>
      </c>
      <c r="C401" s="52">
        <v>39035</v>
      </c>
      <c r="D401" s="24"/>
      <c r="E401" s="24"/>
      <c r="F401" s="24"/>
      <c r="G401" s="52"/>
      <c r="H401" s="24" t="s">
        <v>3968</v>
      </c>
      <c r="I401" s="24" t="s">
        <v>3968</v>
      </c>
      <c r="J401" s="24" t="s">
        <v>3968</v>
      </c>
      <c r="K401" s="24"/>
      <c r="L401" s="26"/>
      <c r="M401" s="24" t="s">
        <v>1510</v>
      </c>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396"/>
    </row>
    <row r="402" spans="1:42" s="65" customFormat="1">
      <c r="A402" s="6">
        <f t="shared" si="8"/>
        <v>353</v>
      </c>
      <c r="B402" s="24" t="s">
        <v>1643</v>
      </c>
      <c r="C402" s="52">
        <v>39035</v>
      </c>
      <c r="D402" s="24"/>
      <c r="E402" s="24"/>
      <c r="F402" s="24"/>
      <c r="G402" s="52"/>
      <c r="H402" s="24" t="s">
        <v>1440</v>
      </c>
      <c r="I402" s="24" t="s">
        <v>1073</v>
      </c>
      <c r="J402" s="24" t="s">
        <v>1074</v>
      </c>
      <c r="K402" s="24"/>
      <c r="L402" s="26"/>
      <c r="M402" s="24" t="s">
        <v>1441</v>
      </c>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396"/>
    </row>
    <row r="403" spans="1:42" s="65" customFormat="1">
      <c r="A403" s="6">
        <f t="shared" si="8"/>
        <v>354</v>
      </c>
      <c r="B403" s="24" t="s">
        <v>1644</v>
      </c>
      <c r="C403" s="52">
        <v>39036</v>
      </c>
      <c r="D403" s="24"/>
      <c r="E403" s="24"/>
      <c r="F403" s="24"/>
      <c r="G403" s="52"/>
      <c r="H403" s="24" t="s">
        <v>1481</v>
      </c>
      <c r="I403" s="24" t="s">
        <v>1481</v>
      </c>
      <c r="J403" s="24" t="s">
        <v>3967</v>
      </c>
      <c r="K403" s="24"/>
      <c r="L403" s="26"/>
      <c r="M403" s="24" t="s">
        <v>1482</v>
      </c>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396"/>
    </row>
    <row r="404" spans="1:42" s="65" customFormat="1">
      <c r="A404" s="6">
        <f t="shared" ref="A404:A435" si="9">+A403+1</f>
        <v>355</v>
      </c>
      <c r="B404" s="24" t="s">
        <v>1648</v>
      </c>
      <c r="C404" s="52">
        <v>39036</v>
      </c>
      <c r="D404" s="24"/>
      <c r="E404" s="24"/>
      <c r="F404" s="24"/>
      <c r="G404" s="52"/>
      <c r="H404" s="24" t="s">
        <v>714</v>
      </c>
      <c r="I404" s="24" t="s">
        <v>714</v>
      </c>
      <c r="J404" s="24" t="s">
        <v>715</v>
      </c>
      <c r="K404" s="24"/>
      <c r="L404" s="26"/>
      <c r="M404" s="24" t="s">
        <v>1524</v>
      </c>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396"/>
    </row>
    <row r="405" spans="1:42" s="65" customFormat="1">
      <c r="A405" s="6">
        <f t="shared" si="9"/>
        <v>356</v>
      </c>
      <c r="B405" s="24" t="s">
        <v>1665</v>
      </c>
      <c r="C405" s="52">
        <v>39051</v>
      </c>
      <c r="D405" s="24"/>
      <c r="E405" s="24"/>
      <c r="F405" s="24"/>
      <c r="G405" s="52"/>
      <c r="H405" s="24" t="s">
        <v>715</v>
      </c>
      <c r="I405" s="24" t="s">
        <v>715</v>
      </c>
      <c r="J405" s="24" t="s">
        <v>715</v>
      </c>
      <c r="K405" s="24"/>
      <c r="L405" s="26"/>
      <c r="M405" s="24" t="s">
        <v>1538</v>
      </c>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396"/>
    </row>
    <row r="406" spans="1:42" s="65" customFormat="1">
      <c r="A406" s="6">
        <f t="shared" si="9"/>
        <v>357</v>
      </c>
      <c r="B406" s="24" t="s">
        <v>1666</v>
      </c>
      <c r="C406" s="52">
        <v>39058</v>
      </c>
      <c r="D406" s="24"/>
      <c r="E406" s="24"/>
      <c r="F406" s="24"/>
      <c r="G406" s="52"/>
      <c r="H406" s="24" t="s">
        <v>1539</v>
      </c>
      <c r="I406" s="24" t="s">
        <v>1540</v>
      </c>
      <c r="J406" s="24" t="s">
        <v>715</v>
      </c>
      <c r="K406" s="24"/>
      <c r="L406" s="26"/>
      <c r="M406" s="24" t="s">
        <v>1541</v>
      </c>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396"/>
    </row>
    <row r="407" spans="1:42">
      <c r="A407" s="6">
        <f t="shared" si="9"/>
        <v>358</v>
      </c>
      <c r="B407" s="141" t="s">
        <v>3466</v>
      </c>
      <c r="C407" s="142" t="s">
        <v>3467</v>
      </c>
      <c r="D407" s="141" t="s">
        <v>2975</v>
      </c>
      <c r="E407" s="142" t="s">
        <v>2975</v>
      </c>
      <c r="F407" s="141" t="s">
        <v>2975</v>
      </c>
      <c r="G407" s="142" t="s">
        <v>2975</v>
      </c>
      <c r="H407" s="141" t="s">
        <v>3468</v>
      </c>
      <c r="I407" s="141" t="s">
        <v>2971</v>
      </c>
      <c r="J407" s="141" t="s">
        <v>2975</v>
      </c>
      <c r="K407" s="141" t="s">
        <v>2975</v>
      </c>
      <c r="L407" s="143" t="s">
        <v>2975</v>
      </c>
      <c r="M407" s="141" t="s">
        <v>3469</v>
      </c>
      <c r="N407" s="141" t="s">
        <v>2975</v>
      </c>
      <c r="O407" s="141" t="s">
        <v>2975</v>
      </c>
      <c r="P407" s="144" t="s">
        <v>2975</v>
      </c>
      <c r="Q407" s="144" t="s">
        <v>2975</v>
      </c>
      <c r="R407" s="145" t="s">
        <v>2975</v>
      </c>
      <c r="S407" s="144" t="s">
        <v>2975</v>
      </c>
      <c r="T407" s="144" t="s">
        <v>2975</v>
      </c>
      <c r="U407" s="145" t="s">
        <v>2975</v>
      </c>
      <c r="V407" s="141" t="s">
        <v>2975</v>
      </c>
      <c r="W407" s="143" t="s">
        <v>2975</v>
      </c>
      <c r="X407" s="141" t="s">
        <v>2975</v>
      </c>
      <c r="Y407" s="141" t="s">
        <v>2975</v>
      </c>
      <c r="Z407" s="141" t="s">
        <v>2975</v>
      </c>
      <c r="AA407" s="141" t="s">
        <v>2975</v>
      </c>
      <c r="AB407" s="141" t="s">
        <v>2975</v>
      </c>
      <c r="AC407" s="141" t="s">
        <v>2975</v>
      </c>
      <c r="AD407" s="141" t="s">
        <v>2975</v>
      </c>
      <c r="AE407" s="141" t="s">
        <v>2975</v>
      </c>
      <c r="AF407" s="141" t="s">
        <v>2975</v>
      </c>
      <c r="AG407" s="141" t="s">
        <v>2975</v>
      </c>
      <c r="AH407" s="141" t="s">
        <v>2975</v>
      </c>
      <c r="AI407" s="141"/>
    </row>
    <row r="408" spans="1:42">
      <c r="A408" s="6">
        <f t="shared" si="9"/>
        <v>359</v>
      </c>
      <c r="B408" s="141" t="s">
        <v>3470</v>
      </c>
      <c r="C408" s="142" t="s">
        <v>3467</v>
      </c>
      <c r="D408" s="141" t="s">
        <v>2975</v>
      </c>
      <c r="E408" s="142" t="s">
        <v>2975</v>
      </c>
      <c r="F408" s="141" t="s">
        <v>2975</v>
      </c>
      <c r="G408" s="142" t="s">
        <v>2975</v>
      </c>
      <c r="H408" s="141" t="s">
        <v>1271</v>
      </c>
      <c r="I408" s="141" t="s">
        <v>794</v>
      </c>
      <c r="J408" s="141" t="s">
        <v>2975</v>
      </c>
      <c r="K408" s="141" t="s">
        <v>2975</v>
      </c>
      <c r="L408" s="143" t="s">
        <v>2975</v>
      </c>
      <c r="M408" s="141" t="s">
        <v>3471</v>
      </c>
      <c r="N408" s="141" t="s">
        <v>2975</v>
      </c>
      <c r="O408" s="141" t="s">
        <v>2975</v>
      </c>
      <c r="P408" s="144" t="s">
        <v>2975</v>
      </c>
      <c r="Q408" s="144" t="s">
        <v>2975</v>
      </c>
      <c r="R408" s="145" t="s">
        <v>2975</v>
      </c>
      <c r="S408" s="144" t="s">
        <v>2975</v>
      </c>
      <c r="T408" s="144" t="s">
        <v>2975</v>
      </c>
      <c r="U408" s="145" t="s">
        <v>2975</v>
      </c>
      <c r="V408" s="141" t="s">
        <v>2975</v>
      </c>
      <c r="W408" s="143" t="s">
        <v>2975</v>
      </c>
      <c r="X408" s="141" t="s">
        <v>2975</v>
      </c>
      <c r="Y408" s="141" t="s">
        <v>2975</v>
      </c>
      <c r="Z408" s="141" t="s">
        <v>2975</v>
      </c>
      <c r="AA408" s="141" t="s">
        <v>2975</v>
      </c>
      <c r="AB408" s="141" t="s">
        <v>2975</v>
      </c>
      <c r="AC408" s="141" t="s">
        <v>2975</v>
      </c>
      <c r="AD408" s="141" t="s">
        <v>2975</v>
      </c>
      <c r="AE408" s="141" t="s">
        <v>2975</v>
      </c>
      <c r="AF408" s="141" t="s">
        <v>2975</v>
      </c>
      <c r="AG408" s="141" t="s">
        <v>2975</v>
      </c>
      <c r="AH408" s="141" t="s">
        <v>2975</v>
      </c>
      <c r="AI408" s="141"/>
    </row>
    <row r="409" spans="1:42">
      <c r="A409" s="6">
        <f t="shared" si="9"/>
        <v>360</v>
      </c>
      <c r="B409" s="141" t="s">
        <v>3470</v>
      </c>
      <c r="C409" s="142" t="s">
        <v>3472</v>
      </c>
      <c r="D409" s="141" t="s">
        <v>2975</v>
      </c>
      <c r="E409" s="142" t="s">
        <v>2975</v>
      </c>
      <c r="F409" s="141" t="s">
        <v>2975</v>
      </c>
      <c r="G409" s="142" t="s">
        <v>2975</v>
      </c>
      <c r="H409" s="141" t="s">
        <v>3473</v>
      </c>
      <c r="I409" s="141" t="s">
        <v>2971</v>
      </c>
      <c r="J409" s="141" t="s">
        <v>2975</v>
      </c>
      <c r="K409" s="141" t="s">
        <v>2975</v>
      </c>
      <c r="L409" s="143" t="s">
        <v>2975</v>
      </c>
      <c r="M409" s="141" t="s">
        <v>3474</v>
      </c>
      <c r="N409" s="141" t="s">
        <v>2975</v>
      </c>
      <c r="O409" s="141" t="s">
        <v>2975</v>
      </c>
      <c r="P409" s="144" t="s">
        <v>2975</v>
      </c>
      <c r="Q409" s="144" t="s">
        <v>2975</v>
      </c>
      <c r="R409" s="145" t="s">
        <v>2975</v>
      </c>
      <c r="S409" s="144" t="s">
        <v>2975</v>
      </c>
      <c r="T409" s="144" t="s">
        <v>2975</v>
      </c>
      <c r="U409" s="145" t="s">
        <v>2975</v>
      </c>
      <c r="V409" s="141" t="s">
        <v>2975</v>
      </c>
      <c r="W409" s="143" t="s">
        <v>2975</v>
      </c>
      <c r="X409" s="141" t="s">
        <v>2975</v>
      </c>
      <c r="Y409" s="141" t="s">
        <v>2975</v>
      </c>
      <c r="Z409" s="141" t="s">
        <v>2975</v>
      </c>
      <c r="AA409" s="141" t="s">
        <v>2975</v>
      </c>
      <c r="AB409" s="141" t="s">
        <v>2975</v>
      </c>
      <c r="AC409" s="141" t="s">
        <v>2975</v>
      </c>
      <c r="AD409" s="141" t="s">
        <v>2975</v>
      </c>
      <c r="AE409" s="141" t="s">
        <v>2975</v>
      </c>
      <c r="AF409" s="141" t="s">
        <v>2975</v>
      </c>
      <c r="AG409" s="141" t="s">
        <v>2975</v>
      </c>
      <c r="AH409" s="141" t="s">
        <v>2975</v>
      </c>
      <c r="AI409" s="141"/>
    </row>
    <row r="410" spans="1:42" ht="14.25" customHeight="1">
      <c r="A410" s="6">
        <f t="shared" si="9"/>
        <v>361</v>
      </c>
      <c r="B410" s="141" t="s">
        <v>3475</v>
      </c>
      <c r="C410" s="142" t="s">
        <v>3472</v>
      </c>
      <c r="D410" s="141" t="s">
        <v>2975</v>
      </c>
      <c r="E410" s="142" t="s">
        <v>2975</v>
      </c>
      <c r="F410" s="141" t="s">
        <v>2975</v>
      </c>
      <c r="G410" s="142" t="s">
        <v>2975</v>
      </c>
      <c r="H410" s="141" t="s">
        <v>3473</v>
      </c>
      <c r="I410" s="141" t="s">
        <v>2971</v>
      </c>
      <c r="J410" s="141" t="s">
        <v>1696</v>
      </c>
      <c r="K410" s="141" t="s">
        <v>2975</v>
      </c>
      <c r="L410" s="143" t="s">
        <v>3476</v>
      </c>
      <c r="M410" s="141" t="s">
        <v>3477</v>
      </c>
      <c r="N410" s="141" t="s">
        <v>3477</v>
      </c>
      <c r="O410" s="141" t="s">
        <v>2975</v>
      </c>
      <c r="P410" s="144" t="s">
        <v>2975</v>
      </c>
      <c r="Q410" s="144" t="s">
        <v>2975</v>
      </c>
      <c r="R410" s="145" t="s">
        <v>2975</v>
      </c>
      <c r="S410" s="144" t="s">
        <v>2975</v>
      </c>
      <c r="T410" s="144" t="s">
        <v>2975</v>
      </c>
      <c r="U410" s="145" t="s">
        <v>2975</v>
      </c>
      <c r="V410" s="141" t="s">
        <v>2975</v>
      </c>
      <c r="W410" s="143" t="s">
        <v>3478</v>
      </c>
      <c r="X410" s="141" t="s">
        <v>2975</v>
      </c>
      <c r="Y410" s="141" t="s">
        <v>1791</v>
      </c>
      <c r="Z410" s="141" t="s">
        <v>1157</v>
      </c>
      <c r="AA410" s="141" t="s">
        <v>1791</v>
      </c>
      <c r="AB410" s="141" t="s">
        <v>2975</v>
      </c>
      <c r="AC410" s="141" t="s">
        <v>2975</v>
      </c>
      <c r="AD410" s="141" t="s">
        <v>3479</v>
      </c>
      <c r="AE410" s="141" t="s">
        <v>3480</v>
      </c>
      <c r="AF410" s="141" t="s">
        <v>1196</v>
      </c>
      <c r="AG410" s="141" t="s">
        <v>2975</v>
      </c>
      <c r="AH410" s="141" t="s">
        <v>2975</v>
      </c>
      <c r="AI410" s="141"/>
    </row>
    <row r="411" spans="1:42">
      <c r="A411" s="6">
        <f t="shared" si="9"/>
        <v>362</v>
      </c>
      <c r="B411" s="141" t="s">
        <v>3481</v>
      </c>
      <c r="C411" s="142" t="s">
        <v>3482</v>
      </c>
      <c r="D411" s="141" t="s">
        <v>2975</v>
      </c>
      <c r="E411" s="142" t="s">
        <v>2975</v>
      </c>
      <c r="F411" s="141" t="s">
        <v>2975</v>
      </c>
      <c r="G411" s="142" t="s">
        <v>2975</v>
      </c>
      <c r="H411" s="141" t="s">
        <v>1242</v>
      </c>
      <c r="I411" s="141" t="s">
        <v>744</v>
      </c>
      <c r="J411" s="141" t="s">
        <v>2975</v>
      </c>
      <c r="K411" s="141" t="s">
        <v>2975</v>
      </c>
      <c r="L411" s="143" t="s">
        <v>2975</v>
      </c>
      <c r="M411" s="141" t="s">
        <v>3483</v>
      </c>
      <c r="N411" s="141" t="s">
        <v>2975</v>
      </c>
      <c r="O411" s="141" t="s">
        <v>2975</v>
      </c>
      <c r="P411" s="144" t="s">
        <v>2975</v>
      </c>
      <c r="Q411" s="144" t="s">
        <v>2975</v>
      </c>
      <c r="R411" s="145" t="s">
        <v>2975</v>
      </c>
      <c r="S411" s="144" t="s">
        <v>2975</v>
      </c>
      <c r="T411" s="144" t="s">
        <v>2975</v>
      </c>
      <c r="U411" s="145" t="s">
        <v>2975</v>
      </c>
      <c r="V411" s="141" t="s">
        <v>2975</v>
      </c>
      <c r="W411" s="143" t="s">
        <v>2975</v>
      </c>
      <c r="X411" s="141" t="s">
        <v>2975</v>
      </c>
      <c r="Y411" s="141" t="s">
        <v>2975</v>
      </c>
      <c r="Z411" s="141" t="s">
        <v>2975</v>
      </c>
      <c r="AA411" s="141" t="s">
        <v>2975</v>
      </c>
      <c r="AB411" s="141" t="s">
        <v>2975</v>
      </c>
      <c r="AC411" s="141" t="s">
        <v>2975</v>
      </c>
      <c r="AD411" s="141" t="s">
        <v>2975</v>
      </c>
      <c r="AE411" s="141" t="s">
        <v>2975</v>
      </c>
      <c r="AF411" s="141" t="s">
        <v>2975</v>
      </c>
      <c r="AG411" s="141" t="s">
        <v>2975</v>
      </c>
      <c r="AH411" s="141" t="s">
        <v>2975</v>
      </c>
      <c r="AI411" s="141"/>
    </row>
    <row r="412" spans="1:42">
      <c r="A412" s="6">
        <f t="shared" si="9"/>
        <v>363</v>
      </c>
      <c r="B412" s="141" t="s">
        <v>3484</v>
      </c>
      <c r="C412" s="142" t="s">
        <v>3485</v>
      </c>
      <c r="D412" s="141" t="s">
        <v>2975</v>
      </c>
      <c r="E412" s="142" t="s">
        <v>2975</v>
      </c>
      <c r="F412" s="141" t="s">
        <v>2975</v>
      </c>
      <c r="G412" s="142" t="s">
        <v>2975</v>
      </c>
      <c r="H412" s="141" t="s">
        <v>1290</v>
      </c>
      <c r="I412" s="141" t="s">
        <v>744</v>
      </c>
      <c r="J412" s="141" t="s">
        <v>2975</v>
      </c>
      <c r="K412" s="141" t="s">
        <v>2975</v>
      </c>
      <c r="L412" s="143" t="s">
        <v>2975</v>
      </c>
      <c r="M412" s="141" t="s">
        <v>3486</v>
      </c>
      <c r="N412" s="141" t="s">
        <v>2975</v>
      </c>
      <c r="O412" s="141" t="s">
        <v>2975</v>
      </c>
      <c r="P412" s="144" t="s">
        <v>2975</v>
      </c>
      <c r="Q412" s="144" t="s">
        <v>2975</v>
      </c>
      <c r="R412" s="145" t="s">
        <v>2975</v>
      </c>
      <c r="S412" s="144" t="s">
        <v>2975</v>
      </c>
      <c r="T412" s="144" t="s">
        <v>2975</v>
      </c>
      <c r="U412" s="145" t="s">
        <v>2975</v>
      </c>
      <c r="V412" s="141" t="s">
        <v>2975</v>
      </c>
      <c r="W412" s="143" t="s">
        <v>2975</v>
      </c>
      <c r="X412" s="141" t="s">
        <v>2975</v>
      </c>
      <c r="Y412" s="141" t="s">
        <v>2975</v>
      </c>
      <c r="Z412" s="141" t="s">
        <v>2975</v>
      </c>
      <c r="AA412" s="141" t="s">
        <v>2975</v>
      </c>
      <c r="AB412" s="141" t="s">
        <v>2975</v>
      </c>
      <c r="AC412" s="141" t="s">
        <v>2975</v>
      </c>
      <c r="AD412" s="141" t="s">
        <v>2975</v>
      </c>
      <c r="AE412" s="141" t="s">
        <v>2975</v>
      </c>
      <c r="AF412" s="141" t="s">
        <v>2975</v>
      </c>
      <c r="AG412" s="141" t="s">
        <v>2975</v>
      </c>
      <c r="AH412" s="141" t="s">
        <v>2975</v>
      </c>
      <c r="AI412" s="141"/>
    </row>
    <row r="413" spans="1:42">
      <c r="A413" s="6">
        <f t="shared" si="9"/>
        <v>364</v>
      </c>
      <c r="B413" s="141" t="s">
        <v>3487</v>
      </c>
      <c r="C413" s="142" t="s">
        <v>3485</v>
      </c>
      <c r="D413" s="141" t="s">
        <v>2975</v>
      </c>
      <c r="E413" s="142" t="s">
        <v>2975</v>
      </c>
      <c r="F413" s="141" t="s">
        <v>2975</v>
      </c>
      <c r="G413" s="142" t="s">
        <v>2975</v>
      </c>
      <c r="H413" s="141" t="s">
        <v>1290</v>
      </c>
      <c r="I413" s="141" t="s">
        <v>744</v>
      </c>
      <c r="J413" s="141" t="s">
        <v>2975</v>
      </c>
      <c r="K413" s="141" t="s">
        <v>2975</v>
      </c>
      <c r="L413" s="143" t="s">
        <v>2975</v>
      </c>
      <c r="M413" s="141" t="s">
        <v>3488</v>
      </c>
      <c r="N413" s="141" t="s">
        <v>2975</v>
      </c>
      <c r="O413" s="141" t="s">
        <v>2975</v>
      </c>
      <c r="P413" s="144" t="s">
        <v>2975</v>
      </c>
      <c r="Q413" s="144" t="s">
        <v>2975</v>
      </c>
      <c r="R413" s="145" t="s">
        <v>2975</v>
      </c>
      <c r="S413" s="144" t="s">
        <v>2975</v>
      </c>
      <c r="T413" s="144" t="s">
        <v>2975</v>
      </c>
      <c r="U413" s="145" t="s">
        <v>2975</v>
      </c>
      <c r="V413" s="141" t="s">
        <v>2975</v>
      </c>
      <c r="W413" s="143" t="s">
        <v>2975</v>
      </c>
      <c r="X413" s="141" t="s">
        <v>2975</v>
      </c>
      <c r="Y413" s="141" t="s">
        <v>2975</v>
      </c>
      <c r="Z413" s="141" t="s">
        <v>2975</v>
      </c>
      <c r="AA413" s="141" t="s">
        <v>2975</v>
      </c>
      <c r="AB413" s="141" t="s">
        <v>2975</v>
      </c>
      <c r="AC413" s="141" t="s">
        <v>2975</v>
      </c>
      <c r="AD413" s="141" t="s">
        <v>2975</v>
      </c>
      <c r="AE413" s="141" t="s">
        <v>2975</v>
      </c>
      <c r="AF413" s="141" t="s">
        <v>2975</v>
      </c>
      <c r="AG413" s="141" t="s">
        <v>2975</v>
      </c>
      <c r="AH413" s="141" t="s">
        <v>2975</v>
      </c>
      <c r="AI413" s="141"/>
    </row>
    <row r="414" spans="1:42">
      <c r="A414" s="6">
        <f t="shared" si="9"/>
        <v>365</v>
      </c>
      <c r="B414" s="141" t="s">
        <v>3489</v>
      </c>
      <c r="C414" s="142" t="s">
        <v>3485</v>
      </c>
      <c r="D414" s="141" t="s">
        <v>2975</v>
      </c>
      <c r="E414" s="142" t="s">
        <v>2975</v>
      </c>
      <c r="F414" s="141" t="s">
        <v>2975</v>
      </c>
      <c r="G414" s="142" t="s">
        <v>2975</v>
      </c>
      <c r="H414" s="141" t="s">
        <v>1290</v>
      </c>
      <c r="I414" s="141" t="s">
        <v>744</v>
      </c>
      <c r="J414" s="141" t="s">
        <v>2975</v>
      </c>
      <c r="K414" s="141" t="s">
        <v>2975</v>
      </c>
      <c r="L414" s="143" t="s">
        <v>2975</v>
      </c>
      <c r="M414" s="141" t="s">
        <v>3490</v>
      </c>
      <c r="N414" s="141" t="s">
        <v>2975</v>
      </c>
      <c r="O414" s="141" t="s">
        <v>2975</v>
      </c>
      <c r="P414" s="144" t="s">
        <v>2975</v>
      </c>
      <c r="Q414" s="144" t="s">
        <v>2975</v>
      </c>
      <c r="R414" s="145" t="s">
        <v>2975</v>
      </c>
      <c r="S414" s="144" t="s">
        <v>2975</v>
      </c>
      <c r="T414" s="144" t="s">
        <v>2975</v>
      </c>
      <c r="U414" s="145" t="s">
        <v>2975</v>
      </c>
      <c r="V414" s="141" t="s">
        <v>2975</v>
      </c>
      <c r="W414" s="143" t="s">
        <v>2975</v>
      </c>
      <c r="X414" s="141" t="s">
        <v>2975</v>
      </c>
      <c r="Y414" s="141" t="s">
        <v>2975</v>
      </c>
      <c r="Z414" s="141" t="s">
        <v>2975</v>
      </c>
      <c r="AA414" s="141" t="s">
        <v>2975</v>
      </c>
      <c r="AB414" s="141" t="s">
        <v>2975</v>
      </c>
      <c r="AC414" s="141" t="s">
        <v>2975</v>
      </c>
      <c r="AD414" s="141" t="s">
        <v>2975</v>
      </c>
      <c r="AE414" s="141" t="s">
        <v>2975</v>
      </c>
      <c r="AF414" s="141" t="s">
        <v>2975</v>
      </c>
      <c r="AG414" s="141" t="s">
        <v>2975</v>
      </c>
      <c r="AH414" s="141" t="s">
        <v>2975</v>
      </c>
      <c r="AI414" s="141"/>
    </row>
    <row r="415" spans="1:42">
      <c r="A415" s="6">
        <f t="shared" si="9"/>
        <v>366</v>
      </c>
      <c r="B415" s="141" t="s">
        <v>3491</v>
      </c>
      <c r="C415" s="142" t="s">
        <v>3485</v>
      </c>
      <c r="D415" s="141"/>
      <c r="E415" s="142" t="s">
        <v>2975</v>
      </c>
      <c r="F415" s="141" t="s">
        <v>2975</v>
      </c>
      <c r="G415" s="142" t="s">
        <v>2975</v>
      </c>
      <c r="H415" s="141" t="s">
        <v>1290</v>
      </c>
      <c r="I415" s="141" t="s">
        <v>744</v>
      </c>
      <c r="J415" s="141" t="s">
        <v>2975</v>
      </c>
      <c r="K415" s="141" t="s">
        <v>2975</v>
      </c>
      <c r="L415" s="143" t="s">
        <v>2975</v>
      </c>
      <c r="M415" s="141" t="s">
        <v>3490</v>
      </c>
      <c r="N415" s="141" t="s">
        <v>2975</v>
      </c>
      <c r="O415" s="141" t="s">
        <v>2975</v>
      </c>
      <c r="P415" s="144" t="s">
        <v>2975</v>
      </c>
      <c r="Q415" s="144" t="s">
        <v>2975</v>
      </c>
      <c r="R415" s="145" t="s">
        <v>2975</v>
      </c>
      <c r="S415" s="144" t="s">
        <v>2975</v>
      </c>
      <c r="T415" s="144" t="s">
        <v>2975</v>
      </c>
      <c r="U415" s="145" t="s">
        <v>2975</v>
      </c>
      <c r="V415" s="141" t="s">
        <v>2975</v>
      </c>
      <c r="W415" s="143" t="s">
        <v>2975</v>
      </c>
      <c r="X415" s="141" t="s">
        <v>2975</v>
      </c>
      <c r="Y415" s="141" t="s">
        <v>2975</v>
      </c>
      <c r="Z415" s="141" t="s">
        <v>2975</v>
      </c>
      <c r="AA415" s="141" t="s">
        <v>2975</v>
      </c>
      <c r="AB415" s="141" t="s">
        <v>2975</v>
      </c>
      <c r="AC415" s="141" t="s">
        <v>2975</v>
      </c>
      <c r="AD415" s="141" t="s">
        <v>2975</v>
      </c>
      <c r="AE415" s="141" t="s">
        <v>2975</v>
      </c>
      <c r="AF415" s="141" t="s">
        <v>2975</v>
      </c>
      <c r="AG415" s="141" t="s">
        <v>2975</v>
      </c>
      <c r="AH415" s="141" t="s">
        <v>2975</v>
      </c>
      <c r="AI415" s="141"/>
    </row>
    <row r="416" spans="1:42" s="152" customFormat="1" ht="44.25" customHeight="1">
      <c r="A416" s="6">
        <f t="shared" si="9"/>
        <v>367</v>
      </c>
      <c r="B416" s="146" t="s">
        <v>5348</v>
      </c>
      <c r="C416" s="146" t="s">
        <v>5349</v>
      </c>
      <c r="D416" s="147"/>
      <c r="E416" s="148"/>
      <c r="F416" s="146"/>
      <c r="G416" s="146"/>
      <c r="H416" s="146" t="s">
        <v>715</v>
      </c>
      <c r="I416" s="146" t="s">
        <v>715</v>
      </c>
      <c r="J416" s="147" t="s">
        <v>715</v>
      </c>
      <c r="K416" s="149"/>
      <c r="L416" s="147" t="s">
        <v>5350</v>
      </c>
      <c r="M416" s="146" t="s">
        <v>5351</v>
      </c>
      <c r="N416" s="146" t="s">
        <v>5351</v>
      </c>
      <c r="O416" s="149">
        <v>2000</v>
      </c>
      <c r="P416" s="146">
        <v>43</v>
      </c>
      <c r="Q416" s="146">
        <v>53</v>
      </c>
      <c r="R416" s="150" t="s">
        <v>5352</v>
      </c>
      <c r="S416" s="146">
        <v>26</v>
      </c>
      <c r="T416" s="146">
        <v>3</v>
      </c>
      <c r="U416" s="146">
        <v>7.5</v>
      </c>
      <c r="V416" s="146"/>
      <c r="W416" s="146">
        <v>70</v>
      </c>
      <c r="X416" s="146"/>
      <c r="Y416" s="146"/>
      <c r="Z416" s="150"/>
      <c r="AA416" s="146"/>
      <c r="AB416" s="146"/>
      <c r="AC416" s="146"/>
      <c r="AD416" s="146"/>
      <c r="AE416" s="146"/>
      <c r="AF416" s="146" t="s">
        <v>3945</v>
      </c>
      <c r="AG416" s="146"/>
      <c r="AH416" s="146"/>
      <c r="AI416" s="146"/>
      <c r="AJ416" s="151"/>
      <c r="AK416" s="151"/>
      <c r="AL416" s="151"/>
      <c r="AM416" s="151"/>
      <c r="AN416" s="151"/>
      <c r="AO416" s="151"/>
      <c r="AP416" s="151"/>
    </row>
    <row r="417" spans="1:42" s="152" customFormat="1" ht="44.25" customHeight="1">
      <c r="A417" s="6">
        <f t="shared" si="9"/>
        <v>368</v>
      </c>
      <c r="B417" s="146" t="s">
        <v>5353</v>
      </c>
      <c r="C417" s="146" t="s">
        <v>5354</v>
      </c>
      <c r="D417" s="147"/>
      <c r="E417" s="148"/>
      <c r="F417" s="146"/>
      <c r="G417" s="146"/>
      <c r="H417" s="146" t="s">
        <v>715</v>
      </c>
      <c r="I417" s="146" t="s">
        <v>715</v>
      </c>
      <c r="J417" s="147" t="s">
        <v>715</v>
      </c>
      <c r="K417" s="149"/>
      <c r="L417" s="147" t="s">
        <v>5350</v>
      </c>
      <c r="M417" s="146" t="s">
        <v>5351</v>
      </c>
      <c r="N417" s="146" t="s">
        <v>5351</v>
      </c>
      <c r="O417" s="149">
        <v>2000</v>
      </c>
      <c r="P417" s="146">
        <v>43</v>
      </c>
      <c r="Q417" s="146">
        <v>53</v>
      </c>
      <c r="R417" s="150" t="s">
        <v>5352</v>
      </c>
      <c r="S417" s="146">
        <v>26</v>
      </c>
      <c r="T417" s="146">
        <v>3</v>
      </c>
      <c r="U417" s="146">
        <v>36</v>
      </c>
      <c r="V417" s="146"/>
      <c r="W417" s="146">
        <v>60</v>
      </c>
      <c r="X417" s="146"/>
      <c r="Y417" s="146"/>
      <c r="Z417" s="150"/>
      <c r="AA417" s="146"/>
      <c r="AB417" s="146"/>
      <c r="AC417" s="146"/>
      <c r="AD417" s="146"/>
      <c r="AE417" s="146"/>
      <c r="AF417" s="146" t="s">
        <v>3945</v>
      </c>
      <c r="AG417" s="146"/>
      <c r="AH417" s="146"/>
      <c r="AI417" s="146"/>
      <c r="AJ417" s="151"/>
      <c r="AK417" s="151"/>
      <c r="AL417" s="151"/>
      <c r="AM417" s="151"/>
      <c r="AN417" s="151"/>
      <c r="AO417" s="151"/>
      <c r="AP417" s="151"/>
    </row>
    <row r="418" spans="1:42" s="152" customFormat="1" ht="44.25" customHeight="1">
      <c r="A418" s="6">
        <f t="shared" si="9"/>
        <v>369</v>
      </c>
      <c r="B418" s="146" t="s">
        <v>5355</v>
      </c>
      <c r="C418" s="146" t="s">
        <v>5349</v>
      </c>
      <c r="D418" s="147"/>
      <c r="E418" s="148"/>
      <c r="F418" s="146"/>
      <c r="G418" s="146"/>
      <c r="H418" s="146" t="s">
        <v>715</v>
      </c>
      <c r="I418" s="146" t="s">
        <v>715</v>
      </c>
      <c r="J418" s="147" t="s">
        <v>715</v>
      </c>
      <c r="K418" s="149"/>
      <c r="L418" s="147" t="s">
        <v>5356</v>
      </c>
      <c r="M418" s="146" t="s">
        <v>5357</v>
      </c>
      <c r="N418" s="146" t="s">
        <v>5357</v>
      </c>
      <c r="O418" s="149">
        <v>1998</v>
      </c>
      <c r="P418" s="146">
        <v>43</v>
      </c>
      <c r="Q418" s="146">
        <v>51</v>
      </c>
      <c r="R418" s="150" t="s">
        <v>3901</v>
      </c>
      <c r="S418" s="146">
        <v>25</v>
      </c>
      <c r="T418" s="146">
        <v>59</v>
      </c>
      <c r="U418" s="146">
        <v>34</v>
      </c>
      <c r="V418" s="146"/>
      <c r="W418" s="146">
        <v>43</v>
      </c>
      <c r="X418" s="146"/>
      <c r="Y418" s="146"/>
      <c r="Z418" s="150"/>
      <c r="AA418" s="146"/>
      <c r="AB418" s="146"/>
      <c r="AC418" s="146"/>
      <c r="AD418" s="146"/>
      <c r="AE418" s="146"/>
      <c r="AF418" s="146" t="s">
        <v>3703</v>
      </c>
      <c r="AG418" s="146"/>
      <c r="AH418" s="146"/>
      <c r="AI418" s="146"/>
      <c r="AJ418" s="151"/>
      <c r="AK418" s="151"/>
      <c r="AL418" s="151"/>
      <c r="AM418" s="151"/>
      <c r="AN418" s="151"/>
      <c r="AO418" s="151"/>
      <c r="AP418" s="151"/>
    </row>
    <row r="419" spans="1:42">
      <c r="A419" s="6">
        <f t="shared" si="9"/>
        <v>370</v>
      </c>
      <c r="B419" s="6">
        <v>5327</v>
      </c>
      <c r="C419" s="52">
        <v>39408</v>
      </c>
      <c r="D419" s="6"/>
      <c r="E419" s="6"/>
      <c r="F419" s="6"/>
      <c r="G419" s="6"/>
      <c r="H419" s="6" t="s">
        <v>5395</v>
      </c>
      <c r="I419" s="6" t="s">
        <v>5395</v>
      </c>
      <c r="J419" s="6" t="s">
        <v>3594</v>
      </c>
      <c r="K419" s="6"/>
      <c r="L419" s="8" t="s">
        <v>5396</v>
      </c>
      <c r="M419" s="6" t="s">
        <v>5397</v>
      </c>
      <c r="N419" s="6" t="s">
        <v>5397</v>
      </c>
      <c r="O419" s="6"/>
      <c r="P419" s="8"/>
      <c r="Q419" s="8"/>
      <c r="R419" s="8"/>
      <c r="S419" s="8"/>
      <c r="T419" s="8"/>
      <c r="U419" s="8"/>
      <c r="V419" s="6"/>
      <c r="W419" s="6"/>
      <c r="X419" s="6"/>
      <c r="Y419" s="6"/>
      <c r="Z419" s="6"/>
      <c r="AA419" s="6"/>
      <c r="AB419" s="6"/>
      <c r="AC419" s="6"/>
      <c r="AD419" s="6"/>
      <c r="AE419" s="6"/>
      <c r="AF419" s="6" t="s">
        <v>3703</v>
      </c>
      <c r="AG419" s="6"/>
      <c r="AH419" s="6"/>
      <c r="AI419" s="6"/>
    </row>
    <row r="420" spans="1:42">
      <c r="A420" s="6">
        <f t="shared" si="9"/>
        <v>371</v>
      </c>
      <c r="B420" s="6">
        <v>4749</v>
      </c>
      <c r="C420" s="52">
        <v>39370</v>
      </c>
      <c r="D420" s="6"/>
      <c r="E420" s="6"/>
      <c r="F420" s="6"/>
      <c r="G420" s="6"/>
      <c r="H420" s="6" t="s">
        <v>2772</v>
      </c>
      <c r="I420" s="6" t="s">
        <v>3863</v>
      </c>
      <c r="J420" s="6" t="s">
        <v>3611</v>
      </c>
      <c r="K420" s="6"/>
      <c r="L420" s="8" t="s">
        <v>5398</v>
      </c>
      <c r="M420" s="6" t="s">
        <v>5399</v>
      </c>
      <c r="N420" s="6" t="s">
        <v>5399</v>
      </c>
      <c r="O420" s="6"/>
      <c r="P420" s="8"/>
      <c r="Q420" s="8"/>
      <c r="R420" s="8"/>
      <c r="S420" s="8"/>
      <c r="T420" s="8"/>
      <c r="U420" s="8"/>
      <c r="V420" s="6"/>
      <c r="W420" s="6"/>
      <c r="X420" s="6"/>
      <c r="Y420" s="6"/>
      <c r="Z420" s="6"/>
      <c r="AA420" s="6"/>
      <c r="AB420" s="6"/>
      <c r="AC420" s="6"/>
      <c r="AD420" s="6"/>
      <c r="AE420" s="6"/>
      <c r="AF420" s="6" t="s">
        <v>3703</v>
      </c>
      <c r="AG420" s="6"/>
      <c r="AH420" s="6"/>
      <c r="AI420" s="6"/>
    </row>
    <row r="421" spans="1:42">
      <c r="A421" s="6">
        <f t="shared" si="9"/>
        <v>372</v>
      </c>
      <c r="B421" s="6">
        <v>5231</v>
      </c>
      <c r="C421" s="52">
        <v>39401</v>
      </c>
      <c r="D421" s="6"/>
      <c r="E421" s="6"/>
      <c r="F421" s="6"/>
      <c r="G421" s="6"/>
      <c r="H421" s="6" t="s">
        <v>5400</v>
      </c>
      <c r="I421" s="6"/>
      <c r="J421" s="6"/>
      <c r="K421" s="6"/>
      <c r="L421" s="8"/>
      <c r="M421" s="6" t="s">
        <v>5401</v>
      </c>
      <c r="N421" s="6"/>
      <c r="O421" s="6"/>
      <c r="P421" s="8"/>
      <c r="Q421" s="8"/>
      <c r="R421" s="8"/>
      <c r="S421" s="8"/>
      <c r="T421" s="8"/>
      <c r="U421" s="8"/>
      <c r="V421" s="6"/>
      <c r="W421" s="6"/>
      <c r="X421" s="6"/>
      <c r="Y421" s="6"/>
      <c r="Z421" s="6"/>
      <c r="AA421" s="6"/>
      <c r="AB421" s="6"/>
      <c r="AC421" s="6"/>
      <c r="AD421" s="6"/>
      <c r="AE421" s="6"/>
      <c r="AF421" s="6"/>
      <c r="AG421" s="6"/>
      <c r="AH421" s="6"/>
      <c r="AI421" s="6"/>
    </row>
    <row r="422" spans="1:42" ht="12.75" customHeight="1">
      <c r="A422" s="6">
        <f t="shared" si="9"/>
        <v>373</v>
      </c>
      <c r="B422" s="6" t="s">
        <v>5402</v>
      </c>
      <c r="C422" s="52">
        <v>39356</v>
      </c>
      <c r="D422" s="6"/>
      <c r="E422" s="6"/>
      <c r="F422" s="6"/>
      <c r="G422" s="6"/>
      <c r="H422" s="6" t="s">
        <v>562</v>
      </c>
      <c r="I422" s="6"/>
      <c r="J422" s="6" t="s">
        <v>3594</v>
      </c>
      <c r="K422" s="6"/>
      <c r="L422" s="8" t="s">
        <v>5403</v>
      </c>
      <c r="M422" s="6" t="s">
        <v>5404</v>
      </c>
      <c r="N422" s="6" t="s">
        <v>5404</v>
      </c>
      <c r="O422" s="6"/>
      <c r="P422" s="8"/>
      <c r="Q422" s="8"/>
      <c r="R422" s="8"/>
      <c r="S422" s="8"/>
      <c r="T422" s="8"/>
      <c r="U422" s="8"/>
      <c r="V422" s="6"/>
      <c r="W422" s="6"/>
      <c r="X422" s="6"/>
      <c r="Y422" s="6"/>
      <c r="Z422" s="6"/>
      <c r="AA422" s="6"/>
      <c r="AB422" s="6"/>
      <c r="AC422" s="6"/>
      <c r="AD422" s="6"/>
      <c r="AE422" s="6"/>
      <c r="AF422" s="6"/>
      <c r="AG422" s="6"/>
      <c r="AH422" s="6"/>
      <c r="AI422" s="6"/>
    </row>
    <row r="423" spans="1:42" ht="40.5">
      <c r="A423" s="6">
        <f t="shared" si="9"/>
        <v>374</v>
      </c>
      <c r="B423" s="6">
        <v>3670</v>
      </c>
      <c r="C423" s="52">
        <v>39301</v>
      </c>
      <c r="D423" s="6"/>
      <c r="E423" s="6"/>
      <c r="F423" s="6"/>
      <c r="G423" s="6"/>
      <c r="H423" s="6" t="s">
        <v>2795</v>
      </c>
      <c r="I423" s="6" t="s">
        <v>2795</v>
      </c>
      <c r="J423" s="6" t="s">
        <v>3611</v>
      </c>
      <c r="K423" s="6" t="s">
        <v>5406</v>
      </c>
      <c r="L423" s="8" t="s">
        <v>5407</v>
      </c>
      <c r="M423" s="6" t="s">
        <v>5408</v>
      </c>
      <c r="N423" s="6" t="s">
        <v>5408</v>
      </c>
      <c r="O423" s="27" t="s">
        <v>5411</v>
      </c>
      <c r="P423" s="8"/>
      <c r="Q423" s="8"/>
      <c r="R423" s="8"/>
      <c r="S423" s="8"/>
      <c r="T423" s="8"/>
      <c r="U423" s="8"/>
      <c r="V423" s="6"/>
      <c r="W423" s="6"/>
      <c r="X423" s="6"/>
      <c r="Y423" s="6"/>
      <c r="Z423" s="6"/>
      <c r="AA423" s="6"/>
      <c r="AB423" s="6"/>
      <c r="AC423" s="6"/>
      <c r="AD423" s="6"/>
      <c r="AE423" s="6"/>
      <c r="AF423" s="6"/>
      <c r="AG423" s="6"/>
      <c r="AH423" s="6"/>
      <c r="AI423" s="6"/>
    </row>
    <row r="424" spans="1:42" ht="40.5">
      <c r="A424" s="6">
        <f t="shared" si="9"/>
        <v>375</v>
      </c>
      <c r="B424" s="6">
        <v>3670</v>
      </c>
      <c r="C424" s="52">
        <v>39301</v>
      </c>
      <c r="D424" s="6"/>
      <c r="E424" s="6"/>
      <c r="F424" s="6"/>
      <c r="G424" s="6"/>
      <c r="H424" s="6" t="s">
        <v>2795</v>
      </c>
      <c r="I424" s="6" t="s">
        <v>2795</v>
      </c>
      <c r="J424" s="6" t="s">
        <v>3611</v>
      </c>
      <c r="K424" s="6" t="s">
        <v>5406</v>
      </c>
      <c r="L424" s="154" t="s">
        <v>5409</v>
      </c>
      <c r="M424" s="6" t="s">
        <v>5408</v>
      </c>
      <c r="N424" s="6" t="s">
        <v>5408</v>
      </c>
      <c r="O424" s="27" t="s">
        <v>5410</v>
      </c>
      <c r="P424" s="8"/>
      <c r="Q424" s="8"/>
      <c r="R424" s="8"/>
      <c r="S424" s="8"/>
      <c r="T424" s="8"/>
      <c r="U424" s="8"/>
      <c r="V424" s="6"/>
      <c r="W424" s="6"/>
      <c r="X424" s="6"/>
      <c r="Y424" s="6"/>
      <c r="Z424" s="6"/>
      <c r="AA424" s="6"/>
      <c r="AB424" s="6"/>
      <c r="AC424" s="6"/>
      <c r="AD424" s="6"/>
      <c r="AE424" s="6"/>
      <c r="AF424" s="6"/>
      <c r="AG424" s="6"/>
      <c r="AH424" s="6"/>
      <c r="AI424" s="6"/>
    </row>
    <row r="425" spans="1:42">
      <c r="A425" s="6">
        <f t="shared" si="9"/>
        <v>376</v>
      </c>
      <c r="B425" s="6">
        <v>1347</v>
      </c>
      <c r="C425" s="52">
        <v>39518</v>
      </c>
      <c r="D425" s="6"/>
      <c r="E425" s="6"/>
      <c r="F425" s="6"/>
      <c r="G425" s="6"/>
      <c r="H425" s="6" t="s">
        <v>2607</v>
      </c>
      <c r="I425" s="6" t="s">
        <v>5412</v>
      </c>
      <c r="J425" s="6" t="s">
        <v>3594</v>
      </c>
      <c r="K425" s="6" t="s">
        <v>5413</v>
      </c>
      <c r="L425" s="8" t="s">
        <v>5414</v>
      </c>
      <c r="M425" s="6" t="s">
        <v>5415</v>
      </c>
      <c r="N425" s="6" t="s">
        <v>5415</v>
      </c>
      <c r="O425" s="6"/>
      <c r="P425" s="8"/>
      <c r="Q425" s="8"/>
      <c r="R425" s="8"/>
      <c r="S425" s="8"/>
      <c r="T425" s="8"/>
      <c r="U425" s="8"/>
      <c r="V425" s="6"/>
      <c r="W425" s="6"/>
      <c r="X425" s="6"/>
      <c r="Y425" s="6"/>
      <c r="Z425" s="6"/>
      <c r="AA425" s="6"/>
      <c r="AB425" s="6"/>
      <c r="AC425" s="6"/>
      <c r="AD425" s="6"/>
      <c r="AE425" s="6"/>
      <c r="AF425" s="6" t="s">
        <v>3703</v>
      </c>
      <c r="AG425" s="6"/>
      <c r="AH425" s="6" t="s">
        <v>5418</v>
      </c>
      <c r="AI425" s="6"/>
    </row>
    <row r="426" spans="1:42">
      <c r="A426" s="6">
        <f t="shared" si="9"/>
        <v>377</v>
      </c>
      <c r="B426" s="6">
        <v>1348</v>
      </c>
      <c r="C426" s="52">
        <v>39518</v>
      </c>
      <c r="D426" s="6"/>
      <c r="E426" s="6"/>
      <c r="F426" s="6"/>
      <c r="G426" s="6"/>
      <c r="H426" s="6" t="s">
        <v>2607</v>
      </c>
      <c r="I426" s="6" t="s">
        <v>5412</v>
      </c>
      <c r="J426" s="6" t="s">
        <v>3594</v>
      </c>
      <c r="K426" s="6" t="s">
        <v>5413</v>
      </c>
      <c r="L426" s="8" t="s">
        <v>5416</v>
      </c>
      <c r="M426" s="6" t="s">
        <v>5415</v>
      </c>
      <c r="N426" s="6" t="s">
        <v>5415</v>
      </c>
      <c r="O426" s="6"/>
      <c r="P426" s="8"/>
      <c r="Q426" s="8"/>
      <c r="R426" s="8"/>
      <c r="S426" s="8"/>
      <c r="T426" s="8"/>
      <c r="U426" s="8"/>
      <c r="V426" s="6"/>
      <c r="W426" s="6"/>
      <c r="X426" s="6"/>
      <c r="Y426" s="6"/>
      <c r="Z426" s="6"/>
      <c r="AA426" s="6"/>
      <c r="AB426" s="6"/>
      <c r="AC426" s="6"/>
      <c r="AD426" s="6"/>
      <c r="AE426" s="6"/>
      <c r="AF426" s="6" t="s">
        <v>3703</v>
      </c>
      <c r="AG426" s="6"/>
      <c r="AH426" s="6" t="s">
        <v>5417</v>
      </c>
      <c r="AI426" s="6"/>
    </row>
    <row r="427" spans="1:42">
      <c r="A427" s="6">
        <f t="shared" si="9"/>
        <v>378</v>
      </c>
      <c r="B427" s="6">
        <v>1198</v>
      </c>
      <c r="C427" s="52">
        <v>39506</v>
      </c>
      <c r="D427" s="6"/>
      <c r="E427" s="6"/>
      <c r="F427" s="6"/>
      <c r="G427" s="6"/>
      <c r="H427" s="6" t="s">
        <v>5423</v>
      </c>
      <c r="I427" s="6" t="s">
        <v>3594</v>
      </c>
      <c r="J427" s="6" t="s">
        <v>3594</v>
      </c>
      <c r="K427" s="6" t="s">
        <v>5424</v>
      </c>
      <c r="L427" s="8" t="s">
        <v>5425</v>
      </c>
      <c r="M427" s="6" t="s">
        <v>5426</v>
      </c>
      <c r="N427" s="6" t="s">
        <v>5426</v>
      </c>
      <c r="O427" s="6"/>
      <c r="P427" s="8"/>
      <c r="Q427" s="8"/>
      <c r="R427" s="8"/>
      <c r="S427" s="8"/>
      <c r="T427" s="8"/>
      <c r="U427" s="8"/>
      <c r="V427" s="6"/>
      <c r="W427" s="6"/>
      <c r="X427" s="6"/>
      <c r="Y427" s="6"/>
      <c r="Z427" s="6"/>
      <c r="AA427" s="6"/>
      <c r="AB427" s="6"/>
      <c r="AC427" s="6"/>
      <c r="AD427" s="6"/>
      <c r="AE427" s="6"/>
      <c r="AF427" s="6" t="s">
        <v>3703</v>
      </c>
      <c r="AG427" s="6"/>
      <c r="AH427" s="6" t="s">
        <v>5427</v>
      </c>
      <c r="AI427" s="6"/>
    </row>
    <row r="428" spans="1:42" ht="40.5">
      <c r="A428" s="6">
        <f t="shared" si="9"/>
        <v>379</v>
      </c>
      <c r="B428" s="6">
        <v>3532</v>
      </c>
      <c r="C428" s="52">
        <v>40014</v>
      </c>
      <c r="D428" s="6"/>
      <c r="E428" s="6"/>
      <c r="F428" s="6"/>
      <c r="G428" s="6"/>
      <c r="H428" s="6" t="s">
        <v>4917</v>
      </c>
      <c r="I428" s="6" t="s">
        <v>3954</v>
      </c>
      <c r="J428" s="6" t="s">
        <v>3611</v>
      </c>
      <c r="K428" s="6" t="s">
        <v>5484</v>
      </c>
      <c r="L428" s="8" t="s">
        <v>5483</v>
      </c>
      <c r="M428" s="6" t="s">
        <v>5486</v>
      </c>
      <c r="N428" s="6" t="s">
        <v>5485</v>
      </c>
      <c r="O428" s="6" t="s">
        <v>5487</v>
      </c>
      <c r="P428" s="8" t="s">
        <v>3111</v>
      </c>
      <c r="Q428" s="8" t="s">
        <v>433</v>
      </c>
      <c r="R428" s="8" t="s">
        <v>5488</v>
      </c>
      <c r="S428" s="8" t="s">
        <v>3941</v>
      </c>
      <c r="T428" s="8" t="s">
        <v>3723</v>
      </c>
      <c r="U428" s="8" t="s">
        <v>5489</v>
      </c>
      <c r="V428" s="6" t="s">
        <v>3866</v>
      </c>
      <c r="W428" s="6"/>
      <c r="X428" s="6"/>
      <c r="Y428" s="6"/>
      <c r="Z428" s="6"/>
      <c r="AA428" s="6"/>
      <c r="AB428" s="6"/>
      <c r="AC428" s="6"/>
      <c r="AD428" s="6"/>
      <c r="AE428" s="6"/>
      <c r="AF428" s="6"/>
      <c r="AG428" s="6" t="s">
        <v>3684</v>
      </c>
      <c r="AH428" s="6"/>
      <c r="AI428" s="6"/>
    </row>
    <row r="429" spans="1:42">
      <c r="A429" s="6">
        <f t="shared" si="9"/>
        <v>380</v>
      </c>
      <c r="B429" s="6" t="s">
        <v>5712</v>
      </c>
      <c r="C429" s="52">
        <v>39050</v>
      </c>
      <c r="D429" s="6"/>
      <c r="E429" s="6"/>
      <c r="F429" s="6"/>
      <c r="G429" s="6"/>
      <c r="H429" s="6" t="s">
        <v>4909</v>
      </c>
      <c r="I429" s="6" t="s">
        <v>3954</v>
      </c>
      <c r="J429" s="6" t="s">
        <v>3611</v>
      </c>
      <c r="K429" s="6"/>
      <c r="L429" s="8" t="s">
        <v>5713</v>
      </c>
      <c r="M429" s="172" t="s">
        <v>5714</v>
      </c>
      <c r="N429" s="172" t="s">
        <v>5714</v>
      </c>
      <c r="O429" s="6"/>
      <c r="P429" s="8"/>
      <c r="Q429" s="8"/>
      <c r="R429" s="8"/>
      <c r="S429" s="8"/>
      <c r="T429" s="8"/>
      <c r="U429" s="8"/>
      <c r="V429" s="172"/>
      <c r="W429" s="6"/>
      <c r="X429" s="6"/>
      <c r="Y429" s="6"/>
      <c r="Z429" s="6"/>
      <c r="AA429" s="6"/>
      <c r="AB429" s="6"/>
      <c r="AC429" s="6"/>
      <c r="AD429" s="6"/>
      <c r="AE429" s="6"/>
      <c r="AF429" s="6"/>
      <c r="AG429" s="6"/>
      <c r="AH429" s="6" t="s">
        <v>3707</v>
      </c>
      <c r="AI429" s="6"/>
    </row>
    <row r="430" spans="1:42">
      <c r="A430" s="6">
        <f t="shared" si="9"/>
        <v>381</v>
      </c>
      <c r="B430" s="6" t="s">
        <v>5715</v>
      </c>
      <c r="C430" s="52">
        <v>39030</v>
      </c>
      <c r="D430" s="6"/>
      <c r="E430" s="6"/>
      <c r="F430" s="6"/>
      <c r="G430" s="6"/>
      <c r="H430" s="171" t="s">
        <v>3599</v>
      </c>
      <c r="I430" s="171" t="s">
        <v>3593</v>
      </c>
      <c r="J430" s="171" t="s">
        <v>3594</v>
      </c>
      <c r="K430" s="6"/>
      <c r="L430" s="8" t="s">
        <v>5716</v>
      </c>
      <c r="M430" s="171" t="s">
        <v>5717</v>
      </c>
      <c r="N430" s="171" t="s">
        <v>5717</v>
      </c>
      <c r="O430" s="6"/>
      <c r="P430" s="8"/>
      <c r="Q430" s="8"/>
      <c r="R430" s="8"/>
      <c r="S430" s="8"/>
      <c r="T430" s="8"/>
      <c r="U430" s="8"/>
      <c r="V430" s="172"/>
      <c r="W430" s="6">
        <v>13</v>
      </c>
      <c r="X430" s="6" t="s">
        <v>2564</v>
      </c>
      <c r="Y430" s="6" t="s">
        <v>5718</v>
      </c>
      <c r="Z430" s="6">
        <v>13</v>
      </c>
      <c r="AA430" s="6"/>
      <c r="AB430" s="6"/>
      <c r="AC430" s="6"/>
      <c r="AD430" s="6" t="s">
        <v>4633</v>
      </c>
      <c r="AE430" s="6" t="s">
        <v>5719</v>
      </c>
      <c r="AF430" s="6"/>
      <c r="AG430" s="6"/>
      <c r="AH430" s="6"/>
      <c r="AI430" s="6"/>
    </row>
    <row r="431" spans="1:42" ht="27">
      <c r="A431" s="6">
        <f t="shared" si="9"/>
        <v>382</v>
      </c>
      <c r="B431" s="6" t="s">
        <v>19059</v>
      </c>
      <c r="C431" s="52">
        <v>39175</v>
      </c>
      <c r="D431" s="6"/>
      <c r="E431" s="6"/>
      <c r="F431" s="6"/>
      <c r="G431" s="6"/>
      <c r="H431" s="6" t="s">
        <v>19057</v>
      </c>
      <c r="I431" s="6" t="s">
        <v>3863</v>
      </c>
      <c r="J431" s="6" t="s">
        <v>3611</v>
      </c>
      <c r="K431" s="6" t="s">
        <v>19058</v>
      </c>
      <c r="L431" s="8"/>
      <c r="M431" s="6" t="s">
        <v>19076</v>
      </c>
      <c r="N431" s="6" t="s">
        <v>19060</v>
      </c>
      <c r="O431" s="6">
        <v>1950</v>
      </c>
      <c r="P431" s="8" t="s">
        <v>3111</v>
      </c>
      <c r="Q431" s="8" t="s">
        <v>1921</v>
      </c>
      <c r="R431" s="8" t="s">
        <v>19061</v>
      </c>
      <c r="S431" s="8" t="s">
        <v>3941</v>
      </c>
      <c r="T431" s="8" t="s">
        <v>3949</v>
      </c>
      <c r="U431" s="8" t="s">
        <v>19062</v>
      </c>
      <c r="V431" s="6" t="s">
        <v>3866</v>
      </c>
      <c r="W431" s="6">
        <v>4.5</v>
      </c>
      <c r="X431" s="6" t="s">
        <v>19063</v>
      </c>
      <c r="Y431" s="6" t="s">
        <v>19065</v>
      </c>
      <c r="Z431" s="6" t="s">
        <v>19064</v>
      </c>
      <c r="AA431" s="6" t="s">
        <v>19065</v>
      </c>
      <c r="AB431" s="6" t="s">
        <v>15998</v>
      </c>
      <c r="AC431" s="44">
        <v>1</v>
      </c>
      <c r="AD431" s="6" t="s">
        <v>4633</v>
      </c>
      <c r="AE431" s="6" t="s">
        <v>5719</v>
      </c>
      <c r="AF431" s="6" t="s">
        <v>19074</v>
      </c>
      <c r="AG431" s="6" t="s">
        <v>4639</v>
      </c>
      <c r="AH431" s="6"/>
      <c r="AI431" s="6" t="s">
        <v>19075</v>
      </c>
    </row>
    <row r="432" spans="1:42" s="262" customFormat="1" ht="27">
      <c r="A432" s="204">
        <f t="shared" si="9"/>
        <v>383</v>
      </c>
      <c r="B432" s="204">
        <v>287</v>
      </c>
      <c r="C432" s="240">
        <v>40245</v>
      </c>
      <c r="D432" s="204"/>
      <c r="E432" s="204"/>
      <c r="F432" s="204"/>
      <c r="G432" s="204"/>
      <c r="H432" s="204" t="s">
        <v>2795</v>
      </c>
      <c r="I432" s="204" t="s">
        <v>2795</v>
      </c>
      <c r="J432" s="204" t="s">
        <v>3611</v>
      </c>
      <c r="K432" s="204"/>
      <c r="L432" s="242" t="s">
        <v>20566</v>
      </c>
      <c r="M432" s="204" t="s">
        <v>20567</v>
      </c>
      <c r="N432" s="204" t="s">
        <v>20567</v>
      </c>
      <c r="O432" s="204"/>
      <c r="P432" s="242" t="s">
        <v>3111</v>
      </c>
      <c r="Q432" s="242" t="s">
        <v>2032</v>
      </c>
      <c r="R432" s="242" t="s">
        <v>20568</v>
      </c>
      <c r="S432" s="242" t="s">
        <v>1955</v>
      </c>
      <c r="T432" s="242" t="s">
        <v>5364</v>
      </c>
      <c r="U432" s="242" t="s">
        <v>20569</v>
      </c>
      <c r="V432" s="204" t="s">
        <v>3866</v>
      </c>
      <c r="W432" s="204">
        <v>48</v>
      </c>
      <c r="X432" s="204" t="s">
        <v>16654</v>
      </c>
      <c r="Y432" s="204" t="s">
        <v>20570</v>
      </c>
      <c r="Z432" s="204" t="s">
        <v>20571</v>
      </c>
      <c r="AA432" s="204" t="s">
        <v>3868</v>
      </c>
      <c r="AB432" s="204"/>
      <c r="AC432" s="204">
        <v>4.2</v>
      </c>
      <c r="AD432" s="204" t="s">
        <v>359</v>
      </c>
      <c r="AE432" s="204" t="s">
        <v>5719</v>
      </c>
      <c r="AF432" s="204" t="s">
        <v>4639</v>
      </c>
      <c r="AG432" s="204"/>
      <c r="AH432" s="204"/>
      <c r="AI432" s="204" t="s">
        <v>20572</v>
      </c>
    </row>
    <row r="433" spans="1:35">
      <c r="A433" s="6">
        <f t="shared" si="9"/>
        <v>384</v>
      </c>
      <c r="B433" s="6"/>
      <c r="C433" s="52"/>
      <c r="D433" s="6"/>
      <c r="E433" s="6"/>
      <c r="F433" s="6"/>
      <c r="G433" s="6"/>
      <c r="H433" s="6"/>
      <c r="I433" s="6"/>
      <c r="J433" s="6"/>
      <c r="K433" s="6"/>
      <c r="L433" s="8"/>
      <c r="M433" s="6"/>
      <c r="N433" s="6"/>
      <c r="O433" s="6"/>
      <c r="P433" s="8"/>
      <c r="Q433" s="8"/>
      <c r="R433" s="8"/>
      <c r="S433" s="8"/>
      <c r="T433" s="8"/>
      <c r="U433" s="8"/>
      <c r="V433" s="6"/>
      <c r="W433" s="6"/>
      <c r="X433" s="6"/>
      <c r="Y433" s="6"/>
      <c r="Z433" s="6"/>
      <c r="AA433" s="6"/>
      <c r="AB433" s="6"/>
      <c r="AC433" s="6"/>
      <c r="AD433" s="6"/>
      <c r="AE433" s="6"/>
      <c r="AF433" s="6"/>
      <c r="AG433" s="6"/>
      <c r="AH433" s="6"/>
      <c r="AI433" s="6"/>
    </row>
    <row r="434" spans="1:35">
      <c r="A434" s="6">
        <f t="shared" si="9"/>
        <v>385</v>
      </c>
      <c r="B434" s="6"/>
      <c r="C434" s="52"/>
      <c r="D434" s="6"/>
      <c r="E434" s="6"/>
      <c r="F434" s="6"/>
      <c r="G434" s="6"/>
      <c r="H434" s="6"/>
      <c r="I434" s="6"/>
      <c r="J434" s="6"/>
      <c r="K434" s="6"/>
      <c r="L434" s="8"/>
      <c r="M434" s="6"/>
      <c r="N434" s="6"/>
      <c r="O434" s="6"/>
      <c r="P434" s="8"/>
      <c r="Q434" s="8"/>
      <c r="R434" s="8"/>
      <c r="S434" s="8"/>
      <c r="T434" s="8"/>
      <c r="U434" s="8"/>
      <c r="V434" s="6"/>
      <c r="W434" s="6"/>
      <c r="X434" s="6"/>
      <c r="Y434" s="6"/>
      <c r="Z434" s="6"/>
      <c r="AA434" s="6"/>
      <c r="AB434" s="6"/>
      <c r="AC434" s="6"/>
      <c r="AD434" s="6"/>
      <c r="AE434" s="6"/>
      <c r="AF434" s="6"/>
      <c r="AG434" s="6"/>
      <c r="AH434" s="6"/>
      <c r="AI434" s="6"/>
    </row>
    <row r="435" spans="1:35">
      <c r="A435" s="6">
        <f t="shared" si="9"/>
        <v>386</v>
      </c>
      <c r="B435" s="6"/>
      <c r="C435" s="52"/>
      <c r="D435" s="6"/>
      <c r="E435" s="6"/>
      <c r="F435" s="6"/>
      <c r="G435" s="6"/>
      <c r="H435" s="6"/>
      <c r="I435" s="6"/>
      <c r="J435" s="6"/>
      <c r="K435" s="6"/>
      <c r="L435" s="8"/>
      <c r="M435" s="6"/>
      <c r="N435" s="6"/>
      <c r="O435" s="6"/>
      <c r="P435" s="8"/>
      <c r="Q435" s="8"/>
      <c r="R435" s="8"/>
      <c r="S435" s="8"/>
      <c r="T435" s="8"/>
      <c r="U435" s="8"/>
      <c r="V435" s="6"/>
      <c r="W435" s="6"/>
      <c r="X435" s="6"/>
      <c r="Y435" s="6"/>
      <c r="Z435" s="6"/>
      <c r="AA435" s="6"/>
      <c r="AB435" s="6"/>
      <c r="AC435" s="6"/>
      <c r="AD435" s="6"/>
      <c r="AE435" s="6"/>
      <c r="AF435" s="6"/>
      <c r="AG435" s="6"/>
      <c r="AH435" s="6"/>
      <c r="AI435" s="6"/>
    </row>
  </sheetData>
  <autoFilter ref="A4:AH435">
    <filterColumn colId="15" showButton="0"/>
    <filterColumn colId="16" showButton="0"/>
    <filterColumn colId="18" showButton="0"/>
    <filterColumn colId="19" showButton="0"/>
  </autoFilter>
  <mergeCells count="26">
    <mergeCell ref="P222:R222"/>
    <mergeCell ref="S222:U222"/>
    <mergeCell ref="P223:R223"/>
    <mergeCell ref="S223:U223"/>
    <mergeCell ref="P32:R32"/>
    <mergeCell ref="S32:U32"/>
    <mergeCell ref="P34:R34"/>
    <mergeCell ref="S34:U34"/>
    <mergeCell ref="P33:R33"/>
    <mergeCell ref="S33:U33"/>
    <mergeCell ref="AH21:AH22"/>
    <mergeCell ref="P4:R4"/>
    <mergeCell ref="S4:U4"/>
    <mergeCell ref="P20:R20"/>
    <mergeCell ref="S20:U20"/>
    <mergeCell ref="O2:AE2"/>
    <mergeCell ref="P3:R3"/>
    <mergeCell ref="S3:U3"/>
    <mergeCell ref="G2:G3"/>
    <mergeCell ref="H2:L2"/>
    <mergeCell ref="A2:A3"/>
    <mergeCell ref="B2:B3"/>
    <mergeCell ref="C2:C3"/>
    <mergeCell ref="D2:D3"/>
    <mergeCell ref="E2:E3"/>
    <mergeCell ref="F2:F3"/>
  </mergeCells>
  <phoneticPr fontId="2" type="noConversion"/>
  <pageMargins left="0.75" right="0.75" top="1" bottom="1" header="0.5" footer="0.5"/>
  <pageSetup paperSize="9" orientation="portrait" r:id="rId1"/>
  <headerFooter alignWithMargins="0"/>
  <ignoredErrors>
    <ignoredError sqref="Z4 L82:L84 L67:L70 L74 L239:L240 L421 L229:L233 L146:L154 L99:L124 L37:L57 L60:L61 L166:L216 L9:L35 L431 L127:L144 L433:L738" numberStoredAsText="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I258"/>
  <sheetViews>
    <sheetView workbookViewId="0">
      <selection activeCell="I10" sqref="I10"/>
    </sheetView>
  </sheetViews>
  <sheetFormatPr defaultColWidth="9.140625" defaultRowHeight="12.75"/>
  <cols>
    <col min="1" max="1" width="6" style="251" customWidth="1"/>
    <col min="2" max="2" width="24.28515625" style="251" customWidth="1"/>
    <col min="3" max="5" width="14.85546875" style="251" customWidth="1"/>
    <col min="6" max="6" width="15.7109375" style="251" customWidth="1"/>
    <col min="7" max="7" width="14.85546875" style="251" customWidth="1"/>
    <col min="8" max="8" width="31" style="251" customWidth="1"/>
    <col min="9" max="9" width="29.7109375" style="251" customWidth="1"/>
    <col min="10" max="10" width="17.5703125" style="251" customWidth="1"/>
    <col min="11" max="11" width="18.85546875" style="251" customWidth="1"/>
    <col min="12" max="12" width="19" style="251" customWidth="1"/>
    <col min="13" max="13" width="22.85546875" style="251" customWidth="1"/>
    <col min="14" max="15" width="14.85546875" style="251" customWidth="1"/>
    <col min="16" max="16" width="17.5703125" style="251" customWidth="1"/>
    <col min="17" max="17" width="16.140625" style="251" customWidth="1"/>
    <col min="18" max="19" width="13.5703125" style="251" customWidth="1"/>
    <col min="20" max="20" width="20.140625" style="251" customWidth="1"/>
    <col min="21" max="22" width="20.28515625" style="251" customWidth="1"/>
    <col min="23" max="23" width="18.85546875" style="251" customWidth="1"/>
    <col min="24" max="24" width="16.140625" style="251" customWidth="1"/>
    <col min="25" max="25" width="27" style="251" customWidth="1"/>
    <col min="26" max="26" width="20.28515625" style="251" customWidth="1"/>
    <col min="27" max="27" width="43.140625" style="251" customWidth="1"/>
    <col min="28" max="28" width="15" style="251" customWidth="1"/>
    <col min="29" max="29" width="20.140625" style="251" customWidth="1"/>
    <col min="30" max="30" width="29.7109375" style="251" customWidth="1"/>
    <col min="31" max="32" width="31" style="251" customWidth="1"/>
    <col min="33" max="33" width="23" style="251" customWidth="1"/>
    <col min="34" max="34" width="14.85546875" style="251" customWidth="1"/>
    <col min="35" max="35" width="28.28515625" style="251" customWidth="1"/>
    <col min="36" max="16384" width="9.140625" style="251"/>
  </cols>
  <sheetData>
    <row r="1" spans="1:35" ht="12.75" customHeight="1">
      <c r="A1" s="441" t="s">
        <v>22986</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row>
    <row r="2" spans="1:35">
      <c r="B2" s="426"/>
      <c r="C2" s="426"/>
      <c r="D2" s="426"/>
      <c r="E2" s="426"/>
      <c r="F2" s="426"/>
      <c r="G2" s="426"/>
      <c r="AG2" s="426"/>
      <c r="AH2" s="426"/>
    </row>
    <row r="3" spans="1:35" ht="12.75" customHeight="1">
      <c r="A3" s="602" t="s">
        <v>3579</v>
      </c>
      <c r="B3" s="619" t="s">
        <v>3580</v>
      </c>
      <c r="C3" s="617" t="s">
        <v>3578</v>
      </c>
      <c r="D3" s="613" t="s">
        <v>22985</v>
      </c>
      <c r="E3" s="613" t="s">
        <v>3578</v>
      </c>
      <c r="F3" s="613" t="s">
        <v>21336</v>
      </c>
      <c r="G3" s="615" t="s">
        <v>3578</v>
      </c>
      <c r="H3" s="546" t="s">
        <v>2837</v>
      </c>
      <c r="I3" s="546" t="s">
        <v>3573</v>
      </c>
      <c r="J3" s="621" t="s">
        <v>3572</v>
      </c>
      <c r="K3" s="622"/>
      <c r="L3" s="622"/>
      <c r="M3" s="623"/>
      <c r="N3" s="621" t="s">
        <v>21333</v>
      </c>
      <c r="O3" s="623"/>
      <c r="P3" s="621" t="s">
        <v>21334</v>
      </c>
      <c r="Q3" s="623"/>
      <c r="R3" s="621" t="s">
        <v>3574</v>
      </c>
      <c r="S3" s="622"/>
      <c r="T3" s="622"/>
      <c r="U3" s="622"/>
      <c r="V3" s="622"/>
      <c r="W3" s="622"/>
      <c r="X3" s="622"/>
      <c r="Y3" s="622"/>
      <c r="Z3" s="622"/>
      <c r="AA3" s="622"/>
      <c r="AB3" s="623"/>
      <c r="AC3" s="427"/>
      <c r="AD3" s="427"/>
      <c r="AE3" s="427"/>
      <c r="AF3" s="438"/>
      <c r="AG3" s="619" t="s">
        <v>22732</v>
      </c>
      <c r="AH3" s="615" t="s">
        <v>21335</v>
      </c>
      <c r="AI3" s="615" t="s">
        <v>22731</v>
      </c>
    </row>
    <row r="4" spans="1:35" ht="53.25" customHeight="1">
      <c r="A4" s="602"/>
      <c r="B4" s="620"/>
      <c r="C4" s="618"/>
      <c r="D4" s="614"/>
      <c r="E4" s="614"/>
      <c r="F4" s="614"/>
      <c r="G4" s="616"/>
      <c r="H4" s="276" t="s">
        <v>2838</v>
      </c>
      <c r="I4" s="276" t="s">
        <v>2838</v>
      </c>
      <c r="J4" s="427" t="s">
        <v>2835</v>
      </c>
      <c r="K4" s="427" t="s">
        <v>2832</v>
      </c>
      <c r="L4" s="427" t="s">
        <v>2831</v>
      </c>
      <c r="M4" s="427" t="s">
        <v>21337</v>
      </c>
      <c r="N4" s="427" t="s">
        <v>3753</v>
      </c>
      <c r="O4" s="427" t="s">
        <v>3754</v>
      </c>
      <c r="P4" s="427" t="s">
        <v>21338</v>
      </c>
      <c r="Q4" s="427" t="s">
        <v>21339</v>
      </c>
      <c r="R4" s="427" t="s">
        <v>2836</v>
      </c>
      <c r="S4" s="427" t="s">
        <v>22733</v>
      </c>
      <c r="T4" s="427" t="s">
        <v>3576</v>
      </c>
      <c r="U4" s="427" t="s">
        <v>3577</v>
      </c>
      <c r="V4" s="427" t="s">
        <v>21340</v>
      </c>
      <c r="W4" s="427" t="s">
        <v>21341</v>
      </c>
      <c r="X4" s="427" t="s">
        <v>21342</v>
      </c>
      <c r="Y4" s="427" t="s">
        <v>3606</v>
      </c>
      <c r="Z4" s="427" t="s">
        <v>510</v>
      </c>
      <c r="AA4" s="427" t="s">
        <v>21343</v>
      </c>
      <c r="AB4" s="427" t="s">
        <v>3880</v>
      </c>
      <c r="AC4" s="427" t="s">
        <v>3575</v>
      </c>
      <c r="AD4" s="427" t="s">
        <v>3763</v>
      </c>
      <c r="AE4" s="427" t="s">
        <v>21344</v>
      </c>
      <c r="AF4" s="439" t="s">
        <v>2201</v>
      </c>
      <c r="AG4" s="620"/>
      <c r="AH4" s="616"/>
      <c r="AI4" s="616"/>
    </row>
    <row r="5" spans="1:35" s="424" customFormat="1" ht="13.5" customHeight="1">
      <c r="A5" s="275">
        <v>1</v>
      </c>
      <c r="B5" s="427" t="s">
        <v>5384</v>
      </c>
      <c r="C5" s="428" t="s">
        <v>5461</v>
      </c>
      <c r="D5" s="428">
        <v>4</v>
      </c>
      <c r="E5" s="428">
        <v>5</v>
      </c>
      <c r="F5" s="429" t="s">
        <v>2979</v>
      </c>
      <c r="G5" s="428" t="s">
        <v>748</v>
      </c>
      <c r="H5" s="427" t="s">
        <v>2841</v>
      </c>
      <c r="I5" s="427" t="s">
        <v>3096</v>
      </c>
      <c r="J5" s="427" t="s">
        <v>3709</v>
      </c>
      <c r="K5" s="427" t="s">
        <v>2045</v>
      </c>
      <c r="L5" s="427" t="s">
        <v>2910</v>
      </c>
      <c r="M5" s="427" t="s">
        <v>3957</v>
      </c>
      <c r="N5" s="429" t="s">
        <v>3723</v>
      </c>
      <c r="O5" s="429" t="s">
        <v>1824</v>
      </c>
      <c r="P5" s="429" t="s">
        <v>2549</v>
      </c>
      <c r="Q5" s="429" t="s">
        <v>2840</v>
      </c>
      <c r="R5" s="427" t="s">
        <v>5707</v>
      </c>
      <c r="S5" s="427" t="s">
        <v>4020</v>
      </c>
      <c r="T5" s="429" t="s">
        <v>2030</v>
      </c>
      <c r="U5" s="427" t="s">
        <v>2037</v>
      </c>
      <c r="V5" s="429" t="s">
        <v>3941</v>
      </c>
      <c r="W5" s="429" t="s">
        <v>1955</v>
      </c>
      <c r="X5" s="429" t="s">
        <v>2055</v>
      </c>
      <c r="Y5" s="429" t="s">
        <v>717</v>
      </c>
      <c r="Z5" s="427" t="s">
        <v>1966</v>
      </c>
      <c r="AA5" s="427"/>
      <c r="AB5" s="429">
        <v>29</v>
      </c>
      <c r="AC5" s="427" t="s">
        <v>6503</v>
      </c>
      <c r="AD5" s="429">
        <v>31</v>
      </c>
      <c r="AE5" s="429">
        <v>32</v>
      </c>
      <c r="AF5" s="429">
        <v>33</v>
      </c>
      <c r="AG5" s="427" t="s">
        <v>5238</v>
      </c>
      <c r="AH5" s="428">
        <v>35</v>
      </c>
      <c r="AI5" s="427" t="s">
        <v>724</v>
      </c>
    </row>
    <row r="6" spans="1:35" ht="51">
      <c r="A6" s="275">
        <v>1</v>
      </c>
      <c r="B6" s="430" t="s">
        <v>21345</v>
      </c>
      <c r="C6" s="431"/>
      <c r="D6" s="431" t="s">
        <v>22734</v>
      </c>
      <c r="E6" s="431"/>
      <c r="F6" s="432"/>
      <c r="G6" s="431"/>
      <c r="H6" s="430" t="s">
        <v>21347</v>
      </c>
      <c r="I6" s="430" t="s">
        <v>21347</v>
      </c>
      <c r="J6" s="430" t="s">
        <v>12279</v>
      </c>
      <c r="K6" s="430" t="s">
        <v>6720</v>
      </c>
      <c r="L6" s="430" t="s">
        <v>6720</v>
      </c>
      <c r="M6" s="430" t="s">
        <v>21349</v>
      </c>
      <c r="N6" s="432"/>
      <c r="O6" s="432"/>
      <c r="P6" s="432"/>
      <c r="Q6" s="432"/>
      <c r="R6" s="430" t="s">
        <v>21350</v>
      </c>
      <c r="S6" s="430"/>
      <c r="T6" s="432">
        <v>940</v>
      </c>
      <c r="U6" s="430" t="s">
        <v>8469</v>
      </c>
      <c r="V6" s="432"/>
      <c r="W6" s="432"/>
      <c r="X6" s="432"/>
      <c r="Y6" s="432"/>
      <c r="Z6" s="430" t="s">
        <v>21351</v>
      </c>
      <c r="AA6" s="430" t="s">
        <v>21352</v>
      </c>
      <c r="AB6" s="432"/>
      <c r="AC6" s="430" t="s">
        <v>21353</v>
      </c>
      <c r="AD6" s="432"/>
      <c r="AE6" s="432"/>
      <c r="AF6" s="430" t="s">
        <v>22983</v>
      </c>
      <c r="AG6" s="430" t="s">
        <v>21346</v>
      </c>
      <c r="AH6" s="431"/>
      <c r="AI6" s="430" t="s">
        <v>21348</v>
      </c>
    </row>
    <row r="7" spans="1:35" ht="38.25">
      <c r="A7" s="275">
        <f>A6+1</f>
        <v>2</v>
      </c>
      <c r="B7" s="430" t="s">
        <v>21354</v>
      </c>
      <c r="C7" s="431"/>
      <c r="D7" s="431" t="s">
        <v>22735</v>
      </c>
      <c r="E7" s="431"/>
      <c r="F7" s="432"/>
      <c r="G7" s="431"/>
      <c r="H7" s="430" t="s">
        <v>21357</v>
      </c>
      <c r="I7" s="430" t="s">
        <v>21357</v>
      </c>
      <c r="J7" s="430" t="s">
        <v>21358</v>
      </c>
      <c r="K7" s="430" t="s">
        <v>15778</v>
      </c>
      <c r="L7" s="430" t="s">
        <v>9562</v>
      </c>
      <c r="M7" s="430" t="s">
        <v>21349</v>
      </c>
      <c r="N7" s="432" t="s">
        <v>21359</v>
      </c>
      <c r="O7" s="432" t="s">
        <v>21360</v>
      </c>
      <c r="P7" s="432" t="s">
        <v>21361</v>
      </c>
      <c r="Q7" s="432" t="s">
        <v>21361</v>
      </c>
      <c r="R7" s="432" t="s">
        <v>21362</v>
      </c>
      <c r="S7" s="432"/>
      <c r="T7" s="432">
        <v>608</v>
      </c>
      <c r="U7" s="430" t="s">
        <v>8469</v>
      </c>
      <c r="V7" s="432"/>
      <c r="W7" s="432"/>
      <c r="X7" s="432"/>
      <c r="Y7" s="432"/>
      <c r="Z7" s="430" t="s">
        <v>21363</v>
      </c>
      <c r="AA7" s="430" t="s">
        <v>21364</v>
      </c>
      <c r="AB7" s="432"/>
      <c r="AC7" s="430" t="s">
        <v>21353</v>
      </c>
      <c r="AD7" s="432"/>
      <c r="AE7" s="432"/>
      <c r="AF7" s="430" t="s">
        <v>21356</v>
      </c>
      <c r="AG7" s="430" t="s">
        <v>21355</v>
      </c>
      <c r="AH7" s="431"/>
      <c r="AI7" s="430" t="s">
        <v>21348</v>
      </c>
    </row>
    <row r="8" spans="1:35" ht="76.5">
      <c r="A8" s="275">
        <f t="shared" ref="A8:A71" si="0">A7+1</f>
        <v>3</v>
      </c>
      <c r="B8" s="430" t="s">
        <v>21354</v>
      </c>
      <c r="C8" s="431"/>
      <c r="D8" s="431" t="s">
        <v>22736</v>
      </c>
      <c r="E8" s="431"/>
      <c r="F8" s="432"/>
      <c r="G8" s="431"/>
      <c r="H8" s="430" t="s">
        <v>21357</v>
      </c>
      <c r="I8" s="430" t="s">
        <v>21357</v>
      </c>
      <c r="J8" s="430" t="s">
        <v>21367</v>
      </c>
      <c r="K8" s="430" t="s">
        <v>15778</v>
      </c>
      <c r="L8" s="430" t="s">
        <v>9562</v>
      </c>
      <c r="M8" s="430" t="s">
        <v>21349</v>
      </c>
      <c r="N8" s="432" t="s">
        <v>21368</v>
      </c>
      <c r="O8" s="432" t="s">
        <v>21369</v>
      </c>
      <c r="P8" s="432" t="s">
        <v>21370</v>
      </c>
      <c r="Q8" s="432" t="s">
        <v>21370</v>
      </c>
      <c r="R8" s="432" t="s">
        <v>21371</v>
      </c>
      <c r="S8" s="432"/>
      <c r="T8" s="432">
        <v>800</v>
      </c>
      <c r="U8" s="430" t="s">
        <v>21372</v>
      </c>
      <c r="V8" s="432"/>
      <c r="W8" s="432"/>
      <c r="X8" s="432"/>
      <c r="Y8" s="432"/>
      <c r="Z8" s="430" t="s">
        <v>21373</v>
      </c>
      <c r="AA8" s="430" t="s">
        <v>21374</v>
      </c>
      <c r="AB8" s="432"/>
      <c r="AC8" s="430" t="s">
        <v>21353</v>
      </c>
      <c r="AD8" s="430" t="s">
        <v>21375</v>
      </c>
      <c r="AE8" s="432"/>
      <c r="AF8" s="430" t="s">
        <v>21366</v>
      </c>
      <c r="AG8" s="430" t="s">
        <v>21365</v>
      </c>
      <c r="AH8" s="431"/>
      <c r="AI8" s="430" t="s">
        <v>21348</v>
      </c>
    </row>
    <row r="9" spans="1:35" ht="38.25">
      <c r="A9" s="275">
        <f t="shared" si="0"/>
        <v>4</v>
      </c>
      <c r="B9" s="430" t="s">
        <v>21354</v>
      </c>
      <c r="C9" s="431"/>
      <c r="D9" s="431" t="s">
        <v>22737</v>
      </c>
      <c r="E9" s="431"/>
      <c r="F9" s="432"/>
      <c r="G9" s="431"/>
      <c r="H9" s="430" t="s">
        <v>21357</v>
      </c>
      <c r="I9" s="430" t="s">
        <v>21357</v>
      </c>
      <c r="J9" s="430" t="s">
        <v>21367</v>
      </c>
      <c r="K9" s="430" t="s">
        <v>15778</v>
      </c>
      <c r="L9" s="430" t="s">
        <v>9562</v>
      </c>
      <c r="M9" s="430" t="s">
        <v>21349</v>
      </c>
      <c r="N9" s="432" t="s">
        <v>21378</v>
      </c>
      <c r="O9" s="432" t="s">
        <v>21379</v>
      </c>
      <c r="P9" s="432" t="s">
        <v>21380</v>
      </c>
      <c r="Q9" s="432" t="s">
        <v>21380</v>
      </c>
      <c r="R9" s="432" t="s">
        <v>21381</v>
      </c>
      <c r="S9" s="432"/>
      <c r="T9" s="432">
        <v>760</v>
      </c>
      <c r="U9" s="430" t="s">
        <v>21372</v>
      </c>
      <c r="V9" s="432"/>
      <c r="W9" s="432"/>
      <c r="X9" s="432"/>
      <c r="Y9" s="432"/>
      <c r="Z9" s="430" t="s">
        <v>21382</v>
      </c>
      <c r="AA9" s="430" t="s">
        <v>21383</v>
      </c>
      <c r="AB9" s="432"/>
      <c r="AC9" s="430" t="s">
        <v>21353</v>
      </c>
      <c r="AD9" s="432"/>
      <c r="AE9" s="432"/>
      <c r="AF9" s="430" t="s">
        <v>21377</v>
      </c>
      <c r="AG9" s="430" t="s">
        <v>21376</v>
      </c>
      <c r="AH9" s="431"/>
      <c r="AI9" s="430" t="s">
        <v>21348</v>
      </c>
    </row>
    <row r="10" spans="1:35" ht="51">
      <c r="A10" s="275">
        <f t="shared" si="0"/>
        <v>5</v>
      </c>
      <c r="B10" s="430" t="s">
        <v>21354</v>
      </c>
      <c r="C10" s="431"/>
      <c r="D10" s="431" t="s">
        <v>22738</v>
      </c>
      <c r="E10" s="431"/>
      <c r="F10" s="432"/>
      <c r="G10" s="431"/>
      <c r="H10" s="430" t="s">
        <v>21357</v>
      </c>
      <c r="I10" s="430" t="s">
        <v>21357</v>
      </c>
      <c r="J10" s="432"/>
      <c r="K10" s="432"/>
      <c r="L10" s="432"/>
      <c r="M10" s="432"/>
      <c r="N10" s="432"/>
      <c r="O10" s="432"/>
      <c r="P10" s="432"/>
      <c r="Q10" s="432"/>
      <c r="R10" s="432" t="s">
        <v>21386</v>
      </c>
      <c r="S10" s="432"/>
      <c r="T10" s="432">
        <v>601</v>
      </c>
      <c r="U10" s="430" t="s">
        <v>8469</v>
      </c>
      <c r="V10" s="432"/>
      <c r="W10" s="432"/>
      <c r="X10" s="432"/>
      <c r="Y10" s="432"/>
      <c r="Z10" s="430" t="s">
        <v>21387</v>
      </c>
      <c r="AA10" s="430" t="s">
        <v>21388</v>
      </c>
      <c r="AB10" s="432"/>
      <c r="AC10" s="430" t="s">
        <v>21353</v>
      </c>
      <c r="AD10" s="430" t="s">
        <v>21389</v>
      </c>
      <c r="AE10" s="432"/>
      <c r="AF10" s="430" t="s">
        <v>21385</v>
      </c>
      <c r="AG10" s="430" t="s">
        <v>21384</v>
      </c>
      <c r="AH10" s="431"/>
      <c r="AI10" s="430" t="s">
        <v>21348</v>
      </c>
    </row>
    <row r="11" spans="1:35" ht="51">
      <c r="A11" s="275">
        <f t="shared" si="0"/>
        <v>6</v>
      </c>
      <c r="B11" s="430" t="s">
        <v>21354</v>
      </c>
      <c r="C11" s="431"/>
      <c r="D11" s="431" t="s">
        <v>22739</v>
      </c>
      <c r="E11" s="431"/>
      <c r="F11" s="432"/>
      <c r="G11" s="431"/>
      <c r="H11" s="430" t="s">
        <v>21357</v>
      </c>
      <c r="I11" s="430" t="s">
        <v>21357</v>
      </c>
      <c r="J11" s="430" t="s">
        <v>21392</v>
      </c>
      <c r="K11" s="430" t="s">
        <v>15778</v>
      </c>
      <c r="L11" s="430" t="s">
        <v>9562</v>
      </c>
      <c r="M11" s="430" t="s">
        <v>21349</v>
      </c>
      <c r="N11" s="432" t="s">
        <v>21393</v>
      </c>
      <c r="O11" s="432" t="s">
        <v>21394</v>
      </c>
      <c r="P11" s="432" t="s">
        <v>21395</v>
      </c>
      <c r="Q11" s="432" t="s">
        <v>21395</v>
      </c>
      <c r="R11" s="432" t="s">
        <v>21396</v>
      </c>
      <c r="S11" s="432"/>
      <c r="T11" s="432">
        <v>562</v>
      </c>
      <c r="U11" s="430" t="s">
        <v>8469</v>
      </c>
      <c r="V11" s="432"/>
      <c r="W11" s="432"/>
      <c r="X11" s="432"/>
      <c r="Y11" s="432"/>
      <c r="Z11" s="430" t="s">
        <v>21397</v>
      </c>
      <c r="AA11" s="430" t="s">
        <v>21398</v>
      </c>
      <c r="AB11" s="432"/>
      <c r="AC11" s="430" t="s">
        <v>21353</v>
      </c>
      <c r="AD11" s="432"/>
      <c r="AE11" s="430" t="s">
        <v>21399</v>
      </c>
      <c r="AF11" s="430" t="s">
        <v>21391</v>
      </c>
      <c r="AG11" s="430" t="s">
        <v>21390</v>
      </c>
      <c r="AH11" s="431"/>
      <c r="AI11" s="430" t="s">
        <v>21348</v>
      </c>
    </row>
    <row r="12" spans="1:35" ht="38.25">
      <c r="A12" s="275">
        <f t="shared" si="0"/>
        <v>7</v>
      </c>
      <c r="B12" s="430" t="s">
        <v>21400</v>
      </c>
      <c r="C12" s="431"/>
      <c r="D12" s="431" t="s">
        <v>22740</v>
      </c>
      <c r="E12" s="431"/>
      <c r="F12" s="432"/>
      <c r="G12" s="431"/>
      <c r="H12" s="430" t="s">
        <v>21403</v>
      </c>
      <c r="I12" s="430" t="s">
        <v>21403</v>
      </c>
      <c r="J12" s="430" t="s">
        <v>21404</v>
      </c>
      <c r="K12" s="430" t="s">
        <v>18171</v>
      </c>
      <c r="L12" s="430" t="s">
        <v>1074</v>
      </c>
      <c r="M12" s="430" t="s">
        <v>21405</v>
      </c>
      <c r="N12" s="432"/>
      <c r="O12" s="432"/>
      <c r="P12" s="432"/>
      <c r="Q12" s="432"/>
      <c r="R12" s="432" t="s">
        <v>21406</v>
      </c>
      <c r="S12" s="432"/>
      <c r="T12" s="432">
        <v>820</v>
      </c>
      <c r="U12" s="430" t="s">
        <v>8469</v>
      </c>
      <c r="V12" s="432"/>
      <c r="W12" s="432"/>
      <c r="X12" s="432"/>
      <c r="Y12" s="432"/>
      <c r="Z12" s="430" t="s">
        <v>21407</v>
      </c>
      <c r="AA12" s="430" t="s">
        <v>21408</v>
      </c>
      <c r="AB12" s="432"/>
      <c r="AC12" s="430" t="s">
        <v>21353</v>
      </c>
      <c r="AD12" s="432"/>
      <c r="AE12" s="432"/>
      <c r="AF12" s="430" t="s">
        <v>21402</v>
      </c>
      <c r="AG12" s="430" t="s">
        <v>21401</v>
      </c>
      <c r="AH12" s="431"/>
      <c r="AI12" s="430" t="s">
        <v>21348</v>
      </c>
    </row>
    <row r="13" spans="1:35" ht="51">
      <c r="A13" s="275">
        <f t="shared" si="0"/>
        <v>8</v>
      </c>
      <c r="B13" s="430" t="s">
        <v>21400</v>
      </c>
      <c r="C13" s="431"/>
      <c r="D13" s="431" t="s">
        <v>22741</v>
      </c>
      <c r="E13" s="431"/>
      <c r="F13" s="432"/>
      <c r="G13" s="431"/>
      <c r="H13" s="430" t="s">
        <v>21403</v>
      </c>
      <c r="I13" s="430" t="s">
        <v>21403</v>
      </c>
      <c r="J13" s="430" t="s">
        <v>21404</v>
      </c>
      <c r="K13" s="430" t="s">
        <v>18171</v>
      </c>
      <c r="L13" s="430" t="s">
        <v>1074</v>
      </c>
      <c r="M13" s="430" t="s">
        <v>21405</v>
      </c>
      <c r="N13" s="432"/>
      <c r="O13" s="432"/>
      <c r="P13" s="432"/>
      <c r="Q13" s="432"/>
      <c r="R13" s="432" t="s">
        <v>21411</v>
      </c>
      <c r="S13" s="432"/>
      <c r="T13" s="432">
        <v>820</v>
      </c>
      <c r="U13" s="430" t="s">
        <v>8469</v>
      </c>
      <c r="V13" s="432"/>
      <c r="W13" s="432"/>
      <c r="X13" s="432"/>
      <c r="Y13" s="432"/>
      <c r="Z13" s="430" t="s">
        <v>21412</v>
      </c>
      <c r="AA13" s="430" t="s">
        <v>21413</v>
      </c>
      <c r="AB13" s="432"/>
      <c r="AC13" s="430" t="s">
        <v>21353</v>
      </c>
      <c r="AD13" s="430" t="s">
        <v>21414</v>
      </c>
      <c r="AE13" s="432"/>
      <c r="AF13" s="430" t="s">
        <v>21410</v>
      </c>
      <c r="AG13" s="430" t="s">
        <v>21409</v>
      </c>
      <c r="AH13" s="431"/>
      <c r="AI13" s="430" t="s">
        <v>21348</v>
      </c>
    </row>
    <row r="14" spans="1:35" ht="38.25">
      <c r="A14" s="275">
        <f t="shared" si="0"/>
        <v>9</v>
      </c>
      <c r="B14" s="430" t="s">
        <v>21400</v>
      </c>
      <c r="C14" s="431"/>
      <c r="D14" s="431" t="s">
        <v>22742</v>
      </c>
      <c r="E14" s="431"/>
      <c r="F14" s="432"/>
      <c r="G14" s="431"/>
      <c r="H14" s="430" t="s">
        <v>21403</v>
      </c>
      <c r="I14" s="430" t="s">
        <v>21403</v>
      </c>
      <c r="J14" s="430" t="s">
        <v>21417</v>
      </c>
      <c r="K14" s="430" t="s">
        <v>18171</v>
      </c>
      <c r="L14" s="430" t="s">
        <v>1074</v>
      </c>
      <c r="M14" s="430" t="s">
        <v>21349</v>
      </c>
      <c r="N14" s="432"/>
      <c r="O14" s="432"/>
      <c r="P14" s="432"/>
      <c r="Q14" s="432"/>
      <c r="R14" s="432" t="s">
        <v>21418</v>
      </c>
      <c r="S14" s="432"/>
      <c r="T14" s="432"/>
      <c r="U14" s="430" t="s">
        <v>678</v>
      </c>
      <c r="V14" s="432"/>
      <c r="W14" s="432"/>
      <c r="X14" s="432"/>
      <c r="Y14" s="432"/>
      <c r="Z14" s="430" t="s">
        <v>21419</v>
      </c>
      <c r="AA14" s="430" t="s">
        <v>678</v>
      </c>
      <c r="AB14" s="432"/>
      <c r="AC14" s="430" t="s">
        <v>21353</v>
      </c>
      <c r="AD14" s="432"/>
      <c r="AE14" s="432"/>
      <c r="AF14" s="430" t="s">
        <v>21416</v>
      </c>
      <c r="AG14" s="430" t="s">
        <v>21415</v>
      </c>
      <c r="AH14" s="431"/>
      <c r="AI14" s="430" t="s">
        <v>21348</v>
      </c>
    </row>
    <row r="15" spans="1:35" ht="25.5">
      <c r="A15" s="275">
        <f t="shared" si="0"/>
        <v>10</v>
      </c>
      <c r="B15" s="430" t="s">
        <v>21400</v>
      </c>
      <c r="C15" s="431"/>
      <c r="D15" s="431" t="s">
        <v>22743</v>
      </c>
      <c r="E15" s="431"/>
      <c r="F15" s="432"/>
      <c r="G15" s="431"/>
      <c r="H15" s="430" t="s">
        <v>21403</v>
      </c>
      <c r="I15" s="430" t="s">
        <v>21403</v>
      </c>
      <c r="J15" s="430" t="s">
        <v>21422</v>
      </c>
      <c r="K15" s="430" t="s">
        <v>18171</v>
      </c>
      <c r="L15" s="430" t="s">
        <v>1074</v>
      </c>
      <c r="M15" s="430" t="s">
        <v>21349</v>
      </c>
      <c r="N15" s="432"/>
      <c r="O15" s="432"/>
      <c r="P15" s="432"/>
      <c r="Q15" s="432"/>
      <c r="R15" s="432" t="s">
        <v>21381</v>
      </c>
      <c r="S15" s="432"/>
      <c r="T15" s="432"/>
      <c r="U15" s="430" t="s">
        <v>8469</v>
      </c>
      <c r="V15" s="432"/>
      <c r="W15" s="432"/>
      <c r="X15" s="432"/>
      <c r="Y15" s="432"/>
      <c r="Z15" s="430" t="s">
        <v>21423</v>
      </c>
      <c r="AA15" s="430" t="s">
        <v>678</v>
      </c>
      <c r="AB15" s="432"/>
      <c r="AC15" s="430" t="s">
        <v>21353</v>
      </c>
      <c r="AD15" s="432"/>
      <c r="AE15" s="432"/>
      <c r="AF15" s="430" t="s">
        <v>21421</v>
      </c>
      <c r="AG15" s="430" t="s">
        <v>21420</v>
      </c>
      <c r="AH15" s="431"/>
      <c r="AI15" s="430" t="s">
        <v>21348</v>
      </c>
    </row>
    <row r="16" spans="1:35" ht="38.25">
      <c r="A16" s="275">
        <f t="shared" si="0"/>
        <v>11</v>
      </c>
      <c r="B16" s="430" t="s">
        <v>21400</v>
      </c>
      <c r="C16" s="431"/>
      <c r="D16" s="431" t="s">
        <v>22744</v>
      </c>
      <c r="E16" s="431"/>
      <c r="F16" s="432"/>
      <c r="G16" s="431"/>
      <c r="H16" s="430" t="s">
        <v>21403</v>
      </c>
      <c r="I16" s="430" t="s">
        <v>21403</v>
      </c>
      <c r="J16" s="430" t="s">
        <v>21426</v>
      </c>
      <c r="K16" s="430" t="s">
        <v>18171</v>
      </c>
      <c r="L16" s="430" t="s">
        <v>1074</v>
      </c>
      <c r="M16" s="430" t="s">
        <v>21349</v>
      </c>
      <c r="N16" s="432"/>
      <c r="O16" s="432"/>
      <c r="P16" s="432"/>
      <c r="Q16" s="432"/>
      <c r="R16" s="432" t="s">
        <v>21418</v>
      </c>
      <c r="S16" s="432"/>
      <c r="T16" s="432"/>
      <c r="U16" s="430" t="s">
        <v>678</v>
      </c>
      <c r="V16" s="432"/>
      <c r="W16" s="432"/>
      <c r="X16" s="432"/>
      <c r="Y16" s="432"/>
      <c r="Z16" s="430" t="s">
        <v>21427</v>
      </c>
      <c r="AA16" s="430" t="s">
        <v>678</v>
      </c>
      <c r="AB16" s="432"/>
      <c r="AC16" s="430" t="s">
        <v>21353</v>
      </c>
      <c r="AD16" s="432"/>
      <c r="AE16" s="432"/>
      <c r="AF16" s="430" t="s">
        <v>21425</v>
      </c>
      <c r="AG16" s="430" t="s">
        <v>21424</v>
      </c>
      <c r="AH16" s="431"/>
      <c r="AI16" s="430" t="s">
        <v>21348</v>
      </c>
    </row>
    <row r="17" spans="1:35" ht="38.25">
      <c r="A17" s="275">
        <f t="shared" si="0"/>
        <v>12</v>
      </c>
      <c r="B17" s="430" t="s">
        <v>21400</v>
      </c>
      <c r="C17" s="431"/>
      <c r="D17" s="431" t="s">
        <v>22745</v>
      </c>
      <c r="E17" s="431"/>
      <c r="F17" s="432"/>
      <c r="G17" s="431"/>
      <c r="H17" s="430" t="s">
        <v>21403</v>
      </c>
      <c r="I17" s="430" t="s">
        <v>21403</v>
      </c>
      <c r="J17" s="430" t="s">
        <v>21430</v>
      </c>
      <c r="K17" s="430" t="s">
        <v>21431</v>
      </c>
      <c r="L17" s="430" t="s">
        <v>1074</v>
      </c>
      <c r="M17" s="430" t="s">
        <v>21349</v>
      </c>
      <c r="N17" s="432"/>
      <c r="O17" s="432"/>
      <c r="P17" s="432"/>
      <c r="Q17" s="432"/>
      <c r="R17" s="432" t="s">
        <v>21411</v>
      </c>
      <c r="S17" s="432"/>
      <c r="T17" s="432">
        <v>250</v>
      </c>
      <c r="U17" s="430" t="s">
        <v>678</v>
      </c>
      <c r="V17" s="432"/>
      <c r="W17" s="432"/>
      <c r="X17" s="432"/>
      <c r="Y17" s="432"/>
      <c r="Z17" s="430" t="s">
        <v>21432</v>
      </c>
      <c r="AA17" s="430" t="s">
        <v>678</v>
      </c>
      <c r="AB17" s="432"/>
      <c r="AC17" s="430" t="s">
        <v>21353</v>
      </c>
      <c r="AD17" s="432"/>
      <c r="AE17" s="432"/>
      <c r="AF17" s="430" t="s">
        <v>21429</v>
      </c>
      <c r="AG17" s="430" t="s">
        <v>21428</v>
      </c>
      <c r="AH17" s="431"/>
      <c r="AI17" s="430" t="s">
        <v>21348</v>
      </c>
    </row>
    <row r="18" spans="1:35" ht="51">
      <c r="A18" s="275">
        <f t="shared" si="0"/>
        <v>13</v>
      </c>
      <c r="B18" s="430" t="s">
        <v>21400</v>
      </c>
      <c r="C18" s="431"/>
      <c r="D18" s="431" t="s">
        <v>22746</v>
      </c>
      <c r="E18" s="431"/>
      <c r="F18" s="432"/>
      <c r="G18" s="431"/>
      <c r="H18" s="430" t="s">
        <v>21403</v>
      </c>
      <c r="I18" s="430" t="s">
        <v>21403</v>
      </c>
      <c r="J18" s="430" t="s">
        <v>21435</v>
      </c>
      <c r="K18" s="430" t="s">
        <v>21431</v>
      </c>
      <c r="L18" s="430" t="s">
        <v>1074</v>
      </c>
      <c r="M18" s="430" t="s">
        <v>21349</v>
      </c>
      <c r="N18" s="432"/>
      <c r="O18" s="432"/>
      <c r="P18" s="432"/>
      <c r="Q18" s="432"/>
      <c r="R18" s="432" t="s">
        <v>21436</v>
      </c>
      <c r="S18" s="432"/>
      <c r="T18" s="432">
        <v>640</v>
      </c>
      <c r="U18" s="430" t="s">
        <v>8469</v>
      </c>
      <c r="V18" s="432"/>
      <c r="W18" s="432"/>
      <c r="X18" s="432"/>
      <c r="Y18" s="432"/>
      <c r="Z18" s="430" t="s">
        <v>21437</v>
      </c>
      <c r="AA18" s="430" t="s">
        <v>21438</v>
      </c>
      <c r="AB18" s="432"/>
      <c r="AC18" s="430" t="s">
        <v>21353</v>
      </c>
      <c r="AD18" s="432"/>
      <c r="AE18" s="432"/>
      <c r="AF18" s="430" t="s">
        <v>21434</v>
      </c>
      <c r="AG18" s="430" t="s">
        <v>21433</v>
      </c>
      <c r="AH18" s="431"/>
      <c r="AI18" s="430" t="s">
        <v>21348</v>
      </c>
    </row>
    <row r="19" spans="1:35" ht="63.75">
      <c r="A19" s="275">
        <f t="shared" si="0"/>
        <v>14</v>
      </c>
      <c r="B19" s="430" t="s">
        <v>21400</v>
      </c>
      <c r="C19" s="431"/>
      <c r="D19" s="431" t="s">
        <v>22747</v>
      </c>
      <c r="E19" s="431"/>
      <c r="F19" s="432"/>
      <c r="G19" s="431"/>
      <c r="H19" s="430" t="s">
        <v>21403</v>
      </c>
      <c r="I19" s="430" t="s">
        <v>21403</v>
      </c>
      <c r="J19" s="430" t="s">
        <v>21435</v>
      </c>
      <c r="K19" s="430" t="s">
        <v>21431</v>
      </c>
      <c r="L19" s="430" t="s">
        <v>1074</v>
      </c>
      <c r="M19" s="430" t="s">
        <v>21349</v>
      </c>
      <c r="N19" s="432"/>
      <c r="O19" s="432"/>
      <c r="P19" s="432"/>
      <c r="Q19" s="432"/>
      <c r="R19" s="430" t="s">
        <v>1462</v>
      </c>
      <c r="S19" s="430"/>
      <c r="T19" s="432">
        <v>554</v>
      </c>
      <c r="U19" s="430" t="s">
        <v>8469</v>
      </c>
      <c r="V19" s="432"/>
      <c r="W19" s="432"/>
      <c r="X19" s="432"/>
      <c r="Y19" s="432"/>
      <c r="Z19" s="430" t="s">
        <v>21441</v>
      </c>
      <c r="AA19" s="430" t="s">
        <v>21442</v>
      </c>
      <c r="AB19" s="432"/>
      <c r="AC19" s="430" t="s">
        <v>21353</v>
      </c>
      <c r="AD19" s="430" t="s">
        <v>21443</v>
      </c>
      <c r="AE19" s="432"/>
      <c r="AF19" s="430" t="s">
        <v>21440</v>
      </c>
      <c r="AG19" s="430" t="s">
        <v>21439</v>
      </c>
      <c r="AH19" s="431"/>
      <c r="AI19" s="430" t="s">
        <v>21348</v>
      </c>
    </row>
    <row r="20" spans="1:35" ht="38.25">
      <c r="A20" s="275">
        <f t="shared" si="0"/>
        <v>15</v>
      </c>
      <c r="B20" s="430" t="s">
        <v>21400</v>
      </c>
      <c r="C20" s="431"/>
      <c r="D20" s="431" t="s">
        <v>22748</v>
      </c>
      <c r="E20" s="431"/>
      <c r="F20" s="432"/>
      <c r="G20" s="431"/>
      <c r="H20" s="430" t="s">
        <v>21403</v>
      </c>
      <c r="I20" s="430" t="s">
        <v>21403</v>
      </c>
      <c r="J20" s="430" t="s">
        <v>21446</v>
      </c>
      <c r="K20" s="430" t="s">
        <v>21431</v>
      </c>
      <c r="L20" s="430" t="s">
        <v>1074</v>
      </c>
      <c r="M20" s="430" t="s">
        <v>21349</v>
      </c>
      <c r="N20" s="432"/>
      <c r="O20" s="432"/>
      <c r="P20" s="432"/>
      <c r="Q20" s="432"/>
      <c r="R20" s="432" t="s">
        <v>21447</v>
      </c>
      <c r="S20" s="432"/>
      <c r="T20" s="432">
        <v>751</v>
      </c>
      <c r="U20" s="430" t="s">
        <v>8469</v>
      </c>
      <c r="V20" s="432"/>
      <c r="W20" s="432"/>
      <c r="X20" s="432"/>
      <c r="Y20" s="432"/>
      <c r="Z20" s="430" t="s">
        <v>21448</v>
      </c>
      <c r="AA20" s="430" t="s">
        <v>21449</v>
      </c>
      <c r="AB20" s="432"/>
      <c r="AC20" s="430" t="s">
        <v>21353</v>
      </c>
      <c r="AD20" s="432"/>
      <c r="AE20" s="432"/>
      <c r="AF20" s="430" t="s">
        <v>21445</v>
      </c>
      <c r="AG20" s="430" t="s">
        <v>21444</v>
      </c>
      <c r="AH20" s="431"/>
      <c r="AI20" s="430" t="s">
        <v>21348</v>
      </c>
    </row>
    <row r="21" spans="1:35" ht="51">
      <c r="A21" s="275">
        <f t="shared" si="0"/>
        <v>16</v>
      </c>
      <c r="B21" s="430" t="s">
        <v>21400</v>
      </c>
      <c r="C21" s="431"/>
      <c r="D21" s="431" t="s">
        <v>22749</v>
      </c>
      <c r="E21" s="431"/>
      <c r="F21" s="432"/>
      <c r="G21" s="431"/>
      <c r="H21" s="430" t="s">
        <v>21403</v>
      </c>
      <c r="I21" s="430" t="s">
        <v>21403</v>
      </c>
      <c r="J21" s="430" t="s">
        <v>21446</v>
      </c>
      <c r="K21" s="430" t="s">
        <v>21431</v>
      </c>
      <c r="L21" s="430" t="s">
        <v>1074</v>
      </c>
      <c r="M21" s="430" t="s">
        <v>21349</v>
      </c>
      <c r="N21" s="432"/>
      <c r="O21" s="432"/>
      <c r="P21" s="432"/>
      <c r="Q21" s="432"/>
      <c r="R21" s="432" t="s">
        <v>21411</v>
      </c>
      <c r="S21" s="432"/>
      <c r="T21" s="432">
        <v>750</v>
      </c>
      <c r="U21" s="430" t="s">
        <v>8469</v>
      </c>
      <c r="V21" s="432"/>
      <c r="W21" s="432"/>
      <c r="X21" s="432"/>
      <c r="Y21" s="432"/>
      <c r="Z21" s="430" t="s">
        <v>21452</v>
      </c>
      <c r="AA21" s="430" t="s">
        <v>21453</v>
      </c>
      <c r="AB21" s="432"/>
      <c r="AC21" s="430" t="s">
        <v>21353</v>
      </c>
      <c r="AD21" s="430" t="s">
        <v>21454</v>
      </c>
      <c r="AE21" s="432"/>
      <c r="AF21" s="430" t="s">
        <v>21451</v>
      </c>
      <c r="AG21" s="430" t="s">
        <v>21450</v>
      </c>
      <c r="AH21" s="431"/>
      <c r="AI21" s="430" t="s">
        <v>21348</v>
      </c>
    </row>
    <row r="22" spans="1:35" ht="25.5">
      <c r="A22" s="275">
        <f t="shared" si="0"/>
        <v>17</v>
      </c>
      <c r="B22" s="430" t="s">
        <v>21400</v>
      </c>
      <c r="C22" s="431"/>
      <c r="D22" s="431" t="s">
        <v>22750</v>
      </c>
      <c r="E22" s="431"/>
      <c r="F22" s="432"/>
      <c r="G22" s="431"/>
      <c r="H22" s="430" t="s">
        <v>21403</v>
      </c>
      <c r="I22" s="430" t="s">
        <v>21403</v>
      </c>
      <c r="J22" s="430" t="s">
        <v>21457</v>
      </c>
      <c r="K22" s="430" t="s">
        <v>21431</v>
      </c>
      <c r="L22" s="430" t="s">
        <v>1074</v>
      </c>
      <c r="M22" s="430" t="s">
        <v>21349</v>
      </c>
      <c r="N22" s="432"/>
      <c r="O22" s="432"/>
      <c r="P22" s="432"/>
      <c r="Q22" s="432"/>
      <c r="R22" s="432" t="s">
        <v>21381</v>
      </c>
      <c r="S22" s="432"/>
      <c r="T22" s="432">
        <v>400</v>
      </c>
      <c r="U22" s="430" t="s">
        <v>678</v>
      </c>
      <c r="V22" s="432"/>
      <c r="W22" s="432"/>
      <c r="X22" s="432"/>
      <c r="Y22" s="432"/>
      <c r="Z22" s="430" t="s">
        <v>21458</v>
      </c>
      <c r="AA22" s="430" t="s">
        <v>678</v>
      </c>
      <c r="AB22" s="432"/>
      <c r="AC22" s="430" t="s">
        <v>21353</v>
      </c>
      <c r="AD22" s="432"/>
      <c r="AE22" s="432"/>
      <c r="AF22" s="430" t="s">
        <v>21456</v>
      </c>
      <c r="AG22" s="430" t="s">
        <v>21455</v>
      </c>
      <c r="AH22" s="431"/>
      <c r="AI22" s="430" t="s">
        <v>21348</v>
      </c>
    </row>
    <row r="23" spans="1:35" ht="25.5">
      <c r="A23" s="275">
        <f t="shared" si="0"/>
        <v>18</v>
      </c>
      <c r="B23" s="430" t="s">
        <v>21400</v>
      </c>
      <c r="C23" s="431"/>
      <c r="D23" s="431" t="s">
        <v>22751</v>
      </c>
      <c r="E23" s="431"/>
      <c r="F23" s="432"/>
      <c r="G23" s="431"/>
      <c r="H23" s="430" t="s">
        <v>21403</v>
      </c>
      <c r="I23" s="430" t="s">
        <v>21403</v>
      </c>
      <c r="J23" s="430" t="s">
        <v>21461</v>
      </c>
      <c r="K23" s="430" t="s">
        <v>21431</v>
      </c>
      <c r="L23" s="430" t="s">
        <v>1074</v>
      </c>
      <c r="M23" s="430" t="s">
        <v>21349</v>
      </c>
      <c r="N23" s="432"/>
      <c r="O23" s="432"/>
      <c r="P23" s="432"/>
      <c r="Q23" s="432"/>
      <c r="R23" s="432" t="s">
        <v>21462</v>
      </c>
      <c r="S23" s="432"/>
      <c r="T23" s="432">
        <v>400</v>
      </c>
      <c r="U23" s="430" t="s">
        <v>678</v>
      </c>
      <c r="V23" s="432"/>
      <c r="W23" s="432"/>
      <c r="X23" s="432"/>
      <c r="Y23" s="432"/>
      <c r="Z23" s="430" t="s">
        <v>21458</v>
      </c>
      <c r="AA23" s="430" t="s">
        <v>678</v>
      </c>
      <c r="AB23" s="432"/>
      <c r="AC23" s="430" t="s">
        <v>21353</v>
      </c>
      <c r="AD23" s="432"/>
      <c r="AE23" s="432"/>
      <c r="AF23" s="430" t="s">
        <v>21460</v>
      </c>
      <c r="AG23" s="430" t="s">
        <v>21459</v>
      </c>
      <c r="AH23" s="431"/>
      <c r="AI23" s="430" t="s">
        <v>21348</v>
      </c>
    </row>
    <row r="24" spans="1:35" ht="38.25">
      <c r="A24" s="275">
        <f t="shared" si="0"/>
        <v>19</v>
      </c>
      <c r="B24" s="430" t="s">
        <v>21400</v>
      </c>
      <c r="C24" s="431"/>
      <c r="D24" s="431" t="s">
        <v>22752</v>
      </c>
      <c r="E24" s="431"/>
      <c r="F24" s="432"/>
      <c r="G24" s="431"/>
      <c r="H24" s="430" t="s">
        <v>21403</v>
      </c>
      <c r="I24" s="430" t="s">
        <v>21403</v>
      </c>
      <c r="J24" s="430" t="s">
        <v>21465</v>
      </c>
      <c r="K24" s="430" t="s">
        <v>21466</v>
      </c>
      <c r="L24" s="430" t="s">
        <v>1074</v>
      </c>
      <c r="M24" s="430" t="s">
        <v>21349</v>
      </c>
      <c r="N24" s="432"/>
      <c r="O24" s="432"/>
      <c r="P24" s="432"/>
      <c r="Q24" s="432"/>
      <c r="R24" s="432" t="s">
        <v>21411</v>
      </c>
      <c r="S24" s="432"/>
      <c r="T24" s="432">
        <v>612</v>
      </c>
      <c r="U24" s="430" t="s">
        <v>8469</v>
      </c>
      <c r="V24" s="432"/>
      <c r="W24" s="432"/>
      <c r="X24" s="432"/>
      <c r="Y24" s="432"/>
      <c r="Z24" s="430" t="s">
        <v>21467</v>
      </c>
      <c r="AA24" s="430" t="s">
        <v>21468</v>
      </c>
      <c r="AB24" s="432"/>
      <c r="AC24" s="430" t="s">
        <v>21353</v>
      </c>
      <c r="AD24" s="432"/>
      <c r="AE24" s="432"/>
      <c r="AF24" s="430" t="s">
        <v>21464</v>
      </c>
      <c r="AG24" s="430" t="s">
        <v>21463</v>
      </c>
      <c r="AH24" s="431"/>
      <c r="AI24" s="430" t="s">
        <v>21348</v>
      </c>
    </row>
    <row r="25" spans="1:35" ht="38.25">
      <c r="A25" s="275">
        <f t="shared" si="0"/>
        <v>20</v>
      </c>
      <c r="B25" s="430" t="s">
        <v>21400</v>
      </c>
      <c r="C25" s="431"/>
      <c r="D25" s="431" t="s">
        <v>22753</v>
      </c>
      <c r="E25" s="431"/>
      <c r="F25" s="432"/>
      <c r="G25" s="431"/>
      <c r="H25" s="430" t="s">
        <v>21403</v>
      </c>
      <c r="I25" s="430" t="s">
        <v>21403</v>
      </c>
      <c r="J25" s="430" t="s">
        <v>21471</v>
      </c>
      <c r="K25" s="430" t="s">
        <v>21466</v>
      </c>
      <c r="L25" s="430" t="s">
        <v>1074</v>
      </c>
      <c r="M25" s="430" t="s">
        <v>21349</v>
      </c>
      <c r="N25" s="432"/>
      <c r="O25" s="432"/>
      <c r="P25" s="432"/>
      <c r="Q25" s="432"/>
      <c r="R25" s="432" t="s">
        <v>21472</v>
      </c>
      <c r="S25" s="432"/>
      <c r="T25" s="432">
        <v>730</v>
      </c>
      <c r="U25" s="430" t="s">
        <v>8469</v>
      </c>
      <c r="V25" s="432"/>
      <c r="W25" s="432"/>
      <c r="X25" s="432"/>
      <c r="Y25" s="432"/>
      <c r="Z25" s="430" t="s">
        <v>21473</v>
      </c>
      <c r="AA25" s="430" t="s">
        <v>678</v>
      </c>
      <c r="AB25" s="432"/>
      <c r="AC25" s="430" t="s">
        <v>21353</v>
      </c>
      <c r="AD25" s="432"/>
      <c r="AE25" s="432"/>
      <c r="AF25" s="430" t="s">
        <v>21470</v>
      </c>
      <c r="AG25" s="430" t="s">
        <v>21469</v>
      </c>
      <c r="AH25" s="431"/>
      <c r="AI25" s="430" t="s">
        <v>21348</v>
      </c>
    </row>
    <row r="26" spans="1:35" ht="38.25">
      <c r="A26" s="275">
        <f t="shared" si="0"/>
        <v>21</v>
      </c>
      <c r="B26" s="430" t="s">
        <v>21400</v>
      </c>
      <c r="C26" s="431"/>
      <c r="D26" s="431" t="s">
        <v>22754</v>
      </c>
      <c r="E26" s="431"/>
      <c r="F26" s="432"/>
      <c r="G26" s="431"/>
      <c r="H26" s="430" t="s">
        <v>21403</v>
      </c>
      <c r="I26" s="430" t="s">
        <v>21403</v>
      </c>
      <c r="J26" s="430" t="s">
        <v>21476</v>
      </c>
      <c r="K26" s="430" t="s">
        <v>21466</v>
      </c>
      <c r="L26" s="430" t="s">
        <v>1074</v>
      </c>
      <c r="M26" s="430" t="s">
        <v>21349</v>
      </c>
      <c r="N26" s="432"/>
      <c r="O26" s="432"/>
      <c r="P26" s="432"/>
      <c r="Q26" s="432"/>
      <c r="R26" s="432" t="s">
        <v>21477</v>
      </c>
      <c r="S26" s="432"/>
      <c r="T26" s="432">
        <v>680</v>
      </c>
      <c r="U26" s="430" t="s">
        <v>8469</v>
      </c>
      <c r="V26" s="432"/>
      <c r="W26" s="432"/>
      <c r="X26" s="432"/>
      <c r="Y26" s="432"/>
      <c r="Z26" s="430" t="s">
        <v>21478</v>
      </c>
      <c r="AA26" s="430" t="s">
        <v>678</v>
      </c>
      <c r="AB26" s="432"/>
      <c r="AC26" s="430" t="s">
        <v>21353</v>
      </c>
      <c r="AD26" s="432"/>
      <c r="AE26" s="432"/>
      <c r="AF26" s="430" t="s">
        <v>21475</v>
      </c>
      <c r="AG26" s="430" t="s">
        <v>21474</v>
      </c>
      <c r="AH26" s="431"/>
      <c r="AI26" s="430" t="s">
        <v>21348</v>
      </c>
    </row>
    <row r="27" spans="1:35" ht="38.25">
      <c r="A27" s="275">
        <f t="shared" si="0"/>
        <v>22</v>
      </c>
      <c r="B27" s="430" t="s">
        <v>21400</v>
      </c>
      <c r="C27" s="431"/>
      <c r="D27" s="431" t="s">
        <v>22755</v>
      </c>
      <c r="E27" s="431"/>
      <c r="F27" s="432"/>
      <c r="G27" s="431"/>
      <c r="H27" s="430" t="s">
        <v>21403</v>
      </c>
      <c r="I27" s="430" t="s">
        <v>21403</v>
      </c>
      <c r="J27" s="430" t="s">
        <v>21481</v>
      </c>
      <c r="K27" s="430" t="s">
        <v>21466</v>
      </c>
      <c r="L27" s="430" t="s">
        <v>1074</v>
      </c>
      <c r="M27" s="430" t="s">
        <v>21349</v>
      </c>
      <c r="N27" s="432"/>
      <c r="O27" s="432"/>
      <c r="P27" s="432"/>
      <c r="Q27" s="432"/>
      <c r="R27" s="432" t="s">
        <v>21396</v>
      </c>
      <c r="S27" s="432"/>
      <c r="T27" s="432">
        <v>750</v>
      </c>
      <c r="U27" s="430" t="s">
        <v>8469</v>
      </c>
      <c r="V27" s="432"/>
      <c r="W27" s="432"/>
      <c r="X27" s="432"/>
      <c r="Y27" s="432"/>
      <c r="Z27" s="430" t="s">
        <v>21427</v>
      </c>
      <c r="AA27" s="430" t="s">
        <v>678</v>
      </c>
      <c r="AB27" s="432"/>
      <c r="AC27" s="430" t="s">
        <v>21353</v>
      </c>
      <c r="AD27" s="432"/>
      <c r="AE27" s="432"/>
      <c r="AF27" s="430" t="s">
        <v>21480</v>
      </c>
      <c r="AG27" s="430" t="s">
        <v>21479</v>
      </c>
      <c r="AH27" s="431"/>
      <c r="AI27" s="430" t="s">
        <v>21348</v>
      </c>
    </row>
    <row r="28" spans="1:35" ht="38.25">
      <c r="A28" s="275">
        <f t="shared" si="0"/>
        <v>23</v>
      </c>
      <c r="B28" s="430" t="s">
        <v>21400</v>
      </c>
      <c r="C28" s="431"/>
      <c r="D28" s="431" t="s">
        <v>22756</v>
      </c>
      <c r="E28" s="431"/>
      <c r="F28" s="432"/>
      <c r="G28" s="431"/>
      <c r="H28" s="430" t="s">
        <v>21403</v>
      </c>
      <c r="I28" s="430" t="s">
        <v>21403</v>
      </c>
      <c r="J28" s="430" t="s">
        <v>21481</v>
      </c>
      <c r="K28" s="430" t="s">
        <v>21466</v>
      </c>
      <c r="L28" s="430" t="s">
        <v>1074</v>
      </c>
      <c r="M28" s="430" t="s">
        <v>21349</v>
      </c>
      <c r="N28" s="432"/>
      <c r="O28" s="432"/>
      <c r="P28" s="432"/>
      <c r="Q28" s="432"/>
      <c r="R28" s="432" t="s">
        <v>21396</v>
      </c>
      <c r="S28" s="432"/>
      <c r="T28" s="432">
        <v>750.1</v>
      </c>
      <c r="U28" s="430" t="s">
        <v>8469</v>
      </c>
      <c r="V28" s="432"/>
      <c r="W28" s="432"/>
      <c r="X28" s="432"/>
      <c r="Y28" s="432"/>
      <c r="Z28" s="430" t="s">
        <v>21484</v>
      </c>
      <c r="AA28" s="430" t="s">
        <v>678</v>
      </c>
      <c r="AB28" s="432"/>
      <c r="AC28" s="430" t="s">
        <v>21353</v>
      </c>
      <c r="AD28" s="432"/>
      <c r="AE28" s="432"/>
      <c r="AF28" s="430" t="s">
        <v>21483</v>
      </c>
      <c r="AG28" s="430" t="s">
        <v>21482</v>
      </c>
      <c r="AH28" s="431"/>
      <c r="AI28" s="430" t="s">
        <v>21348</v>
      </c>
    </row>
    <row r="29" spans="1:35" ht="51">
      <c r="A29" s="275">
        <f t="shared" si="0"/>
        <v>24</v>
      </c>
      <c r="B29" s="430" t="s">
        <v>21485</v>
      </c>
      <c r="C29" s="431"/>
      <c r="D29" s="431" t="s">
        <v>22757</v>
      </c>
      <c r="E29" s="431"/>
      <c r="F29" s="432"/>
      <c r="G29" s="431"/>
      <c r="H29" s="430" t="s">
        <v>21488</v>
      </c>
      <c r="I29" s="430" t="s">
        <v>21488</v>
      </c>
      <c r="J29" s="432"/>
      <c r="K29" s="432"/>
      <c r="L29" s="432"/>
      <c r="M29" s="432"/>
      <c r="N29" s="432" t="s">
        <v>21489</v>
      </c>
      <c r="O29" s="432" t="s">
        <v>21490</v>
      </c>
      <c r="P29" s="432" t="s">
        <v>21491</v>
      </c>
      <c r="Q29" s="432" t="s">
        <v>21491</v>
      </c>
      <c r="R29" s="432" t="s">
        <v>21492</v>
      </c>
      <c r="S29" s="432"/>
      <c r="T29" s="432">
        <v>7.2</v>
      </c>
      <c r="U29" s="430" t="s">
        <v>2626</v>
      </c>
      <c r="V29" s="432"/>
      <c r="W29" s="432"/>
      <c r="X29" s="432"/>
      <c r="Y29" s="432"/>
      <c r="Z29" s="430" t="s">
        <v>21493</v>
      </c>
      <c r="AA29" s="430" t="s">
        <v>21494</v>
      </c>
      <c r="AB29" s="432"/>
      <c r="AC29" s="430" t="s">
        <v>21353</v>
      </c>
      <c r="AD29" s="432"/>
      <c r="AE29" s="430" t="s">
        <v>21495</v>
      </c>
      <c r="AF29" s="430" t="s">
        <v>21487</v>
      </c>
      <c r="AG29" s="430" t="s">
        <v>21486</v>
      </c>
      <c r="AH29" s="431"/>
      <c r="AI29" s="432"/>
    </row>
    <row r="30" spans="1:35" ht="51">
      <c r="A30" s="275">
        <f t="shared" si="0"/>
        <v>25</v>
      </c>
      <c r="B30" s="430" t="s">
        <v>21496</v>
      </c>
      <c r="C30" s="431"/>
      <c r="D30" s="431" t="s">
        <v>22758</v>
      </c>
      <c r="E30" s="431"/>
      <c r="F30" s="432"/>
      <c r="G30" s="431"/>
      <c r="H30" s="430" t="s">
        <v>21499</v>
      </c>
      <c r="I30" s="430" t="s">
        <v>21499</v>
      </c>
      <c r="J30" s="432"/>
      <c r="K30" s="432"/>
      <c r="L30" s="432"/>
      <c r="M30" s="432"/>
      <c r="N30" s="432" t="s">
        <v>21500</v>
      </c>
      <c r="O30" s="432" t="s">
        <v>21501</v>
      </c>
      <c r="P30" s="432" t="s">
        <v>21502</v>
      </c>
      <c r="Q30" s="432" t="s">
        <v>21502</v>
      </c>
      <c r="R30" s="432" t="s">
        <v>21503</v>
      </c>
      <c r="S30" s="432"/>
      <c r="T30" s="432">
        <v>12.5</v>
      </c>
      <c r="U30" s="430" t="s">
        <v>2626</v>
      </c>
      <c r="V30" s="432"/>
      <c r="W30" s="432"/>
      <c r="X30" s="432"/>
      <c r="Y30" s="432"/>
      <c r="Z30" s="430" t="s">
        <v>21504</v>
      </c>
      <c r="AA30" s="430" t="s">
        <v>21505</v>
      </c>
      <c r="AB30" s="432"/>
      <c r="AC30" s="430" t="s">
        <v>21353</v>
      </c>
      <c r="AD30" s="432"/>
      <c r="AE30" s="430" t="s">
        <v>21506</v>
      </c>
      <c r="AF30" s="430" t="s">
        <v>21498</v>
      </c>
      <c r="AG30" s="430" t="s">
        <v>21497</v>
      </c>
      <c r="AH30" s="431"/>
      <c r="AI30" s="432"/>
    </row>
    <row r="31" spans="1:35" ht="25.5">
      <c r="A31" s="275">
        <f t="shared" si="0"/>
        <v>26</v>
      </c>
      <c r="B31" s="430" t="s">
        <v>21507</v>
      </c>
      <c r="C31" s="431"/>
      <c r="D31" s="431" t="s">
        <v>22759</v>
      </c>
      <c r="E31" s="431"/>
      <c r="F31" s="432"/>
      <c r="G31" s="431"/>
      <c r="H31" s="430" t="s">
        <v>13051</v>
      </c>
      <c r="I31" s="430" t="s">
        <v>21510</v>
      </c>
      <c r="J31" s="432"/>
      <c r="K31" s="432"/>
      <c r="L31" s="432"/>
      <c r="M31" s="432"/>
      <c r="N31" s="432" t="s">
        <v>21511</v>
      </c>
      <c r="O31" s="432" t="s">
        <v>21512</v>
      </c>
      <c r="P31" s="432" t="s">
        <v>21513</v>
      </c>
      <c r="Q31" s="432" t="s">
        <v>21513</v>
      </c>
      <c r="R31" s="432" t="s">
        <v>21514</v>
      </c>
      <c r="S31" s="432"/>
      <c r="T31" s="432">
        <v>7</v>
      </c>
      <c r="U31" s="430" t="s">
        <v>21515</v>
      </c>
      <c r="V31" s="432"/>
      <c r="W31" s="432"/>
      <c r="X31" s="432"/>
      <c r="Y31" s="432"/>
      <c r="Z31" s="430" t="s">
        <v>8713</v>
      </c>
      <c r="AA31" s="430" t="s">
        <v>21516</v>
      </c>
      <c r="AB31" s="432"/>
      <c r="AC31" s="430" t="s">
        <v>21517</v>
      </c>
      <c r="AD31" s="432"/>
      <c r="AE31" s="432"/>
      <c r="AF31" s="430" t="s">
        <v>21509</v>
      </c>
      <c r="AG31" s="430" t="s">
        <v>21508</v>
      </c>
      <c r="AH31" s="431"/>
      <c r="AI31" s="432"/>
    </row>
    <row r="32" spans="1:35" ht="25.5">
      <c r="A32" s="275">
        <f t="shared" si="0"/>
        <v>27</v>
      </c>
      <c r="B32" s="430" t="s">
        <v>21518</v>
      </c>
      <c r="C32" s="431"/>
      <c r="D32" s="431" t="s">
        <v>22760</v>
      </c>
      <c r="E32" s="431"/>
      <c r="F32" s="432"/>
      <c r="G32" s="431"/>
      <c r="H32" s="430" t="s">
        <v>21521</v>
      </c>
      <c r="I32" s="430" t="s">
        <v>21521</v>
      </c>
      <c r="J32" s="432"/>
      <c r="K32" s="432"/>
      <c r="L32" s="432"/>
      <c r="M32" s="432"/>
      <c r="N32" s="432"/>
      <c r="O32" s="432"/>
      <c r="P32" s="432"/>
      <c r="Q32" s="432"/>
      <c r="R32" s="432" t="s">
        <v>21522</v>
      </c>
      <c r="S32" s="432"/>
      <c r="T32" s="432">
        <v>7.5</v>
      </c>
      <c r="U32" s="430" t="s">
        <v>2626</v>
      </c>
      <c r="V32" s="432"/>
      <c r="W32" s="432"/>
      <c r="X32" s="432"/>
      <c r="Y32" s="432"/>
      <c r="Z32" s="430" t="s">
        <v>21523</v>
      </c>
      <c r="AA32" s="430" t="s">
        <v>21524</v>
      </c>
      <c r="AB32" s="432"/>
      <c r="AC32" s="430" t="s">
        <v>21353</v>
      </c>
      <c r="AD32" s="432"/>
      <c r="AE32" s="432"/>
      <c r="AF32" s="430" t="s">
        <v>21520</v>
      </c>
      <c r="AG32" s="430" t="s">
        <v>21519</v>
      </c>
      <c r="AH32" s="431"/>
      <c r="AI32" s="432"/>
    </row>
    <row r="33" spans="1:35">
      <c r="A33" s="275">
        <f t="shared" si="0"/>
        <v>28</v>
      </c>
      <c r="B33" s="430" t="s">
        <v>21518</v>
      </c>
      <c r="C33" s="431"/>
      <c r="D33" s="431" t="s">
        <v>22761</v>
      </c>
      <c r="E33" s="431"/>
      <c r="F33" s="432"/>
      <c r="G33" s="431"/>
      <c r="H33" s="430" t="s">
        <v>21521</v>
      </c>
      <c r="I33" s="430" t="s">
        <v>21521</v>
      </c>
      <c r="J33" s="432"/>
      <c r="K33" s="432"/>
      <c r="L33" s="432"/>
      <c r="M33" s="432"/>
      <c r="N33" s="432"/>
      <c r="O33" s="432"/>
      <c r="P33" s="432"/>
      <c r="Q33" s="432"/>
      <c r="R33" s="432" t="s">
        <v>21522</v>
      </c>
      <c r="S33" s="432"/>
      <c r="T33" s="432">
        <v>5.7</v>
      </c>
      <c r="U33" s="430" t="s">
        <v>2626</v>
      </c>
      <c r="V33" s="432"/>
      <c r="W33" s="432"/>
      <c r="X33" s="432"/>
      <c r="Y33" s="432"/>
      <c r="Z33" s="430" t="s">
        <v>21527</v>
      </c>
      <c r="AA33" s="430" t="s">
        <v>21528</v>
      </c>
      <c r="AB33" s="432"/>
      <c r="AC33" s="432"/>
      <c r="AD33" s="432"/>
      <c r="AE33" s="432"/>
      <c r="AF33" s="430" t="s">
        <v>21526</v>
      </c>
      <c r="AG33" s="430" t="s">
        <v>21525</v>
      </c>
      <c r="AH33" s="431"/>
      <c r="AI33" s="432"/>
    </row>
    <row r="34" spans="1:35">
      <c r="A34" s="275">
        <f t="shared" si="0"/>
        <v>29</v>
      </c>
      <c r="B34" s="430" t="s">
        <v>21518</v>
      </c>
      <c r="C34" s="431"/>
      <c r="D34" s="431" t="s">
        <v>22762</v>
      </c>
      <c r="E34" s="431"/>
      <c r="F34" s="432"/>
      <c r="G34" s="431"/>
      <c r="H34" s="430" t="s">
        <v>21521</v>
      </c>
      <c r="I34" s="430" t="s">
        <v>21521</v>
      </c>
      <c r="J34" s="432"/>
      <c r="K34" s="432"/>
      <c r="L34" s="432"/>
      <c r="M34" s="432"/>
      <c r="N34" s="432"/>
      <c r="O34" s="432"/>
      <c r="P34" s="432"/>
      <c r="Q34" s="432"/>
      <c r="R34" s="432" t="s">
        <v>21531</v>
      </c>
      <c r="S34" s="432"/>
      <c r="T34" s="432">
        <v>4.8</v>
      </c>
      <c r="U34" s="430" t="s">
        <v>2626</v>
      </c>
      <c r="V34" s="432"/>
      <c r="W34" s="432"/>
      <c r="X34" s="432"/>
      <c r="Y34" s="432"/>
      <c r="Z34" s="430" t="s">
        <v>21527</v>
      </c>
      <c r="AA34" s="430" t="s">
        <v>21532</v>
      </c>
      <c r="AB34" s="432"/>
      <c r="AC34" s="432"/>
      <c r="AD34" s="432"/>
      <c r="AE34" s="432"/>
      <c r="AF34" s="430" t="s">
        <v>21530</v>
      </c>
      <c r="AG34" s="430" t="s">
        <v>21529</v>
      </c>
      <c r="AH34" s="431"/>
      <c r="AI34" s="432"/>
    </row>
    <row r="35" spans="1:35" ht="51">
      <c r="A35" s="275">
        <f t="shared" si="0"/>
        <v>30</v>
      </c>
      <c r="B35" s="430" t="s">
        <v>21485</v>
      </c>
      <c r="C35" s="431"/>
      <c r="D35" s="431" t="s">
        <v>22763</v>
      </c>
      <c r="E35" s="431"/>
      <c r="F35" s="432"/>
      <c r="G35" s="431"/>
      <c r="H35" s="430" t="s">
        <v>21535</v>
      </c>
      <c r="I35" s="430" t="s">
        <v>21535</v>
      </c>
      <c r="J35" s="430" t="s">
        <v>12279</v>
      </c>
      <c r="K35" s="430" t="s">
        <v>6720</v>
      </c>
      <c r="L35" s="430" t="s">
        <v>6720</v>
      </c>
      <c r="M35" s="430" t="s">
        <v>21349</v>
      </c>
      <c r="N35" s="432"/>
      <c r="O35" s="432"/>
      <c r="P35" s="432"/>
      <c r="Q35" s="432"/>
      <c r="R35" s="430" t="s">
        <v>1462</v>
      </c>
      <c r="S35" s="430"/>
      <c r="T35" s="432">
        <v>125</v>
      </c>
      <c r="U35" s="430" t="s">
        <v>8469</v>
      </c>
      <c r="V35" s="432"/>
      <c r="W35" s="432"/>
      <c r="X35" s="432"/>
      <c r="Y35" s="432"/>
      <c r="Z35" s="430" t="s">
        <v>21536</v>
      </c>
      <c r="AA35" s="430" t="s">
        <v>21537</v>
      </c>
      <c r="AB35" s="432"/>
      <c r="AC35" s="430" t="s">
        <v>21353</v>
      </c>
      <c r="AD35" s="432"/>
      <c r="AE35" s="432"/>
      <c r="AF35" s="430" t="s">
        <v>21534</v>
      </c>
      <c r="AG35" s="430" t="s">
        <v>21533</v>
      </c>
      <c r="AH35" s="431"/>
      <c r="AI35" s="432"/>
    </row>
    <row r="36" spans="1:35" ht="38.25">
      <c r="A36" s="275">
        <f t="shared" si="0"/>
        <v>31</v>
      </c>
      <c r="B36" s="430" t="s">
        <v>21485</v>
      </c>
      <c r="C36" s="431"/>
      <c r="D36" s="431" t="s">
        <v>22764</v>
      </c>
      <c r="E36" s="431"/>
      <c r="F36" s="432"/>
      <c r="G36" s="431"/>
      <c r="H36" s="430" t="s">
        <v>21540</v>
      </c>
      <c r="I36" s="430" t="s">
        <v>21540</v>
      </c>
      <c r="J36" s="430" t="s">
        <v>12279</v>
      </c>
      <c r="K36" s="430" t="s">
        <v>6720</v>
      </c>
      <c r="L36" s="430" t="s">
        <v>6720</v>
      </c>
      <c r="M36" s="430" t="s">
        <v>4573</v>
      </c>
      <c r="N36" s="432" t="s">
        <v>21541</v>
      </c>
      <c r="O36" s="432" t="s">
        <v>21542</v>
      </c>
      <c r="P36" s="432" t="s">
        <v>21543</v>
      </c>
      <c r="Q36" s="432" t="s">
        <v>21543</v>
      </c>
      <c r="R36" s="432" t="s">
        <v>21544</v>
      </c>
      <c r="S36" s="432"/>
      <c r="T36" s="432">
        <v>60</v>
      </c>
      <c r="U36" s="430" t="s">
        <v>2039</v>
      </c>
      <c r="V36" s="432"/>
      <c r="W36" s="432"/>
      <c r="X36" s="432"/>
      <c r="Y36" s="432"/>
      <c r="Z36" s="430" t="s">
        <v>21545</v>
      </c>
      <c r="AA36" s="430" t="s">
        <v>21546</v>
      </c>
      <c r="AB36" s="432"/>
      <c r="AC36" s="430" t="s">
        <v>21353</v>
      </c>
      <c r="AD36" s="430" t="s">
        <v>21547</v>
      </c>
      <c r="AE36" s="432"/>
      <c r="AF36" s="430" t="s">
        <v>21539</v>
      </c>
      <c r="AG36" s="430" t="s">
        <v>21538</v>
      </c>
      <c r="AH36" s="431"/>
      <c r="AI36" s="432"/>
    </row>
    <row r="37" spans="1:35" ht="51">
      <c r="A37" s="275">
        <f t="shared" si="0"/>
        <v>32</v>
      </c>
      <c r="B37" s="430" t="s">
        <v>21485</v>
      </c>
      <c r="C37" s="431"/>
      <c r="D37" s="431" t="s">
        <v>22765</v>
      </c>
      <c r="E37" s="431"/>
      <c r="F37" s="432"/>
      <c r="G37" s="431"/>
      <c r="H37" s="430" t="s">
        <v>21550</v>
      </c>
      <c r="I37" s="430" t="s">
        <v>21550</v>
      </c>
      <c r="J37" s="430" t="s">
        <v>12279</v>
      </c>
      <c r="K37" s="430" t="s">
        <v>6720</v>
      </c>
      <c r="L37" s="430" t="s">
        <v>6720</v>
      </c>
      <c r="M37" s="430" t="s">
        <v>2609</v>
      </c>
      <c r="N37" s="432" t="s">
        <v>21551</v>
      </c>
      <c r="O37" s="432" t="s">
        <v>21552</v>
      </c>
      <c r="P37" s="432" t="s">
        <v>21553</v>
      </c>
      <c r="Q37" s="432" t="s">
        <v>21553</v>
      </c>
      <c r="R37" s="432" t="s">
        <v>21396</v>
      </c>
      <c r="S37" s="432"/>
      <c r="T37" s="432">
        <v>63</v>
      </c>
      <c r="U37" s="430" t="s">
        <v>2039</v>
      </c>
      <c r="V37" s="432"/>
      <c r="W37" s="432"/>
      <c r="X37" s="432"/>
      <c r="Y37" s="432"/>
      <c r="Z37" s="430" t="s">
        <v>21554</v>
      </c>
      <c r="AA37" s="430" t="s">
        <v>21555</v>
      </c>
      <c r="AB37" s="432"/>
      <c r="AC37" s="430" t="s">
        <v>21353</v>
      </c>
      <c r="AD37" s="430" t="s">
        <v>21556</v>
      </c>
      <c r="AE37" s="432"/>
      <c r="AF37" s="430" t="s">
        <v>21549</v>
      </c>
      <c r="AG37" s="430" t="s">
        <v>21548</v>
      </c>
      <c r="AH37" s="431"/>
      <c r="AI37" s="432"/>
    </row>
    <row r="38" spans="1:35" ht="38.25">
      <c r="A38" s="275">
        <f t="shared" si="0"/>
        <v>33</v>
      </c>
      <c r="B38" s="430" t="s">
        <v>21485</v>
      </c>
      <c r="C38" s="431"/>
      <c r="D38" s="431" t="s">
        <v>22766</v>
      </c>
      <c r="E38" s="431"/>
      <c r="F38" s="432"/>
      <c r="G38" s="431"/>
      <c r="H38" s="430" t="s">
        <v>21550</v>
      </c>
      <c r="I38" s="430" t="s">
        <v>21550</v>
      </c>
      <c r="J38" s="430" t="s">
        <v>12279</v>
      </c>
      <c r="K38" s="430" t="s">
        <v>6720</v>
      </c>
      <c r="L38" s="430" t="s">
        <v>6720</v>
      </c>
      <c r="M38" s="430" t="s">
        <v>2609</v>
      </c>
      <c r="N38" s="432" t="s">
        <v>21559</v>
      </c>
      <c r="O38" s="432" t="s">
        <v>21560</v>
      </c>
      <c r="P38" s="432" t="s">
        <v>21561</v>
      </c>
      <c r="Q38" s="432" t="s">
        <v>21561</v>
      </c>
      <c r="R38" s="432" t="s">
        <v>21396</v>
      </c>
      <c r="S38" s="432"/>
      <c r="T38" s="432">
        <v>65</v>
      </c>
      <c r="U38" s="430" t="s">
        <v>2039</v>
      </c>
      <c r="V38" s="432"/>
      <c r="W38" s="432"/>
      <c r="X38" s="432"/>
      <c r="Y38" s="432"/>
      <c r="Z38" s="430" t="s">
        <v>21562</v>
      </c>
      <c r="AA38" s="430" t="s">
        <v>21563</v>
      </c>
      <c r="AB38" s="432"/>
      <c r="AC38" s="430" t="s">
        <v>21353</v>
      </c>
      <c r="AD38" s="430" t="s">
        <v>21556</v>
      </c>
      <c r="AE38" s="432"/>
      <c r="AF38" s="430" t="s">
        <v>21558</v>
      </c>
      <c r="AG38" s="430" t="s">
        <v>21557</v>
      </c>
      <c r="AH38" s="431"/>
      <c r="AI38" s="432"/>
    </row>
    <row r="39" spans="1:35" ht="38.25">
      <c r="A39" s="275">
        <f t="shared" si="0"/>
        <v>34</v>
      </c>
      <c r="B39" s="430" t="s">
        <v>21485</v>
      </c>
      <c r="C39" s="431"/>
      <c r="D39" s="431" t="s">
        <v>22767</v>
      </c>
      <c r="E39" s="431"/>
      <c r="F39" s="432"/>
      <c r="G39" s="431"/>
      <c r="H39" s="430" t="s">
        <v>21566</v>
      </c>
      <c r="I39" s="430" t="s">
        <v>21566</v>
      </c>
      <c r="J39" s="430" t="s">
        <v>12279</v>
      </c>
      <c r="K39" s="430" t="s">
        <v>6720</v>
      </c>
      <c r="L39" s="430" t="s">
        <v>6720</v>
      </c>
      <c r="M39" s="430" t="s">
        <v>21567</v>
      </c>
      <c r="N39" s="432" t="s">
        <v>21568</v>
      </c>
      <c r="O39" s="432" t="s">
        <v>21569</v>
      </c>
      <c r="P39" s="432" t="s">
        <v>21570</v>
      </c>
      <c r="Q39" s="432" t="s">
        <v>21570</v>
      </c>
      <c r="R39" s="430" t="s">
        <v>21571</v>
      </c>
      <c r="S39" s="430"/>
      <c r="T39" s="432">
        <v>57</v>
      </c>
      <c r="U39" s="430" t="s">
        <v>21572</v>
      </c>
      <c r="V39" s="432"/>
      <c r="W39" s="432"/>
      <c r="X39" s="432"/>
      <c r="Y39" s="432"/>
      <c r="Z39" s="430" t="s">
        <v>21573</v>
      </c>
      <c r="AA39" s="430" t="s">
        <v>21574</v>
      </c>
      <c r="AB39" s="432"/>
      <c r="AC39" s="430" t="s">
        <v>21353</v>
      </c>
      <c r="AD39" s="430" t="s">
        <v>21575</v>
      </c>
      <c r="AE39" s="432"/>
      <c r="AF39" s="430" t="s">
        <v>21565</v>
      </c>
      <c r="AG39" s="430" t="s">
        <v>21564</v>
      </c>
      <c r="AH39" s="431"/>
      <c r="AI39" s="432"/>
    </row>
    <row r="40" spans="1:35" ht="63.75">
      <c r="A40" s="275">
        <f t="shared" si="0"/>
        <v>35</v>
      </c>
      <c r="B40" s="430" t="s">
        <v>21485</v>
      </c>
      <c r="C40" s="431"/>
      <c r="D40" s="431" t="s">
        <v>22768</v>
      </c>
      <c r="E40" s="431"/>
      <c r="F40" s="432"/>
      <c r="G40" s="431"/>
      <c r="H40" s="430" t="s">
        <v>21578</v>
      </c>
      <c r="I40" s="430" t="s">
        <v>21579</v>
      </c>
      <c r="J40" s="430" t="s">
        <v>12279</v>
      </c>
      <c r="K40" s="430" t="s">
        <v>6720</v>
      </c>
      <c r="L40" s="430" t="s">
        <v>6720</v>
      </c>
      <c r="M40" s="430" t="s">
        <v>21580</v>
      </c>
      <c r="N40" s="432" t="s">
        <v>21581</v>
      </c>
      <c r="O40" s="432" t="s">
        <v>21582</v>
      </c>
      <c r="P40" s="432" t="s">
        <v>21583</v>
      </c>
      <c r="Q40" s="432" t="s">
        <v>21583</v>
      </c>
      <c r="R40" s="432" t="s">
        <v>21514</v>
      </c>
      <c r="S40" s="432"/>
      <c r="T40" s="432">
        <v>110</v>
      </c>
      <c r="U40" s="430" t="s">
        <v>8469</v>
      </c>
      <c r="V40" s="432"/>
      <c r="W40" s="432"/>
      <c r="X40" s="432"/>
      <c r="Y40" s="432"/>
      <c r="Z40" s="430" t="s">
        <v>21584</v>
      </c>
      <c r="AA40" s="430" t="s">
        <v>21585</v>
      </c>
      <c r="AB40" s="432"/>
      <c r="AC40" s="430" t="s">
        <v>21353</v>
      </c>
      <c r="AD40" s="430" t="s">
        <v>21586</v>
      </c>
      <c r="AE40" s="432"/>
      <c r="AF40" s="430" t="s">
        <v>21577</v>
      </c>
      <c r="AG40" s="430" t="s">
        <v>21576</v>
      </c>
      <c r="AH40" s="431"/>
      <c r="AI40" s="432"/>
    </row>
    <row r="41" spans="1:35" ht="63.75">
      <c r="A41" s="275">
        <f t="shared" si="0"/>
        <v>36</v>
      </c>
      <c r="B41" s="430" t="s">
        <v>21485</v>
      </c>
      <c r="C41" s="431"/>
      <c r="D41" s="431" t="s">
        <v>22769</v>
      </c>
      <c r="E41" s="431"/>
      <c r="F41" s="432"/>
      <c r="G41" s="431"/>
      <c r="H41" s="430" t="s">
        <v>21589</v>
      </c>
      <c r="I41" s="430" t="s">
        <v>21590</v>
      </c>
      <c r="J41" s="430" t="s">
        <v>12279</v>
      </c>
      <c r="K41" s="430" t="s">
        <v>6720</v>
      </c>
      <c r="L41" s="430" t="s">
        <v>6720</v>
      </c>
      <c r="M41" s="430" t="s">
        <v>21580</v>
      </c>
      <c r="N41" s="432" t="s">
        <v>21581</v>
      </c>
      <c r="O41" s="432" t="s">
        <v>21582</v>
      </c>
      <c r="P41" s="432" t="s">
        <v>21583</v>
      </c>
      <c r="Q41" s="432" t="s">
        <v>21583</v>
      </c>
      <c r="R41" s="432" t="s">
        <v>21514</v>
      </c>
      <c r="S41" s="432"/>
      <c r="T41" s="432">
        <v>110</v>
      </c>
      <c r="U41" s="430" t="s">
        <v>8469</v>
      </c>
      <c r="V41" s="432"/>
      <c r="W41" s="432"/>
      <c r="X41" s="432"/>
      <c r="Y41" s="432"/>
      <c r="Z41" s="430" t="s">
        <v>21584</v>
      </c>
      <c r="AA41" s="430" t="s">
        <v>21591</v>
      </c>
      <c r="AB41" s="432"/>
      <c r="AC41" s="430" t="s">
        <v>21353</v>
      </c>
      <c r="AD41" s="430" t="s">
        <v>21592</v>
      </c>
      <c r="AE41" s="432"/>
      <c r="AF41" s="430" t="s">
        <v>21588</v>
      </c>
      <c r="AG41" s="430" t="s">
        <v>21587</v>
      </c>
      <c r="AH41" s="431"/>
      <c r="AI41" s="432"/>
    </row>
    <row r="42" spans="1:35" ht="63.75">
      <c r="A42" s="275">
        <f t="shared" si="0"/>
        <v>37</v>
      </c>
      <c r="B42" s="430" t="s">
        <v>21485</v>
      </c>
      <c r="C42" s="431"/>
      <c r="D42" s="431" t="s">
        <v>22770</v>
      </c>
      <c r="E42" s="431"/>
      <c r="F42" s="432"/>
      <c r="G42" s="431"/>
      <c r="H42" s="430" t="s">
        <v>21595</v>
      </c>
      <c r="I42" s="430" t="s">
        <v>21596</v>
      </c>
      <c r="J42" s="430" t="s">
        <v>12279</v>
      </c>
      <c r="K42" s="430" t="s">
        <v>6720</v>
      </c>
      <c r="L42" s="430" t="s">
        <v>6720</v>
      </c>
      <c r="M42" s="430" t="s">
        <v>21580</v>
      </c>
      <c r="N42" s="432" t="s">
        <v>21581</v>
      </c>
      <c r="O42" s="432" t="s">
        <v>21582</v>
      </c>
      <c r="P42" s="432" t="s">
        <v>21583</v>
      </c>
      <c r="Q42" s="432" t="s">
        <v>21583</v>
      </c>
      <c r="R42" s="432" t="s">
        <v>21514</v>
      </c>
      <c r="S42" s="432"/>
      <c r="T42" s="432">
        <v>110</v>
      </c>
      <c r="U42" s="430" t="s">
        <v>8469</v>
      </c>
      <c r="V42" s="432"/>
      <c r="W42" s="432"/>
      <c r="X42" s="432"/>
      <c r="Y42" s="432"/>
      <c r="Z42" s="430" t="s">
        <v>21584</v>
      </c>
      <c r="AA42" s="430" t="s">
        <v>21597</v>
      </c>
      <c r="AB42" s="432"/>
      <c r="AC42" s="430" t="s">
        <v>21353</v>
      </c>
      <c r="AD42" s="430" t="s">
        <v>21586</v>
      </c>
      <c r="AE42" s="432"/>
      <c r="AF42" s="430" t="s">
        <v>21594</v>
      </c>
      <c r="AG42" s="430" t="s">
        <v>21593</v>
      </c>
      <c r="AH42" s="431"/>
      <c r="AI42" s="432"/>
    </row>
    <row r="43" spans="1:35" ht="38.25">
      <c r="A43" s="275">
        <f t="shared" si="0"/>
        <v>38</v>
      </c>
      <c r="B43" s="430" t="s">
        <v>21485</v>
      </c>
      <c r="C43" s="431"/>
      <c r="D43" s="431" t="s">
        <v>22771</v>
      </c>
      <c r="E43" s="431"/>
      <c r="F43" s="432"/>
      <c r="G43" s="431"/>
      <c r="H43" s="430" t="s">
        <v>21600</v>
      </c>
      <c r="I43" s="430" t="s">
        <v>21600</v>
      </c>
      <c r="J43" s="430" t="s">
        <v>12279</v>
      </c>
      <c r="K43" s="430" t="s">
        <v>6720</v>
      </c>
      <c r="L43" s="430" t="s">
        <v>6720</v>
      </c>
      <c r="M43" s="430" t="s">
        <v>21601</v>
      </c>
      <c r="N43" s="432" t="s">
        <v>21602</v>
      </c>
      <c r="O43" s="432" t="s">
        <v>21603</v>
      </c>
      <c r="P43" s="432" t="s">
        <v>21604</v>
      </c>
      <c r="Q43" s="432" t="s">
        <v>21604</v>
      </c>
      <c r="R43" s="432" t="s">
        <v>21605</v>
      </c>
      <c r="S43" s="432"/>
      <c r="T43" s="432">
        <v>70</v>
      </c>
      <c r="U43" s="430" t="s">
        <v>8469</v>
      </c>
      <c r="V43" s="432"/>
      <c r="W43" s="432"/>
      <c r="X43" s="432"/>
      <c r="Y43" s="432"/>
      <c r="Z43" s="430" t="s">
        <v>21606</v>
      </c>
      <c r="AA43" s="430" t="s">
        <v>21607</v>
      </c>
      <c r="AB43" s="432"/>
      <c r="AC43" s="430" t="s">
        <v>21353</v>
      </c>
      <c r="AD43" s="430" t="s">
        <v>21608</v>
      </c>
      <c r="AE43" s="432"/>
      <c r="AF43" s="430" t="s">
        <v>21599</v>
      </c>
      <c r="AG43" s="430" t="s">
        <v>21598</v>
      </c>
      <c r="AH43" s="431"/>
      <c r="AI43" s="432"/>
    </row>
    <row r="44" spans="1:35" ht="51">
      <c r="A44" s="275">
        <f t="shared" si="0"/>
        <v>39</v>
      </c>
      <c r="B44" s="430" t="s">
        <v>21485</v>
      </c>
      <c r="C44" s="431"/>
      <c r="D44" s="431" t="s">
        <v>22772</v>
      </c>
      <c r="E44" s="431"/>
      <c r="F44" s="432"/>
      <c r="G44" s="431"/>
      <c r="H44" s="430" t="s">
        <v>21611</v>
      </c>
      <c r="I44" s="430" t="s">
        <v>21611</v>
      </c>
      <c r="J44" s="430" t="s">
        <v>12279</v>
      </c>
      <c r="K44" s="430" t="s">
        <v>6720</v>
      </c>
      <c r="L44" s="430" t="s">
        <v>6720</v>
      </c>
      <c r="M44" s="430" t="s">
        <v>21612</v>
      </c>
      <c r="N44" s="432"/>
      <c r="O44" s="432"/>
      <c r="P44" s="432"/>
      <c r="Q44" s="432"/>
      <c r="R44" s="430" t="s">
        <v>21613</v>
      </c>
      <c r="S44" s="430"/>
      <c r="T44" s="432">
        <v>50</v>
      </c>
      <c r="U44" s="430" t="s">
        <v>2039</v>
      </c>
      <c r="V44" s="432"/>
      <c r="W44" s="432"/>
      <c r="X44" s="432"/>
      <c r="Y44" s="432"/>
      <c r="Z44" s="430" t="s">
        <v>21614</v>
      </c>
      <c r="AA44" s="430" t="s">
        <v>21615</v>
      </c>
      <c r="AB44" s="432"/>
      <c r="AC44" s="430" t="s">
        <v>21616</v>
      </c>
      <c r="AD44" s="430" t="s">
        <v>21617</v>
      </c>
      <c r="AE44" s="432"/>
      <c r="AF44" s="430" t="s">
        <v>21610</v>
      </c>
      <c r="AG44" s="430" t="s">
        <v>21609</v>
      </c>
      <c r="AH44" s="431"/>
      <c r="AI44" s="432"/>
    </row>
    <row r="45" spans="1:35" ht="51">
      <c r="A45" s="275">
        <f t="shared" si="0"/>
        <v>40</v>
      </c>
      <c r="B45" s="430" t="s">
        <v>21485</v>
      </c>
      <c r="C45" s="431"/>
      <c r="D45" s="431" t="s">
        <v>22773</v>
      </c>
      <c r="E45" s="431"/>
      <c r="F45" s="432"/>
      <c r="G45" s="431"/>
      <c r="H45" s="430" t="s">
        <v>21611</v>
      </c>
      <c r="I45" s="430" t="s">
        <v>21611</v>
      </c>
      <c r="J45" s="430" t="s">
        <v>12279</v>
      </c>
      <c r="K45" s="430" t="s">
        <v>6720</v>
      </c>
      <c r="L45" s="430" t="s">
        <v>6720</v>
      </c>
      <c r="M45" s="430" t="s">
        <v>21612</v>
      </c>
      <c r="N45" s="432"/>
      <c r="O45" s="432"/>
      <c r="P45" s="432"/>
      <c r="Q45" s="432"/>
      <c r="R45" s="430" t="s">
        <v>21613</v>
      </c>
      <c r="S45" s="430"/>
      <c r="T45" s="432">
        <v>50</v>
      </c>
      <c r="U45" s="430" t="s">
        <v>2039</v>
      </c>
      <c r="V45" s="432"/>
      <c r="W45" s="432"/>
      <c r="X45" s="432"/>
      <c r="Y45" s="432"/>
      <c r="Z45" s="430" t="s">
        <v>21620</v>
      </c>
      <c r="AA45" s="430" t="s">
        <v>21621</v>
      </c>
      <c r="AB45" s="432"/>
      <c r="AC45" s="430" t="s">
        <v>21616</v>
      </c>
      <c r="AD45" s="430" t="s">
        <v>21617</v>
      </c>
      <c r="AE45" s="432"/>
      <c r="AF45" s="430" t="s">
        <v>21619</v>
      </c>
      <c r="AG45" s="430" t="s">
        <v>21618</v>
      </c>
      <c r="AH45" s="431"/>
      <c r="AI45" s="432"/>
    </row>
    <row r="46" spans="1:35" ht="51">
      <c r="A46" s="275">
        <f t="shared" si="0"/>
        <v>41</v>
      </c>
      <c r="B46" s="430" t="s">
        <v>21485</v>
      </c>
      <c r="C46" s="431"/>
      <c r="D46" s="431" t="s">
        <v>22774</v>
      </c>
      <c r="E46" s="431"/>
      <c r="F46" s="432"/>
      <c r="G46" s="431"/>
      <c r="H46" s="430" t="s">
        <v>21611</v>
      </c>
      <c r="I46" s="430" t="s">
        <v>21611</v>
      </c>
      <c r="J46" s="430" t="s">
        <v>12279</v>
      </c>
      <c r="K46" s="430" t="s">
        <v>6720</v>
      </c>
      <c r="L46" s="430" t="s">
        <v>6720</v>
      </c>
      <c r="M46" s="430" t="s">
        <v>21612</v>
      </c>
      <c r="N46" s="432"/>
      <c r="O46" s="432"/>
      <c r="P46" s="432"/>
      <c r="Q46" s="432"/>
      <c r="R46" s="430" t="s">
        <v>21613</v>
      </c>
      <c r="S46" s="430"/>
      <c r="T46" s="432">
        <v>50</v>
      </c>
      <c r="U46" s="430" t="s">
        <v>2039</v>
      </c>
      <c r="V46" s="432"/>
      <c r="W46" s="432"/>
      <c r="X46" s="432"/>
      <c r="Y46" s="432"/>
      <c r="Z46" s="430" t="s">
        <v>21624</v>
      </c>
      <c r="AA46" s="430" t="s">
        <v>21625</v>
      </c>
      <c r="AB46" s="432"/>
      <c r="AC46" s="430" t="s">
        <v>21616</v>
      </c>
      <c r="AD46" s="430" t="s">
        <v>21617</v>
      </c>
      <c r="AE46" s="432"/>
      <c r="AF46" s="430" t="s">
        <v>21623</v>
      </c>
      <c r="AG46" s="430" t="s">
        <v>21622</v>
      </c>
      <c r="AH46" s="431"/>
      <c r="AI46" s="432"/>
    </row>
    <row r="47" spans="1:35" ht="51">
      <c r="A47" s="275">
        <f t="shared" si="0"/>
        <v>42</v>
      </c>
      <c r="B47" s="430" t="s">
        <v>21485</v>
      </c>
      <c r="C47" s="431"/>
      <c r="D47" s="431" t="s">
        <v>22775</v>
      </c>
      <c r="E47" s="431"/>
      <c r="F47" s="432"/>
      <c r="G47" s="431"/>
      <c r="H47" s="430" t="s">
        <v>21611</v>
      </c>
      <c r="I47" s="430" t="s">
        <v>21611</v>
      </c>
      <c r="J47" s="430" t="s">
        <v>12279</v>
      </c>
      <c r="K47" s="430" t="s">
        <v>6720</v>
      </c>
      <c r="L47" s="430" t="s">
        <v>6720</v>
      </c>
      <c r="M47" s="430" t="s">
        <v>21612</v>
      </c>
      <c r="N47" s="432"/>
      <c r="O47" s="432"/>
      <c r="P47" s="432"/>
      <c r="Q47" s="432"/>
      <c r="R47" s="430" t="s">
        <v>21613</v>
      </c>
      <c r="S47" s="430"/>
      <c r="T47" s="432">
        <v>50</v>
      </c>
      <c r="U47" s="430" t="s">
        <v>2039</v>
      </c>
      <c r="V47" s="432"/>
      <c r="W47" s="432"/>
      <c r="X47" s="432"/>
      <c r="Y47" s="432"/>
      <c r="Z47" s="430" t="s">
        <v>21624</v>
      </c>
      <c r="AA47" s="430" t="s">
        <v>21625</v>
      </c>
      <c r="AB47" s="432"/>
      <c r="AC47" s="430" t="s">
        <v>21616</v>
      </c>
      <c r="AD47" s="430" t="s">
        <v>21617</v>
      </c>
      <c r="AE47" s="432"/>
      <c r="AF47" s="430" t="s">
        <v>21627</v>
      </c>
      <c r="AG47" s="430" t="s">
        <v>21626</v>
      </c>
      <c r="AH47" s="431"/>
      <c r="AI47" s="432"/>
    </row>
    <row r="48" spans="1:35" ht="51">
      <c r="A48" s="275">
        <f t="shared" si="0"/>
        <v>43</v>
      </c>
      <c r="B48" s="430" t="s">
        <v>21485</v>
      </c>
      <c r="C48" s="431"/>
      <c r="D48" s="431" t="s">
        <v>22776</v>
      </c>
      <c r="E48" s="431"/>
      <c r="F48" s="432"/>
      <c r="G48" s="431"/>
      <c r="H48" s="430" t="s">
        <v>21611</v>
      </c>
      <c r="I48" s="430" t="s">
        <v>21611</v>
      </c>
      <c r="J48" s="430" t="s">
        <v>12279</v>
      </c>
      <c r="K48" s="430" t="s">
        <v>6720</v>
      </c>
      <c r="L48" s="430" t="s">
        <v>6720</v>
      </c>
      <c r="M48" s="430" t="s">
        <v>21612</v>
      </c>
      <c r="N48" s="432"/>
      <c r="O48" s="432"/>
      <c r="P48" s="432"/>
      <c r="Q48" s="432"/>
      <c r="R48" s="430" t="s">
        <v>21613</v>
      </c>
      <c r="S48" s="430"/>
      <c r="T48" s="432">
        <v>50</v>
      </c>
      <c r="U48" s="430" t="s">
        <v>2039</v>
      </c>
      <c r="V48" s="432"/>
      <c r="W48" s="432"/>
      <c r="X48" s="432"/>
      <c r="Y48" s="432"/>
      <c r="Z48" s="430" t="s">
        <v>21624</v>
      </c>
      <c r="AA48" s="430" t="s">
        <v>21615</v>
      </c>
      <c r="AB48" s="432"/>
      <c r="AC48" s="430" t="s">
        <v>21616</v>
      </c>
      <c r="AD48" s="430" t="s">
        <v>21617</v>
      </c>
      <c r="AE48" s="432"/>
      <c r="AF48" s="430" t="s">
        <v>21629</v>
      </c>
      <c r="AG48" s="430" t="s">
        <v>21628</v>
      </c>
      <c r="AH48" s="431"/>
      <c r="AI48" s="432"/>
    </row>
    <row r="49" spans="1:35" ht="51">
      <c r="A49" s="275">
        <f t="shared" si="0"/>
        <v>44</v>
      </c>
      <c r="B49" s="430" t="s">
        <v>21485</v>
      </c>
      <c r="C49" s="431"/>
      <c r="D49" s="431" t="s">
        <v>22777</v>
      </c>
      <c r="E49" s="431"/>
      <c r="F49" s="432"/>
      <c r="G49" s="431"/>
      <c r="H49" s="430" t="s">
        <v>21611</v>
      </c>
      <c r="I49" s="430" t="s">
        <v>21611</v>
      </c>
      <c r="J49" s="430" t="s">
        <v>12279</v>
      </c>
      <c r="K49" s="430" t="s">
        <v>6720</v>
      </c>
      <c r="L49" s="430" t="s">
        <v>6720</v>
      </c>
      <c r="M49" s="430" t="s">
        <v>21612</v>
      </c>
      <c r="N49" s="432"/>
      <c r="O49" s="432"/>
      <c r="P49" s="432"/>
      <c r="Q49" s="432"/>
      <c r="R49" s="430" t="s">
        <v>21613</v>
      </c>
      <c r="S49" s="430"/>
      <c r="T49" s="432">
        <v>60</v>
      </c>
      <c r="U49" s="430" t="s">
        <v>2039</v>
      </c>
      <c r="V49" s="432"/>
      <c r="W49" s="432"/>
      <c r="X49" s="432"/>
      <c r="Y49" s="432"/>
      <c r="Z49" s="430" t="s">
        <v>21632</v>
      </c>
      <c r="AA49" s="430" t="s">
        <v>21633</v>
      </c>
      <c r="AB49" s="432"/>
      <c r="AC49" s="430" t="s">
        <v>21616</v>
      </c>
      <c r="AD49" s="430" t="s">
        <v>21617</v>
      </c>
      <c r="AE49" s="432"/>
      <c r="AF49" s="430" t="s">
        <v>21631</v>
      </c>
      <c r="AG49" s="430" t="s">
        <v>21630</v>
      </c>
      <c r="AH49" s="431"/>
      <c r="AI49" s="432"/>
    </row>
    <row r="50" spans="1:35" ht="51">
      <c r="A50" s="275">
        <f t="shared" si="0"/>
        <v>45</v>
      </c>
      <c r="B50" s="430" t="s">
        <v>21485</v>
      </c>
      <c r="C50" s="431"/>
      <c r="D50" s="431" t="s">
        <v>22778</v>
      </c>
      <c r="E50" s="431"/>
      <c r="F50" s="432"/>
      <c r="G50" s="431"/>
      <c r="H50" s="430" t="s">
        <v>21611</v>
      </c>
      <c r="I50" s="430" t="s">
        <v>21611</v>
      </c>
      <c r="J50" s="430" t="s">
        <v>12279</v>
      </c>
      <c r="K50" s="430" t="s">
        <v>6720</v>
      </c>
      <c r="L50" s="430" t="s">
        <v>6720</v>
      </c>
      <c r="M50" s="430" t="s">
        <v>21612</v>
      </c>
      <c r="N50" s="432"/>
      <c r="O50" s="432"/>
      <c r="P50" s="432"/>
      <c r="Q50" s="432"/>
      <c r="R50" s="430" t="s">
        <v>21613</v>
      </c>
      <c r="S50" s="430"/>
      <c r="T50" s="432">
        <v>60</v>
      </c>
      <c r="U50" s="430" t="s">
        <v>2039</v>
      </c>
      <c r="V50" s="432"/>
      <c r="W50" s="432"/>
      <c r="X50" s="432"/>
      <c r="Y50" s="432"/>
      <c r="Z50" s="430" t="s">
        <v>21636</v>
      </c>
      <c r="AA50" s="430" t="s">
        <v>21637</v>
      </c>
      <c r="AB50" s="432"/>
      <c r="AC50" s="430" t="s">
        <v>21616</v>
      </c>
      <c r="AD50" s="430" t="s">
        <v>21617</v>
      </c>
      <c r="AE50" s="432"/>
      <c r="AF50" s="430" t="s">
        <v>21635</v>
      </c>
      <c r="AG50" s="430" t="s">
        <v>21634</v>
      </c>
      <c r="AH50" s="431"/>
      <c r="AI50" s="432"/>
    </row>
    <row r="51" spans="1:35" s="425" customFormat="1" ht="76.5">
      <c r="A51" s="275">
        <f t="shared" si="0"/>
        <v>46</v>
      </c>
      <c r="B51" s="433" t="s">
        <v>21485</v>
      </c>
      <c r="C51" s="434"/>
      <c r="D51" s="431" t="s">
        <v>22779</v>
      </c>
      <c r="E51" s="434"/>
      <c r="F51" s="435"/>
      <c r="G51" s="434"/>
      <c r="H51" s="433" t="s">
        <v>21640</v>
      </c>
      <c r="I51" s="433" t="s">
        <v>21641</v>
      </c>
      <c r="J51" s="435"/>
      <c r="K51" s="435"/>
      <c r="L51" s="435"/>
      <c r="M51" s="435"/>
      <c r="N51" s="435" t="s">
        <v>21642</v>
      </c>
      <c r="O51" s="435" t="s">
        <v>21643</v>
      </c>
      <c r="P51" s="435" t="s">
        <v>21644</v>
      </c>
      <c r="Q51" s="435" t="s">
        <v>21644</v>
      </c>
      <c r="R51" s="435" t="s">
        <v>21645</v>
      </c>
      <c r="S51" s="435"/>
      <c r="T51" s="435">
        <v>135</v>
      </c>
      <c r="U51" s="433" t="s">
        <v>21372</v>
      </c>
      <c r="V51" s="435"/>
      <c r="W51" s="435"/>
      <c r="X51" s="435"/>
      <c r="Y51" s="435"/>
      <c r="Z51" s="433" t="s">
        <v>21646</v>
      </c>
      <c r="AA51" s="433" t="s">
        <v>21647</v>
      </c>
      <c r="AB51" s="435"/>
      <c r="AC51" s="433" t="s">
        <v>21353</v>
      </c>
      <c r="AD51" s="433" t="s">
        <v>21648</v>
      </c>
      <c r="AE51" s="435"/>
      <c r="AF51" s="433" t="s">
        <v>21639</v>
      </c>
      <c r="AG51" s="433" t="s">
        <v>21638</v>
      </c>
      <c r="AH51" s="434"/>
      <c r="AI51" s="435"/>
    </row>
    <row r="52" spans="1:35" ht="25.5">
      <c r="A52" s="275">
        <f t="shared" si="0"/>
        <v>47</v>
      </c>
      <c r="B52" s="430" t="s">
        <v>21485</v>
      </c>
      <c r="C52" s="431"/>
      <c r="D52" s="431" t="s">
        <v>22780</v>
      </c>
      <c r="E52" s="431"/>
      <c r="F52" s="432"/>
      <c r="G52" s="431"/>
      <c r="H52" s="430" t="s">
        <v>21651</v>
      </c>
      <c r="I52" s="430" t="s">
        <v>21651</v>
      </c>
      <c r="J52" s="430" t="s">
        <v>12279</v>
      </c>
      <c r="K52" s="430" t="s">
        <v>6720</v>
      </c>
      <c r="L52" s="430" t="s">
        <v>6720</v>
      </c>
      <c r="M52" s="430" t="s">
        <v>21349</v>
      </c>
      <c r="N52" s="432" t="s">
        <v>21652</v>
      </c>
      <c r="O52" s="432" t="s">
        <v>21653</v>
      </c>
      <c r="P52" s="432" t="s">
        <v>21654</v>
      </c>
      <c r="Q52" s="432" t="s">
        <v>21654</v>
      </c>
      <c r="R52" s="430" t="s">
        <v>1462</v>
      </c>
      <c r="S52" s="430"/>
      <c r="T52" s="432">
        <v>50</v>
      </c>
      <c r="U52" s="430" t="s">
        <v>2039</v>
      </c>
      <c r="V52" s="432"/>
      <c r="W52" s="432"/>
      <c r="X52" s="432"/>
      <c r="Y52" s="432"/>
      <c r="Z52" s="430" t="s">
        <v>21655</v>
      </c>
      <c r="AA52" s="430" t="s">
        <v>21656</v>
      </c>
      <c r="AB52" s="432"/>
      <c r="AC52" s="430" t="s">
        <v>21353</v>
      </c>
      <c r="AD52" s="432"/>
      <c r="AE52" s="432"/>
      <c r="AF52" s="430" t="s">
        <v>21650</v>
      </c>
      <c r="AG52" s="430" t="s">
        <v>21649</v>
      </c>
      <c r="AH52" s="431"/>
      <c r="AI52" s="432"/>
    </row>
    <row r="53" spans="1:35" ht="25.5">
      <c r="A53" s="275">
        <f t="shared" si="0"/>
        <v>48</v>
      </c>
      <c r="B53" s="430" t="s">
        <v>21485</v>
      </c>
      <c r="C53" s="431"/>
      <c r="D53" s="431" t="s">
        <v>22781</v>
      </c>
      <c r="E53" s="431"/>
      <c r="F53" s="432"/>
      <c r="G53" s="431"/>
      <c r="H53" s="430" t="s">
        <v>21651</v>
      </c>
      <c r="I53" s="430" t="s">
        <v>21651</v>
      </c>
      <c r="J53" s="430" t="s">
        <v>12279</v>
      </c>
      <c r="K53" s="430" t="s">
        <v>6720</v>
      </c>
      <c r="L53" s="430" t="s">
        <v>6720</v>
      </c>
      <c r="M53" s="430" t="s">
        <v>21349</v>
      </c>
      <c r="N53" s="432" t="s">
        <v>21659</v>
      </c>
      <c r="O53" s="432" t="s">
        <v>21660</v>
      </c>
      <c r="P53" s="432" t="s">
        <v>21661</v>
      </c>
      <c r="Q53" s="432" t="s">
        <v>21661</v>
      </c>
      <c r="R53" s="430" t="s">
        <v>1462</v>
      </c>
      <c r="S53" s="430"/>
      <c r="T53" s="432">
        <v>50</v>
      </c>
      <c r="U53" s="430" t="s">
        <v>2039</v>
      </c>
      <c r="V53" s="432"/>
      <c r="W53" s="432"/>
      <c r="X53" s="432"/>
      <c r="Y53" s="432"/>
      <c r="Z53" s="430" t="s">
        <v>21655</v>
      </c>
      <c r="AA53" s="430" t="s">
        <v>21662</v>
      </c>
      <c r="AB53" s="432"/>
      <c r="AC53" s="430" t="s">
        <v>21353</v>
      </c>
      <c r="AD53" s="432"/>
      <c r="AE53" s="432"/>
      <c r="AF53" s="430" t="s">
        <v>21658</v>
      </c>
      <c r="AG53" s="430" t="s">
        <v>21657</v>
      </c>
      <c r="AH53" s="431"/>
      <c r="AI53" s="432"/>
    </row>
    <row r="54" spans="1:35" ht="25.5">
      <c r="A54" s="275">
        <f t="shared" si="0"/>
        <v>49</v>
      </c>
      <c r="B54" s="430" t="s">
        <v>21485</v>
      </c>
      <c r="C54" s="431"/>
      <c r="D54" s="431" t="s">
        <v>22782</v>
      </c>
      <c r="E54" s="431"/>
      <c r="F54" s="432"/>
      <c r="G54" s="431"/>
      <c r="H54" s="430" t="s">
        <v>21651</v>
      </c>
      <c r="I54" s="430" t="s">
        <v>21651</v>
      </c>
      <c r="J54" s="430" t="s">
        <v>12279</v>
      </c>
      <c r="K54" s="430" t="s">
        <v>6720</v>
      </c>
      <c r="L54" s="430" t="s">
        <v>6720</v>
      </c>
      <c r="M54" s="430" t="s">
        <v>21349</v>
      </c>
      <c r="N54" s="432" t="s">
        <v>21665</v>
      </c>
      <c r="O54" s="432" t="s">
        <v>21666</v>
      </c>
      <c r="P54" s="432" t="s">
        <v>21667</v>
      </c>
      <c r="Q54" s="432" t="s">
        <v>21667</v>
      </c>
      <c r="R54" s="430" t="s">
        <v>1462</v>
      </c>
      <c r="S54" s="430"/>
      <c r="T54" s="432">
        <v>50</v>
      </c>
      <c r="U54" s="430" t="s">
        <v>2039</v>
      </c>
      <c r="V54" s="432"/>
      <c r="W54" s="432"/>
      <c r="X54" s="432"/>
      <c r="Y54" s="432"/>
      <c r="Z54" s="430" t="s">
        <v>21655</v>
      </c>
      <c r="AA54" s="430" t="s">
        <v>21662</v>
      </c>
      <c r="AB54" s="432"/>
      <c r="AC54" s="430" t="s">
        <v>21353</v>
      </c>
      <c r="AD54" s="432"/>
      <c r="AE54" s="432"/>
      <c r="AF54" s="430" t="s">
        <v>21664</v>
      </c>
      <c r="AG54" s="430" t="s">
        <v>21663</v>
      </c>
      <c r="AH54" s="431"/>
      <c r="AI54" s="432"/>
    </row>
    <row r="55" spans="1:35" ht="25.5">
      <c r="A55" s="275">
        <f t="shared" si="0"/>
        <v>50</v>
      </c>
      <c r="B55" s="430" t="s">
        <v>21485</v>
      </c>
      <c r="C55" s="431"/>
      <c r="D55" s="431" t="s">
        <v>22783</v>
      </c>
      <c r="E55" s="431"/>
      <c r="F55" s="432"/>
      <c r="G55" s="431"/>
      <c r="H55" s="430" t="s">
        <v>21651</v>
      </c>
      <c r="I55" s="430" t="s">
        <v>21651</v>
      </c>
      <c r="J55" s="430" t="s">
        <v>12279</v>
      </c>
      <c r="K55" s="430" t="s">
        <v>6720</v>
      </c>
      <c r="L55" s="430" t="s">
        <v>6720</v>
      </c>
      <c r="M55" s="430" t="s">
        <v>21349</v>
      </c>
      <c r="N55" s="432" t="s">
        <v>21670</v>
      </c>
      <c r="O55" s="432" t="s">
        <v>21671</v>
      </c>
      <c r="P55" s="432" t="s">
        <v>21672</v>
      </c>
      <c r="Q55" s="432" t="s">
        <v>21672</v>
      </c>
      <c r="R55" s="430" t="s">
        <v>1462</v>
      </c>
      <c r="S55" s="430"/>
      <c r="T55" s="432">
        <v>50</v>
      </c>
      <c r="U55" s="430" t="s">
        <v>2039</v>
      </c>
      <c r="V55" s="432"/>
      <c r="W55" s="432"/>
      <c r="X55" s="432"/>
      <c r="Y55" s="432"/>
      <c r="Z55" s="430" t="s">
        <v>21655</v>
      </c>
      <c r="AA55" s="430" t="s">
        <v>21662</v>
      </c>
      <c r="AB55" s="432"/>
      <c r="AC55" s="430" t="s">
        <v>21353</v>
      </c>
      <c r="AD55" s="432"/>
      <c r="AE55" s="432"/>
      <c r="AF55" s="430" t="s">
        <v>21669</v>
      </c>
      <c r="AG55" s="430" t="s">
        <v>21668</v>
      </c>
      <c r="AH55" s="431"/>
      <c r="AI55" s="432"/>
    </row>
    <row r="56" spans="1:35" ht="25.5">
      <c r="A56" s="275">
        <f t="shared" si="0"/>
        <v>51</v>
      </c>
      <c r="B56" s="430" t="s">
        <v>21485</v>
      </c>
      <c r="C56" s="431"/>
      <c r="D56" s="431" t="s">
        <v>22784</v>
      </c>
      <c r="E56" s="431"/>
      <c r="F56" s="432"/>
      <c r="G56" s="431"/>
      <c r="H56" s="430" t="s">
        <v>21651</v>
      </c>
      <c r="I56" s="430" t="s">
        <v>21651</v>
      </c>
      <c r="J56" s="430" t="s">
        <v>12279</v>
      </c>
      <c r="K56" s="430" t="s">
        <v>6720</v>
      </c>
      <c r="L56" s="430" t="s">
        <v>6720</v>
      </c>
      <c r="M56" s="430" t="s">
        <v>21349</v>
      </c>
      <c r="N56" s="432" t="s">
        <v>21675</v>
      </c>
      <c r="O56" s="432" t="s">
        <v>21676</v>
      </c>
      <c r="P56" s="432" t="s">
        <v>21677</v>
      </c>
      <c r="Q56" s="432" t="s">
        <v>21677</v>
      </c>
      <c r="R56" s="430" t="s">
        <v>1462</v>
      </c>
      <c r="S56" s="430"/>
      <c r="T56" s="432">
        <v>50</v>
      </c>
      <c r="U56" s="430" t="s">
        <v>2039</v>
      </c>
      <c r="V56" s="432"/>
      <c r="W56" s="432"/>
      <c r="X56" s="432"/>
      <c r="Y56" s="432"/>
      <c r="Z56" s="430" t="s">
        <v>21655</v>
      </c>
      <c r="AA56" s="430" t="s">
        <v>21662</v>
      </c>
      <c r="AB56" s="432"/>
      <c r="AC56" s="430" t="s">
        <v>21353</v>
      </c>
      <c r="AD56" s="432"/>
      <c r="AE56" s="432"/>
      <c r="AF56" s="430" t="s">
        <v>21674</v>
      </c>
      <c r="AG56" s="430" t="s">
        <v>21673</v>
      </c>
      <c r="AH56" s="431"/>
      <c r="AI56" s="432"/>
    </row>
    <row r="57" spans="1:35" ht="51">
      <c r="A57" s="275">
        <f t="shared" si="0"/>
        <v>52</v>
      </c>
      <c r="B57" s="430" t="s">
        <v>21485</v>
      </c>
      <c r="C57" s="431"/>
      <c r="D57" s="431" t="s">
        <v>22785</v>
      </c>
      <c r="E57" s="431"/>
      <c r="F57" s="432"/>
      <c r="G57" s="431"/>
      <c r="H57" s="430" t="s">
        <v>21680</v>
      </c>
      <c r="I57" s="430" t="s">
        <v>21680</v>
      </c>
      <c r="J57" s="430" t="s">
        <v>12279</v>
      </c>
      <c r="K57" s="430" t="s">
        <v>6720</v>
      </c>
      <c r="L57" s="430" t="s">
        <v>6720</v>
      </c>
      <c r="M57" s="430" t="s">
        <v>21567</v>
      </c>
      <c r="N57" s="432" t="s">
        <v>21568</v>
      </c>
      <c r="O57" s="432" t="s">
        <v>21681</v>
      </c>
      <c r="P57" s="432" t="s">
        <v>21682</v>
      </c>
      <c r="Q57" s="432" t="s">
        <v>21682</v>
      </c>
      <c r="R57" s="432" t="s">
        <v>21386</v>
      </c>
      <c r="S57" s="432"/>
      <c r="T57" s="432">
        <v>57</v>
      </c>
      <c r="U57" s="430" t="s">
        <v>21372</v>
      </c>
      <c r="V57" s="432"/>
      <c r="W57" s="432"/>
      <c r="X57" s="432"/>
      <c r="Y57" s="432"/>
      <c r="Z57" s="430" t="s">
        <v>21683</v>
      </c>
      <c r="AA57" s="430" t="s">
        <v>21684</v>
      </c>
      <c r="AB57" s="432"/>
      <c r="AC57" s="430" t="s">
        <v>21353</v>
      </c>
      <c r="AD57" s="430" t="s">
        <v>21685</v>
      </c>
      <c r="AE57" s="432"/>
      <c r="AF57" s="430" t="s">
        <v>21679</v>
      </c>
      <c r="AG57" s="430" t="s">
        <v>21678</v>
      </c>
      <c r="AH57" s="431"/>
      <c r="AI57" s="432"/>
    </row>
    <row r="58" spans="1:35" ht="51">
      <c r="A58" s="275">
        <f t="shared" si="0"/>
        <v>53</v>
      </c>
      <c r="B58" s="430" t="s">
        <v>21485</v>
      </c>
      <c r="C58" s="431"/>
      <c r="D58" s="431" t="s">
        <v>22786</v>
      </c>
      <c r="E58" s="431"/>
      <c r="F58" s="432"/>
      <c r="G58" s="431"/>
      <c r="H58" s="430" t="s">
        <v>21688</v>
      </c>
      <c r="I58" s="430" t="s">
        <v>21688</v>
      </c>
      <c r="J58" s="432"/>
      <c r="K58" s="432"/>
      <c r="L58" s="432"/>
      <c r="M58" s="432"/>
      <c r="N58" s="432"/>
      <c r="O58" s="432"/>
      <c r="P58" s="432"/>
      <c r="Q58" s="432"/>
      <c r="R58" s="432" t="s">
        <v>21514</v>
      </c>
      <c r="S58" s="432"/>
      <c r="T58" s="432">
        <v>78</v>
      </c>
      <c r="U58" s="430" t="s">
        <v>3851</v>
      </c>
      <c r="V58" s="432"/>
      <c r="W58" s="432"/>
      <c r="X58" s="432"/>
      <c r="Y58" s="432"/>
      <c r="Z58" s="430" t="s">
        <v>21689</v>
      </c>
      <c r="AA58" s="430" t="s">
        <v>21690</v>
      </c>
      <c r="AB58" s="432"/>
      <c r="AC58" s="430" t="s">
        <v>21353</v>
      </c>
      <c r="AD58" s="432"/>
      <c r="AE58" s="430" t="s">
        <v>21691</v>
      </c>
      <c r="AF58" s="430" t="s">
        <v>21687</v>
      </c>
      <c r="AG58" s="430" t="s">
        <v>21686</v>
      </c>
      <c r="AH58" s="431"/>
      <c r="AI58" s="432"/>
    </row>
    <row r="59" spans="1:35" ht="38.25">
      <c r="A59" s="275">
        <f t="shared" si="0"/>
        <v>54</v>
      </c>
      <c r="B59" s="430" t="s">
        <v>21485</v>
      </c>
      <c r="C59" s="431"/>
      <c r="D59" s="431" t="s">
        <v>22787</v>
      </c>
      <c r="E59" s="431"/>
      <c r="F59" s="432"/>
      <c r="G59" s="431"/>
      <c r="H59" s="430" t="s">
        <v>21694</v>
      </c>
      <c r="I59" s="430" t="s">
        <v>21695</v>
      </c>
      <c r="J59" s="430" t="s">
        <v>12279</v>
      </c>
      <c r="K59" s="430" t="s">
        <v>6720</v>
      </c>
      <c r="L59" s="430" t="s">
        <v>6720</v>
      </c>
      <c r="M59" s="430" t="s">
        <v>21696</v>
      </c>
      <c r="N59" s="432" t="s">
        <v>21697</v>
      </c>
      <c r="O59" s="432" t="s">
        <v>21698</v>
      </c>
      <c r="P59" s="432" t="s">
        <v>21699</v>
      </c>
      <c r="Q59" s="432" t="s">
        <v>21699</v>
      </c>
      <c r="R59" s="430" t="s">
        <v>21700</v>
      </c>
      <c r="S59" s="430"/>
      <c r="T59" s="432">
        <v>6</v>
      </c>
      <c r="U59" s="430" t="s">
        <v>21701</v>
      </c>
      <c r="V59" s="432"/>
      <c r="W59" s="432"/>
      <c r="X59" s="432"/>
      <c r="Y59" s="432"/>
      <c r="Z59" s="430" t="s">
        <v>21702</v>
      </c>
      <c r="AA59" s="430" t="s">
        <v>21703</v>
      </c>
      <c r="AB59" s="432"/>
      <c r="AC59" s="430" t="s">
        <v>21353</v>
      </c>
      <c r="AD59" s="430" t="s">
        <v>21704</v>
      </c>
      <c r="AE59" s="432"/>
      <c r="AF59" s="430" t="s">
        <v>21693</v>
      </c>
      <c r="AG59" s="430" t="s">
        <v>21692</v>
      </c>
      <c r="AH59" s="431"/>
      <c r="AI59" s="432"/>
    </row>
    <row r="60" spans="1:35" ht="38.25">
      <c r="A60" s="275">
        <f t="shared" si="0"/>
        <v>55</v>
      </c>
      <c r="B60" s="430" t="s">
        <v>21485</v>
      </c>
      <c r="C60" s="431"/>
      <c r="D60" s="431" t="s">
        <v>22788</v>
      </c>
      <c r="E60" s="431"/>
      <c r="F60" s="432"/>
      <c r="G60" s="431"/>
      <c r="H60" s="430" t="s">
        <v>21707</v>
      </c>
      <c r="I60" s="430" t="s">
        <v>21707</v>
      </c>
      <c r="J60" s="430" t="s">
        <v>12279</v>
      </c>
      <c r="K60" s="430" t="s">
        <v>6720</v>
      </c>
      <c r="L60" s="430" t="s">
        <v>6720</v>
      </c>
      <c r="M60" s="430" t="s">
        <v>270</v>
      </c>
      <c r="N60" s="432" t="s">
        <v>21708</v>
      </c>
      <c r="O60" s="432" t="s">
        <v>21709</v>
      </c>
      <c r="P60" s="432" t="s">
        <v>21710</v>
      </c>
      <c r="Q60" s="432" t="s">
        <v>21710</v>
      </c>
      <c r="R60" s="432" t="s">
        <v>21711</v>
      </c>
      <c r="S60" s="432"/>
      <c r="T60" s="432">
        <v>98</v>
      </c>
      <c r="U60" s="430" t="s">
        <v>8469</v>
      </c>
      <c r="V60" s="432"/>
      <c r="W60" s="432"/>
      <c r="X60" s="432"/>
      <c r="Y60" s="432"/>
      <c r="Z60" s="430" t="s">
        <v>21712</v>
      </c>
      <c r="AA60" s="430" t="s">
        <v>21713</v>
      </c>
      <c r="AB60" s="432"/>
      <c r="AC60" s="430" t="s">
        <v>21353</v>
      </c>
      <c r="AD60" s="432"/>
      <c r="AE60" s="432"/>
      <c r="AF60" s="430" t="s">
        <v>21706</v>
      </c>
      <c r="AG60" s="430" t="s">
        <v>21705</v>
      </c>
      <c r="AH60" s="431"/>
      <c r="AI60" s="432"/>
    </row>
    <row r="61" spans="1:35" ht="51">
      <c r="A61" s="275">
        <f t="shared" si="0"/>
        <v>56</v>
      </c>
      <c r="B61" s="430" t="s">
        <v>21485</v>
      </c>
      <c r="C61" s="431"/>
      <c r="D61" s="431" t="s">
        <v>22789</v>
      </c>
      <c r="E61" s="431"/>
      <c r="F61" s="432"/>
      <c r="G61" s="431"/>
      <c r="H61" s="430" t="s">
        <v>21716</v>
      </c>
      <c r="I61" s="430" t="s">
        <v>21716</v>
      </c>
      <c r="J61" s="430" t="s">
        <v>12279</v>
      </c>
      <c r="K61" s="430" t="s">
        <v>6720</v>
      </c>
      <c r="L61" s="430" t="s">
        <v>6720</v>
      </c>
      <c r="M61" s="430" t="s">
        <v>21717</v>
      </c>
      <c r="N61" s="432" t="s">
        <v>21718</v>
      </c>
      <c r="O61" s="432" t="s">
        <v>21719</v>
      </c>
      <c r="P61" s="432" t="s">
        <v>21720</v>
      </c>
      <c r="Q61" s="432" t="s">
        <v>21720</v>
      </c>
      <c r="R61" s="432" t="s">
        <v>21645</v>
      </c>
      <c r="S61" s="432"/>
      <c r="T61" s="432">
        <v>100</v>
      </c>
      <c r="U61" s="430" t="s">
        <v>3851</v>
      </c>
      <c r="V61" s="432"/>
      <c r="W61" s="432"/>
      <c r="X61" s="432"/>
      <c r="Y61" s="432"/>
      <c r="Z61" s="430" t="s">
        <v>21721</v>
      </c>
      <c r="AA61" s="430" t="s">
        <v>21722</v>
      </c>
      <c r="AB61" s="432"/>
      <c r="AC61" s="430" t="s">
        <v>21353</v>
      </c>
      <c r="AD61" s="430" t="s">
        <v>21723</v>
      </c>
      <c r="AE61" s="432"/>
      <c r="AF61" s="430" t="s">
        <v>21715</v>
      </c>
      <c r="AG61" s="430" t="s">
        <v>21714</v>
      </c>
      <c r="AH61" s="431"/>
      <c r="AI61" s="432"/>
    </row>
    <row r="62" spans="1:35" ht="51">
      <c r="A62" s="275">
        <f t="shared" si="0"/>
        <v>57</v>
      </c>
      <c r="B62" s="430" t="s">
        <v>21485</v>
      </c>
      <c r="C62" s="431"/>
      <c r="D62" s="431" t="s">
        <v>22790</v>
      </c>
      <c r="E62" s="431"/>
      <c r="F62" s="432"/>
      <c r="G62" s="431"/>
      <c r="H62" s="430" t="s">
        <v>21716</v>
      </c>
      <c r="I62" s="430" t="s">
        <v>21716</v>
      </c>
      <c r="J62" s="430" t="s">
        <v>12279</v>
      </c>
      <c r="K62" s="430" t="s">
        <v>6720</v>
      </c>
      <c r="L62" s="430" t="s">
        <v>6720</v>
      </c>
      <c r="M62" s="430" t="s">
        <v>21717</v>
      </c>
      <c r="N62" s="432" t="s">
        <v>21726</v>
      </c>
      <c r="O62" s="432" t="s">
        <v>21727</v>
      </c>
      <c r="P62" s="432" t="s">
        <v>21728</v>
      </c>
      <c r="Q62" s="432" t="s">
        <v>21728</v>
      </c>
      <c r="R62" s="432" t="s">
        <v>21729</v>
      </c>
      <c r="S62" s="432"/>
      <c r="T62" s="432">
        <v>100</v>
      </c>
      <c r="U62" s="430" t="s">
        <v>3851</v>
      </c>
      <c r="V62" s="432"/>
      <c r="W62" s="432"/>
      <c r="X62" s="432"/>
      <c r="Y62" s="432"/>
      <c r="Z62" s="430" t="s">
        <v>21721</v>
      </c>
      <c r="AA62" s="430" t="s">
        <v>21722</v>
      </c>
      <c r="AB62" s="432"/>
      <c r="AC62" s="430" t="s">
        <v>21353</v>
      </c>
      <c r="AD62" s="430" t="s">
        <v>21723</v>
      </c>
      <c r="AE62" s="432"/>
      <c r="AF62" s="430" t="s">
        <v>21725</v>
      </c>
      <c r="AG62" s="430" t="s">
        <v>21724</v>
      </c>
      <c r="AH62" s="431"/>
      <c r="AI62" s="432"/>
    </row>
    <row r="63" spans="1:35" ht="38.25">
      <c r="A63" s="275">
        <f t="shared" si="0"/>
        <v>58</v>
      </c>
      <c r="B63" s="430" t="s">
        <v>21485</v>
      </c>
      <c r="C63" s="431"/>
      <c r="D63" s="431" t="s">
        <v>22791</v>
      </c>
      <c r="E63" s="431"/>
      <c r="F63" s="432"/>
      <c r="G63" s="431"/>
      <c r="H63" s="430" t="s">
        <v>21732</v>
      </c>
      <c r="I63" s="430" t="s">
        <v>21732</v>
      </c>
      <c r="J63" s="430" t="s">
        <v>12279</v>
      </c>
      <c r="K63" s="430" t="s">
        <v>6720</v>
      </c>
      <c r="L63" s="430" t="s">
        <v>6720</v>
      </c>
      <c r="M63" s="430" t="s">
        <v>21349</v>
      </c>
      <c r="N63" s="432"/>
      <c r="O63" s="432"/>
      <c r="P63" s="432"/>
      <c r="Q63" s="432"/>
      <c r="R63" s="432" t="s">
        <v>21733</v>
      </c>
      <c r="S63" s="432"/>
      <c r="T63" s="432">
        <v>64.5</v>
      </c>
      <c r="U63" s="430" t="s">
        <v>8469</v>
      </c>
      <c r="V63" s="432"/>
      <c r="W63" s="432"/>
      <c r="X63" s="432"/>
      <c r="Y63" s="432"/>
      <c r="Z63" s="430" t="s">
        <v>21734</v>
      </c>
      <c r="AA63" s="430" t="s">
        <v>21735</v>
      </c>
      <c r="AB63" s="432"/>
      <c r="AC63" s="430" t="s">
        <v>21353</v>
      </c>
      <c r="AD63" s="430" t="s">
        <v>21736</v>
      </c>
      <c r="AE63" s="432"/>
      <c r="AF63" s="430" t="s">
        <v>21731</v>
      </c>
      <c r="AG63" s="430" t="s">
        <v>21730</v>
      </c>
      <c r="AH63" s="431"/>
      <c r="AI63" s="432"/>
    </row>
    <row r="64" spans="1:35" ht="51">
      <c r="A64" s="275">
        <f t="shared" si="0"/>
        <v>59</v>
      </c>
      <c r="B64" s="430" t="s">
        <v>21485</v>
      </c>
      <c r="C64" s="431"/>
      <c r="D64" s="431" t="s">
        <v>22792</v>
      </c>
      <c r="E64" s="431"/>
      <c r="F64" s="432"/>
      <c r="G64" s="431"/>
      <c r="H64" s="430" t="s">
        <v>21739</v>
      </c>
      <c r="I64" s="430" t="s">
        <v>21739</v>
      </c>
      <c r="J64" s="430" t="s">
        <v>12279</v>
      </c>
      <c r="K64" s="430" t="s">
        <v>6720</v>
      </c>
      <c r="L64" s="430" t="s">
        <v>6720</v>
      </c>
      <c r="M64" s="430" t="s">
        <v>21349</v>
      </c>
      <c r="N64" s="432" t="s">
        <v>21740</v>
      </c>
      <c r="O64" s="432" t="s">
        <v>21741</v>
      </c>
      <c r="P64" s="432" t="s">
        <v>21742</v>
      </c>
      <c r="Q64" s="432" t="s">
        <v>21742</v>
      </c>
      <c r="R64" s="432" t="s">
        <v>21743</v>
      </c>
      <c r="S64" s="432"/>
      <c r="T64" s="432">
        <v>100</v>
      </c>
      <c r="U64" s="430" t="s">
        <v>8469</v>
      </c>
      <c r="V64" s="432"/>
      <c r="W64" s="432"/>
      <c r="X64" s="432"/>
      <c r="Y64" s="432"/>
      <c r="Z64" s="430" t="s">
        <v>21744</v>
      </c>
      <c r="AA64" s="430" t="s">
        <v>21745</v>
      </c>
      <c r="AB64" s="432"/>
      <c r="AC64" s="430" t="s">
        <v>21353</v>
      </c>
      <c r="AD64" s="432"/>
      <c r="AE64" s="432"/>
      <c r="AF64" s="430" t="s">
        <v>21738</v>
      </c>
      <c r="AG64" s="430" t="s">
        <v>21737</v>
      </c>
      <c r="AH64" s="431"/>
      <c r="AI64" s="432"/>
    </row>
    <row r="65" spans="1:35">
      <c r="A65" s="275">
        <f t="shared" si="0"/>
        <v>60</v>
      </c>
      <c r="B65" s="430" t="s">
        <v>21746</v>
      </c>
      <c r="C65" s="431"/>
      <c r="D65" s="431" t="s">
        <v>22793</v>
      </c>
      <c r="E65" s="431"/>
      <c r="F65" s="432"/>
      <c r="G65" s="431"/>
      <c r="H65" s="430" t="s">
        <v>21749</v>
      </c>
      <c r="I65" s="430" t="s">
        <v>21750</v>
      </c>
      <c r="J65" s="432"/>
      <c r="K65" s="432"/>
      <c r="L65" s="432"/>
      <c r="M65" s="432"/>
      <c r="N65" s="432" t="s">
        <v>21751</v>
      </c>
      <c r="O65" s="432" t="s">
        <v>21752</v>
      </c>
      <c r="P65" s="432" t="s">
        <v>21753</v>
      </c>
      <c r="Q65" s="432" t="s">
        <v>21753</v>
      </c>
      <c r="R65" s="432" t="s">
        <v>21754</v>
      </c>
      <c r="S65" s="432"/>
      <c r="T65" s="432">
        <v>170</v>
      </c>
      <c r="U65" s="430" t="s">
        <v>8469</v>
      </c>
      <c r="V65" s="432"/>
      <c r="W65" s="432"/>
      <c r="X65" s="432"/>
      <c r="Y65" s="432"/>
      <c r="Z65" s="430" t="s">
        <v>8713</v>
      </c>
      <c r="AA65" s="430" t="s">
        <v>10058</v>
      </c>
      <c r="AB65" s="432"/>
      <c r="AC65" s="430" t="s">
        <v>21616</v>
      </c>
      <c r="AD65" s="432"/>
      <c r="AE65" s="432"/>
      <c r="AF65" s="430" t="s">
        <v>21748</v>
      </c>
      <c r="AG65" s="430" t="s">
        <v>21747</v>
      </c>
      <c r="AH65" s="431"/>
      <c r="AI65" s="432"/>
    </row>
    <row r="66" spans="1:35" ht="26.25" customHeight="1">
      <c r="A66" s="275">
        <f t="shared" si="0"/>
        <v>61</v>
      </c>
      <c r="B66" s="430" t="s">
        <v>21400</v>
      </c>
      <c r="C66" s="431"/>
      <c r="D66" s="431" t="s">
        <v>22794</v>
      </c>
      <c r="E66" s="431"/>
      <c r="F66" s="432"/>
      <c r="G66" s="431"/>
      <c r="H66" s="430" t="s">
        <v>21403</v>
      </c>
      <c r="I66" s="430" t="s">
        <v>21403</v>
      </c>
      <c r="J66" s="430" t="s">
        <v>21757</v>
      </c>
      <c r="K66" s="430" t="s">
        <v>21758</v>
      </c>
      <c r="L66" s="430" t="s">
        <v>1074</v>
      </c>
      <c r="M66" s="430" t="s">
        <v>21349</v>
      </c>
      <c r="N66" s="432"/>
      <c r="O66" s="432"/>
      <c r="P66" s="432"/>
      <c r="Q66" s="432"/>
      <c r="R66" s="432" t="s">
        <v>21759</v>
      </c>
      <c r="S66" s="432"/>
      <c r="T66" s="432">
        <v>650</v>
      </c>
      <c r="U66" s="430" t="s">
        <v>8469</v>
      </c>
      <c r="V66" s="432"/>
      <c r="W66" s="432"/>
      <c r="X66" s="432"/>
      <c r="Y66" s="432"/>
      <c r="Z66" s="430" t="s">
        <v>21760</v>
      </c>
      <c r="AA66" s="430" t="s">
        <v>678</v>
      </c>
      <c r="AB66" s="432"/>
      <c r="AC66" s="430" t="s">
        <v>21353</v>
      </c>
      <c r="AD66" s="432"/>
      <c r="AE66" s="432"/>
      <c r="AF66" s="430" t="s">
        <v>21756</v>
      </c>
      <c r="AG66" s="430" t="s">
        <v>21755</v>
      </c>
      <c r="AH66" s="431"/>
      <c r="AI66" s="430" t="s">
        <v>21348</v>
      </c>
    </row>
    <row r="67" spans="1:35" ht="26.25" customHeight="1">
      <c r="A67" s="275">
        <f t="shared" si="0"/>
        <v>62</v>
      </c>
      <c r="B67" s="430" t="s">
        <v>21400</v>
      </c>
      <c r="C67" s="431"/>
      <c r="D67" s="431" t="s">
        <v>22795</v>
      </c>
      <c r="E67" s="431"/>
      <c r="F67" s="432"/>
      <c r="G67" s="431"/>
      <c r="H67" s="430" t="s">
        <v>21403</v>
      </c>
      <c r="I67" s="430" t="s">
        <v>21403</v>
      </c>
      <c r="J67" s="430" t="s">
        <v>21757</v>
      </c>
      <c r="K67" s="430" t="s">
        <v>21758</v>
      </c>
      <c r="L67" s="430" t="s">
        <v>1074</v>
      </c>
      <c r="M67" s="430" t="s">
        <v>21349</v>
      </c>
      <c r="N67" s="432"/>
      <c r="O67" s="432"/>
      <c r="P67" s="432"/>
      <c r="Q67" s="432"/>
      <c r="R67" s="432" t="s">
        <v>21764</v>
      </c>
      <c r="S67" s="432"/>
      <c r="T67" s="432">
        <v>8</v>
      </c>
      <c r="U67" s="430" t="s">
        <v>10938</v>
      </c>
      <c r="V67" s="432"/>
      <c r="W67" s="432"/>
      <c r="X67" s="432"/>
      <c r="Y67" s="432"/>
      <c r="Z67" s="430" t="s">
        <v>21765</v>
      </c>
      <c r="AA67" s="430" t="s">
        <v>21766</v>
      </c>
      <c r="AB67" s="432"/>
      <c r="AC67" s="430" t="s">
        <v>21353</v>
      </c>
      <c r="AD67" s="432"/>
      <c r="AE67" s="432"/>
      <c r="AF67" s="430" t="s">
        <v>21762</v>
      </c>
      <c r="AG67" s="430" t="s">
        <v>21761</v>
      </c>
      <c r="AH67" s="431"/>
      <c r="AI67" s="430" t="s">
        <v>21763</v>
      </c>
    </row>
    <row r="68" spans="1:35" ht="36.75" customHeight="1">
      <c r="A68" s="275">
        <f t="shared" si="0"/>
        <v>63</v>
      </c>
      <c r="B68" s="430" t="s">
        <v>21400</v>
      </c>
      <c r="C68" s="431"/>
      <c r="D68" s="431" t="s">
        <v>22796</v>
      </c>
      <c r="E68" s="431"/>
      <c r="F68" s="432"/>
      <c r="G68" s="431"/>
      <c r="H68" s="430" t="s">
        <v>21403</v>
      </c>
      <c r="I68" s="430" t="s">
        <v>21403</v>
      </c>
      <c r="J68" s="430" t="s">
        <v>21757</v>
      </c>
      <c r="K68" s="430" t="s">
        <v>21758</v>
      </c>
      <c r="L68" s="430" t="s">
        <v>1074</v>
      </c>
      <c r="M68" s="430" t="s">
        <v>21349</v>
      </c>
      <c r="N68" s="432"/>
      <c r="O68" s="432"/>
      <c r="P68" s="432"/>
      <c r="Q68" s="432"/>
      <c r="R68" s="432" t="s">
        <v>21436</v>
      </c>
      <c r="S68" s="432"/>
      <c r="T68" s="432">
        <v>12</v>
      </c>
      <c r="U68" s="430" t="s">
        <v>10938</v>
      </c>
      <c r="V68" s="432"/>
      <c r="W68" s="432"/>
      <c r="X68" s="432"/>
      <c r="Y68" s="432"/>
      <c r="Z68" s="430" t="s">
        <v>21769</v>
      </c>
      <c r="AA68" s="430" t="s">
        <v>21770</v>
      </c>
      <c r="AB68" s="432"/>
      <c r="AC68" s="430" t="s">
        <v>21353</v>
      </c>
      <c r="AD68" s="432"/>
      <c r="AE68" s="432"/>
      <c r="AF68" s="430" t="s">
        <v>21768</v>
      </c>
      <c r="AG68" s="430" t="s">
        <v>21767</v>
      </c>
      <c r="AH68" s="431"/>
      <c r="AI68" s="430" t="s">
        <v>21763</v>
      </c>
    </row>
    <row r="69" spans="1:35" ht="26.25" customHeight="1">
      <c r="A69" s="275">
        <f t="shared" si="0"/>
        <v>64</v>
      </c>
      <c r="B69" s="430" t="s">
        <v>21400</v>
      </c>
      <c r="C69" s="431"/>
      <c r="D69" s="431" t="s">
        <v>22797</v>
      </c>
      <c r="E69" s="431"/>
      <c r="F69" s="432"/>
      <c r="G69" s="431"/>
      <c r="H69" s="430" t="s">
        <v>21403</v>
      </c>
      <c r="I69" s="430" t="s">
        <v>21403</v>
      </c>
      <c r="J69" s="430" t="s">
        <v>21757</v>
      </c>
      <c r="K69" s="430" t="s">
        <v>21758</v>
      </c>
      <c r="L69" s="430" t="s">
        <v>1074</v>
      </c>
      <c r="M69" s="430" t="s">
        <v>21349</v>
      </c>
      <c r="N69" s="432"/>
      <c r="O69" s="432"/>
      <c r="P69" s="432"/>
      <c r="Q69" s="432"/>
      <c r="R69" s="432" t="s">
        <v>21773</v>
      </c>
      <c r="S69" s="432"/>
      <c r="T69" s="432"/>
      <c r="U69" s="430" t="s">
        <v>4723</v>
      </c>
      <c r="V69" s="432"/>
      <c r="W69" s="432"/>
      <c r="X69" s="432"/>
      <c r="Y69" s="432"/>
      <c r="Z69" s="430" t="s">
        <v>678</v>
      </c>
      <c r="AA69" s="430" t="s">
        <v>4723</v>
      </c>
      <c r="AB69" s="432"/>
      <c r="AC69" s="430" t="s">
        <v>21353</v>
      </c>
      <c r="AD69" s="432"/>
      <c r="AE69" s="432"/>
      <c r="AF69" s="430" t="s">
        <v>21772</v>
      </c>
      <c r="AG69" s="430" t="s">
        <v>21771</v>
      </c>
      <c r="AH69" s="431"/>
      <c r="AI69" s="430" t="s">
        <v>21763</v>
      </c>
    </row>
    <row r="70" spans="1:35" ht="26.25" customHeight="1">
      <c r="A70" s="275">
        <f t="shared" si="0"/>
        <v>65</v>
      </c>
      <c r="B70" s="430" t="s">
        <v>21400</v>
      </c>
      <c r="C70" s="431"/>
      <c r="D70" s="431" t="s">
        <v>22798</v>
      </c>
      <c r="E70" s="431"/>
      <c r="F70" s="432"/>
      <c r="G70" s="431"/>
      <c r="H70" s="430" t="s">
        <v>21403</v>
      </c>
      <c r="I70" s="430" t="s">
        <v>21403</v>
      </c>
      <c r="J70" s="430" t="s">
        <v>21757</v>
      </c>
      <c r="K70" s="430" t="s">
        <v>21758</v>
      </c>
      <c r="L70" s="430" t="s">
        <v>1074</v>
      </c>
      <c r="M70" s="430" t="s">
        <v>21349</v>
      </c>
      <c r="N70" s="432"/>
      <c r="O70" s="432"/>
      <c r="P70" s="432"/>
      <c r="Q70" s="432"/>
      <c r="R70" s="432" t="s">
        <v>21776</v>
      </c>
      <c r="S70" s="432"/>
      <c r="T70" s="432"/>
      <c r="U70" s="430" t="s">
        <v>4723</v>
      </c>
      <c r="V70" s="432"/>
      <c r="W70" s="432"/>
      <c r="X70" s="432"/>
      <c r="Y70" s="432"/>
      <c r="Z70" s="430" t="s">
        <v>678</v>
      </c>
      <c r="AA70" s="430" t="s">
        <v>4723</v>
      </c>
      <c r="AB70" s="432"/>
      <c r="AC70" s="430" t="s">
        <v>21353</v>
      </c>
      <c r="AD70" s="432"/>
      <c r="AE70" s="432"/>
      <c r="AF70" s="430" t="s">
        <v>21775</v>
      </c>
      <c r="AG70" s="430" t="s">
        <v>21774</v>
      </c>
      <c r="AH70" s="431"/>
      <c r="AI70" s="430" t="s">
        <v>21763</v>
      </c>
    </row>
    <row r="71" spans="1:35" ht="36.75" customHeight="1">
      <c r="A71" s="275">
        <f t="shared" si="0"/>
        <v>66</v>
      </c>
      <c r="B71" s="430" t="s">
        <v>21400</v>
      </c>
      <c r="C71" s="431"/>
      <c r="D71" s="431" t="s">
        <v>22799</v>
      </c>
      <c r="E71" s="431"/>
      <c r="F71" s="432"/>
      <c r="G71" s="431"/>
      <c r="H71" s="430" t="s">
        <v>21403</v>
      </c>
      <c r="I71" s="430" t="s">
        <v>21403</v>
      </c>
      <c r="J71" s="430" t="s">
        <v>21779</v>
      </c>
      <c r="K71" s="430" t="s">
        <v>21758</v>
      </c>
      <c r="L71" s="430" t="s">
        <v>1074</v>
      </c>
      <c r="M71" s="430" t="s">
        <v>21349</v>
      </c>
      <c r="N71" s="432"/>
      <c r="O71" s="432"/>
      <c r="P71" s="432"/>
      <c r="Q71" s="432"/>
      <c r="R71" s="432" t="s">
        <v>21780</v>
      </c>
      <c r="S71" s="432"/>
      <c r="T71" s="432">
        <v>7</v>
      </c>
      <c r="U71" s="430" t="s">
        <v>10938</v>
      </c>
      <c r="V71" s="432"/>
      <c r="W71" s="432"/>
      <c r="X71" s="432"/>
      <c r="Y71" s="432"/>
      <c r="Z71" s="430" t="s">
        <v>21781</v>
      </c>
      <c r="AA71" s="430" t="s">
        <v>21782</v>
      </c>
      <c r="AB71" s="432"/>
      <c r="AC71" s="430" t="s">
        <v>21353</v>
      </c>
      <c r="AD71" s="432"/>
      <c r="AE71" s="432"/>
      <c r="AF71" s="430" t="s">
        <v>21778</v>
      </c>
      <c r="AG71" s="430" t="s">
        <v>21777</v>
      </c>
      <c r="AH71" s="431"/>
      <c r="AI71" s="430" t="s">
        <v>21763</v>
      </c>
    </row>
    <row r="72" spans="1:35" ht="25.5">
      <c r="A72" s="275">
        <f t="shared" ref="A72:A135" si="1">A71+1</f>
        <v>67</v>
      </c>
      <c r="B72" s="430" t="s">
        <v>21783</v>
      </c>
      <c r="C72" s="431"/>
      <c r="D72" s="431" t="s">
        <v>22800</v>
      </c>
      <c r="E72" s="431"/>
      <c r="F72" s="432"/>
      <c r="G72" s="431"/>
      <c r="H72" s="430" t="s">
        <v>21786</v>
      </c>
      <c r="I72" s="430" t="s">
        <v>21787</v>
      </c>
      <c r="J72" s="430" t="s">
        <v>12279</v>
      </c>
      <c r="K72" s="430" t="s">
        <v>6720</v>
      </c>
      <c r="L72" s="430" t="s">
        <v>6720</v>
      </c>
      <c r="M72" s="430" t="s">
        <v>21349</v>
      </c>
      <c r="N72" s="432" t="s">
        <v>21788</v>
      </c>
      <c r="O72" s="432" t="s">
        <v>21789</v>
      </c>
      <c r="P72" s="432" t="s">
        <v>21790</v>
      </c>
      <c r="Q72" s="432" t="s">
        <v>21790</v>
      </c>
      <c r="R72" s="432" t="s">
        <v>21764</v>
      </c>
      <c r="S72" s="432"/>
      <c r="T72" s="432">
        <v>60</v>
      </c>
      <c r="U72" s="430" t="s">
        <v>21515</v>
      </c>
      <c r="V72" s="432"/>
      <c r="W72" s="432"/>
      <c r="X72" s="432"/>
      <c r="Y72" s="432"/>
      <c r="Z72" s="430" t="s">
        <v>8713</v>
      </c>
      <c r="AA72" s="430" t="s">
        <v>678</v>
      </c>
      <c r="AB72" s="432"/>
      <c r="AC72" s="430" t="s">
        <v>21517</v>
      </c>
      <c r="AD72" s="432"/>
      <c r="AE72" s="432"/>
      <c r="AF72" s="430" t="s">
        <v>21785</v>
      </c>
      <c r="AG72" s="430" t="s">
        <v>21784</v>
      </c>
      <c r="AH72" s="431"/>
      <c r="AI72" s="432"/>
    </row>
    <row r="73" spans="1:35">
      <c r="A73" s="275">
        <f t="shared" si="1"/>
        <v>68</v>
      </c>
      <c r="B73" s="430" t="s">
        <v>21518</v>
      </c>
      <c r="C73" s="431"/>
      <c r="D73" s="431" t="s">
        <v>22801</v>
      </c>
      <c r="E73" s="431"/>
      <c r="F73" s="432"/>
      <c r="G73" s="431"/>
      <c r="H73" s="430" t="s">
        <v>21521</v>
      </c>
      <c r="I73" s="430" t="s">
        <v>21521</v>
      </c>
      <c r="J73" s="432"/>
      <c r="K73" s="432"/>
      <c r="L73" s="432"/>
      <c r="M73" s="432"/>
      <c r="N73" s="432" t="s">
        <v>21793</v>
      </c>
      <c r="O73" s="432" t="s">
        <v>21794</v>
      </c>
      <c r="P73" s="432" t="s">
        <v>21795</v>
      </c>
      <c r="Q73" s="432" t="s">
        <v>21795</v>
      </c>
      <c r="R73" s="432" t="s">
        <v>21462</v>
      </c>
      <c r="S73" s="432"/>
      <c r="T73" s="432"/>
      <c r="U73" s="430" t="s">
        <v>21515</v>
      </c>
      <c r="V73" s="432"/>
      <c r="W73" s="432"/>
      <c r="X73" s="432"/>
      <c r="Y73" s="432"/>
      <c r="Z73" s="430" t="s">
        <v>8713</v>
      </c>
      <c r="AA73" s="430" t="s">
        <v>678</v>
      </c>
      <c r="AB73" s="432"/>
      <c r="AC73" s="430" t="s">
        <v>21616</v>
      </c>
      <c r="AD73" s="432"/>
      <c r="AE73" s="432"/>
      <c r="AF73" s="430" t="s">
        <v>21792</v>
      </c>
      <c r="AG73" s="430" t="s">
        <v>21791</v>
      </c>
      <c r="AH73" s="431"/>
      <c r="AI73" s="432"/>
    </row>
    <row r="74" spans="1:35">
      <c r="A74" s="275">
        <f t="shared" si="1"/>
        <v>69</v>
      </c>
      <c r="B74" s="430" t="s">
        <v>21518</v>
      </c>
      <c r="C74" s="431"/>
      <c r="D74" s="431" t="s">
        <v>22802</v>
      </c>
      <c r="E74" s="431"/>
      <c r="F74" s="432"/>
      <c r="G74" s="431"/>
      <c r="H74" s="430" t="s">
        <v>21521</v>
      </c>
      <c r="I74" s="430" t="s">
        <v>21521</v>
      </c>
      <c r="J74" s="432"/>
      <c r="K74" s="432"/>
      <c r="L74" s="432"/>
      <c r="M74" s="432"/>
      <c r="N74" s="432" t="s">
        <v>21798</v>
      </c>
      <c r="O74" s="432" t="s">
        <v>21799</v>
      </c>
      <c r="P74" s="432" t="s">
        <v>21800</v>
      </c>
      <c r="Q74" s="432" t="s">
        <v>21800</v>
      </c>
      <c r="R74" s="432" t="s">
        <v>21801</v>
      </c>
      <c r="S74" s="432"/>
      <c r="T74" s="432"/>
      <c r="U74" s="430" t="s">
        <v>21515</v>
      </c>
      <c r="V74" s="432"/>
      <c r="W74" s="432"/>
      <c r="X74" s="432"/>
      <c r="Y74" s="432"/>
      <c r="Z74" s="430" t="s">
        <v>8713</v>
      </c>
      <c r="AA74" s="430" t="s">
        <v>678</v>
      </c>
      <c r="AB74" s="432"/>
      <c r="AC74" s="430" t="s">
        <v>21616</v>
      </c>
      <c r="AD74" s="432"/>
      <c r="AE74" s="432"/>
      <c r="AF74" s="430" t="s">
        <v>21797</v>
      </c>
      <c r="AG74" s="430" t="s">
        <v>21796</v>
      </c>
      <c r="AH74" s="431"/>
      <c r="AI74" s="432"/>
    </row>
    <row r="75" spans="1:35">
      <c r="A75" s="275">
        <f t="shared" si="1"/>
        <v>70</v>
      </c>
      <c r="B75" s="430" t="s">
        <v>21518</v>
      </c>
      <c r="C75" s="431"/>
      <c r="D75" s="431" t="s">
        <v>22803</v>
      </c>
      <c r="E75" s="431"/>
      <c r="F75" s="432"/>
      <c r="G75" s="431"/>
      <c r="H75" s="430" t="s">
        <v>21521</v>
      </c>
      <c r="I75" s="430" t="s">
        <v>21521</v>
      </c>
      <c r="J75" s="432"/>
      <c r="K75" s="432"/>
      <c r="L75" s="432"/>
      <c r="M75" s="432"/>
      <c r="N75" s="432" t="s">
        <v>21804</v>
      </c>
      <c r="O75" s="432" t="s">
        <v>21805</v>
      </c>
      <c r="P75" s="432" t="s">
        <v>21806</v>
      </c>
      <c r="Q75" s="432" t="s">
        <v>21806</v>
      </c>
      <c r="R75" s="432" t="s">
        <v>21801</v>
      </c>
      <c r="S75" s="432"/>
      <c r="T75" s="432"/>
      <c r="U75" s="430" t="s">
        <v>21515</v>
      </c>
      <c r="V75" s="432"/>
      <c r="W75" s="432"/>
      <c r="X75" s="432"/>
      <c r="Y75" s="432"/>
      <c r="Z75" s="430" t="s">
        <v>8713</v>
      </c>
      <c r="AA75" s="430" t="s">
        <v>678</v>
      </c>
      <c r="AB75" s="432"/>
      <c r="AC75" s="430" t="s">
        <v>21616</v>
      </c>
      <c r="AD75" s="432"/>
      <c r="AE75" s="432"/>
      <c r="AF75" s="430" t="s">
        <v>21803</v>
      </c>
      <c r="AG75" s="430" t="s">
        <v>21802</v>
      </c>
      <c r="AH75" s="431"/>
      <c r="AI75" s="432"/>
    </row>
    <row r="76" spans="1:35">
      <c r="A76" s="275">
        <f t="shared" si="1"/>
        <v>71</v>
      </c>
      <c r="B76" s="430" t="s">
        <v>21518</v>
      </c>
      <c r="C76" s="431"/>
      <c r="D76" s="431" t="s">
        <v>22804</v>
      </c>
      <c r="E76" s="431"/>
      <c r="F76" s="432"/>
      <c r="G76" s="431"/>
      <c r="H76" s="430" t="s">
        <v>21521</v>
      </c>
      <c r="I76" s="430" t="s">
        <v>21521</v>
      </c>
      <c r="J76" s="432"/>
      <c r="K76" s="432"/>
      <c r="L76" s="432"/>
      <c r="M76" s="432"/>
      <c r="N76" s="432" t="s">
        <v>21809</v>
      </c>
      <c r="O76" s="432" t="s">
        <v>21810</v>
      </c>
      <c r="P76" s="432" t="s">
        <v>21811</v>
      </c>
      <c r="Q76" s="432" t="s">
        <v>21811</v>
      </c>
      <c r="R76" s="432" t="s">
        <v>21801</v>
      </c>
      <c r="S76" s="432"/>
      <c r="T76" s="432"/>
      <c r="U76" s="430" t="s">
        <v>21515</v>
      </c>
      <c r="V76" s="432"/>
      <c r="W76" s="432"/>
      <c r="X76" s="432"/>
      <c r="Y76" s="432"/>
      <c r="Z76" s="430" t="s">
        <v>8713</v>
      </c>
      <c r="AA76" s="430" t="s">
        <v>678</v>
      </c>
      <c r="AB76" s="432"/>
      <c r="AC76" s="430" t="s">
        <v>21616</v>
      </c>
      <c r="AD76" s="430" t="s">
        <v>21812</v>
      </c>
      <c r="AE76" s="432"/>
      <c r="AF76" s="430" t="s">
        <v>21808</v>
      </c>
      <c r="AG76" s="430" t="s">
        <v>21807</v>
      </c>
      <c r="AH76" s="431"/>
      <c r="AI76" s="432"/>
    </row>
    <row r="77" spans="1:35" ht="25.5">
      <c r="A77" s="275">
        <f t="shared" si="1"/>
        <v>72</v>
      </c>
      <c r="B77" s="430" t="s">
        <v>21518</v>
      </c>
      <c r="C77" s="431"/>
      <c r="D77" s="431" t="s">
        <v>22805</v>
      </c>
      <c r="E77" s="431"/>
      <c r="F77" s="432"/>
      <c r="G77" s="431"/>
      <c r="H77" s="430" t="s">
        <v>21521</v>
      </c>
      <c r="I77" s="430" t="s">
        <v>21521</v>
      </c>
      <c r="J77" s="432"/>
      <c r="K77" s="432"/>
      <c r="L77" s="432"/>
      <c r="M77" s="432"/>
      <c r="N77" s="432" t="s">
        <v>21815</v>
      </c>
      <c r="O77" s="432" t="s">
        <v>21816</v>
      </c>
      <c r="P77" s="432" t="s">
        <v>21817</v>
      </c>
      <c r="Q77" s="432" t="s">
        <v>21817</v>
      </c>
      <c r="R77" s="432" t="s">
        <v>21818</v>
      </c>
      <c r="S77" s="432"/>
      <c r="T77" s="432">
        <v>34</v>
      </c>
      <c r="U77" s="430" t="s">
        <v>21515</v>
      </c>
      <c r="V77" s="432"/>
      <c r="W77" s="432"/>
      <c r="X77" s="432"/>
      <c r="Y77" s="432"/>
      <c r="Z77" s="430" t="s">
        <v>8713</v>
      </c>
      <c r="AA77" s="430" t="s">
        <v>21819</v>
      </c>
      <c r="AB77" s="432"/>
      <c r="AC77" s="430" t="s">
        <v>21517</v>
      </c>
      <c r="AD77" s="432"/>
      <c r="AE77" s="432"/>
      <c r="AF77" s="430" t="s">
        <v>21814</v>
      </c>
      <c r="AG77" s="430" t="s">
        <v>21813</v>
      </c>
      <c r="AH77" s="431"/>
      <c r="AI77" s="432"/>
    </row>
    <row r="78" spans="1:35" ht="25.5">
      <c r="A78" s="275">
        <f t="shared" si="1"/>
        <v>73</v>
      </c>
      <c r="B78" s="430" t="s">
        <v>21518</v>
      </c>
      <c r="C78" s="431"/>
      <c r="D78" s="431" t="s">
        <v>22806</v>
      </c>
      <c r="E78" s="431"/>
      <c r="F78" s="432"/>
      <c r="G78" s="431"/>
      <c r="H78" s="430" t="s">
        <v>21521</v>
      </c>
      <c r="I78" s="430" t="s">
        <v>21521</v>
      </c>
      <c r="J78" s="432"/>
      <c r="K78" s="432"/>
      <c r="L78" s="432"/>
      <c r="M78" s="432"/>
      <c r="N78" s="432" t="s">
        <v>21822</v>
      </c>
      <c r="O78" s="432" t="s">
        <v>21823</v>
      </c>
      <c r="P78" s="432" t="s">
        <v>21824</v>
      </c>
      <c r="Q78" s="432" t="s">
        <v>21824</v>
      </c>
      <c r="R78" s="432" t="s">
        <v>21818</v>
      </c>
      <c r="S78" s="432"/>
      <c r="T78" s="432">
        <v>30</v>
      </c>
      <c r="U78" s="430" t="s">
        <v>21515</v>
      </c>
      <c r="V78" s="432"/>
      <c r="W78" s="432"/>
      <c r="X78" s="432"/>
      <c r="Y78" s="432"/>
      <c r="Z78" s="430" t="s">
        <v>8713</v>
      </c>
      <c r="AA78" s="430" t="s">
        <v>21825</v>
      </c>
      <c r="AB78" s="432"/>
      <c r="AC78" s="430" t="s">
        <v>21517</v>
      </c>
      <c r="AD78" s="432"/>
      <c r="AE78" s="432"/>
      <c r="AF78" s="430" t="s">
        <v>21821</v>
      </c>
      <c r="AG78" s="430" t="s">
        <v>21820</v>
      </c>
      <c r="AH78" s="431"/>
      <c r="AI78" s="432"/>
    </row>
    <row r="79" spans="1:35" ht="25.5">
      <c r="A79" s="275">
        <f t="shared" si="1"/>
        <v>74</v>
      </c>
      <c r="B79" s="430" t="s">
        <v>21518</v>
      </c>
      <c r="C79" s="431"/>
      <c r="D79" s="431" t="s">
        <v>22807</v>
      </c>
      <c r="E79" s="431"/>
      <c r="F79" s="432"/>
      <c r="G79" s="431"/>
      <c r="H79" s="430" t="s">
        <v>21521</v>
      </c>
      <c r="I79" s="430" t="s">
        <v>21521</v>
      </c>
      <c r="J79" s="432"/>
      <c r="K79" s="432"/>
      <c r="L79" s="432"/>
      <c r="M79" s="432"/>
      <c r="N79" s="432"/>
      <c r="O79" s="432"/>
      <c r="P79" s="432"/>
      <c r="Q79" s="432"/>
      <c r="R79" s="432" t="s">
        <v>21818</v>
      </c>
      <c r="S79" s="432"/>
      <c r="T79" s="432">
        <v>30</v>
      </c>
      <c r="U79" s="430" t="s">
        <v>21515</v>
      </c>
      <c r="V79" s="432"/>
      <c r="W79" s="432"/>
      <c r="X79" s="432"/>
      <c r="Y79" s="432"/>
      <c r="Z79" s="430" t="s">
        <v>21828</v>
      </c>
      <c r="AA79" s="430" t="s">
        <v>21829</v>
      </c>
      <c r="AB79" s="432"/>
      <c r="AC79" s="430" t="s">
        <v>21353</v>
      </c>
      <c r="AD79" s="432"/>
      <c r="AE79" s="432"/>
      <c r="AF79" s="430" t="s">
        <v>21827</v>
      </c>
      <c r="AG79" s="430" t="s">
        <v>21826</v>
      </c>
      <c r="AH79" s="431"/>
      <c r="AI79" s="432"/>
    </row>
    <row r="80" spans="1:35" ht="25.5">
      <c r="A80" s="275">
        <f t="shared" si="1"/>
        <v>75</v>
      </c>
      <c r="B80" s="430" t="s">
        <v>21518</v>
      </c>
      <c r="C80" s="431"/>
      <c r="D80" s="431" t="s">
        <v>22808</v>
      </c>
      <c r="E80" s="431"/>
      <c r="F80" s="432"/>
      <c r="G80" s="431"/>
      <c r="H80" s="430" t="s">
        <v>21521</v>
      </c>
      <c r="I80" s="430" t="s">
        <v>21521</v>
      </c>
      <c r="J80" s="432"/>
      <c r="K80" s="432"/>
      <c r="L80" s="432"/>
      <c r="M80" s="432"/>
      <c r="N80" s="432" t="s">
        <v>21832</v>
      </c>
      <c r="O80" s="432" t="s">
        <v>21833</v>
      </c>
      <c r="P80" s="432" t="s">
        <v>21834</v>
      </c>
      <c r="Q80" s="432" t="s">
        <v>21834</v>
      </c>
      <c r="R80" s="432" t="s">
        <v>21835</v>
      </c>
      <c r="S80" s="432"/>
      <c r="T80" s="432">
        <v>32</v>
      </c>
      <c r="U80" s="430" t="s">
        <v>21515</v>
      </c>
      <c r="V80" s="432"/>
      <c r="W80" s="432"/>
      <c r="X80" s="432"/>
      <c r="Y80" s="432"/>
      <c r="Z80" s="430" t="s">
        <v>8713</v>
      </c>
      <c r="AA80" s="430" t="s">
        <v>21836</v>
      </c>
      <c r="AB80" s="432"/>
      <c r="AC80" s="430" t="s">
        <v>21517</v>
      </c>
      <c r="AD80" s="432"/>
      <c r="AE80" s="432"/>
      <c r="AF80" s="430" t="s">
        <v>21831</v>
      </c>
      <c r="AG80" s="430" t="s">
        <v>21830</v>
      </c>
      <c r="AH80" s="431"/>
      <c r="AI80" s="432"/>
    </row>
    <row r="81" spans="1:35" ht="25.5">
      <c r="A81" s="275">
        <f t="shared" si="1"/>
        <v>76</v>
      </c>
      <c r="B81" s="430" t="s">
        <v>21518</v>
      </c>
      <c r="C81" s="431"/>
      <c r="D81" s="431" t="s">
        <v>22809</v>
      </c>
      <c r="E81" s="431"/>
      <c r="F81" s="432"/>
      <c r="G81" s="431"/>
      <c r="H81" s="430" t="s">
        <v>21521</v>
      </c>
      <c r="I81" s="430" t="s">
        <v>21521</v>
      </c>
      <c r="J81" s="432"/>
      <c r="K81" s="432"/>
      <c r="L81" s="432"/>
      <c r="M81" s="432"/>
      <c r="N81" s="432" t="s">
        <v>21839</v>
      </c>
      <c r="O81" s="432" t="s">
        <v>21840</v>
      </c>
      <c r="P81" s="432" t="s">
        <v>21841</v>
      </c>
      <c r="Q81" s="432" t="s">
        <v>21841</v>
      </c>
      <c r="R81" s="432" t="s">
        <v>21835</v>
      </c>
      <c r="S81" s="432"/>
      <c r="T81" s="432">
        <v>34</v>
      </c>
      <c r="U81" s="430" t="s">
        <v>21515</v>
      </c>
      <c r="V81" s="432"/>
      <c r="W81" s="432"/>
      <c r="X81" s="432"/>
      <c r="Y81" s="432"/>
      <c r="Z81" s="430" t="s">
        <v>8713</v>
      </c>
      <c r="AA81" s="430" t="s">
        <v>21842</v>
      </c>
      <c r="AB81" s="432"/>
      <c r="AC81" s="430" t="s">
        <v>21517</v>
      </c>
      <c r="AD81" s="430" t="s">
        <v>21843</v>
      </c>
      <c r="AE81" s="432"/>
      <c r="AF81" s="430" t="s">
        <v>21838</v>
      </c>
      <c r="AG81" s="430" t="s">
        <v>21837</v>
      </c>
      <c r="AH81" s="431"/>
      <c r="AI81" s="432"/>
    </row>
    <row r="82" spans="1:35" ht="25.5">
      <c r="A82" s="275">
        <f t="shared" si="1"/>
        <v>77</v>
      </c>
      <c r="B82" s="430" t="s">
        <v>21518</v>
      </c>
      <c r="C82" s="431"/>
      <c r="D82" s="431" t="s">
        <v>22810</v>
      </c>
      <c r="E82" s="431"/>
      <c r="F82" s="432"/>
      <c r="G82" s="431"/>
      <c r="H82" s="430" t="s">
        <v>21521</v>
      </c>
      <c r="I82" s="430" t="s">
        <v>21521</v>
      </c>
      <c r="J82" s="432"/>
      <c r="K82" s="432"/>
      <c r="L82" s="432"/>
      <c r="M82" s="432"/>
      <c r="N82" s="432"/>
      <c r="O82" s="432"/>
      <c r="P82" s="432"/>
      <c r="Q82" s="432"/>
      <c r="R82" s="432" t="s">
        <v>21846</v>
      </c>
      <c r="S82" s="432"/>
      <c r="T82" s="432">
        <v>45</v>
      </c>
      <c r="U82" s="430" t="s">
        <v>21515</v>
      </c>
      <c r="V82" s="432"/>
      <c r="W82" s="432"/>
      <c r="X82" s="432"/>
      <c r="Y82" s="432"/>
      <c r="Z82" s="430" t="s">
        <v>21847</v>
      </c>
      <c r="AA82" s="430" t="s">
        <v>21848</v>
      </c>
      <c r="AB82" s="432"/>
      <c r="AC82" s="430" t="s">
        <v>21353</v>
      </c>
      <c r="AD82" s="433" t="s">
        <v>23393</v>
      </c>
      <c r="AE82" s="432"/>
      <c r="AF82" s="433" t="s">
        <v>21845</v>
      </c>
      <c r="AG82" s="430" t="s">
        <v>21844</v>
      </c>
      <c r="AH82" s="431"/>
      <c r="AI82" s="432"/>
    </row>
    <row r="83" spans="1:35" ht="25.5">
      <c r="A83" s="275">
        <f t="shared" si="1"/>
        <v>78</v>
      </c>
      <c r="B83" s="430" t="s">
        <v>21518</v>
      </c>
      <c r="C83" s="431"/>
      <c r="D83" s="431" t="s">
        <v>22811</v>
      </c>
      <c r="E83" s="431"/>
      <c r="F83" s="432"/>
      <c r="G83" s="431"/>
      <c r="H83" s="430" t="s">
        <v>21521</v>
      </c>
      <c r="I83" s="430" t="s">
        <v>21521</v>
      </c>
      <c r="J83" s="432"/>
      <c r="K83" s="432"/>
      <c r="L83" s="432"/>
      <c r="M83" s="432"/>
      <c r="N83" s="432"/>
      <c r="O83" s="432"/>
      <c r="P83" s="432"/>
      <c r="Q83" s="432"/>
      <c r="R83" s="432" t="s">
        <v>21851</v>
      </c>
      <c r="S83" s="432"/>
      <c r="T83" s="432">
        <v>41</v>
      </c>
      <c r="U83" s="430" t="s">
        <v>21515</v>
      </c>
      <c r="V83" s="432"/>
      <c r="W83" s="432"/>
      <c r="X83" s="432"/>
      <c r="Y83" s="432"/>
      <c r="Z83" s="432"/>
      <c r="AA83" s="430" t="s">
        <v>21852</v>
      </c>
      <c r="AB83" s="432"/>
      <c r="AC83" s="430" t="s">
        <v>21517</v>
      </c>
      <c r="AD83" s="433" t="s">
        <v>23393</v>
      </c>
      <c r="AE83" s="432"/>
      <c r="AF83" s="433" t="s">
        <v>21850</v>
      </c>
      <c r="AG83" s="430" t="s">
        <v>21849</v>
      </c>
      <c r="AH83" s="431"/>
      <c r="AI83" s="432"/>
    </row>
    <row r="84" spans="1:35" ht="51">
      <c r="A84" s="275">
        <f t="shared" si="1"/>
        <v>79</v>
      </c>
      <c r="B84" s="430" t="s">
        <v>21518</v>
      </c>
      <c r="C84" s="431"/>
      <c r="D84" s="250" t="s">
        <v>18560</v>
      </c>
      <c r="E84" s="254">
        <v>45229</v>
      </c>
      <c r="F84" s="432"/>
      <c r="G84" s="431"/>
      <c r="H84" s="430" t="s">
        <v>21521</v>
      </c>
      <c r="I84" s="430" t="s">
        <v>21521</v>
      </c>
      <c r="J84" s="432"/>
      <c r="K84" s="432"/>
      <c r="L84" s="432"/>
      <c r="M84" s="432"/>
      <c r="N84" s="432" t="s">
        <v>21855</v>
      </c>
      <c r="O84" s="432" t="s">
        <v>21856</v>
      </c>
      <c r="P84" s="432" t="s">
        <v>21857</v>
      </c>
      <c r="Q84" s="432" t="s">
        <v>21857</v>
      </c>
      <c r="R84" s="432" t="s">
        <v>21818</v>
      </c>
      <c r="S84" s="432"/>
      <c r="T84" s="432">
        <v>40</v>
      </c>
      <c r="U84" s="430" t="s">
        <v>2039</v>
      </c>
      <c r="V84" s="432"/>
      <c r="W84" s="432"/>
      <c r="X84" s="432"/>
      <c r="Y84" s="432"/>
      <c r="Z84" s="430" t="s">
        <v>21858</v>
      </c>
      <c r="AA84" s="430" t="s">
        <v>21859</v>
      </c>
      <c r="AB84" s="432"/>
      <c r="AC84" s="430" t="s">
        <v>21353</v>
      </c>
      <c r="AD84" s="432"/>
      <c r="AE84" s="432"/>
      <c r="AF84" s="430" t="s">
        <v>21854</v>
      </c>
      <c r="AG84" s="430" t="s">
        <v>21853</v>
      </c>
      <c r="AH84" s="431"/>
      <c r="AI84" s="432"/>
    </row>
    <row r="85" spans="1:35" ht="38.25">
      <c r="A85" s="275">
        <f t="shared" si="1"/>
        <v>80</v>
      </c>
      <c r="B85" s="430" t="s">
        <v>21518</v>
      </c>
      <c r="C85" s="431"/>
      <c r="D85" s="431" t="s">
        <v>22812</v>
      </c>
      <c r="E85" s="431"/>
      <c r="F85" s="432"/>
      <c r="G85" s="431"/>
      <c r="H85" s="430" t="s">
        <v>21521</v>
      </c>
      <c r="I85" s="430" t="s">
        <v>21521</v>
      </c>
      <c r="J85" s="430" t="s">
        <v>12279</v>
      </c>
      <c r="K85" s="430" t="s">
        <v>6720</v>
      </c>
      <c r="L85" s="430" t="s">
        <v>6720</v>
      </c>
      <c r="M85" s="430" t="s">
        <v>21349</v>
      </c>
      <c r="N85" s="432" t="s">
        <v>21862</v>
      </c>
      <c r="O85" s="432" t="s">
        <v>21863</v>
      </c>
      <c r="P85" s="432" t="s">
        <v>21864</v>
      </c>
      <c r="Q85" s="432" t="s">
        <v>21864</v>
      </c>
      <c r="R85" s="432" t="s">
        <v>21645</v>
      </c>
      <c r="S85" s="432"/>
      <c r="T85" s="432">
        <v>58.5</v>
      </c>
      <c r="U85" s="430" t="s">
        <v>21515</v>
      </c>
      <c r="V85" s="432"/>
      <c r="W85" s="432"/>
      <c r="X85" s="432"/>
      <c r="Y85" s="432"/>
      <c r="Z85" s="430" t="s">
        <v>8713</v>
      </c>
      <c r="AA85" s="430" t="s">
        <v>21865</v>
      </c>
      <c r="AB85" s="432"/>
      <c r="AC85" s="430" t="s">
        <v>21517</v>
      </c>
      <c r="AD85" s="432"/>
      <c r="AE85" s="432"/>
      <c r="AF85" s="430" t="s">
        <v>21861</v>
      </c>
      <c r="AG85" s="430" t="s">
        <v>21860</v>
      </c>
      <c r="AH85" s="431"/>
      <c r="AI85" s="432"/>
    </row>
    <row r="86" spans="1:35" ht="38.25">
      <c r="A86" s="275">
        <f t="shared" si="1"/>
        <v>81</v>
      </c>
      <c r="B86" s="430" t="s">
        <v>21518</v>
      </c>
      <c r="C86" s="431"/>
      <c r="D86" s="431" t="s">
        <v>22813</v>
      </c>
      <c r="E86" s="431"/>
      <c r="F86" s="432"/>
      <c r="G86" s="431"/>
      <c r="H86" s="430" t="s">
        <v>21521</v>
      </c>
      <c r="I86" s="430" t="s">
        <v>21521</v>
      </c>
      <c r="J86" s="430" t="s">
        <v>12279</v>
      </c>
      <c r="K86" s="430" t="s">
        <v>6720</v>
      </c>
      <c r="L86" s="430" t="s">
        <v>6720</v>
      </c>
      <c r="M86" s="430" t="s">
        <v>21349</v>
      </c>
      <c r="N86" s="432" t="s">
        <v>21868</v>
      </c>
      <c r="O86" s="432" t="s">
        <v>21869</v>
      </c>
      <c r="P86" s="432" t="s">
        <v>21870</v>
      </c>
      <c r="Q86" s="432" t="s">
        <v>21870</v>
      </c>
      <c r="R86" s="432" t="s">
        <v>21759</v>
      </c>
      <c r="S86" s="432"/>
      <c r="T86" s="432">
        <v>57.5</v>
      </c>
      <c r="U86" s="430" t="s">
        <v>21515</v>
      </c>
      <c r="V86" s="432"/>
      <c r="W86" s="432"/>
      <c r="X86" s="432"/>
      <c r="Y86" s="432"/>
      <c r="Z86" s="430" t="s">
        <v>8713</v>
      </c>
      <c r="AA86" s="430" t="s">
        <v>21871</v>
      </c>
      <c r="AB86" s="432"/>
      <c r="AC86" s="430" t="s">
        <v>21517</v>
      </c>
      <c r="AD86" s="432"/>
      <c r="AE86" s="432"/>
      <c r="AF86" s="430" t="s">
        <v>21867</v>
      </c>
      <c r="AG86" s="430" t="s">
        <v>21866</v>
      </c>
      <c r="AH86" s="431"/>
      <c r="AI86" s="432"/>
    </row>
    <row r="87" spans="1:35" ht="38.25">
      <c r="A87" s="275">
        <f t="shared" si="1"/>
        <v>82</v>
      </c>
      <c r="B87" s="430" t="s">
        <v>21518</v>
      </c>
      <c r="C87" s="431"/>
      <c r="D87" s="431" t="s">
        <v>22814</v>
      </c>
      <c r="E87" s="431"/>
      <c r="F87" s="432"/>
      <c r="G87" s="431"/>
      <c r="H87" s="430" t="s">
        <v>21521</v>
      </c>
      <c r="I87" s="430" t="s">
        <v>21521</v>
      </c>
      <c r="J87" s="430" t="s">
        <v>12279</v>
      </c>
      <c r="K87" s="430" t="s">
        <v>6720</v>
      </c>
      <c r="L87" s="430" t="s">
        <v>6720</v>
      </c>
      <c r="M87" s="430" t="s">
        <v>21349</v>
      </c>
      <c r="N87" s="432" t="s">
        <v>21874</v>
      </c>
      <c r="O87" s="432" t="s">
        <v>21875</v>
      </c>
      <c r="P87" s="432" t="s">
        <v>21876</v>
      </c>
      <c r="Q87" s="432" t="s">
        <v>21876</v>
      </c>
      <c r="R87" s="432" t="s">
        <v>21846</v>
      </c>
      <c r="S87" s="432"/>
      <c r="T87" s="432">
        <v>58</v>
      </c>
      <c r="U87" s="430" t="s">
        <v>21515</v>
      </c>
      <c r="V87" s="432"/>
      <c r="W87" s="432"/>
      <c r="X87" s="432"/>
      <c r="Y87" s="432"/>
      <c r="Z87" s="430" t="s">
        <v>8713</v>
      </c>
      <c r="AA87" s="430" t="s">
        <v>21877</v>
      </c>
      <c r="AB87" s="432"/>
      <c r="AC87" s="430" t="s">
        <v>21517</v>
      </c>
      <c r="AD87" s="430" t="s">
        <v>21878</v>
      </c>
      <c r="AE87" s="432"/>
      <c r="AF87" s="430" t="s">
        <v>21873</v>
      </c>
      <c r="AG87" s="430" t="s">
        <v>21872</v>
      </c>
      <c r="AH87" s="431"/>
      <c r="AI87" s="432"/>
    </row>
    <row r="88" spans="1:35" ht="25.5">
      <c r="A88" s="275">
        <f t="shared" si="1"/>
        <v>83</v>
      </c>
      <c r="B88" s="430" t="s">
        <v>21518</v>
      </c>
      <c r="C88" s="431"/>
      <c r="D88" s="431" t="s">
        <v>22815</v>
      </c>
      <c r="E88" s="431"/>
      <c r="F88" s="432"/>
      <c r="G88" s="431"/>
      <c r="H88" s="430" t="s">
        <v>21521</v>
      </c>
      <c r="I88" s="430" t="s">
        <v>21521</v>
      </c>
      <c r="J88" s="432"/>
      <c r="K88" s="432"/>
      <c r="L88" s="432"/>
      <c r="M88" s="432"/>
      <c r="N88" s="432"/>
      <c r="O88" s="432"/>
      <c r="P88" s="432"/>
      <c r="Q88" s="432"/>
      <c r="R88" s="432" t="s">
        <v>21881</v>
      </c>
      <c r="S88" s="432"/>
      <c r="T88" s="432">
        <v>74</v>
      </c>
      <c r="U88" s="430" t="s">
        <v>21515</v>
      </c>
      <c r="V88" s="432"/>
      <c r="W88" s="432"/>
      <c r="X88" s="432"/>
      <c r="Y88" s="432"/>
      <c r="Z88" s="430" t="s">
        <v>21882</v>
      </c>
      <c r="AA88" s="430" t="s">
        <v>21883</v>
      </c>
      <c r="AB88" s="432"/>
      <c r="AC88" s="430" t="s">
        <v>21353</v>
      </c>
      <c r="AD88" s="432"/>
      <c r="AE88" s="432"/>
      <c r="AF88" s="430" t="s">
        <v>21880</v>
      </c>
      <c r="AG88" s="430" t="s">
        <v>21879</v>
      </c>
      <c r="AH88" s="431"/>
      <c r="AI88" s="432"/>
    </row>
    <row r="89" spans="1:35">
      <c r="A89" s="275">
        <f t="shared" si="1"/>
        <v>84</v>
      </c>
      <c r="B89" s="430" t="s">
        <v>21518</v>
      </c>
      <c r="C89" s="431"/>
      <c r="D89" s="431" t="s">
        <v>22816</v>
      </c>
      <c r="E89" s="431"/>
      <c r="F89" s="432"/>
      <c r="G89" s="431"/>
      <c r="H89" s="430" t="s">
        <v>21521</v>
      </c>
      <c r="I89" s="430" t="s">
        <v>21521</v>
      </c>
      <c r="J89" s="432"/>
      <c r="K89" s="432"/>
      <c r="L89" s="432"/>
      <c r="M89" s="432"/>
      <c r="N89" s="432"/>
      <c r="O89" s="432"/>
      <c r="P89" s="432"/>
      <c r="Q89" s="432"/>
      <c r="R89" s="430" t="s">
        <v>1462</v>
      </c>
      <c r="S89" s="430"/>
      <c r="T89" s="432"/>
      <c r="U89" s="430" t="s">
        <v>21515</v>
      </c>
      <c r="V89" s="432"/>
      <c r="W89" s="432"/>
      <c r="X89" s="432"/>
      <c r="Y89" s="432"/>
      <c r="Z89" s="430" t="s">
        <v>678</v>
      </c>
      <c r="AA89" s="430" t="s">
        <v>678</v>
      </c>
      <c r="AB89" s="432"/>
      <c r="AC89" s="432"/>
      <c r="AD89" s="432"/>
      <c r="AE89" s="432"/>
      <c r="AF89" s="430" t="s">
        <v>21885</v>
      </c>
      <c r="AG89" s="430" t="s">
        <v>21884</v>
      </c>
      <c r="AH89" s="431"/>
      <c r="AI89" s="432"/>
    </row>
    <row r="90" spans="1:35" ht="25.5">
      <c r="A90" s="275">
        <f t="shared" si="1"/>
        <v>85</v>
      </c>
      <c r="B90" s="430" t="s">
        <v>21518</v>
      </c>
      <c r="C90" s="431"/>
      <c r="D90" s="431" t="s">
        <v>22817</v>
      </c>
      <c r="E90" s="431"/>
      <c r="F90" s="432"/>
      <c r="G90" s="431"/>
      <c r="H90" s="430" t="s">
        <v>21521</v>
      </c>
      <c r="I90" s="430" t="s">
        <v>21521</v>
      </c>
      <c r="J90" s="432"/>
      <c r="K90" s="432"/>
      <c r="L90" s="432"/>
      <c r="M90" s="432"/>
      <c r="N90" s="432"/>
      <c r="O90" s="432"/>
      <c r="P90" s="432"/>
      <c r="Q90" s="432"/>
      <c r="R90" s="432" t="s">
        <v>21881</v>
      </c>
      <c r="S90" s="432"/>
      <c r="T90" s="432">
        <v>71</v>
      </c>
      <c r="U90" s="430" t="s">
        <v>21515</v>
      </c>
      <c r="V90" s="432"/>
      <c r="W90" s="432"/>
      <c r="X90" s="432"/>
      <c r="Y90" s="432"/>
      <c r="Z90" s="430" t="s">
        <v>21888</v>
      </c>
      <c r="AA90" s="430" t="s">
        <v>21889</v>
      </c>
      <c r="AB90" s="432"/>
      <c r="AC90" s="430" t="s">
        <v>21353</v>
      </c>
      <c r="AD90" s="432"/>
      <c r="AE90" s="432"/>
      <c r="AF90" s="430" t="s">
        <v>21887</v>
      </c>
      <c r="AG90" s="430" t="s">
        <v>21886</v>
      </c>
      <c r="AH90" s="431"/>
      <c r="AI90" s="432"/>
    </row>
    <row r="91" spans="1:35" ht="25.5">
      <c r="A91" s="275">
        <f t="shared" si="1"/>
        <v>86</v>
      </c>
      <c r="B91" s="430" t="s">
        <v>21518</v>
      </c>
      <c r="C91" s="431"/>
      <c r="D91" s="431" t="s">
        <v>22818</v>
      </c>
      <c r="E91" s="431"/>
      <c r="F91" s="432"/>
      <c r="G91" s="431"/>
      <c r="H91" s="430" t="s">
        <v>21521</v>
      </c>
      <c r="I91" s="430" t="s">
        <v>21521</v>
      </c>
      <c r="J91" s="430" t="s">
        <v>12279</v>
      </c>
      <c r="K91" s="430" t="s">
        <v>6720</v>
      </c>
      <c r="L91" s="430" t="s">
        <v>6720</v>
      </c>
      <c r="M91" s="430" t="s">
        <v>21349</v>
      </c>
      <c r="N91" s="432"/>
      <c r="O91" s="432"/>
      <c r="P91" s="432"/>
      <c r="Q91" s="432"/>
      <c r="R91" s="432" t="s">
        <v>21881</v>
      </c>
      <c r="S91" s="432"/>
      <c r="T91" s="432">
        <v>54.4</v>
      </c>
      <c r="U91" s="430" t="s">
        <v>21515</v>
      </c>
      <c r="V91" s="432"/>
      <c r="W91" s="432"/>
      <c r="X91" s="432"/>
      <c r="Y91" s="432"/>
      <c r="Z91" s="430" t="s">
        <v>21892</v>
      </c>
      <c r="AA91" s="430" t="s">
        <v>21893</v>
      </c>
      <c r="AB91" s="432"/>
      <c r="AC91" s="430" t="s">
        <v>21353</v>
      </c>
      <c r="AD91" s="432"/>
      <c r="AE91" s="432"/>
      <c r="AF91" s="430" t="s">
        <v>21891</v>
      </c>
      <c r="AG91" s="430" t="s">
        <v>21890</v>
      </c>
      <c r="AH91" s="431"/>
      <c r="AI91" s="432"/>
    </row>
    <row r="92" spans="1:35" ht="25.5">
      <c r="A92" s="275">
        <f t="shared" si="1"/>
        <v>87</v>
      </c>
      <c r="B92" s="430" t="s">
        <v>21518</v>
      </c>
      <c r="C92" s="431"/>
      <c r="D92" s="431" t="s">
        <v>22819</v>
      </c>
      <c r="E92" s="431"/>
      <c r="F92" s="432"/>
      <c r="G92" s="431"/>
      <c r="H92" s="430" t="s">
        <v>21521</v>
      </c>
      <c r="I92" s="430" t="s">
        <v>21521</v>
      </c>
      <c r="J92" s="430" t="s">
        <v>12279</v>
      </c>
      <c r="K92" s="430" t="s">
        <v>6720</v>
      </c>
      <c r="L92" s="430" t="s">
        <v>6720</v>
      </c>
      <c r="M92" s="430" t="s">
        <v>21349</v>
      </c>
      <c r="N92" s="432"/>
      <c r="O92" s="432"/>
      <c r="P92" s="432"/>
      <c r="Q92" s="432"/>
      <c r="R92" s="432" t="s">
        <v>21881</v>
      </c>
      <c r="S92" s="432"/>
      <c r="T92" s="432">
        <v>55.4</v>
      </c>
      <c r="U92" s="430" t="s">
        <v>21515</v>
      </c>
      <c r="V92" s="432"/>
      <c r="W92" s="432"/>
      <c r="X92" s="432"/>
      <c r="Y92" s="432"/>
      <c r="Z92" s="430" t="s">
        <v>21896</v>
      </c>
      <c r="AA92" s="430" t="s">
        <v>21897</v>
      </c>
      <c r="AB92" s="432"/>
      <c r="AC92" s="430" t="s">
        <v>21353</v>
      </c>
      <c r="AD92" s="432"/>
      <c r="AE92" s="432"/>
      <c r="AF92" s="430" t="s">
        <v>21895</v>
      </c>
      <c r="AG92" s="430" t="s">
        <v>21894</v>
      </c>
      <c r="AH92" s="431"/>
      <c r="AI92" s="432"/>
    </row>
    <row r="93" spans="1:35" ht="25.5">
      <c r="A93" s="275">
        <f t="shared" si="1"/>
        <v>88</v>
      </c>
      <c r="B93" s="430" t="s">
        <v>21518</v>
      </c>
      <c r="C93" s="431"/>
      <c r="D93" s="431" t="s">
        <v>22820</v>
      </c>
      <c r="E93" s="431"/>
      <c r="F93" s="432"/>
      <c r="G93" s="431"/>
      <c r="H93" s="430" t="s">
        <v>21521</v>
      </c>
      <c r="I93" s="430" t="s">
        <v>21521</v>
      </c>
      <c r="J93" s="430" t="s">
        <v>12279</v>
      </c>
      <c r="K93" s="430" t="s">
        <v>6720</v>
      </c>
      <c r="L93" s="430" t="s">
        <v>6720</v>
      </c>
      <c r="M93" s="430" t="s">
        <v>21349</v>
      </c>
      <c r="N93" s="432"/>
      <c r="O93" s="432"/>
      <c r="P93" s="432"/>
      <c r="Q93" s="432"/>
      <c r="R93" s="432" t="s">
        <v>21881</v>
      </c>
      <c r="S93" s="432"/>
      <c r="T93" s="432">
        <v>51.6</v>
      </c>
      <c r="U93" s="430" t="s">
        <v>21515</v>
      </c>
      <c r="V93" s="432"/>
      <c r="W93" s="432"/>
      <c r="X93" s="432"/>
      <c r="Y93" s="432"/>
      <c r="Z93" s="430" t="s">
        <v>21900</v>
      </c>
      <c r="AA93" s="430" t="s">
        <v>21901</v>
      </c>
      <c r="AB93" s="432"/>
      <c r="AC93" s="430" t="s">
        <v>21353</v>
      </c>
      <c r="AD93" s="432"/>
      <c r="AE93" s="432"/>
      <c r="AF93" s="430" t="s">
        <v>21899</v>
      </c>
      <c r="AG93" s="430" t="s">
        <v>21898</v>
      </c>
      <c r="AH93" s="431"/>
      <c r="AI93" s="432"/>
    </row>
    <row r="94" spans="1:35" ht="25.5">
      <c r="A94" s="275">
        <f t="shared" si="1"/>
        <v>89</v>
      </c>
      <c r="B94" s="430" t="s">
        <v>21518</v>
      </c>
      <c r="C94" s="431"/>
      <c r="D94" s="431" t="s">
        <v>22821</v>
      </c>
      <c r="E94" s="431"/>
      <c r="F94" s="432"/>
      <c r="G94" s="431"/>
      <c r="H94" s="430" t="s">
        <v>21521</v>
      </c>
      <c r="I94" s="430" t="s">
        <v>21521</v>
      </c>
      <c r="J94" s="430" t="s">
        <v>12279</v>
      </c>
      <c r="K94" s="430" t="s">
        <v>6720</v>
      </c>
      <c r="L94" s="430" t="s">
        <v>6720</v>
      </c>
      <c r="M94" s="430" t="s">
        <v>21349</v>
      </c>
      <c r="N94" s="432"/>
      <c r="O94" s="432"/>
      <c r="P94" s="432"/>
      <c r="Q94" s="432"/>
      <c r="R94" s="432" t="s">
        <v>21477</v>
      </c>
      <c r="S94" s="432"/>
      <c r="T94" s="432">
        <v>61.4</v>
      </c>
      <c r="U94" s="430" t="s">
        <v>21515</v>
      </c>
      <c r="V94" s="432"/>
      <c r="W94" s="432"/>
      <c r="X94" s="432"/>
      <c r="Y94" s="432"/>
      <c r="Z94" s="430" t="s">
        <v>21904</v>
      </c>
      <c r="AA94" s="430" t="s">
        <v>21905</v>
      </c>
      <c r="AB94" s="432"/>
      <c r="AC94" s="430" t="s">
        <v>21353</v>
      </c>
      <c r="AD94" s="432"/>
      <c r="AE94" s="432"/>
      <c r="AF94" s="430" t="s">
        <v>21903</v>
      </c>
      <c r="AG94" s="430" t="s">
        <v>21902</v>
      </c>
      <c r="AH94" s="431"/>
      <c r="AI94" s="432"/>
    </row>
    <row r="95" spans="1:35" ht="25.5">
      <c r="A95" s="275">
        <f t="shared" si="1"/>
        <v>90</v>
      </c>
      <c r="B95" s="430" t="s">
        <v>21518</v>
      </c>
      <c r="C95" s="431"/>
      <c r="D95" s="431" t="s">
        <v>22822</v>
      </c>
      <c r="E95" s="431"/>
      <c r="F95" s="432"/>
      <c r="G95" s="431"/>
      <c r="H95" s="430" t="s">
        <v>21521</v>
      </c>
      <c r="I95" s="430" t="s">
        <v>21521</v>
      </c>
      <c r="J95" s="430" t="s">
        <v>12279</v>
      </c>
      <c r="K95" s="430" t="s">
        <v>6720</v>
      </c>
      <c r="L95" s="430" t="s">
        <v>6720</v>
      </c>
      <c r="M95" s="430" t="s">
        <v>21349</v>
      </c>
      <c r="N95" s="432"/>
      <c r="O95" s="432"/>
      <c r="P95" s="432"/>
      <c r="Q95" s="432"/>
      <c r="R95" s="432" t="s">
        <v>21477</v>
      </c>
      <c r="S95" s="432"/>
      <c r="T95" s="432">
        <v>61.2</v>
      </c>
      <c r="U95" s="430" t="s">
        <v>21515</v>
      </c>
      <c r="V95" s="432"/>
      <c r="W95" s="432"/>
      <c r="X95" s="432"/>
      <c r="Y95" s="432"/>
      <c r="Z95" s="430" t="s">
        <v>21904</v>
      </c>
      <c r="AA95" s="430" t="s">
        <v>21908</v>
      </c>
      <c r="AB95" s="432"/>
      <c r="AC95" s="430" t="s">
        <v>21353</v>
      </c>
      <c r="AD95" s="432"/>
      <c r="AE95" s="432"/>
      <c r="AF95" s="430" t="s">
        <v>21907</v>
      </c>
      <c r="AG95" s="430" t="s">
        <v>21906</v>
      </c>
      <c r="AH95" s="431"/>
      <c r="AI95" s="432"/>
    </row>
    <row r="96" spans="1:35" ht="25.5">
      <c r="A96" s="275">
        <f t="shared" si="1"/>
        <v>91</v>
      </c>
      <c r="B96" s="430" t="s">
        <v>21518</v>
      </c>
      <c r="C96" s="431"/>
      <c r="D96" s="431" t="s">
        <v>22823</v>
      </c>
      <c r="E96" s="431"/>
      <c r="F96" s="432"/>
      <c r="G96" s="431"/>
      <c r="H96" s="430" t="s">
        <v>21521</v>
      </c>
      <c r="I96" s="430" t="s">
        <v>21521</v>
      </c>
      <c r="J96" s="432"/>
      <c r="K96" s="432"/>
      <c r="L96" s="432"/>
      <c r="M96" s="432"/>
      <c r="N96" s="432"/>
      <c r="O96" s="432"/>
      <c r="P96" s="432"/>
      <c r="Q96" s="432"/>
      <c r="R96" s="432" t="s">
        <v>21436</v>
      </c>
      <c r="S96" s="432"/>
      <c r="T96" s="432">
        <v>50.7</v>
      </c>
      <c r="U96" s="430" t="s">
        <v>21515</v>
      </c>
      <c r="V96" s="432"/>
      <c r="W96" s="432"/>
      <c r="X96" s="432"/>
      <c r="Y96" s="432"/>
      <c r="Z96" s="430" t="s">
        <v>21911</v>
      </c>
      <c r="AA96" s="430" t="s">
        <v>21912</v>
      </c>
      <c r="AB96" s="432"/>
      <c r="AC96" s="430" t="s">
        <v>21353</v>
      </c>
      <c r="AD96" s="432"/>
      <c r="AE96" s="432"/>
      <c r="AF96" s="430" t="s">
        <v>21910</v>
      </c>
      <c r="AG96" s="430" t="s">
        <v>21909</v>
      </c>
      <c r="AH96" s="431"/>
      <c r="AI96" s="432"/>
    </row>
    <row r="97" spans="1:35" ht="25.5">
      <c r="A97" s="275">
        <f t="shared" si="1"/>
        <v>92</v>
      </c>
      <c r="B97" s="430" t="s">
        <v>21518</v>
      </c>
      <c r="C97" s="431"/>
      <c r="D97" s="431" t="s">
        <v>22824</v>
      </c>
      <c r="E97" s="431"/>
      <c r="F97" s="432"/>
      <c r="G97" s="431"/>
      <c r="H97" s="430" t="s">
        <v>21521</v>
      </c>
      <c r="I97" s="430" t="s">
        <v>21521</v>
      </c>
      <c r="J97" s="432"/>
      <c r="K97" s="432"/>
      <c r="L97" s="432"/>
      <c r="M97" s="432"/>
      <c r="N97" s="432"/>
      <c r="O97" s="432"/>
      <c r="P97" s="432"/>
      <c r="Q97" s="432"/>
      <c r="R97" s="432" t="s">
        <v>21436</v>
      </c>
      <c r="S97" s="432"/>
      <c r="T97" s="432">
        <v>58</v>
      </c>
      <c r="U97" s="430" t="s">
        <v>21515</v>
      </c>
      <c r="V97" s="432"/>
      <c r="W97" s="432"/>
      <c r="X97" s="432"/>
      <c r="Y97" s="432"/>
      <c r="Z97" s="430" t="s">
        <v>21915</v>
      </c>
      <c r="AA97" s="430" t="s">
        <v>21916</v>
      </c>
      <c r="AB97" s="432"/>
      <c r="AC97" s="430" t="s">
        <v>21353</v>
      </c>
      <c r="AD97" s="432"/>
      <c r="AE97" s="432"/>
      <c r="AF97" s="430" t="s">
        <v>21914</v>
      </c>
      <c r="AG97" s="430" t="s">
        <v>21913</v>
      </c>
      <c r="AH97" s="431"/>
      <c r="AI97" s="432"/>
    </row>
    <row r="98" spans="1:35" ht="25.5">
      <c r="A98" s="275">
        <f t="shared" si="1"/>
        <v>93</v>
      </c>
      <c r="B98" s="430" t="s">
        <v>21518</v>
      </c>
      <c r="C98" s="431"/>
      <c r="D98" s="431" t="s">
        <v>22825</v>
      </c>
      <c r="E98" s="431"/>
      <c r="F98" s="432"/>
      <c r="G98" s="431"/>
      <c r="H98" s="430" t="s">
        <v>21521</v>
      </c>
      <c r="I98" s="430" t="s">
        <v>21521</v>
      </c>
      <c r="J98" s="432"/>
      <c r="K98" s="432"/>
      <c r="L98" s="432"/>
      <c r="M98" s="432"/>
      <c r="N98" s="432"/>
      <c r="O98" s="432"/>
      <c r="P98" s="432"/>
      <c r="Q98" s="432"/>
      <c r="R98" s="432" t="s">
        <v>21851</v>
      </c>
      <c r="S98" s="432"/>
      <c r="T98" s="432">
        <v>58.5</v>
      </c>
      <c r="U98" s="430" t="s">
        <v>21515</v>
      </c>
      <c r="V98" s="432"/>
      <c r="W98" s="432"/>
      <c r="X98" s="432"/>
      <c r="Y98" s="432"/>
      <c r="Z98" s="430" t="s">
        <v>21900</v>
      </c>
      <c r="AA98" s="430" t="s">
        <v>21919</v>
      </c>
      <c r="AB98" s="432"/>
      <c r="AC98" s="430" t="s">
        <v>21353</v>
      </c>
      <c r="AD98" s="432"/>
      <c r="AE98" s="432"/>
      <c r="AF98" s="430" t="s">
        <v>21918</v>
      </c>
      <c r="AG98" s="430" t="s">
        <v>21917</v>
      </c>
      <c r="AH98" s="431"/>
      <c r="AI98" s="432"/>
    </row>
    <row r="99" spans="1:35" ht="25.5">
      <c r="A99" s="275">
        <f t="shared" si="1"/>
        <v>94</v>
      </c>
      <c r="B99" s="430" t="s">
        <v>21518</v>
      </c>
      <c r="C99" s="431"/>
      <c r="D99" s="431" t="s">
        <v>22826</v>
      </c>
      <c r="E99" s="431"/>
      <c r="F99" s="432"/>
      <c r="G99" s="431"/>
      <c r="H99" s="430" t="s">
        <v>21521</v>
      </c>
      <c r="I99" s="430" t="s">
        <v>21521</v>
      </c>
      <c r="J99" s="432"/>
      <c r="K99" s="432"/>
      <c r="L99" s="432"/>
      <c r="M99" s="432"/>
      <c r="N99" s="432"/>
      <c r="O99" s="432"/>
      <c r="P99" s="432"/>
      <c r="Q99" s="432"/>
      <c r="R99" s="432" t="s">
        <v>21922</v>
      </c>
      <c r="S99" s="432"/>
      <c r="T99" s="432">
        <v>60</v>
      </c>
      <c r="U99" s="430" t="s">
        <v>21515</v>
      </c>
      <c r="V99" s="432"/>
      <c r="W99" s="432"/>
      <c r="X99" s="432"/>
      <c r="Y99" s="432"/>
      <c r="Z99" s="430" t="s">
        <v>21923</v>
      </c>
      <c r="AA99" s="430" t="s">
        <v>21924</v>
      </c>
      <c r="AB99" s="432"/>
      <c r="AC99" s="430" t="s">
        <v>21353</v>
      </c>
      <c r="AD99" s="432"/>
      <c r="AE99" s="432"/>
      <c r="AF99" s="430" t="s">
        <v>21921</v>
      </c>
      <c r="AG99" s="430" t="s">
        <v>21920</v>
      </c>
      <c r="AH99" s="431"/>
      <c r="AI99" s="432"/>
    </row>
    <row r="100" spans="1:35" ht="25.5">
      <c r="A100" s="275">
        <f t="shared" si="1"/>
        <v>95</v>
      </c>
      <c r="B100" s="430" t="s">
        <v>21518</v>
      </c>
      <c r="C100" s="431"/>
      <c r="D100" s="431" t="s">
        <v>22827</v>
      </c>
      <c r="E100" s="431"/>
      <c r="F100" s="432"/>
      <c r="G100" s="431"/>
      <c r="H100" s="430" t="s">
        <v>21521</v>
      </c>
      <c r="I100" s="430" t="s">
        <v>21521</v>
      </c>
      <c r="J100" s="430" t="s">
        <v>12279</v>
      </c>
      <c r="K100" s="430" t="s">
        <v>6720</v>
      </c>
      <c r="L100" s="430" t="s">
        <v>6720</v>
      </c>
      <c r="M100" s="430" t="s">
        <v>21349</v>
      </c>
      <c r="N100" s="432"/>
      <c r="O100" s="432"/>
      <c r="P100" s="432"/>
      <c r="Q100" s="432"/>
      <c r="R100" s="432" t="s">
        <v>21922</v>
      </c>
      <c r="S100" s="432"/>
      <c r="T100" s="432">
        <v>60</v>
      </c>
      <c r="U100" s="430" t="s">
        <v>21515</v>
      </c>
      <c r="V100" s="432"/>
      <c r="W100" s="432"/>
      <c r="X100" s="432"/>
      <c r="Y100" s="432"/>
      <c r="Z100" s="430" t="s">
        <v>21927</v>
      </c>
      <c r="AA100" s="430" t="s">
        <v>21924</v>
      </c>
      <c r="AB100" s="432"/>
      <c r="AC100" s="430" t="s">
        <v>21353</v>
      </c>
      <c r="AD100" s="432"/>
      <c r="AE100" s="432"/>
      <c r="AF100" s="430" t="s">
        <v>21926</v>
      </c>
      <c r="AG100" s="430" t="s">
        <v>21925</v>
      </c>
      <c r="AH100" s="431"/>
      <c r="AI100" s="432"/>
    </row>
    <row r="101" spans="1:35" ht="38.25">
      <c r="A101" s="275">
        <f t="shared" si="1"/>
        <v>96</v>
      </c>
      <c r="B101" s="430" t="s">
        <v>21518</v>
      </c>
      <c r="C101" s="431"/>
      <c r="D101" s="431" t="s">
        <v>22828</v>
      </c>
      <c r="E101" s="431"/>
      <c r="F101" s="432"/>
      <c r="G101" s="431"/>
      <c r="H101" s="430" t="s">
        <v>21521</v>
      </c>
      <c r="I101" s="430" t="s">
        <v>21521</v>
      </c>
      <c r="J101" s="430" t="s">
        <v>12279</v>
      </c>
      <c r="K101" s="430" t="s">
        <v>6720</v>
      </c>
      <c r="L101" s="430" t="s">
        <v>6720</v>
      </c>
      <c r="M101" s="430" t="s">
        <v>21349</v>
      </c>
      <c r="N101" s="432"/>
      <c r="O101" s="432"/>
      <c r="P101" s="432"/>
      <c r="Q101" s="432"/>
      <c r="R101" s="432" t="s">
        <v>21922</v>
      </c>
      <c r="S101" s="432"/>
      <c r="T101" s="432">
        <v>80</v>
      </c>
      <c r="U101" s="430" t="s">
        <v>21515</v>
      </c>
      <c r="V101" s="432"/>
      <c r="W101" s="432"/>
      <c r="X101" s="432"/>
      <c r="Y101" s="432"/>
      <c r="Z101" s="430" t="s">
        <v>21930</v>
      </c>
      <c r="AA101" s="430" t="s">
        <v>21931</v>
      </c>
      <c r="AB101" s="432"/>
      <c r="AC101" s="430" t="s">
        <v>21353</v>
      </c>
      <c r="AD101" s="432"/>
      <c r="AE101" s="432"/>
      <c r="AF101" s="430" t="s">
        <v>21929</v>
      </c>
      <c r="AG101" s="430" t="s">
        <v>21928</v>
      </c>
      <c r="AH101" s="431"/>
      <c r="AI101" s="432"/>
    </row>
    <row r="102" spans="1:35" ht="25.5">
      <c r="A102" s="275">
        <f t="shared" si="1"/>
        <v>97</v>
      </c>
      <c r="B102" s="430" t="s">
        <v>21518</v>
      </c>
      <c r="C102" s="431"/>
      <c r="D102" s="431" t="s">
        <v>22829</v>
      </c>
      <c r="E102" s="431"/>
      <c r="F102" s="432"/>
      <c r="G102" s="431"/>
      <c r="H102" s="430" t="s">
        <v>21521</v>
      </c>
      <c r="I102" s="430" t="s">
        <v>21521</v>
      </c>
      <c r="J102" s="430" t="s">
        <v>12279</v>
      </c>
      <c r="K102" s="430" t="s">
        <v>6720</v>
      </c>
      <c r="L102" s="430" t="s">
        <v>6720</v>
      </c>
      <c r="M102" s="430" t="s">
        <v>21349</v>
      </c>
      <c r="N102" s="432" t="s">
        <v>21934</v>
      </c>
      <c r="O102" s="432" t="s">
        <v>21935</v>
      </c>
      <c r="P102" s="432" t="s">
        <v>21936</v>
      </c>
      <c r="Q102" s="432" t="s">
        <v>21936</v>
      </c>
      <c r="R102" s="432" t="s">
        <v>21922</v>
      </c>
      <c r="S102" s="432"/>
      <c r="T102" s="432">
        <v>50</v>
      </c>
      <c r="U102" s="430" t="s">
        <v>21515</v>
      </c>
      <c r="V102" s="432"/>
      <c r="W102" s="432"/>
      <c r="X102" s="432"/>
      <c r="Y102" s="432"/>
      <c r="Z102" s="430" t="s">
        <v>8713</v>
      </c>
      <c r="AA102" s="430" t="s">
        <v>21937</v>
      </c>
      <c r="AB102" s="432"/>
      <c r="AC102" s="430" t="s">
        <v>21517</v>
      </c>
      <c r="AD102" s="430" t="s">
        <v>21938</v>
      </c>
      <c r="AE102" s="432"/>
      <c r="AF102" s="430" t="s">
        <v>21933</v>
      </c>
      <c r="AG102" s="430" t="s">
        <v>21932</v>
      </c>
      <c r="AH102" s="431"/>
      <c r="AI102" s="432"/>
    </row>
    <row r="103" spans="1:35" ht="25.5">
      <c r="A103" s="275">
        <f t="shared" si="1"/>
        <v>98</v>
      </c>
      <c r="B103" s="430" t="s">
        <v>21518</v>
      </c>
      <c r="C103" s="431"/>
      <c r="D103" s="431" t="s">
        <v>22830</v>
      </c>
      <c r="E103" s="431"/>
      <c r="F103" s="432"/>
      <c r="G103" s="431"/>
      <c r="H103" s="430" t="s">
        <v>21521</v>
      </c>
      <c r="I103" s="430" t="s">
        <v>21521</v>
      </c>
      <c r="J103" s="432"/>
      <c r="K103" s="432"/>
      <c r="L103" s="432"/>
      <c r="M103" s="432"/>
      <c r="N103" s="432"/>
      <c r="O103" s="432"/>
      <c r="P103" s="432"/>
      <c r="Q103" s="432"/>
      <c r="R103" s="432" t="s">
        <v>21436</v>
      </c>
      <c r="S103" s="432"/>
      <c r="T103" s="432">
        <v>64</v>
      </c>
      <c r="U103" s="430" t="s">
        <v>8469</v>
      </c>
      <c r="V103" s="432"/>
      <c r="W103" s="432"/>
      <c r="X103" s="432"/>
      <c r="Y103" s="432"/>
      <c r="Z103" s="430" t="s">
        <v>21941</v>
      </c>
      <c r="AA103" s="430" t="s">
        <v>21942</v>
      </c>
      <c r="AB103" s="432"/>
      <c r="AC103" s="430" t="s">
        <v>21353</v>
      </c>
      <c r="AD103" s="432"/>
      <c r="AE103" s="432"/>
      <c r="AF103" s="430" t="s">
        <v>21940</v>
      </c>
      <c r="AG103" s="430" t="s">
        <v>21939</v>
      </c>
      <c r="AH103" s="431"/>
      <c r="AI103" s="432"/>
    </row>
    <row r="104" spans="1:35" ht="38.25">
      <c r="A104" s="275">
        <f t="shared" si="1"/>
        <v>99</v>
      </c>
      <c r="B104" s="430" t="s">
        <v>21518</v>
      </c>
      <c r="C104" s="431"/>
      <c r="D104" s="431" t="s">
        <v>22831</v>
      </c>
      <c r="E104" s="431"/>
      <c r="F104" s="432"/>
      <c r="G104" s="431"/>
      <c r="H104" s="430" t="s">
        <v>21521</v>
      </c>
      <c r="I104" s="430" t="s">
        <v>21521</v>
      </c>
      <c r="J104" s="432"/>
      <c r="K104" s="432"/>
      <c r="L104" s="432"/>
      <c r="M104" s="432"/>
      <c r="N104" s="432"/>
      <c r="O104" s="432"/>
      <c r="P104" s="432"/>
      <c r="Q104" s="432"/>
      <c r="R104" s="432" t="s">
        <v>21818</v>
      </c>
      <c r="S104" s="432"/>
      <c r="T104" s="432">
        <v>59</v>
      </c>
      <c r="U104" s="430" t="s">
        <v>8469</v>
      </c>
      <c r="V104" s="432"/>
      <c r="W104" s="432"/>
      <c r="X104" s="432"/>
      <c r="Y104" s="432"/>
      <c r="Z104" s="430" t="s">
        <v>8713</v>
      </c>
      <c r="AA104" s="430" t="s">
        <v>21945</v>
      </c>
      <c r="AB104" s="432"/>
      <c r="AC104" s="430" t="s">
        <v>21517</v>
      </c>
      <c r="AD104" s="432"/>
      <c r="AE104" s="432"/>
      <c r="AF104" s="430" t="s">
        <v>21944</v>
      </c>
      <c r="AG104" s="430" t="s">
        <v>21943</v>
      </c>
      <c r="AH104" s="431"/>
      <c r="AI104" s="432"/>
    </row>
    <row r="105" spans="1:35" ht="25.5">
      <c r="A105" s="275">
        <f t="shared" si="1"/>
        <v>100</v>
      </c>
      <c r="B105" s="430" t="s">
        <v>21518</v>
      </c>
      <c r="C105" s="431"/>
      <c r="D105" s="431" t="s">
        <v>22832</v>
      </c>
      <c r="E105" s="431"/>
      <c r="F105" s="432"/>
      <c r="G105" s="431"/>
      <c r="H105" s="430" t="s">
        <v>21521</v>
      </c>
      <c r="I105" s="430" t="s">
        <v>21521</v>
      </c>
      <c r="J105" s="432"/>
      <c r="K105" s="432"/>
      <c r="L105" s="432"/>
      <c r="M105" s="432"/>
      <c r="N105" s="432"/>
      <c r="O105" s="432"/>
      <c r="P105" s="432"/>
      <c r="Q105" s="432"/>
      <c r="R105" s="432" t="s">
        <v>21759</v>
      </c>
      <c r="S105" s="432"/>
      <c r="T105" s="432">
        <v>64</v>
      </c>
      <c r="U105" s="430" t="s">
        <v>8469</v>
      </c>
      <c r="V105" s="432"/>
      <c r="W105" s="432"/>
      <c r="X105" s="432"/>
      <c r="Y105" s="432"/>
      <c r="Z105" s="430" t="s">
        <v>21948</v>
      </c>
      <c r="AA105" s="430" t="s">
        <v>21942</v>
      </c>
      <c r="AB105" s="432"/>
      <c r="AC105" s="430" t="s">
        <v>21353</v>
      </c>
      <c r="AD105" s="432"/>
      <c r="AE105" s="432"/>
      <c r="AF105" s="430" t="s">
        <v>21947</v>
      </c>
      <c r="AG105" s="430" t="s">
        <v>21946</v>
      </c>
      <c r="AH105" s="431"/>
      <c r="AI105" s="432"/>
    </row>
    <row r="106" spans="1:35" ht="38.25">
      <c r="A106" s="275">
        <f t="shared" si="1"/>
        <v>101</v>
      </c>
      <c r="B106" s="430" t="s">
        <v>21518</v>
      </c>
      <c r="C106" s="431"/>
      <c r="D106" s="431" t="s">
        <v>22833</v>
      </c>
      <c r="E106" s="431"/>
      <c r="F106" s="432"/>
      <c r="G106" s="431"/>
      <c r="H106" s="430" t="s">
        <v>21521</v>
      </c>
      <c r="I106" s="430" t="s">
        <v>21521</v>
      </c>
      <c r="J106" s="432"/>
      <c r="K106" s="432"/>
      <c r="L106" s="432"/>
      <c r="M106" s="432"/>
      <c r="N106" s="432"/>
      <c r="O106" s="432"/>
      <c r="P106" s="432"/>
      <c r="Q106" s="432"/>
      <c r="R106" s="432" t="s">
        <v>21396</v>
      </c>
      <c r="S106" s="432"/>
      <c r="T106" s="432">
        <v>59</v>
      </c>
      <c r="U106" s="430" t="s">
        <v>8469</v>
      </c>
      <c r="V106" s="432"/>
      <c r="W106" s="432"/>
      <c r="X106" s="432"/>
      <c r="Y106" s="432"/>
      <c r="Z106" s="430" t="s">
        <v>21892</v>
      </c>
      <c r="AA106" s="430" t="s">
        <v>21951</v>
      </c>
      <c r="AB106" s="432"/>
      <c r="AC106" s="430" t="s">
        <v>21353</v>
      </c>
      <c r="AD106" s="432"/>
      <c r="AE106" s="432"/>
      <c r="AF106" s="430" t="s">
        <v>21950</v>
      </c>
      <c r="AG106" s="430" t="s">
        <v>21949</v>
      </c>
      <c r="AH106" s="431"/>
      <c r="AI106" s="432"/>
    </row>
    <row r="107" spans="1:35" ht="25.5">
      <c r="A107" s="275">
        <f t="shared" si="1"/>
        <v>102</v>
      </c>
      <c r="B107" s="430" t="s">
        <v>21518</v>
      </c>
      <c r="C107" s="431"/>
      <c r="D107" s="431" t="s">
        <v>22834</v>
      </c>
      <c r="E107" s="431"/>
      <c r="F107" s="432"/>
      <c r="G107" s="431"/>
      <c r="H107" s="430" t="s">
        <v>21521</v>
      </c>
      <c r="I107" s="430" t="s">
        <v>21521</v>
      </c>
      <c r="J107" s="432"/>
      <c r="K107" s="432"/>
      <c r="L107" s="432"/>
      <c r="M107" s="432"/>
      <c r="N107" s="432"/>
      <c r="O107" s="432"/>
      <c r="P107" s="432"/>
      <c r="Q107" s="432"/>
      <c r="R107" s="432" t="s">
        <v>21780</v>
      </c>
      <c r="S107" s="432"/>
      <c r="T107" s="432"/>
      <c r="U107" s="430" t="s">
        <v>4723</v>
      </c>
      <c r="V107" s="432"/>
      <c r="W107" s="432"/>
      <c r="X107" s="432"/>
      <c r="Y107" s="432"/>
      <c r="Z107" s="430" t="s">
        <v>21954</v>
      </c>
      <c r="AA107" s="430" t="s">
        <v>4723</v>
      </c>
      <c r="AB107" s="432"/>
      <c r="AC107" s="430" t="s">
        <v>21353</v>
      </c>
      <c r="AD107" s="432"/>
      <c r="AE107" s="432"/>
      <c r="AF107" s="430" t="s">
        <v>21953</v>
      </c>
      <c r="AG107" s="430" t="s">
        <v>21952</v>
      </c>
      <c r="AH107" s="431"/>
      <c r="AI107" s="432"/>
    </row>
    <row r="108" spans="1:35" ht="25.5">
      <c r="A108" s="275">
        <f t="shared" si="1"/>
        <v>103</v>
      </c>
      <c r="B108" s="430" t="s">
        <v>21518</v>
      </c>
      <c r="C108" s="431"/>
      <c r="D108" s="431" t="s">
        <v>22835</v>
      </c>
      <c r="E108" s="431"/>
      <c r="F108" s="432"/>
      <c r="G108" s="431"/>
      <c r="H108" s="430" t="s">
        <v>21521</v>
      </c>
      <c r="I108" s="430" t="s">
        <v>21521</v>
      </c>
      <c r="J108" s="432"/>
      <c r="K108" s="432"/>
      <c r="L108" s="432"/>
      <c r="M108" s="432"/>
      <c r="N108" s="432"/>
      <c r="O108" s="432"/>
      <c r="P108" s="432"/>
      <c r="Q108" s="432"/>
      <c r="R108" s="432" t="s">
        <v>21780</v>
      </c>
      <c r="S108" s="432"/>
      <c r="T108" s="432"/>
      <c r="U108" s="430" t="s">
        <v>4723</v>
      </c>
      <c r="V108" s="432"/>
      <c r="W108" s="432"/>
      <c r="X108" s="432"/>
      <c r="Y108" s="432"/>
      <c r="Z108" s="430" t="s">
        <v>21957</v>
      </c>
      <c r="AA108" s="430" t="s">
        <v>4723</v>
      </c>
      <c r="AB108" s="432"/>
      <c r="AC108" s="430" t="s">
        <v>21353</v>
      </c>
      <c r="AD108" s="432"/>
      <c r="AE108" s="432"/>
      <c r="AF108" s="430" t="s">
        <v>21956</v>
      </c>
      <c r="AG108" s="430" t="s">
        <v>21955</v>
      </c>
      <c r="AH108" s="431"/>
      <c r="AI108" s="432"/>
    </row>
    <row r="109" spans="1:35" ht="25.5">
      <c r="A109" s="275">
        <f t="shared" si="1"/>
        <v>104</v>
      </c>
      <c r="B109" s="430" t="s">
        <v>21518</v>
      </c>
      <c r="C109" s="431"/>
      <c r="D109" s="431" t="s">
        <v>22836</v>
      </c>
      <c r="E109" s="431"/>
      <c r="F109" s="432"/>
      <c r="G109" s="431"/>
      <c r="H109" s="430" t="s">
        <v>21521</v>
      </c>
      <c r="I109" s="430" t="s">
        <v>21521</v>
      </c>
      <c r="J109" s="432"/>
      <c r="K109" s="432"/>
      <c r="L109" s="432"/>
      <c r="M109" s="432"/>
      <c r="N109" s="432"/>
      <c r="O109" s="432"/>
      <c r="P109" s="432"/>
      <c r="Q109" s="432"/>
      <c r="R109" s="432" t="s">
        <v>21835</v>
      </c>
      <c r="S109" s="432"/>
      <c r="T109" s="432"/>
      <c r="U109" s="430" t="s">
        <v>4723</v>
      </c>
      <c r="V109" s="432"/>
      <c r="W109" s="432"/>
      <c r="X109" s="432"/>
      <c r="Y109" s="432"/>
      <c r="Z109" s="430" t="s">
        <v>21960</v>
      </c>
      <c r="AA109" s="430" t="s">
        <v>4723</v>
      </c>
      <c r="AB109" s="432"/>
      <c r="AC109" s="430" t="s">
        <v>21353</v>
      </c>
      <c r="AD109" s="432"/>
      <c r="AE109" s="432"/>
      <c r="AF109" s="430" t="s">
        <v>21959</v>
      </c>
      <c r="AG109" s="430" t="s">
        <v>21958</v>
      </c>
      <c r="AH109" s="431"/>
      <c r="AI109" s="432"/>
    </row>
    <row r="110" spans="1:35" ht="25.5">
      <c r="A110" s="275">
        <f t="shared" si="1"/>
        <v>105</v>
      </c>
      <c r="B110" s="430" t="s">
        <v>21518</v>
      </c>
      <c r="C110" s="431"/>
      <c r="D110" s="431" t="s">
        <v>22837</v>
      </c>
      <c r="E110" s="431"/>
      <c r="F110" s="432"/>
      <c r="G110" s="431"/>
      <c r="H110" s="430" t="s">
        <v>21521</v>
      </c>
      <c r="I110" s="430" t="s">
        <v>21521</v>
      </c>
      <c r="J110" s="432"/>
      <c r="K110" s="432"/>
      <c r="L110" s="432"/>
      <c r="M110" s="432"/>
      <c r="N110" s="432"/>
      <c r="O110" s="432"/>
      <c r="P110" s="432"/>
      <c r="Q110" s="432"/>
      <c r="R110" s="432" t="s">
        <v>21406</v>
      </c>
      <c r="S110" s="432"/>
      <c r="T110" s="432"/>
      <c r="U110" s="430" t="s">
        <v>4723</v>
      </c>
      <c r="V110" s="432"/>
      <c r="W110" s="432"/>
      <c r="X110" s="432"/>
      <c r="Y110" s="432"/>
      <c r="Z110" s="430" t="s">
        <v>21954</v>
      </c>
      <c r="AA110" s="430" t="s">
        <v>4723</v>
      </c>
      <c r="AB110" s="432"/>
      <c r="AC110" s="430" t="s">
        <v>21353</v>
      </c>
      <c r="AD110" s="430" t="s">
        <v>21963</v>
      </c>
      <c r="AE110" s="432"/>
      <c r="AF110" s="430" t="s">
        <v>21962</v>
      </c>
      <c r="AG110" s="430" t="s">
        <v>21961</v>
      </c>
      <c r="AH110" s="431"/>
      <c r="AI110" s="432"/>
    </row>
    <row r="111" spans="1:35">
      <c r="A111" s="275">
        <f t="shared" si="1"/>
        <v>106</v>
      </c>
      <c r="B111" s="430" t="s">
        <v>21518</v>
      </c>
      <c r="C111" s="431"/>
      <c r="D111" s="431" t="s">
        <v>22838</v>
      </c>
      <c r="E111" s="431"/>
      <c r="F111" s="432"/>
      <c r="G111" s="431"/>
      <c r="H111" s="430" t="s">
        <v>21521</v>
      </c>
      <c r="I111" s="430" t="s">
        <v>21521</v>
      </c>
      <c r="J111" s="432"/>
      <c r="K111" s="432"/>
      <c r="L111" s="432"/>
      <c r="M111" s="432"/>
      <c r="N111" s="432"/>
      <c r="O111" s="432"/>
      <c r="P111" s="432"/>
      <c r="Q111" s="432"/>
      <c r="R111" s="432" t="s">
        <v>21436</v>
      </c>
      <c r="S111" s="432"/>
      <c r="T111" s="432"/>
      <c r="U111" s="430" t="s">
        <v>4723</v>
      </c>
      <c r="V111" s="432"/>
      <c r="W111" s="432"/>
      <c r="X111" s="432"/>
      <c r="Y111" s="432"/>
      <c r="Z111" s="430" t="s">
        <v>21954</v>
      </c>
      <c r="AA111" s="430" t="s">
        <v>4723</v>
      </c>
      <c r="AB111" s="432"/>
      <c r="AC111" s="432"/>
      <c r="AD111" s="432"/>
      <c r="AE111" s="432"/>
      <c r="AF111" s="430" t="s">
        <v>21965</v>
      </c>
      <c r="AG111" s="430" t="s">
        <v>21964</v>
      </c>
      <c r="AH111" s="431"/>
      <c r="AI111" s="432"/>
    </row>
    <row r="112" spans="1:35">
      <c r="A112" s="275">
        <f t="shared" si="1"/>
        <v>107</v>
      </c>
      <c r="B112" s="430" t="s">
        <v>21518</v>
      </c>
      <c r="C112" s="431"/>
      <c r="D112" s="431" t="s">
        <v>22839</v>
      </c>
      <c r="E112" s="431"/>
      <c r="F112" s="432"/>
      <c r="G112" s="431"/>
      <c r="H112" s="430" t="s">
        <v>21521</v>
      </c>
      <c r="I112" s="430" t="s">
        <v>21521</v>
      </c>
      <c r="J112" s="432"/>
      <c r="K112" s="432"/>
      <c r="L112" s="432"/>
      <c r="M112" s="432"/>
      <c r="N112" s="432"/>
      <c r="O112" s="432"/>
      <c r="P112" s="432"/>
      <c r="Q112" s="432"/>
      <c r="R112" s="432" t="s">
        <v>21436</v>
      </c>
      <c r="S112" s="432"/>
      <c r="T112" s="432"/>
      <c r="U112" s="430" t="s">
        <v>4723</v>
      </c>
      <c r="V112" s="432"/>
      <c r="W112" s="432"/>
      <c r="X112" s="432"/>
      <c r="Y112" s="432"/>
      <c r="Z112" s="430" t="s">
        <v>21954</v>
      </c>
      <c r="AA112" s="430" t="s">
        <v>4723</v>
      </c>
      <c r="AB112" s="432"/>
      <c r="AC112" s="432"/>
      <c r="AD112" s="430" t="s">
        <v>21968</v>
      </c>
      <c r="AE112" s="432"/>
      <c r="AF112" s="430" t="s">
        <v>21967</v>
      </c>
      <c r="AG112" s="430" t="s">
        <v>21966</v>
      </c>
      <c r="AH112" s="431"/>
      <c r="AI112" s="432"/>
    </row>
    <row r="113" spans="1:35" ht="25.5">
      <c r="A113" s="275">
        <f t="shared" si="1"/>
        <v>108</v>
      </c>
      <c r="B113" s="430" t="s">
        <v>21518</v>
      </c>
      <c r="C113" s="431"/>
      <c r="D113" s="431" t="s">
        <v>22840</v>
      </c>
      <c r="E113" s="431"/>
      <c r="F113" s="432"/>
      <c r="G113" s="431"/>
      <c r="H113" s="430" t="s">
        <v>21521</v>
      </c>
      <c r="I113" s="430" t="s">
        <v>21521</v>
      </c>
      <c r="J113" s="432"/>
      <c r="K113" s="432"/>
      <c r="L113" s="432"/>
      <c r="M113" s="432"/>
      <c r="N113" s="432"/>
      <c r="O113" s="432"/>
      <c r="P113" s="432"/>
      <c r="Q113" s="432"/>
      <c r="R113" s="432" t="s">
        <v>21780</v>
      </c>
      <c r="S113" s="432"/>
      <c r="T113" s="432"/>
      <c r="U113" s="430" t="s">
        <v>4723</v>
      </c>
      <c r="V113" s="432"/>
      <c r="W113" s="432"/>
      <c r="X113" s="432"/>
      <c r="Y113" s="432"/>
      <c r="Z113" s="430" t="s">
        <v>21971</v>
      </c>
      <c r="AA113" s="430" t="s">
        <v>4723</v>
      </c>
      <c r="AB113" s="432"/>
      <c r="AC113" s="430" t="s">
        <v>21353</v>
      </c>
      <c r="AD113" s="432"/>
      <c r="AE113" s="432"/>
      <c r="AF113" s="430" t="s">
        <v>21970</v>
      </c>
      <c r="AG113" s="430" t="s">
        <v>21969</v>
      </c>
      <c r="AH113" s="431"/>
      <c r="AI113" s="432"/>
    </row>
    <row r="114" spans="1:35" ht="25.5">
      <c r="A114" s="275">
        <f t="shared" si="1"/>
        <v>109</v>
      </c>
      <c r="B114" s="430" t="s">
        <v>21518</v>
      </c>
      <c r="C114" s="431"/>
      <c r="D114" s="431" t="s">
        <v>22841</v>
      </c>
      <c r="E114" s="431"/>
      <c r="F114" s="432"/>
      <c r="G114" s="431"/>
      <c r="H114" s="430" t="s">
        <v>21521</v>
      </c>
      <c r="I114" s="430" t="s">
        <v>21521</v>
      </c>
      <c r="J114" s="432"/>
      <c r="K114" s="432"/>
      <c r="L114" s="432"/>
      <c r="M114" s="432"/>
      <c r="N114" s="432"/>
      <c r="O114" s="432"/>
      <c r="P114" s="432"/>
      <c r="Q114" s="432"/>
      <c r="R114" s="432" t="s">
        <v>21780</v>
      </c>
      <c r="S114" s="432"/>
      <c r="T114" s="432"/>
      <c r="U114" s="430" t="s">
        <v>4723</v>
      </c>
      <c r="V114" s="432"/>
      <c r="W114" s="432"/>
      <c r="X114" s="432"/>
      <c r="Y114" s="432"/>
      <c r="Z114" s="430" t="s">
        <v>21971</v>
      </c>
      <c r="AA114" s="430" t="s">
        <v>4723</v>
      </c>
      <c r="AB114" s="432"/>
      <c r="AC114" s="430" t="s">
        <v>21353</v>
      </c>
      <c r="AD114" s="432"/>
      <c r="AE114" s="432"/>
      <c r="AF114" s="430" t="s">
        <v>21973</v>
      </c>
      <c r="AG114" s="430" t="s">
        <v>21972</v>
      </c>
      <c r="AH114" s="431"/>
      <c r="AI114" s="432"/>
    </row>
    <row r="115" spans="1:35" ht="25.5">
      <c r="A115" s="275">
        <f t="shared" si="1"/>
        <v>110</v>
      </c>
      <c r="B115" s="430" t="s">
        <v>21518</v>
      </c>
      <c r="C115" s="431"/>
      <c r="D115" s="431" t="s">
        <v>22842</v>
      </c>
      <c r="E115" s="431"/>
      <c r="F115" s="432"/>
      <c r="G115" s="431"/>
      <c r="H115" s="430" t="s">
        <v>21521</v>
      </c>
      <c r="I115" s="430" t="s">
        <v>21521</v>
      </c>
      <c r="J115" s="432"/>
      <c r="K115" s="432"/>
      <c r="L115" s="432"/>
      <c r="M115" s="432"/>
      <c r="N115" s="432"/>
      <c r="O115" s="432"/>
      <c r="P115" s="432"/>
      <c r="Q115" s="432"/>
      <c r="R115" s="432" t="s">
        <v>21780</v>
      </c>
      <c r="S115" s="432"/>
      <c r="T115" s="432"/>
      <c r="U115" s="430" t="s">
        <v>4723</v>
      </c>
      <c r="V115" s="432"/>
      <c r="W115" s="432"/>
      <c r="X115" s="432"/>
      <c r="Y115" s="432"/>
      <c r="Z115" s="430" t="s">
        <v>21976</v>
      </c>
      <c r="AA115" s="430" t="s">
        <v>4723</v>
      </c>
      <c r="AB115" s="432"/>
      <c r="AC115" s="430" t="s">
        <v>21353</v>
      </c>
      <c r="AD115" s="430" t="s">
        <v>21977</v>
      </c>
      <c r="AE115" s="432"/>
      <c r="AF115" s="430" t="s">
        <v>21975</v>
      </c>
      <c r="AG115" s="430" t="s">
        <v>21974</v>
      </c>
      <c r="AH115" s="431"/>
      <c r="AI115" s="432"/>
    </row>
    <row r="116" spans="1:35" ht="25.5">
      <c r="A116" s="275">
        <f t="shared" si="1"/>
        <v>111</v>
      </c>
      <c r="B116" s="430" t="s">
        <v>21518</v>
      </c>
      <c r="C116" s="431"/>
      <c r="D116" s="431" t="s">
        <v>22843</v>
      </c>
      <c r="E116" s="431"/>
      <c r="F116" s="432"/>
      <c r="G116" s="431"/>
      <c r="H116" s="430" t="s">
        <v>21521</v>
      </c>
      <c r="I116" s="430" t="s">
        <v>21521</v>
      </c>
      <c r="J116" s="432"/>
      <c r="K116" s="432"/>
      <c r="L116" s="432"/>
      <c r="M116" s="432"/>
      <c r="N116" s="432"/>
      <c r="O116" s="432"/>
      <c r="P116" s="432"/>
      <c r="Q116" s="432"/>
      <c r="R116" s="432" t="s">
        <v>21851</v>
      </c>
      <c r="S116" s="432"/>
      <c r="T116" s="432">
        <v>59</v>
      </c>
      <c r="U116" s="432"/>
      <c r="V116" s="432"/>
      <c r="W116" s="432"/>
      <c r="X116" s="432"/>
      <c r="Y116" s="432"/>
      <c r="Z116" s="430" t="s">
        <v>21980</v>
      </c>
      <c r="AA116" s="430" t="s">
        <v>21981</v>
      </c>
      <c r="AB116" s="432"/>
      <c r="AC116" s="430" t="s">
        <v>21616</v>
      </c>
      <c r="AD116" s="432"/>
      <c r="AE116" s="432"/>
      <c r="AF116" s="430" t="s">
        <v>21979</v>
      </c>
      <c r="AG116" s="430" t="s">
        <v>21978</v>
      </c>
      <c r="AH116" s="431"/>
      <c r="AI116" s="432"/>
    </row>
    <row r="117" spans="1:35" ht="25.5">
      <c r="A117" s="275">
        <f t="shared" si="1"/>
        <v>112</v>
      </c>
      <c r="B117" s="430" t="s">
        <v>21518</v>
      </c>
      <c r="C117" s="431"/>
      <c r="D117" s="431" t="s">
        <v>22844</v>
      </c>
      <c r="E117" s="431"/>
      <c r="F117" s="432"/>
      <c r="G117" s="431"/>
      <c r="H117" s="430" t="s">
        <v>21521</v>
      </c>
      <c r="I117" s="430" t="s">
        <v>21521</v>
      </c>
      <c r="J117" s="432"/>
      <c r="K117" s="432"/>
      <c r="L117" s="432"/>
      <c r="M117" s="432"/>
      <c r="N117" s="432"/>
      <c r="O117" s="432"/>
      <c r="P117" s="432"/>
      <c r="Q117" s="432"/>
      <c r="R117" s="432" t="s">
        <v>21477</v>
      </c>
      <c r="S117" s="432"/>
      <c r="T117" s="432">
        <v>57</v>
      </c>
      <c r="U117" s="432"/>
      <c r="V117" s="432"/>
      <c r="W117" s="432"/>
      <c r="X117" s="432"/>
      <c r="Y117" s="432"/>
      <c r="Z117" s="430" t="s">
        <v>8713</v>
      </c>
      <c r="AA117" s="430" t="s">
        <v>21984</v>
      </c>
      <c r="AB117" s="432"/>
      <c r="AC117" s="430" t="s">
        <v>21616</v>
      </c>
      <c r="AD117" s="430" t="s">
        <v>21985</v>
      </c>
      <c r="AE117" s="432"/>
      <c r="AF117" s="430" t="s">
        <v>21983</v>
      </c>
      <c r="AG117" s="430" t="s">
        <v>21982</v>
      </c>
      <c r="AH117" s="431"/>
      <c r="AI117" s="432"/>
    </row>
    <row r="118" spans="1:35" ht="25.5">
      <c r="A118" s="275">
        <f t="shared" si="1"/>
        <v>113</v>
      </c>
      <c r="B118" s="430" t="s">
        <v>21518</v>
      </c>
      <c r="C118" s="431"/>
      <c r="D118" s="431" t="s">
        <v>22845</v>
      </c>
      <c r="E118" s="431"/>
      <c r="F118" s="432"/>
      <c r="G118" s="431"/>
      <c r="H118" s="430" t="s">
        <v>21521</v>
      </c>
      <c r="I118" s="430" t="s">
        <v>21521</v>
      </c>
      <c r="J118" s="430" t="s">
        <v>12279</v>
      </c>
      <c r="K118" s="430" t="s">
        <v>6720</v>
      </c>
      <c r="L118" s="430" t="s">
        <v>6720</v>
      </c>
      <c r="M118" s="430" t="s">
        <v>21349</v>
      </c>
      <c r="N118" s="432"/>
      <c r="O118" s="432"/>
      <c r="P118" s="432"/>
      <c r="Q118" s="432"/>
      <c r="R118" s="432" t="s">
        <v>21988</v>
      </c>
      <c r="S118" s="432"/>
      <c r="T118" s="432"/>
      <c r="U118" s="430" t="s">
        <v>4723</v>
      </c>
      <c r="V118" s="432"/>
      <c r="W118" s="432"/>
      <c r="X118" s="432"/>
      <c r="Y118" s="432"/>
      <c r="Z118" s="430" t="s">
        <v>21989</v>
      </c>
      <c r="AA118" s="430" t="s">
        <v>4723</v>
      </c>
      <c r="AB118" s="432"/>
      <c r="AC118" s="430" t="s">
        <v>21353</v>
      </c>
      <c r="AD118" s="432"/>
      <c r="AE118" s="432"/>
      <c r="AF118" s="430" t="s">
        <v>21987</v>
      </c>
      <c r="AG118" s="430" t="s">
        <v>21986</v>
      </c>
      <c r="AH118" s="431"/>
      <c r="AI118" s="432"/>
    </row>
    <row r="119" spans="1:35" ht="25.5">
      <c r="A119" s="275">
        <f t="shared" si="1"/>
        <v>114</v>
      </c>
      <c r="B119" s="430" t="s">
        <v>21518</v>
      </c>
      <c r="C119" s="431"/>
      <c r="D119" s="431" t="s">
        <v>22846</v>
      </c>
      <c r="E119" s="431"/>
      <c r="F119" s="432"/>
      <c r="G119" s="431"/>
      <c r="H119" s="430" t="s">
        <v>21521</v>
      </c>
      <c r="I119" s="430" t="s">
        <v>21521</v>
      </c>
      <c r="J119" s="430" t="s">
        <v>12279</v>
      </c>
      <c r="K119" s="430" t="s">
        <v>6720</v>
      </c>
      <c r="L119" s="430" t="s">
        <v>6720</v>
      </c>
      <c r="M119" s="430" t="s">
        <v>21349</v>
      </c>
      <c r="N119" s="432"/>
      <c r="O119" s="432"/>
      <c r="P119" s="432"/>
      <c r="Q119" s="432"/>
      <c r="R119" s="432" t="s">
        <v>21988</v>
      </c>
      <c r="S119" s="432"/>
      <c r="T119" s="432"/>
      <c r="U119" s="430" t="s">
        <v>4723</v>
      </c>
      <c r="V119" s="432"/>
      <c r="W119" s="432"/>
      <c r="X119" s="432"/>
      <c r="Y119" s="432"/>
      <c r="Z119" s="430" t="s">
        <v>21989</v>
      </c>
      <c r="AA119" s="430" t="s">
        <v>4723</v>
      </c>
      <c r="AB119" s="432"/>
      <c r="AC119" s="430" t="s">
        <v>21353</v>
      </c>
      <c r="AD119" s="432"/>
      <c r="AE119" s="432"/>
      <c r="AF119" s="430" t="s">
        <v>21991</v>
      </c>
      <c r="AG119" s="430" t="s">
        <v>21990</v>
      </c>
      <c r="AH119" s="431"/>
      <c r="AI119" s="432"/>
    </row>
    <row r="120" spans="1:35" ht="25.5">
      <c r="A120" s="275">
        <f t="shared" si="1"/>
        <v>115</v>
      </c>
      <c r="B120" s="430" t="s">
        <v>21518</v>
      </c>
      <c r="C120" s="431"/>
      <c r="D120" s="431" t="s">
        <v>22847</v>
      </c>
      <c r="E120" s="431"/>
      <c r="F120" s="432"/>
      <c r="G120" s="431"/>
      <c r="H120" s="430" t="s">
        <v>21521</v>
      </c>
      <c r="I120" s="430" t="s">
        <v>21521</v>
      </c>
      <c r="J120" s="432"/>
      <c r="K120" s="432"/>
      <c r="L120" s="432"/>
      <c r="M120" s="432"/>
      <c r="N120" s="432"/>
      <c r="O120" s="432"/>
      <c r="P120" s="432"/>
      <c r="Q120" s="432"/>
      <c r="R120" s="432" t="s">
        <v>21447</v>
      </c>
      <c r="S120" s="432"/>
      <c r="T120" s="432"/>
      <c r="U120" s="430" t="s">
        <v>4723</v>
      </c>
      <c r="V120" s="432"/>
      <c r="W120" s="432"/>
      <c r="X120" s="432"/>
      <c r="Y120" s="432"/>
      <c r="Z120" s="430" t="s">
        <v>21954</v>
      </c>
      <c r="AA120" s="430" t="s">
        <v>4723</v>
      </c>
      <c r="AB120" s="432"/>
      <c r="AC120" s="430" t="s">
        <v>21517</v>
      </c>
      <c r="AD120" s="432"/>
      <c r="AE120" s="432"/>
      <c r="AF120" s="430" t="s">
        <v>21993</v>
      </c>
      <c r="AG120" s="430" t="s">
        <v>21992</v>
      </c>
      <c r="AH120" s="431"/>
      <c r="AI120" s="432"/>
    </row>
    <row r="121" spans="1:35" ht="25.5">
      <c r="A121" s="275">
        <f t="shared" si="1"/>
        <v>116</v>
      </c>
      <c r="B121" s="430" t="s">
        <v>21994</v>
      </c>
      <c r="C121" s="431"/>
      <c r="D121" s="431" t="s">
        <v>22848</v>
      </c>
      <c r="E121" s="431"/>
      <c r="F121" s="432"/>
      <c r="G121" s="431"/>
      <c r="H121" s="430" t="s">
        <v>21347</v>
      </c>
      <c r="I121" s="430" t="s">
        <v>21347</v>
      </c>
      <c r="J121" s="432"/>
      <c r="K121" s="432"/>
      <c r="L121" s="432"/>
      <c r="M121" s="432"/>
      <c r="N121" s="432"/>
      <c r="O121" s="432"/>
      <c r="P121" s="432"/>
      <c r="Q121" s="432"/>
      <c r="R121" s="430" t="s">
        <v>1462</v>
      </c>
      <c r="S121" s="430"/>
      <c r="T121" s="432"/>
      <c r="U121" s="430" t="s">
        <v>21515</v>
      </c>
      <c r="V121" s="432"/>
      <c r="W121" s="432"/>
      <c r="X121" s="432"/>
      <c r="Y121" s="432"/>
      <c r="Z121" s="430" t="s">
        <v>8713</v>
      </c>
      <c r="AA121" s="430" t="s">
        <v>678</v>
      </c>
      <c r="AB121" s="432"/>
      <c r="AC121" s="430" t="s">
        <v>21616</v>
      </c>
      <c r="AD121" s="432"/>
      <c r="AE121" s="432"/>
      <c r="AF121" s="430" t="s">
        <v>21996</v>
      </c>
      <c r="AG121" s="430" t="s">
        <v>21995</v>
      </c>
      <c r="AH121" s="431"/>
      <c r="AI121" s="432"/>
    </row>
    <row r="122" spans="1:35" ht="25.5">
      <c r="A122" s="275">
        <f t="shared" si="1"/>
        <v>117</v>
      </c>
      <c r="B122" s="430" t="s">
        <v>21997</v>
      </c>
      <c r="C122" s="431"/>
      <c r="D122" s="431" t="s">
        <v>22849</v>
      </c>
      <c r="E122" s="431"/>
      <c r="F122" s="432"/>
      <c r="G122" s="431"/>
      <c r="H122" s="430" t="s">
        <v>21347</v>
      </c>
      <c r="I122" s="430" t="s">
        <v>21347</v>
      </c>
      <c r="J122" s="432"/>
      <c r="K122" s="432"/>
      <c r="L122" s="432"/>
      <c r="M122" s="432"/>
      <c r="N122" s="432"/>
      <c r="O122" s="432"/>
      <c r="P122" s="432"/>
      <c r="Q122" s="432"/>
      <c r="R122" s="430" t="s">
        <v>1462</v>
      </c>
      <c r="S122" s="430"/>
      <c r="T122" s="432"/>
      <c r="U122" s="430" t="s">
        <v>21515</v>
      </c>
      <c r="V122" s="432"/>
      <c r="W122" s="432"/>
      <c r="X122" s="432"/>
      <c r="Y122" s="432"/>
      <c r="Z122" s="430" t="s">
        <v>8713</v>
      </c>
      <c r="AA122" s="430" t="s">
        <v>678</v>
      </c>
      <c r="AB122" s="432"/>
      <c r="AC122" s="430" t="s">
        <v>21616</v>
      </c>
      <c r="AD122" s="432"/>
      <c r="AE122" s="432"/>
      <c r="AF122" s="430" t="s">
        <v>21999</v>
      </c>
      <c r="AG122" s="430" t="s">
        <v>21998</v>
      </c>
      <c r="AH122" s="431"/>
      <c r="AI122" s="432"/>
    </row>
    <row r="123" spans="1:35" ht="25.5">
      <c r="A123" s="275">
        <f t="shared" si="1"/>
        <v>118</v>
      </c>
      <c r="B123" s="430" t="s">
        <v>22000</v>
      </c>
      <c r="C123" s="431"/>
      <c r="D123" s="431" t="s">
        <v>22850</v>
      </c>
      <c r="E123" s="431"/>
      <c r="F123" s="432"/>
      <c r="G123" s="431"/>
      <c r="H123" s="430" t="s">
        <v>21347</v>
      </c>
      <c r="I123" s="430" t="s">
        <v>21347</v>
      </c>
      <c r="J123" s="432"/>
      <c r="K123" s="432"/>
      <c r="L123" s="432"/>
      <c r="M123" s="432"/>
      <c r="N123" s="432"/>
      <c r="O123" s="432"/>
      <c r="P123" s="432"/>
      <c r="Q123" s="432"/>
      <c r="R123" s="430" t="s">
        <v>1462</v>
      </c>
      <c r="S123" s="430"/>
      <c r="T123" s="432"/>
      <c r="U123" s="430" t="s">
        <v>21515</v>
      </c>
      <c r="V123" s="432"/>
      <c r="W123" s="432"/>
      <c r="X123" s="432"/>
      <c r="Y123" s="432"/>
      <c r="Z123" s="430" t="s">
        <v>8713</v>
      </c>
      <c r="AA123" s="430" t="s">
        <v>678</v>
      </c>
      <c r="AB123" s="432"/>
      <c r="AC123" s="430" t="s">
        <v>21616</v>
      </c>
      <c r="AD123" s="432"/>
      <c r="AE123" s="432"/>
      <c r="AF123" s="430" t="s">
        <v>22002</v>
      </c>
      <c r="AG123" s="430" t="s">
        <v>22001</v>
      </c>
      <c r="AH123" s="431"/>
      <c r="AI123" s="432"/>
    </row>
    <row r="124" spans="1:35" ht="25.5">
      <c r="A124" s="275">
        <f t="shared" si="1"/>
        <v>119</v>
      </c>
      <c r="B124" s="430" t="s">
        <v>22003</v>
      </c>
      <c r="C124" s="431"/>
      <c r="D124" s="431" t="s">
        <v>22851</v>
      </c>
      <c r="E124" s="431"/>
      <c r="F124" s="432"/>
      <c r="G124" s="431"/>
      <c r="H124" s="430" t="s">
        <v>21347</v>
      </c>
      <c r="I124" s="430" t="s">
        <v>21347</v>
      </c>
      <c r="J124" s="432"/>
      <c r="K124" s="432"/>
      <c r="L124" s="432"/>
      <c r="M124" s="432"/>
      <c r="N124" s="432"/>
      <c r="O124" s="432"/>
      <c r="P124" s="432"/>
      <c r="Q124" s="432"/>
      <c r="R124" s="430" t="s">
        <v>1462</v>
      </c>
      <c r="S124" s="430"/>
      <c r="T124" s="432"/>
      <c r="U124" s="430" t="s">
        <v>21515</v>
      </c>
      <c r="V124" s="432"/>
      <c r="W124" s="432"/>
      <c r="X124" s="432"/>
      <c r="Y124" s="432"/>
      <c r="Z124" s="430" t="s">
        <v>8713</v>
      </c>
      <c r="AA124" s="430" t="s">
        <v>678</v>
      </c>
      <c r="AB124" s="432"/>
      <c r="AC124" s="430" t="s">
        <v>21616</v>
      </c>
      <c r="AD124" s="432"/>
      <c r="AE124" s="432"/>
      <c r="AF124" s="430" t="s">
        <v>22005</v>
      </c>
      <c r="AG124" s="430" t="s">
        <v>22004</v>
      </c>
      <c r="AH124" s="431"/>
      <c r="AI124" s="432"/>
    </row>
    <row r="125" spans="1:35">
      <c r="A125" s="275">
        <f t="shared" si="1"/>
        <v>120</v>
      </c>
      <c r="B125" s="430" t="s">
        <v>22006</v>
      </c>
      <c r="C125" s="431"/>
      <c r="D125" s="431" t="s">
        <v>22852</v>
      </c>
      <c r="E125" s="431"/>
      <c r="F125" s="432"/>
      <c r="G125" s="431"/>
      <c r="H125" s="430" t="s">
        <v>21347</v>
      </c>
      <c r="I125" s="430" t="s">
        <v>21347</v>
      </c>
      <c r="J125" s="432"/>
      <c r="K125" s="432"/>
      <c r="L125" s="432"/>
      <c r="M125" s="432"/>
      <c r="N125" s="432"/>
      <c r="O125" s="432"/>
      <c r="P125" s="432"/>
      <c r="Q125" s="432"/>
      <c r="R125" s="430" t="s">
        <v>1462</v>
      </c>
      <c r="S125" s="430"/>
      <c r="T125" s="432"/>
      <c r="U125" s="430" t="s">
        <v>21515</v>
      </c>
      <c r="V125" s="432"/>
      <c r="W125" s="432"/>
      <c r="X125" s="432"/>
      <c r="Y125" s="432"/>
      <c r="Z125" s="430" t="s">
        <v>8713</v>
      </c>
      <c r="AA125" s="430" t="s">
        <v>678</v>
      </c>
      <c r="AB125" s="432"/>
      <c r="AC125" s="430" t="s">
        <v>21616</v>
      </c>
      <c r="AD125" s="432"/>
      <c r="AE125" s="432"/>
      <c r="AF125" s="430" t="s">
        <v>22008</v>
      </c>
      <c r="AG125" s="430" t="s">
        <v>22007</v>
      </c>
      <c r="AH125" s="431"/>
      <c r="AI125" s="432"/>
    </row>
    <row r="126" spans="1:35" ht="25.5">
      <c r="A126" s="275">
        <f t="shared" si="1"/>
        <v>121</v>
      </c>
      <c r="B126" s="430" t="s">
        <v>22009</v>
      </c>
      <c r="C126" s="431"/>
      <c r="D126" s="431" t="s">
        <v>22853</v>
      </c>
      <c r="E126" s="431"/>
      <c r="F126" s="432"/>
      <c r="G126" s="431"/>
      <c r="H126" s="430" t="s">
        <v>22012</v>
      </c>
      <c r="I126" s="430" t="s">
        <v>22012</v>
      </c>
      <c r="J126" s="430" t="s">
        <v>12279</v>
      </c>
      <c r="K126" s="430" t="s">
        <v>6720</v>
      </c>
      <c r="L126" s="430" t="s">
        <v>6720</v>
      </c>
      <c r="M126" s="430" t="s">
        <v>21349</v>
      </c>
      <c r="N126" s="432"/>
      <c r="O126" s="432"/>
      <c r="P126" s="432"/>
      <c r="Q126" s="432"/>
      <c r="R126" s="430" t="s">
        <v>8063</v>
      </c>
      <c r="S126" s="430"/>
      <c r="T126" s="432">
        <v>36</v>
      </c>
      <c r="U126" s="430" t="s">
        <v>678</v>
      </c>
      <c r="V126" s="432"/>
      <c r="W126" s="432"/>
      <c r="X126" s="432"/>
      <c r="Y126" s="432"/>
      <c r="Z126" s="430" t="s">
        <v>4867</v>
      </c>
      <c r="AA126" s="430" t="s">
        <v>678</v>
      </c>
      <c r="AB126" s="432"/>
      <c r="AC126" s="430" t="s">
        <v>21353</v>
      </c>
      <c r="AD126" s="432"/>
      <c r="AE126" s="432"/>
      <c r="AF126" s="430" t="s">
        <v>22011</v>
      </c>
      <c r="AG126" s="430" t="s">
        <v>22010</v>
      </c>
      <c r="AH126" s="431"/>
      <c r="AI126" s="432"/>
    </row>
    <row r="127" spans="1:35" ht="25.5">
      <c r="A127" s="275">
        <f t="shared" si="1"/>
        <v>122</v>
      </c>
      <c r="B127" s="430" t="s">
        <v>22013</v>
      </c>
      <c r="C127" s="431"/>
      <c r="D127" s="431" t="s">
        <v>22854</v>
      </c>
      <c r="E127" s="431"/>
      <c r="F127" s="432"/>
      <c r="G127" s="431"/>
      <c r="H127" s="430" t="s">
        <v>22016</v>
      </c>
      <c r="I127" s="430" t="s">
        <v>22016</v>
      </c>
      <c r="J127" s="432"/>
      <c r="K127" s="432"/>
      <c r="L127" s="432"/>
      <c r="M127" s="432"/>
      <c r="N127" s="432"/>
      <c r="O127" s="432"/>
      <c r="P127" s="432"/>
      <c r="Q127" s="432"/>
      <c r="R127" s="430" t="s">
        <v>22017</v>
      </c>
      <c r="S127" s="430"/>
      <c r="T127" s="432">
        <v>40</v>
      </c>
      <c r="U127" s="430" t="s">
        <v>2626</v>
      </c>
      <c r="V127" s="432"/>
      <c r="W127" s="432"/>
      <c r="X127" s="432"/>
      <c r="Y127" s="432"/>
      <c r="Z127" s="430" t="s">
        <v>4867</v>
      </c>
      <c r="AA127" s="430" t="s">
        <v>22018</v>
      </c>
      <c r="AB127" s="432"/>
      <c r="AC127" s="430" t="s">
        <v>21353</v>
      </c>
      <c r="AD127" s="432"/>
      <c r="AE127" s="432"/>
      <c r="AF127" s="430" t="s">
        <v>22015</v>
      </c>
      <c r="AG127" s="430" t="s">
        <v>22014</v>
      </c>
      <c r="AH127" s="431"/>
      <c r="AI127" s="432"/>
    </row>
    <row r="128" spans="1:35" ht="51">
      <c r="A128" s="275">
        <f t="shared" si="1"/>
        <v>123</v>
      </c>
      <c r="B128" s="430" t="s">
        <v>21485</v>
      </c>
      <c r="C128" s="431"/>
      <c r="D128" s="431" t="s">
        <v>22855</v>
      </c>
      <c r="E128" s="431"/>
      <c r="F128" s="432"/>
      <c r="G128" s="431"/>
      <c r="H128" s="430" t="s">
        <v>22021</v>
      </c>
      <c r="I128" s="430" t="s">
        <v>22021</v>
      </c>
      <c r="J128" s="432"/>
      <c r="K128" s="432"/>
      <c r="L128" s="432"/>
      <c r="M128" s="432"/>
      <c r="N128" s="432" t="s">
        <v>22022</v>
      </c>
      <c r="O128" s="432" t="s">
        <v>22023</v>
      </c>
      <c r="P128" s="432" t="s">
        <v>22024</v>
      </c>
      <c r="Q128" s="432" t="s">
        <v>22024</v>
      </c>
      <c r="R128" s="432" t="s">
        <v>22025</v>
      </c>
      <c r="S128" s="432"/>
      <c r="T128" s="432">
        <v>100</v>
      </c>
      <c r="U128" s="430" t="s">
        <v>1343</v>
      </c>
      <c r="V128" s="432"/>
      <c r="W128" s="432"/>
      <c r="X128" s="432"/>
      <c r="Y128" s="432"/>
      <c r="Z128" s="430" t="s">
        <v>22026</v>
      </c>
      <c r="AA128" s="430" t="s">
        <v>22027</v>
      </c>
      <c r="AB128" s="432"/>
      <c r="AC128" s="430" t="s">
        <v>21353</v>
      </c>
      <c r="AD128" s="430" t="s">
        <v>22028</v>
      </c>
      <c r="AE128" s="432"/>
      <c r="AF128" s="430" t="s">
        <v>22020</v>
      </c>
      <c r="AG128" s="430" t="s">
        <v>22019</v>
      </c>
      <c r="AH128" s="431"/>
      <c r="AI128" s="432"/>
    </row>
    <row r="129" spans="1:35" ht="63.75">
      <c r="A129" s="275">
        <f t="shared" si="1"/>
        <v>124</v>
      </c>
      <c r="B129" s="430" t="s">
        <v>21485</v>
      </c>
      <c r="C129" s="431"/>
      <c r="D129" s="431" t="s">
        <v>22856</v>
      </c>
      <c r="E129" s="431"/>
      <c r="F129" s="432"/>
      <c r="G129" s="431"/>
      <c r="H129" s="430" t="s">
        <v>22031</v>
      </c>
      <c r="I129" s="430" t="s">
        <v>22031</v>
      </c>
      <c r="J129" s="430" t="s">
        <v>12279</v>
      </c>
      <c r="K129" s="430" t="s">
        <v>6720</v>
      </c>
      <c r="L129" s="430" t="s">
        <v>6720</v>
      </c>
      <c r="M129" s="430" t="s">
        <v>22032</v>
      </c>
      <c r="N129" s="432" t="s">
        <v>22033</v>
      </c>
      <c r="O129" s="432" t="s">
        <v>22034</v>
      </c>
      <c r="P129" s="432" t="s">
        <v>22035</v>
      </c>
      <c r="Q129" s="432" t="s">
        <v>22035</v>
      </c>
      <c r="R129" s="430" t="s">
        <v>22036</v>
      </c>
      <c r="S129" s="430"/>
      <c r="T129" s="432">
        <v>58</v>
      </c>
      <c r="U129" s="430" t="s">
        <v>2039</v>
      </c>
      <c r="V129" s="432"/>
      <c r="W129" s="432"/>
      <c r="X129" s="432"/>
      <c r="Y129" s="432"/>
      <c r="Z129" s="430" t="s">
        <v>22037</v>
      </c>
      <c r="AA129" s="430" t="s">
        <v>22038</v>
      </c>
      <c r="AB129" s="432"/>
      <c r="AC129" s="430" t="s">
        <v>21353</v>
      </c>
      <c r="AD129" s="430" t="s">
        <v>22039</v>
      </c>
      <c r="AE129" s="432"/>
      <c r="AF129" s="430" t="s">
        <v>22030</v>
      </c>
      <c r="AG129" s="430" t="s">
        <v>22029</v>
      </c>
      <c r="AH129" s="431"/>
      <c r="AI129" s="432"/>
    </row>
    <row r="130" spans="1:35" ht="76.5">
      <c r="A130" s="275">
        <f t="shared" si="1"/>
        <v>125</v>
      </c>
      <c r="B130" s="430" t="s">
        <v>21485</v>
      </c>
      <c r="C130" s="431"/>
      <c r="D130" s="431" t="s">
        <v>22857</v>
      </c>
      <c r="E130" s="431"/>
      <c r="F130" s="432"/>
      <c r="G130" s="431"/>
      <c r="H130" s="430" t="s">
        <v>22042</v>
      </c>
      <c r="I130" s="430" t="s">
        <v>22042</v>
      </c>
      <c r="J130" s="430" t="s">
        <v>12279</v>
      </c>
      <c r="K130" s="430" t="s">
        <v>6720</v>
      </c>
      <c r="L130" s="430" t="s">
        <v>6720</v>
      </c>
      <c r="M130" s="430" t="s">
        <v>22043</v>
      </c>
      <c r="N130" s="432" t="s">
        <v>22044</v>
      </c>
      <c r="O130" s="432" t="s">
        <v>22045</v>
      </c>
      <c r="P130" s="432" t="s">
        <v>22046</v>
      </c>
      <c r="Q130" s="432" t="s">
        <v>22046</v>
      </c>
      <c r="R130" s="432" t="s">
        <v>22047</v>
      </c>
      <c r="S130" s="432"/>
      <c r="T130" s="432">
        <v>120</v>
      </c>
      <c r="U130" s="430" t="s">
        <v>8469</v>
      </c>
      <c r="V130" s="432"/>
      <c r="W130" s="432"/>
      <c r="X130" s="432"/>
      <c r="Y130" s="432"/>
      <c r="Z130" s="430" t="s">
        <v>22048</v>
      </c>
      <c r="AA130" s="430" t="s">
        <v>22049</v>
      </c>
      <c r="AB130" s="432"/>
      <c r="AC130" s="430" t="s">
        <v>21353</v>
      </c>
      <c r="AD130" s="430" t="s">
        <v>22050</v>
      </c>
      <c r="AE130" s="432"/>
      <c r="AF130" s="430" t="s">
        <v>22041</v>
      </c>
      <c r="AG130" s="430" t="s">
        <v>22040</v>
      </c>
      <c r="AH130" s="431"/>
      <c r="AI130" s="432"/>
    </row>
    <row r="131" spans="1:35" ht="51">
      <c r="A131" s="275">
        <f t="shared" si="1"/>
        <v>126</v>
      </c>
      <c r="B131" s="430" t="s">
        <v>21496</v>
      </c>
      <c r="C131" s="431"/>
      <c r="D131" s="431" t="s">
        <v>22858</v>
      </c>
      <c r="E131" s="431"/>
      <c r="F131" s="432"/>
      <c r="G131" s="431"/>
      <c r="H131" s="430" t="s">
        <v>21716</v>
      </c>
      <c r="I131" s="430" t="s">
        <v>21716</v>
      </c>
      <c r="J131" s="430" t="s">
        <v>12279</v>
      </c>
      <c r="K131" s="430" t="s">
        <v>6720</v>
      </c>
      <c r="L131" s="430" t="s">
        <v>6720</v>
      </c>
      <c r="M131" s="430" t="s">
        <v>21717</v>
      </c>
      <c r="N131" s="432" t="s">
        <v>22053</v>
      </c>
      <c r="O131" s="432" t="s">
        <v>22054</v>
      </c>
      <c r="P131" s="432" t="s">
        <v>22055</v>
      </c>
      <c r="Q131" s="432" t="s">
        <v>22055</v>
      </c>
      <c r="R131" s="432" t="s">
        <v>21729</v>
      </c>
      <c r="S131" s="432"/>
      <c r="T131" s="432">
        <v>100</v>
      </c>
      <c r="U131" s="430" t="s">
        <v>3851</v>
      </c>
      <c r="V131" s="432"/>
      <c r="W131" s="432"/>
      <c r="X131" s="432"/>
      <c r="Y131" s="432"/>
      <c r="Z131" s="430" t="s">
        <v>22056</v>
      </c>
      <c r="AA131" s="430" t="s">
        <v>21722</v>
      </c>
      <c r="AB131" s="432"/>
      <c r="AC131" s="430" t="s">
        <v>21353</v>
      </c>
      <c r="AD131" s="432"/>
      <c r="AE131" s="432"/>
      <c r="AF131" s="430" t="s">
        <v>22052</v>
      </c>
      <c r="AG131" s="430" t="s">
        <v>22051</v>
      </c>
      <c r="AH131" s="431"/>
      <c r="AI131" s="432"/>
    </row>
    <row r="132" spans="1:35">
      <c r="A132" s="275">
        <f t="shared" si="1"/>
        <v>127</v>
      </c>
      <c r="B132" s="430" t="s">
        <v>21518</v>
      </c>
      <c r="C132" s="431"/>
      <c r="D132" s="431" t="s">
        <v>22859</v>
      </c>
      <c r="E132" s="431"/>
      <c r="F132" s="432"/>
      <c r="G132" s="431"/>
      <c r="H132" s="430" t="s">
        <v>21521</v>
      </c>
      <c r="I132" s="430" t="s">
        <v>21521</v>
      </c>
      <c r="J132" s="430" t="s">
        <v>22059</v>
      </c>
      <c r="K132" s="430" t="s">
        <v>12565</v>
      </c>
      <c r="L132" s="430" t="s">
        <v>6720</v>
      </c>
      <c r="M132" s="430" t="s">
        <v>21349</v>
      </c>
      <c r="N132" s="432"/>
      <c r="O132" s="432"/>
      <c r="P132" s="432"/>
      <c r="Q132" s="432"/>
      <c r="R132" s="432" t="s">
        <v>22060</v>
      </c>
      <c r="S132" s="432"/>
      <c r="T132" s="432"/>
      <c r="U132" s="430" t="s">
        <v>4723</v>
      </c>
      <c r="V132" s="432"/>
      <c r="W132" s="432"/>
      <c r="X132" s="432"/>
      <c r="Y132" s="432"/>
      <c r="Z132" s="430" t="s">
        <v>22061</v>
      </c>
      <c r="AA132" s="430" t="s">
        <v>4723</v>
      </c>
      <c r="AB132" s="432"/>
      <c r="AC132" s="432"/>
      <c r="AD132" s="432"/>
      <c r="AE132" s="432"/>
      <c r="AF132" s="430" t="s">
        <v>22058</v>
      </c>
      <c r="AG132" s="430" t="s">
        <v>22057</v>
      </c>
      <c r="AH132" s="431"/>
      <c r="AI132" s="432"/>
    </row>
    <row r="133" spans="1:35">
      <c r="A133" s="275">
        <f t="shared" si="1"/>
        <v>128</v>
      </c>
      <c r="B133" s="430" t="s">
        <v>21518</v>
      </c>
      <c r="C133" s="431"/>
      <c r="D133" s="431" t="s">
        <v>22860</v>
      </c>
      <c r="E133" s="431"/>
      <c r="F133" s="432"/>
      <c r="G133" s="431"/>
      <c r="H133" s="430" t="s">
        <v>21521</v>
      </c>
      <c r="I133" s="430" t="s">
        <v>21521</v>
      </c>
      <c r="J133" s="430" t="s">
        <v>22059</v>
      </c>
      <c r="K133" s="430" t="s">
        <v>12565</v>
      </c>
      <c r="L133" s="430" t="s">
        <v>6720</v>
      </c>
      <c r="M133" s="430" t="s">
        <v>21349</v>
      </c>
      <c r="N133" s="432"/>
      <c r="O133" s="432"/>
      <c r="P133" s="432"/>
      <c r="Q133" s="432"/>
      <c r="R133" s="432" t="s">
        <v>22060</v>
      </c>
      <c r="S133" s="432"/>
      <c r="T133" s="432"/>
      <c r="U133" s="430" t="s">
        <v>4723</v>
      </c>
      <c r="V133" s="432"/>
      <c r="W133" s="432"/>
      <c r="X133" s="432"/>
      <c r="Y133" s="432"/>
      <c r="Z133" s="430" t="s">
        <v>22061</v>
      </c>
      <c r="AA133" s="430" t="s">
        <v>4723</v>
      </c>
      <c r="AB133" s="432"/>
      <c r="AC133" s="432"/>
      <c r="AD133" s="430" t="s">
        <v>22064</v>
      </c>
      <c r="AE133" s="432"/>
      <c r="AF133" s="430" t="s">
        <v>22063</v>
      </c>
      <c r="AG133" s="430" t="s">
        <v>22062</v>
      </c>
      <c r="AH133" s="431"/>
      <c r="AI133" s="432"/>
    </row>
    <row r="134" spans="1:35">
      <c r="A134" s="275">
        <f t="shared" si="1"/>
        <v>129</v>
      </c>
      <c r="B134" s="430" t="s">
        <v>21518</v>
      </c>
      <c r="C134" s="431"/>
      <c r="D134" s="431" t="s">
        <v>22861</v>
      </c>
      <c r="E134" s="431"/>
      <c r="F134" s="432"/>
      <c r="G134" s="431"/>
      <c r="H134" s="430" t="s">
        <v>21521</v>
      </c>
      <c r="I134" s="430" t="s">
        <v>21521</v>
      </c>
      <c r="J134" s="430" t="s">
        <v>22067</v>
      </c>
      <c r="K134" s="430" t="s">
        <v>12565</v>
      </c>
      <c r="L134" s="430" t="s">
        <v>6720</v>
      </c>
      <c r="M134" s="430" t="s">
        <v>21349</v>
      </c>
      <c r="N134" s="432"/>
      <c r="O134" s="432"/>
      <c r="P134" s="432"/>
      <c r="Q134" s="432"/>
      <c r="R134" s="432" t="s">
        <v>22068</v>
      </c>
      <c r="S134" s="432"/>
      <c r="T134" s="432"/>
      <c r="U134" s="430" t="s">
        <v>4723</v>
      </c>
      <c r="V134" s="432"/>
      <c r="W134" s="432"/>
      <c r="X134" s="432"/>
      <c r="Y134" s="432"/>
      <c r="Z134" s="430" t="s">
        <v>22069</v>
      </c>
      <c r="AA134" s="430" t="s">
        <v>4723</v>
      </c>
      <c r="AB134" s="432"/>
      <c r="AC134" s="432"/>
      <c r="AD134" s="432"/>
      <c r="AE134" s="432"/>
      <c r="AF134" s="430" t="s">
        <v>22066</v>
      </c>
      <c r="AG134" s="430" t="s">
        <v>22065</v>
      </c>
      <c r="AH134" s="431"/>
      <c r="AI134" s="432"/>
    </row>
    <row r="135" spans="1:35">
      <c r="A135" s="275">
        <f t="shared" si="1"/>
        <v>130</v>
      </c>
      <c r="B135" s="430" t="s">
        <v>21518</v>
      </c>
      <c r="C135" s="431"/>
      <c r="D135" s="431" t="s">
        <v>22862</v>
      </c>
      <c r="E135" s="431"/>
      <c r="F135" s="432"/>
      <c r="G135" s="431"/>
      <c r="H135" s="430" t="s">
        <v>21521</v>
      </c>
      <c r="I135" s="430" t="s">
        <v>21521</v>
      </c>
      <c r="J135" s="430" t="s">
        <v>22067</v>
      </c>
      <c r="K135" s="430" t="s">
        <v>12565</v>
      </c>
      <c r="L135" s="430" t="s">
        <v>6720</v>
      </c>
      <c r="M135" s="430" t="s">
        <v>21349</v>
      </c>
      <c r="N135" s="432"/>
      <c r="O135" s="432"/>
      <c r="P135" s="432"/>
      <c r="Q135" s="432"/>
      <c r="R135" s="432" t="s">
        <v>22068</v>
      </c>
      <c r="S135" s="432"/>
      <c r="T135" s="432"/>
      <c r="U135" s="430" t="s">
        <v>4723</v>
      </c>
      <c r="V135" s="432"/>
      <c r="W135" s="432"/>
      <c r="X135" s="432"/>
      <c r="Y135" s="432"/>
      <c r="Z135" s="430" t="s">
        <v>22061</v>
      </c>
      <c r="AA135" s="430" t="s">
        <v>4723</v>
      </c>
      <c r="AB135" s="432"/>
      <c r="AC135" s="432"/>
      <c r="AD135" s="430" t="s">
        <v>22072</v>
      </c>
      <c r="AE135" s="432"/>
      <c r="AF135" s="430" t="s">
        <v>22071</v>
      </c>
      <c r="AG135" s="430" t="s">
        <v>22070</v>
      </c>
      <c r="AH135" s="431"/>
      <c r="AI135" s="432"/>
    </row>
    <row r="136" spans="1:35" ht="51">
      <c r="A136" s="275">
        <f t="shared" ref="A136:A199" si="2">A135+1</f>
        <v>131</v>
      </c>
      <c r="B136" s="430" t="s">
        <v>21485</v>
      </c>
      <c r="C136" s="431"/>
      <c r="D136" s="431" t="s">
        <v>22863</v>
      </c>
      <c r="E136" s="431"/>
      <c r="F136" s="432"/>
      <c r="G136" s="431"/>
      <c r="H136" s="430" t="s">
        <v>22075</v>
      </c>
      <c r="I136" s="430" t="s">
        <v>22075</v>
      </c>
      <c r="J136" s="430" t="s">
        <v>22076</v>
      </c>
      <c r="K136" s="430" t="s">
        <v>12565</v>
      </c>
      <c r="L136" s="430" t="s">
        <v>6720</v>
      </c>
      <c r="M136" s="430" t="s">
        <v>4573</v>
      </c>
      <c r="N136" s="432"/>
      <c r="O136" s="432"/>
      <c r="P136" s="432"/>
      <c r="Q136" s="432"/>
      <c r="R136" s="432" t="s">
        <v>21754</v>
      </c>
      <c r="S136" s="432"/>
      <c r="T136" s="432">
        <v>594</v>
      </c>
      <c r="U136" s="430" t="s">
        <v>21572</v>
      </c>
      <c r="V136" s="432"/>
      <c r="W136" s="432"/>
      <c r="X136" s="432"/>
      <c r="Y136" s="432"/>
      <c r="Z136" s="430" t="s">
        <v>22077</v>
      </c>
      <c r="AA136" s="430" t="s">
        <v>22078</v>
      </c>
      <c r="AB136" s="432"/>
      <c r="AC136" s="430" t="s">
        <v>21353</v>
      </c>
      <c r="AD136" s="430" t="s">
        <v>22079</v>
      </c>
      <c r="AE136" s="432"/>
      <c r="AF136" s="430" t="s">
        <v>22074</v>
      </c>
      <c r="AG136" s="430" t="s">
        <v>22073</v>
      </c>
      <c r="AH136" s="431"/>
      <c r="AI136" s="430" t="s">
        <v>21348</v>
      </c>
    </row>
    <row r="137" spans="1:35" ht="63.75">
      <c r="A137" s="275">
        <f t="shared" si="2"/>
        <v>132</v>
      </c>
      <c r="B137" s="430" t="s">
        <v>21485</v>
      </c>
      <c r="C137" s="431"/>
      <c r="D137" s="431" t="s">
        <v>22864</v>
      </c>
      <c r="E137" s="431"/>
      <c r="F137" s="432"/>
      <c r="G137" s="431"/>
      <c r="H137" s="430" t="s">
        <v>22082</v>
      </c>
      <c r="I137" s="430" t="s">
        <v>22082</v>
      </c>
      <c r="J137" s="430" t="s">
        <v>12279</v>
      </c>
      <c r="K137" s="430" t="s">
        <v>6720</v>
      </c>
      <c r="L137" s="430" t="s">
        <v>6720</v>
      </c>
      <c r="M137" s="430" t="s">
        <v>21349</v>
      </c>
      <c r="N137" s="432" t="s">
        <v>22083</v>
      </c>
      <c r="O137" s="432" t="s">
        <v>22084</v>
      </c>
      <c r="P137" s="432" t="s">
        <v>22085</v>
      </c>
      <c r="Q137" s="432" t="s">
        <v>22085</v>
      </c>
      <c r="R137" s="432" t="s">
        <v>21447</v>
      </c>
      <c r="S137" s="432"/>
      <c r="T137" s="432">
        <v>1156</v>
      </c>
      <c r="U137" s="430" t="s">
        <v>8469</v>
      </c>
      <c r="V137" s="432"/>
      <c r="W137" s="432"/>
      <c r="X137" s="432"/>
      <c r="Y137" s="432"/>
      <c r="Z137" s="430" t="s">
        <v>22086</v>
      </c>
      <c r="AA137" s="430" t="s">
        <v>22087</v>
      </c>
      <c r="AB137" s="432"/>
      <c r="AC137" s="430" t="s">
        <v>21353</v>
      </c>
      <c r="AD137" s="432"/>
      <c r="AE137" s="432"/>
      <c r="AF137" s="430" t="s">
        <v>22081</v>
      </c>
      <c r="AG137" s="430" t="s">
        <v>22080</v>
      </c>
      <c r="AH137" s="431"/>
      <c r="AI137" s="430" t="s">
        <v>21348</v>
      </c>
    </row>
    <row r="138" spans="1:35" ht="63.75">
      <c r="A138" s="275">
        <f t="shared" si="2"/>
        <v>133</v>
      </c>
      <c r="B138" s="430" t="s">
        <v>21485</v>
      </c>
      <c r="C138" s="431"/>
      <c r="D138" s="431" t="s">
        <v>22865</v>
      </c>
      <c r="E138" s="431"/>
      <c r="F138" s="432"/>
      <c r="G138" s="431"/>
      <c r="H138" s="430" t="s">
        <v>22090</v>
      </c>
      <c r="I138" s="430" t="s">
        <v>22090</v>
      </c>
      <c r="J138" s="430" t="s">
        <v>22091</v>
      </c>
      <c r="K138" s="430" t="s">
        <v>15778</v>
      </c>
      <c r="L138" s="430" t="s">
        <v>9562</v>
      </c>
      <c r="M138" s="430" t="s">
        <v>22092</v>
      </c>
      <c r="N138" s="432" t="s">
        <v>22093</v>
      </c>
      <c r="O138" s="432" t="s">
        <v>22094</v>
      </c>
      <c r="P138" s="432" t="s">
        <v>22095</v>
      </c>
      <c r="Q138" s="432" t="s">
        <v>22095</v>
      </c>
      <c r="R138" s="432" t="s">
        <v>21759</v>
      </c>
      <c r="S138" s="432"/>
      <c r="T138" s="432">
        <v>550</v>
      </c>
      <c r="U138" s="430" t="s">
        <v>21572</v>
      </c>
      <c r="V138" s="432"/>
      <c r="W138" s="432"/>
      <c r="X138" s="432"/>
      <c r="Y138" s="432"/>
      <c r="Z138" s="430" t="s">
        <v>22096</v>
      </c>
      <c r="AA138" s="430" t="s">
        <v>22097</v>
      </c>
      <c r="AB138" s="432"/>
      <c r="AC138" s="430" t="s">
        <v>21353</v>
      </c>
      <c r="AD138" s="432"/>
      <c r="AE138" s="432"/>
      <c r="AF138" s="430" t="s">
        <v>22089</v>
      </c>
      <c r="AG138" s="430" t="s">
        <v>22088</v>
      </c>
      <c r="AH138" s="431"/>
      <c r="AI138" s="430" t="s">
        <v>21348</v>
      </c>
    </row>
    <row r="139" spans="1:35" ht="76.5">
      <c r="A139" s="275">
        <f t="shared" si="2"/>
        <v>134</v>
      </c>
      <c r="B139" s="430" t="s">
        <v>21485</v>
      </c>
      <c r="C139" s="431"/>
      <c r="D139" s="431" t="s">
        <v>22866</v>
      </c>
      <c r="E139" s="431"/>
      <c r="F139" s="432"/>
      <c r="G139" s="431"/>
      <c r="H139" s="430" t="s">
        <v>22100</v>
      </c>
      <c r="I139" s="430" t="s">
        <v>22100</v>
      </c>
      <c r="J139" s="430" t="s">
        <v>22076</v>
      </c>
      <c r="K139" s="430" t="s">
        <v>12565</v>
      </c>
      <c r="L139" s="430" t="s">
        <v>6720</v>
      </c>
      <c r="M139" s="430" t="s">
        <v>21349</v>
      </c>
      <c r="N139" s="432" t="s">
        <v>22101</v>
      </c>
      <c r="O139" s="432" t="s">
        <v>22102</v>
      </c>
      <c r="P139" s="432" t="s">
        <v>22103</v>
      </c>
      <c r="Q139" s="432" t="s">
        <v>22103</v>
      </c>
      <c r="R139" s="432" t="s">
        <v>22068</v>
      </c>
      <c r="S139" s="432"/>
      <c r="T139" s="432">
        <v>670</v>
      </c>
      <c r="U139" s="430" t="s">
        <v>21572</v>
      </c>
      <c r="V139" s="432"/>
      <c r="W139" s="432"/>
      <c r="X139" s="432"/>
      <c r="Y139" s="432"/>
      <c r="Z139" s="430" t="s">
        <v>22104</v>
      </c>
      <c r="AA139" s="430" t="s">
        <v>22105</v>
      </c>
      <c r="AB139" s="432"/>
      <c r="AC139" s="430" t="s">
        <v>21353</v>
      </c>
      <c r="AD139" s="432"/>
      <c r="AE139" s="432"/>
      <c r="AF139" s="430" t="s">
        <v>22099</v>
      </c>
      <c r="AG139" s="430" t="s">
        <v>22098</v>
      </c>
      <c r="AH139" s="431"/>
      <c r="AI139" s="430" t="s">
        <v>21348</v>
      </c>
    </row>
    <row r="140" spans="1:35" ht="63.75">
      <c r="A140" s="275">
        <f t="shared" si="2"/>
        <v>135</v>
      </c>
      <c r="B140" s="430" t="s">
        <v>21485</v>
      </c>
      <c r="C140" s="431"/>
      <c r="D140" s="431" t="s">
        <v>22867</v>
      </c>
      <c r="E140" s="431"/>
      <c r="F140" s="432"/>
      <c r="G140" s="431"/>
      <c r="H140" s="430" t="s">
        <v>21611</v>
      </c>
      <c r="I140" s="430" t="s">
        <v>21611</v>
      </c>
      <c r="J140" s="430" t="s">
        <v>12279</v>
      </c>
      <c r="K140" s="430" t="s">
        <v>6720</v>
      </c>
      <c r="L140" s="430" t="s">
        <v>6720</v>
      </c>
      <c r="M140" s="430" t="s">
        <v>21567</v>
      </c>
      <c r="N140" s="432" t="s">
        <v>22108</v>
      </c>
      <c r="O140" s="432" t="s">
        <v>22109</v>
      </c>
      <c r="P140" s="432" t="s">
        <v>22110</v>
      </c>
      <c r="Q140" s="432" t="s">
        <v>22110</v>
      </c>
      <c r="R140" s="430" t="s">
        <v>1462</v>
      </c>
      <c r="S140" s="430"/>
      <c r="T140" s="432">
        <v>1200</v>
      </c>
      <c r="U140" s="430" t="s">
        <v>8469</v>
      </c>
      <c r="V140" s="432"/>
      <c r="W140" s="432"/>
      <c r="X140" s="432"/>
      <c r="Y140" s="432"/>
      <c r="Z140" s="430" t="s">
        <v>22111</v>
      </c>
      <c r="AA140" s="430" t="s">
        <v>22112</v>
      </c>
      <c r="AB140" s="432"/>
      <c r="AC140" s="430" t="s">
        <v>21353</v>
      </c>
      <c r="AD140" s="430" t="s">
        <v>22113</v>
      </c>
      <c r="AE140" s="432"/>
      <c r="AF140" s="430" t="s">
        <v>22107</v>
      </c>
      <c r="AG140" s="430" t="s">
        <v>22106</v>
      </c>
      <c r="AH140" s="431"/>
      <c r="AI140" s="430" t="s">
        <v>21348</v>
      </c>
    </row>
    <row r="141" spans="1:35" ht="63.75">
      <c r="A141" s="275">
        <f t="shared" si="2"/>
        <v>136</v>
      </c>
      <c r="B141" s="430" t="s">
        <v>21485</v>
      </c>
      <c r="C141" s="431"/>
      <c r="D141" s="431" t="s">
        <v>22868</v>
      </c>
      <c r="E141" s="431"/>
      <c r="F141" s="432"/>
      <c r="G141" s="431"/>
      <c r="H141" s="430" t="s">
        <v>21611</v>
      </c>
      <c r="I141" s="430" t="s">
        <v>21611</v>
      </c>
      <c r="J141" s="430" t="s">
        <v>12279</v>
      </c>
      <c r="K141" s="430" t="s">
        <v>6720</v>
      </c>
      <c r="L141" s="430" t="s">
        <v>6720</v>
      </c>
      <c r="M141" s="430" t="s">
        <v>21567</v>
      </c>
      <c r="N141" s="432" t="s">
        <v>22116</v>
      </c>
      <c r="O141" s="432" t="s">
        <v>22117</v>
      </c>
      <c r="P141" s="432" t="s">
        <v>22118</v>
      </c>
      <c r="Q141" s="432" t="s">
        <v>22118</v>
      </c>
      <c r="R141" s="432" t="s">
        <v>21386</v>
      </c>
      <c r="S141" s="432"/>
      <c r="T141" s="432">
        <v>1209</v>
      </c>
      <c r="U141" s="430" t="s">
        <v>8469</v>
      </c>
      <c r="V141" s="432"/>
      <c r="W141" s="432"/>
      <c r="X141" s="432"/>
      <c r="Y141" s="432"/>
      <c r="Z141" s="430" t="s">
        <v>22119</v>
      </c>
      <c r="AA141" s="430" t="s">
        <v>22120</v>
      </c>
      <c r="AB141" s="432"/>
      <c r="AC141" s="430" t="s">
        <v>21353</v>
      </c>
      <c r="AD141" s="430" t="s">
        <v>22113</v>
      </c>
      <c r="AE141" s="430" t="s">
        <v>22121</v>
      </c>
      <c r="AF141" s="430" t="s">
        <v>22115</v>
      </c>
      <c r="AG141" s="430" t="s">
        <v>22114</v>
      </c>
      <c r="AH141" s="431"/>
      <c r="AI141" s="430" t="s">
        <v>21348</v>
      </c>
    </row>
    <row r="142" spans="1:35" ht="76.5">
      <c r="A142" s="275">
        <f t="shared" si="2"/>
        <v>137</v>
      </c>
      <c r="B142" s="430" t="s">
        <v>21485</v>
      </c>
      <c r="C142" s="431"/>
      <c r="D142" s="431" t="s">
        <v>22869</v>
      </c>
      <c r="E142" s="431"/>
      <c r="F142" s="432"/>
      <c r="G142" s="431"/>
      <c r="H142" s="430" t="s">
        <v>22124</v>
      </c>
      <c r="I142" s="430" t="s">
        <v>22124</v>
      </c>
      <c r="J142" s="432"/>
      <c r="K142" s="432"/>
      <c r="L142" s="432"/>
      <c r="M142" s="432"/>
      <c r="N142" s="432" t="s">
        <v>22125</v>
      </c>
      <c r="O142" s="432" t="s">
        <v>22126</v>
      </c>
      <c r="P142" s="432" t="s">
        <v>22127</v>
      </c>
      <c r="Q142" s="432" t="s">
        <v>22127</v>
      </c>
      <c r="R142" s="432" t="s">
        <v>21759</v>
      </c>
      <c r="S142" s="432"/>
      <c r="T142" s="432">
        <v>634</v>
      </c>
      <c r="U142" s="430" t="s">
        <v>8469</v>
      </c>
      <c r="V142" s="432"/>
      <c r="W142" s="432"/>
      <c r="X142" s="432"/>
      <c r="Y142" s="432"/>
      <c r="Z142" s="430" t="s">
        <v>22128</v>
      </c>
      <c r="AA142" s="430" t="s">
        <v>22129</v>
      </c>
      <c r="AB142" s="432">
        <v>217</v>
      </c>
      <c r="AC142" s="430" t="s">
        <v>21353</v>
      </c>
      <c r="AD142" s="432"/>
      <c r="AE142" s="432"/>
      <c r="AF142" s="430" t="s">
        <v>22123</v>
      </c>
      <c r="AG142" s="430" t="s">
        <v>22122</v>
      </c>
      <c r="AH142" s="436">
        <v>-620867.01856481505</v>
      </c>
      <c r="AI142" s="430" t="s">
        <v>21348</v>
      </c>
    </row>
    <row r="143" spans="1:35" ht="63.75">
      <c r="A143" s="275">
        <f t="shared" si="2"/>
        <v>138</v>
      </c>
      <c r="B143" s="430" t="s">
        <v>21485</v>
      </c>
      <c r="C143" s="431"/>
      <c r="D143" s="431" t="s">
        <v>22870</v>
      </c>
      <c r="E143" s="431"/>
      <c r="F143" s="432"/>
      <c r="G143" s="431"/>
      <c r="H143" s="430" t="s">
        <v>21550</v>
      </c>
      <c r="I143" s="430" t="s">
        <v>21550</v>
      </c>
      <c r="J143" s="430" t="s">
        <v>12279</v>
      </c>
      <c r="K143" s="430" t="s">
        <v>6720</v>
      </c>
      <c r="L143" s="430" t="s">
        <v>6720</v>
      </c>
      <c r="M143" s="430" t="s">
        <v>2609</v>
      </c>
      <c r="N143" s="432" t="s">
        <v>22132</v>
      </c>
      <c r="O143" s="432" t="s">
        <v>22133</v>
      </c>
      <c r="P143" s="432" t="s">
        <v>22134</v>
      </c>
      <c r="Q143" s="432" t="s">
        <v>22134</v>
      </c>
      <c r="R143" s="432" t="s">
        <v>22135</v>
      </c>
      <c r="S143" s="432"/>
      <c r="T143" s="432">
        <v>1165</v>
      </c>
      <c r="U143" s="430" t="s">
        <v>8469</v>
      </c>
      <c r="V143" s="432"/>
      <c r="W143" s="432"/>
      <c r="X143" s="432"/>
      <c r="Y143" s="432"/>
      <c r="Z143" s="430" t="s">
        <v>22136</v>
      </c>
      <c r="AA143" s="430" t="s">
        <v>22137</v>
      </c>
      <c r="AB143" s="432"/>
      <c r="AC143" s="430" t="s">
        <v>21353</v>
      </c>
      <c r="AD143" s="430" t="s">
        <v>21556</v>
      </c>
      <c r="AE143" s="432"/>
      <c r="AF143" s="430" t="s">
        <v>22131</v>
      </c>
      <c r="AG143" s="430" t="s">
        <v>22130</v>
      </c>
      <c r="AH143" s="431"/>
      <c r="AI143" s="430" t="s">
        <v>21348</v>
      </c>
    </row>
    <row r="144" spans="1:35" ht="51">
      <c r="A144" s="275">
        <f t="shared" si="2"/>
        <v>139</v>
      </c>
      <c r="B144" s="430" t="s">
        <v>21485</v>
      </c>
      <c r="C144" s="431"/>
      <c r="D144" s="431" t="s">
        <v>22871</v>
      </c>
      <c r="E144" s="431"/>
      <c r="F144" s="432"/>
      <c r="G144" s="431"/>
      <c r="H144" s="430" t="s">
        <v>22140</v>
      </c>
      <c r="I144" s="430" t="s">
        <v>22140</v>
      </c>
      <c r="J144" s="430" t="s">
        <v>12279</v>
      </c>
      <c r="K144" s="430" t="s">
        <v>6720</v>
      </c>
      <c r="L144" s="430" t="s">
        <v>6720</v>
      </c>
      <c r="M144" s="430" t="s">
        <v>4573</v>
      </c>
      <c r="N144" s="432" t="s">
        <v>22141</v>
      </c>
      <c r="O144" s="432" t="s">
        <v>22142</v>
      </c>
      <c r="P144" s="432" t="s">
        <v>22143</v>
      </c>
      <c r="Q144" s="432" t="s">
        <v>22143</v>
      </c>
      <c r="R144" s="430" t="s">
        <v>2972</v>
      </c>
      <c r="S144" s="430"/>
      <c r="T144" s="432">
        <v>910</v>
      </c>
      <c r="U144" s="430" t="s">
        <v>8469</v>
      </c>
      <c r="V144" s="432"/>
      <c r="W144" s="432"/>
      <c r="X144" s="432"/>
      <c r="Y144" s="432"/>
      <c r="Z144" s="430" t="s">
        <v>22144</v>
      </c>
      <c r="AA144" s="430" t="s">
        <v>22145</v>
      </c>
      <c r="AB144" s="432"/>
      <c r="AC144" s="430" t="s">
        <v>21353</v>
      </c>
      <c r="AD144" s="430" t="s">
        <v>22146</v>
      </c>
      <c r="AE144" s="432"/>
      <c r="AF144" s="430" t="s">
        <v>22139</v>
      </c>
      <c r="AG144" s="430" t="s">
        <v>22138</v>
      </c>
      <c r="AH144" s="431"/>
      <c r="AI144" s="430" t="s">
        <v>21348</v>
      </c>
    </row>
    <row r="145" spans="1:35" ht="127.5">
      <c r="A145" s="275">
        <f t="shared" si="2"/>
        <v>140</v>
      </c>
      <c r="B145" s="430" t="s">
        <v>21485</v>
      </c>
      <c r="C145" s="431"/>
      <c r="D145" s="431" t="s">
        <v>22872</v>
      </c>
      <c r="E145" s="431"/>
      <c r="F145" s="432"/>
      <c r="G145" s="431"/>
      <c r="H145" s="430" t="s">
        <v>22149</v>
      </c>
      <c r="I145" s="430" t="s">
        <v>22149</v>
      </c>
      <c r="J145" s="430" t="s">
        <v>12279</v>
      </c>
      <c r="K145" s="430" t="s">
        <v>6720</v>
      </c>
      <c r="L145" s="430" t="s">
        <v>6720</v>
      </c>
      <c r="M145" s="430" t="s">
        <v>21601</v>
      </c>
      <c r="N145" s="432" t="s">
        <v>22150</v>
      </c>
      <c r="O145" s="432" t="s">
        <v>22151</v>
      </c>
      <c r="P145" s="432" t="s">
        <v>22152</v>
      </c>
      <c r="Q145" s="432" t="s">
        <v>22152</v>
      </c>
      <c r="R145" s="432" t="s">
        <v>21514</v>
      </c>
      <c r="S145" s="432"/>
      <c r="T145" s="432">
        <v>880</v>
      </c>
      <c r="U145" s="430" t="s">
        <v>8469</v>
      </c>
      <c r="V145" s="432"/>
      <c r="W145" s="432"/>
      <c r="X145" s="432"/>
      <c r="Y145" s="432"/>
      <c r="Z145" s="430" t="s">
        <v>22153</v>
      </c>
      <c r="AA145" s="430" t="s">
        <v>22154</v>
      </c>
      <c r="AB145" s="432"/>
      <c r="AC145" s="430" t="s">
        <v>21353</v>
      </c>
      <c r="AD145" s="430" t="s">
        <v>22155</v>
      </c>
      <c r="AE145" s="432"/>
      <c r="AF145" s="430" t="s">
        <v>22148</v>
      </c>
      <c r="AG145" s="430" t="s">
        <v>22147</v>
      </c>
      <c r="AH145" s="431"/>
      <c r="AI145" s="430" t="s">
        <v>21348</v>
      </c>
    </row>
    <row r="146" spans="1:35" ht="51">
      <c r="A146" s="275">
        <f t="shared" si="2"/>
        <v>141</v>
      </c>
      <c r="B146" s="430" t="s">
        <v>21485</v>
      </c>
      <c r="C146" s="431"/>
      <c r="D146" s="431" t="s">
        <v>22873</v>
      </c>
      <c r="E146" s="431"/>
      <c r="F146" s="432"/>
      <c r="G146" s="431"/>
      <c r="H146" s="430" t="s">
        <v>22158</v>
      </c>
      <c r="I146" s="430" t="s">
        <v>22158</v>
      </c>
      <c r="J146" s="432"/>
      <c r="K146" s="432"/>
      <c r="L146" s="432"/>
      <c r="M146" s="432"/>
      <c r="N146" s="432"/>
      <c r="O146" s="432"/>
      <c r="P146" s="432"/>
      <c r="Q146" s="432"/>
      <c r="R146" s="432" t="s">
        <v>21381</v>
      </c>
      <c r="S146" s="432"/>
      <c r="T146" s="432">
        <v>703</v>
      </c>
      <c r="U146" s="430" t="s">
        <v>8469</v>
      </c>
      <c r="V146" s="432"/>
      <c r="W146" s="432"/>
      <c r="X146" s="432"/>
      <c r="Y146" s="432"/>
      <c r="Z146" s="430" t="s">
        <v>22159</v>
      </c>
      <c r="AA146" s="430" t="s">
        <v>22160</v>
      </c>
      <c r="AB146" s="432"/>
      <c r="AC146" s="430" t="s">
        <v>21353</v>
      </c>
      <c r="AD146" s="430" t="s">
        <v>22161</v>
      </c>
      <c r="AE146" s="432"/>
      <c r="AF146" s="430" t="s">
        <v>22157</v>
      </c>
      <c r="AG146" s="430" t="s">
        <v>22156</v>
      </c>
      <c r="AH146" s="431"/>
      <c r="AI146" s="430" t="s">
        <v>21348</v>
      </c>
    </row>
    <row r="147" spans="1:35" ht="51">
      <c r="A147" s="275">
        <f t="shared" si="2"/>
        <v>142</v>
      </c>
      <c r="B147" s="430" t="s">
        <v>21485</v>
      </c>
      <c r="C147" s="431"/>
      <c r="D147" s="431" t="s">
        <v>22874</v>
      </c>
      <c r="E147" s="431"/>
      <c r="F147" s="432"/>
      <c r="G147" s="431"/>
      <c r="H147" s="430" t="s">
        <v>22164</v>
      </c>
      <c r="I147" s="430" t="s">
        <v>22164</v>
      </c>
      <c r="J147" s="430" t="s">
        <v>12279</v>
      </c>
      <c r="K147" s="430" t="s">
        <v>6720</v>
      </c>
      <c r="L147" s="430" t="s">
        <v>6720</v>
      </c>
      <c r="M147" s="430" t="s">
        <v>3979</v>
      </c>
      <c r="N147" s="432"/>
      <c r="O147" s="432"/>
      <c r="P147" s="432"/>
      <c r="Q147" s="432"/>
      <c r="R147" s="430" t="s">
        <v>1462</v>
      </c>
      <c r="S147" s="430"/>
      <c r="T147" s="432">
        <v>1000</v>
      </c>
      <c r="U147" s="430" t="s">
        <v>8469</v>
      </c>
      <c r="V147" s="432"/>
      <c r="W147" s="432"/>
      <c r="X147" s="432"/>
      <c r="Y147" s="432"/>
      <c r="Z147" s="430" t="s">
        <v>22165</v>
      </c>
      <c r="AA147" s="430" t="s">
        <v>22166</v>
      </c>
      <c r="AB147" s="432"/>
      <c r="AC147" s="430" t="s">
        <v>21353</v>
      </c>
      <c r="AD147" s="430" t="s">
        <v>22167</v>
      </c>
      <c r="AE147" s="432"/>
      <c r="AF147" s="430" t="s">
        <v>22163</v>
      </c>
      <c r="AG147" s="430" t="s">
        <v>22162</v>
      </c>
      <c r="AH147" s="431"/>
      <c r="AI147" s="430" t="s">
        <v>21348</v>
      </c>
    </row>
    <row r="148" spans="1:35" ht="38.25">
      <c r="A148" s="275">
        <f t="shared" si="2"/>
        <v>143</v>
      </c>
      <c r="B148" s="430" t="s">
        <v>21485</v>
      </c>
      <c r="C148" s="431"/>
      <c r="D148" s="431" t="s">
        <v>22875</v>
      </c>
      <c r="E148" s="431"/>
      <c r="F148" s="432"/>
      <c r="G148" s="431"/>
      <c r="H148" s="430" t="s">
        <v>22170</v>
      </c>
      <c r="I148" s="430" t="s">
        <v>22170</v>
      </c>
      <c r="J148" s="430" t="s">
        <v>21430</v>
      </c>
      <c r="K148" s="430" t="s">
        <v>21431</v>
      </c>
      <c r="L148" s="430" t="s">
        <v>1074</v>
      </c>
      <c r="M148" s="430" t="s">
        <v>21601</v>
      </c>
      <c r="N148" s="432" t="s">
        <v>22171</v>
      </c>
      <c r="O148" s="432" t="s">
        <v>22172</v>
      </c>
      <c r="P148" s="432" t="s">
        <v>22173</v>
      </c>
      <c r="Q148" s="432" t="s">
        <v>22173</v>
      </c>
      <c r="R148" s="432" t="s">
        <v>21406</v>
      </c>
      <c r="S148" s="432"/>
      <c r="T148" s="432">
        <v>773</v>
      </c>
      <c r="U148" s="430" t="s">
        <v>8469</v>
      </c>
      <c r="V148" s="432"/>
      <c r="W148" s="432"/>
      <c r="X148" s="432"/>
      <c r="Y148" s="432"/>
      <c r="Z148" s="430" t="s">
        <v>22174</v>
      </c>
      <c r="AA148" s="430" t="s">
        <v>22175</v>
      </c>
      <c r="AB148" s="432"/>
      <c r="AC148" s="430" t="s">
        <v>21353</v>
      </c>
      <c r="AD148" s="430" t="s">
        <v>22176</v>
      </c>
      <c r="AE148" s="432"/>
      <c r="AF148" s="430" t="s">
        <v>22169</v>
      </c>
      <c r="AG148" s="430" t="s">
        <v>22168</v>
      </c>
      <c r="AH148" s="431"/>
      <c r="AI148" s="430" t="s">
        <v>21348</v>
      </c>
    </row>
    <row r="149" spans="1:35" ht="76.5">
      <c r="A149" s="275">
        <f t="shared" si="2"/>
        <v>144</v>
      </c>
      <c r="B149" s="430" t="s">
        <v>21485</v>
      </c>
      <c r="C149" s="431"/>
      <c r="D149" s="431" t="s">
        <v>22876</v>
      </c>
      <c r="E149" s="431"/>
      <c r="F149" s="432"/>
      <c r="G149" s="431"/>
      <c r="H149" s="430" t="s">
        <v>22179</v>
      </c>
      <c r="I149" s="430" t="s">
        <v>22180</v>
      </c>
      <c r="J149" s="430" t="s">
        <v>22181</v>
      </c>
      <c r="K149" s="430" t="s">
        <v>22182</v>
      </c>
      <c r="L149" s="430" t="s">
        <v>6720</v>
      </c>
      <c r="M149" s="432"/>
      <c r="N149" s="432" t="s">
        <v>22183</v>
      </c>
      <c r="O149" s="432" t="s">
        <v>22184</v>
      </c>
      <c r="P149" s="432" t="s">
        <v>22185</v>
      </c>
      <c r="Q149" s="432" t="s">
        <v>22185</v>
      </c>
      <c r="R149" s="432" t="s">
        <v>22135</v>
      </c>
      <c r="S149" s="432"/>
      <c r="T149" s="432">
        <v>1080</v>
      </c>
      <c r="U149" s="430" t="s">
        <v>8469</v>
      </c>
      <c r="V149" s="432"/>
      <c r="W149" s="432"/>
      <c r="X149" s="432"/>
      <c r="Y149" s="432"/>
      <c r="Z149" s="430" t="s">
        <v>22186</v>
      </c>
      <c r="AA149" s="430" t="s">
        <v>22187</v>
      </c>
      <c r="AB149" s="432"/>
      <c r="AC149" s="430" t="s">
        <v>21353</v>
      </c>
      <c r="AD149" s="430" t="s">
        <v>22188</v>
      </c>
      <c r="AE149" s="432"/>
      <c r="AF149" s="430" t="s">
        <v>22178</v>
      </c>
      <c r="AG149" s="430" t="s">
        <v>22177</v>
      </c>
      <c r="AH149" s="431"/>
      <c r="AI149" s="430" t="s">
        <v>21348</v>
      </c>
    </row>
    <row r="150" spans="1:35" ht="38.25">
      <c r="A150" s="275">
        <f t="shared" si="2"/>
        <v>145</v>
      </c>
      <c r="B150" s="430" t="s">
        <v>21485</v>
      </c>
      <c r="C150" s="431"/>
      <c r="D150" s="431" t="s">
        <v>22877</v>
      </c>
      <c r="E150" s="431"/>
      <c r="F150" s="432"/>
      <c r="G150" s="431"/>
      <c r="H150" s="430" t="s">
        <v>21357</v>
      </c>
      <c r="I150" s="430" t="s">
        <v>21357</v>
      </c>
      <c r="J150" s="430" t="s">
        <v>22191</v>
      </c>
      <c r="K150" s="430" t="s">
        <v>22192</v>
      </c>
      <c r="L150" s="430" t="s">
        <v>9562</v>
      </c>
      <c r="M150" s="430" t="s">
        <v>22193</v>
      </c>
      <c r="N150" s="432" t="s">
        <v>22194</v>
      </c>
      <c r="O150" s="432" t="s">
        <v>22195</v>
      </c>
      <c r="P150" s="432" t="s">
        <v>22196</v>
      </c>
      <c r="Q150" s="432" t="s">
        <v>22196</v>
      </c>
      <c r="R150" s="432" t="s">
        <v>21514</v>
      </c>
      <c r="S150" s="432"/>
      <c r="T150" s="432">
        <v>700</v>
      </c>
      <c r="U150" s="430" t="s">
        <v>21372</v>
      </c>
      <c r="V150" s="432"/>
      <c r="W150" s="432"/>
      <c r="X150" s="432"/>
      <c r="Y150" s="432"/>
      <c r="Z150" s="430" t="s">
        <v>22197</v>
      </c>
      <c r="AA150" s="430" t="s">
        <v>22198</v>
      </c>
      <c r="AB150" s="432"/>
      <c r="AC150" s="430" t="s">
        <v>21353</v>
      </c>
      <c r="AD150" s="432"/>
      <c r="AE150" s="432"/>
      <c r="AF150" s="430" t="s">
        <v>22190</v>
      </c>
      <c r="AG150" s="430" t="s">
        <v>22189</v>
      </c>
      <c r="AH150" s="431"/>
      <c r="AI150" s="430" t="s">
        <v>21348</v>
      </c>
    </row>
    <row r="151" spans="1:35" ht="38.25">
      <c r="A151" s="275">
        <f t="shared" si="2"/>
        <v>146</v>
      </c>
      <c r="B151" s="430" t="s">
        <v>21485</v>
      </c>
      <c r="C151" s="431"/>
      <c r="D151" s="431" t="s">
        <v>22878</v>
      </c>
      <c r="E151" s="431"/>
      <c r="F151" s="432"/>
      <c r="G151" s="431"/>
      <c r="H151" s="430" t="s">
        <v>21651</v>
      </c>
      <c r="I151" s="430" t="s">
        <v>21651</v>
      </c>
      <c r="J151" s="430" t="s">
        <v>12279</v>
      </c>
      <c r="K151" s="430" t="s">
        <v>6720</v>
      </c>
      <c r="L151" s="430" t="s">
        <v>6720</v>
      </c>
      <c r="M151" s="430" t="s">
        <v>21349</v>
      </c>
      <c r="N151" s="432" t="s">
        <v>22201</v>
      </c>
      <c r="O151" s="432" t="s">
        <v>22202</v>
      </c>
      <c r="P151" s="432" t="s">
        <v>22203</v>
      </c>
      <c r="Q151" s="432" t="s">
        <v>22203</v>
      </c>
      <c r="R151" s="432" t="s">
        <v>21411</v>
      </c>
      <c r="S151" s="432"/>
      <c r="T151" s="432">
        <v>1170</v>
      </c>
      <c r="U151" s="430" t="s">
        <v>8469</v>
      </c>
      <c r="V151" s="432"/>
      <c r="W151" s="432"/>
      <c r="X151" s="432"/>
      <c r="Y151" s="432"/>
      <c r="Z151" s="430" t="s">
        <v>22204</v>
      </c>
      <c r="AA151" s="430" t="s">
        <v>22205</v>
      </c>
      <c r="AB151" s="432"/>
      <c r="AC151" s="430" t="s">
        <v>21353</v>
      </c>
      <c r="AD151" s="432"/>
      <c r="AE151" s="432"/>
      <c r="AF151" s="430" t="s">
        <v>22200</v>
      </c>
      <c r="AG151" s="430" t="s">
        <v>22199</v>
      </c>
      <c r="AH151" s="431"/>
      <c r="AI151" s="430" t="s">
        <v>21348</v>
      </c>
    </row>
    <row r="152" spans="1:35" ht="51">
      <c r="A152" s="275">
        <f t="shared" si="2"/>
        <v>147</v>
      </c>
      <c r="B152" s="430" t="s">
        <v>21485</v>
      </c>
      <c r="C152" s="431"/>
      <c r="D152" s="431" t="s">
        <v>22879</v>
      </c>
      <c r="E152" s="431"/>
      <c r="F152" s="432"/>
      <c r="G152" s="431"/>
      <c r="H152" s="430" t="s">
        <v>21357</v>
      </c>
      <c r="I152" s="430" t="s">
        <v>21357</v>
      </c>
      <c r="J152" s="430" t="s">
        <v>22208</v>
      </c>
      <c r="K152" s="430" t="s">
        <v>15778</v>
      </c>
      <c r="L152" s="430" t="s">
        <v>9562</v>
      </c>
      <c r="M152" s="430" t="s">
        <v>21349</v>
      </c>
      <c r="N152" s="432" t="s">
        <v>22194</v>
      </c>
      <c r="O152" s="432" t="s">
        <v>22195</v>
      </c>
      <c r="P152" s="432" t="s">
        <v>22196</v>
      </c>
      <c r="Q152" s="432" t="s">
        <v>22196</v>
      </c>
      <c r="R152" s="432" t="s">
        <v>21381</v>
      </c>
      <c r="S152" s="432"/>
      <c r="T152" s="432">
        <v>700</v>
      </c>
      <c r="U152" s="430" t="s">
        <v>21372</v>
      </c>
      <c r="V152" s="432"/>
      <c r="W152" s="432"/>
      <c r="X152" s="432"/>
      <c r="Y152" s="432"/>
      <c r="Z152" s="430" t="s">
        <v>22209</v>
      </c>
      <c r="AA152" s="430" t="s">
        <v>22210</v>
      </c>
      <c r="AB152" s="432"/>
      <c r="AC152" s="430" t="s">
        <v>21353</v>
      </c>
      <c r="AD152" s="432"/>
      <c r="AE152" s="432"/>
      <c r="AF152" s="430" t="s">
        <v>22207</v>
      </c>
      <c r="AG152" s="430" t="s">
        <v>22206</v>
      </c>
      <c r="AH152" s="431"/>
      <c r="AI152" s="430" t="s">
        <v>21348</v>
      </c>
    </row>
    <row r="153" spans="1:35" ht="38.25">
      <c r="A153" s="275">
        <f t="shared" si="2"/>
        <v>148</v>
      </c>
      <c r="B153" s="430" t="s">
        <v>21485</v>
      </c>
      <c r="C153" s="431"/>
      <c r="D153" s="431" t="s">
        <v>22880</v>
      </c>
      <c r="E153" s="431"/>
      <c r="F153" s="432"/>
      <c r="G153" s="431"/>
      <c r="H153" s="430" t="s">
        <v>21357</v>
      </c>
      <c r="I153" s="430" t="s">
        <v>21357</v>
      </c>
      <c r="J153" s="430" t="s">
        <v>22213</v>
      </c>
      <c r="K153" s="430" t="s">
        <v>15778</v>
      </c>
      <c r="L153" s="430" t="s">
        <v>9562</v>
      </c>
      <c r="M153" s="430" t="s">
        <v>21349</v>
      </c>
      <c r="N153" s="432" t="s">
        <v>22214</v>
      </c>
      <c r="O153" s="432" t="s">
        <v>22215</v>
      </c>
      <c r="P153" s="432" t="s">
        <v>22216</v>
      </c>
      <c r="Q153" s="432" t="s">
        <v>22216</v>
      </c>
      <c r="R153" s="430" t="s">
        <v>1462</v>
      </c>
      <c r="S153" s="430"/>
      <c r="T153" s="432">
        <v>554</v>
      </c>
      <c r="U153" s="430" t="s">
        <v>8469</v>
      </c>
      <c r="V153" s="432"/>
      <c r="W153" s="432"/>
      <c r="X153" s="432"/>
      <c r="Y153" s="432"/>
      <c r="Z153" s="430" t="s">
        <v>22217</v>
      </c>
      <c r="AA153" s="430" t="s">
        <v>22218</v>
      </c>
      <c r="AB153" s="432"/>
      <c r="AC153" s="430" t="s">
        <v>21353</v>
      </c>
      <c r="AD153" s="432"/>
      <c r="AE153" s="432"/>
      <c r="AF153" s="430" t="s">
        <v>22212</v>
      </c>
      <c r="AG153" s="430" t="s">
        <v>22211</v>
      </c>
      <c r="AH153" s="431"/>
      <c r="AI153" s="430" t="s">
        <v>21348</v>
      </c>
    </row>
    <row r="154" spans="1:35" ht="51">
      <c r="A154" s="275">
        <f t="shared" si="2"/>
        <v>149</v>
      </c>
      <c r="B154" s="430" t="s">
        <v>21485</v>
      </c>
      <c r="C154" s="431"/>
      <c r="D154" s="431" t="s">
        <v>22881</v>
      </c>
      <c r="E154" s="431"/>
      <c r="F154" s="432"/>
      <c r="G154" s="431"/>
      <c r="H154" s="430" t="s">
        <v>22221</v>
      </c>
      <c r="I154" s="430" t="s">
        <v>22221</v>
      </c>
      <c r="J154" s="430" t="s">
        <v>12279</v>
      </c>
      <c r="K154" s="430" t="s">
        <v>6720</v>
      </c>
      <c r="L154" s="430" t="s">
        <v>6720</v>
      </c>
      <c r="M154" s="430" t="s">
        <v>21567</v>
      </c>
      <c r="N154" s="432"/>
      <c r="O154" s="432"/>
      <c r="P154" s="432"/>
      <c r="Q154" s="432"/>
      <c r="R154" s="432" t="s">
        <v>21381</v>
      </c>
      <c r="S154" s="432"/>
      <c r="T154" s="432">
        <v>1081</v>
      </c>
      <c r="U154" s="430" t="s">
        <v>8469</v>
      </c>
      <c r="V154" s="432"/>
      <c r="W154" s="432"/>
      <c r="X154" s="432"/>
      <c r="Y154" s="432"/>
      <c r="Z154" s="430" t="s">
        <v>22222</v>
      </c>
      <c r="AA154" s="430" t="s">
        <v>22223</v>
      </c>
      <c r="AB154" s="432"/>
      <c r="AC154" s="430" t="s">
        <v>21353</v>
      </c>
      <c r="AD154" s="432"/>
      <c r="AE154" s="432"/>
      <c r="AF154" s="430" t="s">
        <v>22220</v>
      </c>
      <c r="AG154" s="430" t="s">
        <v>22219</v>
      </c>
      <c r="AH154" s="431"/>
      <c r="AI154" s="430" t="s">
        <v>21348</v>
      </c>
    </row>
    <row r="155" spans="1:35" ht="63.75">
      <c r="A155" s="275">
        <f t="shared" si="2"/>
        <v>150</v>
      </c>
      <c r="B155" s="430" t="s">
        <v>22224</v>
      </c>
      <c r="C155" s="431"/>
      <c r="D155" s="431" t="s">
        <v>22882</v>
      </c>
      <c r="E155" s="431"/>
      <c r="F155" s="432"/>
      <c r="G155" s="431"/>
      <c r="H155" s="430" t="s">
        <v>22227</v>
      </c>
      <c r="I155" s="430" t="s">
        <v>22227</v>
      </c>
      <c r="J155" s="432"/>
      <c r="K155" s="432"/>
      <c r="L155" s="432"/>
      <c r="M155" s="432"/>
      <c r="N155" s="432" t="s">
        <v>22228</v>
      </c>
      <c r="O155" s="432" t="s">
        <v>22229</v>
      </c>
      <c r="P155" s="432" t="s">
        <v>22230</v>
      </c>
      <c r="Q155" s="432" t="s">
        <v>22230</v>
      </c>
      <c r="R155" s="432" t="s">
        <v>21759</v>
      </c>
      <c r="S155" s="432"/>
      <c r="T155" s="432">
        <v>460</v>
      </c>
      <c r="U155" s="430" t="s">
        <v>3851</v>
      </c>
      <c r="V155" s="432"/>
      <c r="W155" s="432"/>
      <c r="X155" s="432"/>
      <c r="Y155" s="432"/>
      <c r="Z155" s="430" t="s">
        <v>22231</v>
      </c>
      <c r="AA155" s="430" t="s">
        <v>22232</v>
      </c>
      <c r="AB155" s="432"/>
      <c r="AC155" s="430" t="s">
        <v>21353</v>
      </c>
      <c r="AD155" s="432"/>
      <c r="AE155" s="430" t="s">
        <v>22233</v>
      </c>
      <c r="AF155" s="430" t="s">
        <v>22226</v>
      </c>
      <c r="AG155" s="430" t="s">
        <v>22225</v>
      </c>
      <c r="AH155" s="431"/>
      <c r="AI155" s="430" t="s">
        <v>21348</v>
      </c>
    </row>
    <row r="156" spans="1:35" ht="38.25">
      <c r="A156" s="275">
        <f t="shared" si="2"/>
        <v>151</v>
      </c>
      <c r="B156" s="430" t="s">
        <v>21518</v>
      </c>
      <c r="C156" s="431"/>
      <c r="D156" s="431" t="s">
        <v>22883</v>
      </c>
      <c r="E156" s="431"/>
      <c r="F156" s="432"/>
      <c r="G156" s="431"/>
      <c r="H156" s="430" t="s">
        <v>21521</v>
      </c>
      <c r="I156" s="430" t="s">
        <v>21521</v>
      </c>
      <c r="J156" s="432"/>
      <c r="K156" s="432"/>
      <c r="L156" s="432"/>
      <c r="M156" s="432"/>
      <c r="N156" s="432"/>
      <c r="O156" s="432"/>
      <c r="P156" s="432"/>
      <c r="Q156" s="432"/>
      <c r="R156" s="432" t="s">
        <v>21477</v>
      </c>
      <c r="S156" s="432"/>
      <c r="T156" s="432">
        <v>650</v>
      </c>
      <c r="U156" s="430" t="s">
        <v>8469</v>
      </c>
      <c r="V156" s="432"/>
      <c r="W156" s="432"/>
      <c r="X156" s="432"/>
      <c r="Y156" s="432"/>
      <c r="Z156" s="430" t="s">
        <v>22236</v>
      </c>
      <c r="AA156" s="430" t="s">
        <v>22237</v>
      </c>
      <c r="AB156" s="432"/>
      <c r="AC156" s="430" t="s">
        <v>21353</v>
      </c>
      <c r="AD156" s="432"/>
      <c r="AE156" s="432"/>
      <c r="AF156" s="430" t="s">
        <v>22235</v>
      </c>
      <c r="AG156" s="430" t="s">
        <v>22234</v>
      </c>
      <c r="AH156" s="431"/>
      <c r="AI156" s="430" t="s">
        <v>21348</v>
      </c>
    </row>
    <row r="157" spans="1:35" ht="38.25">
      <c r="A157" s="275">
        <f t="shared" si="2"/>
        <v>152</v>
      </c>
      <c r="B157" s="430" t="s">
        <v>21518</v>
      </c>
      <c r="C157" s="431"/>
      <c r="D157" s="431" t="s">
        <v>22884</v>
      </c>
      <c r="E157" s="431"/>
      <c r="F157" s="432"/>
      <c r="G157" s="431"/>
      <c r="H157" s="430" t="s">
        <v>21521</v>
      </c>
      <c r="I157" s="430" t="s">
        <v>21521</v>
      </c>
      <c r="J157" s="432"/>
      <c r="K157" s="432"/>
      <c r="L157" s="432"/>
      <c r="M157" s="432"/>
      <c r="N157" s="432"/>
      <c r="O157" s="432"/>
      <c r="P157" s="432"/>
      <c r="Q157" s="432"/>
      <c r="R157" s="432" t="s">
        <v>21381</v>
      </c>
      <c r="S157" s="432"/>
      <c r="T157" s="432">
        <v>553</v>
      </c>
      <c r="U157" s="430" t="s">
        <v>8469</v>
      </c>
      <c r="V157" s="432"/>
      <c r="W157" s="432"/>
      <c r="X157" s="432"/>
      <c r="Y157" s="432"/>
      <c r="Z157" s="430" t="s">
        <v>22240</v>
      </c>
      <c r="AA157" s="430" t="s">
        <v>22241</v>
      </c>
      <c r="AB157" s="432"/>
      <c r="AC157" s="430" t="s">
        <v>21353</v>
      </c>
      <c r="AD157" s="432"/>
      <c r="AE157" s="432"/>
      <c r="AF157" s="430" t="s">
        <v>22239</v>
      </c>
      <c r="AG157" s="430" t="s">
        <v>22238</v>
      </c>
      <c r="AH157" s="431"/>
      <c r="AI157" s="430" t="s">
        <v>21348</v>
      </c>
    </row>
    <row r="158" spans="1:35" ht="51">
      <c r="A158" s="275">
        <f t="shared" si="2"/>
        <v>153</v>
      </c>
      <c r="B158" s="430" t="s">
        <v>21518</v>
      </c>
      <c r="C158" s="431"/>
      <c r="D158" s="431" t="s">
        <v>22885</v>
      </c>
      <c r="E158" s="431"/>
      <c r="F158" s="432"/>
      <c r="G158" s="431"/>
      <c r="H158" s="430" t="s">
        <v>21521</v>
      </c>
      <c r="I158" s="430" t="s">
        <v>21521</v>
      </c>
      <c r="J158" s="432"/>
      <c r="K158" s="432"/>
      <c r="L158" s="432"/>
      <c r="M158" s="432"/>
      <c r="N158" s="432"/>
      <c r="O158" s="432"/>
      <c r="P158" s="432"/>
      <c r="Q158" s="432"/>
      <c r="R158" s="432" t="s">
        <v>21411</v>
      </c>
      <c r="S158" s="432"/>
      <c r="T158" s="432">
        <v>683</v>
      </c>
      <c r="U158" s="430" t="s">
        <v>8469</v>
      </c>
      <c r="V158" s="432"/>
      <c r="W158" s="432"/>
      <c r="X158" s="432"/>
      <c r="Y158" s="432"/>
      <c r="Z158" s="430" t="s">
        <v>22244</v>
      </c>
      <c r="AA158" s="430" t="s">
        <v>22245</v>
      </c>
      <c r="AB158" s="432"/>
      <c r="AC158" s="430" t="s">
        <v>21353</v>
      </c>
      <c r="AD158" s="430" t="s">
        <v>22246</v>
      </c>
      <c r="AE158" s="432"/>
      <c r="AF158" s="430" t="s">
        <v>22243</v>
      </c>
      <c r="AG158" s="430" t="s">
        <v>22242</v>
      </c>
      <c r="AH158" s="431"/>
      <c r="AI158" s="430" t="s">
        <v>21348</v>
      </c>
    </row>
    <row r="159" spans="1:35" ht="38.25">
      <c r="A159" s="275">
        <f t="shared" si="2"/>
        <v>154</v>
      </c>
      <c r="B159" s="430" t="s">
        <v>21518</v>
      </c>
      <c r="C159" s="431"/>
      <c r="D159" s="431" t="s">
        <v>22886</v>
      </c>
      <c r="E159" s="431"/>
      <c r="F159" s="432"/>
      <c r="G159" s="431"/>
      <c r="H159" s="430" t="s">
        <v>21521</v>
      </c>
      <c r="I159" s="430" t="s">
        <v>21521</v>
      </c>
      <c r="J159" s="432"/>
      <c r="K159" s="432"/>
      <c r="L159" s="432"/>
      <c r="M159" s="432"/>
      <c r="N159" s="432"/>
      <c r="O159" s="432"/>
      <c r="P159" s="432"/>
      <c r="Q159" s="432"/>
      <c r="R159" s="432" t="s">
        <v>21381</v>
      </c>
      <c r="S159" s="432"/>
      <c r="T159" s="432">
        <v>603</v>
      </c>
      <c r="U159" s="430" t="s">
        <v>8469</v>
      </c>
      <c r="V159" s="432"/>
      <c r="W159" s="432"/>
      <c r="X159" s="432"/>
      <c r="Y159" s="432"/>
      <c r="Z159" s="430" t="s">
        <v>22249</v>
      </c>
      <c r="AA159" s="430" t="s">
        <v>678</v>
      </c>
      <c r="AB159" s="432"/>
      <c r="AC159" s="430" t="s">
        <v>21353</v>
      </c>
      <c r="AD159" s="433" t="s">
        <v>23393</v>
      </c>
      <c r="AE159" s="435"/>
      <c r="AF159" s="433" t="s">
        <v>22248</v>
      </c>
      <c r="AG159" s="433" t="s">
        <v>22247</v>
      </c>
      <c r="AH159" s="434"/>
      <c r="AI159" s="433" t="s">
        <v>21348</v>
      </c>
    </row>
    <row r="160" spans="1:35" ht="38.25">
      <c r="A160" s="275">
        <f t="shared" si="2"/>
        <v>155</v>
      </c>
      <c r="B160" s="430" t="s">
        <v>21518</v>
      </c>
      <c r="C160" s="431"/>
      <c r="D160" s="431" t="s">
        <v>22887</v>
      </c>
      <c r="E160" s="431"/>
      <c r="F160" s="432"/>
      <c r="G160" s="431"/>
      <c r="H160" s="430" t="s">
        <v>21521</v>
      </c>
      <c r="I160" s="430" t="s">
        <v>21521</v>
      </c>
      <c r="J160" s="432"/>
      <c r="K160" s="432"/>
      <c r="L160" s="432"/>
      <c r="M160" s="432"/>
      <c r="N160" s="432"/>
      <c r="O160" s="432"/>
      <c r="P160" s="432"/>
      <c r="Q160" s="432"/>
      <c r="R160" s="432" t="s">
        <v>21729</v>
      </c>
      <c r="S160" s="432"/>
      <c r="T160" s="432">
        <v>600</v>
      </c>
      <c r="U160" s="430" t="s">
        <v>21515</v>
      </c>
      <c r="V160" s="432"/>
      <c r="W160" s="432"/>
      <c r="X160" s="432"/>
      <c r="Y160" s="432"/>
      <c r="Z160" s="430" t="s">
        <v>21523</v>
      </c>
      <c r="AA160" s="430" t="s">
        <v>22252</v>
      </c>
      <c r="AB160" s="432"/>
      <c r="AC160" s="430" t="s">
        <v>21353</v>
      </c>
      <c r="AD160" s="430" t="s">
        <v>22253</v>
      </c>
      <c r="AE160" s="432"/>
      <c r="AF160" s="430" t="s">
        <v>22251</v>
      </c>
      <c r="AG160" s="430" t="s">
        <v>22250</v>
      </c>
      <c r="AH160" s="431"/>
      <c r="AI160" s="430" t="s">
        <v>21348</v>
      </c>
    </row>
    <row r="161" spans="1:35" ht="38.25">
      <c r="A161" s="275">
        <f t="shared" si="2"/>
        <v>156</v>
      </c>
      <c r="B161" s="430" t="s">
        <v>21518</v>
      </c>
      <c r="C161" s="431"/>
      <c r="D161" s="431" t="s">
        <v>22888</v>
      </c>
      <c r="E161" s="431"/>
      <c r="F161" s="432"/>
      <c r="G161" s="431"/>
      <c r="H161" s="430" t="s">
        <v>21521</v>
      </c>
      <c r="I161" s="430" t="s">
        <v>21521</v>
      </c>
      <c r="J161" s="432"/>
      <c r="K161" s="432"/>
      <c r="L161" s="432"/>
      <c r="M161" s="432"/>
      <c r="N161" s="432"/>
      <c r="O161" s="432"/>
      <c r="P161" s="432"/>
      <c r="Q161" s="432"/>
      <c r="R161" s="432" t="s">
        <v>21764</v>
      </c>
      <c r="S161" s="432"/>
      <c r="T161" s="432">
        <v>650</v>
      </c>
      <c r="U161" s="430" t="s">
        <v>21515</v>
      </c>
      <c r="V161" s="432"/>
      <c r="W161" s="432"/>
      <c r="X161" s="432"/>
      <c r="Y161" s="432"/>
      <c r="Z161" s="430" t="s">
        <v>22256</v>
      </c>
      <c r="AA161" s="430" t="s">
        <v>678</v>
      </c>
      <c r="AB161" s="432"/>
      <c r="AC161" s="430" t="s">
        <v>21353</v>
      </c>
      <c r="AD161" s="433" t="s">
        <v>23393</v>
      </c>
      <c r="AE161" s="432"/>
      <c r="AF161" s="433" t="s">
        <v>22255</v>
      </c>
      <c r="AG161" s="430" t="s">
        <v>22254</v>
      </c>
      <c r="AH161" s="431"/>
      <c r="AI161" s="430" t="s">
        <v>21348</v>
      </c>
    </row>
    <row r="162" spans="1:35" ht="38.25">
      <c r="A162" s="275">
        <f t="shared" si="2"/>
        <v>157</v>
      </c>
      <c r="B162" s="430" t="s">
        <v>21518</v>
      </c>
      <c r="C162" s="431"/>
      <c r="D162" s="431" t="s">
        <v>22889</v>
      </c>
      <c r="E162" s="431"/>
      <c r="F162" s="432"/>
      <c r="G162" s="431"/>
      <c r="H162" s="430" t="s">
        <v>21521</v>
      </c>
      <c r="I162" s="430" t="s">
        <v>21521</v>
      </c>
      <c r="J162" s="432"/>
      <c r="K162" s="432"/>
      <c r="L162" s="432"/>
      <c r="M162" s="432"/>
      <c r="N162" s="432"/>
      <c r="O162" s="432"/>
      <c r="P162" s="432"/>
      <c r="Q162" s="432"/>
      <c r="R162" s="432" t="s">
        <v>21472</v>
      </c>
      <c r="S162" s="432"/>
      <c r="T162" s="432">
        <v>588</v>
      </c>
      <c r="U162" s="430" t="s">
        <v>21515</v>
      </c>
      <c r="V162" s="432"/>
      <c r="W162" s="432"/>
      <c r="X162" s="432"/>
      <c r="Y162" s="432"/>
      <c r="Z162" s="430" t="s">
        <v>22259</v>
      </c>
      <c r="AA162" s="430" t="s">
        <v>678</v>
      </c>
      <c r="AB162" s="432"/>
      <c r="AC162" s="430" t="s">
        <v>21353</v>
      </c>
      <c r="AD162" s="433" t="s">
        <v>22260</v>
      </c>
      <c r="AE162" s="432"/>
      <c r="AF162" s="433" t="s">
        <v>22258</v>
      </c>
      <c r="AG162" s="430" t="s">
        <v>22257</v>
      </c>
      <c r="AH162" s="431"/>
      <c r="AI162" s="430" t="s">
        <v>21348</v>
      </c>
    </row>
    <row r="163" spans="1:35" ht="25.5">
      <c r="A163" s="275">
        <f t="shared" si="2"/>
        <v>158</v>
      </c>
      <c r="B163" s="430" t="s">
        <v>21518</v>
      </c>
      <c r="C163" s="431"/>
      <c r="D163" s="431" t="s">
        <v>22890</v>
      </c>
      <c r="E163" s="431"/>
      <c r="F163" s="432"/>
      <c r="G163" s="431"/>
      <c r="H163" s="430" t="s">
        <v>21521</v>
      </c>
      <c r="I163" s="430" t="s">
        <v>21521</v>
      </c>
      <c r="J163" s="432"/>
      <c r="K163" s="432"/>
      <c r="L163" s="432"/>
      <c r="M163" s="432"/>
      <c r="N163" s="432"/>
      <c r="O163" s="432"/>
      <c r="P163" s="432"/>
      <c r="Q163" s="432"/>
      <c r="R163" s="432" t="s">
        <v>22263</v>
      </c>
      <c r="S163" s="432"/>
      <c r="T163" s="432"/>
      <c r="U163" s="430" t="s">
        <v>21515</v>
      </c>
      <c r="V163" s="432"/>
      <c r="W163" s="432"/>
      <c r="X163" s="432"/>
      <c r="Y163" s="432"/>
      <c r="Z163" s="432"/>
      <c r="AA163" s="432"/>
      <c r="AB163" s="432"/>
      <c r="AC163" s="430" t="s">
        <v>21517</v>
      </c>
      <c r="AD163" s="430" t="s">
        <v>22264</v>
      </c>
      <c r="AE163" s="432"/>
      <c r="AF163" s="430" t="s">
        <v>22262</v>
      </c>
      <c r="AG163" s="430" t="s">
        <v>22261</v>
      </c>
      <c r="AH163" s="431"/>
      <c r="AI163" s="430" t="s">
        <v>21348</v>
      </c>
    </row>
    <row r="164" spans="1:35" ht="38.25">
      <c r="A164" s="275">
        <f t="shared" si="2"/>
        <v>159</v>
      </c>
      <c r="B164" s="430" t="s">
        <v>21518</v>
      </c>
      <c r="C164" s="431"/>
      <c r="D164" s="431" t="s">
        <v>22891</v>
      </c>
      <c r="E164" s="431"/>
      <c r="F164" s="432"/>
      <c r="G164" s="431"/>
      <c r="H164" s="430" t="s">
        <v>21521</v>
      </c>
      <c r="I164" s="430" t="s">
        <v>21521</v>
      </c>
      <c r="J164" s="432"/>
      <c r="K164" s="432"/>
      <c r="L164" s="432"/>
      <c r="M164" s="432"/>
      <c r="N164" s="432"/>
      <c r="O164" s="432"/>
      <c r="P164" s="432"/>
      <c r="Q164" s="432"/>
      <c r="R164" s="432" t="s">
        <v>22267</v>
      </c>
      <c r="S164" s="432"/>
      <c r="T164" s="432">
        <v>557</v>
      </c>
      <c r="U164" s="430" t="s">
        <v>21515</v>
      </c>
      <c r="V164" s="432"/>
      <c r="W164" s="432"/>
      <c r="X164" s="432"/>
      <c r="Y164" s="432"/>
      <c r="Z164" s="430" t="s">
        <v>22268</v>
      </c>
      <c r="AA164" s="430" t="s">
        <v>22269</v>
      </c>
      <c r="AB164" s="432"/>
      <c r="AC164" s="430" t="s">
        <v>21353</v>
      </c>
      <c r="AD164" s="432"/>
      <c r="AE164" s="432"/>
      <c r="AF164" s="430" t="s">
        <v>22266</v>
      </c>
      <c r="AG164" s="430" t="s">
        <v>22265</v>
      </c>
      <c r="AH164" s="431"/>
      <c r="AI164" s="430" t="s">
        <v>21348</v>
      </c>
    </row>
    <row r="165" spans="1:35" ht="38.25">
      <c r="A165" s="275">
        <f t="shared" si="2"/>
        <v>160</v>
      </c>
      <c r="B165" s="430" t="s">
        <v>21518</v>
      </c>
      <c r="C165" s="431"/>
      <c r="D165" s="431" t="s">
        <v>22892</v>
      </c>
      <c r="E165" s="431"/>
      <c r="F165" s="432"/>
      <c r="G165" s="431"/>
      <c r="H165" s="430" t="s">
        <v>21521</v>
      </c>
      <c r="I165" s="430" t="s">
        <v>21521</v>
      </c>
      <c r="J165" s="432"/>
      <c r="K165" s="432"/>
      <c r="L165" s="432"/>
      <c r="M165" s="432"/>
      <c r="N165" s="432"/>
      <c r="O165" s="432"/>
      <c r="P165" s="432"/>
      <c r="Q165" s="432"/>
      <c r="R165" s="432" t="s">
        <v>21381</v>
      </c>
      <c r="S165" s="432"/>
      <c r="T165" s="432">
        <v>547</v>
      </c>
      <c r="U165" s="430" t="s">
        <v>21515</v>
      </c>
      <c r="V165" s="432"/>
      <c r="W165" s="432"/>
      <c r="X165" s="432"/>
      <c r="Y165" s="432"/>
      <c r="Z165" s="430" t="s">
        <v>22272</v>
      </c>
      <c r="AA165" s="430" t="s">
        <v>22273</v>
      </c>
      <c r="AB165" s="432"/>
      <c r="AC165" s="430" t="s">
        <v>21353</v>
      </c>
      <c r="AD165" s="432"/>
      <c r="AE165" s="432"/>
      <c r="AF165" s="430" t="s">
        <v>22271</v>
      </c>
      <c r="AG165" s="430" t="s">
        <v>22270</v>
      </c>
      <c r="AH165" s="431"/>
      <c r="AI165" s="430" t="s">
        <v>21348</v>
      </c>
    </row>
    <row r="166" spans="1:35" ht="63.75">
      <c r="A166" s="275">
        <f t="shared" si="2"/>
        <v>161</v>
      </c>
      <c r="B166" s="430" t="s">
        <v>21518</v>
      </c>
      <c r="C166" s="431"/>
      <c r="D166" s="431" t="s">
        <v>22893</v>
      </c>
      <c r="E166" s="431"/>
      <c r="F166" s="432"/>
      <c r="G166" s="431"/>
      <c r="H166" s="430" t="s">
        <v>21521</v>
      </c>
      <c r="I166" s="430" t="s">
        <v>21521</v>
      </c>
      <c r="J166" s="432"/>
      <c r="K166" s="432"/>
      <c r="L166" s="432"/>
      <c r="M166" s="432"/>
      <c r="N166" s="432"/>
      <c r="O166" s="432"/>
      <c r="P166" s="432"/>
      <c r="Q166" s="432"/>
      <c r="R166" s="432" t="s">
        <v>21851</v>
      </c>
      <c r="S166" s="432"/>
      <c r="T166" s="432">
        <v>895</v>
      </c>
      <c r="U166" s="430" t="s">
        <v>21515</v>
      </c>
      <c r="V166" s="432"/>
      <c r="W166" s="432"/>
      <c r="X166" s="432"/>
      <c r="Y166" s="432"/>
      <c r="Z166" s="430" t="s">
        <v>22276</v>
      </c>
      <c r="AA166" s="430" t="s">
        <v>22277</v>
      </c>
      <c r="AB166" s="432"/>
      <c r="AC166" s="430" t="s">
        <v>21353</v>
      </c>
      <c r="AD166" s="430" t="s">
        <v>22278</v>
      </c>
      <c r="AE166" s="432"/>
      <c r="AF166" s="430" t="s">
        <v>22275</v>
      </c>
      <c r="AG166" s="430" t="s">
        <v>22274</v>
      </c>
      <c r="AH166" s="431"/>
      <c r="AI166" s="430" t="s">
        <v>21348</v>
      </c>
    </row>
    <row r="167" spans="1:35" ht="38.25">
      <c r="A167" s="275">
        <f t="shared" si="2"/>
        <v>162</v>
      </c>
      <c r="B167" s="430" t="s">
        <v>21518</v>
      </c>
      <c r="C167" s="431"/>
      <c r="D167" s="431" t="s">
        <v>22894</v>
      </c>
      <c r="E167" s="431"/>
      <c r="F167" s="432"/>
      <c r="G167" s="431"/>
      <c r="H167" s="430" t="s">
        <v>21521</v>
      </c>
      <c r="I167" s="430" t="s">
        <v>21521</v>
      </c>
      <c r="J167" s="432"/>
      <c r="K167" s="432"/>
      <c r="L167" s="432"/>
      <c r="M167" s="432"/>
      <c r="N167" s="432"/>
      <c r="O167" s="432"/>
      <c r="P167" s="432"/>
      <c r="Q167" s="432"/>
      <c r="R167" s="432" t="s">
        <v>22281</v>
      </c>
      <c r="S167" s="432"/>
      <c r="T167" s="432">
        <v>500</v>
      </c>
      <c r="U167" s="430" t="s">
        <v>21515</v>
      </c>
      <c r="V167" s="432"/>
      <c r="W167" s="432"/>
      <c r="X167" s="432"/>
      <c r="Y167" s="432"/>
      <c r="Z167" s="430" t="s">
        <v>22272</v>
      </c>
      <c r="AA167" s="430" t="s">
        <v>22282</v>
      </c>
      <c r="AB167" s="432"/>
      <c r="AC167" s="430" t="s">
        <v>21353</v>
      </c>
      <c r="AD167" s="432"/>
      <c r="AE167" s="432"/>
      <c r="AF167" s="430" t="s">
        <v>22280</v>
      </c>
      <c r="AG167" s="430" t="s">
        <v>22279</v>
      </c>
      <c r="AH167" s="431"/>
      <c r="AI167" s="430" t="s">
        <v>21348</v>
      </c>
    </row>
    <row r="168" spans="1:35" ht="38.25">
      <c r="A168" s="275">
        <f t="shared" si="2"/>
        <v>163</v>
      </c>
      <c r="B168" s="430" t="s">
        <v>21518</v>
      </c>
      <c r="C168" s="431"/>
      <c r="D168" s="431" t="s">
        <v>22895</v>
      </c>
      <c r="E168" s="431"/>
      <c r="F168" s="432"/>
      <c r="G168" s="431"/>
      <c r="H168" s="430" t="s">
        <v>21521</v>
      </c>
      <c r="I168" s="430" t="s">
        <v>21521</v>
      </c>
      <c r="J168" s="432"/>
      <c r="K168" s="432"/>
      <c r="L168" s="432"/>
      <c r="M168" s="432"/>
      <c r="N168" s="432"/>
      <c r="O168" s="432"/>
      <c r="P168" s="432"/>
      <c r="Q168" s="432"/>
      <c r="R168" s="432" t="s">
        <v>21729</v>
      </c>
      <c r="S168" s="432"/>
      <c r="T168" s="432">
        <v>754</v>
      </c>
      <c r="U168" s="430" t="s">
        <v>21515</v>
      </c>
      <c r="V168" s="432"/>
      <c r="W168" s="432"/>
      <c r="X168" s="432"/>
      <c r="Y168" s="432"/>
      <c r="Z168" s="430" t="s">
        <v>22285</v>
      </c>
      <c r="AA168" s="430" t="s">
        <v>22286</v>
      </c>
      <c r="AB168" s="432"/>
      <c r="AC168" s="430" t="s">
        <v>21353</v>
      </c>
      <c r="AD168" s="432"/>
      <c r="AE168" s="432"/>
      <c r="AF168" s="430" t="s">
        <v>22284</v>
      </c>
      <c r="AG168" s="430" t="s">
        <v>22283</v>
      </c>
      <c r="AH168" s="431"/>
      <c r="AI168" s="430" t="s">
        <v>21348</v>
      </c>
    </row>
    <row r="169" spans="1:35" ht="38.25">
      <c r="A169" s="275">
        <f t="shared" si="2"/>
        <v>164</v>
      </c>
      <c r="B169" s="430" t="s">
        <v>21518</v>
      </c>
      <c r="C169" s="431"/>
      <c r="D169" s="431" t="s">
        <v>22896</v>
      </c>
      <c r="E169" s="431"/>
      <c r="F169" s="432"/>
      <c r="G169" s="431"/>
      <c r="H169" s="430" t="s">
        <v>21521</v>
      </c>
      <c r="I169" s="430" t="s">
        <v>21521</v>
      </c>
      <c r="J169" s="432"/>
      <c r="K169" s="432"/>
      <c r="L169" s="432"/>
      <c r="M169" s="432"/>
      <c r="N169" s="432"/>
      <c r="O169" s="432"/>
      <c r="P169" s="432"/>
      <c r="Q169" s="432"/>
      <c r="R169" s="432" t="s">
        <v>21514</v>
      </c>
      <c r="S169" s="432"/>
      <c r="T169" s="432">
        <v>600</v>
      </c>
      <c r="U169" s="430" t="s">
        <v>21515</v>
      </c>
      <c r="V169" s="432"/>
      <c r="W169" s="432"/>
      <c r="X169" s="432"/>
      <c r="Y169" s="432"/>
      <c r="Z169" s="430" t="s">
        <v>22289</v>
      </c>
      <c r="AA169" s="430" t="s">
        <v>22290</v>
      </c>
      <c r="AB169" s="432"/>
      <c r="AC169" s="430" t="s">
        <v>21353</v>
      </c>
      <c r="AD169" s="430" t="s">
        <v>22291</v>
      </c>
      <c r="AE169" s="432"/>
      <c r="AF169" s="430" t="s">
        <v>22288</v>
      </c>
      <c r="AG169" s="430" t="s">
        <v>22287</v>
      </c>
      <c r="AH169" s="431"/>
      <c r="AI169" s="430" t="s">
        <v>21348</v>
      </c>
    </row>
    <row r="170" spans="1:35" ht="51">
      <c r="A170" s="275">
        <f t="shared" si="2"/>
        <v>165</v>
      </c>
      <c r="B170" s="430" t="s">
        <v>21518</v>
      </c>
      <c r="C170" s="431"/>
      <c r="D170" s="431" t="s">
        <v>22897</v>
      </c>
      <c r="E170" s="431"/>
      <c r="F170" s="432"/>
      <c r="G170" s="431"/>
      <c r="H170" s="430" t="s">
        <v>21521</v>
      </c>
      <c r="I170" s="430" t="s">
        <v>21521</v>
      </c>
      <c r="J170" s="432"/>
      <c r="K170" s="432"/>
      <c r="L170" s="432"/>
      <c r="M170" s="432"/>
      <c r="N170" s="432" t="s">
        <v>22294</v>
      </c>
      <c r="O170" s="432" t="s">
        <v>22295</v>
      </c>
      <c r="P170" s="432" t="s">
        <v>22296</v>
      </c>
      <c r="Q170" s="432" t="s">
        <v>22296</v>
      </c>
      <c r="R170" s="432" t="s">
        <v>21472</v>
      </c>
      <c r="S170" s="432"/>
      <c r="T170" s="432">
        <v>700</v>
      </c>
      <c r="U170" s="430" t="s">
        <v>8469</v>
      </c>
      <c r="V170" s="432"/>
      <c r="W170" s="432"/>
      <c r="X170" s="432"/>
      <c r="Y170" s="432"/>
      <c r="Z170" s="430" t="s">
        <v>8713</v>
      </c>
      <c r="AA170" s="430" t="s">
        <v>22297</v>
      </c>
      <c r="AB170" s="432"/>
      <c r="AC170" s="430" t="s">
        <v>21517</v>
      </c>
      <c r="AD170" s="432"/>
      <c r="AE170" s="432"/>
      <c r="AF170" s="430" t="s">
        <v>22293</v>
      </c>
      <c r="AG170" s="430" t="s">
        <v>22292</v>
      </c>
      <c r="AH170" s="431"/>
      <c r="AI170" s="430" t="s">
        <v>21348</v>
      </c>
    </row>
    <row r="171" spans="1:35" ht="51">
      <c r="A171" s="275">
        <f t="shared" si="2"/>
        <v>166</v>
      </c>
      <c r="B171" s="430" t="s">
        <v>21518</v>
      </c>
      <c r="C171" s="431"/>
      <c r="D171" s="431" t="s">
        <v>22898</v>
      </c>
      <c r="E171" s="431"/>
      <c r="F171" s="432"/>
      <c r="G171" s="431"/>
      <c r="H171" s="430" t="s">
        <v>21521</v>
      </c>
      <c r="I171" s="430" t="s">
        <v>21521</v>
      </c>
      <c r="J171" s="432"/>
      <c r="K171" s="432"/>
      <c r="L171" s="432"/>
      <c r="M171" s="432"/>
      <c r="N171" s="432"/>
      <c r="O171" s="432"/>
      <c r="P171" s="432"/>
      <c r="Q171" s="432"/>
      <c r="R171" s="432" t="s">
        <v>22281</v>
      </c>
      <c r="S171" s="432"/>
      <c r="T171" s="432">
        <v>960</v>
      </c>
      <c r="U171" s="430" t="s">
        <v>8469</v>
      </c>
      <c r="V171" s="432"/>
      <c r="W171" s="432"/>
      <c r="X171" s="432"/>
      <c r="Y171" s="432"/>
      <c r="Z171" s="430" t="s">
        <v>678</v>
      </c>
      <c r="AA171" s="430" t="s">
        <v>22300</v>
      </c>
      <c r="AB171" s="432"/>
      <c r="AC171" s="430" t="s">
        <v>21353</v>
      </c>
      <c r="AD171" s="432"/>
      <c r="AE171" s="432"/>
      <c r="AF171" s="430" t="s">
        <v>22299</v>
      </c>
      <c r="AG171" s="430" t="s">
        <v>22298</v>
      </c>
      <c r="AH171" s="431"/>
      <c r="AI171" s="430" t="s">
        <v>21348</v>
      </c>
    </row>
    <row r="172" spans="1:35" ht="25.5">
      <c r="A172" s="275">
        <f t="shared" si="2"/>
        <v>167</v>
      </c>
      <c r="B172" s="430" t="s">
        <v>21518</v>
      </c>
      <c r="C172" s="431"/>
      <c r="D172" s="431" t="s">
        <v>22899</v>
      </c>
      <c r="E172" s="431"/>
      <c r="F172" s="432"/>
      <c r="G172" s="431"/>
      <c r="H172" s="430" t="s">
        <v>21521</v>
      </c>
      <c r="I172" s="430" t="s">
        <v>21521</v>
      </c>
      <c r="J172" s="432"/>
      <c r="K172" s="432"/>
      <c r="L172" s="432"/>
      <c r="M172" s="432"/>
      <c r="N172" s="432" t="s">
        <v>22303</v>
      </c>
      <c r="O172" s="432" t="s">
        <v>22304</v>
      </c>
      <c r="P172" s="432" t="s">
        <v>22305</v>
      </c>
      <c r="Q172" s="432" t="s">
        <v>22305</v>
      </c>
      <c r="R172" s="432" t="s">
        <v>21472</v>
      </c>
      <c r="S172" s="432"/>
      <c r="T172" s="432">
        <v>750</v>
      </c>
      <c r="U172" s="430" t="s">
        <v>8469</v>
      </c>
      <c r="V172" s="432"/>
      <c r="W172" s="432"/>
      <c r="X172" s="432"/>
      <c r="Y172" s="432"/>
      <c r="Z172" s="430" t="s">
        <v>8713</v>
      </c>
      <c r="AA172" s="432"/>
      <c r="AB172" s="432"/>
      <c r="AC172" s="430" t="s">
        <v>21517</v>
      </c>
      <c r="AD172" s="432"/>
      <c r="AE172" s="432"/>
      <c r="AF172" s="430" t="s">
        <v>22302</v>
      </c>
      <c r="AG172" s="430" t="s">
        <v>22301</v>
      </c>
      <c r="AH172" s="431"/>
      <c r="AI172" s="430" t="s">
        <v>21348</v>
      </c>
    </row>
    <row r="173" spans="1:35" ht="63.75">
      <c r="A173" s="275">
        <f t="shared" si="2"/>
        <v>168</v>
      </c>
      <c r="B173" s="430" t="s">
        <v>21518</v>
      </c>
      <c r="C173" s="431"/>
      <c r="D173" s="431" t="s">
        <v>22900</v>
      </c>
      <c r="E173" s="431"/>
      <c r="F173" s="432"/>
      <c r="G173" s="431"/>
      <c r="H173" s="430" t="s">
        <v>21521</v>
      </c>
      <c r="I173" s="430" t="s">
        <v>21521</v>
      </c>
      <c r="J173" s="432"/>
      <c r="K173" s="432"/>
      <c r="L173" s="432"/>
      <c r="M173" s="432"/>
      <c r="N173" s="432" t="s">
        <v>22308</v>
      </c>
      <c r="O173" s="432" t="s">
        <v>22309</v>
      </c>
      <c r="P173" s="432" t="s">
        <v>22310</v>
      </c>
      <c r="Q173" s="432" t="s">
        <v>22310</v>
      </c>
      <c r="R173" s="432" t="s">
        <v>22068</v>
      </c>
      <c r="S173" s="432"/>
      <c r="T173" s="432">
        <v>720</v>
      </c>
      <c r="U173" s="430" t="s">
        <v>8469</v>
      </c>
      <c r="V173" s="432"/>
      <c r="W173" s="432"/>
      <c r="X173" s="432"/>
      <c r="Y173" s="432"/>
      <c r="Z173" s="430" t="s">
        <v>8713</v>
      </c>
      <c r="AA173" s="430" t="s">
        <v>22311</v>
      </c>
      <c r="AB173" s="432"/>
      <c r="AC173" s="430" t="s">
        <v>21517</v>
      </c>
      <c r="AD173" s="432"/>
      <c r="AE173" s="432"/>
      <c r="AF173" s="430" t="s">
        <v>22307</v>
      </c>
      <c r="AG173" s="430" t="s">
        <v>22306</v>
      </c>
      <c r="AH173" s="431"/>
      <c r="AI173" s="430" t="s">
        <v>21348</v>
      </c>
    </row>
    <row r="174" spans="1:35" ht="63.75">
      <c r="A174" s="275">
        <f t="shared" si="2"/>
        <v>169</v>
      </c>
      <c r="B174" s="430" t="s">
        <v>21518</v>
      </c>
      <c r="C174" s="431"/>
      <c r="D174" s="431" t="s">
        <v>22901</v>
      </c>
      <c r="E174" s="431"/>
      <c r="F174" s="432"/>
      <c r="G174" s="431"/>
      <c r="H174" s="430" t="s">
        <v>21521</v>
      </c>
      <c r="I174" s="430" t="s">
        <v>21521</v>
      </c>
      <c r="J174" s="432"/>
      <c r="K174" s="432"/>
      <c r="L174" s="432"/>
      <c r="M174" s="432"/>
      <c r="N174" s="432"/>
      <c r="O174" s="432"/>
      <c r="P174" s="432"/>
      <c r="Q174" s="432"/>
      <c r="R174" s="432" t="s">
        <v>22068</v>
      </c>
      <c r="S174" s="432"/>
      <c r="T174" s="432">
        <v>710</v>
      </c>
      <c r="U174" s="430" t="s">
        <v>8469</v>
      </c>
      <c r="V174" s="432"/>
      <c r="W174" s="432"/>
      <c r="X174" s="432"/>
      <c r="Y174" s="432"/>
      <c r="Z174" s="430" t="s">
        <v>8713</v>
      </c>
      <c r="AA174" s="430" t="s">
        <v>22314</v>
      </c>
      <c r="AB174" s="432"/>
      <c r="AC174" s="430" t="s">
        <v>21517</v>
      </c>
      <c r="AD174" s="430" t="s">
        <v>22315</v>
      </c>
      <c r="AE174" s="432"/>
      <c r="AF174" s="430" t="s">
        <v>22313</v>
      </c>
      <c r="AG174" s="430" t="s">
        <v>22312</v>
      </c>
      <c r="AH174" s="431"/>
      <c r="AI174" s="430" t="s">
        <v>21348</v>
      </c>
    </row>
    <row r="175" spans="1:35" ht="51">
      <c r="A175" s="275">
        <f t="shared" si="2"/>
        <v>170</v>
      </c>
      <c r="B175" s="430" t="s">
        <v>21518</v>
      </c>
      <c r="C175" s="431"/>
      <c r="D175" s="431" t="s">
        <v>22902</v>
      </c>
      <c r="E175" s="431"/>
      <c r="F175" s="432"/>
      <c r="G175" s="431"/>
      <c r="H175" s="430" t="s">
        <v>21521</v>
      </c>
      <c r="I175" s="430" t="s">
        <v>21521</v>
      </c>
      <c r="J175" s="430" t="s">
        <v>12279</v>
      </c>
      <c r="K175" s="430" t="s">
        <v>6720</v>
      </c>
      <c r="L175" s="430" t="s">
        <v>6720</v>
      </c>
      <c r="M175" s="430" t="s">
        <v>21349</v>
      </c>
      <c r="N175" s="432" t="s">
        <v>22318</v>
      </c>
      <c r="O175" s="432" t="s">
        <v>21863</v>
      </c>
      <c r="P175" s="432" t="s">
        <v>22319</v>
      </c>
      <c r="Q175" s="432" t="s">
        <v>22319</v>
      </c>
      <c r="R175" s="432" t="s">
        <v>21371</v>
      </c>
      <c r="S175" s="432"/>
      <c r="T175" s="432">
        <v>1060</v>
      </c>
      <c r="U175" s="430" t="s">
        <v>8469</v>
      </c>
      <c r="V175" s="432"/>
      <c r="W175" s="432"/>
      <c r="X175" s="432"/>
      <c r="Y175" s="432"/>
      <c r="Z175" s="430" t="s">
        <v>8713</v>
      </c>
      <c r="AA175" s="430" t="s">
        <v>22320</v>
      </c>
      <c r="AB175" s="432"/>
      <c r="AC175" s="430" t="s">
        <v>21517</v>
      </c>
      <c r="AD175" s="432"/>
      <c r="AE175" s="432"/>
      <c r="AF175" s="430" t="s">
        <v>22317</v>
      </c>
      <c r="AG175" s="430" t="s">
        <v>22316</v>
      </c>
      <c r="AH175" s="431"/>
      <c r="AI175" s="430" t="s">
        <v>21348</v>
      </c>
    </row>
    <row r="176" spans="1:35" ht="38.25">
      <c r="A176" s="275">
        <f t="shared" si="2"/>
        <v>171</v>
      </c>
      <c r="B176" s="430" t="s">
        <v>21518</v>
      </c>
      <c r="C176" s="431"/>
      <c r="D176" s="431" t="s">
        <v>22903</v>
      </c>
      <c r="E176" s="431"/>
      <c r="F176" s="432"/>
      <c r="G176" s="431"/>
      <c r="H176" s="430" t="s">
        <v>21521</v>
      </c>
      <c r="I176" s="430" t="s">
        <v>21521</v>
      </c>
      <c r="J176" s="430" t="s">
        <v>12279</v>
      </c>
      <c r="K176" s="430" t="s">
        <v>6720</v>
      </c>
      <c r="L176" s="430" t="s">
        <v>6720</v>
      </c>
      <c r="M176" s="430" t="s">
        <v>21349</v>
      </c>
      <c r="N176" s="432" t="s">
        <v>22323</v>
      </c>
      <c r="O176" s="432" t="s">
        <v>22324</v>
      </c>
      <c r="P176" s="432" t="s">
        <v>22325</v>
      </c>
      <c r="Q176" s="432" t="s">
        <v>22325</v>
      </c>
      <c r="R176" s="432" t="s">
        <v>21381</v>
      </c>
      <c r="S176" s="432"/>
      <c r="T176" s="432">
        <v>926.8</v>
      </c>
      <c r="U176" s="430" t="s">
        <v>8469</v>
      </c>
      <c r="V176" s="432"/>
      <c r="W176" s="432"/>
      <c r="X176" s="432"/>
      <c r="Y176" s="432"/>
      <c r="Z176" s="430" t="s">
        <v>8713</v>
      </c>
      <c r="AA176" s="430" t="s">
        <v>22326</v>
      </c>
      <c r="AB176" s="432"/>
      <c r="AC176" s="430" t="s">
        <v>21517</v>
      </c>
      <c r="AD176" s="432"/>
      <c r="AE176" s="432"/>
      <c r="AF176" s="430" t="s">
        <v>22322</v>
      </c>
      <c r="AG176" s="430" t="s">
        <v>22321</v>
      </c>
      <c r="AH176" s="431"/>
      <c r="AI176" s="430" t="s">
        <v>21348</v>
      </c>
    </row>
    <row r="177" spans="1:35" ht="51">
      <c r="A177" s="275">
        <f t="shared" si="2"/>
        <v>172</v>
      </c>
      <c r="B177" s="430" t="s">
        <v>21518</v>
      </c>
      <c r="C177" s="431"/>
      <c r="D177" s="431" t="s">
        <v>22904</v>
      </c>
      <c r="E177" s="431"/>
      <c r="F177" s="432"/>
      <c r="G177" s="431"/>
      <c r="H177" s="430" t="s">
        <v>21521</v>
      </c>
      <c r="I177" s="430" t="s">
        <v>21521</v>
      </c>
      <c r="J177" s="430" t="s">
        <v>12279</v>
      </c>
      <c r="K177" s="430" t="s">
        <v>6720</v>
      </c>
      <c r="L177" s="430" t="s">
        <v>6720</v>
      </c>
      <c r="M177" s="430" t="s">
        <v>21349</v>
      </c>
      <c r="N177" s="432" t="s">
        <v>22329</v>
      </c>
      <c r="O177" s="432" t="s">
        <v>22330</v>
      </c>
      <c r="P177" s="432" t="s">
        <v>22331</v>
      </c>
      <c r="Q177" s="432" t="s">
        <v>22331</v>
      </c>
      <c r="R177" s="432" t="s">
        <v>21381</v>
      </c>
      <c r="S177" s="432"/>
      <c r="T177" s="432">
        <v>1000</v>
      </c>
      <c r="U177" s="430" t="s">
        <v>8469</v>
      </c>
      <c r="V177" s="432"/>
      <c r="W177" s="432"/>
      <c r="X177" s="432"/>
      <c r="Y177" s="432"/>
      <c r="Z177" s="430" t="s">
        <v>8713</v>
      </c>
      <c r="AA177" s="430" t="s">
        <v>22332</v>
      </c>
      <c r="AB177" s="432"/>
      <c r="AC177" s="430" t="s">
        <v>21517</v>
      </c>
      <c r="AD177" s="432"/>
      <c r="AE177" s="432"/>
      <c r="AF177" s="430" t="s">
        <v>22328</v>
      </c>
      <c r="AG177" s="430" t="s">
        <v>22327</v>
      </c>
      <c r="AH177" s="431"/>
      <c r="AI177" s="430" t="s">
        <v>21348</v>
      </c>
    </row>
    <row r="178" spans="1:35" ht="63.75">
      <c r="A178" s="275">
        <f t="shared" si="2"/>
        <v>173</v>
      </c>
      <c r="B178" s="430" t="s">
        <v>21518</v>
      </c>
      <c r="C178" s="431"/>
      <c r="D178" s="431" t="s">
        <v>22905</v>
      </c>
      <c r="E178" s="431"/>
      <c r="F178" s="432"/>
      <c r="G178" s="431"/>
      <c r="H178" s="430" t="s">
        <v>21521</v>
      </c>
      <c r="I178" s="430" t="s">
        <v>21521</v>
      </c>
      <c r="J178" s="430" t="s">
        <v>12279</v>
      </c>
      <c r="K178" s="430" t="s">
        <v>6720</v>
      </c>
      <c r="L178" s="430" t="s">
        <v>6720</v>
      </c>
      <c r="M178" s="430" t="s">
        <v>21349</v>
      </c>
      <c r="N178" s="432"/>
      <c r="O178" s="432"/>
      <c r="P178" s="432"/>
      <c r="Q178" s="432"/>
      <c r="R178" s="432" t="s">
        <v>22135</v>
      </c>
      <c r="S178" s="432"/>
      <c r="T178" s="432">
        <v>1252</v>
      </c>
      <c r="U178" s="430" t="s">
        <v>8469</v>
      </c>
      <c r="V178" s="432"/>
      <c r="W178" s="432"/>
      <c r="X178" s="432"/>
      <c r="Y178" s="432"/>
      <c r="Z178" s="430" t="s">
        <v>22335</v>
      </c>
      <c r="AA178" s="430" t="s">
        <v>22336</v>
      </c>
      <c r="AB178" s="432"/>
      <c r="AC178" s="430" t="s">
        <v>21353</v>
      </c>
      <c r="AD178" s="432"/>
      <c r="AE178" s="432"/>
      <c r="AF178" s="430" t="s">
        <v>22334</v>
      </c>
      <c r="AG178" s="430" t="s">
        <v>22333</v>
      </c>
      <c r="AH178" s="431"/>
      <c r="AI178" s="430" t="s">
        <v>21348</v>
      </c>
    </row>
    <row r="179" spans="1:35" ht="63.75">
      <c r="A179" s="275">
        <f t="shared" si="2"/>
        <v>174</v>
      </c>
      <c r="B179" s="430" t="s">
        <v>21518</v>
      </c>
      <c r="C179" s="431"/>
      <c r="D179" s="431" t="s">
        <v>22906</v>
      </c>
      <c r="E179" s="431"/>
      <c r="F179" s="432"/>
      <c r="G179" s="431"/>
      <c r="H179" s="430" t="s">
        <v>21521</v>
      </c>
      <c r="I179" s="430" t="s">
        <v>21521</v>
      </c>
      <c r="J179" s="432"/>
      <c r="K179" s="432"/>
      <c r="L179" s="432"/>
      <c r="M179" s="432"/>
      <c r="N179" s="432" t="s">
        <v>22339</v>
      </c>
      <c r="O179" s="432" t="s">
        <v>22340</v>
      </c>
      <c r="P179" s="432" t="s">
        <v>22341</v>
      </c>
      <c r="Q179" s="432" t="s">
        <v>22341</v>
      </c>
      <c r="R179" s="432" t="s">
        <v>22135</v>
      </c>
      <c r="S179" s="432"/>
      <c r="T179" s="432">
        <v>1441</v>
      </c>
      <c r="U179" s="430" t="s">
        <v>8469</v>
      </c>
      <c r="V179" s="432"/>
      <c r="W179" s="432"/>
      <c r="X179" s="432"/>
      <c r="Y179" s="432"/>
      <c r="Z179" s="430" t="s">
        <v>8713</v>
      </c>
      <c r="AA179" s="430" t="s">
        <v>22342</v>
      </c>
      <c r="AB179" s="432"/>
      <c r="AC179" s="430" t="s">
        <v>21517</v>
      </c>
      <c r="AD179" s="432"/>
      <c r="AE179" s="432"/>
      <c r="AF179" s="430" t="s">
        <v>22338</v>
      </c>
      <c r="AG179" s="430" t="s">
        <v>22337</v>
      </c>
      <c r="AH179" s="431"/>
      <c r="AI179" s="430" t="s">
        <v>21348</v>
      </c>
    </row>
    <row r="180" spans="1:35" ht="76.5">
      <c r="A180" s="275">
        <f t="shared" si="2"/>
        <v>175</v>
      </c>
      <c r="B180" s="430" t="s">
        <v>21518</v>
      </c>
      <c r="C180" s="431"/>
      <c r="D180" s="431" t="s">
        <v>22907</v>
      </c>
      <c r="E180" s="431"/>
      <c r="F180" s="432"/>
      <c r="G180" s="431"/>
      <c r="H180" s="430" t="s">
        <v>21521</v>
      </c>
      <c r="I180" s="430" t="s">
        <v>21521</v>
      </c>
      <c r="J180" s="430" t="s">
        <v>12279</v>
      </c>
      <c r="K180" s="430" t="s">
        <v>6720</v>
      </c>
      <c r="L180" s="430" t="s">
        <v>6720</v>
      </c>
      <c r="M180" s="430" t="s">
        <v>21349</v>
      </c>
      <c r="N180" s="432"/>
      <c r="O180" s="432"/>
      <c r="P180" s="432"/>
      <c r="Q180" s="432"/>
      <c r="R180" s="432" t="s">
        <v>21447</v>
      </c>
      <c r="S180" s="432"/>
      <c r="T180" s="432">
        <v>1256</v>
      </c>
      <c r="U180" s="430" t="s">
        <v>8469</v>
      </c>
      <c r="V180" s="432"/>
      <c r="W180" s="432"/>
      <c r="X180" s="432"/>
      <c r="Y180" s="432"/>
      <c r="Z180" s="430" t="s">
        <v>22345</v>
      </c>
      <c r="AA180" s="430" t="s">
        <v>22346</v>
      </c>
      <c r="AB180" s="432"/>
      <c r="AC180" s="430" t="s">
        <v>21353</v>
      </c>
      <c r="AD180" s="432"/>
      <c r="AE180" s="432"/>
      <c r="AF180" s="430" t="s">
        <v>22344</v>
      </c>
      <c r="AG180" s="430" t="s">
        <v>22343</v>
      </c>
      <c r="AH180" s="431"/>
      <c r="AI180" s="430" t="s">
        <v>21348</v>
      </c>
    </row>
    <row r="181" spans="1:35" ht="38.25">
      <c r="A181" s="275">
        <f t="shared" si="2"/>
        <v>176</v>
      </c>
      <c r="B181" s="430" t="s">
        <v>21518</v>
      </c>
      <c r="C181" s="431"/>
      <c r="D181" s="431" t="s">
        <v>22908</v>
      </c>
      <c r="E181" s="431"/>
      <c r="F181" s="432"/>
      <c r="G181" s="431"/>
      <c r="H181" s="430" t="s">
        <v>21521</v>
      </c>
      <c r="I181" s="430" t="s">
        <v>21521</v>
      </c>
      <c r="J181" s="432"/>
      <c r="K181" s="432"/>
      <c r="L181" s="432"/>
      <c r="M181" s="432"/>
      <c r="N181" s="432"/>
      <c r="O181" s="432"/>
      <c r="P181" s="432"/>
      <c r="Q181" s="432"/>
      <c r="R181" s="432" t="s">
        <v>22281</v>
      </c>
      <c r="S181" s="432"/>
      <c r="T181" s="432">
        <v>640</v>
      </c>
      <c r="U181" s="430" t="s">
        <v>8469</v>
      </c>
      <c r="V181" s="432"/>
      <c r="W181" s="432"/>
      <c r="X181" s="432"/>
      <c r="Y181" s="432"/>
      <c r="Z181" s="430" t="s">
        <v>8713</v>
      </c>
      <c r="AA181" s="430" t="s">
        <v>22349</v>
      </c>
      <c r="AB181" s="432"/>
      <c r="AC181" s="432"/>
      <c r="AD181" s="432"/>
      <c r="AE181" s="432"/>
      <c r="AF181" s="430" t="s">
        <v>22348</v>
      </c>
      <c r="AG181" s="430" t="s">
        <v>22347</v>
      </c>
      <c r="AH181" s="431"/>
      <c r="AI181" s="430" t="s">
        <v>21348</v>
      </c>
    </row>
    <row r="182" spans="1:35" ht="38.25">
      <c r="A182" s="275">
        <f t="shared" si="2"/>
        <v>177</v>
      </c>
      <c r="B182" s="430" t="s">
        <v>21518</v>
      </c>
      <c r="C182" s="431"/>
      <c r="D182" s="431" t="s">
        <v>22909</v>
      </c>
      <c r="E182" s="431"/>
      <c r="F182" s="432"/>
      <c r="G182" s="431"/>
      <c r="H182" s="430" t="s">
        <v>21521</v>
      </c>
      <c r="I182" s="430" t="s">
        <v>21521</v>
      </c>
      <c r="J182" s="432"/>
      <c r="K182" s="432"/>
      <c r="L182" s="432"/>
      <c r="M182" s="432"/>
      <c r="N182" s="432"/>
      <c r="O182" s="432"/>
      <c r="P182" s="432"/>
      <c r="Q182" s="432"/>
      <c r="R182" s="432" t="s">
        <v>22281</v>
      </c>
      <c r="S182" s="432"/>
      <c r="T182" s="432">
        <v>725</v>
      </c>
      <c r="U182" s="430" t="s">
        <v>8469</v>
      </c>
      <c r="V182" s="432"/>
      <c r="W182" s="432"/>
      <c r="X182" s="432"/>
      <c r="Y182" s="432"/>
      <c r="Z182" s="430" t="s">
        <v>8713</v>
      </c>
      <c r="AA182" s="430" t="s">
        <v>22352</v>
      </c>
      <c r="AB182" s="432"/>
      <c r="AC182" s="432"/>
      <c r="AD182" s="430" t="s">
        <v>22353</v>
      </c>
      <c r="AE182" s="432"/>
      <c r="AF182" s="430" t="s">
        <v>22351</v>
      </c>
      <c r="AG182" s="430" t="s">
        <v>22350</v>
      </c>
      <c r="AH182" s="431"/>
      <c r="AI182" s="430" t="s">
        <v>21348</v>
      </c>
    </row>
    <row r="183" spans="1:35" ht="63.75">
      <c r="A183" s="275">
        <f t="shared" si="2"/>
        <v>178</v>
      </c>
      <c r="B183" s="430" t="s">
        <v>21518</v>
      </c>
      <c r="C183" s="431"/>
      <c r="D183" s="431" t="s">
        <v>22910</v>
      </c>
      <c r="E183" s="431"/>
      <c r="F183" s="432"/>
      <c r="G183" s="431"/>
      <c r="H183" s="430" t="s">
        <v>21521</v>
      </c>
      <c r="I183" s="430" t="s">
        <v>21521</v>
      </c>
      <c r="J183" s="432"/>
      <c r="K183" s="432"/>
      <c r="L183" s="432"/>
      <c r="M183" s="432"/>
      <c r="N183" s="432"/>
      <c r="O183" s="432"/>
      <c r="P183" s="432"/>
      <c r="Q183" s="432"/>
      <c r="R183" s="432" t="s">
        <v>21371</v>
      </c>
      <c r="S183" s="432"/>
      <c r="T183" s="432">
        <v>561</v>
      </c>
      <c r="U183" s="430" t="s">
        <v>8469</v>
      </c>
      <c r="V183" s="432"/>
      <c r="W183" s="432"/>
      <c r="X183" s="432"/>
      <c r="Y183" s="432"/>
      <c r="Z183" s="430" t="s">
        <v>22355</v>
      </c>
      <c r="AA183" s="430" t="s">
        <v>22356</v>
      </c>
      <c r="AB183" s="432"/>
      <c r="AC183" s="430" t="s">
        <v>21353</v>
      </c>
      <c r="AD183" s="432"/>
      <c r="AE183" s="432"/>
      <c r="AF183" s="430" t="s">
        <v>22307</v>
      </c>
      <c r="AG183" s="430" t="s">
        <v>22354</v>
      </c>
      <c r="AH183" s="431"/>
      <c r="AI183" s="430" t="s">
        <v>21348</v>
      </c>
    </row>
    <row r="184" spans="1:35" ht="51">
      <c r="A184" s="275">
        <f t="shared" si="2"/>
        <v>179</v>
      </c>
      <c r="B184" s="430" t="s">
        <v>21518</v>
      </c>
      <c r="C184" s="431"/>
      <c r="D184" s="431" t="s">
        <v>22911</v>
      </c>
      <c r="E184" s="431"/>
      <c r="F184" s="432"/>
      <c r="G184" s="431"/>
      <c r="H184" s="430" t="s">
        <v>21521</v>
      </c>
      <c r="I184" s="430" t="s">
        <v>21521</v>
      </c>
      <c r="J184" s="432"/>
      <c r="K184" s="432"/>
      <c r="L184" s="432"/>
      <c r="M184" s="432"/>
      <c r="N184" s="432"/>
      <c r="O184" s="432"/>
      <c r="P184" s="432"/>
      <c r="Q184" s="432"/>
      <c r="R184" s="432" t="s">
        <v>22281</v>
      </c>
      <c r="S184" s="432"/>
      <c r="T184" s="432">
        <v>851</v>
      </c>
      <c r="U184" s="430" t="s">
        <v>8469</v>
      </c>
      <c r="V184" s="432"/>
      <c r="W184" s="432"/>
      <c r="X184" s="432"/>
      <c r="Y184" s="432"/>
      <c r="Z184" s="430" t="s">
        <v>8713</v>
      </c>
      <c r="AA184" s="430" t="s">
        <v>22358</v>
      </c>
      <c r="AB184" s="432"/>
      <c r="AC184" s="430" t="s">
        <v>21517</v>
      </c>
      <c r="AD184" s="432"/>
      <c r="AE184" s="432"/>
      <c r="AF184" s="430" t="s">
        <v>22313</v>
      </c>
      <c r="AG184" s="430" t="s">
        <v>22357</v>
      </c>
      <c r="AH184" s="431"/>
      <c r="AI184" s="430" t="s">
        <v>21348</v>
      </c>
    </row>
    <row r="185" spans="1:35" ht="38.25">
      <c r="A185" s="275">
        <f t="shared" si="2"/>
        <v>180</v>
      </c>
      <c r="B185" s="430" t="s">
        <v>21518</v>
      </c>
      <c r="C185" s="431"/>
      <c r="D185" s="431" t="s">
        <v>22912</v>
      </c>
      <c r="E185" s="431"/>
      <c r="F185" s="432"/>
      <c r="G185" s="431"/>
      <c r="H185" s="430" t="s">
        <v>21521</v>
      </c>
      <c r="I185" s="430" t="s">
        <v>21521</v>
      </c>
      <c r="J185" s="432"/>
      <c r="K185" s="432"/>
      <c r="L185" s="432"/>
      <c r="M185" s="432"/>
      <c r="N185" s="432"/>
      <c r="O185" s="432"/>
      <c r="P185" s="432"/>
      <c r="Q185" s="432"/>
      <c r="R185" s="432" t="s">
        <v>22267</v>
      </c>
      <c r="S185" s="432"/>
      <c r="T185" s="432">
        <v>695</v>
      </c>
      <c r="U185" s="430" t="s">
        <v>21515</v>
      </c>
      <c r="V185" s="432"/>
      <c r="W185" s="432"/>
      <c r="X185" s="432"/>
      <c r="Y185" s="432"/>
      <c r="Z185" s="430" t="s">
        <v>22361</v>
      </c>
      <c r="AA185" s="430" t="s">
        <v>22362</v>
      </c>
      <c r="AB185" s="432"/>
      <c r="AC185" s="430" t="s">
        <v>21353</v>
      </c>
      <c r="AD185" s="430" t="s">
        <v>22363</v>
      </c>
      <c r="AE185" s="432"/>
      <c r="AF185" s="430" t="s">
        <v>22360</v>
      </c>
      <c r="AG185" s="430" t="s">
        <v>22359</v>
      </c>
      <c r="AH185" s="431"/>
      <c r="AI185" s="430" t="s">
        <v>21348</v>
      </c>
    </row>
    <row r="186" spans="1:35" ht="51">
      <c r="A186" s="275">
        <f t="shared" si="2"/>
        <v>181</v>
      </c>
      <c r="B186" s="430" t="s">
        <v>21518</v>
      </c>
      <c r="C186" s="431"/>
      <c r="D186" s="431" t="s">
        <v>22913</v>
      </c>
      <c r="E186" s="431"/>
      <c r="F186" s="432"/>
      <c r="G186" s="431"/>
      <c r="H186" s="430" t="s">
        <v>21521</v>
      </c>
      <c r="I186" s="430" t="s">
        <v>21521</v>
      </c>
      <c r="J186" s="432"/>
      <c r="K186" s="432"/>
      <c r="L186" s="432"/>
      <c r="M186" s="432"/>
      <c r="N186" s="432"/>
      <c r="O186" s="432"/>
      <c r="P186" s="432"/>
      <c r="Q186" s="432"/>
      <c r="R186" s="432" t="s">
        <v>21371</v>
      </c>
      <c r="S186" s="432"/>
      <c r="T186" s="432">
        <v>1340</v>
      </c>
      <c r="U186" s="430" t="s">
        <v>8469</v>
      </c>
      <c r="V186" s="432"/>
      <c r="W186" s="432"/>
      <c r="X186" s="432"/>
      <c r="Y186" s="432"/>
      <c r="Z186" s="430" t="s">
        <v>22366</v>
      </c>
      <c r="AA186" s="430" t="s">
        <v>22367</v>
      </c>
      <c r="AB186" s="432"/>
      <c r="AC186" s="430" t="s">
        <v>21353</v>
      </c>
      <c r="AD186" s="430" t="s">
        <v>22368</v>
      </c>
      <c r="AE186" s="432"/>
      <c r="AF186" s="430" t="s">
        <v>22365</v>
      </c>
      <c r="AG186" s="430" t="s">
        <v>22364</v>
      </c>
      <c r="AH186" s="431"/>
      <c r="AI186" s="430" t="s">
        <v>21348</v>
      </c>
    </row>
    <row r="187" spans="1:35">
      <c r="A187" s="275">
        <f t="shared" si="2"/>
        <v>182</v>
      </c>
      <c r="B187" s="430" t="s">
        <v>21518</v>
      </c>
      <c r="C187" s="431"/>
      <c r="D187" s="431" t="s">
        <v>22914</v>
      </c>
      <c r="E187" s="431"/>
      <c r="F187" s="432"/>
      <c r="G187" s="431"/>
      <c r="H187" s="430" t="s">
        <v>21521</v>
      </c>
      <c r="I187" s="430" t="s">
        <v>21521</v>
      </c>
      <c r="J187" s="432"/>
      <c r="K187" s="432"/>
      <c r="L187" s="432"/>
      <c r="M187" s="432"/>
      <c r="N187" s="432"/>
      <c r="O187" s="432"/>
      <c r="P187" s="432"/>
      <c r="Q187" s="432"/>
      <c r="R187" s="430" t="s">
        <v>1462</v>
      </c>
      <c r="S187" s="430"/>
      <c r="T187" s="432">
        <v>500</v>
      </c>
      <c r="U187" s="430" t="s">
        <v>21515</v>
      </c>
      <c r="V187" s="432"/>
      <c r="W187" s="432"/>
      <c r="X187" s="432"/>
      <c r="Y187" s="432"/>
      <c r="Z187" s="432"/>
      <c r="AA187" s="430" t="s">
        <v>678</v>
      </c>
      <c r="AB187" s="432"/>
      <c r="AC187" s="432"/>
      <c r="AD187" s="430" t="s">
        <v>2972</v>
      </c>
      <c r="AE187" s="432"/>
      <c r="AF187" s="430" t="s">
        <v>22370</v>
      </c>
      <c r="AG187" s="430" t="s">
        <v>22369</v>
      </c>
      <c r="AH187" s="431"/>
      <c r="AI187" s="430" t="s">
        <v>21348</v>
      </c>
    </row>
    <row r="188" spans="1:35">
      <c r="A188" s="275">
        <f t="shared" si="2"/>
        <v>183</v>
      </c>
      <c r="B188" s="430" t="s">
        <v>21518</v>
      </c>
      <c r="C188" s="431"/>
      <c r="D188" s="431" t="s">
        <v>22915</v>
      </c>
      <c r="E188" s="431"/>
      <c r="F188" s="432"/>
      <c r="G188" s="431"/>
      <c r="H188" s="430" t="s">
        <v>21521</v>
      </c>
      <c r="I188" s="430" t="s">
        <v>21521</v>
      </c>
      <c r="J188" s="432"/>
      <c r="K188" s="432"/>
      <c r="L188" s="432"/>
      <c r="M188" s="432"/>
      <c r="N188" s="432"/>
      <c r="O188" s="432"/>
      <c r="P188" s="432"/>
      <c r="Q188" s="432"/>
      <c r="R188" s="430" t="s">
        <v>1462</v>
      </c>
      <c r="S188" s="430"/>
      <c r="T188" s="432">
        <v>500</v>
      </c>
      <c r="U188" s="430" t="s">
        <v>21515</v>
      </c>
      <c r="V188" s="432"/>
      <c r="W188" s="432"/>
      <c r="X188" s="432"/>
      <c r="Y188" s="432"/>
      <c r="Z188" s="432"/>
      <c r="AA188" s="430" t="s">
        <v>678</v>
      </c>
      <c r="AB188" s="432"/>
      <c r="AC188" s="432"/>
      <c r="AD188" s="430" t="s">
        <v>2972</v>
      </c>
      <c r="AE188" s="432"/>
      <c r="AF188" s="430" t="s">
        <v>22372</v>
      </c>
      <c r="AG188" s="430" t="s">
        <v>22371</v>
      </c>
      <c r="AH188" s="431"/>
      <c r="AI188" s="430" t="s">
        <v>21348</v>
      </c>
    </row>
    <row r="189" spans="1:35" ht="38.25">
      <c r="A189" s="275">
        <f t="shared" si="2"/>
        <v>184</v>
      </c>
      <c r="B189" s="430" t="s">
        <v>21518</v>
      </c>
      <c r="C189" s="431"/>
      <c r="D189" s="431" t="s">
        <v>22916</v>
      </c>
      <c r="E189" s="431"/>
      <c r="F189" s="432"/>
      <c r="G189" s="431"/>
      <c r="H189" s="430" t="s">
        <v>21521</v>
      </c>
      <c r="I189" s="430" t="s">
        <v>21521</v>
      </c>
      <c r="J189" s="432"/>
      <c r="K189" s="432"/>
      <c r="L189" s="432"/>
      <c r="M189" s="432"/>
      <c r="N189" s="432"/>
      <c r="O189" s="432"/>
      <c r="P189" s="432"/>
      <c r="Q189" s="432"/>
      <c r="R189" s="432" t="s">
        <v>21754</v>
      </c>
      <c r="S189" s="432"/>
      <c r="T189" s="432">
        <v>560</v>
      </c>
      <c r="U189" s="430" t="s">
        <v>21515</v>
      </c>
      <c r="V189" s="432"/>
      <c r="W189" s="432"/>
      <c r="X189" s="432"/>
      <c r="Y189" s="432"/>
      <c r="Z189" s="430" t="s">
        <v>22375</v>
      </c>
      <c r="AA189" s="430" t="s">
        <v>22376</v>
      </c>
      <c r="AB189" s="432"/>
      <c r="AC189" s="430" t="s">
        <v>21353</v>
      </c>
      <c r="AD189" s="430" t="s">
        <v>2972</v>
      </c>
      <c r="AE189" s="432"/>
      <c r="AF189" s="430" t="s">
        <v>22374</v>
      </c>
      <c r="AG189" s="430" t="s">
        <v>22373</v>
      </c>
      <c r="AH189" s="431"/>
      <c r="AI189" s="430" t="s">
        <v>21348</v>
      </c>
    </row>
    <row r="190" spans="1:35" s="425" customFormat="1" ht="38.25">
      <c r="A190" s="275">
        <f t="shared" si="2"/>
        <v>185</v>
      </c>
      <c r="B190" s="433" t="s">
        <v>21518</v>
      </c>
      <c r="C190" s="434"/>
      <c r="D190" s="431" t="s">
        <v>22917</v>
      </c>
      <c r="E190" s="434"/>
      <c r="F190" s="435"/>
      <c r="G190" s="434"/>
      <c r="H190" s="433" t="s">
        <v>13051</v>
      </c>
      <c r="I190" s="433" t="s">
        <v>21521</v>
      </c>
      <c r="J190" s="435"/>
      <c r="K190" s="435"/>
      <c r="L190" s="435"/>
      <c r="M190" s="435"/>
      <c r="N190" s="435"/>
      <c r="O190" s="435"/>
      <c r="P190" s="435"/>
      <c r="Q190" s="435"/>
      <c r="R190" s="435" t="s">
        <v>22135</v>
      </c>
      <c r="S190" s="435"/>
      <c r="T190" s="435">
        <v>1080</v>
      </c>
      <c r="U190" s="433" t="s">
        <v>8469</v>
      </c>
      <c r="V190" s="435"/>
      <c r="W190" s="435"/>
      <c r="X190" s="435"/>
      <c r="Y190" s="435"/>
      <c r="Z190" s="433" t="s">
        <v>22379</v>
      </c>
      <c r="AA190" s="433" t="s">
        <v>22380</v>
      </c>
      <c r="AB190" s="435"/>
      <c r="AC190" s="433" t="s">
        <v>21353</v>
      </c>
      <c r="AD190" s="433" t="s">
        <v>2972</v>
      </c>
      <c r="AE190" s="435"/>
      <c r="AF190" s="433" t="s">
        <v>22378</v>
      </c>
      <c r="AG190" s="433" t="s">
        <v>22377</v>
      </c>
      <c r="AH190" s="434"/>
      <c r="AI190" s="433" t="s">
        <v>21348</v>
      </c>
    </row>
    <row r="191" spans="1:35" ht="38.25">
      <c r="A191" s="275">
        <f t="shared" si="2"/>
        <v>186</v>
      </c>
      <c r="B191" s="430" t="s">
        <v>21518</v>
      </c>
      <c r="C191" s="431"/>
      <c r="D191" s="431" t="s">
        <v>22918</v>
      </c>
      <c r="E191" s="431"/>
      <c r="F191" s="432"/>
      <c r="G191" s="431"/>
      <c r="H191" s="430" t="s">
        <v>21521</v>
      </c>
      <c r="I191" s="430" t="s">
        <v>21521</v>
      </c>
      <c r="J191" s="432"/>
      <c r="K191" s="432"/>
      <c r="L191" s="432"/>
      <c r="M191" s="432"/>
      <c r="N191" s="432"/>
      <c r="O191" s="432"/>
      <c r="P191" s="432"/>
      <c r="Q191" s="432"/>
      <c r="R191" s="432" t="s">
        <v>22068</v>
      </c>
      <c r="S191" s="432"/>
      <c r="T191" s="432">
        <v>450</v>
      </c>
      <c r="U191" s="430" t="s">
        <v>8469</v>
      </c>
      <c r="V191" s="432"/>
      <c r="W191" s="432"/>
      <c r="X191" s="432"/>
      <c r="Y191" s="432"/>
      <c r="Z191" s="430" t="s">
        <v>22383</v>
      </c>
      <c r="AA191" s="430" t="s">
        <v>22384</v>
      </c>
      <c r="AB191" s="432"/>
      <c r="AC191" s="430" t="s">
        <v>21353</v>
      </c>
      <c r="AD191" s="432"/>
      <c r="AE191" s="432"/>
      <c r="AF191" s="430" t="s">
        <v>22382</v>
      </c>
      <c r="AG191" s="430" t="s">
        <v>22381</v>
      </c>
      <c r="AH191" s="431"/>
      <c r="AI191" s="430" t="s">
        <v>21348</v>
      </c>
    </row>
    <row r="192" spans="1:35" ht="25.5">
      <c r="A192" s="275">
        <f t="shared" si="2"/>
        <v>187</v>
      </c>
      <c r="B192" s="430" t="s">
        <v>21518</v>
      </c>
      <c r="C192" s="431"/>
      <c r="D192" s="431" t="s">
        <v>22919</v>
      </c>
      <c r="E192" s="431"/>
      <c r="F192" s="432"/>
      <c r="G192" s="431"/>
      <c r="H192" s="430" t="s">
        <v>21521</v>
      </c>
      <c r="I192" s="430" t="s">
        <v>21521</v>
      </c>
      <c r="J192" s="432"/>
      <c r="K192" s="432"/>
      <c r="L192" s="432"/>
      <c r="M192" s="432"/>
      <c r="N192" s="432"/>
      <c r="O192" s="432"/>
      <c r="P192" s="432"/>
      <c r="Q192" s="432"/>
      <c r="R192" s="432" t="s">
        <v>22267</v>
      </c>
      <c r="S192" s="432"/>
      <c r="T192" s="432">
        <v>600</v>
      </c>
      <c r="U192" s="430" t="s">
        <v>21515</v>
      </c>
      <c r="V192" s="432"/>
      <c r="W192" s="432"/>
      <c r="X192" s="432"/>
      <c r="Y192" s="432"/>
      <c r="Z192" s="430" t="s">
        <v>22387</v>
      </c>
      <c r="AA192" s="430" t="s">
        <v>678</v>
      </c>
      <c r="AB192" s="432"/>
      <c r="AC192" s="430" t="s">
        <v>21517</v>
      </c>
      <c r="AD192" s="432"/>
      <c r="AE192" s="432"/>
      <c r="AF192" s="430" t="s">
        <v>22386</v>
      </c>
      <c r="AG192" s="430" t="s">
        <v>22385</v>
      </c>
      <c r="AH192" s="431"/>
      <c r="AI192" s="430" t="s">
        <v>21348</v>
      </c>
    </row>
    <row r="193" spans="1:35" ht="38.25">
      <c r="A193" s="275">
        <f t="shared" si="2"/>
        <v>188</v>
      </c>
      <c r="B193" s="430" t="s">
        <v>21518</v>
      </c>
      <c r="C193" s="431"/>
      <c r="D193" s="431" t="s">
        <v>22920</v>
      </c>
      <c r="E193" s="431"/>
      <c r="F193" s="432"/>
      <c r="G193" s="431"/>
      <c r="H193" s="430" t="s">
        <v>21521</v>
      </c>
      <c r="I193" s="430" t="s">
        <v>21521</v>
      </c>
      <c r="J193" s="432"/>
      <c r="K193" s="432"/>
      <c r="L193" s="432"/>
      <c r="M193" s="432"/>
      <c r="N193" s="432"/>
      <c r="O193" s="432"/>
      <c r="P193" s="432"/>
      <c r="Q193" s="432"/>
      <c r="R193" s="432" t="s">
        <v>22281</v>
      </c>
      <c r="S193" s="432"/>
      <c r="T193" s="432">
        <v>700</v>
      </c>
      <c r="U193" s="430" t="s">
        <v>8469</v>
      </c>
      <c r="V193" s="432"/>
      <c r="W193" s="432"/>
      <c r="X193" s="432"/>
      <c r="Y193" s="432"/>
      <c r="Z193" s="430" t="s">
        <v>21954</v>
      </c>
      <c r="AA193" s="430" t="s">
        <v>22390</v>
      </c>
      <c r="AB193" s="432"/>
      <c r="AC193" s="430" t="s">
        <v>21353</v>
      </c>
      <c r="AD193" s="430" t="s">
        <v>22391</v>
      </c>
      <c r="AE193" s="432"/>
      <c r="AF193" s="430" t="s">
        <v>22389</v>
      </c>
      <c r="AG193" s="430" t="s">
        <v>22388</v>
      </c>
      <c r="AH193" s="431"/>
      <c r="AI193" s="430" t="s">
        <v>21348</v>
      </c>
    </row>
    <row r="194" spans="1:35" ht="51">
      <c r="A194" s="275">
        <f t="shared" si="2"/>
        <v>189</v>
      </c>
      <c r="B194" s="430" t="s">
        <v>21518</v>
      </c>
      <c r="C194" s="431"/>
      <c r="D194" s="431" t="s">
        <v>22921</v>
      </c>
      <c r="E194" s="431"/>
      <c r="F194" s="432"/>
      <c r="G194" s="431"/>
      <c r="H194" s="430" t="s">
        <v>21521</v>
      </c>
      <c r="I194" s="430" t="s">
        <v>21521</v>
      </c>
      <c r="J194" s="432"/>
      <c r="K194" s="432"/>
      <c r="L194" s="432"/>
      <c r="M194" s="432"/>
      <c r="N194" s="432"/>
      <c r="O194" s="432"/>
      <c r="P194" s="432"/>
      <c r="Q194" s="432"/>
      <c r="R194" s="432" t="s">
        <v>22068</v>
      </c>
      <c r="S194" s="432"/>
      <c r="T194" s="432">
        <v>520</v>
      </c>
      <c r="U194" s="430" t="s">
        <v>8469</v>
      </c>
      <c r="V194" s="432"/>
      <c r="W194" s="432"/>
      <c r="X194" s="432"/>
      <c r="Y194" s="432"/>
      <c r="Z194" s="430" t="s">
        <v>22394</v>
      </c>
      <c r="AA194" s="430" t="s">
        <v>22395</v>
      </c>
      <c r="AB194" s="432"/>
      <c r="AC194" s="430" t="s">
        <v>21353</v>
      </c>
      <c r="AD194" s="430" t="s">
        <v>22396</v>
      </c>
      <c r="AE194" s="432"/>
      <c r="AF194" s="430" t="s">
        <v>22393</v>
      </c>
      <c r="AG194" s="430" t="s">
        <v>22392</v>
      </c>
      <c r="AH194" s="431"/>
      <c r="AI194" s="430" t="s">
        <v>21348</v>
      </c>
    </row>
    <row r="195" spans="1:35" ht="51">
      <c r="A195" s="275">
        <f t="shared" si="2"/>
        <v>190</v>
      </c>
      <c r="B195" s="430" t="s">
        <v>21518</v>
      </c>
      <c r="C195" s="431"/>
      <c r="D195" s="431" t="s">
        <v>22922</v>
      </c>
      <c r="E195" s="431"/>
      <c r="F195" s="432"/>
      <c r="G195" s="431"/>
      <c r="H195" s="430" t="s">
        <v>21521</v>
      </c>
      <c r="I195" s="430" t="s">
        <v>21521</v>
      </c>
      <c r="J195" s="432"/>
      <c r="K195" s="432"/>
      <c r="L195" s="432"/>
      <c r="M195" s="432"/>
      <c r="N195" s="432"/>
      <c r="O195" s="432"/>
      <c r="P195" s="432"/>
      <c r="Q195" s="432"/>
      <c r="R195" s="432" t="s">
        <v>21381</v>
      </c>
      <c r="S195" s="432"/>
      <c r="T195" s="432">
        <v>600</v>
      </c>
      <c r="U195" s="430" t="s">
        <v>8469</v>
      </c>
      <c r="V195" s="432"/>
      <c r="W195" s="432"/>
      <c r="X195" s="432"/>
      <c r="Y195" s="432"/>
      <c r="Z195" s="430" t="s">
        <v>22399</v>
      </c>
      <c r="AA195" s="430" t="s">
        <v>22400</v>
      </c>
      <c r="AB195" s="432"/>
      <c r="AC195" s="430" t="s">
        <v>21353</v>
      </c>
      <c r="AD195" s="432"/>
      <c r="AE195" s="432"/>
      <c r="AF195" s="430" t="s">
        <v>22398</v>
      </c>
      <c r="AG195" s="430" t="s">
        <v>22397</v>
      </c>
      <c r="AH195" s="431"/>
      <c r="AI195" s="430" t="s">
        <v>21348</v>
      </c>
    </row>
    <row r="196" spans="1:35" ht="51">
      <c r="A196" s="275">
        <f t="shared" si="2"/>
        <v>191</v>
      </c>
      <c r="B196" s="430" t="s">
        <v>21518</v>
      </c>
      <c r="C196" s="431"/>
      <c r="D196" s="431" t="s">
        <v>22923</v>
      </c>
      <c r="E196" s="431"/>
      <c r="F196" s="432"/>
      <c r="G196" s="431"/>
      <c r="H196" s="430" t="s">
        <v>21521</v>
      </c>
      <c r="I196" s="430" t="s">
        <v>21521</v>
      </c>
      <c r="J196" s="432"/>
      <c r="K196" s="432"/>
      <c r="L196" s="432"/>
      <c r="M196" s="432"/>
      <c r="N196" s="432"/>
      <c r="O196" s="432"/>
      <c r="P196" s="432"/>
      <c r="Q196" s="432"/>
      <c r="R196" s="432" t="s">
        <v>21759</v>
      </c>
      <c r="S196" s="432"/>
      <c r="T196" s="432">
        <v>1200</v>
      </c>
      <c r="U196" s="432"/>
      <c r="V196" s="432"/>
      <c r="W196" s="432"/>
      <c r="X196" s="432"/>
      <c r="Y196" s="432"/>
      <c r="Z196" s="430" t="s">
        <v>22403</v>
      </c>
      <c r="AA196" s="430" t="s">
        <v>22404</v>
      </c>
      <c r="AB196" s="432"/>
      <c r="AC196" s="430" t="s">
        <v>21353</v>
      </c>
      <c r="AD196" s="430" t="s">
        <v>22405</v>
      </c>
      <c r="AE196" s="432"/>
      <c r="AF196" s="430" t="s">
        <v>22402</v>
      </c>
      <c r="AG196" s="430" t="s">
        <v>22401</v>
      </c>
      <c r="AH196" s="431"/>
      <c r="AI196" s="430" t="s">
        <v>21348</v>
      </c>
    </row>
    <row r="197" spans="1:35" ht="38.25">
      <c r="A197" s="275">
        <f t="shared" si="2"/>
        <v>192</v>
      </c>
      <c r="B197" s="430" t="s">
        <v>21518</v>
      </c>
      <c r="C197" s="431"/>
      <c r="D197" s="431" t="s">
        <v>22924</v>
      </c>
      <c r="E197" s="431"/>
      <c r="F197" s="432"/>
      <c r="G197" s="431"/>
      <c r="H197" s="430" t="s">
        <v>21521</v>
      </c>
      <c r="I197" s="430" t="s">
        <v>21521</v>
      </c>
      <c r="J197" s="430" t="s">
        <v>12279</v>
      </c>
      <c r="K197" s="430" t="s">
        <v>6720</v>
      </c>
      <c r="L197" s="430" t="s">
        <v>6720</v>
      </c>
      <c r="M197" s="430" t="s">
        <v>21349</v>
      </c>
      <c r="N197" s="432"/>
      <c r="O197" s="432"/>
      <c r="P197" s="432"/>
      <c r="Q197" s="432"/>
      <c r="R197" s="432" t="s">
        <v>21764</v>
      </c>
      <c r="S197" s="432"/>
      <c r="T197" s="432">
        <v>595</v>
      </c>
      <c r="U197" s="430" t="s">
        <v>8469</v>
      </c>
      <c r="V197" s="432"/>
      <c r="W197" s="432"/>
      <c r="X197" s="432"/>
      <c r="Y197" s="432"/>
      <c r="Z197" s="430" t="s">
        <v>22408</v>
      </c>
      <c r="AA197" s="430" t="s">
        <v>678</v>
      </c>
      <c r="AB197" s="432"/>
      <c r="AC197" s="430" t="s">
        <v>21353</v>
      </c>
      <c r="AD197" s="432"/>
      <c r="AE197" s="432"/>
      <c r="AF197" s="430" t="s">
        <v>22407</v>
      </c>
      <c r="AG197" s="430" t="s">
        <v>22406</v>
      </c>
      <c r="AH197" s="431"/>
      <c r="AI197" s="430" t="s">
        <v>21348</v>
      </c>
    </row>
    <row r="198" spans="1:35" ht="51">
      <c r="A198" s="275">
        <f t="shared" si="2"/>
        <v>193</v>
      </c>
      <c r="B198" s="430" t="s">
        <v>21518</v>
      </c>
      <c r="C198" s="431"/>
      <c r="D198" s="431" t="s">
        <v>22925</v>
      </c>
      <c r="E198" s="431"/>
      <c r="F198" s="432"/>
      <c r="G198" s="431"/>
      <c r="H198" s="430" t="s">
        <v>21521</v>
      </c>
      <c r="I198" s="430" t="s">
        <v>21521</v>
      </c>
      <c r="J198" s="430" t="s">
        <v>12279</v>
      </c>
      <c r="K198" s="430" t="s">
        <v>6720</v>
      </c>
      <c r="L198" s="430" t="s">
        <v>6720</v>
      </c>
      <c r="M198" s="430" t="s">
        <v>21349</v>
      </c>
      <c r="N198" s="432"/>
      <c r="O198" s="432"/>
      <c r="P198" s="432"/>
      <c r="Q198" s="432"/>
      <c r="R198" s="432" t="s">
        <v>21371</v>
      </c>
      <c r="S198" s="432"/>
      <c r="T198" s="432">
        <v>650</v>
      </c>
      <c r="U198" s="430" t="s">
        <v>8469</v>
      </c>
      <c r="V198" s="432"/>
      <c r="W198" s="432"/>
      <c r="X198" s="432"/>
      <c r="Y198" s="432"/>
      <c r="Z198" s="430" t="s">
        <v>22411</v>
      </c>
      <c r="AA198" s="430" t="s">
        <v>22412</v>
      </c>
      <c r="AB198" s="432"/>
      <c r="AC198" s="430" t="s">
        <v>21353</v>
      </c>
      <c r="AD198" s="430" t="s">
        <v>22413</v>
      </c>
      <c r="AE198" s="432"/>
      <c r="AF198" s="430" t="s">
        <v>22410</v>
      </c>
      <c r="AG198" s="430" t="s">
        <v>22409</v>
      </c>
      <c r="AH198" s="431"/>
      <c r="AI198" s="430" t="s">
        <v>21348</v>
      </c>
    </row>
    <row r="199" spans="1:35" ht="38.25">
      <c r="A199" s="275">
        <f t="shared" si="2"/>
        <v>194</v>
      </c>
      <c r="B199" s="430" t="s">
        <v>21518</v>
      </c>
      <c r="C199" s="431"/>
      <c r="D199" s="431" t="s">
        <v>22926</v>
      </c>
      <c r="E199" s="431"/>
      <c r="F199" s="432"/>
      <c r="G199" s="431"/>
      <c r="H199" s="430" t="s">
        <v>21521</v>
      </c>
      <c r="I199" s="430" t="s">
        <v>21521</v>
      </c>
      <c r="J199" s="432"/>
      <c r="K199" s="432"/>
      <c r="L199" s="432"/>
      <c r="M199" s="432"/>
      <c r="N199" s="432"/>
      <c r="O199" s="432"/>
      <c r="P199" s="432"/>
      <c r="Q199" s="432"/>
      <c r="R199" s="432" t="s">
        <v>21381</v>
      </c>
      <c r="S199" s="432"/>
      <c r="T199" s="432">
        <v>640</v>
      </c>
      <c r="U199" s="430" t="s">
        <v>8469</v>
      </c>
      <c r="V199" s="432"/>
      <c r="W199" s="432"/>
      <c r="X199" s="432"/>
      <c r="Y199" s="432"/>
      <c r="Z199" s="430" t="s">
        <v>8713</v>
      </c>
      <c r="AA199" s="430" t="s">
        <v>22416</v>
      </c>
      <c r="AB199" s="432"/>
      <c r="AC199" s="430" t="s">
        <v>21517</v>
      </c>
      <c r="AD199" s="430" t="s">
        <v>22417</v>
      </c>
      <c r="AE199" s="432"/>
      <c r="AF199" s="430" t="s">
        <v>22415</v>
      </c>
      <c r="AG199" s="430" t="s">
        <v>22414</v>
      </c>
      <c r="AH199" s="431"/>
      <c r="AI199" s="430" t="s">
        <v>21348</v>
      </c>
    </row>
    <row r="200" spans="1:35" ht="25.5">
      <c r="A200" s="275">
        <f t="shared" ref="A200:A258" si="3">A199+1</f>
        <v>195</v>
      </c>
      <c r="B200" s="430" t="s">
        <v>21518</v>
      </c>
      <c r="C200" s="431"/>
      <c r="D200" s="431" t="s">
        <v>22927</v>
      </c>
      <c r="E200" s="431"/>
      <c r="F200" s="432"/>
      <c r="G200" s="431"/>
      <c r="H200" s="430" t="s">
        <v>22420</v>
      </c>
      <c r="I200" s="430" t="s">
        <v>21521</v>
      </c>
      <c r="J200" s="432"/>
      <c r="K200" s="432"/>
      <c r="L200" s="432"/>
      <c r="M200" s="432"/>
      <c r="N200" s="432"/>
      <c r="O200" s="432"/>
      <c r="P200" s="432"/>
      <c r="Q200" s="432"/>
      <c r="R200" s="432"/>
      <c r="S200" s="432"/>
      <c r="T200" s="432"/>
      <c r="U200" s="430" t="s">
        <v>21515</v>
      </c>
      <c r="V200" s="432"/>
      <c r="W200" s="432"/>
      <c r="X200" s="432"/>
      <c r="Y200" s="432"/>
      <c r="Z200" s="430" t="s">
        <v>22421</v>
      </c>
      <c r="AA200" s="430" t="s">
        <v>678</v>
      </c>
      <c r="AB200" s="432"/>
      <c r="AC200" s="430" t="s">
        <v>21353</v>
      </c>
      <c r="AD200" s="432"/>
      <c r="AE200" s="432"/>
      <c r="AF200" s="430" t="s">
        <v>22419</v>
      </c>
      <c r="AG200" s="430" t="s">
        <v>22418</v>
      </c>
      <c r="AH200" s="431"/>
      <c r="AI200" s="430" t="s">
        <v>21348</v>
      </c>
    </row>
    <row r="201" spans="1:35" ht="25.5">
      <c r="A201" s="275">
        <f t="shared" si="3"/>
        <v>196</v>
      </c>
      <c r="B201" s="430" t="s">
        <v>21518</v>
      </c>
      <c r="C201" s="431"/>
      <c r="D201" s="431" t="s">
        <v>22928</v>
      </c>
      <c r="E201" s="431"/>
      <c r="F201" s="432"/>
      <c r="G201" s="431"/>
      <c r="H201" s="430" t="s">
        <v>22424</v>
      </c>
      <c r="I201" s="430" t="s">
        <v>21521</v>
      </c>
      <c r="J201" s="432"/>
      <c r="K201" s="432"/>
      <c r="L201" s="432"/>
      <c r="M201" s="432"/>
      <c r="N201" s="432"/>
      <c r="O201" s="432"/>
      <c r="P201" s="432"/>
      <c r="Q201" s="432"/>
      <c r="R201" s="432"/>
      <c r="S201" s="432"/>
      <c r="T201" s="432"/>
      <c r="U201" s="430" t="s">
        <v>21515</v>
      </c>
      <c r="V201" s="432"/>
      <c r="W201" s="432"/>
      <c r="X201" s="432"/>
      <c r="Y201" s="432"/>
      <c r="Z201" s="430" t="s">
        <v>22425</v>
      </c>
      <c r="AA201" s="430" t="s">
        <v>678</v>
      </c>
      <c r="AB201" s="432"/>
      <c r="AC201" s="430" t="s">
        <v>21353</v>
      </c>
      <c r="AD201" s="430" t="s">
        <v>22426</v>
      </c>
      <c r="AE201" s="432"/>
      <c r="AF201" s="430" t="s">
        <v>22423</v>
      </c>
      <c r="AG201" s="430" t="s">
        <v>22422</v>
      </c>
      <c r="AH201" s="431"/>
      <c r="AI201" s="430" t="s">
        <v>21348</v>
      </c>
    </row>
    <row r="202" spans="1:35" ht="38.25">
      <c r="A202" s="275">
        <f t="shared" si="3"/>
        <v>197</v>
      </c>
      <c r="B202" s="430" t="s">
        <v>21518</v>
      </c>
      <c r="C202" s="431"/>
      <c r="D202" s="431" t="s">
        <v>22929</v>
      </c>
      <c r="E202" s="431"/>
      <c r="F202" s="432"/>
      <c r="G202" s="431"/>
      <c r="H202" s="430" t="s">
        <v>21521</v>
      </c>
      <c r="I202" s="430" t="s">
        <v>21521</v>
      </c>
      <c r="J202" s="432"/>
      <c r="K202" s="432"/>
      <c r="L202" s="432"/>
      <c r="M202" s="432"/>
      <c r="N202" s="432"/>
      <c r="O202" s="432"/>
      <c r="P202" s="432"/>
      <c r="Q202" s="432"/>
      <c r="R202" s="432" t="s">
        <v>21406</v>
      </c>
      <c r="S202" s="432"/>
      <c r="T202" s="432">
        <v>675</v>
      </c>
      <c r="U202" s="430" t="s">
        <v>8469</v>
      </c>
      <c r="V202" s="432"/>
      <c r="W202" s="432"/>
      <c r="X202" s="432"/>
      <c r="Y202" s="432"/>
      <c r="Z202" s="430" t="s">
        <v>22355</v>
      </c>
      <c r="AA202" s="430" t="s">
        <v>22429</v>
      </c>
      <c r="AB202" s="432"/>
      <c r="AC202" s="430" t="s">
        <v>21353</v>
      </c>
      <c r="AD202" s="432"/>
      <c r="AE202" s="432"/>
      <c r="AF202" s="430" t="s">
        <v>22428</v>
      </c>
      <c r="AG202" s="430" t="s">
        <v>22427</v>
      </c>
      <c r="AH202" s="431"/>
      <c r="AI202" s="430" t="s">
        <v>21348</v>
      </c>
    </row>
    <row r="203" spans="1:35" ht="38.25">
      <c r="A203" s="275">
        <f t="shared" si="3"/>
        <v>198</v>
      </c>
      <c r="B203" s="430" t="s">
        <v>21518</v>
      </c>
      <c r="C203" s="431"/>
      <c r="D203" s="431" t="s">
        <v>22930</v>
      </c>
      <c r="E203" s="431"/>
      <c r="F203" s="432"/>
      <c r="G203" s="431"/>
      <c r="H203" s="430" t="s">
        <v>21521</v>
      </c>
      <c r="I203" s="430" t="s">
        <v>21521</v>
      </c>
      <c r="J203" s="432"/>
      <c r="K203" s="432"/>
      <c r="L203" s="432"/>
      <c r="M203" s="432"/>
      <c r="N203" s="432"/>
      <c r="O203" s="432"/>
      <c r="P203" s="432"/>
      <c r="Q203" s="432"/>
      <c r="R203" s="432" t="s">
        <v>21447</v>
      </c>
      <c r="S203" s="432"/>
      <c r="T203" s="432">
        <v>658</v>
      </c>
      <c r="U203" s="430" t="s">
        <v>8469</v>
      </c>
      <c r="V203" s="432"/>
      <c r="W203" s="432"/>
      <c r="X203" s="432"/>
      <c r="Y203" s="432"/>
      <c r="Z203" s="430" t="s">
        <v>22432</v>
      </c>
      <c r="AA203" s="432"/>
      <c r="AB203" s="432"/>
      <c r="AC203" s="430" t="s">
        <v>21353</v>
      </c>
      <c r="AD203" s="432"/>
      <c r="AE203" s="432"/>
      <c r="AF203" s="430" t="s">
        <v>22431</v>
      </c>
      <c r="AG203" s="430" t="s">
        <v>22430</v>
      </c>
      <c r="AH203" s="431"/>
      <c r="AI203" s="430" t="s">
        <v>21348</v>
      </c>
    </row>
    <row r="204" spans="1:35" ht="38.25">
      <c r="A204" s="275">
        <f t="shared" si="3"/>
        <v>199</v>
      </c>
      <c r="B204" s="430" t="s">
        <v>21518</v>
      </c>
      <c r="C204" s="431"/>
      <c r="D204" s="431" t="s">
        <v>22931</v>
      </c>
      <c r="E204" s="431"/>
      <c r="F204" s="432"/>
      <c r="G204" s="431"/>
      <c r="H204" s="430" t="s">
        <v>21521</v>
      </c>
      <c r="I204" s="430" t="s">
        <v>21521</v>
      </c>
      <c r="J204" s="432"/>
      <c r="K204" s="432"/>
      <c r="L204" s="432"/>
      <c r="M204" s="432"/>
      <c r="N204" s="432"/>
      <c r="O204" s="432"/>
      <c r="P204" s="432"/>
      <c r="Q204" s="432"/>
      <c r="R204" s="432" t="s">
        <v>21381</v>
      </c>
      <c r="S204" s="432"/>
      <c r="T204" s="432">
        <v>700</v>
      </c>
      <c r="U204" s="430" t="s">
        <v>8469</v>
      </c>
      <c r="V204" s="432"/>
      <c r="W204" s="432"/>
      <c r="X204" s="432"/>
      <c r="Y204" s="432"/>
      <c r="Z204" s="430" t="s">
        <v>22435</v>
      </c>
      <c r="AA204" s="430" t="s">
        <v>22436</v>
      </c>
      <c r="AB204" s="432"/>
      <c r="AC204" s="430" t="s">
        <v>21353</v>
      </c>
      <c r="AD204" s="430" t="s">
        <v>22437</v>
      </c>
      <c r="AE204" s="432"/>
      <c r="AF204" s="430" t="s">
        <v>22434</v>
      </c>
      <c r="AG204" s="430" t="s">
        <v>22433</v>
      </c>
      <c r="AH204" s="431"/>
      <c r="AI204" s="430" t="s">
        <v>21348</v>
      </c>
    </row>
    <row r="205" spans="1:35" ht="38.25">
      <c r="A205" s="275">
        <f t="shared" si="3"/>
        <v>200</v>
      </c>
      <c r="B205" s="430" t="s">
        <v>21518</v>
      </c>
      <c r="C205" s="431"/>
      <c r="D205" s="431" t="s">
        <v>22932</v>
      </c>
      <c r="E205" s="431"/>
      <c r="F205" s="432"/>
      <c r="G205" s="431"/>
      <c r="H205" s="430" t="s">
        <v>21521</v>
      </c>
      <c r="I205" s="430" t="s">
        <v>21521</v>
      </c>
      <c r="J205" s="432"/>
      <c r="K205" s="432"/>
      <c r="L205" s="432"/>
      <c r="M205" s="432"/>
      <c r="N205" s="432"/>
      <c r="O205" s="432"/>
      <c r="P205" s="432"/>
      <c r="Q205" s="432"/>
      <c r="R205" s="432" t="s">
        <v>21436</v>
      </c>
      <c r="S205" s="432"/>
      <c r="T205" s="432">
        <v>550</v>
      </c>
      <c r="U205" s="430" t="s">
        <v>8469</v>
      </c>
      <c r="V205" s="432"/>
      <c r="W205" s="432"/>
      <c r="X205" s="432"/>
      <c r="Y205" s="432"/>
      <c r="Z205" s="430" t="s">
        <v>22440</v>
      </c>
      <c r="AA205" s="430" t="s">
        <v>22441</v>
      </c>
      <c r="AB205" s="432"/>
      <c r="AC205" s="430" t="s">
        <v>21353</v>
      </c>
      <c r="AD205" s="432"/>
      <c r="AE205" s="432"/>
      <c r="AF205" s="430" t="s">
        <v>22439</v>
      </c>
      <c r="AG205" s="430" t="s">
        <v>22438</v>
      </c>
      <c r="AH205" s="431"/>
      <c r="AI205" s="430" t="s">
        <v>21348</v>
      </c>
    </row>
    <row r="206" spans="1:35" ht="38.25">
      <c r="A206" s="275">
        <f t="shared" si="3"/>
        <v>201</v>
      </c>
      <c r="B206" s="430" t="s">
        <v>21518</v>
      </c>
      <c r="C206" s="431"/>
      <c r="D206" s="431" t="s">
        <v>22933</v>
      </c>
      <c r="E206" s="431"/>
      <c r="F206" s="432"/>
      <c r="G206" s="431"/>
      <c r="H206" s="430" t="s">
        <v>21521</v>
      </c>
      <c r="I206" s="430" t="s">
        <v>21521</v>
      </c>
      <c r="J206" s="432"/>
      <c r="K206" s="432"/>
      <c r="L206" s="432"/>
      <c r="M206" s="432"/>
      <c r="N206" s="432"/>
      <c r="O206" s="432"/>
      <c r="P206" s="432"/>
      <c r="Q206" s="432"/>
      <c r="R206" s="432" t="s">
        <v>21436</v>
      </c>
      <c r="S206" s="432"/>
      <c r="T206" s="432">
        <v>600</v>
      </c>
      <c r="U206" s="430" t="s">
        <v>8469</v>
      </c>
      <c r="V206" s="432"/>
      <c r="W206" s="432"/>
      <c r="X206" s="432"/>
      <c r="Y206" s="432"/>
      <c r="Z206" s="430" t="s">
        <v>22444</v>
      </c>
      <c r="AA206" s="430" t="s">
        <v>22441</v>
      </c>
      <c r="AB206" s="432"/>
      <c r="AC206" s="430" t="s">
        <v>21353</v>
      </c>
      <c r="AD206" s="430" t="s">
        <v>22445</v>
      </c>
      <c r="AE206" s="432"/>
      <c r="AF206" s="430" t="s">
        <v>22443</v>
      </c>
      <c r="AG206" s="430" t="s">
        <v>22442</v>
      </c>
      <c r="AH206" s="431"/>
      <c r="AI206" s="430" t="s">
        <v>21348</v>
      </c>
    </row>
    <row r="207" spans="1:35" ht="38.25">
      <c r="A207" s="275">
        <f t="shared" si="3"/>
        <v>202</v>
      </c>
      <c r="B207" s="430" t="s">
        <v>21518</v>
      </c>
      <c r="C207" s="431"/>
      <c r="D207" s="431" t="s">
        <v>22934</v>
      </c>
      <c r="E207" s="431"/>
      <c r="F207" s="432"/>
      <c r="G207" s="431"/>
      <c r="H207" s="430" t="s">
        <v>21521</v>
      </c>
      <c r="I207" s="430" t="s">
        <v>21521</v>
      </c>
      <c r="J207" s="432"/>
      <c r="K207" s="432"/>
      <c r="L207" s="432"/>
      <c r="M207" s="432"/>
      <c r="N207" s="432"/>
      <c r="O207" s="432"/>
      <c r="P207" s="432"/>
      <c r="Q207" s="432"/>
      <c r="R207" s="432" t="s">
        <v>21764</v>
      </c>
      <c r="S207" s="432"/>
      <c r="T207" s="432">
        <v>650</v>
      </c>
      <c r="U207" s="430" t="s">
        <v>8469</v>
      </c>
      <c r="V207" s="432"/>
      <c r="W207" s="432"/>
      <c r="X207" s="432"/>
      <c r="Y207" s="432"/>
      <c r="Z207" s="430" t="s">
        <v>22448</v>
      </c>
      <c r="AA207" s="430" t="s">
        <v>22449</v>
      </c>
      <c r="AB207" s="432"/>
      <c r="AC207" s="430" t="s">
        <v>21353</v>
      </c>
      <c r="AD207" s="432"/>
      <c r="AE207" s="432"/>
      <c r="AF207" s="430" t="s">
        <v>22447</v>
      </c>
      <c r="AG207" s="430" t="s">
        <v>22446</v>
      </c>
      <c r="AH207" s="431"/>
      <c r="AI207" s="430" t="s">
        <v>21348</v>
      </c>
    </row>
    <row r="208" spans="1:35" ht="25.5">
      <c r="A208" s="275">
        <f t="shared" si="3"/>
        <v>203</v>
      </c>
      <c r="B208" s="430" t="s">
        <v>21518</v>
      </c>
      <c r="C208" s="431"/>
      <c r="D208" s="431" t="s">
        <v>22935</v>
      </c>
      <c r="E208" s="431"/>
      <c r="F208" s="432"/>
      <c r="G208" s="431"/>
      <c r="H208" s="430" t="s">
        <v>21521</v>
      </c>
      <c r="I208" s="430" t="s">
        <v>21521</v>
      </c>
      <c r="J208" s="432"/>
      <c r="K208" s="432"/>
      <c r="L208" s="432"/>
      <c r="M208" s="432"/>
      <c r="N208" s="432"/>
      <c r="O208" s="432"/>
      <c r="P208" s="432"/>
      <c r="Q208" s="432"/>
      <c r="R208" s="432" t="s">
        <v>21386</v>
      </c>
      <c r="S208" s="432"/>
      <c r="T208" s="432">
        <v>648</v>
      </c>
      <c r="U208" s="430" t="s">
        <v>8469</v>
      </c>
      <c r="V208" s="432"/>
      <c r="W208" s="432"/>
      <c r="X208" s="432"/>
      <c r="Y208" s="432"/>
      <c r="Z208" s="430" t="s">
        <v>8713</v>
      </c>
      <c r="AA208" s="430" t="s">
        <v>22452</v>
      </c>
      <c r="AB208" s="432"/>
      <c r="AC208" s="432"/>
      <c r="AD208" s="432"/>
      <c r="AE208" s="432"/>
      <c r="AF208" s="430" t="s">
        <v>22451</v>
      </c>
      <c r="AG208" s="430" t="s">
        <v>22450</v>
      </c>
      <c r="AH208" s="431"/>
      <c r="AI208" s="430" t="s">
        <v>21348</v>
      </c>
    </row>
    <row r="209" spans="1:35">
      <c r="A209" s="275">
        <f t="shared" si="3"/>
        <v>204</v>
      </c>
      <c r="B209" s="430" t="s">
        <v>21518</v>
      </c>
      <c r="C209" s="431"/>
      <c r="D209" s="431" t="s">
        <v>22936</v>
      </c>
      <c r="E209" s="431"/>
      <c r="F209" s="432"/>
      <c r="G209" s="431"/>
      <c r="H209" s="430" t="s">
        <v>21521</v>
      </c>
      <c r="I209" s="430" t="s">
        <v>21521</v>
      </c>
      <c r="J209" s="432"/>
      <c r="K209" s="432"/>
      <c r="L209" s="432"/>
      <c r="M209" s="432"/>
      <c r="N209" s="432"/>
      <c r="O209" s="432"/>
      <c r="P209" s="432"/>
      <c r="Q209" s="432"/>
      <c r="R209" s="432" t="s">
        <v>21411</v>
      </c>
      <c r="S209" s="432"/>
      <c r="T209" s="432">
        <v>650</v>
      </c>
      <c r="U209" s="430" t="s">
        <v>8469</v>
      </c>
      <c r="V209" s="432"/>
      <c r="W209" s="432"/>
      <c r="X209" s="432"/>
      <c r="Y209" s="432"/>
      <c r="Z209" s="430" t="s">
        <v>8713</v>
      </c>
      <c r="AA209" s="432"/>
      <c r="AB209" s="432"/>
      <c r="AC209" s="432"/>
      <c r="AD209" s="432"/>
      <c r="AE209" s="432"/>
      <c r="AF209" s="430" t="s">
        <v>22454</v>
      </c>
      <c r="AG209" s="430" t="s">
        <v>22453</v>
      </c>
      <c r="AH209" s="431"/>
      <c r="AI209" s="430" t="s">
        <v>21348</v>
      </c>
    </row>
    <row r="210" spans="1:35" ht="63.75">
      <c r="A210" s="275">
        <f t="shared" si="3"/>
        <v>205</v>
      </c>
      <c r="B210" s="430" t="s">
        <v>21518</v>
      </c>
      <c r="C210" s="431"/>
      <c r="D210" s="431" t="s">
        <v>22937</v>
      </c>
      <c r="E210" s="431"/>
      <c r="F210" s="432"/>
      <c r="G210" s="431"/>
      <c r="H210" s="430" t="s">
        <v>21521</v>
      </c>
      <c r="I210" s="430" t="s">
        <v>21521</v>
      </c>
      <c r="J210" s="432"/>
      <c r="K210" s="432"/>
      <c r="L210" s="432"/>
      <c r="M210" s="432"/>
      <c r="N210" s="432"/>
      <c r="O210" s="432"/>
      <c r="P210" s="432"/>
      <c r="Q210" s="432"/>
      <c r="R210" s="432" t="s">
        <v>21396</v>
      </c>
      <c r="S210" s="432"/>
      <c r="T210" s="432">
        <v>764</v>
      </c>
      <c r="U210" s="430" t="s">
        <v>8469</v>
      </c>
      <c r="V210" s="432"/>
      <c r="W210" s="432"/>
      <c r="X210" s="432"/>
      <c r="Y210" s="432"/>
      <c r="Z210" s="430" t="s">
        <v>8713</v>
      </c>
      <c r="AA210" s="430" t="s">
        <v>22457</v>
      </c>
      <c r="AB210" s="432"/>
      <c r="AC210" s="432"/>
      <c r="AD210" s="432"/>
      <c r="AE210" s="432"/>
      <c r="AF210" s="430" t="s">
        <v>22456</v>
      </c>
      <c r="AG210" s="430" t="s">
        <v>22455</v>
      </c>
      <c r="AH210" s="431"/>
      <c r="AI210" s="430" t="s">
        <v>21348</v>
      </c>
    </row>
    <row r="211" spans="1:35" ht="63.75">
      <c r="A211" s="275">
        <f t="shared" si="3"/>
        <v>206</v>
      </c>
      <c r="B211" s="430" t="s">
        <v>21518</v>
      </c>
      <c r="C211" s="431"/>
      <c r="D211" s="431" t="s">
        <v>22938</v>
      </c>
      <c r="E211" s="431"/>
      <c r="F211" s="432"/>
      <c r="G211" s="431"/>
      <c r="H211" s="430" t="s">
        <v>13051</v>
      </c>
      <c r="I211" s="430" t="s">
        <v>21521</v>
      </c>
      <c r="J211" s="432"/>
      <c r="K211" s="432"/>
      <c r="L211" s="432"/>
      <c r="M211" s="432"/>
      <c r="N211" s="432"/>
      <c r="O211" s="432"/>
      <c r="P211" s="432"/>
      <c r="Q211" s="432"/>
      <c r="R211" s="432" t="s">
        <v>21645</v>
      </c>
      <c r="S211" s="432"/>
      <c r="T211" s="432">
        <v>693</v>
      </c>
      <c r="U211" s="430" t="s">
        <v>8469</v>
      </c>
      <c r="V211" s="432"/>
      <c r="W211" s="432"/>
      <c r="X211" s="432"/>
      <c r="Y211" s="432"/>
      <c r="Z211" s="430" t="s">
        <v>678</v>
      </c>
      <c r="AA211" s="430" t="s">
        <v>22460</v>
      </c>
      <c r="AB211" s="432"/>
      <c r="AC211" s="430" t="s">
        <v>21353</v>
      </c>
      <c r="AD211" s="432"/>
      <c r="AE211" s="432"/>
      <c r="AF211" s="430" t="s">
        <v>22459</v>
      </c>
      <c r="AG211" s="430" t="s">
        <v>22458</v>
      </c>
      <c r="AH211" s="431"/>
      <c r="AI211" s="430" t="s">
        <v>21348</v>
      </c>
    </row>
    <row r="212" spans="1:35" ht="38.25">
      <c r="A212" s="275">
        <f t="shared" si="3"/>
        <v>207</v>
      </c>
      <c r="B212" s="430" t="s">
        <v>21518</v>
      </c>
      <c r="C212" s="431"/>
      <c r="D212" s="431" t="s">
        <v>22939</v>
      </c>
      <c r="E212" s="431"/>
      <c r="F212" s="432"/>
      <c r="G212" s="431"/>
      <c r="H212" s="430" t="s">
        <v>21521</v>
      </c>
      <c r="I212" s="430" t="s">
        <v>21521</v>
      </c>
      <c r="J212" s="430" t="s">
        <v>22463</v>
      </c>
      <c r="K212" s="430" t="s">
        <v>12593</v>
      </c>
      <c r="L212" s="430" t="s">
        <v>6720</v>
      </c>
      <c r="M212" s="430" t="s">
        <v>21349</v>
      </c>
      <c r="N212" s="432"/>
      <c r="O212" s="432"/>
      <c r="P212" s="432"/>
      <c r="Q212" s="432"/>
      <c r="R212" s="432" t="s">
        <v>21477</v>
      </c>
      <c r="S212" s="432"/>
      <c r="T212" s="432">
        <v>765</v>
      </c>
      <c r="U212" s="430" t="s">
        <v>8469</v>
      </c>
      <c r="V212" s="432"/>
      <c r="W212" s="432"/>
      <c r="X212" s="432"/>
      <c r="Y212" s="432"/>
      <c r="Z212" s="430" t="s">
        <v>22464</v>
      </c>
      <c r="AA212" s="430" t="s">
        <v>22465</v>
      </c>
      <c r="AB212" s="432"/>
      <c r="AC212" s="430" t="s">
        <v>21353</v>
      </c>
      <c r="AD212" s="432"/>
      <c r="AE212" s="432"/>
      <c r="AF212" s="430" t="s">
        <v>22462</v>
      </c>
      <c r="AG212" s="430" t="s">
        <v>22461</v>
      </c>
      <c r="AH212" s="431"/>
      <c r="AI212" s="430" t="s">
        <v>21348</v>
      </c>
    </row>
    <row r="213" spans="1:35" ht="38.25">
      <c r="A213" s="275">
        <f t="shared" si="3"/>
        <v>208</v>
      </c>
      <c r="B213" s="430" t="s">
        <v>21518</v>
      </c>
      <c r="C213" s="431"/>
      <c r="D213" s="431" t="s">
        <v>22940</v>
      </c>
      <c r="E213" s="431"/>
      <c r="F213" s="432"/>
      <c r="G213" s="431"/>
      <c r="H213" s="430" t="s">
        <v>21521</v>
      </c>
      <c r="I213" s="430" t="s">
        <v>21521</v>
      </c>
      <c r="J213" s="430" t="s">
        <v>22463</v>
      </c>
      <c r="K213" s="430" t="s">
        <v>12593</v>
      </c>
      <c r="L213" s="430" t="s">
        <v>6720</v>
      </c>
      <c r="M213" s="430" t="s">
        <v>21349</v>
      </c>
      <c r="N213" s="432"/>
      <c r="O213" s="432"/>
      <c r="P213" s="432"/>
      <c r="Q213" s="432"/>
      <c r="R213" s="432" t="s">
        <v>21406</v>
      </c>
      <c r="S213" s="432"/>
      <c r="T213" s="432">
        <v>500</v>
      </c>
      <c r="U213" s="430" t="s">
        <v>8469</v>
      </c>
      <c r="V213" s="432"/>
      <c r="W213" s="432"/>
      <c r="X213" s="432"/>
      <c r="Y213" s="432"/>
      <c r="Z213" s="430" t="s">
        <v>22468</v>
      </c>
      <c r="AA213" s="430" t="s">
        <v>22469</v>
      </c>
      <c r="AB213" s="432"/>
      <c r="AC213" s="430" t="s">
        <v>21353</v>
      </c>
      <c r="AD213" s="432"/>
      <c r="AE213" s="432"/>
      <c r="AF213" s="430" t="s">
        <v>22467</v>
      </c>
      <c r="AG213" s="430" t="s">
        <v>22466</v>
      </c>
      <c r="AH213" s="431"/>
      <c r="AI213" s="430" t="s">
        <v>21348</v>
      </c>
    </row>
    <row r="214" spans="1:35" ht="51">
      <c r="A214" s="275">
        <f t="shared" si="3"/>
        <v>209</v>
      </c>
      <c r="B214" s="430" t="s">
        <v>21518</v>
      </c>
      <c r="C214" s="431"/>
      <c r="D214" s="431" t="s">
        <v>22941</v>
      </c>
      <c r="E214" s="431"/>
      <c r="F214" s="432"/>
      <c r="G214" s="431"/>
      <c r="H214" s="430" t="s">
        <v>21521</v>
      </c>
      <c r="I214" s="430" t="s">
        <v>21521</v>
      </c>
      <c r="J214" s="430" t="s">
        <v>22463</v>
      </c>
      <c r="K214" s="430" t="s">
        <v>12593</v>
      </c>
      <c r="L214" s="430" t="s">
        <v>6720</v>
      </c>
      <c r="M214" s="430" t="s">
        <v>21349</v>
      </c>
      <c r="N214" s="432"/>
      <c r="O214" s="432"/>
      <c r="P214" s="432"/>
      <c r="Q214" s="432"/>
      <c r="R214" s="432" t="s">
        <v>21754</v>
      </c>
      <c r="S214" s="432"/>
      <c r="T214" s="432">
        <v>550</v>
      </c>
      <c r="U214" s="430" t="s">
        <v>8469</v>
      </c>
      <c r="V214" s="432"/>
      <c r="W214" s="432"/>
      <c r="X214" s="432"/>
      <c r="Y214" s="432"/>
      <c r="Z214" s="430" t="s">
        <v>22472</v>
      </c>
      <c r="AA214" s="430" t="s">
        <v>22473</v>
      </c>
      <c r="AB214" s="432"/>
      <c r="AC214" s="430" t="s">
        <v>21353</v>
      </c>
      <c r="AD214" s="432"/>
      <c r="AE214" s="432"/>
      <c r="AF214" s="430" t="s">
        <v>22471</v>
      </c>
      <c r="AG214" s="430" t="s">
        <v>22470</v>
      </c>
      <c r="AH214" s="431"/>
      <c r="AI214" s="430" t="s">
        <v>21348</v>
      </c>
    </row>
    <row r="215" spans="1:35" ht="51">
      <c r="A215" s="275">
        <f t="shared" si="3"/>
        <v>210</v>
      </c>
      <c r="B215" s="430" t="s">
        <v>21518</v>
      </c>
      <c r="C215" s="431"/>
      <c r="D215" s="431" t="s">
        <v>22942</v>
      </c>
      <c r="E215" s="431"/>
      <c r="F215" s="432"/>
      <c r="G215" s="431"/>
      <c r="H215" s="430" t="s">
        <v>21521</v>
      </c>
      <c r="I215" s="430" t="s">
        <v>21521</v>
      </c>
      <c r="J215" s="430" t="s">
        <v>22476</v>
      </c>
      <c r="K215" s="430" t="s">
        <v>12593</v>
      </c>
      <c r="L215" s="430" t="s">
        <v>6720</v>
      </c>
      <c r="M215" s="430" t="s">
        <v>21349</v>
      </c>
      <c r="N215" s="432"/>
      <c r="O215" s="432"/>
      <c r="P215" s="432"/>
      <c r="Q215" s="432"/>
      <c r="R215" s="432" t="s">
        <v>21381</v>
      </c>
      <c r="S215" s="432"/>
      <c r="T215" s="432">
        <v>600</v>
      </c>
      <c r="U215" s="430" t="s">
        <v>8469</v>
      </c>
      <c r="V215" s="432"/>
      <c r="W215" s="432"/>
      <c r="X215" s="432"/>
      <c r="Y215" s="432"/>
      <c r="Z215" s="430" t="s">
        <v>22477</v>
      </c>
      <c r="AA215" s="430" t="s">
        <v>22478</v>
      </c>
      <c r="AB215" s="432"/>
      <c r="AC215" s="430" t="s">
        <v>21353</v>
      </c>
      <c r="AD215" s="430" t="s">
        <v>22479</v>
      </c>
      <c r="AE215" s="432"/>
      <c r="AF215" s="430" t="s">
        <v>22475</v>
      </c>
      <c r="AG215" s="430" t="s">
        <v>22474</v>
      </c>
      <c r="AH215" s="431"/>
      <c r="AI215" s="430" t="s">
        <v>21348</v>
      </c>
    </row>
    <row r="216" spans="1:35" ht="25.5">
      <c r="A216" s="275">
        <f t="shared" si="3"/>
        <v>211</v>
      </c>
      <c r="B216" s="430" t="s">
        <v>21518</v>
      </c>
      <c r="C216" s="431"/>
      <c r="D216" s="431" t="s">
        <v>22943</v>
      </c>
      <c r="E216" s="431"/>
      <c r="F216" s="432"/>
      <c r="G216" s="431"/>
      <c r="H216" s="430" t="s">
        <v>21521</v>
      </c>
      <c r="I216" s="430" t="s">
        <v>21521</v>
      </c>
      <c r="J216" s="430" t="s">
        <v>22482</v>
      </c>
      <c r="K216" s="430" t="s">
        <v>12593</v>
      </c>
      <c r="L216" s="430" t="s">
        <v>6720</v>
      </c>
      <c r="M216" s="430" t="s">
        <v>21349</v>
      </c>
      <c r="N216" s="432"/>
      <c r="O216" s="432"/>
      <c r="P216" s="432"/>
      <c r="Q216" s="432"/>
      <c r="R216" s="432" t="s">
        <v>21447</v>
      </c>
      <c r="S216" s="432"/>
      <c r="T216" s="432">
        <v>580</v>
      </c>
      <c r="U216" s="430" t="s">
        <v>8469</v>
      </c>
      <c r="V216" s="432"/>
      <c r="W216" s="432"/>
      <c r="X216" s="432"/>
      <c r="Y216" s="432"/>
      <c r="Z216" s="430" t="s">
        <v>8713</v>
      </c>
      <c r="AA216" s="430" t="s">
        <v>22483</v>
      </c>
      <c r="AB216" s="432"/>
      <c r="AC216" s="430" t="s">
        <v>21517</v>
      </c>
      <c r="AD216" s="432"/>
      <c r="AE216" s="432"/>
      <c r="AF216" s="430" t="s">
        <v>22481</v>
      </c>
      <c r="AG216" s="430" t="s">
        <v>22480</v>
      </c>
      <c r="AH216" s="431"/>
      <c r="AI216" s="430" t="s">
        <v>21348</v>
      </c>
    </row>
    <row r="217" spans="1:35" ht="38.25">
      <c r="A217" s="275">
        <f t="shared" si="3"/>
        <v>212</v>
      </c>
      <c r="B217" s="430" t="s">
        <v>21518</v>
      </c>
      <c r="C217" s="431"/>
      <c r="D217" s="431" t="s">
        <v>22944</v>
      </c>
      <c r="E217" s="431"/>
      <c r="F217" s="432"/>
      <c r="G217" s="431"/>
      <c r="H217" s="430" t="s">
        <v>21521</v>
      </c>
      <c r="I217" s="430" t="s">
        <v>21521</v>
      </c>
      <c r="J217" s="430" t="s">
        <v>22482</v>
      </c>
      <c r="K217" s="430" t="s">
        <v>12593</v>
      </c>
      <c r="L217" s="430" t="s">
        <v>6720</v>
      </c>
      <c r="M217" s="430" t="s">
        <v>21349</v>
      </c>
      <c r="N217" s="432"/>
      <c r="O217" s="432"/>
      <c r="P217" s="432"/>
      <c r="Q217" s="432"/>
      <c r="R217" s="432" t="s">
        <v>22068</v>
      </c>
      <c r="S217" s="432"/>
      <c r="T217" s="432">
        <v>600</v>
      </c>
      <c r="U217" s="430" t="s">
        <v>8469</v>
      </c>
      <c r="V217" s="432"/>
      <c r="W217" s="432"/>
      <c r="X217" s="432"/>
      <c r="Y217" s="432"/>
      <c r="Z217" s="430" t="s">
        <v>22486</v>
      </c>
      <c r="AA217" s="430" t="s">
        <v>22487</v>
      </c>
      <c r="AB217" s="432"/>
      <c r="AC217" s="430" t="s">
        <v>21353</v>
      </c>
      <c r="AD217" s="432"/>
      <c r="AE217" s="432"/>
      <c r="AF217" s="430" t="s">
        <v>22485</v>
      </c>
      <c r="AG217" s="430" t="s">
        <v>22484</v>
      </c>
      <c r="AH217" s="431"/>
      <c r="AI217" s="430" t="s">
        <v>21348</v>
      </c>
    </row>
    <row r="218" spans="1:35" ht="38.25">
      <c r="A218" s="275">
        <f t="shared" si="3"/>
        <v>213</v>
      </c>
      <c r="B218" s="430" t="s">
        <v>21518</v>
      </c>
      <c r="C218" s="431"/>
      <c r="D218" s="431" t="s">
        <v>22945</v>
      </c>
      <c r="E218" s="431"/>
      <c r="F218" s="432"/>
      <c r="G218" s="431"/>
      <c r="H218" s="430" t="s">
        <v>21521</v>
      </c>
      <c r="I218" s="430" t="s">
        <v>21521</v>
      </c>
      <c r="J218" s="432"/>
      <c r="K218" s="432"/>
      <c r="L218" s="432"/>
      <c r="M218" s="432"/>
      <c r="N218" s="432"/>
      <c r="O218" s="432"/>
      <c r="P218" s="432"/>
      <c r="Q218" s="432"/>
      <c r="R218" s="432" t="s">
        <v>21371</v>
      </c>
      <c r="S218" s="432"/>
      <c r="T218" s="432">
        <v>520</v>
      </c>
      <c r="U218" s="430" t="s">
        <v>8469</v>
      </c>
      <c r="V218" s="432"/>
      <c r="W218" s="432"/>
      <c r="X218" s="432"/>
      <c r="Y218" s="432"/>
      <c r="Z218" s="430" t="s">
        <v>22490</v>
      </c>
      <c r="AA218" s="430" t="s">
        <v>22491</v>
      </c>
      <c r="AB218" s="432"/>
      <c r="AC218" s="430" t="s">
        <v>21353</v>
      </c>
      <c r="AD218" s="430" t="s">
        <v>22492</v>
      </c>
      <c r="AE218" s="432"/>
      <c r="AF218" s="430" t="s">
        <v>22489</v>
      </c>
      <c r="AG218" s="430" t="s">
        <v>22488</v>
      </c>
      <c r="AH218" s="431"/>
      <c r="AI218" s="430" t="s">
        <v>21348</v>
      </c>
    </row>
    <row r="219" spans="1:35" ht="38.25">
      <c r="A219" s="275">
        <f t="shared" si="3"/>
        <v>214</v>
      </c>
      <c r="B219" s="430" t="s">
        <v>21518</v>
      </c>
      <c r="C219" s="431"/>
      <c r="D219" s="431" t="s">
        <v>22946</v>
      </c>
      <c r="E219" s="431"/>
      <c r="F219" s="432"/>
      <c r="G219" s="431"/>
      <c r="H219" s="430" t="s">
        <v>21521</v>
      </c>
      <c r="I219" s="430" t="s">
        <v>21521</v>
      </c>
      <c r="J219" s="430" t="s">
        <v>12592</v>
      </c>
      <c r="K219" s="430" t="s">
        <v>12593</v>
      </c>
      <c r="L219" s="430" t="s">
        <v>6720</v>
      </c>
      <c r="M219" s="430" t="s">
        <v>21349</v>
      </c>
      <c r="N219" s="432"/>
      <c r="O219" s="432"/>
      <c r="P219" s="432"/>
      <c r="Q219" s="432"/>
      <c r="R219" s="432" t="s">
        <v>21754</v>
      </c>
      <c r="S219" s="432"/>
      <c r="T219" s="432">
        <v>584</v>
      </c>
      <c r="U219" s="430" t="s">
        <v>8469</v>
      </c>
      <c r="V219" s="432"/>
      <c r="W219" s="432"/>
      <c r="X219" s="432"/>
      <c r="Y219" s="432"/>
      <c r="Z219" s="430" t="s">
        <v>22477</v>
      </c>
      <c r="AA219" s="430" t="s">
        <v>22495</v>
      </c>
      <c r="AB219" s="432"/>
      <c r="AC219" s="430" t="s">
        <v>21353</v>
      </c>
      <c r="AD219" s="432"/>
      <c r="AE219" s="432"/>
      <c r="AF219" s="430" t="s">
        <v>22494</v>
      </c>
      <c r="AG219" s="430" t="s">
        <v>22493</v>
      </c>
      <c r="AH219" s="431"/>
      <c r="AI219" s="430" t="s">
        <v>21348</v>
      </c>
    </row>
    <row r="220" spans="1:35">
      <c r="A220" s="275">
        <f t="shared" si="3"/>
        <v>215</v>
      </c>
      <c r="B220" s="430" t="s">
        <v>21518</v>
      </c>
      <c r="C220" s="431"/>
      <c r="D220" s="431" t="s">
        <v>22947</v>
      </c>
      <c r="E220" s="431"/>
      <c r="F220" s="432"/>
      <c r="G220" s="431"/>
      <c r="H220" s="430" t="s">
        <v>21521</v>
      </c>
      <c r="I220" s="430" t="s">
        <v>21521</v>
      </c>
      <c r="J220" s="430" t="s">
        <v>12592</v>
      </c>
      <c r="K220" s="430" t="s">
        <v>12593</v>
      </c>
      <c r="L220" s="430" t="s">
        <v>6720</v>
      </c>
      <c r="M220" s="430" t="s">
        <v>21349</v>
      </c>
      <c r="N220" s="432"/>
      <c r="O220" s="432"/>
      <c r="P220" s="432"/>
      <c r="Q220" s="432"/>
      <c r="R220" s="432" t="s">
        <v>21754</v>
      </c>
      <c r="S220" s="432"/>
      <c r="T220" s="432"/>
      <c r="U220" s="430" t="s">
        <v>8469</v>
      </c>
      <c r="V220" s="432"/>
      <c r="W220" s="432"/>
      <c r="X220" s="432"/>
      <c r="Y220" s="432"/>
      <c r="Z220" s="430" t="s">
        <v>8713</v>
      </c>
      <c r="AA220" s="430" t="s">
        <v>678</v>
      </c>
      <c r="AB220" s="432"/>
      <c r="AC220" s="432"/>
      <c r="AD220" s="430" t="s">
        <v>22498</v>
      </c>
      <c r="AE220" s="432"/>
      <c r="AF220" s="430" t="s">
        <v>22497</v>
      </c>
      <c r="AG220" s="430" t="s">
        <v>22496</v>
      </c>
      <c r="AH220" s="431"/>
      <c r="AI220" s="430" t="s">
        <v>21348</v>
      </c>
    </row>
    <row r="221" spans="1:35" ht="38.25">
      <c r="A221" s="275">
        <f t="shared" si="3"/>
        <v>216</v>
      </c>
      <c r="B221" s="430" t="s">
        <v>21518</v>
      </c>
      <c r="C221" s="431"/>
      <c r="D221" s="431" t="s">
        <v>22948</v>
      </c>
      <c r="E221" s="431"/>
      <c r="F221" s="432"/>
      <c r="G221" s="431"/>
      <c r="H221" s="430" t="s">
        <v>21521</v>
      </c>
      <c r="I221" s="430" t="s">
        <v>21521</v>
      </c>
      <c r="J221" s="430" t="s">
        <v>22501</v>
      </c>
      <c r="K221" s="430" t="s">
        <v>12593</v>
      </c>
      <c r="L221" s="430" t="s">
        <v>6720</v>
      </c>
      <c r="M221" s="430" t="s">
        <v>21349</v>
      </c>
      <c r="N221" s="432"/>
      <c r="O221" s="432"/>
      <c r="P221" s="432"/>
      <c r="Q221" s="432"/>
      <c r="R221" s="432" t="s">
        <v>21371</v>
      </c>
      <c r="S221" s="432"/>
      <c r="T221" s="432">
        <v>550</v>
      </c>
      <c r="U221" s="430" t="s">
        <v>8469</v>
      </c>
      <c r="V221" s="432"/>
      <c r="W221" s="432"/>
      <c r="X221" s="432"/>
      <c r="Y221" s="432"/>
      <c r="Z221" s="430" t="s">
        <v>22375</v>
      </c>
      <c r="AA221" s="430" t="s">
        <v>22502</v>
      </c>
      <c r="AB221" s="432"/>
      <c r="AC221" s="430" t="s">
        <v>21353</v>
      </c>
      <c r="AD221" s="430" t="s">
        <v>22503</v>
      </c>
      <c r="AE221" s="432"/>
      <c r="AF221" s="430" t="s">
        <v>22500</v>
      </c>
      <c r="AG221" s="430" t="s">
        <v>22499</v>
      </c>
      <c r="AH221" s="431"/>
      <c r="AI221" s="430" t="s">
        <v>21348</v>
      </c>
    </row>
    <row r="222" spans="1:35" ht="38.25">
      <c r="A222" s="275">
        <f t="shared" si="3"/>
        <v>217</v>
      </c>
      <c r="B222" s="430" t="s">
        <v>21518</v>
      </c>
      <c r="C222" s="431"/>
      <c r="D222" s="431" t="s">
        <v>22949</v>
      </c>
      <c r="E222" s="431"/>
      <c r="F222" s="432"/>
      <c r="G222" s="431"/>
      <c r="H222" s="430" t="s">
        <v>21521</v>
      </c>
      <c r="I222" s="430" t="s">
        <v>21521</v>
      </c>
      <c r="J222" s="430" t="s">
        <v>22506</v>
      </c>
      <c r="K222" s="430" t="s">
        <v>12565</v>
      </c>
      <c r="L222" s="430" t="s">
        <v>6720</v>
      </c>
      <c r="M222" s="430" t="s">
        <v>21349</v>
      </c>
      <c r="N222" s="432"/>
      <c r="O222" s="432"/>
      <c r="P222" s="432"/>
      <c r="Q222" s="432"/>
      <c r="R222" s="432" t="s">
        <v>22267</v>
      </c>
      <c r="S222" s="432"/>
      <c r="T222" s="432">
        <v>550</v>
      </c>
      <c r="U222" s="430" t="s">
        <v>8469</v>
      </c>
      <c r="V222" s="432"/>
      <c r="W222" s="432"/>
      <c r="X222" s="432"/>
      <c r="Y222" s="432"/>
      <c r="Z222" s="430" t="s">
        <v>22507</v>
      </c>
      <c r="AA222" s="430" t="s">
        <v>22508</v>
      </c>
      <c r="AB222" s="432"/>
      <c r="AC222" s="430" t="s">
        <v>21353</v>
      </c>
      <c r="AD222" s="432"/>
      <c r="AE222" s="432"/>
      <c r="AF222" s="430" t="s">
        <v>22505</v>
      </c>
      <c r="AG222" s="430" t="s">
        <v>22504</v>
      </c>
      <c r="AH222" s="431"/>
      <c r="AI222" s="430" t="s">
        <v>21348</v>
      </c>
    </row>
    <row r="223" spans="1:35" ht="38.25">
      <c r="A223" s="275">
        <f t="shared" si="3"/>
        <v>218</v>
      </c>
      <c r="B223" s="430" t="s">
        <v>21518</v>
      </c>
      <c r="C223" s="431"/>
      <c r="D223" s="250" t="s">
        <v>18621</v>
      </c>
      <c r="E223" s="254">
        <v>45229</v>
      </c>
      <c r="F223" s="432"/>
      <c r="G223" s="431"/>
      <c r="H223" s="430" t="s">
        <v>21521</v>
      </c>
      <c r="I223" s="430" t="s">
        <v>21521</v>
      </c>
      <c r="J223" s="430" t="s">
        <v>22511</v>
      </c>
      <c r="K223" s="430" t="s">
        <v>12565</v>
      </c>
      <c r="L223" s="430" t="s">
        <v>6720</v>
      </c>
      <c r="M223" s="430" t="s">
        <v>21349</v>
      </c>
      <c r="N223" s="432"/>
      <c r="O223" s="432"/>
      <c r="P223" s="432"/>
      <c r="Q223" s="432"/>
      <c r="R223" s="432" t="s">
        <v>22068</v>
      </c>
      <c r="S223" s="432"/>
      <c r="T223" s="432">
        <v>701</v>
      </c>
      <c r="U223" s="430" t="s">
        <v>8469</v>
      </c>
      <c r="V223" s="432"/>
      <c r="W223" s="432"/>
      <c r="X223" s="432"/>
      <c r="Y223" s="432"/>
      <c r="Z223" s="430" t="s">
        <v>22512</v>
      </c>
      <c r="AA223" s="430" t="s">
        <v>678</v>
      </c>
      <c r="AB223" s="432"/>
      <c r="AC223" s="430" t="s">
        <v>21353</v>
      </c>
      <c r="AD223" s="430" t="s">
        <v>22513</v>
      </c>
      <c r="AE223" s="432"/>
      <c r="AF223" s="430" t="s">
        <v>22510</v>
      </c>
      <c r="AG223" s="430" t="s">
        <v>22509</v>
      </c>
      <c r="AH223" s="431"/>
      <c r="AI223" s="430" t="s">
        <v>21348</v>
      </c>
    </row>
    <row r="224" spans="1:35" ht="38.25">
      <c r="A224" s="275">
        <f t="shared" si="3"/>
        <v>219</v>
      </c>
      <c r="B224" s="430" t="s">
        <v>21518</v>
      </c>
      <c r="C224" s="431"/>
      <c r="D224" s="250" t="s">
        <v>18623</v>
      </c>
      <c r="E224" s="254">
        <v>45229</v>
      </c>
      <c r="F224" s="432"/>
      <c r="G224" s="431"/>
      <c r="H224" s="430" t="s">
        <v>21521</v>
      </c>
      <c r="I224" s="430" t="s">
        <v>21521</v>
      </c>
      <c r="J224" s="430" t="s">
        <v>22516</v>
      </c>
      <c r="K224" s="430" t="s">
        <v>12565</v>
      </c>
      <c r="L224" s="430" t="s">
        <v>6720</v>
      </c>
      <c r="M224" s="430" t="s">
        <v>21349</v>
      </c>
      <c r="N224" s="432"/>
      <c r="O224" s="432"/>
      <c r="P224" s="432"/>
      <c r="Q224" s="432"/>
      <c r="R224" s="432" t="s">
        <v>21835</v>
      </c>
      <c r="S224" s="432"/>
      <c r="T224" s="432">
        <v>600</v>
      </c>
      <c r="U224" s="430" t="s">
        <v>8469</v>
      </c>
      <c r="V224" s="432"/>
      <c r="W224" s="432"/>
      <c r="X224" s="432"/>
      <c r="Y224" s="432"/>
      <c r="Z224" s="430" t="s">
        <v>22355</v>
      </c>
      <c r="AA224" s="430" t="s">
        <v>22517</v>
      </c>
      <c r="AB224" s="432"/>
      <c r="AC224" s="430" t="s">
        <v>21353</v>
      </c>
      <c r="AD224" s="432"/>
      <c r="AE224" s="432"/>
      <c r="AF224" s="430" t="s">
        <v>22515</v>
      </c>
      <c r="AG224" s="430" t="s">
        <v>22514</v>
      </c>
      <c r="AH224" s="431"/>
      <c r="AI224" s="430" t="s">
        <v>21348</v>
      </c>
    </row>
    <row r="225" spans="1:35" ht="25.5">
      <c r="A225" s="275">
        <f t="shared" si="3"/>
        <v>220</v>
      </c>
      <c r="B225" s="430" t="s">
        <v>21518</v>
      </c>
      <c r="C225" s="431"/>
      <c r="D225" s="431" t="s">
        <v>22950</v>
      </c>
      <c r="E225" s="431"/>
      <c r="F225" s="432"/>
      <c r="G225" s="431"/>
      <c r="H225" s="430" t="s">
        <v>21521</v>
      </c>
      <c r="I225" s="430" t="s">
        <v>21521</v>
      </c>
      <c r="J225" s="430" t="s">
        <v>22516</v>
      </c>
      <c r="K225" s="430" t="s">
        <v>12565</v>
      </c>
      <c r="L225" s="430" t="s">
        <v>6720</v>
      </c>
      <c r="M225" s="430" t="s">
        <v>21349</v>
      </c>
      <c r="N225" s="432"/>
      <c r="O225" s="432"/>
      <c r="P225" s="432"/>
      <c r="Q225" s="432"/>
      <c r="R225" s="432" t="s">
        <v>21764</v>
      </c>
      <c r="S225" s="432"/>
      <c r="T225" s="432">
        <v>570</v>
      </c>
      <c r="U225" s="430" t="s">
        <v>8469</v>
      </c>
      <c r="V225" s="432"/>
      <c r="W225" s="432"/>
      <c r="X225" s="432"/>
      <c r="Y225" s="432"/>
      <c r="Z225" s="430" t="s">
        <v>8713</v>
      </c>
      <c r="AA225" s="430" t="s">
        <v>22520</v>
      </c>
      <c r="AB225" s="432"/>
      <c r="AC225" s="432"/>
      <c r="AD225" s="432"/>
      <c r="AE225" s="432"/>
      <c r="AF225" s="430" t="s">
        <v>22519</v>
      </c>
      <c r="AG225" s="430" t="s">
        <v>22518</v>
      </c>
      <c r="AH225" s="431"/>
      <c r="AI225" s="430" t="s">
        <v>21348</v>
      </c>
    </row>
    <row r="226" spans="1:35" ht="25.5">
      <c r="A226" s="275">
        <f t="shared" si="3"/>
        <v>221</v>
      </c>
      <c r="B226" s="430" t="s">
        <v>21518</v>
      </c>
      <c r="C226" s="431"/>
      <c r="D226" s="431" t="s">
        <v>22951</v>
      </c>
      <c r="E226" s="431"/>
      <c r="F226" s="432"/>
      <c r="G226" s="431"/>
      <c r="H226" s="430" t="s">
        <v>21521</v>
      </c>
      <c r="I226" s="430" t="s">
        <v>21521</v>
      </c>
      <c r="J226" s="430" t="s">
        <v>22516</v>
      </c>
      <c r="K226" s="430" t="s">
        <v>12565</v>
      </c>
      <c r="L226" s="430" t="s">
        <v>6720</v>
      </c>
      <c r="M226" s="430" t="s">
        <v>21349</v>
      </c>
      <c r="N226" s="432"/>
      <c r="O226" s="432"/>
      <c r="P226" s="432"/>
      <c r="Q226" s="432"/>
      <c r="R226" s="432" t="s">
        <v>21764</v>
      </c>
      <c r="S226" s="432"/>
      <c r="T226" s="432">
        <v>600</v>
      </c>
      <c r="U226" s="430" t="s">
        <v>8469</v>
      </c>
      <c r="V226" s="432"/>
      <c r="W226" s="432"/>
      <c r="X226" s="432"/>
      <c r="Y226" s="432"/>
      <c r="Z226" s="430" t="s">
        <v>8713</v>
      </c>
      <c r="AA226" s="430" t="s">
        <v>22523</v>
      </c>
      <c r="AB226" s="432"/>
      <c r="AC226" s="432"/>
      <c r="AD226" s="430" t="s">
        <v>22524</v>
      </c>
      <c r="AE226" s="432"/>
      <c r="AF226" s="430" t="s">
        <v>22522</v>
      </c>
      <c r="AG226" s="430" t="s">
        <v>22521</v>
      </c>
      <c r="AH226" s="431"/>
      <c r="AI226" s="430" t="s">
        <v>21348</v>
      </c>
    </row>
    <row r="227" spans="1:35" ht="25.5">
      <c r="A227" s="275">
        <f t="shared" si="3"/>
        <v>222</v>
      </c>
      <c r="B227" s="430" t="s">
        <v>21518</v>
      </c>
      <c r="C227" s="431"/>
      <c r="D227" s="431" t="s">
        <v>22952</v>
      </c>
      <c r="E227" s="431"/>
      <c r="F227" s="432"/>
      <c r="G227" s="431"/>
      <c r="H227" s="430" t="s">
        <v>21521</v>
      </c>
      <c r="I227" s="430" t="s">
        <v>21521</v>
      </c>
      <c r="J227" s="430" t="s">
        <v>22527</v>
      </c>
      <c r="K227" s="430" t="s">
        <v>12565</v>
      </c>
      <c r="L227" s="430" t="s">
        <v>6720</v>
      </c>
      <c r="M227" s="430" t="s">
        <v>21349</v>
      </c>
      <c r="N227" s="432"/>
      <c r="O227" s="432"/>
      <c r="P227" s="432"/>
      <c r="Q227" s="432"/>
      <c r="R227" s="432" t="s">
        <v>21835</v>
      </c>
      <c r="S227" s="432"/>
      <c r="T227" s="432">
        <v>500</v>
      </c>
      <c r="U227" s="430" t="s">
        <v>8469</v>
      </c>
      <c r="V227" s="432"/>
      <c r="W227" s="432"/>
      <c r="X227" s="432"/>
      <c r="Y227" s="432"/>
      <c r="Z227" s="430" t="s">
        <v>8713</v>
      </c>
      <c r="AA227" s="430" t="s">
        <v>22528</v>
      </c>
      <c r="AB227" s="432"/>
      <c r="AC227" s="432"/>
      <c r="AD227" s="432"/>
      <c r="AE227" s="432"/>
      <c r="AF227" s="430" t="s">
        <v>22526</v>
      </c>
      <c r="AG227" s="430" t="s">
        <v>22525</v>
      </c>
      <c r="AH227" s="431"/>
      <c r="AI227" s="430" t="s">
        <v>21348</v>
      </c>
    </row>
    <row r="228" spans="1:35" ht="25.5">
      <c r="A228" s="275">
        <f t="shared" si="3"/>
        <v>223</v>
      </c>
      <c r="B228" s="430" t="s">
        <v>21518</v>
      </c>
      <c r="C228" s="431"/>
      <c r="D228" s="431" t="s">
        <v>22953</v>
      </c>
      <c r="E228" s="431"/>
      <c r="F228" s="432"/>
      <c r="G228" s="431"/>
      <c r="H228" s="430" t="s">
        <v>21521</v>
      </c>
      <c r="I228" s="430" t="s">
        <v>21521</v>
      </c>
      <c r="J228" s="430" t="s">
        <v>22527</v>
      </c>
      <c r="K228" s="430" t="s">
        <v>12565</v>
      </c>
      <c r="L228" s="430" t="s">
        <v>6720</v>
      </c>
      <c r="M228" s="430" t="s">
        <v>21349</v>
      </c>
      <c r="N228" s="432"/>
      <c r="O228" s="432"/>
      <c r="P228" s="432"/>
      <c r="Q228" s="432"/>
      <c r="R228" s="432" t="s">
        <v>21477</v>
      </c>
      <c r="S228" s="432"/>
      <c r="T228" s="432">
        <v>500</v>
      </c>
      <c r="U228" s="430" t="s">
        <v>8469</v>
      </c>
      <c r="V228" s="432"/>
      <c r="W228" s="432"/>
      <c r="X228" s="432"/>
      <c r="Y228" s="432"/>
      <c r="Z228" s="430" t="s">
        <v>8713</v>
      </c>
      <c r="AA228" s="430" t="s">
        <v>22441</v>
      </c>
      <c r="AB228" s="432"/>
      <c r="AC228" s="432"/>
      <c r="AD228" s="430" t="s">
        <v>22531</v>
      </c>
      <c r="AE228" s="432"/>
      <c r="AF228" s="430" t="s">
        <v>22530</v>
      </c>
      <c r="AG228" s="430" t="s">
        <v>22529</v>
      </c>
      <c r="AH228" s="431"/>
      <c r="AI228" s="430" t="s">
        <v>21348</v>
      </c>
    </row>
    <row r="229" spans="1:35" ht="25.5">
      <c r="A229" s="275">
        <f t="shared" si="3"/>
        <v>224</v>
      </c>
      <c r="B229" s="430" t="s">
        <v>21518</v>
      </c>
      <c r="C229" s="431"/>
      <c r="D229" s="431" t="s">
        <v>22954</v>
      </c>
      <c r="E229" s="431"/>
      <c r="F229" s="432"/>
      <c r="G229" s="431"/>
      <c r="H229" s="430" t="s">
        <v>21521</v>
      </c>
      <c r="I229" s="430" t="s">
        <v>21521</v>
      </c>
      <c r="J229" s="430" t="s">
        <v>22534</v>
      </c>
      <c r="K229" s="430" t="s">
        <v>12565</v>
      </c>
      <c r="L229" s="430" t="s">
        <v>6720</v>
      </c>
      <c r="M229" s="430" t="s">
        <v>21349</v>
      </c>
      <c r="N229" s="432"/>
      <c r="O229" s="432"/>
      <c r="P229" s="432"/>
      <c r="Q229" s="432"/>
      <c r="R229" s="432" t="s">
        <v>21818</v>
      </c>
      <c r="S229" s="432"/>
      <c r="T229" s="432">
        <v>755</v>
      </c>
      <c r="U229" s="430" t="s">
        <v>8469</v>
      </c>
      <c r="V229" s="432"/>
      <c r="W229" s="432"/>
      <c r="X229" s="432"/>
      <c r="Y229" s="432"/>
      <c r="Z229" s="430" t="s">
        <v>8713</v>
      </c>
      <c r="AA229" s="430" t="s">
        <v>22535</v>
      </c>
      <c r="AB229" s="432"/>
      <c r="AC229" s="432"/>
      <c r="AD229" s="432"/>
      <c r="AE229" s="432"/>
      <c r="AF229" s="430" t="s">
        <v>22533</v>
      </c>
      <c r="AG229" s="430" t="s">
        <v>22532</v>
      </c>
      <c r="AH229" s="431"/>
      <c r="AI229" s="430" t="s">
        <v>21348</v>
      </c>
    </row>
    <row r="230" spans="1:35" ht="51">
      <c r="A230" s="275">
        <f t="shared" si="3"/>
        <v>225</v>
      </c>
      <c r="B230" s="430" t="s">
        <v>21518</v>
      </c>
      <c r="C230" s="431"/>
      <c r="D230" s="431" t="s">
        <v>22955</v>
      </c>
      <c r="E230" s="431"/>
      <c r="F230" s="432"/>
      <c r="G230" s="431"/>
      <c r="H230" s="430" t="s">
        <v>21521</v>
      </c>
      <c r="I230" s="430" t="s">
        <v>21521</v>
      </c>
      <c r="J230" s="430" t="s">
        <v>22534</v>
      </c>
      <c r="K230" s="430" t="s">
        <v>12565</v>
      </c>
      <c r="L230" s="430" t="s">
        <v>6720</v>
      </c>
      <c r="M230" s="430" t="s">
        <v>21349</v>
      </c>
      <c r="N230" s="432"/>
      <c r="O230" s="432"/>
      <c r="P230" s="432"/>
      <c r="Q230" s="432"/>
      <c r="R230" s="432" t="s">
        <v>21764</v>
      </c>
      <c r="S230" s="432"/>
      <c r="T230" s="432">
        <v>1170</v>
      </c>
      <c r="U230" s="430" t="s">
        <v>8469</v>
      </c>
      <c r="V230" s="432"/>
      <c r="W230" s="432"/>
      <c r="X230" s="432"/>
      <c r="Y230" s="432"/>
      <c r="Z230" s="430" t="s">
        <v>22538</v>
      </c>
      <c r="AA230" s="430" t="s">
        <v>22539</v>
      </c>
      <c r="AB230" s="432"/>
      <c r="AC230" s="430" t="s">
        <v>21353</v>
      </c>
      <c r="AD230" s="432"/>
      <c r="AE230" s="432"/>
      <c r="AF230" s="430" t="s">
        <v>22537</v>
      </c>
      <c r="AG230" s="430" t="s">
        <v>22536</v>
      </c>
      <c r="AH230" s="431"/>
      <c r="AI230" s="430" t="s">
        <v>21348</v>
      </c>
    </row>
    <row r="231" spans="1:35" ht="38.25">
      <c r="A231" s="275">
        <f t="shared" si="3"/>
        <v>226</v>
      </c>
      <c r="B231" s="430" t="s">
        <v>21518</v>
      </c>
      <c r="C231" s="431"/>
      <c r="D231" s="431" t="s">
        <v>22956</v>
      </c>
      <c r="E231" s="431"/>
      <c r="F231" s="432"/>
      <c r="G231" s="431"/>
      <c r="H231" s="430" t="s">
        <v>21521</v>
      </c>
      <c r="I231" s="430" t="s">
        <v>21521</v>
      </c>
      <c r="J231" s="430" t="s">
        <v>12564</v>
      </c>
      <c r="K231" s="430" t="s">
        <v>12565</v>
      </c>
      <c r="L231" s="430" t="s">
        <v>6720</v>
      </c>
      <c r="M231" s="430" t="s">
        <v>21349</v>
      </c>
      <c r="N231" s="432"/>
      <c r="O231" s="432"/>
      <c r="P231" s="432"/>
      <c r="Q231" s="432"/>
      <c r="R231" s="432" t="s">
        <v>22281</v>
      </c>
      <c r="S231" s="432"/>
      <c r="T231" s="432">
        <v>660</v>
      </c>
      <c r="U231" s="430" t="s">
        <v>21515</v>
      </c>
      <c r="V231" s="432"/>
      <c r="W231" s="432"/>
      <c r="X231" s="432"/>
      <c r="Y231" s="432"/>
      <c r="Z231" s="430" t="s">
        <v>22542</v>
      </c>
      <c r="AA231" s="430" t="s">
        <v>22543</v>
      </c>
      <c r="AB231" s="432"/>
      <c r="AC231" s="430" t="s">
        <v>21353</v>
      </c>
      <c r="AD231" s="430" t="s">
        <v>22544</v>
      </c>
      <c r="AE231" s="432"/>
      <c r="AF231" s="430" t="s">
        <v>22541</v>
      </c>
      <c r="AG231" s="430" t="s">
        <v>22540</v>
      </c>
      <c r="AH231" s="431"/>
      <c r="AI231" s="430" t="s">
        <v>21348</v>
      </c>
    </row>
    <row r="232" spans="1:35" ht="25.5">
      <c r="A232" s="275">
        <f t="shared" si="3"/>
        <v>227</v>
      </c>
      <c r="B232" s="430" t="s">
        <v>21518</v>
      </c>
      <c r="C232" s="431"/>
      <c r="D232" s="431" t="s">
        <v>22957</v>
      </c>
      <c r="E232" s="431"/>
      <c r="F232" s="432"/>
      <c r="G232" s="431"/>
      <c r="H232" s="430" t="s">
        <v>21521</v>
      </c>
      <c r="I232" s="430" t="s">
        <v>21521</v>
      </c>
      <c r="J232" s="430" t="s">
        <v>22059</v>
      </c>
      <c r="K232" s="430" t="s">
        <v>12565</v>
      </c>
      <c r="L232" s="430" t="s">
        <v>6720</v>
      </c>
      <c r="M232" s="430" t="s">
        <v>21349</v>
      </c>
      <c r="N232" s="432"/>
      <c r="O232" s="432"/>
      <c r="P232" s="432"/>
      <c r="Q232" s="432"/>
      <c r="R232" s="432" t="s">
        <v>21371</v>
      </c>
      <c r="S232" s="432"/>
      <c r="T232" s="432">
        <v>550</v>
      </c>
      <c r="U232" s="430" t="s">
        <v>21515</v>
      </c>
      <c r="V232" s="432"/>
      <c r="W232" s="432"/>
      <c r="X232" s="432"/>
      <c r="Y232" s="432"/>
      <c r="Z232" s="430" t="s">
        <v>8713</v>
      </c>
      <c r="AA232" s="430" t="s">
        <v>22547</v>
      </c>
      <c r="AB232" s="432"/>
      <c r="AC232" s="432"/>
      <c r="AD232" s="432"/>
      <c r="AE232" s="432"/>
      <c r="AF232" s="430" t="s">
        <v>22546</v>
      </c>
      <c r="AG232" s="430" t="s">
        <v>22545</v>
      </c>
      <c r="AH232" s="431"/>
      <c r="AI232" s="430" t="s">
        <v>21348</v>
      </c>
    </row>
    <row r="233" spans="1:35" ht="25.5">
      <c r="A233" s="275">
        <f t="shared" si="3"/>
        <v>228</v>
      </c>
      <c r="B233" s="430" t="s">
        <v>21518</v>
      </c>
      <c r="C233" s="431"/>
      <c r="D233" s="431" t="s">
        <v>22958</v>
      </c>
      <c r="E233" s="431"/>
      <c r="F233" s="432"/>
      <c r="G233" s="431"/>
      <c r="H233" s="430" t="s">
        <v>21521</v>
      </c>
      <c r="I233" s="430" t="s">
        <v>21521</v>
      </c>
      <c r="J233" s="430" t="s">
        <v>22059</v>
      </c>
      <c r="K233" s="430" t="s">
        <v>12565</v>
      </c>
      <c r="L233" s="430" t="s">
        <v>6720</v>
      </c>
      <c r="M233" s="430" t="s">
        <v>21349</v>
      </c>
      <c r="N233" s="432"/>
      <c r="O233" s="432"/>
      <c r="P233" s="432"/>
      <c r="Q233" s="432"/>
      <c r="R233" s="432" t="s">
        <v>21472</v>
      </c>
      <c r="S233" s="432"/>
      <c r="T233" s="432">
        <v>600</v>
      </c>
      <c r="U233" s="430" t="s">
        <v>21515</v>
      </c>
      <c r="V233" s="432"/>
      <c r="W233" s="432"/>
      <c r="X233" s="432"/>
      <c r="Y233" s="432"/>
      <c r="Z233" s="432"/>
      <c r="AA233" s="430" t="s">
        <v>22550</v>
      </c>
      <c r="AB233" s="432"/>
      <c r="AC233" s="432"/>
      <c r="AD233" s="432"/>
      <c r="AE233" s="432"/>
      <c r="AF233" s="430" t="s">
        <v>22549</v>
      </c>
      <c r="AG233" s="430" t="s">
        <v>22548</v>
      </c>
      <c r="AH233" s="431"/>
      <c r="AI233" s="430" t="s">
        <v>21348</v>
      </c>
    </row>
    <row r="234" spans="1:35" ht="25.5">
      <c r="A234" s="275">
        <f t="shared" si="3"/>
        <v>229</v>
      </c>
      <c r="B234" s="430" t="s">
        <v>21518</v>
      </c>
      <c r="C234" s="431"/>
      <c r="D234" s="431" t="s">
        <v>22959</v>
      </c>
      <c r="E234" s="431"/>
      <c r="F234" s="432"/>
      <c r="G234" s="431"/>
      <c r="H234" s="430" t="s">
        <v>21521</v>
      </c>
      <c r="I234" s="430" t="s">
        <v>21521</v>
      </c>
      <c r="J234" s="430" t="s">
        <v>22076</v>
      </c>
      <c r="K234" s="430" t="s">
        <v>12565</v>
      </c>
      <c r="L234" s="430" t="s">
        <v>6720</v>
      </c>
      <c r="M234" s="430" t="s">
        <v>21349</v>
      </c>
      <c r="N234" s="432"/>
      <c r="O234" s="432"/>
      <c r="P234" s="432"/>
      <c r="Q234" s="432"/>
      <c r="R234" s="432" t="s">
        <v>21922</v>
      </c>
      <c r="S234" s="432"/>
      <c r="T234" s="432">
        <v>650</v>
      </c>
      <c r="U234" s="430" t="s">
        <v>21515</v>
      </c>
      <c r="V234" s="432"/>
      <c r="W234" s="432"/>
      <c r="X234" s="432"/>
      <c r="Y234" s="432"/>
      <c r="Z234" s="430" t="s">
        <v>22553</v>
      </c>
      <c r="AA234" s="430" t="s">
        <v>22554</v>
      </c>
      <c r="AB234" s="432"/>
      <c r="AC234" s="432"/>
      <c r="AD234" s="432"/>
      <c r="AE234" s="432"/>
      <c r="AF234" s="430" t="s">
        <v>22552</v>
      </c>
      <c r="AG234" s="430" t="s">
        <v>22551</v>
      </c>
      <c r="AH234" s="431"/>
      <c r="AI234" s="430" t="s">
        <v>21348</v>
      </c>
    </row>
    <row r="235" spans="1:35" ht="51">
      <c r="A235" s="275">
        <f t="shared" si="3"/>
        <v>230</v>
      </c>
      <c r="B235" s="430" t="s">
        <v>21518</v>
      </c>
      <c r="C235" s="431"/>
      <c r="D235" s="431" t="s">
        <v>22960</v>
      </c>
      <c r="E235" s="431"/>
      <c r="F235" s="432"/>
      <c r="G235" s="431"/>
      <c r="H235" s="430" t="s">
        <v>21521</v>
      </c>
      <c r="I235" s="430" t="s">
        <v>21521</v>
      </c>
      <c r="J235" s="430" t="s">
        <v>22076</v>
      </c>
      <c r="K235" s="430" t="s">
        <v>12565</v>
      </c>
      <c r="L235" s="430" t="s">
        <v>6720</v>
      </c>
      <c r="M235" s="430" t="s">
        <v>21349</v>
      </c>
      <c r="N235" s="432"/>
      <c r="O235" s="432"/>
      <c r="P235" s="432"/>
      <c r="Q235" s="432"/>
      <c r="R235" s="432" t="s">
        <v>21881</v>
      </c>
      <c r="S235" s="432"/>
      <c r="T235" s="432">
        <v>665</v>
      </c>
      <c r="U235" s="430" t="s">
        <v>21515</v>
      </c>
      <c r="V235" s="432"/>
      <c r="W235" s="432"/>
      <c r="X235" s="432"/>
      <c r="Y235" s="432"/>
      <c r="Z235" s="430" t="s">
        <v>22557</v>
      </c>
      <c r="AA235" s="430" t="s">
        <v>22558</v>
      </c>
      <c r="AB235" s="432"/>
      <c r="AC235" s="432"/>
      <c r="AD235" s="430" t="s">
        <v>22559</v>
      </c>
      <c r="AE235" s="430" t="s">
        <v>22560</v>
      </c>
      <c r="AF235" s="430" t="s">
        <v>22556</v>
      </c>
      <c r="AG235" s="430" t="s">
        <v>22555</v>
      </c>
      <c r="AH235" s="431"/>
      <c r="AI235" s="430" t="s">
        <v>21348</v>
      </c>
    </row>
    <row r="236" spans="1:35" ht="38.25">
      <c r="A236" s="275">
        <f t="shared" si="3"/>
        <v>231</v>
      </c>
      <c r="B236" s="430" t="s">
        <v>21518</v>
      </c>
      <c r="C236" s="431"/>
      <c r="D236" s="250" t="s">
        <v>18613</v>
      </c>
      <c r="E236" s="254">
        <v>45229</v>
      </c>
      <c r="F236" s="432"/>
      <c r="G236" s="431"/>
      <c r="H236" s="430" t="s">
        <v>21521</v>
      </c>
      <c r="I236" s="430" t="s">
        <v>21521</v>
      </c>
      <c r="J236" s="430" t="s">
        <v>22563</v>
      </c>
      <c r="K236" s="430" t="s">
        <v>12565</v>
      </c>
      <c r="L236" s="430" t="s">
        <v>6720</v>
      </c>
      <c r="M236" s="430" t="s">
        <v>21349</v>
      </c>
      <c r="N236" s="432"/>
      <c r="O236" s="432"/>
      <c r="P236" s="432"/>
      <c r="Q236" s="432"/>
      <c r="R236" s="432" t="s">
        <v>22267</v>
      </c>
      <c r="S236" s="432"/>
      <c r="T236" s="432">
        <v>632</v>
      </c>
      <c r="U236" s="430" t="s">
        <v>21515</v>
      </c>
      <c r="V236" s="432"/>
      <c r="W236" s="432"/>
      <c r="X236" s="432"/>
      <c r="Y236" s="432"/>
      <c r="Z236" s="430" t="s">
        <v>22564</v>
      </c>
      <c r="AA236" s="430" t="s">
        <v>22565</v>
      </c>
      <c r="AB236" s="432"/>
      <c r="AC236" s="430" t="s">
        <v>21353</v>
      </c>
      <c r="AD236" s="432"/>
      <c r="AE236" s="432"/>
      <c r="AF236" s="430" t="s">
        <v>22562</v>
      </c>
      <c r="AG236" s="430" t="s">
        <v>22561</v>
      </c>
      <c r="AH236" s="431"/>
      <c r="AI236" s="430" t="s">
        <v>21348</v>
      </c>
    </row>
    <row r="237" spans="1:35" ht="38.25">
      <c r="A237" s="275">
        <f t="shared" si="3"/>
        <v>232</v>
      </c>
      <c r="B237" s="430" t="s">
        <v>21518</v>
      </c>
      <c r="C237" s="431"/>
      <c r="D237" s="431" t="s">
        <v>22961</v>
      </c>
      <c r="E237" s="431"/>
      <c r="F237" s="432"/>
      <c r="G237" s="431"/>
      <c r="H237" s="430" t="s">
        <v>21521</v>
      </c>
      <c r="I237" s="430" t="s">
        <v>21521</v>
      </c>
      <c r="J237" s="430" t="s">
        <v>22076</v>
      </c>
      <c r="K237" s="430" t="s">
        <v>12565</v>
      </c>
      <c r="L237" s="430" t="s">
        <v>6720</v>
      </c>
      <c r="M237" s="430" t="s">
        <v>21349</v>
      </c>
      <c r="N237" s="432"/>
      <c r="O237" s="432"/>
      <c r="P237" s="432"/>
      <c r="Q237" s="432"/>
      <c r="R237" s="432" t="s">
        <v>21381</v>
      </c>
      <c r="S237" s="432"/>
      <c r="T237" s="432">
        <v>800</v>
      </c>
      <c r="U237" s="430" t="s">
        <v>21515</v>
      </c>
      <c r="V237" s="432"/>
      <c r="W237" s="432"/>
      <c r="X237" s="432"/>
      <c r="Y237" s="432"/>
      <c r="Z237" s="430" t="s">
        <v>22568</v>
      </c>
      <c r="AA237" s="430" t="s">
        <v>22569</v>
      </c>
      <c r="AB237" s="432"/>
      <c r="AC237" s="430" t="s">
        <v>21353</v>
      </c>
      <c r="AD237" s="432"/>
      <c r="AE237" s="432"/>
      <c r="AF237" s="430" t="s">
        <v>22567</v>
      </c>
      <c r="AG237" s="430" t="s">
        <v>22566</v>
      </c>
      <c r="AH237" s="431"/>
      <c r="AI237" s="430" t="s">
        <v>21348</v>
      </c>
    </row>
    <row r="238" spans="1:35" ht="25.5">
      <c r="A238" s="275">
        <f t="shared" si="3"/>
        <v>233</v>
      </c>
      <c r="B238" s="430" t="s">
        <v>21518</v>
      </c>
      <c r="C238" s="431"/>
      <c r="D238" s="431" t="s">
        <v>22962</v>
      </c>
      <c r="E238" s="431"/>
      <c r="F238" s="432"/>
      <c r="G238" s="431"/>
      <c r="H238" s="430" t="s">
        <v>21521</v>
      </c>
      <c r="I238" s="430" t="s">
        <v>21521</v>
      </c>
      <c r="J238" s="430" t="s">
        <v>22572</v>
      </c>
      <c r="K238" s="430" t="s">
        <v>12565</v>
      </c>
      <c r="L238" s="430" t="s">
        <v>6720</v>
      </c>
      <c r="M238" s="430" t="s">
        <v>21349</v>
      </c>
      <c r="N238" s="432"/>
      <c r="O238" s="432"/>
      <c r="P238" s="432"/>
      <c r="Q238" s="432"/>
      <c r="R238" s="432" t="s">
        <v>22281</v>
      </c>
      <c r="S238" s="432"/>
      <c r="T238" s="432">
        <v>644</v>
      </c>
      <c r="U238" s="430" t="s">
        <v>21515</v>
      </c>
      <c r="V238" s="432"/>
      <c r="W238" s="432"/>
      <c r="X238" s="432"/>
      <c r="Y238" s="432"/>
      <c r="Z238" s="430" t="s">
        <v>22573</v>
      </c>
      <c r="AA238" s="430" t="s">
        <v>22574</v>
      </c>
      <c r="AB238" s="432"/>
      <c r="AC238" s="432"/>
      <c r="AD238" s="432"/>
      <c r="AE238" s="432"/>
      <c r="AF238" s="430" t="s">
        <v>22571</v>
      </c>
      <c r="AG238" s="430" t="s">
        <v>22570</v>
      </c>
      <c r="AH238" s="431"/>
      <c r="AI238" s="430" t="s">
        <v>21348</v>
      </c>
    </row>
    <row r="239" spans="1:35" ht="25.5">
      <c r="A239" s="275">
        <f t="shared" si="3"/>
        <v>234</v>
      </c>
      <c r="B239" s="430" t="s">
        <v>21518</v>
      </c>
      <c r="C239" s="431"/>
      <c r="D239" s="431" t="s">
        <v>22963</v>
      </c>
      <c r="E239" s="431"/>
      <c r="F239" s="432"/>
      <c r="G239" s="431"/>
      <c r="H239" s="430" t="s">
        <v>21521</v>
      </c>
      <c r="I239" s="430" t="s">
        <v>21521</v>
      </c>
      <c r="J239" s="430" t="s">
        <v>22577</v>
      </c>
      <c r="K239" s="430" t="s">
        <v>12565</v>
      </c>
      <c r="L239" s="430" t="s">
        <v>6720</v>
      </c>
      <c r="M239" s="430" t="s">
        <v>21349</v>
      </c>
      <c r="N239" s="432"/>
      <c r="O239" s="432"/>
      <c r="P239" s="432"/>
      <c r="Q239" s="432"/>
      <c r="R239" s="432" t="s">
        <v>22281</v>
      </c>
      <c r="S239" s="432"/>
      <c r="T239" s="432">
        <v>630</v>
      </c>
      <c r="U239" s="430" t="s">
        <v>21515</v>
      </c>
      <c r="V239" s="432"/>
      <c r="W239" s="432"/>
      <c r="X239" s="432"/>
      <c r="Y239" s="432"/>
      <c r="Z239" s="430" t="s">
        <v>22573</v>
      </c>
      <c r="AA239" s="430" t="s">
        <v>22578</v>
      </c>
      <c r="AB239" s="432"/>
      <c r="AC239" s="432"/>
      <c r="AD239" s="430" t="s">
        <v>22579</v>
      </c>
      <c r="AE239" s="432"/>
      <c r="AF239" s="430" t="s">
        <v>22576</v>
      </c>
      <c r="AG239" s="430" t="s">
        <v>22575</v>
      </c>
      <c r="AH239" s="431"/>
      <c r="AI239" s="430" t="s">
        <v>21348</v>
      </c>
    </row>
    <row r="240" spans="1:35" ht="63.75">
      <c r="A240" s="275">
        <f t="shared" si="3"/>
        <v>235</v>
      </c>
      <c r="B240" s="430" t="s">
        <v>22580</v>
      </c>
      <c r="C240" s="431"/>
      <c r="D240" s="431" t="s">
        <v>22964</v>
      </c>
      <c r="E240" s="431"/>
      <c r="F240" s="432"/>
      <c r="G240" s="431"/>
      <c r="H240" s="430" t="s">
        <v>22583</v>
      </c>
      <c r="I240" s="430" t="s">
        <v>22584</v>
      </c>
      <c r="J240" s="430" t="s">
        <v>12279</v>
      </c>
      <c r="K240" s="430" t="s">
        <v>6720</v>
      </c>
      <c r="L240" s="430" t="s">
        <v>6720</v>
      </c>
      <c r="M240" s="430" t="s">
        <v>21349</v>
      </c>
      <c r="N240" s="432" t="s">
        <v>22585</v>
      </c>
      <c r="O240" s="432" t="s">
        <v>22586</v>
      </c>
      <c r="P240" s="432" t="s">
        <v>22587</v>
      </c>
      <c r="Q240" s="432" t="s">
        <v>22587</v>
      </c>
      <c r="R240" s="432" t="s">
        <v>22267</v>
      </c>
      <c r="S240" s="432"/>
      <c r="T240" s="432">
        <v>1284</v>
      </c>
      <c r="U240" s="430" t="s">
        <v>8469</v>
      </c>
      <c r="V240" s="432"/>
      <c r="W240" s="432"/>
      <c r="X240" s="432"/>
      <c r="Y240" s="432"/>
      <c r="Z240" s="430" t="s">
        <v>22588</v>
      </c>
      <c r="AA240" s="430" t="s">
        <v>22589</v>
      </c>
      <c r="AB240" s="432"/>
      <c r="AC240" s="430" t="s">
        <v>21353</v>
      </c>
      <c r="AD240" s="432"/>
      <c r="AE240" s="430" t="s">
        <v>22590</v>
      </c>
      <c r="AF240" s="430" t="s">
        <v>22582</v>
      </c>
      <c r="AG240" s="430" t="s">
        <v>22581</v>
      </c>
      <c r="AH240" s="431"/>
      <c r="AI240" s="430" t="s">
        <v>21348</v>
      </c>
    </row>
    <row r="241" spans="1:35" ht="38.25">
      <c r="A241" s="275">
        <f t="shared" si="3"/>
        <v>236</v>
      </c>
      <c r="B241" s="430" t="s">
        <v>21485</v>
      </c>
      <c r="C241" s="431"/>
      <c r="D241" s="431" t="s">
        <v>22965</v>
      </c>
      <c r="E241" s="431"/>
      <c r="F241" s="432"/>
      <c r="G241" s="431"/>
      <c r="H241" s="430" t="s">
        <v>22593</v>
      </c>
      <c r="I241" s="430" t="s">
        <v>22593</v>
      </c>
      <c r="J241" s="430" t="s">
        <v>22091</v>
      </c>
      <c r="K241" s="430" t="s">
        <v>15778</v>
      </c>
      <c r="L241" s="430" t="s">
        <v>9562</v>
      </c>
      <c r="M241" s="430" t="s">
        <v>21349</v>
      </c>
      <c r="N241" s="432"/>
      <c r="O241" s="432"/>
      <c r="P241" s="432"/>
      <c r="Q241" s="432"/>
      <c r="R241" s="430" t="s">
        <v>22594</v>
      </c>
      <c r="S241" s="430"/>
      <c r="T241" s="432">
        <v>530</v>
      </c>
      <c r="U241" s="430" t="s">
        <v>8469</v>
      </c>
      <c r="V241" s="432"/>
      <c r="W241" s="432"/>
      <c r="X241" s="432"/>
      <c r="Y241" s="432"/>
      <c r="Z241" s="430" t="s">
        <v>22595</v>
      </c>
      <c r="AA241" s="430" t="s">
        <v>22596</v>
      </c>
      <c r="AB241" s="432"/>
      <c r="AC241" s="430" t="s">
        <v>21353</v>
      </c>
      <c r="AD241" s="432"/>
      <c r="AE241" s="432"/>
      <c r="AF241" s="430" t="s">
        <v>22592</v>
      </c>
      <c r="AG241" s="430" t="s">
        <v>22591</v>
      </c>
      <c r="AH241" s="431"/>
      <c r="AI241" s="430" t="s">
        <v>21348</v>
      </c>
    </row>
    <row r="242" spans="1:35" ht="63.75">
      <c r="A242" s="275">
        <f t="shared" si="3"/>
        <v>237</v>
      </c>
      <c r="B242" s="430" t="s">
        <v>21485</v>
      </c>
      <c r="C242" s="431"/>
      <c r="D242" s="431" t="s">
        <v>22966</v>
      </c>
      <c r="E242" s="431"/>
      <c r="F242" s="432"/>
      <c r="G242" s="431"/>
      <c r="H242" s="430" t="s">
        <v>22599</v>
      </c>
      <c r="I242" s="430" t="s">
        <v>22599</v>
      </c>
      <c r="J242" s="430" t="s">
        <v>12279</v>
      </c>
      <c r="K242" s="430" t="s">
        <v>6720</v>
      </c>
      <c r="L242" s="430" t="s">
        <v>6720</v>
      </c>
      <c r="M242" s="430" t="s">
        <v>21349</v>
      </c>
      <c r="N242" s="432"/>
      <c r="O242" s="432"/>
      <c r="P242" s="432"/>
      <c r="Q242" s="432"/>
      <c r="R242" s="432" t="s">
        <v>21381</v>
      </c>
      <c r="S242" s="432"/>
      <c r="T242" s="432">
        <v>722</v>
      </c>
      <c r="U242" s="430" t="s">
        <v>8469</v>
      </c>
      <c r="V242" s="432"/>
      <c r="W242" s="432"/>
      <c r="X242" s="432"/>
      <c r="Y242" s="432"/>
      <c r="Z242" s="430" t="s">
        <v>22600</v>
      </c>
      <c r="AA242" s="430" t="s">
        <v>22601</v>
      </c>
      <c r="AB242" s="432"/>
      <c r="AC242" s="430" t="s">
        <v>21353</v>
      </c>
      <c r="AD242" s="432"/>
      <c r="AE242" s="432"/>
      <c r="AF242" s="430" t="s">
        <v>22598</v>
      </c>
      <c r="AG242" s="430" t="s">
        <v>22597</v>
      </c>
      <c r="AH242" s="431"/>
      <c r="AI242" s="430" t="s">
        <v>21348</v>
      </c>
    </row>
    <row r="243" spans="1:35" ht="51">
      <c r="A243" s="275">
        <f t="shared" si="3"/>
        <v>238</v>
      </c>
      <c r="B243" s="430" t="s">
        <v>21496</v>
      </c>
      <c r="C243" s="431"/>
      <c r="D243" s="431" t="s">
        <v>22967</v>
      </c>
      <c r="E243" s="431"/>
      <c r="F243" s="432"/>
      <c r="G243" s="431"/>
      <c r="H243" s="430" t="s">
        <v>22604</v>
      </c>
      <c r="I243" s="430" t="s">
        <v>22604</v>
      </c>
      <c r="J243" s="430" t="s">
        <v>22605</v>
      </c>
      <c r="K243" s="430" t="s">
        <v>21466</v>
      </c>
      <c r="L243" s="430" t="s">
        <v>1074</v>
      </c>
      <c r="M243" s="430" t="s">
        <v>22606</v>
      </c>
      <c r="N243" s="432" t="s">
        <v>22607</v>
      </c>
      <c r="O243" s="432" t="s">
        <v>22608</v>
      </c>
      <c r="P243" s="432" t="s">
        <v>22609</v>
      </c>
      <c r="Q243" s="432" t="s">
        <v>22609</v>
      </c>
      <c r="R243" s="432" t="s">
        <v>21386</v>
      </c>
      <c r="S243" s="432"/>
      <c r="T243" s="432">
        <v>500</v>
      </c>
      <c r="U243" s="430" t="s">
        <v>21572</v>
      </c>
      <c r="V243" s="432"/>
      <c r="W243" s="432"/>
      <c r="X243" s="432"/>
      <c r="Y243" s="432"/>
      <c r="Z243" s="430" t="s">
        <v>22610</v>
      </c>
      <c r="AA243" s="430" t="s">
        <v>22611</v>
      </c>
      <c r="AB243" s="432"/>
      <c r="AC243" s="430" t="s">
        <v>21353</v>
      </c>
      <c r="AD243" s="432"/>
      <c r="AE243" s="432"/>
      <c r="AF243" s="430" t="s">
        <v>22603</v>
      </c>
      <c r="AG243" s="430" t="s">
        <v>22602</v>
      </c>
      <c r="AH243" s="431"/>
      <c r="AI243" s="430" t="s">
        <v>21348</v>
      </c>
    </row>
    <row r="244" spans="1:35" ht="51">
      <c r="A244" s="275">
        <f t="shared" si="3"/>
        <v>239</v>
      </c>
      <c r="B244" s="430" t="s">
        <v>21496</v>
      </c>
      <c r="C244" s="431"/>
      <c r="D244" s="431" t="s">
        <v>22968</v>
      </c>
      <c r="E244" s="431"/>
      <c r="F244" s="432"/>
      <c r="G244" s="431"/>
      <c r="H244" s="430" t="s">
        <v>22604</v>
      </c>
      <c r="I244" s="430" t="s">
        <v>22604</v>
      </c>
      <c r="J244" s="430" t="s">
        <v>22605</v>
      </c>
      <c r="K244" s="430" t="s">
        <v>21466</v>
      </c>
      <c r="L244" s="430" t="s">
        <v>1074</v>
      </c>
      <c r="M244" s="430" t="s">
        <v>22606</v>
      </c>
      <c r="N244" s="432" t="s">
        <v>22614</v>
      </c>
      <c r="O244" s="432" t="s">
        <v>22615</v>
      </c>
      <c r="P244" s="432" t="s">
        <v>22616</v>
      </c>
      <c r="Q244" s="432" t="s">
        <v>22616</v>
      </c>
      <c r="R244" s="432" t="s">
        <v>21386</v>
      </c>
      <c r="S244" s="432"/>
      <c r="T244" s="432">
        <v>142</v>
      </c>
      <c r="U244" s="430" t="s">
        <v>21572</v>
      </c>
      <c r="V244" s="432"/>
      <c r="W244" s="432"/>
      <c r="X244" s="432"/>
      <c r="Y244" s="432"/>
      <c r="Z244" s="430" t="s">
        <v>22617</v>
      </c>
      <c r="AA244" s="430" t="s">
        <v>22618</v>
      </c>
      <c r="AB244" s="432"/>
      <c r="AC244" s="430" t="s">
        <v>21353</v>
      </c>
      <c r="AD244" s="432"/>
      <c r="AE244" s="432"/>
      <c r="AF244" s="430" t="s">
        <v>22613</v>
      </c>
      <c r="AG244" s="430" t="s">
        <v>22612</v>
      </c>
      <c r="AH244" s="431"/>
      <c r="AI244" s="430" t="s">
        <v>21348</v>
      </c>
    </row>
    <row r="245" spans="1:35" ht="38.25">
      <c r="A245" s="275">
        <f t="shared" si="3"/>
        <v>240</v>
      </c>
      <c r="B245" s="430" t="s">
        <v>22619</v>
      </c>
      <c r="C245" s="431"/>
      <c r="D245" s="431" t="s">
        <v>22969</v>
      </c>
      <c r="E245" s="431"/>
      <c r="F245" s="432"/>
      <c r="G245" s="431"/>
      <c r="H245" s="430" t="s">
        <v>22622</v>
      </c>
      <c r="I245" s="430" t="s">
        <v>22622</v>
      </c>
      <c r="J245" s="430" t="s">
        <v>12564</v>
      </c>
      <c r="K245" s="430" t="s">
        <v>12565</v>
      </c>
      <c r="L245" s="430" t="s">
        <v>6720</v>
      </c>
      <c r="M245" s="430" t="s">
        <v>21349</v>
      </c>
      <c r="N245" s="432" t="s">
        <v>22623</v>
      </c>
      <c r="O245" s="432" t="s">
        <v>22624</v>
      </c>
      <c r="P245" s="432" t="s">
        <v>22625</v>
      </c>
      <c r="Q245" s="432" t="s">
        <v>22625</v>
      </c>
      <c r="R245" s="432" t="s">
        <v>21418</v>
      </c>
      <c r="S245" s="432"/>
      <c r="T245" s="432">
        <v>555</v>
      </c>
      <c r="U245" s="430" t="s">
        <v>21372</v>
      </c>
      <c r="V245" s="432"/>
      <c r="W245" s="432"/>
      <c r="X245" s="432"/>
      <c r="Y245" s="432"/>
      <c r="Z245" s="430" t="s">
        <v>22626</v>
      </c>
      <c r="AA245" s="430" t="s">
        <v>22627</v>
      </c>
      <c r="AB245" s="432"/>
      <c r="AC245" s="430" t="s">
        <v>21353</v>
      </c>
      <c r="AD245" s="432"/>
      <c r="AE245" s="432"/>
      <c r="AF245" s="430" t="s">
        <v>22621</v>
      </c>
      <c r="AG245" s="430" t="s">
        <v>22620</v>
      </c>
      <c r="AH245" s="431"/>
      <c r="AI245" s="430" t="s">
        <v>21348</v>
      </c>
    </row>
    <row r="246" spans="1:35" ht="51">
      <c r="A246" s="275">
        <f t="shared" si="3"/>
        <v>241</v>
      </c>
      <c r="B246" s="430" t="s">
        <v>21485</v>
      </c>
      <c r="C246" s="431"/>
      <c r="D246" s="431" t="s">
        <v>22970</v>
      </c>
      <c r="E246" s="431"/>
      <c r="F246" s="432"/>
      <c r="G246" s="431"/>
      <c r="H246" s="430" t="s">
        <v>22630</v>
      </c>
      <c r="I246" s="430" t="s">
        <v>22631</v>
      </c>
      <c r="J246" s="430" t="s">
        <v>3455</v>
      </c>
      <c r="K246" s="430" t="s">
        <v>1074</v>
      </c>
      <c r="L246" s="430" t="s">
        <v>1074</v>
      </c>
      <c r="M246" s="430" t="s">
        <v>21349</v>
      </c>
      <c r="N246" s="432" t="s">
        <v>22632</v>
      </c>
      <c r="O246" s="432" t="s">
        <v>22633</v>
      </c>
      <c r="P246" s="432" t="s">
        <v>22634</v>
      </c>
      <c r="Q246" s="432" t="s">
        <v>22634</v>
      </c>
      <c r="R246" s="432" t="s">
        <v>21645</v>
      </c>
      <c r="S246" s="432"/>
      <c r="T246" s="432">
        <v>655</v>
      </c>
      <c r="U246" s="430" t="s">
        <v>8469</v>
      </c>
      <c r="V246" s="432"/>
      <c r="W246" s="432"/>
      <c r="X246" s="432"/>
      <c r="Y246" s="432"/>
      <c r="Z246" s="430" t="s">
        <v>22635</v>
      </c>
      <c r="AA246" s="430" t="s">
        <v>22636</v>
      </c>
      <c r="AB246" s="432"/>
      <c r="AC246" s="430" t="s">
        <v>21353</v>
      </c>
      <c r="AD246" s="432"/>
      <c r="AE246" s="432"/>
      <c r="AF246" s="430" t="s">
        <v>22629</v>
      </c>
      <c r="AG246" s="430" t="s">
        <v>22628</v>
      </c>
      <c r="AH246" s="431"/>
      <c r="AI246" s="430" t="s">
        <v>21348</v>
      </c>
    </row>
    <row r="247" spans="1:35" ht="38.25">
      <c r="A247" s="275">
        <f t="shared" si="3"/>
        <v>242</v>
      </c>
      <c r="B247" s="430" t="s">
        <v>21485</v>
      </c>
      <c r="C247" s="431"/>
      <c r="D247" s="431" t="s">
        <v>22971</v>
      </c>
      <c r="E247" s="431"/>
      <c r="F247" s="432"/>
      <c r="G247" s="431"/>
      <c r="H247" s="430" t="s">
        <v>22639</v>
      </c>
      <c r="I247" s="430" t="s">
        <v>22639</v>
      </c>
      <c r="J247" s="432"/>
      <c r="K247" s="432"/>
      <c r="L247" s="432"/>
      <c r="M247" s="432"/>
      <c r="N247" s="432" t="s">
        <v>22640</v>
      </c>
      <c r="O247" s="432" t="s">
        <v>22641</v>
      </c>
      <c r="P247" s="432" t="s">
        <v>22642</v>
      </c>
      <c r="Q247" s="432" t="s">
        <v>22642</v>
      </c>
      <c r="R247" s="432" t="s">
        <v>21362</v>
      </c>
      <c r="S247" s="432"/>
      <c r="T247" s="432">
        <v>600</v>
      </c>
      <c r="U247" s="430" t="s">
        <v>8469</v>
      </c>
      <c r="V247" s="432"/>
      <c r="W247" s="432"/>
      <c r="X247" s="432"/>
      <c r="Y247" s="432"/>
      <c r="Z247" s="430" t="s">
        <v>22643</v>
      </c>
      <c r="AA247" s="430" t="s">
        <v>22644</v>
      </c>
      <c r="AB247" s="432"/>
      <c r="AC247" s="430" t="s">
        <v>21353</v>
      </c>
      <c r="AD247" s="432"/>
      <c r="AE247" s="432"/>
      <c r="AF247" s="430" t="s">
        <v>22638</v>
      </c>
      <c r="AG247" s="430" t="s">
        <v>22637</v>
      </c>
      <c r="AH247" s="431"/>
      <c r="AI247" s="430" t="s">
        <v>21348</v>
      </c>
    </row>
    <row r="248" spans="1:35" ht="38.25">
      <c r="A248" s="275">
        <f t="shared" si="3"/>
        <v>243</v>
      </c>
      <c r="B248" s="430" t="s">
        <v>21496</v>
      </c>
      <c r="C248" s="431"/>
      <c r="D248" s="431" t="s">
        <v>22972</v>
      </c>
      <c r="E248" s="431"/>
      <c r="F248" s="432"/>
      <c r="G248" s="431"/>
      <c r="H248" s="430" t="s">
        <v>22227</v>
      </c>
      <c r="I248" s="430" t="s">
        <v>22647</v>
      </c>
      <c r="J248" s="432"/>
      <c r="K248" s="432"/>
      <c r="L248" s="432"/>
      <c r="M248" s="432"/>
      <c r="N248" s="432" t="s">
        <v>22228</v>
      </c>
      <c r="O248" s="432" t="s">
        <v>22229</v>
      </c>
      <c r="P248" s="432" t="s">
        <v>22230</v>
      </c>
      <c r="Q248" s="432" t="s">
        <v>22230</v>
      </c>
      <c r="R248" s="432" t="s">
        <v>21759</v>
      </c>
      <c r="S248" s="432"/>
      <c r="T248" s="432">
        <v>460</v>
      </c>
      <c r="U248" s="430" t="s">
        <v>3851</v>
      </c>
      <c r="V248" s="432"/>
      <c r="W248" s="432"/>
      <c r="X248" s="432"/>
      <c r="Y248" s="432"/>
      <c r="Z248" s="430" t="s">
        <v>22648</v>
      </c>
      <c r="AA248" s="430" t="s">
        <v>22649</v>
      </c>
      <c r="AB248" s="432"/>
      <c r="AC248" s="430" t="s">
        <v>21353</v>
      </c>
      <c r="AD248" s="432"/>
      <c r="AE248" s="432"/>
      <c r="AF248" s="430" t="s">
        <v>22646</v>
      </c>
      <c r="AG248" s="430" t="s">
        <v>22645</v>
      </c>
      <c r="AH248" s="431"/>
      <c r="AI248" s="430" t="s">
        <v>21348</v>
      </c>
    </row>
    <row r="249" spans="1:35" ht="51">
      <c r="A249" s="275">
        <f t="shared" si="3"/>
        <v>244</v>
      </c>
      <c r="B249" s="430" t="s">
        <v>21485</v>
      </c>
      <c r="C249" s="431"/>
      <c r="D249" s="431" t="s">
        <v>22973</v>
      </c>
      <c r="E249" s="431"/>
      <c r="F249" s="432"/>
      <c r="G249" s="431"/>
      <c r="H249" s="430" t="s">
        <v>22652</v>
      </c>
      <c r="I249" s="430" t="s">
        <v>22652</v>
      </c>
      <c r="J249" s="430" t="s">
        <v>12279</v>
      </c>
      <c r="K249" s="430" t="s">
        <v>6720</v>
      </c>
      <c r="L249" s="430" t="s">
        <v>6720</v>
      </c>
      <c r="M249" s="430" t="s">
        <v>21580</v>
      </c>
      <c r="N249" s="432" t="s">
        <v>22653</v>
      </c>
      <c r="O249" s="432" t="s">
        <v>22654</v>
      </c>
      <c r="P249" s="432" t="s">
        <v>22655</v>
      </c>
      <c r="Q249" s="432" t="s">
        <v>22655</v>
      </c>
      <c r="R249" s="432" t="s">
        <v>21396</v>
      </c>
      <c r="S249" s="432"/>
      <c r="T249" s="432">
        <v>1154</v>
      </c>
      <c r="U249" s="430" t="s">
        <v>8469</v>
      </c>
      <c r="V249" s="432"/>
      <c r="W249" s="432"/>
      <c r="X249" s="432"/>
      <c r="Y249" s="432"/>
      <c r="Z249" s="430" t="s">
        <v>22656</v>
      </c>
      <c r="AA249" s="430" t="s">
        <v>22657</v>
      </c>
      <c r="AB249" s="432"/>
      <c r="AC249" s="430" t="s">
        <v>21353</v>
      </c>
      <c r="AD249" s="432"/>
      <c r="AE249" s="432"/>
      <c r="AF249" s="430" t="s">
        <v>22651</v>
      </c>
      <c r="AG249" s="430" t="s">
        <v>22650</v>
      </c>
      <c r="AH249" s="431"/>
      <c r="AI249" s="430" t="s">
        <v>21348</v>
      </c>
    </row>
    <row r="250" spans="1:35" ht="38.25">
      <c r="A250" s="275">
        <f t="shared" si="3"/>
        <v>245</v>
      </c>
      <c r="B250" s="430" t="s">
        <v>22658</v>
      </c>
      <c r="C250" s="436">
        <v>44489</v>
      </c>
      <c r="D250" s="431" t="s">
        <v>22974</v>
      </c>
      <c r="E250" s="436"/>
      <c r="F250" s="430" t="s">
        <v>22660</v>
      </c>
      <c r="G250" s="436">
        <v>44825</v>
      </c>
      <c r="H250" s="430" t="s">
        <v>22662</v>
      </c>
      <c r="I250" s="430" t="s">
        <v>22663</v>
      </c>
      <c r="J250" s="430" t="s">
        <v>22664</v>
      </c>
      <c r="K250" s="430" t="s">
        <v>12320</v>
      </c>
      <c r="L250" s="430" t="s">
        <v>6720</v>
      </c>
      <c r="M250" s="432"/>
      <c r="N250" s="432" t="s">
        <v>22665</v>
      </c>
      <c r="O250" s="432" t="s">
        <v>22666</v>
      </c>
      <c r="P250" s="432" t="s">
        <v>22667</v>
      </c>
      <c r="Q250" s="432" t="s">
        <v>22667</v>
      </c>
      <c r="R250" s="432"/>
      <c r="S250" s="432"/>
      <c r="T250" s="432">
        <v>300</v>
      </c>
      <c r="U250" s="432"/>
      <c r="V250" s="432"/>
      <c r="W250" s="432"/>
      <c r="X250" s="432"/>
      <c r="Y250" s="432"/>
      <c r="Z250" s="430" t="s">
        <v>22668</v>
      </c>
      <c r="AA250" s="430" t="s">
        <v>22669</v>
      </c>
      <c r="AB250" s="432">
        <v>154.75</v>
      </c>
      <c r="AC250" s="430" t="s">
        <v>21353</v>
      </c>
      <c r="AD250" s="432"/>
      <c r="AE250" s="432"/>
      <c r="AF250" s="430" t="s">
        <v>22661</v>
      </c>
      <c r="AG250" s="430" t="s">
        <v>22659</v>
      </c>
      <c r="AH250" s="436">
        <v>44844</v>
      </c>
      <c r="AI250" s="430" t="s">
        <v>21348</v>
      </c>
    </row>
    <row r="251" spans="1:35" ht="51">
      <c r="A251" s="275">
        <f t="shared" si="3"/>
        <v>246</v>
      </c>
      <c r="B251" s="430" t="s">
        <v>22670</v>
      </c>
      <c r="C251" s="436">
        <v>45646</v>
      </c>
      <c r="D251" s="431" t="s">
        <v>22975</v>
      </c>
      <c r="E251" s="436"/>
      <c r="F251" s="430" t="s">
        <v>22672</v>
      </c>
      <c r="G251" s="436">
        <v>45734</v>
      </c>
      <c r="H251" s="430" t="s">
        <v>22674</v>
      </c>
      <c r="I251" s="432"/>
      <c r="J251" s="430" t="s">
        <v>22675</v>
      </c>
      <c r="K251" s="430" t="s">
        <v>21466</v>
      </c>
      <c r="L251" s="430" t="s">
        <v>1074</v>
      </c>
      <c r="M251" s="432"/>
      <c r="N251" s="432" t="s">
        <v>22676</v>
      </c>
      <c r="O251" s="432" t="s">
        <v>22677</v>
      </c>
      <c r="P251" s="432" t="s">
        <v>22678</v>
      </c>
      <c r="Q251" s="432" t="s">
        <v>22678</v>
      </c>
      <c r="R251" s="432" t="s">
        <v>21472</v>
      </c>
      <c r="S251" s="432"/>
      <c r="T251" s="432">
        <v>265.5</v>
      </c>
      <c r="U251" s="432"/>
      <c r="V251" s="432"/>
      <c r="W251" s="432"/>
      <c r="X251" s="432"/>
      <c r="Y251" s="432"/>
      <c r="Z251" s="430" t="s">
        <v>22679</v>
      </c>
      <c r="AA251" s="430" t="s">
        <v>22680</v>
      </c>
      <c r="AB251" s="432">
        <v>166</v>
      </c>
      <c r="AC251" s="430" t="s">
        <v>21353</v>
      </c>
      <c r="AD251" s="432"/>
      <c r="AE251" s="432"/>
      <c r="AF251" s="430" t="s">
        <v>22673</v>
      </c>
      <c r="AG251" s="430" t="s">
        <v>22671</v>
      </c>
      <c r="AH251" s="436">
        <v>45769</v>
      </c>
      <c r="AI251" s="430" t="s">
        <v>21348</v>
      </c>
    </row>
    <row r="252" spans="1:35" s="425" customFormat="1" ht="76.5">
      <c r="A252" s="275">
        <f t="shared" si="3"/>
        <v>247</v>
      </c>
      <c r="B252" s="433" t="s">
        <v>21485</v>
      </c>
      <c r="C252" s="434"/>
      <c r="D252" s="431" t="s">
        <v>22976</v>
      </c>
      <c r="E252" s="434"/>
      <c r="F252" s="435"/>
      <c r="G252" s="434"/>
      <c r="H252" s="433" t="s">
        <v>22683</v>
      </c>
      <c r="I252" s="433" t="s">
        <v>22684</v>
      </c>
      <c r="J252" s="433" t="s">
        <v>22685</v>
      </c>
      <c r="K252" s="433" t="s">
        <v>3967</v>
      </c>
      <c r="L252" s="433" t="s">
        <v>3967</v>
      </c>
      <c r="M252" s="433" t="s">
        <v>678</v>
      </c>
      <c r="N252" s="435" t="s">
        <v>22686</v>
      </c>
      <c r="O252" s="435" t="s">
        <v>22687</v>
      </c>
      <c r="P252" s="435" t="s">
        <v>22688</v>
      </c>
      <c r="Q252" s="435" t="s">
        <v>22688</v>
      </c>
      <c r="R252" s="433" t="s">
        <v>678</v>
      </c>
      <c r="S252" s="433"/>
      <c r="T252" s="435"/>
      <c r="U252" s="433" t="s">
        <v>4723</v>
      </c>
      <c r="V252" s="435"/>
      <c r="W252" s="435"/>
      <c r="X252" s="435"/>
      <c r="Y252" s="435"/>
      <c r="Z252" s="433" t="s">
        <v>4723</v>
      </c>
      <c r="AA252" s="433" t="s">
        <v>22689</v>
      </c>
      <c r="AB252" s="435"/>
      <c r="AC252" s="433" t="s">
        <v>21353</v>
      </c>
      <c r="AD252" s="435"/>
      <c r="AE252" s="435"/>
      <c r="AF252" s="433" t="s">
        <v>22682</v>
      </c>
      <c r="AG252" s="433" t="s">
        <v>22681</v>
      </c>
      <c r="AH252" s="434"/>
      <c r="AI252" s="433" t="s">
        <v>21348</v>
      </c>
    </row>
    <row r="253" spans="1:35">
      <c r="A253" s="275">
        <f t="shared" si="3"/>
        <v>248</v>
      </c>
      <c r="B253" s="430" t="s">
        <v>21518</v>
      </c>
      <c r="C253" s="431"/>
      <c r="D253" s="431" t="s">
        <v>22977</v>
      </c>
      <c r="E253" s="431"/>
      <c r="F253" s="432"/>
      <c r="G253" s="431"/>
      <c r="H253" s="430" t="s">
        <v>21521</v>
      </c>
      <c r="I253" s="430" t="s">
        <v>21521</v>
      </c>
      <c r="J253" s="432"/>
      <c r="K253" s="432"/>
      <c r="L253" s="432"/>
      <c r="M253" s="432"/>
      <c r="N253" s="432" t="s">
        <v>22323</v>
      </c>
      <c r="O253" s="432" t="s">
        <v>22324</v>
      </c>
      <c r="P253" s="432" t="s">
        <v>22325</v>
      </c>
      <c r="Q253" s="432" t="s">
        <v>22325</v>
      </c>
      <c r="R253" s="432" t="s">
        <v>21531</v>
      </c>
      <c r="S253" s="432"/>
      <c r="T253" s="432">
        <v>5.5</v>
      </c>
      <c r="U253" s="430" t="s">
        <v>21515</v>
      </c>
      <c r="V253" s="432"/>
      <c r="W253" s="432"/>
      <c r="X253" s="432"/>
      <c r="Y253" s="432"/>
      <c r="Z253" s="430" t="s">
        <v>8713</v>
      </c>
      <c r="AA253" s="430" t="s">
        <v>22693</v>
      </c>
      <c r="AB253" s="432"/>
      <c r="AC253" s="430" t="s">
        <v>21616</v>
      </c>
      <c r="AD253" s="432"/>
      <c r="AE253" s="432"/>
      <c r="AF253" s="430" t="s">
        <v>22691</v>
      </c>
      <c r="AG253" s="430" t="s">
        <v>22690</v>
      </c>
      <c r="AH253" s="431"/>
      <c r="AI253" s="430" t="s">
        <v>22692</v>
      </c>
    </row>
    <row r="254" spans="1:35" ht="25.5">
      <c r="A254" s="275">
        <f t="shared" si="3"/>
        <v>249</v>
      </c>
      <c r="B254" s="430" t="s">
        <v>21518</v>
      </c>
      <c r="C254" s="431"/>
      <c r="D254" s="431" t="s">
        <v>22978</v>
      </c>
      <c r="E254" s="431"/>
      <c r="F254" s="432"/>
      <c r="G254" s="431"/>
      <c r="H254" s="430" t="s">
        <v>21521</v>
      </c>
      <c r="I254" s="430" t="s">
        <v>21521</v>
      </c>
      <c r="J254" s="432"/>
      <c r="K254" s="432"/>
      <c r="L254" s="432"/>
      <c r="M254" s="432"/>
      <c r="N254" s="432" t="s">
        <v>22696</v>
      </c>
      <c r="O254" s="432" t="s">
        <v>22697</v>
      </c>
      <c r="P254" s="432" t="s">
        <v>22698</v>
      </c>
      <c r="Q254" s="432" t="s">
        <v>22698</v>
      </c>
      <c r="R254" s="432" t="s">
        <v>22068</v>
      </c>
      <c r="S254" s="432"/>
      <c r="T254" s="432">
        <v>56</v>
      </c>
      <c r="U254" s="430" t="s">
        <v>21515</v>
      </c>
      <c r="V254" s="432"/>
      <c r="W254" s="432"/>
      <c r="X254" s="432"/>
      <c r="Y254" s="432"/>
      <c r="Z254" s="430" t="s">
        <v>8713</v>
      </c>
      <c r="AA254" s="430" t="s">
        <v>22699</v>
      </c>
      <c r="AB254" s="432"/>
      <c r="AC254" s="432"/>
      <c r="AD254" s="432"/>
      <c r="AE254" s="432"/>
      <c r="AF254" s="430" t="s">
        <v>22695</v>
      </c>
      <c r="AG254" s="430" t="s">
        <v>22694</v>
      </c>
      <c r="AH254" s="431"/>
      <c r="AI254" s="430" t="s">
        <v>22692</v>
      </c>
    </row>
    <row r="255" spans="1:35" ht="25.5">
      <c r="A255" s="275">
        <f t="shared" si="3"/>
        <v>250</v>
      </c>
      <c r="B255" s="430" t="s">
        <v>21518</v>
      </c>
      <c r="C255" s="431"/>
      <c r="D255" s="431" t="s">
        <v>22979</v>
      </c>
      <c r="E255" s="431"/>
      <c r="F255" s="432"/>
      <c r="G255" s="431"/>
      <c r="H255" s="430" t="s">
        <v>21521</v>
      </c>
      <c r="I255" s="430" t="s">
        <v>21521</v>
      </c>
      <c r="J255" s="432"/>
      <c r="K255" s="432"/>
      <c r="L255" s="432"/>
      <c r="M255" s="432"/>
      <c r="N255" s="432" t="s">
        <v>22702</v>
      </c>
      <c r="O255" s="432" t="s">
        <v>22703</v>
      </c>
      <c r="P255" s="432" t="s">
        <v>22704</v>
      </c>
      <c r="Q255" s="432" t="s">
        <v>22704</v>
      </c>
      <c r="R255" s="432" t="s">
        <v>21645</v>
      </c>
      <c r="S255" s="432"/>
      <c r="T255" s="432">
        <v>60</v>
      </c>
      <c r="U255" s="430" t="s">
        <v>21515</v>
      </c>
      <c r="V255" s="432"/>
      <c r="W255" s="432"/>
      <c r="X255" s="432"/>
      <c r="Y255" s="432"/>
      <c r="Z255" s="430" t="s">
        <v>8713</v>
      </c>
      <c r="AA255" s="430" t="s">
        <v>22705</v>
      </c>
      <c r="AB255" s="432"/>
      <c r="AC255" s="430" t="s">
        <v>21616</v>
      </c>
      <c r="AD255" s="432"/>
      <c r="AE255" s="432"/>
      <c r="AF255" s="430" t="s">
        <v>22701</v>
      </c>
      <c r="AG255" s="430" t="s">
        <v>22700</v>
      </c>
      <c r="AH255" s="431"/>
      <c r="AI255" s="430" t="s">
        <v>22692</v>
      </c>
    </row>
    <row r="256" spans="1:35" ht="25.5">
      <c r="A256" s="275">
        <f t="shared" si="3"/>
        <v>251</v>
      </c>
      <c r="B256" s="430" t="s">
        <v>21518</v>
      </c>
      <c r="C256" s="431"/>
      <c r="D256" s="431" t="s">
        <v>22980</v>
      </c>
      <c r="E256" s="431"/>
      <c r="F256" s="432"/>
      <c r="G256" s="431"/>
      <c r="H256" s="430" t="s">
        <v>21521</v>
      </c>
      <c r="I256" s="430" t="s">
        <v>21521</v>
      </c>
      <c r="J256" s="432"/>
      <c r="K256" s="432"/>
      <c r="L256" s="432"/>
      <c r="M256" s="432"/>
      <c r="N256" s="432"/>
      <c r="O256" s="432"/>
      <c r="P256" s="432"/>
      <c r="Q256" s="432"/>
      <c r="R256" s="432" t="s">
        <v>21764</v>
      </c>
      <c r="S256" s="432"/>
      <c r="T256" s="432"/>
      <c r="U256" s="430" t="s">
        <v>4723</v>
      </c>
      <c r="V256" s="432"/>
      <c r="W256" s="432"/>
      <c r="X256" s="432"/>
      <c r="Y256" s="432"/>
      <c r="Z256" s="430" t="s">
        <v>21980</v>
      </c>
      <c r="AA256" s="430" t="s">
        <v>4723</v>
      </c>
      <c r="AB256" s="432"/>
      <c r="AC256" s="430" t="s">
        <v>21353</v>
      </c>
      <c r="AD256" s="430" t="s">
        <v>22708</v>
      </c>
      <c r="AE256" s="432"/>
      <c r="AF256" s="430" t="s">
        <v>22707</v>
      </c>
      <c r="AG256" s="430" t="s">
        <v>22706</v>
      </c>
      <c r="AH256" s="431"/>
      <c r="AI256" s="430" t="s">
        <v>22692</v>
      </c>
    </row>
    <row r="257" spans="1:35" s="425" customFormat="1" ht="51">
      <c r="A257" s="275">
        <f t="shared" si="3"/>
        <v>252</v>
      </c>
      <c r="B257" s="433" t="s">
        <v>22709</v>
      </c>
      <c r="C257" s="437">
        <v>43054</v>
      </c>
      <c r="D257" s="431" t="s">
        <v>22981</v>
      </c>
      <c r="E257" s="437"/>
      <c r="F257" s="435"/>
      <c r="G257" s="434"/>
      <c r="H257" s="433" t="s">
        <v>22712</v>
      </c>
      <c r="I257" s="433" t="s">
        <v>22712</v>
      </c>
      <c r="J257" s="433" t="s">
        <v>22713</v>
      </c>
      <c r="K257" s="433" t="s">
        <v>22182</v>
      </c>
      <c r="L257" s="433" t="s">
        <v>6720</v>
      </c>
      <c r="M257" s="435"/>
      <c r="N257" s="435" t="s">
        <v>22714</v>
      </c>
      <c r="O257" s="435" t="s">
        <v>22715</v>
      </c>
      <c r="P257" s="435" t="s">
        <v>22716</v>
      </c>
      <c r="Q257" s="435" t="s">
        <v>22716</v>
      </c>
      <c r="R257" s="435"/>
      <c r="S257" s="435"/>
      <c r="T257" s="435">
        <v>200</v>
      </c>
      <c r="U257" s="435"/>
      <c r="V257" s="435"/>
      <c r="W257" s="435"/>
      <c r="X257" s="435"/>
      <c r="Y257" s="435"/>
      <c r="Z257" s="433" t="s">
        <v>22717</v>
      </c>
      <c r="AA257" s="433" t="s">
        <v>22718</v>
      </c>
      <c r="AB257" s="435">
        <v>106</v>
      </c>
      <c r="AC257" s="433" t="s">
        <v>21353</v>
      </c>
      <c r="AD257" s="433" t="s">
        <v>22719</v>
      </c>
      <c r="AE257" s="435"/>
      <c r="AF257" s="433" t="s">
        <v>22711</v>
      </c>
      <c r="AG257" s="433" t="s">
        <v>22710</v>
      </c>
      <c r="AH257" s="437">
        <v>44313</v>
      </c>
      <c r="AI257" s="433" t="s">
        <v>22692</v>
      </c>
    </row>
    <row r="258" spans="1:35" s="425" customFormat="1" ht="51">
      <c r="A258" s="275">
        <f t="shared" si="3"/>
        <v>253</v>
      </c>
      <c r="B258" s="433" t="s">
        <v>22720</v>
      </c>
      <c r="C258" s="437">
        <v>44635</v>
      </c>
      <c r="D258" s="431" t="s">
        <v>22982</v>
      </c>
      <c r="E258" s="437"/>
      <c r="F258" s="433" t="s">
        <v>22722</v>
      </c>
      <c r="G258" s="437">
        <v>44650</v>
      </c>
      <c r="H258" s="433" t="s">
        <v>22724</v>
      </c>
      <c r="I258" s="433" t="s">
        <v>22724</v>
      </c>
      <c r="J258" s="433" t="s">
        <v>22725</v>
      </c>
      <c r="K258" s="433" t="s">
        <v>12320</v>
      </c>
      <c r="L258" s="433" t="s">
        <v>6720</v>
      </c>
      <c r="M258" s="435"/>
      <c r="N258" s="435" t="s">
        <v>22726</v>
      </c>
      <c r="O258" s="435" t="s">
        <v>22727</v>
      </c>
      <c r="P258" s="435" t="s">
        <v>22728</v>
      </c>
      <c r="Q258" s="435" t="s">
        <v>22728</v>
      </c>
      <c r="R258" s="435" t="s">
        <v>21418</v>
      </c>
      <c r="S258" s="435"/>
      <c r="T258" s="435">
        <v>101</v>
      </c>
      <c r="U258" s="435"/>
      <c r="V258" s="435"/>
      <c r="W258" s="435"/>
      <c r="X258" s="435"/>
      <c r="Y258" s="435"/>
      <c r="Z258" s="433" t="s">
        <v>22729</v>
      </c>
      <c r="AA258" s="433" t="s">
        <v>22730</v>
      </c>
      <c r="AB258" s="435">
        <v>37</v>
      </c>
      <c r="AC258" s="433" t="s">
        <v>21353</v>
      </c>
      <c r="AD258" s="435"/>
      <c r="AE258" s="435"/>
      <c r="AF258" s="433" t="s">
        <v>22723</v>
      </c>
      <c r="AG258" s="433" t="s">
        <v>22721</v>
      </c>
      <c r="AH258" s="437">
        <v>44652</v>
      </c>
      <c r="AI258" s="433" t="s">
        <v>22692</v>
      </c>
    </row>
  </sheetData>
  <autoFilter ref="A5:AI258"/>
  <mergeCells count="14">
    <mergeCell ref="AG3:AG4"/>
    <mergeCell ref="AI3:AI4"/>
    <mergeCell ref="AH3:AH4"/>
    <mergeCell ref="J3:M3"/>
    <mergeCell ref="N3:O3"/>
    <mergeCell ref="P3:Q3"/>
    <mergeCell ref="R3:AB3"/>
    <mergeCell ref="F3:F4"/>
    <mergeCell ref="G3:G4"/>
    <mergeCell ref="A3:A4"/>
    <mergeCell ref="D3:D4"/>
    <mergeCell ref="E3:E4"/>
    <mergeCell ref="C3:C4"/>
    <mergeCell ref="B3: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
  <sheetViews>
    <sheetView workbookViewId="0">
      <selection activeCell="M7" sqref="M7"/>
    </sheetView>
  </sheetViews>
  <sheetFormatPr defaultRowHeight="12.75"/>
  <cols>
    <col min="6" max="6" width="10.85546875" customWidth="1"/>
    <col min="12" max="12" width="14.140625" customWidth="1"/>
    <col min="13" max="13" width="34.5703125" customWidth="1"/>
    <col min="14" max="14" width="28" customWidth="1"/>
    <col min="35" max="35" width="12.5703125" customWidth="1"/>
  </cols>
  <sheetData>
    <row r="1" spans="1:35" s="1" customFormat="1" ht="13.5">
      <c r="B1" s="562" t="s">
        <v>18736</v>
      </c>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row>
    <row r="2" spans="1:35" s="4" customFormat="1" ht="13.5">
      <c r="A2" s="552" t="s">
        <v>3579</v>
      </c>
      <c r="B2" s="552" t="s">
        <v>3580</v>
      </c>
      <c r="C2" s="563" t="s">
        <v>3578</v>
      </c>
      <c r="D2" s="552" t="s">
        <v>3581</v>
      </c>
      <c r="E2" s="563" t="s">
        <v>3578</v>
      </c>
      <c r="F2" s="552" t="s">
        <v>3589</v>
      </c>
      <c r="G2" s="563" t="s">
        <v>3578</v>
      </c>
      <c r="H2" s="552" t="s">
        <v>18737</v>
      </c>
      <c r="I2" s="552"/>
      <c r="J2" s="552"/>
      <c r="K2" s="552"/>
      <c r="L2" s="552"/>
      <c r="M2" s="624" t="s">
        <v>2837</v>
      </c>
      <c r="N2" s="624" t="s">
        <v>3573</v>
      </c>
      <c r="O2" s="552" t="s">
        <v>3574</v>
      </c>
      <c r="P2" s="552"/>
      <c r="Q2" s="552"/>
      <c r="R2" s="552"/>
      <c r="S2" s="552"/>
      <c r="T2" s="552"/>
      <c r="U2" s="552"/>
      <c r="V2" s="552"/>
      <c r="W2" s="552"/>
      <c r="X2" s="552"/>
      <c r="Y2" s="552"/>
      <c r="Z2" s="552"/>
      <c r="AA2" s="552"/>
      <c r="AB2" s="552"/>
      <c r="AC2" s="552"/>
      <c r="AD2" s="552"/>
      <c r="AE2" s="552"/>
      <c r="AF2" s="2"/>
      <c r="AG2" s="2"/>
      <c r="AH2" s="2"/>
      <c r="AI2" s="2"/>
    </row>
    <row r="3" spans="1:35" s="4" customFormat="1" ht="94.5">
      <c r="A3" s="552"/>
      <c r="B3" s="552"/>
      <c r="C3" s="563"/>
      <c r="D3" s="552"/>
      <c r="E3" s="563"/>
      <c r="F3" s="552"/>
      <c r="G3" s="563"/>
      <c r="H3" s="2" t="s">
        <v>2835</v>
      </c>
      <c r="I3" s="2" t="s">
        <v>2832</v>
      </c>
      <c r="J3" s="2" t="s">
        <v>2831</v>
      </c>
      <c r="K3" s="2" t="s">
        <v>2833</v>
      </c>
      <c r="L3" s="2" t="s">
        <v>2834</v>
      </c>
      <c r="M3" s="624" t="s">
        <v>2838</v>
      </c>
      <c r="N3" s="624" t="s">
        <v>2838</v>
      </c>
      <c r="O3" s="2" t="s">
        <v>2836</v>
      </c>
      <c r="P3" s="552" t="s">
        <v>3753</v>
      </c>
      <c r="Q3" s="552"/>
      <c r="R3" s="552"/>
      <c r="S3" s="552" t="s">
        <v>3754</v>
      </c>
      <c r="T3" s="552"/>
      <c r="U3" s="552"/>
      <c r="V3" s="2" t="s">
        <v>3582</v>
      </c>
      <c r="W3" s="86" t="s">
        <v>3576</v>
      </c>
      <c r="X3" s="2" t="s">
        <v>3577</v>
      </c>
      <c r="Y3" s="2" t="s">
        <v>3584</v>
      </c>
      <c r="Z3" s="5" t="s">
        <v>3583</v>
      </c>
      <c r="AA3" s="2" t="s">
        <v>3605</v>
      </c>
      <c r="AB3" s="5" t="s">
        <v>3606</v>
      </c>
      <c r="AC3" s="2" t="s">
        <v>3880</v>
      </c>
      <c r="AD3" s="2" t="s">
        <v>2830</v>
      </c>
      <c r="AE3" s="2" t="s">
        <v>510</v>
      </c>
      <c r="AF3" s="2" t="s">
        <v>3575</v>
      </c>
      <c r="AG3" s="2" t="s">
        <v>3587</v>
      </c>
      <c r="AH3" s="2" t="s">
        <v>3763</v>
      </c>
      <c r="AI3" s="2" t="s">
        <v>2201</v>
      </c>
    </row>
    <row r="4" spans="1:35" s="4" customFormat="1" ht="13.5">
      <c r="A4" s="2">
        <v>1</v>
      </c>
      <c r="B4" s="2">
        <v>2</v>
      </c>
      <c r="C4" s="2">
        <v>3</v>
      </c>
      <c r="D4" s="2">
        <v>4</v>
      </c>
      <c r="E4" s="2">
        <v>5</v>
      </c>
      <c r="F4" s="2">
        <v>6</v>
      </c>
      <c r="G4" s="2">
        <v>7</v>
      </c>
      <c r="H4" s="2">
        <v>8</v>
      </c>
      <c r="I4" s="2">
        <v>9</v>
      </c>
      <c r="J4" s="2">
        <v>10</v>
      </c>
      <c r="K4" s="2">
        <v>11</v>
      </c>
      <c r="L4" s="2">
        <v>12</v>
      </c>
      <c r="M4" s="2">
        <v>13</v>
      </c>
      <c r="N4" s="2">
        <v>16</v>
      </c>
      <c r="O4" s="2">
        <v>19</v>
      </c>
      <c r="P4" s="549">
        <v>20</v>
      </c>
      <c r="Q4" s="550"/>
      <c r="R4" s="551"/>
      <c r="S4" s="549">
        <v>21</v>
      </c>
      <c r="T4" s="550"/>
      <c r="U4" s="551"/>
      <c r="V4" s="2">
        <v>22</v>
      </c>
      <c r="W4" s="87">
        <v>23</v>
      </c>
      <c r="X4" s="2">
        <v>24</v>
      </c>
      <c r="Y4" s="2">
        <v>25</v>
      </c>
      <c r="Z4" s="5" t="s">
        <v>2055</v>
      </c>
      <c r="AA4" s="2">
        <v>27</v>
      </c>
      <c r="AB4" s="5">
        <v>28</v>
      </c>
      <c r="AC4" s="2">
        <v>29</v>
      </c>
      <c r="AD4" s="2">
        <v>30</v>
      </c>
      <c r="AE4" s="2">
        <v>31</v>
      </c>
      <c r="AF4" s="2">
        <v>32</v>
      </c>
      <c r="AG4" s="2">
        <v>33</v>
      </c>
      <c r="AH4" s="2">
        <v>34</v>
      </c>
      <c r="AI4" s="2">
        <v>35</v>
      </c>
    </row>
    <row r="5" spans="1:35" s="251" customFormat="1" ht="127.5" customHeight="1">
      <c r="A5" s="251">
        <v>1</v>
      </c>
      <c r="B5" s="251" t="s">
        <v>18739</v>
      </c>
      <c r="C5" s="391">
        <v>38015</v>
      </c>
      <c r="D5" s="251" t="s">
        <v>18738</v>
      </c>
      <c r="E5" s="391">
        <v>38015</v>
      </c>
      <c r="H5" s="251" t="s">
        <v>2443</v>
      </c>
      <c r="I5" s="251" t="s">
        <v>2645</v>
      </c>
      <c r="J5" s="251" t="s">
        <v>330</v>
      </c>
      <c r="L5" s="251" t="s">
        <v>18740</v>
      </c>
      <c r="M5" s="251" t="s">
        <v>18741</v>
      </c>
      <c r="N5" s="251" t="s">
        <v>18741</v>
      </c>
      <c r="P5" s="251">
        <v>43</v>
      </c>
      <c r="Q5" s="251">
        <v>41</v>
      </c>
      <c r="R5" s="251">
        <v>57.345999999999997</v>
      </c>
      <c r="S5" s="251">
        <v>24</v>
      </c>
      <c r="T5" s="251">
        <v>2</v>
      </c>
      <c r="U5" s="251">
        <v>44.207999999999998</v>
      </c>
      <c r="W5" s="251">
        <v>3426</v>
      </c>
      <c r="X5" s="251" t="s">
        <v>17545</v>
      </c>
      <c r="Y5" s="246" t="s">
        <v>18742</v>
      </c>
      <c r="Z5" s="246" t="s">
        <v>18743</v>
      </c>
      <c r="AC5" s="246" t="s">
        <v>18744</v>
      </c>
      <c r="AE5" s="246" t="s">
        <v>18745</v>
      </c>
      <c r="AI5" s="251" t="s">
        <v>18746</v>
      </c>
    </row>
  </sheetData>
  <mergeCells count="14">
    <mergeCell ref="P4:R4"/>
    <mergeCell ref="S4:U4"/>
    <mergeCell ref="B1:AG1"/>
    <mergeCell ref="A2:A3"/>
    <mergeCell ref="B2:B3"/>
    <mergeCell ref="C2:C3"/>
    <mergeCell ref="D2:D3"/>
    <mergeCell ref="E2:E3"/>
    <mergeCell ref="F2:F3"/>
    <mergeCell ref="G2:G3"/>
    <mergeCell ref="H2:L2"/>
    <mergeCell ref="O2:AE2"/>
    <mergeCell ref="P3:R3"/>
    <mergeCell ref="S3:U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7"/>
  <sheetViews>
    <sheetView workbookViewId="0">
      <pane xSplit="6" ySplit="4" topLeftCell="H278" activePane="bottomRight" state="frozen"/>
      <selection pane="topRight" activeCell="G1" sqref="G1"/>
      <selection pane="bottomLeft" activeCell="A5" sqref="A5"/>
      <selection pane="bottomRight" activeCell="N288" sqref="N288"/>
    </sheetView>
  </sheetViews>
  <sheetFormatPr defaultColWidth="9.140625" defaultRowHeight="13.5"/>
  <cols>
    <col min="1" max="1" width="4.85546875" style="1" customWidth="1"/>
    <col min="2" max="2" width="13.140625" style="1" customWidth="1"/>
    <col min="3" max="3" width="10.140625" style="1" bestFit="1" customWidth="1"/>
    <col min="4" max="4" width="14.42578125" style="1" customWidth="1"/>
    <col min="5" max="6" width="10.42578125" style="1" customWidth="1"/>
    <col min="7" max="7" width="13.85546875" style="1" customWidth="1"/>
    <col min="8" max="8" width="13.42578125" style="1" customWidth="1"/>
    <col min="9" max="9" width="13.140625" style="1" customWidth="1"/>
    <col min="10" max="10" width="10.7109375" style="1" customWidth="1"/>
    <col min="11" max="11" width="13.7109375" style="1" customWidth="1"/>
    <col min="12" max="12" width="11.28515625" style="1" customWidth="1"/>
    <col min="13" max="13" width="19.28515625" style="1" customWidth="1"/>
    <col min="14" max="14" width="15.140625" style="1" customWidth="1"/>
    <col min="15" max="15" width="11.140625" style="1" customWidth="1"/>
    <col min="16" max="21" width="10.5703125" style="1" customWidth="1"/>
    <col min="22" max="22" width="14.28515625" style="1" customWidth="1"/>
    <col min="23" max="23" width="13.28515625" style="1" customWidth="1"/>
    <col min="24" max="24" width="17.42578125" style="1" customWidth="1"/>
    <col min="25" max="29" width="17.140625" style="1" customWidth="1"/>
    <col min="30" max="30" width="15.140625" style="1" customWidth="1"/>
    <col min="31" max="31" width="12.85546875" style="1" customWidth="1"/>
    <col min="32" max="32" width="13.5703125" style="1" customWidth="1"/>
    <col min="33" max="33" width="9.140625" style="1"/>
    <col min="34" max="34" width="16" style="1" customWidth="1"/>
    <col min="35" max="35" width="26.140625" style="1" customWidth="1"/>
    <col min="36" max="16384" width="9.140625" style="1"/>
  </cols>
  <sheetData>
    <row r="1" spans="1:41" ht="12.75" customHeight="1">
      <c r="B1" s="570" t="s">
        <v>3608</v>
      </c>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row>
    <row r="2" spans="1:41" s="4" customFormat="1" ht="13.5" customHeight="1">
      <c r="A2" s="552" t="s">
        <v>3579</v>
      </c>
      <c r="B2" s="552" t="s">
        <v>3580</v>
      </c>
      <c r="C2" s="2"/>
      <c r="D2" s="2"/>
      <c r="E2" s="552" t="s">
        <v>3578</v>
      </c>
      <c r="F2" s="2"/>
      <c r="G2" s="2"/>
      <c r="H2" s="552" t="s">
        <v>3572</v>
      </c>
      <c r="I2" s="552"/>
      <c r="J2" s="552"/>
      <c r="K2" s="552"/>
      <c r="L2" s="552"/>
      <c r="M2" s="543" t="s">
        <v>2837</v>
      </c>
      <c r="N2" s="543" t="s">
        <v>3573</v>
      </c>
      <c r="O2" s="552" t="s">
        <v>3574</v>
      </c>
      <c r="P2" s="552"/>
      <c r="Q2" s="552"/>
      <c r="R2" s="552"/>
      <c r="S2" s="552"/>
      <c r="T2" s="552"/>
      <c r="U2" s="552"/>
      <c r="V2" s="552"/>
      <c r="W2" s="552"/>
      <c r="X2" s="552"/>
      <c r="Y2" s="552"/>
      <c r="Z2" s="552"/>
      <c r="AA2" s="552"/>
      <c r="AB2" s="552"/>
      <c r="AC2" s="552"/>
      <c r="AD2" s="552"/>
      <c r="AE2" s="552"/>
      <c r="AF2" s="2"/>
      <c r="AG2" s="2"/>
      <c r="AH2" s="2"/>
    </row>
    <row r="3" spans="1:41" s="4" customFormat="1" ht="54">
      <c r="A3" s="552"/>
      <c r="B3" s="552"/>
      <c r="C3" s="2" t="s">
        <v>3578</v>
      </c>
      <c r="D3" s="2" t="s">
        <v>3581</v>
      </c>
      <c r="E3" s="552"/>
      <c r="F3" s="2" t="s">
        <v>3589</v>
      </c>
      <c r="G3" s="2" t="s">
        <v>3578</v>
      </c>
      <c r="H3" s="2" t="s">
        <v>2835</v>
      </c>
      <c r="I3" s="2" t="s">
        <v>2832</v>
      </c>
      <c r="J3" s="2" t="s">
        <v>2831</v>
      </c>
      <c r="K3" s="2" t="s">
        <v>2833</v>
      </c>
      <c r="L3" s="2" t="s">
        <v>2834</v>
      </c>
      <c r="M3" s="2" t="s">
        <v>2838</v>
      </c>
      <c r="N3" s="2" t="s">
        <v>2838</v>
      </c>
      <c r="O3" s="2" t="s">
        <v>2836</v>
      </c>
      <c r="P3" s="552" t="s">
        <v>3753</v>
      </c>
      <c r="Q3" s="552"/>
      <c r="R3" s="552"/>
      <c r="S3" s="552" t="s">
        <v>3754</v>
      </c>
      <c r="T3" s="552"/>
      <c r="U3" s="552"/>
      <c r="V3" s="2" t="s">
        <v>3582</v>
      </c>
      <c r="W3" s="2" t="s">
        <v>3576</v>
      </c>
      <c r="X3" s="2" t="s">
        <v>3577</v>
      </c>
      <c r="Y3" s="2" t="s">
        <v>3584</v>
      </c>
      <c r="Z3" s="5" t="s">
        <v>3583</v>
      </c>
      <c r="AA3" s="2" t="s">
        <v>3605</v>
      </c>
      <c r="AB3" s="2" t="s">
        <v>3606</v>
      </c>
      <c r="AC3" s="2" t="s">
        <v>3585</v>
      </c>
      <c r="AD3" s="2" t="s">
        <v>2830</v>
      </c>
      <c r="AE3" s="2" t="s">
        <v>3586</v>
      </c>
      <c r="AF3" s="2" t="s">
        <v>3575</v>
      </c>
      <c r="AG3" s="2" t="s">
        <v>3587</v>
      </c>
      <c r="AH3" s="2" t="s">
        <v>3763</v>
      </c>
      <c r="AI3" s="2" t="s">
        <v>2201</v>
      </c>
    </row>
    <row r="4" spans="1:41" s="4" customFormat="1">
      <c r="A4" s="2">
        <v>1</v>
      </c>
      <c r="B4" s="2">
        <f>+A4+1</f>
        <v>2</v>
      </c>
      <c r="C4" s="2">
        <f t="shared" ref="C4:AH4" si="0">+B4+1</f>
        <v>3</v>
      </c>
      <c r="D4" s="2">
        <f t="shared" si="0"/>
        <v>4</v>
      </c>
      <c r="E4" s="2">
        <f t="shared" si="0"/>
        <v>5</v>
      </c>
      <c r="F4" s="2">
        <f t="shared" si="0"/>
        <v>6</v>
      </c>
      <c r="G4" s="2">
        <f t="shared" si="0"/>
        <v>7</v>
      </c>
      <c r="H4" s="2">
        <f t="shared" si="0"/>
        <v>8</v>
      </c>
      <c r="I4" s="2">
        <f t="shared" si="0"/>
        <v>9</v>
      </c>
      <c r="J4" s="2">
        <f t="shared" si="0"/>
        <v>10</v>
      </c>
      <c r="K4" s="2">
        <f t="shared" si="0"/>
        <v>11</v>
      </c>
      <c r="L4" s="2">
        <f t="shared" si="0"/>
        <v>12</v>
      </c>
      <c r="M4" s="2">
        <f t="shared" si="0"/>
        <v>13</v>
      </c>
      <c r="N4" s="2" t="e">
        <f>+#REF!+1</f>
        <v>#REF!</v>
      </c>
      <c r="O4" s="2" t="e">
        <f>+#REF!+1</f>
        <v>#REF!</v>
      </c>
      <c r="P4" s="2" t="e">
        <f t="shared" si="0"/>
        <v>#REF!</v>
      </c>
      <c r="Q4" s="2" t="e">
        <f t="shared" si="0"/>
        <v>#REF!</v>
      </c>
      <c r="R4" s="2" t="e">
        <f t="shared" si="0"/>
        <v>#REF!</v>
      </c>
      <c r="S4" s="2" t="e">
        <f t="shared" si="0"/>
        <v>#REF!</v>
      </c>
      <c r="T4" s="2" t="e">
        <f t="shared" si="0"/>
        <v>#REF!</v>
      </c>
      <c r="U4" s="2" t="e">
        <f t="shared" si="0"/>
        <v>#REF!</v>
      </c>
      <c r="V4" s="2" t="e">
        <f t="shared" si="0"/>
        <v>#REF!</v>
      </c>
      <c r="W4" s="2" t="e">
        <f t="shared" si="0"/>
        <v>#REF!</v>
      </c>
      <c r="X4" s="2" t="e">
        <f t="shared" si="0"/>
        <v>#REF!</v>
      </c>
      <c r="Y4" s="2" t="e">
        <f t="shared" si="0"/>
        <v>#REF!</v>
      </c>
      <c r="Z4" s="2" t="e">
        <f t="shared" si="0"/>
        <v>#REF!</v>
      </c>
      <c r="AA4" s="2" t="e">
        <f t="shared" si="0"/>
        <v>#REF!</v>
      </c>
      <c r="AB4" s="2" t="e">
        <f t="shared" si="0"/>
        <v>#REF!</v>
      </c>
      <c r="AC4" s="2" t="e">
        <f t="shared" si="0"/>
        <v>#REF!</v>
      </c>
      <c r="AD4" s="2" t="e">
        <f t="shared" si="0"/>
        <v>#REF!</v>
      </c>
      <c r="AE4" s="2" t="e">
        <f t="shared" si="0"/>
        <v>#REF!</v>
      </c>
      <c r="AF4" s="2" t="e">
        <f t="shared" si="0"/>
        <v>#REF!</v>
      </c>
      <c r="AG4" s="2" t="e">
        <f t="shared" si="0"/>
        <v>#REF!</v>
      </c>
      <c r="AH4" s="2" t="e">
        <f t="shared" si="0"/>
        <v>#REF!</v>
      </c>
      <c r="AI4" s="4">
        <v>39</v>
      </c>
    </row>
    <row r="5" spans="1:41" ht="27">
      <c r="A5" s="38">
        <v>1</v>
      </c>
      <c r="B5" s="176" t="s">
        <v>3597</v>
      </c>
      <c r="C5" s="52">
        <v>39034</v>
      </c>
      <c r="D5" s="6" t="s">
        <v>20834</v>
      </c>
      <c r="E5" s="52">
        <v>39059</v>
      </c>
      <c r="F5" s="6" t="s">
        <v>3598</v>
      </c>
      <c r="G5" s="7">
        <v>39050</v>
      </c>
      <c r="H5" s="6" t="s">
        <v>3609</v>
      </c>
      <c r="I5" s="6" t="s">
        <v>3610</v>
      </c>
      <c r="J5" s="6" t="s">
        <v>3611</v>
      </c>
      <c r="K5" s="6"/>
      <c r="L5" s="6" t="s">
        <v>3612</v>
      </c>
      <c r="M5" s="6" t="s">
        <v>3613</v>
      </c>
      <c r="N5" s="6" t="s">
        <v>3614</v>
      </c>
      <c r="O5" s="6">
        <v>1925</v>
      </c>
      <c r="P5" s="6">
        <v>43</v>
      </c>
      <c r="Q5" s="6">
        <v>1</v>
      </c>
      <c r="R5" s="6">
        <v>45.5</v>
      </c>
      <c r="S5" s="6">
        <v>24</v>
      </c>
      <c r="T5" s="6">
        <v>24</v>
      </c>
      <c r="U5" s="6">
        <v>25.2</v>
      </c>
      <c r="V5" s="6"/>
      <c r="W5" s="6">
        <v>8</v>
      </c>
      <c r="X5" s="6" t="s">
        <v>3690</v>
      </c>
      <c r="Y5" s="6" t="s">
        <v>3615</v>
      </c>
      <c r="Z5" s="8" t="s">
        <v>3692</v>
      </c>
      <c r="AA5" s="6" t="s">
        <v>3615</v>
      </c>
      <c r="AB5" s="6"/>
      <c r="AC5" s="6">
        <v>5.15</v>
      </c>
      <c r="AD5" s="6" t="s">
        <v>3614</v>
      </c>
      <c r="AE5" s="6" t="s">
        <v>3616</v>
      </c>
      <c r="AF5" s="6"/>
      <c r="AG5" s="6"/>
      <c r="AH5" s="6" t="s">
        <v>5790</v>
      </c>
    </row>
    <row r="6" spans="1:41" ht="40.5">
      <c r="A6" s="38">
        <f>+A5+1</f>
        <v>2</v>
      </c>
      <c r="B6" s="176" t="s">
        <v>3678</v>
      </c>
      <c r="C6" s="52">
        <v>39034</v>
      </c>
      <c r="D6" s="6" t="s">
        <v>20835</v>
      </c>
      <c r="E6" s="52">
        <v>39059</v>
      </c>
      <c r="F6" s="6" t="s">
        <v>3679</v>
      </c>
      <c r="G6" s="7">
        <v>39050</v>
      </c>
      <c r="H6" s="6" t="s">
        <v>3609</v>
      </c>
      <c r="I6" s="6" t="s">
        <v>3610</v>
      </c>
      <c r="J6" s="6" t="s">
        <v>3611</v>
      </c>
      <c r="K6" s="6"/>
      <c r="L6" s="6" t="s">
        <v>3680</v>
      </c>
      <c r="M6" s="6" t="s">
        <v>3613</v>
      </c>
      <c r="N6" s="6" t="s">
        <v>3614</v>
      </c>
      <c r="O6" s="6">
        <v>1920</v>
      </c>
      <c r="P6" s="6">
        <v>43</v>
      </c>
      <c r="Q6" s="6">
        <v>1</v>
      </c>
      <c r="R6" s="6">
        <v>39.299999999999997</v>
      </c>
      <c r="S6" s="6">
        <v>24</v>
      </c>
      <c r="T6" s="6">
        <v>24</v>
      </c>
      <c r="U6" s="6">
        <v>58.5</v>
      </c>
      <c r="V6" s="6"/>
      <c r="W6" s="6">
        <v>10</v>
      </c>
      <c r="X6" s="6" t="s">
        <v>3690</v>
      </c>
      <c r="Y6" s="6" t="s">
        <v>3615</v>
      </c>
      <c r="Z6" s="8" t="s">
        <v>3692</v>
      </c>
      <c r="AA6" s="6" t="s">
        <v>3615</v>
      </c>
      <c r="AB6" s="6"/>
      <c r="AC6" s="6">
        <v>6.15</v>
      </c>
      <c r="AD6" s="6" t="s">
        <v>3614</v>
      </c>
      <c r="AE6" s="6" t="s">
        <v>3616</v>
      </c>
      <c r="AF6" s="6"/>
      <c r="AG6" s="6"/>
      <c r="AH6" s="6" t="s">
        <v>5791</v>
      </c>
    </row>
    <row r="7" spans="1:41" ht="27">
      <c r="A7" s="38">
        <f t="shared" ref="A7:A70" si="1">+A6+1</f>
        <v>3</v>
      </c>
      <c r="B7" s="176" t="s">
        <v>3681</v>
      </c>
      <c r="C7" s="52">
        <v>39034</v>
      </c>
      <c r="D7" s="6" t="s">
        <v>20836</v>
      </c>
      <c r="E7" s="52">
        <v>39059</v>
      </c>
      <c r="F7" s="6" t="s">
        <v>3682</v>
      </c>
      <c r="G7" s="7">
        <v>39050</v>
      </c>
      <c r="H7" s="6" t="s">
        <v>3609</v>
      </c>
      <c r="I7" s="6" t="s">
        <v>3610</v>
      </c>
      <c r="J7" s="6" t="s">
        <v>3611</v>
      </c>
      <c r="K7" s="6"/>
      <c r="L7" s="6" t="s">
        <v>3683</v>
      </c>
      <c r="M7" s="6" t="s">
        <v>3613</v>
      </c>
      <c r="N7" s="6" t="s">
        <v>3614</v>
      </c>
      <c r="O7" s="6">
        <v>1920</v>
      </c>
      <c r="P7" s="6">
        <v>43</v>
      </c>
      <c r="Q7" s="6">
        <v>1</v>
      </c>
      <c r="R7" s="6">
        <v>46</v>
      </c>
      <c r="S7" s="6">
        <v>24</v>
      </c>
      <c r="T7" s="6">
        <v>24</v>
      </c>
      <c r="U7" s="6">
        <v>9.5</v>
      </c>
      <c r="V7" s="6"/>
      <c r="W7" s="6" t="s">
        <v>3684</v>
      </c>
      <c r="X7" s="6" t="s">
        <v>3685</v>
      </c>
      <c r="Y7" s="6"/>
      <c r="Z7" s="8"/>
      <c r="AA7" s="6" t="s">
        <v>3686</v>
      </c>
      <c r="AB7" s="6"/>
      <c r="AC7" s="6">
        <v>0.1</v>
      </c>
      <c r="AD7" s="6" t="s">
        <v>3614</v>
      </c>
      <c r="AE7" s="6" t="s">
        <v>3694</v>
      </c>
      <c r="AF7" s="6"/>
      <c r="AG7" s="6"/>
      <c r="AH7" s="6" t="s">
        <v>5792</v>
      </c>
    </row>
    <row r="8" spans="1:41" ht="27">
      <c r="A8" s="38">
        <f t="shared" si="1"/>
        <v>4</v>
      </c>
      <c r="B8" s="176" t="s">
        <v>3687</v>
      </c>
      <c r="C8" s="52">
        <v>39034</v>
      </c>
      <c r="D8" s="6" t="s">
        <v>20837</v>
      </c>
      <c r="E8" s="52">
        <v>39059</v>
      </c>
      <c r="F8" s="6" t="s">
        <v>3688</v>
      </c>
      <c r="G8" s="52">
        <v>39050</v>
      </c>
      <c r="H8" s="6" t="s">
        <v>3609</v>
      </c>
      <c r="I8" s="6" t="s">
        <v>3610</v>
      </c>
      <c r="J8" s="6" t="s">
        <v>3611</v>
      </c>
      <c r="K8" s="6"/>
      <c r="L8" s="6" t="s">
        <v>3689</v>
      </c>
      <c r="M8" s="6" t="s">
        <v>3613</v>
      </c>
      <c r="N8" s="6" t="s">
        <v>3614</v>
      </c>
      <c r="O8" s="6">
        <v>1938</v>
      </c>
      <c r="P8" s="6">
        <v>43</v>
      </c>
      <c r="Q8" s="6">
        <v>1</v>
      </c>
      <c r="R8" s="6">
        <v>43.9</v>
      </c>
      <c r="S8" s="6">
        <v>24</v>
      </c>
      <c r="T8" s="6">
        <v>24</v>
      </c>
      <c r="U8" s="6">
        <v>53.4</v>
      </c>
      <c r="V8" s="6"/>
      <c r="W8" s="6">
        <v>8</v>
      </c>
      <c r="X8" s="6" t="s">
        <v>3690</v>
      </c>
      <c r="Y8" s="6" t="s">
        <v>3691</v>
      </c>
      <c r="Z8" s="8" t="s">
        <v>3693</v>
      </c>
      <c r="AA8" s="6"/>
      <c r="AB8" s="6"/>
      <c r="AC8" s="9">
        <v>5.4</v>
      </c>
      <c r="AD8" s="6" t="s">
        <v>3614</v>
      </c>
      <c r="AE8" s="6" t="s">
        <v>3616</v>
      </c>
      <c r="AF8" s="6"/>
      <c r="AG8" s="6"/>
      <c r="AH8" s="6" t="s">
        <v>5793</v>
      </c>
    </row>
    <row r="9" spans="1:41" s="25" customFormat="1" ht="54">
      <c r="A9" s="38">
        <f t="shared" si="1"/>
        <v>5</v>
      </c>
      <c r="B9" s="6" t="s">
        <v>4641</v>
      </c>
      <c r="C9" s="52">
        <v>39034</v>
      </c>
      <c r="D9" s="6" t="s">
        <v>20838</v>
      </c>
      <c r="E9" s="52">
        <v>39118</v>
      </c>
      <c r="F9" s="6" t="s">
        <v>3809</v>
      </c>
      <c r="G9" s="52">
        <v>39113</v>
      </c>
      <c r="H9" s="6" t="s">
        <v>3818</v>
      </c>
      <c r="I9" s="6" t="s">
        <v>3818</v>
      </c>
      <c r="J9" s="6" t="s">
        <v>3594</v>
      </c>
      <c r="K9" s="23"/>
      <c r="L9" s="6" t="s">
        <v>3810</v>
      </c>
      <c r="M9" s="6" t="s">
        <v>3811</v>
      </c>
      <c r="N9" s="6" t="s">
        <v>3614</v>
      </c>
      <c r="O9" s="23"/>
      <c r="P9" s="23"/>
      <c r="Q9" s="23"/>
      <c r="R9" s="23"/>
      <c r="S9" s="23"/>
      <c r="T9" s="23"/>
      <c r="U9" s="23"/>
      <c r="V9" s="23"/>
      <c r="W9" s="23"/>
      <c r="X9" s="23"/>
      <c r="Y9" s="23"/>
      <c r="Z9" s="23"/>
      <c r="AA9" s="23"/>
      <c r="AB9" s="23"/>
      <c r="AC9" s="23"/>
      <c r="AD9" s="6" t="s">
        <v>3812</v>
      </c>
      <c r="AE9" s="23"/>
      <c r="AF9" s="23"/>
      <c r="AG9" s="23"/>
      <c r="AH9" s="24" t="s">
        <v>5794</v>
      </c>
    </row>
    <row r="10" spans="1:41" s="25" customFormat="1" ht="40.5">
      <c r="A10" s="38">
        <f t="shared" si="1"/>
        <v>6</v>
      </c>
      <c r="B10" s="6" t="s">
        <v>4641</v>
      </c>
      <c r="C10" s="52">
        <v>39034</v>
      </c>
      <c r="D10" s="6" t="s">
        <v>20839</v>
      </c>
      <c r="E10" s="52">
        <v>39119</v>
      </c>
      <c r="F10" s="6" t="s">
        <v>3809</v>
      </c>
      <c r="G10" s="52">
        <v>39113</v>
      </c>
      <c r="H10" s="6" t="s">
        <v>3818</v>
      </c>
      <c r="I10" s="6" t="s">
        <v>3818</v>
      </c>
      <c r="J10" s="6" t="s">
        <v>3594</v>
      </c>
      <c r="K10" s="23"/>
      <c r="L10" s="6" t="s">
        <v>3813</v>
      </c>
      <c r="M10" s="6" t="s">
        <v>3811</v>
      </c>
      <c r="N10" s="6" t="s">
        <v>3614</v>
      </c>
      <c r="O10" s="23"/>
      <c r="P10" s="23"/>
      <c r="Q10" s="23"/>
      <c r="R10" s="23"/>
      <c r="S10" s="23"/>
      <c r="T10" s="23"/>
      <c r="U10" s="23"/>
      <c r="V10" s="23"/>
      <c r="W10" s="23"/>
      <c r="X10" s="23"/>
      <c r="Y10" s="23"/>
      <c r="Z10" s="23"/>
      <c r="AA10" s="23"/>
      <c r="AB10" s="23"/>
      <c r="AC10" s="23"/>
      <c r="AD10" s="6" t="s">
        <v>3812</v>
      </c>
      <c r="AE10" s="23"/>
      <c r="AF10" s="23"/>
      <c r="AG10" s="23"/>
      <c r="AH10" s="24" t="s">
        <v>5795</v>
      </c>
    </row>
    <row r="11" spans="1:41" s="25" customFormat="1" ht="40.5">
      <c r="A11" s="38">
        <f t="shared" si="1"/>
        <v>7</v>
      </c>
      <c r="B11" s="6" t="s">
        <v>4642</v>
      </c>
      <c r="C11" s="52">
        <v>39034</v>
      </c>
      <c r="D11" s="6" t="s">
        <v>20840</v>
      </c>
      <c r="E11" s="52">
        <v>39119</v>
      </c>
      <c r="F11" s="6" t="s">
        <v>3814</v>
      </c>
      <c r="G11" s="52">
        <v>39113</v>
      </c>
      <c r="H11" s="6" t="s">
        <v>3818</v>
      </c>
      <c r="I11" s="6" t="s">
        <v>3818</v>
      </c>
      <c r="J11" s="6" t="s">
        <v>3594</v>
      </c>
      <c r="K11" s="23"/>
      <c r="L11" s="6" t="s">
        <v>3815</v>
      </c>
      <c r="M11" s="6" t="s">
        <v>4916</v>
      </c>
      <c r="N11" s="6" t="s">
        <v>3614</v>
      </c>
      <c r="O11" s="23"/>
      <c r="P11" s="23"/>
      <c r="Q11" s="23"/>
      <c r="R11" s="23"/>
      <c r="S11" s="23"/>
      <c r="T11" s="23"/>
      <c r="U11" s="23"/>
      <c r="V11" s="23"/>
      <c r="W11" s="23"/>
      <c r="X11" s="23"/>
      <c r="Y11" s="23"/>
      <c r="Z11" s="23"/>
      <c r="AA11" s="23"/>
      <c r="AB11" s="23"/>
      <c r="AC11" s="23"/>
      <c r="AD11" s="6" t="s">
        <v>3812</v>
      </c>
      <c r="AE11" s="23"/>
      <c r="AF11" s="23"/>
      <c r="AG11" s="23"/>
      <c r="AH11" s="24" t="s">
        <v>5796</v>
      </c>
    </row>
    <row r="12" spans="1:41" s="25" customFormat="1" ht="27">
      <c r="A12" s="38">
        <f t="shared" si="1"/>
        <v>8</v>
      </c>
      <c r="B12" s="6" t="s">
        <v>4643</v>
      </c>
      <c r="C12" s="52">
        <v>39034</v>
      </c>
      <c r="D12" s="6" t="s">
        <v>20841</v>
      </c>
      <c r="E12" s="60">
        <v>39119</v>
      </c>
      <c r="F12" s="6" t="s">
        <v>3844</v>
      </c>
      <c r="G12" s="52">
        <v>39114</v>
      </c>
      <c r="H12" s="6" t="s">
        <v>3825</v>
      </c>
      <c r="I12" s="6" t="s">
        <v>3825</v>
      </c>
      <c r="J12" s="6" t="s">
        <v>3594</v>
      </c>
      <c r="K12" s="23"/>
      <c r="L12" s="6" t="s">
        <v>910</v>
      </c>
      <c r="M12" s="6" t="s">
        <v>877</v>
      </c>
      <c r="N12" s="6" t="s">
        <v>877</v>
      </c>
      <c r="O12" s="6">
        <v>1999</v>
      </c>
      <c r="P12" s="6">
        <v>43</v>
      </c>
      <c r="Q12" s="6">
        <v>24</v>
      </c>
      <c r="R12" s="8" t="s">
        <v>3845</v>
      </c>
      <c r="S12" s="6">
        <v>24</v>
      </c>
      <c r="T12" s="6">
        <v>26</v>
      </c>
      <c r="U12" s="6">
        <v>0</v>
      </c>
      <c r="V12" s="6"/>
      <c r="W12" s="6">
        <v>24.5</v>
      </c>
      <c r="X12" s="6" t="s">
        <v>3848</v>
      </c>
      <c r="Y12" s="6" t="s">
        <v>3849</v>
      </c>
      <c r="Z12" s="6"/>
      <c r="AA12" s="6" t="s">
        <v>3849</v>
      </c>
      <c r="AB12" s="6"/>
      <c r="AC12" s="6">
        <v>22</v>
      </c>
      <c r="AD12" s="6" t="s">
        <v>3850</v>
      </c>
      <c r="AE12" s="6" t="s">
        <v>3827</v>
      </c>
      <c r="AF12" s="6" t="s">
        <v>3703</v>
      </c>
      <c r="AG12" s="6"/>
      <c r="AH12" s="6" t="s">
        <v>5797</v>
      </c>
      <c r="AI12" s="1"/>
      <c r="AJ12" s="1"/>
      <c r="AK12" s="1"/>
      <c r="AL12" s="1"/>
      <c r="AM12" s="1"/>
      <c r="AN12" s="1"/>
      <c r="AO12" s="1"/>
    </row>
    <row r="13" spans="1:41" s="25" customFormat="1" ht="27">
      <c r="A13" s="38">
        <f t="shared" si="1"/>
        <v>9</v>
      </c>
      <c r="B13" s="6" t="s">
        <v>4644</v>
      </c>
      <c r="C13" s="52">
        <v>39034</v>
      </c>
      <c r="D13" s="6" t="s">
        <v>20842</v>
      </c>
      <c r="E13" s="60">
        <v>39119</v>
      </c>
      <c r="F13" s="6" t="s">
        <v>3844</v>
      </c>
      <c r="G13" s="52">
        <v>39114</v>
      </c>
      <c r="H13" s="6" t="s">
        <v>3825</v>
      </c>
      <c r="I13" s="6" t="s">
        <v>3825</v>
      </c>
      <c r="J13" s="6" t="s">
        <v>3594</v>
      </c>
      <c r="K13" s="23"/>
      <c r="L13" s="6" t="s">
        <v>910</v>
      </c>
      <c r="M13" s="6" t="s">
        <v>877</v>
      </c>
      <c r="N13" s="6" t="s">
        <v>877</v>
      </c>
      <c r="O13" s="6">
        <v>1984</v>
      </c>
      <c r="P13" s="6">
        <v>43</v>
      </c>
      <c r="Q13" s="6">
        <v>24</v>
      </c>
      <c r="R13" s="8" t="s">
        <v>3846</v>
      </c>
      <c r="S13" s="6">
        <v>24</v>
      </c>
      <c r="T13" s="6">
        <v>26</v>
      </c>
      <c r="U13" s="8" t="s">
        <v>3847</v>
      </c>
      <c r="V13" s="6"/>
      <c r="W13" s="6">
        <v>24.5</v>
      </c>
      <c r="X13" s="6" t="s">
        <v>3851</v>
      </c>
      <c r="Y13" s="6" t="s">
        <v>3849</v>
      </c>
      <c r="Z13" s="6"/>
      <c r="AA13" s="6" t="s">
        <v>3849</v>
      </c>
      <c r="AB13" s="6"/>
      <c r="AC13" s="6">
        <v>22</v>
      </c>
      <c r="AD13" s="6" t="s">
        <v>4661</v>
      </c>
      <c r="AE13" s="6" t="s">
        <v>3945</v>
      </c>
      <c r="AF13" s="6" t="s">
        <v>3707</v>
      </c>
      <c r="AG13" s="6"/>
      <c r="AH13" s="6" t="s">
        <v>5798</v>
      </c>
      <c r="AI13" s="1"/>
      <c r="AJ13" s="1"/>
      <c r="AK13" s="1"/>
      <c r="AL13" s="1"/>
      <c r="AM13" s="1"/>
      <c r="AN13" s="1"/>
      <c r="AO13" s="1"/>
    </row>
    <row r="14" spans="1:41" s="25" customFormat="1">
      <c r="A14" s="38">
        <f t="shared" si="1"/>
        <v>10</v>
      </c>
      <c r="B14" s="6" t="s">
        <v>3547</v>
      </c>
      <c r="C14" s="52">
        <v>39031</v>
      </c>
      <c r="D14" s="6" t="s">
        <v>20843</v>
      </c>
      <c r="E14" s="60">
        <v>39119</v>
      </c>
      <c r="F14" s="24" t="s">
        <v>3546</v>
      </c>
      <c r="G14" s="60">
        <v>39119</v>
      </c>
      <c r="H14" s="6" t="s">
        <v>3034</v>
      </c>
      <c r="I14" s="6" t="s">
        <v>2028</v>
      </c>
      <c r="J14" s="6" t="s">
        <v>3594</v>
      </c>
      <c r="K14" s="23"/>
      <c r="L14" s="6" t="s">
        <v>3033</v>
      </c>
      <c r="M14" s="6" t="s">
        <v>3035</v>
      </c>
      <c r="N14" s="6" t="s">
        <v>3614</v>
      </c>
      <c r="O14" s="23"/>
      <c r="P14" s="24">
        <v>43</v>
      </c>
      <c r="Q14" s="24">
        <v>18</v>
      </c>
      <c r="R14" s="24">
        <v>40.4</v>
      </c>
      <c r="S14" s="24">
        <v>24</v>
      </c>
      <c r="T14" s="24">
        <v>55</v>
      </c>
      <c r="U14" s="26" t="s">
        <v>3545</v>
      </c>
      <c r="V14" s="23"/>
      <c r="W14" s="6">
        <v>11</v>
      </c>
      <c r="X14" s="6" t="s">
        <v>4693</v>
      </c>
      <c r="Y14" s="6" t="s">
        <v>3738</v>
      </c>
      <c r="Z14" s="23"/>
      <c r="AA14" s="23"/>
      <c r="AB14" s="23"/>
      <c r="AC14" s="23"/>
      <c r="AD14" s="6" t="s">
        <v>4661</v>
      </c>
      <c r="AE14" s="6" t="s">
        <v>3945</v>
      </c>
      <c r="AF14" s="23"/>
      <c r="AG14" s="23"/>
      <c r="AH14" s="24" t="s">
        <v>5799</v>
      </c>
      <c r="AI14" s="23"/>
    </row>
    <row r="15" spans="1:41" s="25" customFormat="1" ht="27">
      <c r="A15" s="38">
        <f t="shared" si="1"/>
        <v>11</v>
      </c>
      <c r="B15" s="6" t="s">
        <v>3550</v>
      </c>
      <c r="C15" s="52">
        <v>39031</v>
      </c>
      <c r="D15" s="6" t="s">
        <v>20844</v>
      </c>
      <c r="E15" s="60">
        <v>39119</v>
      </c>
      <c r="F15" s="24" t="s">
        <v>3538</v>
      </c>
      <c r="G15" s="60">
        <v>39119</v>
      </c>
      <c r="H15" s="6" t="s">
        <v>2028</v>
      </c>
      <c r="I15" s="6" t="s">
        <v>2028</v>
      </c>
      <c r="J15" s="6" t="s">
        <v>3594</v>
      </c>
      <c r="K15" s="23"/>
      <c r="L15" s="6" t="s">
        <v>3537</v>
      </c>
      <c r="M15" s="6" t="s">
        <v>3536</v>
      </c>
      <c r="N15" s="6" t="s">
        <v>3614</v>
      </c>
      <c r="O15" s="6">
        <v>1982</v>
      </c>
      <c r="P15" s="24">
        <v>43</v>
      </c>
      <c r="Q15" s="24">
        <v>22</v>
      </c>
      <c r="R15" s="24">
        <v>46.6</v>
      </c>
      <c r="S15" s="24">
        <v>24</v>
      </c>
      <c r="T15" s="24">
        <v>50</v>
      </c>
      <c r="U15" s="24">
        <v>53</v>
      </c>
      <c r="V15" s="23"/>
      <c r="W15" s="6">
        <v>17.7</v>
      </c>
      <c r="X15" s="6" t="s">
        <v>4693</v>
      </c>
      <c r="Y15" s="6" t="s">
        <v>3738</v>
      </c>
      <c r="Z15" s="23"/>
      <c r="AA15" s="23"/>
      <c r="AB15" s="23"/>
      <c r="AC15" s="23"/>
      <c r="AD15" s="6" t="s">
        <v>4661</v>
      </c>
      <c r="AE15" s="6" t="s">
        <v>3945</v>
      </c>
      <c r="AF15" s="23"/>
      <c r="AG15" s="23"/>
      <c r="AH15" s="24" t="s">
        <v>5800</v>
      </c>
      <c r="AI15" s="23"/>
    </row>
    <row r="16" spans="1:41" s="25" customFormat="1">
      <c r="A16" s="38">
        <f t="shared" si="1"/>
        <v>12</v>
      </c>
      <c r="B16" s="6" t="s">
        <v>3549</v>
      </c>
      <c r="C16" s="52">
        <v>39031</v>
      </c>
      <c r="D16" s="6" t="s">
        <v>20845</v>
      </c>
      <c r="E16" s="60">
        <v>39119</v>
      </c>
      <c r="F16" s="24" t="s">
        <v>3541</v>
      </c>
      <c r="G16" s="60">
        <v>39119</v>
      </c>
      <c r="H16" s="6" t="s">
        <v>3034</v>
      </c>
      <c r="I16" s="6" t="s">
        <v>2028</v>
      </c>
      <c r="J16" s="6" t="s">
        <v>3594</v>
      </c>
      <c r="K16" s="23"/>
      <c r="L16" s="6" t="s">
        <v>3540</v>
      </c>
      <c r="M16" s="6" t="s">
        <v>3536</v>
      </c>
      <c r="N16" s="6" t="s">
        <v>3614</v>
      </c>
      <c r="O16" s="23"/>
      <c r="P16" s="24">
        <v>43</v>
      </c>
      <c r="Q16" s="24">
        <v>18</v>
      </c>
      <c r="R16" s="24">
        <v>37.4</v>
      </c>
      <c r="S16" s="24">
        <v>24</v>
      </c>
      <c r="T16" s="24">
        <v>55</v>
      </c>
      <c r="U16" s="26" t="s">
        <v>3539</v>
      </c>
      <c r="V16" s="23"/>
      <c r="W16" s="6">
        <v>7.6</v>
      </c>
      <c r="X16" s="6" t="s">
        <v>4693</v>
      </c>
      <c r="Y16" s="6" t="s">
        <v>3738</v>
      </c>
      <c r="Z16" s="23"/>
      <c r="AA16" s="23"/>
      <c r="AB16" s="23"/>
      <c r="AC16" s="6">
        <v>6</v>
      </c>
      <c r="AD16" s="6" t="s">
        <v>4661</v>
      </c>
      <c r="AE16" s="6" t="s">
        <v>3945</v>
      </c>
      <c r="AF16" s="23"/>
      <c r="AG16" s="23"/>
      <c r="AH16" s="24" t="s">
        <v>5801</v>
      </c>
      <c r="AI16" s="23"/>
    </row>
    <row r="17" spans="1:35" s="25" customFormat="1" ht="27">
      <c r="A17" s="38">
        <f t="shared" si="1"/>
        <v>13</v>
      </c>
      <c r="B17" s="6" t="s">
        <v>3548</v>
      </c>
      <c r="C17" s="52">
        <v>39031</v>
      </c>
      <c r="D17" s="6" t="s">
        <v>20846</v>
      </c>
      <c r="E17" s="60">
        <v>39119</v>
      </c>
      <c r="F17" s="24" t="s">
        <v>3544</v>
      </c>
      <c r="G17" s="60">
        <v>39119</v>
      </c>
      <c r="H17" s="6" t="s">
        <v>3034</v>
      </c>
      <c r="I17" s="6" t="s">
        <v>2028</v>
      </c>
      <c r="J17" s="6" t="s">
        <v>3594</v>
      </c>
      <c r="K17" s="23"/>
      <c r="L17" s="6" t="s">
        <v>3543</v>
      </c>
      <c r="M17" s="6" t="s">
        <v>3536</v>
      </c>
      <c r="N17" s="6" t="s">
        <v>3614</v>
      </c>
      <c r="O17" s="23"/>
      <c r="P17" s="24">
        <v>43</v>
      </c>
      <c r="Q17" s="24">
        <v>18</v>
      </c>
      <c r="R17" s="24">
        <v>39.700000000000003</v>
      </c>
      <c r="S17" s="24">
        <v>24</v>
      </c>
      <c r="T17" s="24">
        <v>55</v>
      </c>
      <c r="U17" s="26" t="s">
        <v>3542</v>
      </c>
      <c r="V17" s="23"/>
      <c r="W17" s="6">
        <v>12.2</v>
      </c>
      <c r="X17" s="6" t="s">
        <v>4693</v>
      </c>
      <c r="Y17" s="6" t="s">
        <v>3738</v>
      </c>
      <c r="Z17" s="23"/>
      <c r="AA17" s="23"/>
      <c r="AB17" s="23"/>
      <c r="AC17" s="6">
        <v>9.5</v>
      </c>
      <c r="AD17" s="6" t="s">
        <v>4661</v>
      </c>
      <c r="AE17" s="6" t="s">
        <v>3945</v>
      </c>
      <c r="AF17" s="23"/>
      <c r="AG17" s="23"/>
      <c r="AH17" s="24" t="s">
        <v>5802</v>
      </c>
      <c r="AI17" s="23"/>
    </row>
    <row r="18" spans="1:35" ht="27">
      <c r="A18" s="6">
        <f t="shared" si="1"/>
        <v>14</v>
      </c>
      <c r="B18" s="6" t="s">
        <v>4737</v>
      </c>
      <c r="C18" s="52">
        <v>39030</v>
      </c>
      <c r="D18" s="6" t="s">
        <v>20847</v>
      </c>
      <c r="E18" s="60">
        <v>39119</v>
      </c>
      <c r="F18" s="6"/>
      <c r="G18" s="52"/>
      <c r="H18" s="6" t="s">
        <v>4734</v>
      </c>
      <c r="I18" s="6" t="s">
        <v>4591</v>
      </c>
      <c r="J18" s="6" t="s">
        <v>3594</v>
      </c>
      <c r="K18" s="6" t="s">
        <v>4738</v>
      </c>
      <c r="L18" s="6" t="s">
        <v>4739</v>
      </c>
      <c r="M18" s="6" t="s">
        <v>3613</v>
      </c>
      <c r="N18" s="6" t="s">
        <v>3614</v>
      </c>
      <c r="O18" s="6"/>
      <c r="P18" s="6"/>
      <c r="Q18" s="6"/>
      <c r="R18" s="6"/>
      <c r="S18" s="6"/>
      <c r="T18" s="6"/>
      <c r="U18" s="6"/>
      <c r="V18" s="6"/>
      <c r="W18" s="6"/>
      <c r="X18" s="6" t="s">
        <v>4747</v>
      </c>
      <c r="Y18" s="6"/>
      <c r="Z18" s="6"/>
      <c r="AA18" s="6"/>
      <c r="AB18" s="6"/>
      <c r="AC18" s="6"/>
      <c r="AD18" s="6" t="s">
        <v>4633</v>
      </c>
      <c r="AE18" s="6" t="s">
        <v>4746</v>
      </c>
      <c r="AF18" s="6"/>
      <c r="AG18" s="6"/>
      <c r="AH18" s="6" t="s">
        <v>5803</v>
      </c>
    </row>
    <row r="19" spans="1:35" ht="27">
      <c r="A19" s="6">
        <f t="shared" si="1"/>
        <v>15</v>
      </c>
      <c r="B19" s="6" t="s">
        <v>4740</v>
      </c>
      <c r="C19" s="52">
        <v>39030</v>
      </c>
      <c r="D19" s="6" t="s">
        <v>20848</v>
      </c>
      <c r="E19" s="60">
        <v>39119</v>
      </c>
      <c r="F19" s="6"/>
      <c r="G19" s="52"/>
      <c r="H19" s="6" t="s">
        <v>4734</v>
      </c>
      <c r="I19" s="6" t="s">
        <v>4591</v>
      </c>
      <c r="J19" s="6" t="s">
        <v>3594</v>
      </c>
      <c r="K19" s="6" t="s">
        <v>4741</v>
      </c>
      <c r="L19" s="6" t="s">
        <v>4742</v>
      </c>
      <c r="M19" s="6" t="s">
        <v>3613</v>
      </c>
      <c r="N19" s="6" t="s">
        <v>3614</v>
      </c>
      <c r="O19" s="6"/>
      <c r="P19" s="6"/>
      <c r="Q19" s="6"/>
      <c r="R19" s="6"/>
      <c r="S19" s="6"/>
      <c r="T19" s="6"/>
      <c r="U19" s="6"/>
      <c r="V19" s="6"/>
      <c r="W19" s="6"/>
      <c r="X19" s="6" t="s">
        <v>4747</v>
      </c>
      <c r="Y19" s="6"/>
      <c r="Z19" s="6"/>
      <c r="AA19" s="6"/>
      <c r="AB19" s="6"/>
      <c r="AC19" s="6"/>
      <c r="AD19" s="6" t="s">
        <v>4661</v>
      </c>
      <c r="AE19" s="6"/>
      <c r="AF19" s="6"/>
      <c r="AG19" s="6"/>
      <c r="AH19" s="6" t="s">
        <v>5804</v>
      </c>
    </row>
    <row r="20" spans="1:35" ht="27">
      <c r="A20" s="6">
        <f t="shared" si="1"/>
        <v>16</v>
      </c>
      <c r="B20" s="6" t="s">
        <v>4743</v>
      </c>
      <c r="C20" s="52">
        <v>39030</v>
      </c>
      <c r="D20" s="6" t="s">
        <v>20849</v>
      </c>
      <c r="E20" s="60">
        <v>39119</v>
      </c>
      <c r="F20" s="6"/>
      <c r="G20" s="52"/>
      <c r="H20" s="6" t="s">
        <v>4734</v>
      </c>
      <c r="I20" s="6" t="s">
        <v>4591</v>
      </c>
      <c r="J20" s="6" t="s">
        <v>3594</v>
      </c>
      <c r="K20" s="6" t="s">
        <v>4744</v>
      </c>
      <c r="L20" s="6" t="s">
        <v>4745</v>
      </c>
      <c r="M20" s="6" t="s">
        <v>3613</v>
      </c>
      <c r="N20" s="6" t="s">
        <v>3614</v>
      </c>
      <c r="O20" s="6"/>
      <c r="P20" s="6"/>
      <c r="Q20" s="6"/>
      <c r="R20" s="6"/>
      <c r="S20" s="6"/>
      <c r="T20" s="6"/>
      <c r="U20" s="6"/>
      <c r="V20" s="6"/>
      <c r="W20" s="6"/>
      <c r="X20" s="6" t="s">
        <v>4747</v>
      </c>
      <c r="Y20" s="6"/>
      <c r="Z20" s="6"/>
      <c r="AA20" s="6"/>
      <c r="AB20" s="6"/>
      <c r="AC20" s="6"/>
      <c r="AD20" s="6" t="s">
        <v>4633</v>
      </c>
      <c r="AE20" s="6" t="s">
        <v>4746</v>
      </c>
      <c r="AF20" s="6"/>
      <c r="AG20" s="6"/>
      <c r="AH20" s="6" t="s">
        <v>4045</v>
      </c>
    </row>
    <row r="21" spans="1:35" ht="27">
      <c r="A21" s="6">
        <f t="shared" si="1"/>
        <v>17</v>
      </c>
      <c r="B21" s="6" t="s">
        <v>4748</v>
      </c>
      <c r="C21" s="52">
        <v>39030</v>
      </c>
      <c r="D21" s="6" t="s">
        <v>20850</v>
      </c>
      <c r="E21" s="60">
        <v>39119</v>
      </c>
      <c r="F21" s="6"/>
      <c r="G21" s="52"/>
      <c r="H21" s="6" t="s">
        <v>4734</v>
      </c>
      <c r="I21" s="6" t="s">
        <v>4591</v>
      </c>
      <c r="J21" s="6" t="s">
        <v>3594</v>
      </c>
      <c r="K21" s="6" t="s">
        <v>4744</v>
      </c>
      <c r="L21" s="6" t="s">
        <v>4749</v>
      </c>
      <c r="M21" s="6" t="s">
        <v>3613</v>
      </c>
      <c r="N21" s="6" t="s">
        <v>3614</v>
      </c>
      <c r="O21" s="6"/>
      <c r="P21" s="6"/>
      <c r="Q21" s="6"/>
      <c r="R21" s="6"/>
      <c r="S21" s="6"/>
      <c r="T21" s="6"/>
      <c r="U21" s="6"/>
      <c r="V21" s="6"/>
      <c r="W21" s="6"/>
      <c r="X21" s="6" t="s">
        <v>4747</v>
      </c>
      <c r="Y21" s="6"/>
      <c r="Z21" s="6"/>
      <c r="AA21" s="6"/>
      <c r="AB21" s="6"/>
      <c r="AC21" s="6"/>
      <c r="AD21" s="6" t="s">
        <v>4661</v>
      </c>
      <c r="AE21" s="6"/>
      <c r="AF21" s="6"/>
      <c r="AG21" s="6"/>
      <c r="AH21" s="6" t="s">
        <v>4046</v>
      </c>
    </row>
    <row r="22" spans="1:35" ht="27">
      <c r="A22" s="6">
        <f t="shared" si="1"/>
        <v>18</v>
      </c>
      <c r="B22" s="6" t="s">
        <v>4750</v>
      </c>
      <c r="C22" s="52">
        <v>39030</v>
      </c>
      <c r="D22" s="6" t="s">
        <v>20851</v>
      </c>
      <c r="E22" s="60">
        <v>39119</v>
      </c>
      <c r="F22" s="6"/>
      <c r="G22" s="52"/>
      <c r="H22" s="6" t="s">
        <v>4734</v>
      </c>
      <c r="I22" s="6" t="s">
        <v>4591</v>
      </c>
      <c r="J22" s="6" t="s">
        <v>3594</v>
      </c>
      <c r="K22" s="6" t="s">
        <v>4751</v>
      </c>
      <c r="L22" s="6" t="s">
        <v>4752</v>
      </c>
      <c r="M22" s="6" t="s">
        <v>3613</v>
      </c>
      <c r="N22" s="6" t="s">
        <v>3614</v>
      </c>
      <c r="O22" s="6"/>
      <c r="P22" s="6"/>
      <c r="Q22" s="6"/>
      <c r="R22" s="6"/>
      <c r="S22" s="6"/>
      <c r="T22" s="6"/>
      <c r="U22" s="6"/>
      <c r="V22" s="6"/>
      <c r="W22" s="6"/>
      <c r="X22" s="6" t="s">
        <v>4747</v>
      </c>
      <c r="Y22" s="6"/>
      <c r="Z22" s="6"/>
      <c r="AA22" s="6"/>
      <c r="AB22" s="6"/>
      <c r="AC22" s="6"/>
      <c r="AD22" s="6" t="s">
        <v>4633</v>
      </c>
      <c r="AE22" s="6" t="s">
        <v>4746</v>
      </c>
      <c r="AF22" s="6"/>
      <c r="AG22" s="6"/>
      <c r="AH22" s="6" t="s">
        <v>4047</v>
      </c>
    </row>
    <row r="23" spans="1:35" ht="27">
      <c r="A23" s="6">
        <f t="shared" si="1"/>
        <v>19</v>
      </c>
      <c r="B23" s="6" t="s">
        <v>4753</v>
      </c>
      <c r="C23" s="52">
        <v>39030</v>
      </c>
      <c r="D23" s="6" t="s">
        <v>20852</v>
      </c>
      <c r="E23" s="60">
        <v>39119</v>
      </c>
      <c r="F23" s="6"/>
      <c r="G23" s="52"/>
      <c r="H23" s="6" t="s">
        <v>4734</v>
      </c>
      <c r="I23" s="6" t="s">
        <v>4591</v>
      </c>
      <c r="J23" s="6" t="s">
        <v>3594</v>
      </c>
      <c r="K23" s="6" t="s">
        <v>4756</v>
      </c>
      <c r="L23" s="6" t="s">
        <v>4757</v>
      </c>
      <c r="M23" s="6" t="s">
        <v>3613</v>
      </c>
      <c r="N23" s="6" t="s">
        <v>3614</v>
      </c>
      <c r="O23" s="6"/>
      <c r="P23" s="6"/>
      <c r="Q23" s="6"/>
      <c r="R23" s="6"/>
      <c r="S23" s="6"/>
      <c r="T23" s="6"/>
      <c r="U23" s="6"/>
      <c r="V23" s="6"/>
      <c r="W23" s="6"/>
      <c r="X23" s="6" t="s">
        <v>4747</v>
      </c>
      <c r="Y23" s="6"/>
      <c r="Z23" s="6"/>
      <c r="AA23" s="6"/>
      <c r="AB23" s="6"/>
      <c r="AC23" s="6"/>
      <c r="AD23" s="6" t="s">
        <v>4633</v>
      </c>
      <c r="AE23" s="6" t="s">
        <v>4746</v>
      </c>
      <c r="AF23" s="6"/>
      <c r="AG23" s="6"/>
      <c r="AH23" s="6" t="s">
        <v>4048</v>
      </c>
    </row>
    <row r="24" spans="1:35" ht="27">
      <c r="A24" s="6">
        <f t="shared" si="1"/>
        <v>20</v>
      </c>
      <c r="B24" s="6" t="s">
        <v>4754</v>
      </c>
      <c r="C24" s="52">
        <v>39030</v>
      </c>
      <c r="D24" s="6" t="s">
        <v>20853</v>
      </c>
      <c r="E24" s="60">
        <v>39119</v>
      </c>
      <c r="F24" s="6"/>
      <c r="G24" s="52"/>
      <c r="H24" s="6" t="s">
        <v>4734</v>
      </c>
      <c r="I24" s="6" t="s">
        <v>4591</v>
      </c>
      <c r="J24" s="6" t="s">
        <v>3594</v>
      </c>
      <c r="K24" s="6" t="s">
        <v>4758</v>
      </c>
      <c r="L24" s="6" t="s">
        <v>4759</v>
      </c>
      <c r="M24" s="6" t="s">
        <v>3613</v>
      </c>
      <c r="N24" s="6" t="s">
        <v>3614</v>
      </c>
      <c r="O24" s="6"/>
      <c r="P24" s="6"/>
      <c r="Q24" s="6"/>
      <c r="R24" s="6"/>
      <c r="S24" s="6"/>
      <c r="T24" s="6"/>
      <c r="U24" s="6"/>
      <c r="V24" s="6"/>
      <c r="W24" s="6"/>
      <c r="X24" s="6" t="s">
        <v>4747</v>
      </c>
      <c r="Y24" s="6"/>
      <c r="Z24" s="6"/>
      <c r="AA24" s="6"/>
      <c r="AB24" s="6"/>
      <c r="AC24" s="6"/>
      <c r="AD24" s="6" t="s">
        <v>4661</v>
      </c>
      <c r="AE24" s="6"/>
      <c r="AF24" s="6"/>
      <c r="AG24" s="6"/>
      <c r="AH24" s="6" t="s">
        <v>4049</v>
      </c>
    </row>
    <row r="25" spans="1:35" ht="27">
      <c r="A25" s="6">
        <f t="shared" si="1"/>
        <v>21</v>
      </c>
      <c r="B25" s="6" t="s">
        <v>4755</v>
      </c>
      <c r="C25" s="52">
        <v>39030</v>
      </c>
      <c r="D25" s="6" t="s">
        <v>20854</v>
      </c>
      <c r="E25" s="60">
        <v>39119</v>
      </c>
      <c r="F25" s="6"/>
      <c r="G25" s="52"/>
      <c r="H25" s="6" t="s">
        <v>4734</v>
      </c>
      <c r="I25" s="6" t="s">
        <v>4591</v>
      </c>
      <c r="J25" s="6" t="s">
        <v>3594</v>
      </c>
      <c r="K25" s="6" t="s">
        <v>4760</v>
      </c>
      <c r="L25" s="6" t="s">
        <v>4761</v>
      </c>
      <c r="M25" s="6" t="s">
        <v>3613</v>
      </c>
      <c r="N25" s="6" t="s">
        <v>3614</v>
      </c>
      <c r="O25" s="6"/>
      <c r="P25" s="6"/>
      <c r="Q25" s="6"/>
      <c r="R25" s="6"/>
      <c r="S25" s="6"/>
      <c r="T25" s="6"/>
      <c r="U25" s="6"/>
      <c r="V25" s="6"/>
      <c r="W25" s="6"/>
      <c r="X25" s="6" t="s">
        <v>4747</v>
      </c>
      <c r="Y25" s="6"/>
      <c r="Z25" s="6"/>
      <c r="AA25" s="6"/>
      <c r="AB25" s="6"/>
      <c r="AC25" s="6"/>
      <c r="AD25" s="6" t="s">
        <v>4633</v>
      </c>
      <c r="AE25" s="6" t="s">
        <v>4746</v>
      </c>
      <c r="AF25" s="6"/>
      <c r="AG25" s="6"/>
      <c r="AH25" s="6" t="s">
        <v>4050</v>
      </c>
    </row>
    <row r="26" spans="1:35" ht="40.5">
      <c r="A26" s="6">
        <f t="shared" si="1"/>
        <v>22</v>
      </c>
      <c r="B26" s="6" t="s">
        <v>2782</v>
      </c>
      <c r="C26" s="52">
        <v>39030</v>
      </c>
      <c r="D26" s="6" t="s">
        <v>20855</v>
      </c>
      <c r="E26" s="60">
        <v>39119</v>
      </c>
      <c r="F26" s="6"/>
      <c r="G26" s="52"/>
      <c r="H26" s="6" t="s">
        <v>3611</v>
      </c>
      <c r="I26" s="6" t="s">
        <v>3611</v>
      </c>
      <c r="J26" s="6" t="s">
        <v>3611</v>
      </c>
      <c r="K26" s="6" t="s">
        <v>2784</v>
      </c>
      <c r="L26" s="8"/>
      <c r="M26" s="6" t="s">
        <v>2783</v>
      </c>
      <c r="N26" s="6" t="s">
        <v>2785</v>
      </c>
      <c r="O26" s="6">
        <v>1941</v>
      </c>
      <c r="P26" s="8"/>
      <c r="Q26" s="8"/>
      <c r="R26" s="8"/>
      <c r="S26" s="8"/>
      <c r="T26" s="8"/>
      <c r="U26" s="8"/>
      <c r="V26" s="6"/>
      <c r="W26" s="6">
        <v>17</v>
      </c>
      <c r="X26" s="6"/>
      <c r="Y26" s="6"/>
      <c r="Z26" s="6"/>
      <c r="AA26" s="6"/>
      <c r="AB26" s="6"/>
      <c r="AC26" s="6"/>
      <c r="AD26" s="6" t="s">
        <v>4724</v>
      </c>
      <c r="AE26" s="6" t="s">
        <v>2786</v>
      </c>
      <c r="AF26" s="6"/>
      <c r="AG26" s="6"/>
      <c r="AH26" s="6" t="s">
        <v>4051</v>
      </c>
    </row>
    <row r="27" spans="1:35" ht="27">
      <c r="A27" s="6">
        <f t="shared" si="1"/>
        <v>23</v>
      </c>
      <c r="B27" s="6" t="s">
        <v>4720</v>
      </c>
      <c r="C27" s="52">
        <v>39031</v>
      </c>
      <c r="D27" s="6" t="s">
        <v>20856</v>
      </c>
      <c r="E27" s="60">
        <v>39119</v>
      </c>
      <c r="F27" s="6"/>
      <c r="G27" s="52"/>
      <c r="H27" s="6" t="s">
        <v>4591</v>
      </c>
      <c r="I27" s="6" t="s">
        <v>4591</v>
      </c>
      <c r="J27" s="6" t="s">
        <v>3594</v>
      </c>
      <c r="K27" s="6"/>
      <c r="L27" s="6" t="s">
        <v>4722</v>
      </c>
      <c r="M27" s="6" t="s">
        <v>4721</v>
      </c>
      <c r="N27" s="6" t="s">
        <v>3614</v>
      </c>
      <c r="O27" s="6"/>
      <c r="P27" s="6"/>
      <c r="Q27" s="6"/>
      <c r="R27" s="6"/>
      <c r="S27" s="6"/>
      <c r="T27" s="6"/>
      <c r="U27" s="6"/>
      <c r="V27" s="6"/>
      <c r="W27" s="6" t="s">
        <v>3947</v>
      </c>
      <c r="X27" s="6" t="s">
        <v>4723</v>
      </c>
      <c r="Y27" s="6"/>
      <c r="Z27" s="6"/>
      <c r="AA27" s="6"/>
      <c r="AB27" s="6"/>
      <c r="AC27" s="6"/>
      <c r="AD27" s="6" t="s">
        <v>4724</v>
      </c>
      <c r="AE27" s="6"/>
      <c r="AF27" s="6"/>
      <c r="AG27" s="6"/>
      <c r="AH27" s="6" t="s">
        <v>4052</v>
      </c>
    </row>
    <row r="28" spans="1:35" ht="27">
      <c r="A28" s="6">
        <f t="shared" si="1"/>
        <v>24</v>
      </c>
      <c r="B28" s="6" t="s">
        <v>4640</v>
      </c>
      <c r="C28" s="52">
        <v>39034</v>
      </c>
      <c r="D28" s="6" t="s">
        <v>20857</v>
      </c>
      <c r="E28" s="60">
        <v>39119</v>
      </c>
      <c r="F28" s="6"/>
      <c r="G28" s="52"/>
      <c r="H28" s="6" t="s">
        <v>4649</v>
      </c>
      <c r="I28" s="6" t="s">
        <v>4591</v>
      </c>
      <c r="J28" s="6" t="s">
        <v>3594</v>
      </c>
      <c r="K28" s="1" t="s">
        <v>4651</v>
      </c>
      <c r="L28" s="6" t="s">
        <v>4650</v>
      </c>
      <c r="M28" s="6" t="s">
        <v>3613</v>
      </c>
      <c r="N28" s="6" t="s">
        <v>3614</v>
      </c>
      <c r="O28" s="6"/>
      <c r="P28" s="6"/>
      <c r="Q28" s="6"/>
      <c r="R28" s="6"/>
      <c r="S28" s="6"/>
      <c r="T28" s="6"/>
      <c r="U28" s="6"/>
      <c r="V28" s="6"/>
      <c r="W28" s="6" t="s">
        <v>3947</v>
      </c>
      <c r="X28" s="6" t="s">
        <v>3947</v>
      </c>
      <c r="Y28" s="6" t="s">
        <v>3947</v>
      </c>
      <c r="Z28" s="8"/>
      <c r="AA28" s="6"/>
      <c r="AB28" s="6"/>
      <c r="AC28" s="6" t="s">
        <v>3947</v>
      </c>
      <c r="AD28" s="6" t="s">
        <v>3614</v>
      </c>
      <c r="AE28" s="6"/>
      <c r="AF28" s="6"/>
      <c r="AG28" s="6"/>
      <c r="AH28" s="6" t="s">
        <v>4053</v>
      </c>
    </row>
    <row r="29" spans="1:35" ht="27">
      <c r="A29" s="6">
        <f t="shared" si="1"/>
        <v>25</v>
      </c>
      <c r="B29" s="6" t="s">
        <v>4645</v>
      </c>
      <c r="C29" s="52">
        <v>39034</v>
      </c>
      <c r="D29" s="6" t="s">
        <v>20858</v>
      </c>
      <c r="E29" s="60">
        <v>39119</v>
      </c>
      <c r="F29" s="6"/>
      <c r="G29" s="52"/>
      <c r="H29" s="6" t="s">
        <v>4649</v>
      </c>
      <c r="I29" s="6" t="s">
        <v>4591</v>
      </c>
      <c r="J29" s="6" t="s">
        <v>3594</v>
      </c>
      <c r="K29" s="6" t="s">
        <v>4653</v>
      </c>
      <c r="L29" s="6" t="s">
        <v>4652</v>
      </c>
      <c r="M29" s="6" t="s">
        <v>3613</v>
      </c>
      <c r="N29" s="6" t="s">
        <v>3614</v>
      </c>
      <c r="O29" s="6"/>
      <c r="P29" s="6"/>
      <c r="Q29" s="6"/>
      <c r="R29" s="6"/>
      <c r="S29" s="6"/>
      <c r="T29" s="6"/>
      <c r="U29" s="6"/>
      <c r="V29" s="6"/>
      <c r="W29" s="6" t="s">
        <v>3947</v>
      </c>
      <c r="X29" s="6" t="s">
        <v>3947</v>
      </c>
      <c r="Y29" s="6" t="s">
        <v>3947</v>
      </c>
      <c r="Z29" s="6"/>
      <c r="AA29" s="6"/>
      <c r="AB29" s="6"/>
      <c r="AC29" s="6" t="s">
        <v>3947</v>
      </c>
      <c r="AD29" s="6" t="s">
        <v>3614</v>
      </c>
      <c r="AE29" s="6"/>
      <c r="AF29" s="6"/>
      <c r="AG29" s="6"/>
      <c r="AH29" s="6" t="s">
        <v>4054</v>
      </c>
    </row>
    <row r="30" spans="1:35" ht="27">
      <c r="A30" s="6">
        <f t="shared" si="1"/>
        <v>26</v>
      </c>
      <c r="B30" s="6" t="s">
        <v>4646</v>
      </c>
      <c r="C30" s="52">
        <v>39034</v>
      </c>
      <c r="D30" s="6" t="s">
        <v>20859</v>
      </c>
      <c r="E30" s="60">
        <v>39119</v>
      </c>
      <c r="F30" s="6"/>
      <c r="G30" s="52"/>
      <c r="H30" s="6" t="s">
        <v>4649</v>
      </c>
      <c r="I30" s="6" t="s">
        <v>4591</v>
      </c>
      <c r="J30" s="6" t="s">
        <v>3594</v>
      </c>
      <c r="K30" s="6" t="s">
        <v>4654</v>
      </c>
      <c r="L30" s="6" t="s">
        <v>4655</v>
      </c>
      <c r="M30" s="6" t="s">
        <v>3613</v>
      </c>
      <c r="N30" s="6" t="s">
        <v>3614</v>
      </c>
      <c r="O30" s="6"/>
      <c r="P30" s="6"/>
      <c r="Q30" s="6"/>
      <c r="R30" s="6"/>
      <c r="S30" s="6"/>
      <c r="T30" s="6"/>
      <c r="U30" s="6"/>
      <c r="V30" s="6"/>
      <c r="W30" s="6" t="s">
        <v>3947</v>
      </c>
      <c r="X30" s="6" t="s">
        <v>3947</v>
      </c>
      <c r="Y30" s="6" t="s">
        <v>3947</v>
      </c>
      <c r="Z30" s="6"/>
      <c r="AA30" s="6"/>
      <c r="AB30" s="6"/>
      <c r="AC30" s="6" t="s">
        <v>3947</v>
      </c>
      <c r="AD30" s="6" t="s">
        <v>3614</v>
      </c>
      <c r="AE30" s="6"/>
      <c r="AF30" s="6"/>
      <c r="AG30" s="6"/>
      <c r="AH30" s="6" t="s">
        <v>4055</v>
      </c>
    </row>
    <row r="31" spans="1:35" ht="27">
      <c r="A31" s="6">
        <f t="shared" si="1"/>
        <v>27</v>
      </c>
      <c r="B31" s="6" t="s">
        <v>4647</v>
      </c>
      <c r="C31" s="52">
        <v>39034</v>
      </c>
      <c r="D31" s="6" t="s">
        <v>20860</v>
      </c>
      <c r="E31" s="60">
        <v>39119</v>
      </c>
      <c r="F31" s="6"/>
      <c r="G31" s="52"/>
      <c r="H31" s="6" t="s">
        <v>4649</v>
      </c>
      <c r="I31" s="6" t="s">
        <v>4591</v>
      </c>
      <c r="J31" s="6" t="s">
        <v>3594</v>
      </c>
      <c r="K31" s="6" t="s">
        <v>4656</v>
      </c>
      <c r="L31" s="6"/>
      <c r="M31" s="6" t="s">
        <v>3613</v>
      </c>
      <c r="N31" s="6" t="s">
        <v>3614</v>
      </c>
      <c r="O31" s="6"/>
      <c r="P31" s="6"/>
      <c r="Q31" s="6"/>
      <c r="R31" s="6"/>
      <c r="S31" s="6"/>
      <c r="T31" s="6"/>
      <c r="U31" s="6"/>
      <c r="V31" s="6"/>
      <c r="W31" s="6" t="s">
        <v>3947</v>
      </c>
      <c r="X31" s="6" t="s">
        <v>3947</v>
      </c>
      <c r="Y31" s="6" t="s">
        <v>3947</v>
      </c>
      <c r="Z31" s="6"/>
      <c r="AA31" s="6"/>
      <c r="AB31" s="6"/>
      <c r="AC31" s="6" t="s">
        <v>3947</v>
      </c>
      <c r="AD31" s="6" t="s">
        <v>3614</v>
      </c>
      <c r="AE31" s="6"/>
      <c r="AF31" s="6"/>
      <c r="AG31" s="6"/>
      <c r="AH31" s="6" t="s">
        <v>4056</v>
      </c>
    </row>
    <row r="32" spans="1:35" ht="27">
      <c r="A32" s="6">
        <f t="shared" si="1"/>
        <v>28</v>
      </c>
      <c r="B32" s="6" t="s">
        <v>4648</v>
      </c>
      <c r="C32" s="52">
        <v>39034</v>
      </c>
      <c r="D32" s="6" t="s">
        <v>20861</v>
      </c>
      <c r="E32" s="60">
        <v>39119</v>
      </c>
      <c r="F32" s="6"/>
      <c r="G32" s="52"/>
      <c r="H32" s="6" t="s">
        <v>4649</v>
      </c>
      <c r="I32" s="6" t="s">
        <v>4591</v>
      </c>
      <c r="J32" s="6" t="s">
        <v>3594</v>
      </c>
      <c r="K32" s="6" t="s">
        <v>4657</v>
      </c>
      <c r="L32" s="6"/>
      <c r="M32" s="6" t="s">
        <v>3613</v>
      </c>
      <c r="N32" s="6" t="s">
        <v>3614</v>
      </c>
      <c r="O32" s="6"/>
      <c r="P32" s="6"/>
      <c r="Q32" s="6"/>
      <c r="R32" s="6"/>
      <c r="S32" s="6"/>
      <c r="T32" s="6"/>
      <c r="U32" s="6"/>
      <c r="V32" s="6"/>
      <c r="W32" s="6" t="s">
        <v>3947</v>
      </c>
      <c r="X32" s="6" t="s">
        <v>3947</v>
      </c>
      <c r="Y32" s="6" t="s">
        <v>3947</v>
      </c>
      <c r="Z32" s="6"/>
      <c r="AA32" s="6"/>
      <c r="AB32" s="6"/>
      <c r="AC32" s="6" t="s">
        <v>3947</v>
      </c>
      <c r="AD32" s="6" t="s">
        <v>3614</v>
      </c>
      <c r="AE32" s="6"/>
      <c r="AF32" s="6"/>
      <c r="AG32" s="6"/>
      <c r="AH32" s="6" t="s">
        <v>4057</v>
      </c>
    </row>
    <row r="33" spans="1:34" ht="40.5">
      <c r="A33" s="6">
        <f t="shared" si="1"/>
        <v>29</v>
      </c>
      <c r="B33" s="6" t="s">
        <v>4658</v>
      </c>
      <c r="C33" s="52">
        <v>39035</v>
      </c>
      <c r="D33" s="6" t="s">
        <v>20862</v>
      </c>
      <c r="E33" s="60">
        <v>39119</v>
      </c>
      <c r="F33" s="6"/>
      <c r="G33" s="52"/>
      <c r="H33" s="6" t="s">
        <v>4586</v>
      </c>
      <c r="I33" s="6" t="s">
        <v>4591</v>
      </c>
      <c r="J33" s="6" t="s">
        <v>3594</v>
      </c>
      <c r="K33" s="6" t="s">
        <v>4659</v>
      </c>
      <c r="L33" s="6" t="s">
        <v>4660</v>
      </c>
      <c r="M33" s="6" t="s">
        <v>3613</v>
      </c>
      <c r="N33" s="6" t="s">
        <v>3614</v>
      </c>
      <c r="O33" s="6">
        <v>1957</v>
      </c>
      <c r="P33" s="6"/>
      <c r="Q33" s="6"/>
      <c r="R33" s="6"/>
      <c r="S33" s="6"/>
      <c r="T33" s="6"/>
      <c r="U33" s="6"/>
      <c r="V33" s="6"/>
      <c r="W33" s="6">
        <v>14</v>
      </c>
      <c r="X33" s="6"/>
      <c r="Y33" s="6"/>
      <c r="Z33" s="6"/>
      <c r="AA33" s="6"/>
      <c r="AB33" s="6"/>
      <c r="AC33" s="6"/>
      <c r="AD33" s="6" t="s">
        <v>4661</v>
      </c>
      <c r="AE33" s="6"/>
      <c r="AF33" s="6"/>
      <c r="AG33" s="6"/>
      <c r="AH33" s="6" t="s">
        <v>4058</v>
      </c>
    </row>
    <row r="34" spans="1:34" ht="27">
      <c r="A34" s="6">
        <f t="shared" si="1"/>
        <v>30</v>
      </c>
      <c r="B34" s="6" t="s">
        <v>4658</v>
      </c>
      <c r="C34" s="52">
        <v>39035</v>
      </c>
      <c r="D34" s="6" t="s">
        <v>20863</v>
      </c>
      <c r="E34" s="60">
        <v>39119</v>
      </c>
      <c r="F34" s="6"/>
      <c r="G34" s="52"/>
      <c r="H34" s="6" t="s">
        <v>4586</v>
      </c>
      <c r="I34" s="6" t="s">
        <v>4591</v>
      </c>
      <c r="J34" s="6" t="s">
        <v>3594</v>
      </c>
      <c r="K34" s="6" t="s">
        <v>4662</v>
      </c>
      <c r="L34" s="6" t="s">
        <v>4663</v>
      </c>
      <c r="M34" s="6" t="s">
        <v>3613</v>
      </c>
      <c r="N34" s="6" t="s">
        <v>3614</v>
      </c>
      <c r="O34" s="6">
        <v>1957</v>
      </c>
      <c r="P34" s="6"/>
      <c r="Q34" s="6"/>
      <c r="R34" s="6"/>
      <c r="S34" s="6"/>
      <c r="T34" s="6"/>
      <c r="U34" s="6"/>
      <c r="V34" s="6"/>
      <c r="W34" s="6">
        <v>15</v>
      </c>
      <c r="X34" s="6"/>
      <c r="Y34" s="6"/>
      <c r="Z34" s="6"/>
      <c r="AA34" s="6"/>
      <c r="AB34" s="6"/>
      <c r="AC34" s="6"/>
      <c r="AD34" s="6" t="s">
        <v>4661</v>
      </c>
      <c r="AE34" s="6"/>
      <c r="AF34" s="6"/>
      <c r="AG34" s="6"/>
      <c r="AH34" s="6" t="s">
        <v>4059</v>
      </c>
    </row>
    <row r="35" spans="1:34" ht="40.5">
      <c r="A35" s="6">
        <f t="shared" si="1"/>
        <v>31</v>
      </c>
      <c r="B35" s="6" t="s">
        <v>4658</v>
      </c>
      <c r="C35" s="52">
        <v>39035</v>
      </c>
      <c r="D35" s="6" t="s">
        <v>20864</v>
      </c>
      <c r="E35" s="60">
        <v>39119</v>
      </c>
      <c r="F35" s="6"/>
      <c r="G35" s="52"/>
      <c r="H35" s="6" t="s">
        <v>4586</v>
      </c>
      <c r="I35" s="6" t="s">
        <v>4591</v>
      </c>
      <c r="J35" s="6" t="s">
        <v>3594</v>
      </c>
      <c r="K35" s="6" t="s">
        <v>4664</v>
      </c>
      <c r="L35" s="6" t="s">
        <v>4665</v>
      </c>
      <c r="M35" s="6" t="s">
        <v>3613</v>
      </c>
      <c r="N35" s="6" t="s">
        <v>3614</v>
      </c>
      <c r="O35" s="6">
        <v>1957</v>
      </c>
      <c r="P35" s="6"/>
      <c r="Q35" s="6"/>
      <c r="R35" s="6"/>
      <c r="S35" s="6"/>
      <c r="T35" s="6"/>
      <c r="U35" s="6"/>
      <c r="V35" s="6"/>
      <c r="W35" s="6">
        <v>16</v>
      </c>
      <c r="X35" s="6"/>
      <c r="Y35" s="6"/>
      <c r="Z35" s="6"/>
      <c r="AA35" s="6"/>
      <c r="AB35" s="6"/>
      <c r="AC35" s="6"/>
      <c r="AD35" s="6" t="s">
        <v>4661</v>
      </c>
      <c r="AE35" s="6"/>
      <c r="AF35" s="6"/>
      <c r="AG35" s="6"/>
      <c r="AH35" s="6" t="s">
        <v>4060</v>
      </c>
    </row>
    <row r="36" spans="1:34" ht="40.5">
      <c r="A36" s="6">
        <f t="shared" si="1"/>
        <v>32</v>
      </c>
      <c r="B36" s="6" t="s">
        <v>4658</v>
      </c>
      <c r="C36" s="52">
        <v>39035</v>
      </c>
      <c r="D36" s="6" t="s">
        <v>20865</v>
      </c>
      <c r="E36" s="60">
        <v>39119</v>
      </c>
      <c r="F36" s="6"/>
      <c r="G36" s="52"/>
      <c r="H36" s="6" t="s">
        <v>4586</v>
      </c>
      <c r="I36" s="6" t="s">
        <v>4591</v>
      </c>
      <c r="J36" s="6" t="s">
        <v>3594</v>
      </c>
      <c r="K36" s="6" t="s">
        <v>4666</v>
      </c>
      <c r="L36" s="6" t="s">
        <v>4667</v>
      </c>
      <c r="M36" s="6" t="s">
        <v>3613</v>
      </c>
      <c r="N36" s="6" t="s">
        <v>3614</v>
      </c>
      <c r="O36" s="6">
        <v>1957</v>
      </c>
      <c r="P36" s="6"/>
      <c r="Q36" s="6"/>
      <c r="R36" s="6"/>
      <c r="S36" s="6"/>
      <c r="T36" s="6"/>
      <c r="U36" s="6"/>
      <c r="V36" s="6"/>
      <c r="W36" s="6">
        <v>13</v>
      </c>
      <c r="X36" s="6"/>
      <c r="Y36" s="6"/>
      <c r="Z36" s="6"/>
      <c r="AA36" s="6"/>
      <c r="AB36" s="6"/>
      <c r="AC36" s="6"/>
      <c r="AD36" s="6" t="s">
        <v>4661</v>
      </c>
      <c r="AE36" s="6"/>
      <c r="AF36" s="6"/>
      <c r="AG36" s="6"/>
      <c r="AH36" s="6" t="s">
        <v>4061</v>
      </c>
    </row>
    <row r="37" spans="1:34" ht="27">
      <c r="A37" s="6">
        <f t="shared" si="1"/>
        <v>33</v>
      </c>
      <c r="B37" s="6" t="s">
        <v>4658</v>
      </c>
      <c r="C37" s="52">
        <v>39035</v>
      </c>
      <c r="D37" s="6" t="s">
        <v>20866</v>
      </c>
      <c r="E37" s="60">
        <v>39119</v>
      </c>
      <c r="F37" s="6"/>
      <c r="G37" s="52"/>
      <c r="H37" s="6" t="s">
        <v>4586</v>
      </c>
      <c r="I37" s="6" t="s">
        <v>4591</v>
      </c>
      <c r="J37" s="6" t="s">
        <v>3594</v>
      </c>
      <c r="K37" s="6" t="s">
        <v>4668</v>
      </c>
      <c r="L37" s="6" t="s">
        <v>4669</v>
      </c>
      <c r="M37" s="6" t="s">
        <v>3613</v>
      </c>
      <c r="N37" s="6" t="s">
        <v>3614</v>
      </c>
      <c r="O37" s="6">
        <v>1947</v>
      </c>
      <c r="P37" s="6"/>
      <c r="Q37" s="6"/>
      <c r="R37" s="6"/>
      <c r="S37" s="6"/>
      <c r="T37" s="6"/>
      <c r="U37" s="6"/>
      <c r="V37" s="6"/>
      <c r="W37" s="6">
        <v>10</v>
      </c>
      <c r="X37" s="6"/>
      <c r="Y37" s="6"/>
      <c r="Z37" s="6"/>
      <c r="AA37" s="6"/>
      <c r="AB37" s="6"/>
      <c r="AC37" s="6"/>
      <c r="AD37" s="6" t="s">
        <v>4661</v>
      </c>
      <c r="AE37" s="6"/>
      <c r="AF37" s="20" t="s">
        <v>4670</v>
      </c>
      <c r="AG37" s="6"/>
      <c r="AH37" s="6" t="s">
        <v>4062</v>
      </c>
    </row>
    <row r="38" spans="1:34" ht="40.5">
      <c r="A38" s="6">
        <f t="shared" si="1"/>
        <v>34</v>
      </c>
      <c r="B38" s="6" t="s">
        <v>4658</v>
      </c>
      <c r="C38" s="52">
        <v>39035</v>
      </c>
      <c r="D38" s="6" t="s">
        <v>20867</v>
      </c>
      <c r="E38" s="60">
        <v>39119</v>
      </c>
      <c r="F38" s="6"/>
      <c r="G38" s="52"/>
      <c r="H38" s="6" t="s">
        <v>4586</v>
      </c>
      <c r="I38" s="6" t="s">
        <v>4591</v>
      </c>
      <c r="J38" s="6" t="s">
        <v>3594</v>
      </c>
      <c r="K38" s="6" t="s">
        <v>4671</v>
      </c>
      <c r="L38" s="6" t="s">
        <v>4672</v>
      </c>
      <c r="M38" s="6" t="s">
        <v>3613</v>
      </c>
      <c r="N38" s="6" t="s">
        <v>3614</v>
      </c>
      <c r="O38" s="6">
        <v>1947</v>
      </c>
      <c r="P38" s="6"/>
      <c r="Q38" s="6"/>
      <c r="R38" s="6"/>
      <c r="S38" s="6"/>
      <c r="T38" s="6"/>
      <c r="U38" s="6"/>
      <c r="V38" s="6"/>
      <c r="W38" s="6">
        <v>12</v>
      </c>
      <c r="X38" s="6"/>
      <c r="Y38" s="6"/>
      <c r="Z38" s="6"/>
      <c r="AA38" s="6"/>
      <c r="AB38" s="6"/>
      <c r="AC38" s="6"/>
      <c r="AD38" s="6" t="s">
        <v>4661</v>
      </c>
      <c r="AE38" s="6"/>
      <c r="AF38" s="6"/>
      <c r="AG38" s="6"/>
      <c r="AH38" s="6" t="s">
        <v>4063</v>
      </c>
    </row>
    <row r="39" spans="1:34" ht="40.5">
      <c r="A39" s="6">
        <f t="shared" si="1"/>
        <v>35</v>
      </c>
      <c r="B39" s="6" t="s">
        <v>4658</v>
      </c>
      <c r="C39" s="52">
        <v>39035</v>
      </c>
      <c r="D39" s="6" t="s">
        <v>20868</v>
      </c>
      <c r="E39" s="60">
        <v>39119</v>
      </c>
      <c r="F39" s="6"/>
      <c r="G39" s="52"/>
      <c r="H39" s="6" t="s">
        <v>4586</v>
      </c>
      <c r="I39" s="6" t="s">
        <v>4591</v>
      </c>
      <c r="J39" s="6" t="s">
        <v>3594</v>
      </c>
      <c r="K39" s="6" t="s">
        <v>4673</v>
      </c>
      <c r="L39" s="6" t="s">
        <v>4674</v>
      </c>
      <c r="M39" s="6" t="s">
        <v>3613</v>
      </c>
      <c r="N39" s="6" t="s">
        <v>3614</v>
      </c>
      <c r="O39" s="6">
        <v>1957</v>
      </c>
      <c r="P39" s="6"/>
      <c r="Q39" s="6"/>
      <c r="R39" s="6"/>
      <c r="S39" s="6"/>
      <c r="T39" s="6"/>
      <c r="U39" s="6"/>
      <c r="V39" s="6"/>
      <c r="W39" s="6">
        <v>15</v>
      </c>
      <c r="X39" s="6"/>
      <c r="Y39" s="6"/>
      <c r="Z39" s="6"/>
      <c r="AA39" s="6"/>
      <c r="AB39" s="6"/>
      <c r="AC39" s="6"/>
      <c r="AD39" s="6" t="s">
        <v>4661</v>
      </c>
      <c r="AE39" s="6"/>
      <c r="AF39" s="6"/>
      <c r="AG39" s="6"/>
      <c r="AH39" s="6" t="s">
        <v>4064</v>
      </c>
    </row>
    <row r="40" spans="1:34" ht="27">
      <c r="A40" s="6">
        <f t="shared" si="1"/>
        <v>36</v>
      </c>
      <c r="B40" s="6" t="s">
        <v>4658</v>
      </c>
      <c r="C40" s="52">
        <v>39035</v>
      </c>
      <c r="D40" s="6" t="s">
        <v>20869</v>
      </c>
      <c r="E40" s="60">
        <v>39119</v>
      </c>
      <c r="F40" s="6"/>
      <c r="G40" s="52"/>
      <c r="H40" s="6" t="s">
        <v>4586</v>
      </c>
      <c r="I40" s="6" t="s">
        <v>4591</v>
      </c>
      <c r="J40" s="6" t="s">
        <v>3594</v>
      </c>
      <c r="K40" s="6" t="s">
        <v>4675</v>
      </c>
      <c r="L40" s="6" t="s">
        <v>4676</v>
      </c>
      <c r="M40" s="6" t="s">
        <v>3613</v>
      </c>
      <c r="N40" s="6" t="s">
        <v>3614</v>
      </c>
      <c r="O40" s="6">
        <v>1957</v>
      </c>
      <c r="P40" s="6"/>
      <c r="Q40" s="6"/>
      <c r="R40" s="6"/>
      <c r="S40" s="6"/>
      <c r="T40" s="6"/>
      <c r="U40" s="6"/>
      <c r="V40" s="6"/>
      <c r="W40" s="6">
        <v>15</v>
      </c>
      <c r="X40" s="6"/>
      <c r="Y40" s="6"/>
      <c r="Z40" s="6"/>
      <c r="AA40" s="6"/>
      <c r="AB40" s="6"/>
      <c r="AC40" s="6"/>
      <c r="AD40" s="6" t="s">
        <v>4661</v>
      </c>
      <c r="AE40" s="6"/>
      <c r="AF40" s="6"/>
      <c r="AG40" s="6"/>
      <c r="AH40" s="6" t="s">
        <v>4065</v>
      </c>
    </row>
    <row r="41" spans="1:34" ht="40.5">
      <c r="A41" s="6">
        <f t="shared" si="1"/>
        <v>37</v>
      </c>
      <c r="B41" s="6" t="s">
        <v>4658</v>
      </c>
      <c r="C41" s="52">
        <v>39035</v>
      </c>
      <c r="D41" s="6" t="s">
        <v>20870</v>
      </c>
      <c r="E41" s="60">
        <v>39119</v>
      </c>
      <c r="F41" s="6"/>
      <c r="G41" s="52"/>
      <c r="H41" s="6" t="s">
        <v>4586</v>
      </c>
      <c r="I41" s="6" t="s">
        <v>4591</v>
      </c>
      <c r="J41" s="6" t="s">
        <v>3594</v>
      </c>
      <c r="K41" s="6" t="s">
        <v>4677</v>
      </c>
      <c r="L41" s="6" t="s">
        <v>4678</v>
      </c>
      <c r="M41" s="6" t="s">
        <v>3613</v>
      </c>
      <c r="N41" s="6" t="s">
        <v>3614</v>
      </c>
      <c r="O41" s="6">
        <v>1947</v>
      </c>
      <c r="P41" s="6"/>
      <c r="Q41" s="6"/>
      <c r="R41" s="6"/>
      <c r="S41" s="6"/>
      <c r="T41" s="6"/>
      <c r="U41" s="6"/>
      <c r="V41" s="6"/>
      <c r="W41" s="6">
        <v>15</v>
      </c>
      <c r="X41" s="6"/>
      <c r="Y41" s="6"/>
      <c r="Z41" s="6"/>
      <c r="AA41" s="6"/>
      <c r="AB41" s="6"/>
      <c r="AC41" s="6"/>
      <c r="AD41" s="6" t="s">
        <v>4661</v>
      </c>
      <c r="AE41" s="6"/>
      <c r="AF41" s="6"/>
      <c r="AG41" s="6"/>
      <c r="AH41" s="6" t="s">
        <v>4066</v>
      </c>
    </row>
    <row r="42" spans="1:34" ht="27">
      <c r="A42" s="6">
        <f t="shared" si="1"/>
        <v>38</v>
      </c>
      <c r="B42" s="6" t="s">
        <v>3072</v>
      </c>
      <c r="C42" s="52">
        <v>39036</v>
      </c>
      <c r="D42" s="6" t="s">
        <v>20871</v>
      </c>
      <c r="E42" s="60">
        <v>39119</v>
      </c>
      <c r="F42" s="6"/>
      <c r="G42" s="52"/>
      <c r="H42" s="6" t="s">
        <v>3611</v>
      </c>
      <c r="I42" s="6" t="s">
        <v>3611</v>
      </c>
      <c r="J42" s="6" t="s">
        <v>3611</v>
      </c>
      <c r="K42" s="6" t="s">
        <v>983</v>
      </c>
      <c r="L42" s="6" t="s">
        <v>984</v>
      </c>
      <c r="M42" s="6" t="s">
        <v>1729</v>
      </c>
      <c r="N42" s="6" t="s">
        <v>985</v>
      </c>
      <c r="O42" s="6"/>
      <c r="P42" s="6"/>
      <c r="Q42" s="6"/>
      <c r="R42" s="6"/>
      <c r="S42" s="6"/>
      <c r="T42" s="6"/>
      <c r="U42" s="6"/>
      <c r="V42" s="6"/>
      <c r="W42" s="6">
        <v>8</v>
      </c>
      <c r="X42" s="6" t="s">
        <v>4693</v>
      </c>
      <c r="Y42" s="6"/>
      <c r="Z42" s="6"/>
      <c r="AA42" s="6"/>
      <c r="AB42" s="6"/>
      <c r="AC42" s="6"/>
      <c r="AD42" s="6" t="s">
        <v>4661</v>
      </c>
      <c r="AE42" s="6"/>
      <c r="AF42" s="6"/>
      <c r="AG42" s="6"/>
      <c r="AH42" s="6" t="s">
        <v>4067</v>
      </c>
    </row>
    <row r="43" spans="1:34">
      <c r="A43" s="6">
        <f t="shared" si="1"/>
        <v>39</v>
      </c>
      <c r="B43" s="6" t="s">
        <v>4610</v>
      </c>
      <c r="C43" s="52">
        <v>39091</v>
      </c>
      <c r="D43" s="6" t="s">
        <v>20872</v>
      </c>
      <c r="E43" s="60">
        <v>39119</v>
      </c>
      <c r="F43" s="6"/>
      <c r="G43" s="52"/>
      <c r="H43" s="6" t="s">
        <v>4613</v>
      </c>
      <c r="I43" s="6" t="s">
        <v>4613</v>
      </c>
      <c r="J43" s="6" t="s">
        <v>3594</v>
      </c>
      <c r="K43" s="6"/>
      <c r="L43" s="8" t="s">
        <v>4931</v>
      </c>
      <c r="M43" s="6" t="s">
        <v>4932</v>
      </c>
      <c r="N43" s="6" t="s">
        <v>3614</v>
      </c>
      <c r="O43" s="6">
        <v>1968</v>
      </c>
      <c r="P43" s="8"/>
      <c r="Q43" s="8"/>
      <c r="R43" s="8"/>
      <c r="S43" s="8"/>
      <c r="T43" s="8"/>
      <c r="U43" s="8"/>
      <c r="V43" s="6"/>
      <c r="W43" s="6">
        <v>12</v>
      </c>
      <c r="X43" s="6" t="s">
        <v>3888</v>
      </c>
      <c r="Y43" s="6" t="s">
        <v>4621</v>
      </c>
      <c r="Z43" s="6"/>
      <c r="AA43" s="6"/>
      <c r="AB43" s="6"/>
      <c r="AC43" s="6"/>
      <c r="AD43" s="6" t="s">
        <v>4633</v>
      </c>
      <c r="AE43" s="6" t="s">
        <v>4639</v>
      </c>
      <c r="AF43" s="6"/>
      <c r="AG43" s="6"/>
      <c r="AH43" s="6" t="s">
        <v>4068</v>
      </c>
    </row>
    <row r="44" spans="1:34" ht="40.5">
      <c r="A44" s="6">
        <f t="shared" si="1"/>
        <v>40</v>
      </c>
      <c r="B44" s="6" t="s">
        <v>4610</v>
      </c>
      <c r="C44" s="52">
        <v>39091</v>
      </c>
      <c r="D44" s="6" t="s">
        <v>20873</v>
      </c>
      <c r="E44" s="60">
        <v>39119</v>
      </c>
      <c r="F44" s="6"/>
      <c r="G44" s="52"/>
      <c r="H44" s="6" t="s">
        <v>4613</v>
      </c>
      <c r="I44" s="6" t="s">
        <v>4613</v>
      </c>
      <c r="J44" s="6" t="s">
        <v>3594</v>
      </c>
      <c r="K44" s="6"/>
      <c r="L44" s="6" t="s">
        <v>194</v>
      </c>
      <c r="M44" s="6" t="s">
        <v>193</v>
      </c>
      <c r="N44" s="6" t="s">
        <v>193</v>
      </c>
      <c r="O44" s="6"/>
      <c r="P44" s="6"/>
      <c r="Q44" s="6"/>
      <c r="R44" s="6"/>
      <c r="S44" s="6"/>
      <c r="T44" s="6"/>
      <c r="U44" s="6"/>
      <c r="V44" s="6"/>
      <c r="W44" s="6">
        <v>10</v>
      </c>
      <c r="X44" s="6" t="s">
        <v>4747</v>
      </c>
      <c r="Y44" s="6"/>
      <c r="Z44" s="6"/>
      <c r="AA44" s="6"/>
      <c r="AB44" s="6"/>
      <c r="AC44" s="6"/>
      <c r="AD44" s="6" t="s">
        <v>4633</v>
      </c>
      <c r="AE44" s="6" t="s">
        <v>4634</v>
      </c>
      <c r="AF44" s="6"/>
      <c r="AG44" s="6"/>
      <c r="AH44" s="6" t="s">
        <v>4069</v>
      </c>
    </row>
    <row r="45" spans="1:34" ht="40.5">
      <c r="A45" s="6">
        <f t="shared" si="1"/>
        <v>41</v>
      </c>
      <c r="B45" s="6" t="s">
        <v>4610</v>
      </c>
      <c r="C45" s="52">
        <v>39091</v>
      </c>
      <c r="D45" s="6" t="s">
        <v>20874</v>
      </c>
      <c r="E45" s="60">
        <v>39119</v>
      </c>
      <c r="F45" s="6"/>
      <c r="G45" s="52"/>
      <c r="H45" s="6" t="s">
        <v>4613</v>
      </c>
      <c r="I45" s="6" t="s">
        <v>4613</v>
      </c>
      <c r="J45" s="6" t="s">
        <v>3594</v>
      </c>
      <c r="K45" s="6"/>
      <c r="L45" s="6" t="s">
        <v>194</v>
      </c>
      <c r="M45" s="6" t="s">
        <v>193</v>
      </c>
      <c r="N45" s="6" t="s">
        <v>193</v>
      </c>
      <c r="O45" s="6">
        <v>1996</v>
      </c>
      <c r="P45" s="6"/>
      <c r="Q45" s="6"/>
      <c r="R45" s="6"/>
      <c r="S45" s="6"/>
      <c r="T45" s="6"/>
      <c r="U45" s="6"/>
      <c r="V45" s="6"/>
      <c r="W45" s="6">
        <v>14</v>
      </c>
      <c r="X45" s="6" t="s">
        <v>4747</v>
      </c>
      <c r="Y45" s="6"/>
      <c r="Z45" s="6"/>
      <c r="AA45" s="6"/>
      <c r="AB45" s="6"/>
      <c r="AC45" s="6"/>
      <c r="AD45" s="6" t="s">
        <v>196</v>
      </c>
      <c r="AE45" s="6" t="s">
        <v>4634</v>
      </c>
      <c r="AF45" s="6"/>
      <c r="AG45" s="6"/>
      <c r="AH45" s="6" t="s">
        <v>4070</v>
      </c>
    </row>
    <row r="46" spans="1:34">
      <c r="A46" s="6">
        <f t="shared" si="1"/>
        <v>42</v>
      </c>
      <c r="B46" s="6" t="s">
        <v>4610</v>
      </c>
      <c r="C46" s="52">
        <v>39091</v>
      </c>
      <c r="D46" s="6" t="s">
        <v>20875</v>
      </c>
      <c r="E46" s="60">
        <v>39119</v>
      </c>
      <c r="F46" s="6"/>
      <c r="G46" s="52"/>
      <c r="H46" s="6" t="s">
        <v>552</v>
      </c>
      <c r="I46" s="6" t="s">
        <v>4613</v>
      </c>
      <c r="J46" s="6" t="s">
        <v>3594</v>
      </c>
      <c r="K46" s="6" t="s">
        <v>553</v>
      </c>
      <c r="L46" s="8" t="s">
        <v>554</v>
      </c>
      <c r="M46" s="6" t="s">
        <v>3613</v>
      </c>
      <c r="N46" s="6" t="s">
        <v>3614</v>
      </c>
      <c r="O46" s="6"/>
      <c r="P46" s="6"/>
      <c r="Q46" s="6"/>
      <c r="R46" s="6"/>
      <c r="S46" s="6"/>
      <c r="T46" s="6"/>
      <c r="U46" s="6"/>
      <c r="V46" s="6"/>
      <c r="W46" s="6"/>
      <c r="X46" s="6" t="s">
        <v>4747</v>
      </c>
      <c r="Y46" s="6"/>
      <c r="Z46" s="6"/>
      <c r="AA46" s="6"/>
      <c r="AB46" s="6"/>
      <c r="AC46" s="6"/>
      <c r="AD46" s="6" t="s">
        <v>180</v>
      </c>
      <c r="AE46" s="6" t="s">
        <v>557</v>
      </c>
      <c r="AF46" s="6"/>
      <c r="AG46" s="6"/>
      <c r="AH46" s="6" t="s">
        <v>4071</v>
      </c>
    </row>
    <row r="47" spans="1:34">
      <c r="A47" s="6">
        <f t="shared" si="1"/>
        <v>43</v>
      </c>
      <c r="B47" s="6" t="s">
        <v>4610</v>
      </c>
      <c r="C47" s="52">
        <v>39091</v>
      </c>
      <c r="D47" s="6" t="s">
        <v>20876</v>
      </c>
      <c r="E47" s="60">
        <v>39119</v>
      </c>
      <c r="F47" s="6"/>
      <c r="G47" s="52"/>
      <c r="H47" s="6" t="s">
        <v>552</v>
      </c>
      <c r="I47" s="6" t="s">
        <v>4613</v>
      </c>
      <c r="J47" s="6" t="s">
        <v>3594</v>
      </c>
      <c r="K47" s="6" t="s">
        <v>555</v>
      </c>
      <c r="L47" s="8" t="s">
        <v>556</v>
      </c>
      <c r="M47" s="6" t="s">
        <v>3613</v>
      </c>
      <c r="N47" s="6" t="s">
        <v>3614</v>
      </c>
      <c r="O47" s="6">
        <v>1989</v>
      </c>
      <c r="P47" s="6"/>
      <c r="Q47" s="6"/>
      <c r="R47" s="6"/>
      <c r="S47" s="6"/>
      <c r="T47" s="6"/>
      <c r="U47" s="6"/>
      <c r="V47" s="6"/>
      <c r="W47" s="6">
        <v>8</v>
      </c>
      <c r="X47" s="6" t="s">
        <v>4747</v>
      </c>
      <c r="Y47" s="6" t="s">
        <v>1968</v>
      </c>
      <c r="Z47" s="6"/>
      <c r="AA47" s="6"/>
      <c r="AB47" s="6"/>
      <c r="AC47" s="6"/>
      <c r="AD47" s="6" t="s">
        <v>180</v>
      </c>
      <c r="AE47" s="6" t="s">
        <v>557</v>
      </c>
      <c r="AF47" s="6"/>
      <c r="AG47" s="6"/>
      <c r="AH47" s="6" t="s">
        <v>4072</v>
      </c>
    </row>
    <row r="48" spans="1:34" ht="27">
      <c r="A48" s="6">
        <f t="shared" si="1"/>
        <v>44</v>
      </c>
      <c r="B48" s="6" t="s">
        <v>4610</v>
      </c>
      <c r="C48" s="52">
        <v>39091</v>
      </c>
      <c r="D48" s="6" t="s">
        <v>20877</v>
      </c>
      <c r="E48" s="60">
        <v>39119</v>
      </c>
      <c r="F48" s="6"/>
      <c r="G48" s="52"/>
      <c r="H48" s="6" t="s">
        <v>570</v>
      </c>
      <c r="I48" s="6" t="s">
        <v>4613</v>
      </c>
      <c r="J48" s="6" t="s">
        <v>3594</v>
      </c>
      <c r="K48" s="6"/>
      <c r="L48" s="6" t="s">
        <v>571</v>
      </c>
      <c r="M48" s="6" t="s">
        <v>572</v>
      </c>
      <c r="N48" s="6" t="s">
        <v>3614</v>
      </c>
      <c r="O48" s="6">
        <v>1943</v>
      </c>
      <c r="P48" s="6"/>
      <c r="Q48" s="6"/>
      <c r="R48" s="6"/>
      <c r="S48" s="6"/>
      <c r="T48" s="6"/>
      <c r="U48" s="6"/>
      <c r="V48" s="6"/>
      <c r="W48" s="6">
        <v>18</v>
      </c>
      <c r="X48" s="6"/>
      <c r="Y48" s="6"/>
      <c r="Z48" s="6"/>
      <c r="AA48" s="6"/>
      <c r="AB48" s="6"/>
      <c r="AC48" s="6"/>
      <c r="AD48" s="6" t="s">
        <v>4661</v>
      </c>
      <c r="AE48" s="6" t="s">
        <v>3945</v>
      </c>
      <c r="AF48" s="27" t="s">
        <v>573</v>
      </c>
      <c r="AG48" s="6"/>
      <c r="AH48" s="6" t="s">
        <v>4073</v>
      </c>
    </row>
    <row r="49" spans="1:34" ht="40.5">
      <c r="A49" s="6">
        <f t="shared" si="1"/>
        <v>45</v>
      </c>
      <c r="B49" s="6">
        <v>3340</v>
      </c>
      <c r="C49" s="52">
        <v>39037</v>
      </c>
      <c r="D49" s="6" t="s">
        <v>20878</v>
      </c>
      <c r="E49" s="60">
        <v>39119</v>
      </c>
      <c r="F49" s="6"/>
      <c r="G49" s="52"/>
      <c r="H49" s="6" t="s">
        <v>3593</v>
      </c>
      <c r="I49" s="6" t="s">
        <v>3593</v>
      </c>
      <c r="J49" s="6" t="s">
        <v>3594</v>
      </c>
      <c r="K49" s="6"/>
      <c r="L49" s="6" t="s">
        <v>1709</v>
      </c>
      <c r="M49" s="6" t="s">
        <v>1710</v>
      </c>
      <c r="N49" s="6" t="s">
        <v>1710</v>
      </c>
      <c r="O49" s="6"/>
      <c r="P49" s="6"/>
      <c r="Q49" s="6"/>
      <c r="R49" s="6"/>
      <c r="S49" s="6"/>
      <c r="T49" s="6"/>
      <c r="U49" s="6"/>
      <c r="V49" s="6"/>
      <c r="W49" s="6">
        <v>1</v>
      </c>
      <c r="X49" s="6" t="s">
        <v>3888</v>
      </c>
      <c r="Y49" s="6"/>
      <c r="Z49" s="6"/>
      <c r="AA49" s="6"/>
      <c r="AB49" s="6"/>
      <c r="AC49" s="6"/>
      <c r="AD49" s="6" t="s">
        <v>4661</v>
      </c>
      <c r="AE49" s="6" t="s">
        <v>3945</v>
      </c>
      <c r="AF49" s="6"/>
      <c r="AG49" s="6"/>
      <c r="AH49" s="6" t="s">
        <v>4074</v>
      </c>
    </row>
    <row r="50" spans="1:34" ht="27">
      <c r="A50" s="6">
        <f t="shared" si="1"/>
        <v>46</v>
      </c>
      <c r="B50" s="6">
        <v>3910</v>
      </c>
      <c r="C50" s="52">
        <v>39073</v>
      </c>
      <c r="D50" s="6" t="s">
        <v>20879</v>
      </c>
      <c r="E50" s="60">
        <v>39119</v>
      </c>
      <c r="F50" s="6"/>
      <c r="G50" s="52"/>
      <c r="H50" s="6" t="s">
        <v>4685</v>
      </c>
      <c r="I50" s="6" t="s">
        <v>4591</v>
      </c>
      <c r="J50" s="6" t="s">
        <v>3594</v>
      </c>
      <c r="K50" s="6"/>
      <c r="L50" s="6" t="s">
        <v>1703</v>
      </c>
      <c r="M50" s="6" t="s">
        <v>1704</v>
      </c>
      <c r="N50" s="6" t="s">
        <v>1704</v>
      </c>
      <c r="O50" s="6" t="s">
        <v>1705</v>
      </c>
      <c r="P50" s="6"/>
      <c r="Q50" s="6"/>
      <c r="R50" s="6"/>
      <c r="S50" s="6"/>
      <c r="T50" s="6"/>
      <c r="U50" s="6"/>
      <c r="V50" s="6"/>
      <c r="W50" s="6">
        <v>10</v>
      </c>
      <c r="X50" s="6" t="s">
        <v>4747</v>
      </c>
      <c r="Y50" s="6"/>
      <c r="Z50" s="6"/>
      <c r="AA50" s="6"/>
      <c r="AB50" s="6"/>
      <c r="AC50" s="6"/>
      <c r="AD50" s="6" t="s">
        <v>3614</v>
      </c>
      <c r="AE50" s="6" t="s">
        <v>2553</v>
      </c>
      <c r="AF50" s="6"/>
      <c r="AG50" s="6"/>
      <c r="AH50" s="6" t="s">
        <v>4075</v>
      </c>
    </row>
    <row r="51" spans="1:34" ht="27">
      <c r="A51" s="6">
        <f t="shared" si="1"/>
        <v>47</v>
      </c>
      <c r="B51" s="6">
        <v>280</v>
      </c>
      <c r="C51" s="52">
        <v>39099</v>
      </c>
      <c r="D51" s="6" t="s">
        <v>20880</v>
      </c>
      <c r="E51" s="60">
        <v>39119</v>
      </c>
      <c r="F51" s="6"/>
      <c r="G51" s="52"/>
      <c r="H51" s="6" t="s">
        <v>2760</v>
      </c>
      <c r="I51" s="6" t="s">
        <v>3594</v>
      </c>
      <c r="J51" s="6" t="s">
        <v>3594</v>
      </c>
      <c r="K51" s="6" t="s">
        <v>2761</v>
      </c>
      <c r="L51" s="8" t="s">
        <v>2763</v>
      </c>
      <c r="M51" s="6" t="s">
        <v>4929</v>
      </c>
      <c r="N51" s="6" t="s">
        <v>2762</v>
      </c>
      <c r="O51" s="6"/>
      <c r="P51" s="8"/>
      <c r="Q51" s="8"/>
      <c r="R51" s="8"/>
      <c r="S51" s="8"/>
      <c r="T51" s="8"/>
      <c r="U51" s="8"/>
      <c r="V51" s="6"/>
      <c r="W51" s="6"/>
      <c r="X51" s="6" t="s">
        <v>4723</v>
      </c>
      <c r="Y51" s="6"/>
      <c r="Z51" s="6"/>
      <c r="AA51" s="6"/>
      <c r="AB51" s="6"/>
      <c r="AC51" s="6" t="s">
        <v>3947</v>
      </c>
      <c r="AD51" s="6" t="s">
        <v>4765</v>
      </c>
      <c r="AE51" s="6" t="s">
        <v>4926</v>
      </c>
      <c r="AF51" s="6"/>
      <c r="AG51" s="6"/>
      <c r="AH51" s="6" t="s">
        <v>4076</v>
      </c>
    </row>
    <row r="52" spans="1:34" ht="27">
      <c r="A52" s="6">
        <f t="shared" si="1"/>
        <v>48</v>
      </c>
      <c r="B52" s="6">
        <v>281</v>
      </c>
      <c r="C52" s="52">
        <v>39099</v>
      </c>
      <c r="D52" s="6" t="s">
        <v>20881</v>
      </c>
      <c r="E52" s="60">
        <v>39119</v>
      </c>
      <c r="F52" s="6"/>
      <c r="G52" s="52"/>
      <c r="H52" s="6" t="s">
        <v>3594</v>
      </c>
      <c r="I52" s="6" t="s">
        <v>3594</v>
      </c>
      <c r="J52" s="6" t="s">
        <v>3594</v>
      </c>
      <c r="K52" s="6" t="s">
        <v>2761</v>
      </c>
      <c r="L52" s="8" t="s">
        <v>2764</v>
      </c>
      <c r="M52" s="6" t="s">
        <v>4929</v>
      </c>
      <c r="N52" s="6" t="s">
        <v>2762</v>
      </c>
      <c r="O52" s="6"/>
      <c r="P52" s="6"/>
      <c r="Q52" s="6"/>
      <c r="R52" s="6"/>
      <c r="S52" s="6"/>
      <c r="T52" s="6"/>
      <c r="U52" s="6"/>
      <c r="V52" s="6"/>
      <c r="W52" s="6"/>
      <c r="X52" s="6"/>
      <c r="Y52" s="6"/>
      <c r="Z52" s="6"/>
      <c r="AA52" s="6"/>
      <c r="AB52" s="6"/>
      <c r="AC52" s="6"/>
      <c r="AD52" s="6" t="s">
        <v>4661</v>
      </c>
      <c r="AE52" s="6" t="s">
        <v>3945</v>
      </c>
      <c r="AF52" s="6"/>
      <c r="AG52" s="6"/>
      <c r="AH52" s="6" t="s">
        <v>4077</v>
      </c>
    </row>
    <row r="53" spans="1:34" ht="27">
      <c r="A53" s="6">
        <f t="shared" si="1"/>
        <v>49</v>
      </c>
      <c r="B53" s="6">
        <v>796</v>
      </c>
      <c r="C53" s="52">
        <v>39121</v>
      </c>
      <c r="D53" s="6" t="s">
        <v>20882</v>
      </c>
      <c r="E53" s="52">
        <v>39123</v>
      </c>
      <c r="F53" s="6"/>
      <c r="G53" s="52"/>
      <c r="H53" s="6" t="s">
        <v>2795</v>
      </c>
      <c r="I53" s="6" t="s">
        <v>2795</v>
      </c>
      <c r="J53" s="6" t="s">
        <v>3611</v>
      </c>
      <c r="K53" s="6" t="s">
        <v>2796</v>
      </c>
      <c r="L53" s="6"/>
      <c r="M53" s="6" t="s">
        <v>2797</v>
      </c>
      <c r="N53" s="6" t="s">
        <v>2797</v>
      </c>
      <c r="O53" s="6">
        <v>1933</v>
      </c>
      <c r="P53" s="62"/>
      <c r="Q53" s="62"/>
      <c r="R53" s="62"/>
      <c r="S53" s="62"/>
      <c r="T53" s="62"/>
      <c r="U53" s="62"/>
      <c r="V53" s="6"/>
      <c r="W53" s="6">
        <v>15</v>
      </c>
      <c r="X53" s="6" t="s">
        <v>4693</v>
      </c>
      <c r="Y53" s="6"/>
      <c r="Z53" s="6"/>
      <c r="AA53" s="6"/>
      <c r="AB53" s="6"/>
      <c r="AC53" s="6"/>
      <c r="AD53" s="6" t="s">
        <v>3614</v>
      </c>
      <c r="AE53" s="6" t="s">
        <v>4746</v>
      </c>
      <c r="AF53" s="6"/>
      <c r="AG53" s="6"/>
      <c r="AH53" s="6" t="s">
        <v>4078</v>
      </c>
    </row>
    <row r="54" spans="1:34" ht="40.5">
      <c r="A54" s="6">
        <f t="shared" si="1"/>
        <v>50</v>
      </c>
      <c r="B54" s="6">
        <v>831</v>
      </c>
      <c r="C54" s="52">
        <v>39122</v>
      </c>
      <c r="D54" s="6" t="s">
        <v>20883</v>
      </c>
      <c r="E54" s="52">
        <v>39123</v>
      </c>
      <c r="F54" s="6"/>
      <c r="G54" s="52"/>
      <c r="H54" s="6" t="s">
        <v>2795</v>
      </c>
      <c r="I54" s="6" t="s">
        <v>2712</v>
      </c>
      <c r="J54" s="6" t="s">
        <v>2713</v>
      </c>
      <c r="K54" s="6" t="s">
        <v>2700</v>
      </c>
      <c r="L54" s="8"/>
      <c r="M54" s="6" t="s">
        <v>2698</v>
      </c>
      <c r="N54" s="6" t="s">
        <v>2699</v>
      </c>
      <c r="O54" s="6"/>
      <c r="P54" s="564">
        <v>4647227.6100000003</v>
      </c>
      <c r="Q54" s="565"/>
      <c r="R54" s="566"/>
      <c r="S54" s="564">
        <v>8649770.5</v>
      </c>
      <c r="T54" s="565"/>
      <c r="U54" s="566"/>
      <c r="V54" s="6"/>
      <c r="W54" s="6" t="s">
        <v>3947</v>
      </c>
      <c r="X54" s="6" t="s">
        <v>4723</v>
      </c>
      <c r="Y54" s="6"/>
      <c r="Z54" s="6"/>
      <c r="AA54" s="6"/>
      <c r="AB54" s="6"/>
      <c r="AC54" s="6"/>
      <c r="AD54" s="6" t="s">
        <v>2732</v>
      </c>
      <c r="AE54" s="6" t="s">
        <v>4926</v>
      </c>
      <c r="AF54" s="6"/>
      <c r="AG54" s="6"/>
      <c r="AH54" s="6" t="s">
        <v>4079</v>
      </c>
    </row>
    <row r="55" spans="1:34" ht="40.5">
      <c r="A55" s="6">
        <f t="shared" si="1"/>
        <v>51</v>
      </c>
      <c r="B55" s="6">
        <v>831</v>
      </c>
      <c r="C55" s="52">
        <v>39122</v>
      </c>
      <c r="D55" s="6" t="s">
        <v>20884</v>
      </c>
      <c r="E55" s="52">
        <v>39123</v>
      </c>
      <c r="F55" s="6"/>
      <c r="G55" s="52"/>
      <c r="H55" s="6" t="s">
        <v>2795</v>
      </c>
      <c r="I55" s="6" t="s">
        <v>2712</v>
      </c>
      <c r="J55" s="6" t="s">
        <v>2713</v>
      </c>
      <c r="K55" s="6" t="s">
        <v>2700</v>
      </c>
      <c r="L55" s="8"/>
      <c r="M55" s="6" t="s">
        <v>2698</v>
      </c>
      <c r="N55" s="6" t="s">
        <v>2699</v>
      </c>
      <c r="O55" s="6"/>
      <c r="P55" s="564">
        <v>4647254.51</v>
      </c>
      <c r="Q55" s="565"/>
      <c r="R55" s="566"/>
      <c r="S55" s="564">
        <v>8649802.0800000001</v>
      </c>
      <c r="T55" s="565"/>
      <c r="U55" s="566"/>
      <c r="V55" s="6"/>
      <c r="W55" s="6" t="s">
        <v>3947</v>
      </c>
      <c r="X55" s="6" t="s">
        <v>4723</v>
      </c>
      <c r="Y55" s="6"/>
      <c r="Z55" s="6"/>
      <c r="AA55" s="6"/>
      <c r="AB55" s="6"/>
      <c r="AC55" s="6"/>
      <c r="AD55" s="6" t="s">
        <v>2732</v>
      </c>
      <c r="AE55" s="6" t="s">
        <v>4926</v>
      </c>
      <c r="AF55" s="6"/>
      <c r="AG55" s="6"/>
      <c r="AH55" s="6" t="s">
        <v>4080</v>
      </c>
    </row>
    <row r="56" spans="1:34" ht="40.5">
      <c r="A56" s="6">
        <f t="shared" si="1"/>
        <v>52</v>
      </c>
      <c r="B56" s="6">
        <v>831</v>
      </c>
      <c r="C56" s="52">
        <v>39122</v>
      </c>
      <c r="D56" s="6" t="s">
        <v>20885</v>
      </c>
      <c r="E56" s="52">
        <v>39123</v>
      </c>
      <c r="F56" s="6"/>
      <c r="G56" s="52"/>
      <c r="H56" s="6" t="s">
        <v>2795</v>
      </c>
      <c r="I56" s="6" t="s">
        <v>2712</v>
      </c>
      <c r="J56" s="6" t="s">
        <v>2713</v>
      </c>
      <c r="K56" s="6" t="s">
        <v>2701</v>
      </c>
      <c r="L56" s="8"/>
      <c r="M56" s="6" t="s">
        <v>2698</v>
      </c>
      <c r="N56" s="6" t="s">
        <v>2699</v>
      </c>
      <c r="O56" s="6"/>
      <c r="P56" s="564">
        <v>4648520.51</v>
      </c>
      <c r="Q56" s="565"/>
      <c r="R56" s="566"/>
      <c r="S56" s="564">
        <v>8643255.1899999995</v>
      </c>
      <c r="T56" s="565"/>
      <c r="U56" s="566"/>
      <c r="V56" s="6"/>
      <c r="W56" s="6" t="s">
        <v>3947</v>
      </c>
      <c r="X56" s="6" t="s">
        <v>4723</v>
      </c>
      <c r="Y56" s="6"/>
      <c r="Z56" s="6"/>
      <c r="AA56" s="6"/>
      <c r="AB56" s="6"/>
      <c r="AC56" s="6"/>
      <c r="AD56" s="6" t="s">
        <v>2732</v>
      </c>
      <c r="AE56" s="6" t="s">
        <v>4926</v>
      </c>
      <c r="AF56" s="6"/>
      <c r="AG56" s="6"/>
      <c r="AH56" s="6" t="s">
        <v>4081</v>
      </c>
    </row>
    <row r="57" spans="1:34" ht="40.5">
      <c r="A57" s="6">
        <f t="shared" si="1"/>
        <v>53</v>
      </c>
      <c r="B57" s="6">
        <v>831</v>
      </c>
      <c r="C57" s="52">
        <v>39122</v>
      </c>
      <c r="D57" s="6" t="s">
        <v>20886</v>
      </c>
      <c r="E57" s="52">
        <v>39123</v>
      </c>
      <c r="F57" s="6"/>
      <c r="G57" s="52"/>
      <c r="H57" s="6" t="s">
        <v>2795</v>
      </c>
      <c r="I57" s="6" t="s">
        <v>2712</v>
      </c>
      <c r="J57" s="6" t="s">
        <v>2713</v>
      </c>
      <c r="K57" s="6" t="s">
        <v>2702</v>
      </c>
      <c r="L57" s="8"/>
      <c r="M57" s="6" t="s">
        <v>2698</v>
      </c>
      <c r="N57" s="6" t="s">
        <v>2699</v>
      </c>
      <c r="O57" s="6"/>
      <c r="P57" s="564">
        <v>4649619.96</v>
      </c>
      <c r="Q57" s="565"/>
      <c r="R57" s="566"/>
      <c r="S57" s="564">
        <v>8643012.7200000007</v>
      </c>
      <c r="T57" s="565"/>
      <c r="U57" s="566"/>
      <c r="V57" s="6"/>
      <c r="W57" s="6" t="s">
        <v>3947</v>
      </c>
      <c r="X57" s="6" t="s">
        <v>4723</v>
      </c>
      <c r="Y57" s="6"/>
      <c r="Z57" s="6"/>
      <c r="AA57" s="6"/>
      <c r="AB57" s="6"/>
      <c r="AC57" s="6"/>
      <c r="AD57" s="6" t="s">
        <v>2732</v>
      </c>
      <c r="AE57" s="6" t="s">
        <v>4926</v>
      </c>
      <c r="AF57" s="6"/>
      <c r="AG57" s="6"/>
      <c r="AH57" s="6" t="s">
        <v>4082</v>
      </c>
    </row>
    <row r="58" spans="1:34" ht="40.5">
      <c r="A58" s="6">
        <f t="shared" si="1"/>
        <v>54</v>
      </c>
      <c r="B58" s="6">
        <v>831</v>
      </c>
      <c r="C58" s="52">
        <v>39122</v>
      </c>
      <c r="D58" s="6" t="s">
        <v>20887</v>
      </c>
      <c r="E58" s="52">
        <v>39123</v>
      </c>
      <c r="F58" s="6"/>
      <c r="G58" s="52"/>
      <c r="H58" s="6" t="s">
        <v>2795</v>
      </c>
      <c r="I58" s="6" t="s">
        <v>2712</v>
      </c>
      <c r="J58" s="6" t="s">
        <v>2713</v>
      </c>
      <c r="K58" s="6" t="s">
        <v>2703</v>
      </c>
      <c r="L58" s="8"/>
      <c r="M58" s="6" t="s">
        <v>2698</v>
      </c>
      <c r="N58" s="6" t="s">
        <v>2699</v>
      </c>
      <c r="O58" s="6"/>
      <c r="P58" s="564">
        <v>4649713.72</v>
      </c>
      <c r="Q58" s="565"/>
      <c r="R58" s="566"/>
      <c r="S58" s="564">
        <v>8641521.9700000007</v>
      </c>
      <c r="T58" s="565"/>
      <c r="U58" s="566"/>
      <c r="V58" s="6"/>
      <c r="W58" s="6" t="s">
        <v>3947</v>
      </c>
      <c r="X58" s="6" t="s">
        <v>4723</v>
      </c>
      <c r="Y58" s="6"/>
      <c r="Z58" s="6"/>
      <c r="AA58" s="6"/>
      <c r="AB58" s="6"/>
      <c r="AC58" s="6"/>
      <c r="AD58" s="6" t="s">
        <v>2732</v>
      </c>
      <c r="AE58" s="6" t="s">
        <v>4926</v>
      </c>
      <c r="AF58" s="6"/>
      <c r="AG58" s="6"/>
      <c r="AH58" s="6" t="s">
        <v>4083</v>
      </c>
    </row>
    <row r="59" spans="1:34" ht="40.5">
      <c r="A59" s="6">
        <f t="shared" si="1"/>
        <v>55</v>
      </c>
      <c r="B59" s="6">
        <v>831</v>
      </c>
      <c r="C59" s="52">
        <v>39122</v>
      </c>
      <c r="D59" s="6" t="s">
        <v>20888</v>
      </c>
      <c r="E59" s="52">
        <v>39123</v>
      </c>
      <c r="F59" s="6"/>
      <c r="G59" s="52"/>
      <c r="H59" s="6" t="s">
        <v>2795</v>
      </c>
      <c r="I59" s="6" t="s">
        <v>2712</v>
      </c>
      <c r="J59" s="6" t="s">
        <v>2713</v>
      </c>
      <c r="K59" s="6" t="s">
        <v>2704</v>
      </c>
      <c r="L59" s="8"/>
      <c r="M59" s="6" t="s">
        <v>2698</v>
      </c>
      <c r="N59" s="6" t="s">
        <v>2699</v>
      </c>
      <c r="O59" s="6"/>
      <c r="P59" s="564">
        <v>4648500.6399999997</v>
      </c>
      <c r="Q59" s="565"/>
      <c r="R59" s="566"/>
      <c r="S59" s="564">
        <v>8640226.8200000003</v>
      </c>
      <c r="T59" s="565"/>
      <c r="U59" s="566"/>
      <c r="V59" s="6"/>
      <c r="W59" s="6" t="s">
        <v>3947</v>
      </c>
      <c r="X59" s="6" t="s">
        <v>4723</v>
      </c>
      <c r="Y59" s="6"/>
      <c r="Z59" s="6"/>
      <c r="AA59" s="6"/>
      <c r="AB59" s="6"/>
      <c r="AC59" s="6"/>
      <c r="AD59" s="6" t="s">
        <v>2732</v>
      </c>
      <c r="AE59" s="6" t="s">
        <v>4926</v>
      </c>
      <c r="AF59" s="6"/>
      <c r="AG59" s="6"/>
      <c r="AH59" s="6" t="s">
        <v>4084</v>
      </c>
    </row>
    <row r="60" spans="1:34" ht="40.5">
      <c r="A60" s="6">
        <f t="shared" si="1"/>
        <v>56</v>
      </c>
      <c r="B60" s="6">
        <v>831</v>
      </c>
      <c r="C60" s="52">
        <v>39122</v>
      </c>
      <c r="D60" s="6" t="s">
        <v>20889</v>
      </c>
      <c r="E60" s="52">
        <v>39123</v>
      </c>
      <c r="F60" s="6"/>
      <c r="G60" s="52"/>
      <c r="H60" s="6" t="s">
        <v>2795</v>
      </c>
      <c r="I60" s="6" t="s">
        <v>2712</v>
      </c>
      <c r="J60" s="6" t="s">
        <v>2713</v>
      </c>
      <c r="K60" s="6" t="s">
        <v>2705</v>
      </c>
      <c r="L60" s="8"/>
      <c r="M60" s="6" t="s">
        <v>2698</v>
      </c>
      <c r="N60" s="6" t="s">
        <v>2699</v>
      </c>
      <c r="O60" s="6"/>
      <c r="P60" s="564">
        <v>4647667.59</v>
      </c>
      <c r="Q60" s="565"/>
      <c r="R60" s="566"/>
      <c r="S60" s="564">
        <v>8640067.0899999999</v>
      </c>
      <c r="T60" s="565"/>
      <c r="U60" s="566"/>
      <c r="V60" s="6"/>
      <c r="W60" s="6" t="s">
        <v>3947</v>
      </c>
      <c r="X60" s="6" t="s">
        <v>4723</v>
      </c>
      <c r="Y60" s="6"/>
      <c r="Z60" s="6"/>
      <c r="AA60" s="6"/>
      <c r="AB60" s="6"/>
      <c r="AC60" s="6"/>
      <c r="AD60" s="6" t="s">
        <v>2732</v>
      </c>
      <c r="AE60" s="6" t="s">
        <v>4926</v>
      </c>
      <c r="AF60" s="6"/>
      <c r="AG60" s="6"/>
      <c r="AH60" s="6" t="s">
        <v>4085</v>
      </c>
    </row>
    <row r="61" spans="1:34" ht="40.5">
      <c r="A61" s="6">
        <f t="shared" si="1"/>
        <v>57</v>
      </c>
      <c r="B61" s="6">
        <v>831</v>
      </c>
      <c r="C61" s="52">
        <v>39122</v>
      </c>
      <c r="D61" s="6" t="s">
        <v>20890</v>
      </c>
      <c r="E61" s="52">
        <v>39123</v>
      </c>
      <c r="F61" s="6"/>
      <c r="G61" s="52"/>
      <c r="H61" s="6" t="s">
        <v>2795</v>
      </c>
      <c r="I61" s="6" t="s">
        <v>2712</v>
      </c>
      <c r="J61" s="6" t="s">
        <v>2713</v>
      </c>
      <c r="K61" s="6" t="s">
        <v>2706</v>
      </c>
      <c r="L61" s="8"/>
      <c r="M61" s="6" t="s">
        <v>2698</v>
      </c>
      <c r="N61" s="6" t="s">
        <v>2699</v>
      </c>
      <c r="O61" s="6"/>
      <c r="P61" s="564">
        <v>4648334.93</v>
      </c>
      <c r="Q61" s="565"/>
      <c r="R61" s="566"/>
      <c r="S61" s="564">
        <v>8639743.6300000008</v>
      </c>
      <c r="T61" s="565"/>
      <c r="U61" s="566"/>
      <c r="V61" s="6"/>
      <c r="W61" s="6" t="s">
        <v>3947</v>
      </c>
      <c r="X61" s="6" t="s">
        <v>4723</v>
      </c>
      <c r="Y61" s="6"/>
      <c r="Z61" s="6"/>
      <c r="AA61" s="6"/>
      <c r="AB61" s="6"/>
      <c r="AC61" s="6"/>
      <c r="AD61" s="6" t="s">
        <v>2732</v>
      </c>
      <c r="AE61" s="6" t="s">
        <v>4926</v>
      </c>
      <c r="AF61" s="6"/>
      <c r="AG61" s="6"/>
      <c r="AH61" s="6" t="s">
        <v>4086</v>
      </c>
    </row>
    <row r="62" spans="1:34" ht="40.5">
      <c r="A62" s="6">
        <f t="shared" si="1"/>
        <v>58</v>
      </c>
      <c r="B62" s="6">
        <v>831</v>
      </c>
      <c r="C62" s="52">
        <v>39122</v>
      </c>
      <c r="D62" s="6" t="s">
        <v>20891</v>
      </c>
      <c r="E62" s="52">
        <v>39123</v>
      </c>
      <c r="F62" s="6"/>
      <c r="G62" s="52"/>
      <c r="H62" s="6" t="s">
        <v>2795</v>
      </c>
      <c r="I62" s="6" t="s">
        <v>2712</v>
      </c>
      <c r="J62" s="6" t="s">
        <v>2713</v>
      </c>
      <c r="K62" s="6" t="s">
        <v>2707</v>
      </c>
      <c r="L62" s="8"/>
      <c r="M62" s="6" t="s">
        <v>2698</v>
      </c>
      <c r="N62" s="6" t="s">
        <v>2699</v>
      </c>
      <c r="O62" s="6"/>
      <c r="P62" s="564">
        <v>4648314.74</v>
      </c>
      <c r="Q62" s="565"/>
      <c r="R62" s="566"/>
      <c r="S62" s="567" t="s">
        <v>2711</v>
      </c>
      <c r="T62" s="568"/>
      <c r="U62" s="569"/>
      <c r="V62" s="6"/>
      <c r="W62" s="6" t="s">
        <v>3947</v>
      </c>
      <c r="X62" s="6" t="s">
        <v>4723</v>
      </c>
      <c r="Y62" s="6"/>
      <c r="Z62" s="6"/>
      <c r="AA62" s="6"/>
      <c r="AB62" s="6"/>
      <c r="AC62" s="6"/>
      <c r="AD62" s="6" t="s">
        <v>2732</v>
      </c>
      <c r="AE62" s="6" t="s">
        <v>4926</v>
      </c>
      <c r="AF62" s="6"/>
      <c r="AG62" s="6"/>
      <c r="AH62" s="6" t="s">
        <v>4087</v>
      </c>
    </row>
    <row r="63" spans="1:34" ht="40.5">
      <c r="A63" s="6">
        <f t="shared" si="1"/>
        <v>59</v>
      </c>
      <c r="B63" s="6">
        <v>831</v>
      </c>
      <c r="C63" s="52">
        <v>39122</v>
      </c>
      <c r="D63" s="6" t="s">
        <v>20892</v>
      </c>
      <c r="E63" s="52">
        <v>39123</v>
      </c>
      <c r="F63" s="6"/>
      <c r="G63" s="52"/>
      <c r="H63" s="6" t="s">
        <v>2795</v>
      </c>
      <c r="I63" s="6" t="s">
        <v>2712</v>
      </c>
      <c r="J63" s="6" t="s">
        <v>2713</v>
      </c>
      <c r="K63" s="6" t="s">
        <v>2708</v>
      </c>
      <c r="L63" s="8"/>
      <c r="M63" s="6" t="s">
        <v>2698</v>
      </c>
      <c r="N63" s="6" t="s">
        <v>2699</v>
      </c>
      <c r="O63" s="6"/>
      <c r="P63" s="564">
        <v>4647264.91</v>
      </c>
      <c r="Q63" s="565"/>
      <c r="R63" s="566"/>
      <c r="S63" s="564">
        <v>8636706.1600000001</v>
      </c>
      <c r="T63" s="565"/>
      <c r="U63" s="566"/>
      <c r="V63" s="6"/>
      <c r="W63" s="6" t="s">
        <v>3947</v>
      </c>
      <c r="X63" s="6" t="s">
        <v>4723</v>
      </c>
      <c r="Y63" s="6"/>
      <c r="Z63" s="6"/>
      <c r="AA63" s="6"/>
      <c r="AB63" s="6"/>
      <c r="AC63" s="6"/>
      <c r="AD63" s="6" t="s">
        <v>2732</v>
      </c>
      <c r="AE63" s="6" t="s">
        <v>4926</v>
      </c>
      <c r="AF63" s="6"/>
      <c r="AG63" s="6"/>
      <c r="AH63" s="6" t="s">
        <v>4088</v>
      </c>
    </row>
    <row r="64" spans="1:34" ht="40.5">
      <c r="A64" s="6">
        <f t="shared" si="1"/>
        <v>60</v>
      </c>
      <c r="B64" s="6">
        <v>831</v>
      </c>
      <c r="C64" s="52">
        <v>39122</v>
      </c>
      <c r="D64" s="6" t="s">
        <v>20893</v>
      </c>
      <c r="E64" s="52">
        <v>39123</v>
      </c>
      <c r="F64" s="6"/>
      <c r="G64" s="52"/>
      <c r="H64" s="6" t="s">
        <v>2795</v>
      </c>
      <c r="I64" s="6" t="s">
        <v>2712</v>
      </c>
      <c r="J64" s="6" t="s">
        <v>2713</v>
      </c>
      <c r="K64" s="63" t="s">
        <v>2709</v>
      </c>
      <c r="L64" s="8"/>
      <c r="M64" s="6" t="s">
        <v>2698</v>
      </c>
      <c r="N64" s="6" t="s">
        <v>2699</v>
      </c>
      <c r="O64" s="6"/>
      <c r="P64" s="564">
        <v>4647188.72</v>
      </c>
      <c r="Q64" s="565"/>
      <c r="R64" s="566"/>
      <c r="S64" s="564">
        <v>8635325.0399999991</v>
      </c>
      <c r="T64" s="565"/>
      <c r="U64" s="566"/>
      <c r="V64" s="6"/>
      <c r="W64" s="6" t="s">
        <v>3947</v>
      </c>
      <c r="X64" s="6" t="s">
        <v>4723</v>
      </c>
      <c r="Y64" s="6"/>
      <c r="Z64" s="6"/>
      <c r="AA64" s="6"/>
      <c r="AB64" s="6"/>
      <c r="AC64" s="6"/>
      <c r="AD64" s="6" t="s">
        <v>2732</v>
      </c>
      <c r="AE64" s="6" t="s">
        <v>4926</v>
      </c>
      <c r="AF64" s="6"/>
      <c r="AG64" s="6"/>
      <c r="AH64" s="6" t="s">
        <v>4089</v>
      </c>
    </row>
    <row r="65" spans="1:34" ht="40.5">
      <c r="A65" s="6">
        <f t="shared" si="1"/>
        <v>61</v>
      </c>
      <c r="B65" s="6">
        <v>831</v>
      </c>
      <c r="C65" s="52">
        <v>39122</v>
      </c>
      <c r="D65" s="6" t="s">
        <v>20894</v>
      </c>
      <c r="E65" s="52">
        <v>39123</v>
      </c>
      <c r="F65" s="6"/>
      <c r="G65" s="52"/>
      <c r="H65" s="6" t="s">
        <v>2795</v>
      </c>
      <c r="I65" s="6" t="s">
        <v>2712</v>
      </c>
      <c r="J65" s="6" t="s">
        <v>2713</v>
      </c>
      <c r="K65" s="6" t="s">
        <v>2710</v>
      </c>
      <c r="L65" s="8"/>
      <c r="M65" s="6" t="s">
        <v>2698</v>
      </c>
      <c r="N65" s="6" t="s">
        <v>2699</v>
      </c>
      <c r="O65" s="6"/>
      <c r="P65" s="564">
        <v>4648563.51</v>
      </c>
      <c r="Q65" s="565"/>
      <c r="R65" s="566"/>
      <c r="S65" s="564">
        <v>8633327.4299999997</v>
      </c>
      <c r="T65" s="565"/>
      <c r="U65" s="566"/>
      <c r="V65" s="6"/>
      <c r="W65" s="6" t="s">
        <v>3947</v>
      </c>
      <c r="X65" s="6" t="s">
        <v>4723</v>
      </c>
      <c r="Y65" s="6"/>
      <c r="Z65" s="6"/>
      <c r="AA65" s="6"/>
      <c r="AB65" s="6"/>
      <c r="AC65" s="6"/>
      <c r="AD65" s="6" t="s">
        <v>2733</v>
      </c>
      <c r="AE65" s="6" t="s">
        <v>4926</v>
      </c>
      <c r="AF65" s="6"/>
      <c r="AG65" s="6"/>
      <c r="AH65" s="6" t="s">
        <v>4090</v>
      </c>
    </row>
    <row r="66" spans="1:34" ht="40.5">
      <c r="A66" s="6">
        <f t="shared" si="1"/>
        <v>62</v>
      </c>
      <c r="B66" s="6">
        <v>831</v>
      </c>
      <c r="C66" s="52">
        <v>39122</v>
      </c>
      <c r="D66" s="6" t="s">
        <v>20895</v>
      </c>
      <c r="E66" s="52">
        <v>39123</v>
      </c>
      <c r="F66" s="6"/>
      <c r="G66" s="52"/>
      <c r="H66" s="6" t="s">
        <v>4917</v>
      </c>
      <c r="I66" s="6" t="s">
        <v>3954</v>
      </c>
      <c r="J66" s="6" t="s">
        <v>3611</v>
      </c>
      <c r="K66" s="6" t="s">
        <v>2715</v>
      </c>
      <c r="L66" s="6"/>
      <c r="M66" s="6" t="s">
        <v>2698</v>
      </c>
      <c r="N66" s="6" t="s">
        <v>2714</v>
      </c>
      <c r="O66" s="6"/>
      <c r="P66" s="564">
        <v>4647227.6100000003</v>
      </c>
      <c r="Q66" s="565"/>
      <c r="R66" s="566"/>
      <c r="S66" s="564">
        <v>8581081.4600000009</v>
      </c>
      <c r="T66" s="565"/>
      <c r="U66" s="566"/>
      <c r="V66" s="6"/>
      <c r="W66" s="6"/>
      <c r="X66" s="6" t="s">
        <v>4723</v>
      </c>
      <c r="Y66" s="6"/>
      <c r="Z66" s="6"/>
      <c r="AA66" s="6"/>
      <c r="AB66" s="6"/>
      <c r="AC66" s="6"/>
      <c r="AD66" s="6" t="s">
        <v>2732</v>
      </c>
      <c r="AE66" s="6" t="s">
        <v>4926</v>
      </c>
      <c r="AF66" s="6"/>
      <c r="AG66" s="6"/>
      <c r="AH66" s="6" t="s">
        <v>4091</v>
      </c>
    </row>
    <row r="67" spans="1:34" ht="40.5">
      <c r="A67" s="6">
        <f t="shared" si="1"/>
        <v>63</v>
      </c>
      <c r="B67" s="6">
        <v>831</v>
      </c>
      <c r="C67" s="52">
        <v>39122</v>
      </c>
      <c r="D67" s="6" t="s">
        <v>20896</v>
      </c>
      <c r="E67" s="52">
        <v>39123</v>
      </c>
      <c r="F67" s="6"/>
      <c r="G67" s="52"/>
      <c r="H67" s="6" t="s">
        <v>4917</v>
      </c>
      <c r="I67" s="6" t="s">
        <v>3954</v>
      </c>
      <c r="J67" s="6" t="s">
        <v>3611</v>
      </c>
      <c r="K67" s="6" t="s">
        <v>2716</v>
      </c>
      <c r="L67" s="6"/>
      <c r="M67" s="6" t="s">
        <v>2698</v>
      </c>
      <c r="N67" s="6" t="s">
        <v>2714</v>
      </c>
      <c r="O67" s="6"/>
      <c r="P67" s="564">
        <v>4649250.0199999996</v>
      </c>
      <c r="Q67" s="565"/>
      <c r="R67" s="566"/>
      <c r="S67" s="564">
        <v>8583850.0399999991</v>
      </c>
      <c r="T67" s="565"/>
      <c r="U67" s="566"/>
      <c r="V67" s="6"/>
      <c r="W67" s="6"/>
      <c r="X67" s="6" t="s">
        <v>4723</v>
      </c>
      <c r="Y67" s="6"/>
      <c r="Z67" s="6"/>
      <c r="AA67" s="6"/>
      <c r="AB67" s="6"/>
      <c r="AC67" s="6"/>
      <c r="AD67" s="6" t="s">
        <v>2732</v>
      </c>
      <c r="AE67" s="6" t="s">
        <v>4926</v>
      </c>
      <c r="AF67" s="6"/>
      <c r="AG67" s="6"/>
      <c r="AH67" s="6" t="s">
        <v>4092</v>
      </c>
    </row>
    <row r="68" spans="1:34" ht="40.5">
      <c r="A68" s="6">
        <f t="shared" si="1"/>
        <v>64</v>
      </c>
      <c r="B68" s="6">
        <v>831</v>
      </c>
      <c r="C68" s="52">
        <v>39122</v>
      </c>
      <c r="D68" s="6" t="s">
        <v>20897</v>
      </c>
      <c r="E68" s="52">
        <v>39123</v>
      </c>
      <c r="F68" s="6"/>
      <c r="G68" s="52"/>
      <c r="H68" s="6" t="s">
        <v>4917</v>
      </c>
      <c r="I68" s="6" t="s">
        <v>3954</v>
      </c>
      <c r="J68" s="6" t="s">
        <v>3611</v>
      </c>
      <c r="K68" s="6" t="s">
        <v>2717</v>
      </c>
      <c r="L68" s="6"/>
      <c r="M68" s="6" t="s">
        <v>2698</v>
      </c>
      <c r="N68" s="6" t="s">
        <v>2714</v>
      </c>
      <c r="O68" s="6"/>
      <c r="P68" s="564">
        <v>4648844.99</v>
      </c>
      <c r="Q68" s="565"/>
      <c r="R68" s="566"/>
      <c r="S68" s="564">
        <v>8578603.5700000003</v>
      </c>
      <c r="T68" s="565"/>
      <c r="U68" s="566"/>
      <c r="V68" s="6"/>
      <c r="W68" s="6"/>
      <c r="X68" s="6" t="s">
        <v>4723</v>
      </c>
      <c r="Y68" s="6"/>
      <c r="Z68" s="6"/>
      <c r="AA68" s="6"/>
      <c r="AB68" s="6"/>
      <c r="AC68" s="6"/>
      <c r="AD68" s="6" t="s">
        <v>2732</v>
      </c>
      <c r="AE68" s="6" t="s">
        <v>4926</v>
      </c>
      <c r="AF68" s="6"/>
      <c r="AG68" s="6"/>
      <c r="AH68" s="6" t="s">
        <v>4093</v>
      </c>
    </row>
    <row r="69" spans="1:34" ht="40.5">
      <c r="A69" s="6">
        <f t="shared" si="1"/>
        <v>65</v>
      </c>
      <c r="B69" s="6">
        <v>831</v>
      </c>
      <c r="C69" s="52">
        <v>39122</v>
      </c>
      <c r="D69" s="6" t="s">
        <v>20898</v>
      </c>
      <c r="E69" s="52">
        <v>39123</v>
      </c>
      <c r="F69" s="6"/>
      <c r="G69" s="52"/>
      <c r="H69" s="6" t="s">
        <v>4917</v>
      </c>
      <c r="I69" s="6" t="s">
        <v>3954</v>
      </c>
      <c r="J69" s="6" t="s">
        <v>3611</v>
      </c>
      <c r="K69" s="6" t="s">
        <v>2718</v>
      </c>
      <c r="L69" s="6"/>
      <c r="M69" s="6" t="s">
        <v>2698</v>
      </c>
      <c r="N69" s="6" t="s">
        <v>2714</v>
      </c>
      <c r="O69" s="6"/>
      <c r="P69" s="564">
        <v>4649539.4800000004</v>
      </c>
      <c r="Q69" s="565"/>
      <c r="R69" s="566"/>
      <c r="S69" s="564">
        <v>8591589.9299999997</v>
      </c>
      <c r="T69" s="565"/>
      <c r="U69" s="566"/>
      <c r="V69" s="6"/>
      <c r="W69" s="6"/>
      <c r="X69" s="6" t="s">
        <v>4723</v>
      </c>
      <c r="Y69" s="6"/>
      <c r="Z69" s="6"/>
      <c r="AA69" s="6"/>
      <c r="AB69" s="6"/>
      <c r="AC69" s="6"/>
      <c r="AD69" s="6" t="s">
        <v>2733</v>
      </c>
      <c r="AE69" s="6" t="s">
        <v>4926</v>
      </c>
      <c r="AF69" s="6"/>
      <c r="AG69" s="6"/>
      <c r="AH69" s="6" t="s">
        <v>4094</v>
      </c>
    </row>
    <row r="70" spans="1:34" ht="40.5">
      <c r="A70" s="6">
        <f t="shared" si="1"/>
        <v>66</v>
      </c>
      <c r="B70" s="6">
        <v>831</v>
      </c>
      <c r="C70" s="52">
        <v>39122</v>
      </c>
      <c r="D70" s="6" t="s">
        <v>20899</v>
      </c>
      <c r="E70" s="52">
        <v>39123</v>
      </c>
      <c r="F70" s="6"/>
      <c r="G70" s="52"/>
      <c r="H70" s="6" t="s">
        <v>4917</v>
      </c>
      <c r="I70" s="6" t="s">
        <v>3954</v>
      </c>
      <c r="J70" s="6" t="s">
        <v>3611</v>
      </c>
      <c r="K70" s="6" t="s">
        <v>2719</v>
      </c>
      <c r="L70" s="6"/>
      <c r="M70" s="6" t="s">
        <v>2698</v>
      </c>
      <c r="N70" s="6" t="s">
        <v>2714</v>
      </c>
      <c r="O70" s="6"/>
      <c r="P70" s="564">
        <v>4649241.59</v>
      </c>
      <c r="Q70" s="565"/>
      <c r="R70" s="566"/>
      <c r="S70" s="564">
        <v>8590197.1400000006</v>
      </c>
      <c r="T70" s="565"/>
      <c r="U70" s="566"/>
      <c r="V70" s="6"/>
      <c r="W70" s="6"/>
      <c r="X70" s="6" t="s">
        <v>4723</v>
      </c>
      <c r="Y70" s="6"/>
      <c r="Z70" s="6"/>
      <c r="AA70" s="6"/>
      <c r="AB70" s="6"/>
      <c r="AC70" s="6"/>
      <c r="AD70" s="6" t="s">
        <v>2731</v>
      </c>
      <c r="AE70" s="6" t="s">
        <v>4926</v>
      </c>
      <c r="AF70" s="6"/>
      <c r="AG70" s="6"/>
      <c r="AH70" s="6" t="s">
        <v>4095</v>
      </c>
    </row>
    <row r="71" spans="1:34" ht="40.5">
      <c r="A71" s="6">
        <f t="shared" ref="A71:A134" si="2">+A70+1</f>
        <v>67</v>
      </c>
      <c r="B71" s="6">
        <v>831</v>
      </c>
      <c r="C71" s="52">
        <v>39122</v>
      </c>
      <c r="D71" s="6" t="s">
        <v>20900</v>
      </c>
      <c r="E71" s="52">
        <v>39123</v>
      </c>
      <c r="F71" s="6"/>
      <c r="G71" s="52"/>
      <c r="H71" s="6" t="s">
        <v>4917</v>
      </c>
      <c r="I71" s="6" t="s">
        <v>3954</v>
      </c>
      <c r="J71" s="6" t="s">
        <v>3611</v>
      </c>
      <c r="K71" s="6" t="s">
        <v>2720</v>
      </c>
      <c r="L71" s="6"/>
      <c r="M71" s="6" t="s">
        <v>2698</v>
      </c>
      <c r="N71" s="6" t="s">
        <v>2714</v>
      </c>
      <c r="O71" s="6"/>
      <c r="P71" s="564">
        <v>4649241.59</v>
      </c>
      <c r="Q71" s="565"/>
      <c r="R71" s="566"/>
      <c r="S71" s="564">
        <v>8591942.1500000004</v>
      </c>
      <c r="T71" s="565"/>
      <c r="U71" s="566"/>
      <c r="V71" s="6"/>
      <c r="W71" s="6"/>
      <c r="X71" s="6" t="s">
        <v>4723</v>
      </c>
      <c r="Y71" s="6"/>
      <c r="Z71" s="6"/>
      <c r="AA71" s="6"/>
      <c r="AB71" s="6"/>
      <c r="AC71" s="6"/>
      <c r="AD71" s="6" t="s">
        <v>2731</v>
      </c>
      <c r="AE71" s="6" t="s">
        <v>4926</v>
      </c>
      <c r="AF71" s="6"/>
      <c r="AG71" s="6"/>
      <c r="AH71" s="6" t="s">
        <v>4096</v>
      </c>
    </row>
    <row r="72" spans="1:34" ht="40.5">
      <c r="A72" s="6">
        <f t="shared" si="2"/>
        <v>68</v>
      </c>
      <c r="B72" s="6">
        <v>831</v>
      </c>
      <c r="C72" s="52">
        <v>39122</v>
      </c>
      <c r="D72" s="6" t="s">
        <v>20901</v>
      </c>
      <c r="E72" s="52">
        <v>39123</v>
      </c>
      <c r="F72" s="6"/>
      <c r="G72" s="52"/>
      <c r="H72" s="6" t="s">
        <v>4917</v>
      </c>
      <c r="I72" s="6" t="s">
        <v>3954</v>
      </c>
      <c r="J72" s="6" t="s">
        <v>3611</v>
      </c>
      <c r="K72" s="6" t="s">
        <v>2721</v>
      </c>
      <c r="L72" s="6"/>
      <c r="M72" s="6" t="s">
        <v>2698</v>
      </c>
      <c r="N72" s="6" t="s">
        <v>2714</v>
      </c>
      <c r="O72" s="6"/>
      <c r="P72" s="564">
        <v>4649510.62</v>
      </c>
      <c r="Q72" s="565"/>
      <c r="R72" s="566"/>
      <c r="S72" s="564">
        <v>8592401.9399999995</v>
      </c>
      <c r="T72" s="565"/>
      <c r="U72" s="566"/>
      <c r="V72" s="6"/>
      <c r="W72" s="6"/>
      <c r="X72" s="6" t="s">
        <v>4723</v>
      </c>
      <c r="Y72" s="6"/>
      <c r="Z72" s="6"/>
      <c r="AA72" s="6"/>
      <c r="AB72" s="6"/>
      <c r="AC72" s="6"/>
      <c r="AD72" s="6" t="s">
        <v>2731</v>
      </c>
      <c r="AE72" s="6" t="s">
        <v>4926</v>
      </c>
      <c r="AF72" s="6"/>
      <c r="AG72" s="6"/>
      <c r="AH72" s="6" t="s">
        <v>4097</v>
      </c>
    </row>
    <row r="73" spans="1:34" ht="40.5">
      <c r="A73" s="6">
        <f t="shared" si="2"/>
        <v>69</v>
      </c>
      <c r="B73" s="6">
        <v>831</v>
      </c>
      <c r="C73" s="52">
        <v>39122</v>
      </c>
      <c r="D73" s="6" t="s">
        <v>20902</v>
      </c>
      <c r="E73" s="52">
        <v>39123</v>
      </c>
      <c r="F73" s="6"/>
      <c r="G73" s="52"/>
      <c r="H73" s="6" t="s">
        <v>4917</v>
      </c>
      <c r="I73" s="6" t="s">
        <v>3954</v>
      </c>
      <c r="J73" s="6" t="s">
        <v>3611</v>
      </c>
      <c r="K73" s="6" t="s">
        <v>2722</v>
      </c>
      <c r="L73" s="6"/>
      <c r="M73" s="6" t="s">
        <v>2698</v>
      </c>
      <c r="N73" s="6" t="s">
        <v>2714</v>
      </c>
      <c r="O73" s="6"/>
      <c r="P73" s="564">
        <v>4646985.43</v>
      </c>
      <c r="Q73" s="565"/>
      <c r="R73" s="566"/>
      <c r="S73" s="564">
        <v>8595211.7899999991</v>
      </c>
      <c r="T73" s="565"/>
      <c r="U73" s="566"/>
      <c r="V73" s="6"/>
      <c r="W73" s="6"/>
      <c r="X73" s="6" t="s">
        <v>4723</v>
      </c>
      <c r="Y73" s="6"/>
      <c r="Z73" s="6"/>
      <c r="AA73" s="6"/>
      <c r="AB73" s="6"/>
      <c r="AC73" s="6"/>
      <c r="AD73" s="6" t="s">
        <v>2732</v>
      </c>
      <c r="AE73" s="6" t="s">
        <v>4926</v>
      </c>
      <c r="AF73" s="6"/>
      <c r="AG73" s="6"/>
      <c r="AH73" s="6" t="s">
        <v>4098</v>
      </c>
    </row>
    <row r="74" spans="1:34" ht="40.5">
      <c r="A74" s="6">
        <f t="shared" si="2"/>
        <v>70</v>
      </c>
      <c r="B74" s="6">
        <v>831</v>
      </c>
      <c r="C74" s="52">
        <v>39122</v>
      </c>
      <c r="D74" s="6" t="s">
        <v>20903</v>
      </c>
      <c r="E74" s="52">
        <v>39123</v>
      </c>
      <c r="F74" s="6"/>
      <c r="G74" s="52"/>
      <c r="H74" s="6" t="s">
        <v>4917</v>
      </c>
      <c r="I74" s="6" t="s">
        <v>3954</v>
      </c>
      <c r="J74" s="6" t="s">
        <v>3611</v>
      </c>
      <c r="K74" s="6" t="s">
        <v>2723</v>
      </c>
      <c r="L74" s="6"/>
      <c r="M74" s="6" t="s">
        <v>2698</v>
      </c>
      <c r="N74" s="6" t="s">
        <v>2714</v>
      </c>
      <c r="O74" s="6"/>
      <c r="P74" s="564">
        <v>4648376.18</v>
      </c>
      <c r="Q74" s="565"/>
      <c r="R74" s="566"/>
      <c r="S74" s="564">
        <v>8593419.0299999993</v>
      </c>
      <c r="T74" s="565"/>
      <c r="U74" s="566"/>
      <c r="V74" s="6"/>
      <c r="W74" s="6"/>
      <c r="X74" s="6" t="s">
        <v>4723</v>
      </c>
      <c r="Y74" s="6"/>
      <c r="Z74" s="6"/>
      <c r="AA74" s="6"/>
      <c r="AB74" s="6"/>
      <c r="AC74" s="6"/>
      <c r="AD74" s="6" t="s">
        <v>2732</v>
      </c>
      <c r="AE74" s="6" t="s">
        <v>4926</v>
      </c>
      <c r="AF74" s="6"/>
      <c r="AG74" s="6"/>
      <c r="AH74" s="6" t="s">
        <v>4099</v>
      </c>
    </row>
    <row r="75" spans="1:34" ht="40.5">
      <c r="A75" s="6">
        <f t="shared" si="2"/>
        <v>71</v>
      </c>
      <c r="B75" s="6">
        <v>831</v>
      </c>
      <c r="C75" s="52">
        <v>39122</v>
      </c>
      <c r="D75" s="6" t="s">
        <v>20904</v>
      </c>
      <c r="E75" s="52">
        <v>39123</v>
      </c>
      <c r="F75" s="6"/>
      <c r="G75" s="52"/>
      <c r="H75" s="6" t="s">
        <v>4917</v>
      </c>
      <c r="I75" s="6" t="s">
        <v>3954</v>
      </c>
      <c r="J75" s="6" t="s">
        <v>3611</v>
      </c>
      <c r="K75" s="6" t="s">
        <v>2724</v>
      </c>
      <c r="L75" s="6"/>
      <c r="M75" s="6" t="s">
        <v>2698</v>
      </c>
      <c r="N75" s="6" t="s">
        <v>2714</v>
      </c>
      <c r="O75" s="6"/>
      <c r="P75" s="564">
        <v>4649287.2</v>
      </c>
      <c r="Q75" s="565"/>
      <c r="R75" s="566"/>
      <c r="S75" s="564">
        <v>8592991.5800000001</v>
      </c>
      <c r="T75" s="565"/>
      <c r="U75" s="566"/>
      <c r="V75" s="6"/>
      <c r="W75" s="6"/>
      <c r="X75" s="6" t="s">
        <v>4723</v>
      </c>
      <c r="Y75" s="6"/>
      <c r="Z75" s="6"/>
      <c r="AA75" s="6"/>
      <c r="AB75" s="6"/>
      <c r="AC75" s="6"/>
      <c r="AD75" s="6" t="s">
        <v>2732</v>
      </c>
      <c r="AE75" s="6" t="s">
        <v>4926</v>
      </c>
      <c r="AF75" s="6"/>
      <c r="AG75" s="6"/>
      <c r="AH75" s="6" t="s">
        <v>4100</v>
      </c>
    </row>
    <row r="76" spans="1:34" ht="40.5">
      <c r="A76" s="6">
        <f t="shared" si="2"/>
        <v>72</v>
      </c>
      <c r="B76" s="6">
        <v>831</v>
      </c>
      <c r="C76" s="52">
        <v>39122</v>
      </c>
      <c r="D76" s="6" t="s">
        <v>20905</v>
      </c>
      <c r="E76" s="52">
        <v>39123</v>
      </c>
      <c r="F76" s="6"/>
      <c r="G76" s="52"/>
      <c r="H76" s="6" t="s">
        <v>4917</v>
      </c>
      <c r="I76" s="6" t="s">
        <v>3954</v>
      </c>
      <c r="J76" s="6" t="s">
        <v>3611</v>
      </c>
      <c r="K76" s="6" t="s">
        <v>2725</v>
      </c>
      <c r="L76" s="6"/>
      <c r="M76" s="6" t="s">
        <v>2698</v>
      </c>
      <c r="N76" s="6" t="s">
        <v>2714</v>
      </c>
      <c r="O76" s="6"/>
      <c r="P76" s="564">
        <v>4650371.0599999996</v>
      </c>
      <c r="Q76" s="565"/>
      <c r="R76" s="566"/>
      <c r="S76" s="564">
        <v>8593447.0399999991</v>
      </c>
      <c r="T76" s="565"/>
      <c r="U76" s="566"/>
      <c r="V76" s="6"/>
      <c r="W76" s="6"/>
      <c r="X76" s="6" t="s">
        <v>4723</v>
      </c>
      <c r="Y76" s="6"/>
      <c r="Z76" s="6"/>
      <c r="AA76" s="6"/>
      <c r="AB76" s="6"/>
      <c r="AC76" s="6"/>
      <c r="AD76" s="6" t="s">
        <v>2732</v>
      </c>
      <c r="AE76" s="6" t="s">
        <v>4926</v>
      </c>
      <c r="AF76" s="6"/>
      <c r="AG76" s="6"/>
      <c r="AH76" s="6" t="s">
        <v>4101</v>
      </c>
    </row>
    <row r="77" spans="1:34" ht="40.5">
      <c r="A77" s="6">
        <f t="shared" si="2"/>
        <v>73</v>
      </c>
      <c r="B77" s="6">
        <v>831</v>
      </c>
      <c r="C77" s="52">
        <v>39122</v>
      </c>
      <c r="D77" s="6" t="s">
        <v>20906</v>
      </c>
      <c r="E77" s="52">
        <v>39123</v>
      </c>
      <c r="F77" s="6"/>
      <c r="G77" s="52"/>
      <c r="H77" s="6" t="s">
        <v>4917</v>
      </c>
      <c r="I77" s="6" t="s">
        <v>3954</v>
      </c>
      <c r="J77" s="6" t="s">
        <v>3611</v>
      </c>
      <c r="K77" s="6" t="s">
        <v>2726</v>
      </c>
      <c r="L77" s="6"/>
      <c r="M77" s="6" t="s">
        <v>2698</v>
      </c>
      <c r="N77" s="6" t="s">
        <v>2714</v>
      </c>
      <c r="O77" s="6"/>
      <c r="P77" s="564">
        <v>4652407.74</v>
      </c>
      <c r="Q77" s="565"/>
      <c r="R77" s="566"/>
      <c r="S77" s="564">
        <v>8593447.0399999991</v>
      </c>
      <c r="T77" s="565"/>
      <c r="U77" s="566"/>
      <c r="V77" s="6"/>
      <c r="W77" s="6"/>
      <c r="X77" s="6" t="s">
        <v>4723</v>
      </c>
      <c r="Y77" s="6"/>
      <c r="Z77" s="6"/>
      <c r="AA77" s="6"/>
      <c r="AB77" s="6"/>
      <c r="AC77" s="6"/>
      <c r="AD77" s="6" t="s">
        <v>2732</v>
      </c>
      <c r="AE77" s="6" t="s">
        <v>4926</v>
      </c>
      <c r="AF77" s="6"/>
      <c r="AG77" s="6"/>
      <c r="AH77" s="6" t="s">
        <v>4102</v>
      </c>
    </row>
    <row r="78" spans="1:34" ht="40.5">
      <c r="A78" s="6">
        <f t="shared" si="2"/>
        <v>74</v>
      </c>
      <c r="B78" s="6">
        <v>831</v>
      </c>
      <c r="C78" s="52">
        <v>39122</v>
      </c>
      <c r="D78" s="6" t="s">
        <v>20907</v>
      </c>
      <c r="E78" s="52">
        <v>39123</v>
      </c>
      <c r="F78" s="6"/>
      <c r="G78" s="52"/>
      <c r="H78" s="6" t="s">
        <v>4917</v>
      </c>
      <c r="I78" s="6" t="s">
        <v>3954</v>
      </c>
      <c r="J78" s="6" t="s">
        <v>3611</v>
      </c>
      <c r="K78" s="6" t="s">
        <v>2727</v>
      </c>
      <c r="L78" s="6"/>
      <c r="M78" s="6" t="s">
        <v>2698</v>
      </c>
      <c r="N78" s="6" t="s">
        <v>2714</v>
      </c>
      <c r="O78" s="6"/>
      <c r="P78" s="564">
        <v>4652784.2300000004</v>
      </c>
      <c r="Q78" s="565"/>
      <c r="R78" s="566"/>
      <c r="S78" s="564">
        <v>8594801.8200000003</v>
      </c>
      <c r="T78" s="565"/>
      <c r="U78" s="566"/>
      <c r="V78" s="6"/>
      <c r="W78" s="6"/>
      <c r="X78" s="6" t="s">
        <v>4723</v>
      </c>
      <c r="Y78" s="6"/>
      <c r="Z78" s="6"/>
      <c r="AA78" s="6"/>
      <c r="AB78" s="6"/>
      <c r="AC78" s="6"/>
      <c r="AD78" s="6" t="s">
        <v>2732</v>
      </c>
      <c r="AE78" s="6" t="s">
        <v>4926</v>
      </c>
      <c r="AF78" s="6"/>
      <c r="AG78" s="6"/>
      <c r="AH78" s="6" t="s">
        <v>4103</v>
      </c>
    </row>
    <row r="79" spans="1:34" ht="40.5">
      <c r="A79" s="6">
        <f t="shared" si="2"/>
        <v>75</v>
      </c>
      <c r="B79" s="6">
        <v>831</v>
      </c>
      <c r="C79" s="52">
        <v>39122</v>
      </c>
      <c r="D79" s="6" t="s">
        <v>20908</v>
      </c>
      <c r="E79" s="52">
        <v>39123</v>
      </c>
      <c r="F79" s="6"/>
      <c r="G79" s="52"/>
      <c r="H79" s="6" t="s">
        <v>4917</v>
      </c>
      <c r="I79" s="6" t="s">
        <v>3954</v>
      </c>
      <c r="J79" s="6" t="s">
        <v>3611</v>
      </c>
      <c r="K79" s="6" t="s">
        <v>2728</v>
      </c>
      <c r="L79" s="6"/>
      <c r="M79" s="6" t="s">
        <v>2698</v>
      </c>
      <c r="N79" s="6" t="s">
        <v>2714</v>
      </c>
      <c r="O79" s="6"/>
      <c r="P79" s="564">
        <v>4651164.67</v>
      </c>
      <c r="Q79" s="565"/>
      <c r="R79" s="566"/>
      <c r="S79" s="564">
        <v>8597125.5800000001</v>
      </c>
      <c r="T79" s="565"/>
      <c r="U79" s="566"/>
      <c r="V79" s="6"/>
      <c r="W79" s="6"/>
      <c r="X79" s="6" t="s">
        <v>4723</v>
      </c>
      <c r="Y79" s="6"/>
      <c r="Z79" s="6"/>
      <c r="AA79" s="6"/>
      <c r="AB79" s="6"/>
      <c r="AC79" s="6"/>
      <c r="AD79" s="6" t="s">
        <v>2732</v>
      </c>
      <c r="AE79" s="6" t="s">
        <v>4926</v>
      </c>
      <c r="AF79" s="6"/>
      <c r="AG79" s="6"/>
      <c r="AH79" s="6" t="s">
        <v>4104</v>
      </c>
    </row>
    <row r="80" spans="1:34" ht="40.5">
      <c r="A80" s="6">
        <f t="shared" si="2"/>
        <v>76</v>
      </c>
      <c r="B80" s="6">
        <v>831</v>
      </c>
      <c r="C80" s="52">
        <v>39122</v>
      </c>
      <c r="D80" s="6" t="s">
        <v>20909</v>
      </c>
      <c r="E80" s="52">
        <v>39123</v>
      </c>
      <c r="F80" s="6"/>
      <c r="G80" s="52"/>
      <c r="H80" s="6" t="s">
        <v>4917</v>
      </c>
      <c r="I80" s="6" t="s">
        <v>3954</v>
      </c>
      <c r="J80" s="6" t="s">
        <v>3611</v>
      </c>
      <c r="K80" s="6" t="s">
        <v>2729</v>
      </c>
      <c r="L80" s="6"/>
      <c r="M80" s="6" t="s">
        <v>2698</v>
      </c>
      <c r="N80" s="6" t="s">
        <v>2714</v>
      </c>
      <c r="O80" s="6"/>
      <c r="P80" s="564">
        <v>4651213.16</v>
      </c>
      <c r="Q80" s="565"/>
      <c r="R80" s="566"/>
      <c r="S80" s="564">
        <v>8601367.1099999994</v>
      </c>
      <c r="T80" s="565"/>
      <c r="U80" s="566"/>
      <c r="V80" s="6"/>
      <c r="W80" s="6"/>
      <c r="X80" s="6" t="s">
        <v>4723</v>
      </c>
      <c r="Y80" s="6"/>
      <c r="Z80" s="6"/>
      <c r="AA80" s="6"/>
      <c r="AB80" s="6"/>
      <c r="AC80" s="6"/>
      <c r="AD80" s="6" t="s">
        <v>2732</v>
      </c>
      <c r="AE80" s="6" t="s">
        <v>4926</v>
      </c>
      <c r="AF80" s="6"/>
      <c r="AG80" s="6"/>
      <c r="AH80" s="6" t="s">
        <v>4105</v>
      </c>
    </row>
    <row r="81" spans="1:34" ht="40.5">
      <c r="A81" s="6">
        <f t="shared" si="2"/>
        <v>77</v>
      </c>
      <c r="B81" s="6">
        <v>831</v>
      </c>
      <c r="C81" s="52">
        <v>39122</v>
      </c>
      <c r="D81" s="6" t="s">
        <v>20910</v>
      </c>
      <c r="E81" s="52">
        <v>39123</v>
      </c>
      <c r="F81" s="6"/>
      <c r="G81" s="52"/>
      <c r="H81" s="6" t="s">
        <v>4917</v>
      </c>
      <c r="I81" s="6" t="s">
        <v>3954</v>
      </c>
      <c r="J81" s="6" t="s">
        <v>3611</v>
      </c>
      <c r="K81" s="6" t="s">
        <v>2730</v>
      </c>
      <c r="L81" s="6"/>
      <c r="M81" s="6" t="s">
        <v>2698</v>
      </c>
      <c r="N81" s="6" t="s">
        <v>2714</v>
      </c>
      <c r="O81" s="6"/>
      <c r="P81" s="564">
        <v>4648276.32</v>
      </c>
      <c r="Q81" s="565"/>
      <c r="R81" s="566"/>
      <c r="S81" s="564">
        <v>8601879.3800000008</v>
      </c>
      <c r="T81" s="565"/>
      <c r="U81" s="566"/>
      <c r="V81" s="6"/>
      <c r="W81" s="6"/>
      <c r="X81" s="6" t="s">
        <v>4723</v>
      </c>
      <c r="Y81" s="6"/>
      <c r="Z81" s="6"/>
      <c r="AA81" s="6"/>
      <c r="AB81" s="6"/>
      <c r="AC81" s="6"/>
      <c r="AD81" s="6" t="s">
        <v>2732</v>
      </c>
      <c r="AE81" s="6" t="s">
        <v>4926</v>
      </c>
      <c r="AF81" s="6"/>
      <c r="AG81" s="6"/>
      <c r="AH81" s="6" t="s">
        <v>4106</v>
      </c>
    </row>
    <row r="82" spans="1:34" ht="27">
      <c r="A82" s="6">
        <f t="shared" si="2"/>
        <v>78</v>
      </c>
      <c r="B82" s="6">
        <v>831</v>
      </c>
      <c r="C82" s="52">
        <v>39122</v>
      </c>
      <c r="D82" s="6" t="s">
        <v>20911</v>
      </c>
      <c r="E82" s="52">
        <v>39123</v>
      </c>
      <c r="F82" s="6"/>
      <c r="G82" s="52"/>
      <c r="H82" s="6" t="s">
        <v>3863</v>
      </c>
      <c r="I82" s="6" t="s">
        <v>3863</v>
      </c>
      <c r="J82" s="6" t="s">
        <v>3611</v>
      </c>
      <c r="K82" s="6" t="s">
        <v>2735</v>
      </c>
      <c r="L82" s="6"/>
      <c r="M82" s="6" t="s">
        <v>2698</v>
      </c>
      <c r="N82" s="6" t="s">
        <v>2734</v>
      </c>
      <c r="O82" s="6"/>
      <c r="P82" s="564">
        <v>4652785.17</v>
      </c>
      <c r="Q82" s="565"/>
      <c r="R82" s="566"/>
      <c r="S82" s="564">
        <v>8602802.1699999999</v>
      </c>
      <c r="T82" s="565"/>
      <c r="U82" s="566"/>
      <c r="V82" s="6"/>
      <c r="W82" s="6"/>
      <c r="X82" s="6" t="s">
        <v>4723</v>
      </c>
      <c r="Y82" s="6"/>
      <c r="Z82" s="6"/>
      <c r="AA82" s="6"/>
      <c r="AB82" s="6"/>
      <c r="AC82" s="6"/>
      <c r="AD82" s="6" t="s">
        <v>2732</v>
      </c>
      <c r="AE82" s="6" t="s">
        <v>4926</v>
      </c>
      <c r="AF82" s="6"/>
      <c r="AG82" s="6"/>
      <c r="AH82" s="6" t="s">
        <v>4107</v>
      </c>
    </row>
    <row r="83" spans="1:34" ht="27">
      <c r="A83" s="6">
        <f t="shared" si="2"/>
        <v>79</v>
      </c>
      <c r="B83" s="6">
        <v>831</v>
      </c>
      <c r="C83" s="52">
        <v>39122</v>
      </c>
      <c r="D83" s="6" t="s">
        <v>20912</v>
      </c>
      <c r="E83" s="52">
        <v>39123</v>
      </c>
      <c r="F83" s="6"/>
      <c r="G83" s="52"/>
      <c r="H83" s="6" t="s">
        <v>3863</v>
      </c>
      <c r="I83" s="6" t="s">
        <v>3863</v>
      </c>
      <c r="J83" s="6" t="s">
        <v>3611</v>
      </c>
      <c r="K83" s="6" t="s">
        <v>2736</v>
      </c>
      <c r="L83" s="6"/>
      <c r="M83" s="6" t="s">
        <v>2698</v>
      </c>
      <c r="N83" s="6" t="s">
        <v>2734</v>
      </c>
      <c r="O83" s="6"/>
      <c r="P83" s="564">
        <v>4653297.45</v>
      </c>
      <c r="Q83" s="565"/>
      <c r="R83" s="566"/>
      <c r="S83" s="564">
        <v>8605621.4499999993</v>
      </c>
      <c r="T83" s="565"/>
      <c r="U83" s="566"/>
      <c r="V83" s="6"/>
      <c r="W83" s="6"/>
      <c r="X83" s="6" t="s">
        <v>4723</v>
      </c>
      <c r="Y83" s="6"/>
      <c r="Z83" s="6"/>
      <c r="AA83" s="6"/>
      <c r="AB83" s="6"/>
      <c r="AC83" s="6"/>
      <c r="AD83" s="6" t="s">
        <v>2732</v>
      </c>
      <c r="AE83" s="6" t="s">
        <v>4926</v>
      </c>
      <c r="AF83" s="6"/>
      <c r="AG83" s="6"/>
      <c r="AH83" s="6" t="s">
        <v>4108</v>
      </c>
    </row>
    <row r="84" spans="1:34" ht="27">
      <c r="A84" s="6">
        <f t="shared" si="2"/>
        <v>80</v>
      </c>
      <c r="B84" s="6">
        <v>831</v>
      </c>
      <c r="C84" s="52">
        <v>39122</v>
      </c>
      <c r="D84" s="6" t="s">
        <v>20913</v>
      </c>
      <c r="E84" s="52">
        <v>39123</v>
      </c>
      <c r="F84" s="6"/>
      <c r="G84" s="52"/>
      <c r="H84" s="6" t="s">
        <v>3863</v>
      </c>
      <c r="I84" s="6" t="s">
        <v>3863</v>
      </c>
      <c r="J84" s="6" t="s">
        <v>3611</v>
      </c>
      <c r="K84" s="6" t="s">
        <v>2737</v>
      </c>
      <c r="L84" s="6"/>
      <c r="M84" s="6" t="s">
        <v>2698</v>
      </c>
      <c r="N84" s="6" t="s">
        <v>2734</v>
      </c>
      <c r="O84" s="6"/>
      <c r="P84" s="564">
        <v>4651484.29</v>
      </c>
      <c r="Q84" s="565"/>
      <c r="R84" s="566"/>
      <c r="S84" s="564">
        <v>8610459.8800000008</v>
      </c>
      <c r="T84" s="565"/>
      <c r="U84" s="566"/>
      <c r="V84" s="6"/>
      <c r="W84" s="6"/>
      <c r="X84" s="6" t="s">
        <v>4723</v>
      </c>
      <c r="Y84" s="6"/>
      <c r="Z84" s="6"/>
      <c r="AA84" s="6"/>
      <c r="AB84" s="6"/>
      <c r="AC84" s="6"/>
      <c r="AD84" s="6" t="s">
        <v>2732</v>
      </c>
      <c r="AE84" s="6" t="s">
        <v>4926</v>
      </c>
      <c r="AF84" s="6"/>
      <c r="AG84" s="6"/>
      <c r="AH84" s="6" t="s">
        <v>4109</v>
      </c>
    </row>
    <row r="85" spans="1:34" ht="27">
      <c r="A85" s="6">
        <f t="shared" si="2"/>
        <v>81</v>
      </c>
      <c r="B85" s="6">
        <v>831</v>
      </c>
      <c r="C85" s="52">
        <v>39122</v>
      </c>
      <c r="D85" s="6" t="s">
        <v>20914</v>
      </c>
      <c r="E85" s="52">
        <v>39123</v>
      </c>
      <c r="F85" s="6"/>
      <c r="G85" s="52"/>
      <c r="H85" s="6" t="s">
        <v>3863</v>
      </c>
      <c r="I85" s="6" t="s">
        <v>3863</v>
      </c>
      <c r="J85" s="6" t="s">
        <v>3611</v>
      </c>
      <c r="K85" s="6" t="s">
        <v>2718</v>
      </c>
      <c r="L85" s="6"/>
      <c r="M85" s="6" t="s">
        <v>2698</v>
      </c>
      <c r="N85" s="6" t="s">
        <v>2734</v>
      </c>
      <c r="O85" s="6"/>
      <c r="P85" s="564">
        <v>4650167.34</v>
      </c>
      <c r="Q85" s="565"/>
      <c r="R85" s="566"/>
      <c r="S85" s="564">
        <v>8612805.5800000001</v>
      </c>
      <c r="T85" s="565"/>
      <c r="U85" s="566"/>
      <c r="V85" s="6"/>
      <c r="W85" s="6"/>
      <c r="X85" s="6" t="s">
        <v>4723</v>
      </c>
      <c r="Y85" s="6"/>
      <c r="Z85" s="6"/>
      <c r="AA85" s="6"/>
      <c r="AB85" s="6"/>
      <c r="AC85" s="6"/>
      <c r="AD85" s="6" t="s">
        <v>2732</v>
      </c>
      <c r="AE85" s="6" t="s">
        <v>4926</v>
      </c>
      <c r="AF85" s="6"/>
      <c r="AG85" s="6"/>
      <c r="AH85" s="6" t="s">
        <v>4110</v>
      </c>
    </row>
    <row r="86" spans="1:34" ht="27">
      <c r="A86" s="6">
        <f t="shared" si="2"/>
        <v>82</v>
      </c>
      <c r="B86" s="6">
        <v>831</v>
      </c>
      <c r="C86" s="52">
        <v>39122</v>
      </c>
      <c r="D86" s="6" t="s">
        <v>20915</v>
      </c>
      <c r="E86" s="52">
        <v>39123</v>
      </c>
      <c r="F86" s="6"/>
      <c r="G86" s="52"/>
      <c r="H86" s="6" t="s">
        <v>3863</v>
      </c>
      <c r="I86" s="6" t="s">
        <v>3863</v>
      </c>
      <c r="J86" s="6" t="s">
        <v>3611</v>
      </c>
      <c r="K86" s="6" t="s">
        <v>2738</v>
      </c>
      <c r="L86" s="6"/>
      <c r="M86" s="6" t="s">
        <v>2698</v>
      </c>
      <c r="N86" s="6" t="s">
        <v>2734</v>
      </c>
      <c r="O86" s="6"/>
      <c r="P86" s="564">
        <v>4649701.74</v>
      </c>
      <c r="Q86" s="565"/>
      <c r="R86" s="566"/>
      <c r="S86" s="564">
        <v>8614340.7100000009</v>
      </c>
      <c r="T86" s="565"/>
      <c r="U86" s="566"/>
      <c r="V86" s="6"/>
      <c r="W86" s="6"/>
      <c r="X86" s="6" t="s">
        <v>4723</v>
      </c>
      <c r="Y86" s="6"/>
      <c r="Z86" s="6"/>
      <c r="AA86" s="6"/>
      <c r="AB86" s="6"/>
      <c r="AC86" s="6"/>
      <c r="AD86" s="6" t="s">
        <v>2731</v>
      </c>
      <c r="AE86" s="6" t="s">
        <v>4926</v>
      </c>
      <c r="AF86" s="6"/>
      <c r="AG86" s="6"/>
      <c r="AH86" s="6" t="s">
        <v>4111</v>
      </c>
    </row>
    <row r="87" spans="1:34" ht="27">
      <c r="A87" s="6">
        <f t="shared" si="2"/>
        <v>83</v>
      </c>
      <c r="B87" s="6">
        <v>831</v>
      </c>
      <c r="C87" s="52">
        <v>39122</v>
      </c>
      <c r="D87" s="6" t="s">
        <v>20916</v>
      </c>
      <c r="E87" s="52">
        <v>39123</v>
      </c>
      <c r="F87" s="6"/>
      <c r="G87" s="52"/>
      <c r="H87" s="6" t="s">
        <v>3863</v>
      </c>
      <c r="I87" s="6" t="s">
        <v>3863</v>
      </c>
      <c r="J87" s="6" t="s">
        <v>3611</v>
      </c>
      <c r="K87" s="6" t="s">
        <v>2739</v>
      </c>
      <c r="L87" s="6"/>
      <c r="M87" s="6" t="s">
        <v>2698</v>
      </c>
      <c r="N87" s="6" t="s">
        <v>2734</v>
      </c>
      <c r="O87" s="6"/>
      <c r="P87" s="564">
        <v>4649677.83</v>
      </c>
      <c r="Q87" s="565"/>
      <c r="R87" s="566"/>
      <c r="S87" s="564">
        <v>8615988.6999999993</v>
      </c>
      <c r="T87" s="565"/>
      <c r="U87" s="566"/>
      <c r="V87" s="6"/>
      <c r="W87" s="6"/>
      <c r="X87" s="6" t="s">
        <v>4723</v>
      </c>
      <c r="Y87" s="6"/>
      <c r="Z87" s="6"/>
      <c r="AA87" s="6"/>
      <c r="AB87" s="6"/>
      <c r="AC87" s="6"/>
      <c r="AD87" s="6" t="s">
        <v>2732</v>
      </c>
      <c r="AE87" s="6" t="s">
        <v>4926</v>
      </c>
      <c r="AF87" s="6"/>
      <c r="AG87" s="6"/>
      <c r="AH87" s="6" t="s">
        <v>4112</v>
      </c>
    </row>
    <row r="88" spans="1:34" ht="27">
      <c r="A88" s="6">
        <f t="shared" si="2"/>
        <v>84</v>
      </c>
      <c r="B88" s="6">
        <v>831</v>
      </c>
      <c r="C88" s="52">
        <v>39122</v>
      </c>
      <c r="D88" s="6" t="s">
        <v>20917</v>
      </c>
      <c r="E88" s="52">
        <v>39123</v>
      </c>
      <c r="F88" s="6"/>
      <c r="G88" s="52"/>
      <c r="H88" s="6" t="s">
        <v>3863</v>
      </c>
      <c r="I88" s="6" t="s">
        <v>3863</v>
      </c>
      <c r="J88" s="6" t="s">
        <v>3611</v>
      </c>
      <c r="K88" s="6" t="s">
        <v>2740</v>
      </c>
      <c r="L88" s="6"/>
      <c r="M88" s="6" t="s">
        <v>2698</v>
      </c>
      <c r="N88" s="6" t="s">
        <v>2734</v>
      </c>
      <c r="O88" s="6"/>
      <c r="P88" s="564">
        <v>4650021.68</v>
      </c>
      <c r="Q88" s="565"/>
      <c r="R88" s="566"/>
      <c r="S88" s="564">
        <v>8618472.7799999993</v>
      </c>
      <c r="T88" s="565"/>
      <c r="U88" s="566"/>
      <c r="V88" s="6"/>
      <c r="W88" s="6"/>
      <c r="X88" s="6" t="s">
        <v>4723</v>
      </c>
      <c r="Y88" s="6"/>
      <c r="Z88" s="6"/>
      <c r="AA88" s="6"/>
      <c r="AB88" s="6"/>
      <c r="AC88" s="6"/>
      <c r="AD88" s="6" t="s">
        <v>2731</v>
      </c>
      <c r="AE88" s="6" t="s">
        <v>4926</v>
      </c>
      <c r="AF88" s="6"/>
      <c r="AG88" s="6"/>
      <c r="AH88" s="6" t="s">
        <v>4113</v>
      </c>
    </row>
    <row r="89" spans="1:34" ht="27">
      <c r="A89" s="6">
        <f t="shared" si="2"/>
        <v>85</v>
      </c>
      <c r="B89" s="6">
        <v>831</v>
      </c>
      <c r="C89" s="52">
        <v>39122</v>
      </c>
      <c r="D89" s="6" t="s">
        <v>20918</v>
      </c>
      <c r="E89" s="52">
        <v>39123</v>
      </c>
      <c r="F89" s="6"/>
      <c r="G89" s="52"/>
      <c r="H89" s="6" t="s">
        <v>3863</v>
      </c>
      <c r="I89" s="6" t="s">
        <v>3863</v>
      </c>
      <c r="J89" s="6" t="s">
        <v>3611</v>
      </c>
      <c r="K89" s="6" t="s">
        <v>2741</v>
      </c>
      <c r="L89" s="6"/>
      <c r="M89" s="6" t="s">
        <v>2698</v>
      </c>
      <c r="N89" s="6" t="s">
        <v>2734</v>
      </c>
      <c r="O89" s="6"/>
      <c r="P89" s="564">
        <v>4649710.0999999996</v>
      </c>
      <c r="Q89" s="565"/>
      <c r="R89" s="566"/>
      <c r="S89" s="564">
        <v>8619077.6699999999</v>
      </c>
      <c r="T89" s="565"/>
      <c r="U89" s="566"/>
      <c r="V89" s="6"/>
      <c r="W89" s="6"/>
      <c r="X89" s="6" t="s">
        <v>4723</v>
      </c>
      <c r="Y89" s="6"/>
      <c r="Z89" s="6"/>
      <c r="AA89" s="6"/>
      <c r="AB89" s="6"/>
      <c r="AC89" s="6"/>
      <c r="AD89" s="6" t="s">
        <v>2731</v>
      </c>
      <c r="AE89" s="6" t="s">
        <v>4926</v>
      </c>
      <c r="AF89" s="6"/>
      <c r="AG89" s="6"/>
      <c r="AH89" s="6" t="s">
        <v>4114</v>
      </c>
    </row>
    <row r="90" spans="1:34" ht="27">
      <c r="A90" s="6">
        <f t="shared" si="2"/>
        <v>86</v>
      </c>
      <c r="B90" s="6">
        <v>831</v>
      </c>
      <c r="C90" s="52">
        <v>39122</v>
      </c>
      <c r="D90" s="6" t="s">
        <v>20919</v>
      </c>
      <c r="E90" s="52">
        <v>39123</v>
      </c>
      <c r="F90" s="6"/>
      <c r="G90" s="52"/>
      <c r="H90" s="6" t="s">
        <v>3863</v>
      </c>
      <c r="I90" s="6" t="s">
        <v>3863</v>
      </c>
      <c r="J90" s="6" t="s">
        <v>3611</v>
      </c>
      <c r="K90" s="6" t="s">
        <v>2742</v>
      </c>
      <c r="L90" s="6"/>
      <c r="M90" s="6" t="s">
        <v>2698</v>
      </c>
      <c r="N90" s="6" t="s">
        <v>2734</v>
      </c>
      <c r="O90" s="6"/>
      <c r="P90" s="564">
        <v>4649326.1500000004</v>
      </c>
      <c r="Q90" s="565"/>
      <c r="R90" s="566"/>
      <c r="S90" s="564">
        <v>8623489.8599999994</v>
      </c>
      <c r="T90" s="565"/>
      <c r="U90" s="566"/>
      <c r="V90" s="6"/>
      <c r="W90" s="6"/>
      <c r="X90" s="6" t="s">
        <v>4723</v>
      </c>
      <c r="Y90" s="6"/>
      <c r="Z90" s="6"/>
      <c r="AA90" s="6"/>
      <c r="AB90" s="6"/>
      <c r="AC90" s="6"/>
      <c r="AD90" s="6" t="s">
        <v>2731</v>
      </c>
      <c r="AE90" s="6" t="s">
        <v>4926</v>
      </c>
      <c r="AF90" s="6"/>
      <c r="AG90" s="6"/>
      <c r="AH90" s="6" t="s">
        <v>4115</v>
      </c>
    </row>
    <row r="91" spans="1:34" ht="27">
      <c r="A91" s="6">
        <f t="shared" si="2"/>
        <v>87</v>
      </c>
      <c r="B91" s="6">
        <v>831</v>
      </c>
      <c r="C91" s="52">
        <v>39122</v>
      </c>
      <c r="D91" s="6" t="s">
        <v>20920</v>
      </c>
      <c r="E91" s="52">
        <v>39123</v>
      </c>
      <c r="F91" s="6"/>
      <c r="G91" s="52"/>
      <c r="H91" s="6" t="s">
        <v>3863</v>
      </c>
      <c r="I91" s="6" t="s">
        <v>3863</v>
      </c>
      <c r="J91" s="6" t="s">
        <v>3611</v>
      </c>
      <c r="K91" s="6" t="s">
        <v>2743</v>
      </c>
      <c r="L91" s="6"/>
      <c r="M91" s="6" t="s">
        <v>2698</v>
      </c>
      <c r="N91" s="6" t="s">
        <v>2734</v>
      </c>
      <c r="O91" s="6"/>
      <c r="P91" s="564">
        <v>4648963.3600000003</v>
      </c>
      <c r="Q91" s="565"/>
      <c r="R91" s="566"/>
      <c r="S91" s="564">
        <v>8623065.9600000009</v>
      </c>
      <c r="T91" s="565"/>
      <c r="U91" s="566"/>
      <c r="V91" s="6"/>
      <c r="W91" s="6"/>
      <c r="X91" s="6" t="s">
        <v>4723</v>
      </c>
      <c r="Y91" s="6"/>
      <c r="Z91" s="6"/>
      <c r="AA91" s="6"/>
      <c r="AB91" s="6"/>
      <c r="AC91" s="6"/>
      <c r="AD91" s="6" t="s">
        <v>2731</v>
      </c>
      <c r="AE91" s="6" t="s">
        <v>4926</v>
      </c>
      <c r="AF91" s="6"/>
      <c r="AG91" s="6"/>
      <c r="AH91" s="6" t="s">
        <v>4116</v>
      </c>
    </row>
    <row r="92" spans="1:34" ht="27">
      <c r="A92" s="6">
        <f t="shared" si="2"/>
        <v>88</v>
      </c>
      <c r="B92" s="6">
        <v>831</v>
      </c>
      <c r="C92" s="52">
        <v>39122</v>
      </c>
      <c r="D92" s="6" t="s">
        <v>20921</v>
      </c>
      <c r="E92" s="52">
        <v>39123</v>
      </c>
      <c r="F92" s="6"/>
      <c r="G92" s="52"/>
      <c r="H92" s="6" t="s">
        <v>3863</v>
      </c>
      <c r="I92" s="6" t="s">
        <v>3863</v>
      </c>
      <c r="J92" s="6" t="s">
        <v>3611</v>
      </c>
      <c r="K92" s="6" t="s">
        <v>2744</v>
      </c>
      <c r="L92" s="6"/>
      <c r="M92" s="6" t="s">
        <v>2698</v>
      </c>
      <c r="N92" s="6" t="s">
        <v>2734</v>
      </c>
      <c r="O92" s="6"/>
      <c r="P92" s="564">
        <v>4646839.1500000004</v>
      </c>
      <c r="Q92" s="565"/>
      <c r="R92" s="566"/>
      <c r="S92" s="564">
        <v>8622861.9199999999</v>
      </c>
      <c r="T92" s="565"/>
      <c r="U92" s="566"/>
      <c r="V92" s="6"/>
      <c r="W92" s="6"/>
      <c r="X92" s="6" t="s">
        <v>4723</v>
      </c>
      <c r="Y92" s="6"/>
      <c r="Z92" s="6"/>
      <c r="AA92" s="6"/>
      <c r="AB92" s="6"/>
      <c r="AC92" s="6"/>
      <c r="AD92" s="6" t="s">
        <v>2731</v>
      </c>
      <c r="AE92" s="6" t="s">
        <v>4926</v>
      </c>
      <c r="AF92" s="6"/>
      <c r="AG92" s="6"/>
      <c r="AH92" s="6" t="s">
        <v>4117</v>
      </c>
    </row>
    <row r="93" spans="1:34" ht="27">
      <c r="A93" s="6">
        <f t="shared" si="2"/>
        <v>89</v>
      </c>
      <c r="B93" s="6">
        <v>831</v>
      </c>
      <c r="C93" s="52">
        <v>39122</v>
      </c>
      <c r="D93" s="6" t="s">
        <v>20922</v>
      </c>
      <c r="E93" s="52">
        <v>39123</v>
      </c>
      <c r="F93" s="6"/>
      <c r="G93" s="52"/>
      <c r="H93" s="6" t="s">
        <v>3863</v>
      </c>
      <c r="I93" s="6" t="s">
        <v>3863</v>
      </c>
      <c r="J93" s="6" t="s">
        <v>3611</v>
      </c>
      <c r="K93" s="6" t="s">
        <v>2745</v>
      </c>
      <c r="L93" s="6"/>
      <c r="M93" s="6" t="s">
        <v>2698</v>
      </c>
      <c r="N93" s="6" t="s">
        <v>2734</v>
      </c>
      <c r="O93" s="6"/>
      <c r="P93" s="564">
        <v>4645855.58</v>
      </c>
      <c r="Q93" s="565"/>
      <c r="R93" s="566"/>
      <c r="S93" s="564">
        <v>8622861.9199999999</v>
      </c>
      <c r="T93" s="565"/>
      <c r="U93" s="566"/>
      <c r="V93" s="6"/>
      <c r="W93" s="6"/>
      <c r="X93" s="6" t="s">
        <v>4723</v>
      </c>
      <c r="Y93" s="6"/>
      <c r="Z93" s="6"/>
      <c r="AA93" s="6"/>
      <c r="AB93" s="6"/>
      <c r="AC93" s="6"/>
      <c r="AD93" s="6" t="s">
        <v>2731</v>
      </c>
      <c r="AE93" s="6" t="s">
        <v>4926</v>
      </c>
      <c r="AF93" s="6"/>
      <c r="AG93" s="6"/>
      <c r="AH93" s="6" t="s">
        <v>4118</v>
      </c>
    </row>
    <row r="94" spans="1:34" ht="27">
      <c r="A94" s="6">
        <f t="shared" si="2"/>
        <v>90</v>
      </c>
      <c r="B94" s="6">
        <v>831</v>
      </c>
      <c r="C94" s="52">
        <v>39122</v>
      </c>
      <c r="D94" s="6" t="s">
        <v>20923</v>
      </c>
      <c r="E94" s="52">
        <v>39123</v>
      </c>
      <c r="F94" s="6"/>
      <c r="G94" s="52"/>
      <c r="H94" s="6" t="s">
        <v>3863</v>
      </c>
      <c r="I94" s="6" t="s">
        <v>3863</v>
      </c>
      <c r="J94" s="6" t="s">
        <v>3611</v>
      </c>
      <c r="K94" s="6" t="s">
        <v>2746</v>
      </c>
      <c r="L94" s="6"/>
      <c r="M94" s="6" t="s">
        <v>2698</v>
      </c>
      <c r="N94" s="6" t="s">
        <v>2734</v>
      </c>
      <c r="O94" s="6"/>
      <c r="P94" s="564">
        <v>4648027.8</v>
      </c>
      <c r="Q94" s="565"/>
      <c r="R94" s="566"/>
      <c r="S94" s="564">
        <v>8630075.4299999997</v>
      </c>
      <c r="T94" s="565"/>
      <c r="U94" s="566"/>
      <c r="V94" s="6"/>
      <c r="W94" s="6"/>
      <c r="X94" s="6" t="s">
        <v>4723</v>
      </c>
      <c r="Y94" s="6"/>
      <c r="Z94" s="6"/>
      <c r="AA94" s="6"/>
      <c r="AB94" s="6"/>
      <c r="AC94" s="6"/>
      <c r="AD94" s="6" t="s">
        <v>2732</v>
      </c>
      <c r="AE94" s="6" t="s">
        <v>4926</v>
      </c>
      <c r="AF94" s="6"/>
      <c r="AG94" s="6"/>
      <c r="AH94" s="6" t="s">
        <v>4119</v>
      </c>
    </row>
    <row r="95" spans="1:34" ht="27">
      <c r="A95" s="6">
        <f t="shared" si="2"/>
        <v>91</v>
      </c>
      <c r="B95" s="6">
        <v>831</v>
      </c>
      <c r="C95" s="52">
        <v>39122</v>
      </c>
      <c r="D95" s="6" t="s">
        <v>20924</v>
      </c>
      <c r="E95" s="52">
        <v>39123</v>
      </c>
      <c r="F95" s="6"/>
      <c r="G95" s="52"/>
      <c r="H95" s="6" t="s">
        <v>3863</v>
      </c>
      <c r="I95" s="6" t="s">
        <v>3863</v>
      </c>
      <c r="J95" s="6" t="s">
        <v>3611</v>
      </c>
      <c r="K95" s="6" t="s">
        <v>2747</v>
      </c>
      <c r="L95" s="6"/>
      <c r="M95" s="6" t="s">
        <v>2698</v>
      </c>
      <c r="N95" s="6" t="s">
        <v>2734</v>
      </c>
      <c r="O95" s="6"/>
      <c r="P95" s="564">
        <v>4646060.04</v>
      </c>
      <c r="Q95" s="565"/>
      <c r="R95" s="566"/>
      <c r="S95" s="564">
        <v>8633392.9700000007</v>
      </c>
      <c r="T95" s="565"/>
      <c r="U95" s="566"/>
      <c r="V95" s="6"/>
      <c r="W95" s="6"/>
      <c r="X95" s="6" t="s">
        <v>4723</v>
      </c>
      <c r="Y95" s="6"/>
      <c r="Z95" s="6"/>
      <c r="AA95" s="6"/>
      <c r="AB95" s="6"/>
      <c r="AC95" s="6"/>
      <c r="AD95" s="6" t="s">
        <v>2732</v>
      </c>
      <c r="AE95" s="6" t="s">
        <v>4926</v>
      </c>
      <c r="AF95" s="6"/>
      <c r="AG95" s="6"/>
      <c r="AH95" s="6" t="s">
        <v>4120</v>
      </c>
    </row>
    <row r="96" spans="1:34" ht="27">
      <c r="A96" s="6">
        <f t="shared" si="2"/>
        <v>92</v>
      </c>
      <c r="B96" s="6">
        <v>831</v>
      </c>
      <c r="C96" s="52">
        <v>39122</v>
      </c>
      <c r="D96" s="6" t="s">
        <v>20925</v>
      </c>
      <c r="E96" s="52">
        <v>39123</v>
      </c>
      <c r="F96" s="6"/>
      <c r="G96" s="52"/>
      <c r="H96" s="6" t="s">
        <v>3863</v>
      </c>
      <c r="I96" s="6" t="s">
        <v>3863</v>
      </c>
      <c r="J96" s="6" t="s">
        <v>3611</v>
      </c>
      <c r="K96" s="6" t="s">
        <v>2748</v>
      </c>
      <c r="L96" s="6"/>
      <c r="M96" s="6" t="s">
        <v>2698</v>
      </c>
      <c r="N96" s="6" t="s">
        <v>2734</v>
      </c>
      <c r="O96" s="6"/>
      <c r="P96" s="564">
        <v>4645829.5199999996</v>
      </c>
      <c r="Q96" s="565"/>
      <c r="R96" s="566"/>
      <c r="S96" s="564">
        <v>8633438.3200000003</v>
      </c>
      <c r="T96" s="565"/>
      <c r="U96" s="566"/>
      <c r="V96" s="6"/>
      <c r="W96" s="6"/>
      <c r="X96" s="6" t="s">
        <v>4723</v>
      </c>
      <c r="Y96" s="6"/>
      <c r="Z96" s="6"/>
      <c r="AA96" s="6"/>
      <c r="AB96" s="6"/>
      <c r="AC96" s="6"/>
      <c r="AD96" s="6" t="s">
        <v>2732</v>
      </c>
      <c r="AE96" s="6" t="s">
        <v>4926</v>
      </c>
      <c r="AF96" s="6"/>
      <c r="AG96" s="6"/>
      <c r="AH96" s="6" t="s">
        <v>4121</v>
      </c>
    </row>
    <row r="97" spans="1:36" ht="40.5">
      <c r="A97" s="6">
        <f t="shared" si="2"/>
        <v>93</v>
      </c>
      <c r="B97" s="6">
        <v>1038</v>
      </c>
      <c r="C97" s="52">
        <v>39129</v>
      </c>
      <c r="D97" s="6" t="s">
        <v>20926</v>
      </c>
      <c r="E97" s="52">
        <v>39426</v>
      </c>
      <c r="F97" s="6"/>
      <c r="G97" s="52"/>
      <c r="H97" s="6" t="s">
        <v>3954</v>
      </c>
      <c r="I97" s="6" t="s">
        <v>3954</v>
      </c>
      <c r="J97" s="6" t="s">
        <v>3611</v>
      </c>
      <c r="K97" s="6"/>
      <c r="L97" s="6" t="s">
        <v>2093</v>
      </c>
      <c r="M97" s="6" t="s">
        <v>4914</v>
      </c>
      <c r="N97" s="6" t="s">
        <v>4915</v>
      </c>
      <c r="O97" s="6"/>
      <c r="P97" s="6"/>
      <c r="Q97" s="6"/>
      <c r="R97" s="6"/>
      <c r="S97" s="6"/>
      <c r="T97" s="6"/>
      <c r="U97" s="6"/>
      <c r="V97" s="6"/>
      <c r="W97" s="6"/>
      <c r="X97" s="6" t="s">
        <v>4723</v>
      </c>
      <c r="Y97" s="6"/>
      <c r="Z97" s="6"/>
      <c r="AA97" s="6"/>
      <c r="AB97" s="6"/>
      <c r="AC97" s="6"/>
      <c r="AD97" s="6" t="s">
        <v>4795</v>
      </c>
      <c r="AE97" s="6" t="s">
        <v>4926</v>
      </c>
      <c r="AF97" s="6"/>
      <c r="AG97" s="6"/>
      <c r="AH97" s="6" t="s">
        <v>4122</v>
      </c>
    </row>
    <row r="98" spans="1:36" ht="40.5">
      <c r="A98" s="6">
        <f t="shared" si="2"/>
        <v>94</v>
      </c>
      <c r="B98" s="6">
        <v>1038</v>
      </c>
      <c r="C98" s="52">
        <v>39129</v>
      </c>
      <c r="D98" s="6" t="s">
        <v>20927</v>
      </c>
      <c r="E98" s="184">
        <v>39426</v>
      </c>
      <c r="F98" s="6"/>
      <c r="G98" s="52"/>
      <c r="H98" s="6" t="s">
        <v>4917</v>
      </c>
      <c r="I98" s="6" t="s">
        <v>3954</v>
      </c>
      <c r="J98" s="6" t="s">
        <v>3611</v>
      </c>
      <c r="K98" s="6" t="s">
        <v>4928</v>
      </c>
      <c r="L98" s="6">
        <v>200004</v>
      </c>
      <c r="M98" s="6" t="s">
        <v>4930</v>
      </c>
      <c r="N98" s="6" t="s">
        <v>4918</v>
      </c>
      <c r="O98" s="6" t="s">
        <v>4919</v>
      </c>
      <c r="P98" s="6"/>
      <c r="Q98" s="6"/>
      <c r="R98" s="6"/>
      <c r="S98" s="6"/>
      <c r="T98" s="6"/>
      <c r="U98" s="6"/>
      <c r="V98" s="6"/>
      <c r="W98" s="6"/>
      <c r="X98" s="6" t="s">
        <v>4723</v>
      </c>
      <c r="Y98" s="6"/>
      <c r="Z98" s="6"/>
      <c r="AA98" s="6"/>
      <c r="AB98" s="6"/>
      <c r="AC98" s="6"/>
      <c r="AD98" s="6" t="s">
        <v>4920</v>
      </c>
      <c r="AE98" s="6" t="s">
        <v>4926</v>
      </c>
      <c r="AF98" s="6"/>
      <c r="AG98" s="6"/>
      <c r="AH98" s="6" t="s">
        <v>4123</v>
      </c>
    </row>
    <row r="99" spans="1:36" ht="40.5">
      <c r="A99" s="6">
        <f t="shared" si="2"/>
        <v>95</v>
      </c>
      <c r="B99" s="6">
        <v>1038</v>
      </c>
      <c r="C99" s="52">
        <v>39129</v>
      </c>
      <c r="D99" s="6" t="s">
        <v>20928</v>
      </c>
      <c r="E99" s="184">
        <v>39426</v>
      </c>
      <c r="F99" s="6"/>
      <c r="G99" s="52"/>
      <c r="H99" s="6" t="s">
        <v>4917</v>
      </c>
      <c r="I99" s="6" t="s">
        <v>3954</v>
      </c>
      <c r="J99" s="6" t="s">
        <v>3611</v>
      </c>
      <c r="K99" s="6" t="s">
        <v>4922</v>
      </c>
      <c r="L99" s="6">
        <v>202002</v>
      </c>
      <c r="M99" s="6" t="s">
        <v>4929</v>
      </c>
      <c r="N99" s="6" t="s">
        <v>4921</v>
      </c>
      <c r="O99" s="6">
        <v>1989</v>
      </c>
      <c r="P99" s="6"/>
      <c r="Q99" s="6"/>
      <c r="R99" s="6"/>
      <c r="S99" s="6"/>
      <c r="T99" s="6"/>
      <c r="U99" s="6"/>
      <c r="V99" s="6"/>
      <c r="W99" s="6"/>
      <c r="X99" s="6" t="s">
        <v>4723</v>
      </c>
      <c r="Y99" s="6"/>
      <c r="Z99" s="6"/>
      <c r="AA99" s="6"/>
      <c r="AB99" s="6"/>
      <c r="AC99" s="6"/>
      <c r="AD99" s="6" t="s">
        <v>4920</v>
      </c>
      <c r="AE99" s="6" t="s">
        <v>4926</v>
      </c>
      <c r="AF99" s="6"/>
      <c r="AG99" s="6"/>
      <c r="AH99" s="6" t="s">
        <v>4124</v>
      </c>
    </row>
    <row r="100" spans="1:36" ht="40.5">
      <c r="A100" s="6">
        <f t="shared" si="2"/>
        <v>96</v>
      </c>
      <c r="B100" s="6">
        <v>1038</v>
      </c>
      <c r="C100" s="52">
        <v>39129</v>
      </c>
      <c r="D100" s="6" t="s">
        <v>20929</v>
      </c>
      <c r="E100" s="184">
        <v>39426</v>
      </c>
      <c r="F100" s="6"/>
      <c r="G100" s="52"/>
      <c r="H100" s="6" t="s">
        <v>4924</v>
      </c>
      <c r="I100" s="6" t="s">
        <v>3954</v>
      </c>
      <c r="J100" s="6" t="s">
        <v>3611</v>
      </c>
      <c r="K100" s="6" t="s">
        <v>4927</v>
      </c>
      <c r="L100" s="6" t="s">
        <v>2093</v>
      </c>
      <c r="M100" s="6" t="s">
        <v>4929</v>
      </c>
      <c r="N100" s="6" t="s">
        <v>4923</v>
      </c>
      <c r="O100" s="6">
        <v>1987</v>
      </c>
      <c r="P100" s="6"/>
      <c r="Q100" s="6"/>
      <c r="R100" s="6"/>
      <c r="S100" s="6"/>
      <c r="T100" s="6"/>
      <c r="U100" s="6"/>
      <c r="V100" s="6"/>
      <c r="W100" s="6"/>
      <c r="X100" s="6" t="s">
        <v>4723</v>
      </c>
      <c r="Y100" s="6"/>
      <c r="Z100" s="6"/>
      <c r="AA100" s="6"/>
      <c r="AB100" s="6"/>
      <c r="AC100" s="6"/>
      <c r="AD100" s="6" t="s">
        <v>4925</v>
      </c>
      <c r="AE100" s="6" t="s">
        <v>4926</v>
      </c>
      <c r="AF100" s="6"/>
      <c r="AG100" s="6"/>
      <c r="AH100" s="6" t="s">
        <v>4125</v>
      </c>
    </row>
    <row r="101" spans="1:36" ht="40.5">
      <c r="A101" s="6">
        <f t="shared" si="2"/>
        <v>97</v>
      </c>
      <c r="B101" s="6">
        <v>1038</v>
      </c>
      <c r="C101" s="52">
        <v>39129</v>
      </c>
      <c r="D101" s="6" t="s">
        <v>20930</v>
      </c>
      <c r="E101" s="184">
        <v>39426</v>
      </c>
      <c r="F101" s="6"/>
      <c r="G101" s="52"/>
      <c r="H101" s="6" t="s">
        <v>3954</v>
      </c>
      <c r="I101" s="6" t="s">
        <v>3954</v>
      </c>
      <c r="J101" s="6" t="s">
        <v>3611</v>
      </c>
      <c r="K101" s="6" t="s">
        <v>4937</v>
      </c>
      <c r="L101" s="6" t="s">
        <v>4938</v>
      </c>
      <c r="M101" s="6" t="s">
        <v>4929</v>
      </c>
      <c r="N101" s="6" t="s">
        <v>4939</v>
      </c>
      <c r="O101" s="6">
        <v>1976</v>
      </c>
      <c r="P101" s="6"/>
      <c r="Q101" s="6"/>
      <c r="R101" s="6"/>
      <c r="S101" s="6"/>
      <c r="T101" s="6"/>
      <c r="U101" s="6"/>
      <c r="V101" s="6"/>
      <c r="W101" s="6"/>
      <c r="X101" s="6" t="s">
        <v>4723</v>
      </c>
      <c r="Y101" s="6"/>
      <c r="Z101" s="6"/>
      <c r="AA101" s="6"/>
      <c r="AB101" s="6"/>
      <c r="AC101" s="6"/>
      <c r="AD101" s="6" t="s">
        <v>4925</v>
      </c>
      <c r="AE101" s="6" t="s">
        <v>4926</v>
      </c>
      <c r="AF101" s="6"/>
      <c r="AG101" s="6"/>
      <c r="AH101" s="6" t="s">
        <v>4126</v>
      </c>
    </row>
    <row r="102" spans="1:36" ht="40.5">
      <c r="A102" s="6">
        <f t="shared" si="2"/>
        <v>98</v>
      </c>
      <c r="B102" s="6">
        <v>1038</v>
      </c>
      <c r="C102" s="52">
        <v>39129</v>
      </c>
      <c r="D102" s="6" t="s">
        <v>20931</v>
      </c>
      <c r="E102" s="184">
        <v>39426</v>
      </c>
      <c r="F102" s="6"/>
      <c r="G102" s="52"/>
      <c r="H102" s="6" t="s">
        <v>3954</v>
      </c>
      <c r="I102" s="6" t="s">
        <v>3954</v>
      </c>
      <c r="J102" s="6" t="s">
        <v>3611</v>
      </c>
      <c r="K102" s="6" t="s">
        <v>4941</v>
      </c>
      <c r="L102" s="8" t="s">
        <v>4940</v>
      </c>
      <c r="M102" s="6" t="s">
        <v>4929</v>
      </c>
      <c r="N102" s="6" t="s">
        <v>4939</v>
      </c>
      <c r="O102" s="6">
        <v>1976</v>
      </c>
      <c r="P102" s="6"/>
      <c r="Q102" s="6"/>
      <c r="R102" s="6"/>
      <c r="S102" s="6"/>
      <c r="T102" s="6"/>
      <c r="U102" s="6"/>
      <c r="V102" s="6"/>
      <c r="W102" s="6"/>
      <c r="X102" s="6" t="s">
        <v>4723</v>
      </c>
      <c r="Y102" s="6"/>
      <c r="Z102" s="6"/>
      <c r="AA102" s="6"/>
      <c r="AB102" s="6"/>
      <c r="AC102" s="6"/>
      <c r="AD102" s="6" t="s">
        <v>4925</v>
      </c>
      <c r="AE102" s="6" t="s">
        <v>4926</v>
      </c>
      <c r="AF102" s="6"/>
      <c r="AG102" s="6"/>
      <c r="AH102" s="6" t="s">
        <v>4127</v>
      </c>
    </row>
    <row r="103" spans="1:36" ht="27">
      <c r="A103" s="6">
        <f t="shared" si="2"/>
        <v>99</v>
      </c>
      <c r="B103" s="6">
        <v>1254</v>
      </c>
      <c r="C103" s="52">
        <v>39142</v>
      </c>
      <c r="D103" s="6" t="s">
        <v>20932</v>
      </c>
      <c r="E103" s="184">
        <v>39426</v>
      </c>
      <c r="F103" s="6"/>
      <c r="G103" s="52"/>
      <c r="H103" s="6" t="s">
        <v>2601</v>
      </c>
      <c r="I103" s="6" t="s">
        <v>3825</v>
      </c>
      <c r="J103" s="6" t="s">
        <v>3594</v>
      </c>
      <c r="K103" s="1" t="s">
        <v>2749</v>
      </c>
      <c r="L103" s="6" t="s">
        <v>2750</v>
      </c>
      <c r="M103" s="6" t="s">
        <v>3613</v>
      </c>
      <c r="N103" s="6" t="s">
        <v>3614</v>
      </c>
      <c r="O103" s="6">
        <v>1941</v>
      </c>
      <c r="P103" s="6"/>
      <c r="Q103" s="6"/>
      <c r="R103" s="6"/>
      <c r="S103" s="6"/>
      <c r="T103" s="6"/>
      <c r="U103" s="6"/>
      <c r="V103" s="6"/>
      <c r="W103" s="6">
        <v>16</v>
      </c>
      <c r="X103" s="6" t="s">
        <v>4693</v>
      </c>
      <c r="Y103" s="6"/>
      <c r="Z103" s="6"/>
      <c r="AA103" s="6"/>
      <c r="AB103" s="6"/>
      <c r="AC103" s="6"/>
      <c r="AD103" s="6" t="s">
        <v>4633</v>
      </c>
      <c r="AE103" s="6" t="s">
        <v>4639</v>
      </c>
      <c r="AF103" s="6"/>
      <c r="AG103" s="6"/>
      <c r="AH103" s="6"/>
    </row>
    <row r="104" spans="1:36">
      <c r="A104" s="6">
        <f t="shared" si="2"/>
        <v>100</v>
      </c>
      <c r="B104" s="6">
        <v>1473</v>
      </c>
      <c r="C104" s="52">
        <v>39160</v>
      </c>
      <c r="D104" s="6" t="s">
        <v>20933</v>
      </c>
      <c r="E104" s="184">
        <v>39426</v>
      </c>
      <c r="F104" s="6"/>
      <c r="G104" s="52"/>
      <c r="H104" s="6" t="s">
        <v>3071</v>
      </c>
      <c r="I104" s="6" t="s">
        <v>3611</v>
      </c>
      <c r="J104" s="6" t="s">
        <v>3611</v>
      </c>
      <c r="K104" s="6"/>
      <c r="L104" s="6"/>
      <c r="M104" s="6" t="s">
        <v>3613</v>
      </c>
      <c r="N104" s="6" t="s">
        <v>3614</v>
      </c>
      <c r="O104" s="6"/>
      <c r="P104" s="6"/>
      <c r="Q104" s="6"/>
      <c r="R104" s="6"/>
      <c r="S104" s="6"/>
      <c r="T104" s="6"/>
      <c r="U104" s="6"/>
      <c r="V104" s="6"/>
      <c r="W104" s="6"/>
      <c r="X104" s="6" t="s">
        <v>4747</v>
      </c>
      <c r="Y104" s="6"/>
      <c r="Z104" s="6"/>
      <c r="AA104" s="6"/>
      <c r="AB104" s="6"/>
      <c r="AC104" s="6"/>
      <c r="AD104" s="6"/>
      <c r="AE104" s="6"/>
      <c r="AF104" s="6"/>
      <c r="AG104" s="6"/>
      <c r="AH104" s="6"/>
    </row>
    <row r="105" spans="1:36">
      <c r="A105" s="6">
        <f t="shared" si="2"/>
        <v>101</v>
      </c>
      <c r="B105" s="6">
        <v>1473</v>
      </c>
      <c r="C105" s="52">
        <v>39160</v>
      </c>
      <c r="D105" s="6" t="s">
        <v>20934</v>
      </c>
      <c r="E105" s="184">
        <v>39426</v>
      </c>
      <c r="F105" s="6"/>
      <c r="G105" s="52"/>
      <c r="H105" s="6" t="s">
        <v>3071</v>
      </c>
      <c r="I105" s="6" t="s">
        <v>3611</v>
      </c>
      <c r="J105" s="6" t="s">
        <v>3611</v>
      </c>
      <c r="K105" s="6"/>
      <c r="L105" s="6"/>
      <c r="M105" s="6" t="s">
        <v>3613</v>
      </c>
      <c r="N105" s="6" t="s">
        <v>3614</v>
      </c>
      <c r="O105" s="6"/>
      <c r="P105" s="6"/>
      <c r="Q105" s="6"/>
      <c r="R105" s="6"/>
      <c r="S105" s="6"/>
      <c r="T105" s="6"/>
      <c r="U105" s="6"/>
      <c r="V105" s="6"/>
      <c r="W105" s="6"/>
      <c r="X105" s="6" t="s">
        <v>4747</v>
      </c>
      <c r="Y105" s="6"/>
      <c r="Z105" s="6"/>
      <c r="AA105" s="6"/>
      <c r="AB105" s="6"/>
      <c r="AC105" s="6"/>
      <c r="AD105" s="6"/>
      <c r="AE105" s="6"/>
      <c r="AF105" s="6"/>
      <c r="AG105" s="6"/>
      <c r="AH105" s="6"/>
    </row>
    <row r="106" spans="1:36">
      <c r="A106" s="6">
        <f t="shared" si="2"/>
        <v>102</v>
      </c>
      <c r="B106" s="6">
        <v>1473</v>
      </c>
      <c r="C106" s="52">
        <v>39160</v>
      </c>
      <c r="D106" s="6" t="s">
        <v>20935</v>
      </c>
      <c r="E106" s="184">
        <v>39426</v>
      </c>
      <c r="F106" s="6"/>
      <c r="G106" s="52"/>
      <c r="H106" s="6" t="s">
        <v>3071</v>
      </c>
      <c r="I106" s="6" t="s">
        <v>3611</v>
      </c>
      <c r="J106" s="6" t="s">
        <v>3611</v>
      </c>
      <c r="K106" s="6"/>
      <c r="L106" s="6"/>
      <c r="M106" s="6" t="s">
        <v>3613</v>
      </c>
      <c r="N106" s="6" t="s">
        <v>3614</v>
      </c>
      <c r="O106" s="6"/>
      <c r="P106" s="6"/>
      <c r="Q106" s="6"/>
      <c r="R106" s="6"/>
      <c r="S106" s="6"/>
      <c r="T106" s="6"/>
      <c r="U106" s="6"/>
      <c r="V106" s="6"/>
      <c r="W106" s="6"/>
      <c r="X106" s="6" t="s">
        <v>4747</v>
      </c>
      <c r="Y106" s="6"/>
      <c r="Z106" s="6"/>
      <c r="AA106" s="6"/>
      <c r="AB106" s="6"/>
      <c r="AC106" s="6"/>
      <c r="AD106" s="6"/>
      <c r="AE106" s="6"/>
      <c r="AF106" s="6"/>
      <c r="AG106" s="6"/>
      <c r="AH106" s="6"/>
    </row>
    <row r="107" spans="1:36" s="65" customFormat="1" ht="27">
      <c r="A107" s="6">
        <f t="shared" si="2"/>
        <v>103</v>
      </c>
      <c r="B107" s="24" t="s">
        <v>1358</v>
      </c>
      <c r="C107" s="29">
        <v>39036</v>
      </c>
      <c r="D107" s="6" t="s">
        <v>20936</v>
      </c>
      <c r="E107" s="186">
        <v>39426</v>
      </c>
      <c r="F107" s="29"/>
      <c r="G107" s="29"/>
      <c r="H107" s="24" t="s">
        <v>1359</v>
      </c>
      <c r="I107" s="24" t="s">
        <v>1359</v>
      </c>
      <c r="J107" s="24" t="s">
        <v>326</v>
      </c>
      <c r="K107" s="29"/>
      <c r="L107" s="29"/>
      <c r="M107" s="6" t="s">
        <v>2446</v>
      </c>
      <c r="N107" s="6" t="s">
        <v>2446</v>
      </c>
      <c r="O107" s="24"/>
      <c r="P107" s="26"/>
      <c r="Q107" s="26"/>
      <c r="R107" s="26"/>
      <c r="S107" s="26"/>
      <c r="T107" s="26"/>
      <c r="U107" s="8"/>
      <c r="V107" s="6"/>
      <c r="W107" s="2" t="s">
        <v>3947</v>
      </c>
      <c r="X107" s="6" t="s">
        <v>954</v>
      </c>
      <c r="Y107" s="6" t="s">
        <v>3947</v>
      </c>
      <c r="Z107" s="6" t="s">
        <v>3947</v>
      </c>
      <c r="AA107" s="6" t="s">
        <v>3947</v>
      </c>
      <c r="AB107" s="6" t="s">
        <v>3947</v>
      </c>
      <c r="AC107" s="6" t="s">
        <v>3947</v>
      </c>
      <c r="AD107" s="6" t="s">
        <v>3614</v>
      </c>
      <c r="AE107" s="6" t="s">
        <v>3947</v>
      </c>
      <c r="AF107" s="6"/>
      <c r="AG107" s="6"/>
      <c r="AH107" s="6" t="s">
        <v>1360</v>
      </c>
      <c r="AI107" s="1"/>
      <c r="AJ107" s="1"/>
    </row>
    <row r="108" spans="1:36" s="65" customFormat="1" ht="27">
      <c r="A108" s="6">
        <f t="shared" si="2"/>
        <v>104</v>
      </c>
      <c r="B108" s="24" t="s">
        <v>1358</v>
      </c>
      <c r="C108" s="29">
        <v>39036</v>
      </c>
      <c r="D108" s="6" t="s">
        <v>20937</v>
      </c>
      <c r="E108" s="186">
        <v>39426</v>
      </c>
      <c r="F108" s="29"/>
      <c r="G108" s="29"/>
      <c r="H108" s="24" t="s">
        <v>1359</v>
      </c>
      <c r="I108" s="24" t="s">
        <v>1359</v>
      </c>
      <c r="J108" s="24" t="s">
        <v>326</v>
      </c>
      <c r="K108" s="29"/>
      <c r="L108" s="29"/>
      <c r="M108" s="6" t="s">
        <v>2446</v>
      </c>
      <c r="N108" s="6" t="s">
        <v>2446</v>
      </c>
      <c r="O108" s="24"/>
      <c r="P108" s="26"/>
      <c r="Q108" s="26"/>
      <c r="R108" s="26"/>
      <c r="S108" s="26"/>
      <c r="T108" s="26"/>
      <c r="U108" s="8"/>
      <c r="V108" s="6"/>
      <c r="W108" s="2" t="s">
        <v>3947</v>
      </c>
      <c r="X108" s="6" t="s">
        <v>955</v>
      </c>
      <c r="Y108" s="6" t="s">
        <v>3947</v>
      </c>
      <c r="Z108" s="6" t="s">
        <v>3947</v>
      </c>
      <c r="AA108" s="6" t="s">
        <v>3947</v>
      </c>
      <c r="AB108" s="6" t="s">
        <v>3947</v>
      </c>
      <c r="AC108" s="6" t="s">
        <v>3947</v>
      </c>
      <c r="AD108" s="6" t="s">
        <v>3614</v>
      </c>
      <c r="AE108" s="6" t="s">
        <v>3947</v>
      </c>
      <c r="AF108" s="6"/>
      <c r="AG108" s="6"/>
      <c r="AH108" s="6" t="s">
        <v>1360</v>
      </c>
      <c r="AI108" s="1"/>
      <c r="AJ108" s="1"/>
    </row>
    <row r="109" spans="1:36" s="65" customFormat="1" ht="27">
      <c r="A109" s="6">
        <f t="shared" si="2"/>
        <v>105</v>
      </c>
      <c r="B109" s="24" t="s">
        <v>1358</v>
      </c>
      <c r="C109" s="29">
        <v>39036</v>
      </c>
      <c r="D109" s="6" t="s">
        <v>20938</v>
      </c>
      <c r="E109" s="186">
        <v>39426</v>
      </c>
      <c r="F109" s="29"/>
      <c r="G109" s="29"/>
      <c r="H109" s="24" t="s">
        <v>1359</v>
      </c>
      <c r="I109" s="24" t="s">
        <v>1359</v>
      </c>
      <c r="J109" s="24" t="s">
        <v>326</v>
      </c>
      <c r="K109" s="29"/>
      <c r="L109" s="29"/>
      <c r="M109" s="6" t="s">
        <v>2446</v>
      </c>
      <c r="N109" s="6" t="s">
        <v>2446</v>
      </c>
      <c r="O109" s="24"/>
      <c r="P109" s="26"/>
      <c r="Q109" s="26"/>
      <c r="R109" s="26"/>
      <c r="S109" s="26"/>
      <c r="T109" s="26"/>
      <c r="U109" s="8"/>
      <c r="V109" s="6"/>
      <c r="W109" s="2" t="s">
        <v>3947</v>
      </c>
      <c r="X109" s="6" t="s">
        <v>956</v>
      </c>
      <c r="Y109" s="6" t="s">
        <v>3947</v>
      </c>
      <c r="Z109" s="6" t="s">
        <v>3947</v>
      </c>
      <c r="AA109" s="6" t="s">
        <v>3947</v>
      </c>
      <c r="AB109" s="6" t="s">
        <v>3947</v>
      </c>
      <c r="AC109" s="6" t="s">
        <v>3947</v>
      </c>
      <c r="AD109" s="6" t="s">
        <v>3614</v>
      </c>
      <c r="AE109" s="6" t="s">
        <v>3947</v>
      </c>
      <c r="AF109" s="6"/>
      <c r="AG109" s="6"/>
      <c r="AH109" s="6" t="s">
        <v>1360</v>
      </c>
      <c r="AI109" s="1"/>
      <c r="AJ109" s="1"/>
    </row>
    <row r="110" spans="1:36" s="65" customFormat="1" ht="27">
      <c r="A110" s="6">
        <f t="shared" si="2"/>
        <v>106</v>
      </c>
      <c r="B110" s="24" t="s">
        <v>1358</v>
      </c>
      <c r="C110" s="29">
        <v>39036</v>
      </c>
      <c r="D110" s="6" t="s">
        <v>20939</v>
      </c>
      <c r="E110" s="186">
        <v>39426</v>
      </c>
      <c r="F110" s="29"/>
      <c r="G110" s="29"/>
      <c r="H110" s="24" t="s">
        <v>1359</v>
      </c>
      <c r="I110" s="24" t="s">
        <v>1359</v>
      </c>
      <c r="J110" s="24" t="s">
        <v>326</v>
      </c>
      <c r="K110" s="29"/>
      <c r="L110" s="29"/>
      <c r="M110" s="6" t="s">
        <v>2446</v>
      </c>
      <c r="N110" s="6" t="s">
        <v>2446</v>
      </c>
      <c r="O110" s="24"/>
      <c r="P110" s="26"/>
      <c r="Q110" s="26"/>
      <c r="R110" s="26"/>
      <c r="S110" s="26"/>
      <c r="T110" s="26"/>
      <c r="U110" s="8"/>
      <c r="V110" s="6"/>
      <c r="W110" s="2" t="s">
        <v>3947</v>
      </c>
      <c r="X110" s="6" t="s">
        <v>957</v>
      </c>
      <c r="Y110" s="6" t="s">
        <v>3947</v>
      </c>
      <c r="Z110" s="6" t="s">
        <v>3947</v>
      </c>
      <c r="AA110" s="6" t="s">
        <v>3947</v>
      </c>
      <c r="AB110" s="6" t="s">
        <v>3947</v>
      </c>
      <c r="AC110" s="6" t="s">
        <v>3947</v>
      </c>
      <c r="AD110" s="6" t="s">
        <v>3614</v>
      </c>
      <c r="AE110" s="6" t="s">
        <v>3947</v>
      </c>
      <c r="AF110" s="6"/>
      <c r="AG110" s="6"/>
      <c r="AH110" s="6" t="s">
        <v>1360</v>
      </c>
      <c r="AI110" s="1"/>
      <c r="AJ110" s="1"/>
    </row>
    <row r="111" spans="1:36" s="65" customFormat="1" ht="27">
      <c r="A111" s="6">
        <f t="shared" si="2"/>
        <v>107</v>
      </c>
      <c r="B111" s="24" t="s">
        <v>1358</v>
      </c>
      <c r="C111" s="29">
        <v>39036</v>
      </c>
      <c r="D111" s="6" t="s">
        <v>20940</v>
      </c>
      <c r="E111" s="186">
        <v>39426</v>
      </c>
      <c r="F111" s="29"/>
      <c r="G111" s="29"/>
      <c r="H111" s="24" t="s">
        <v>1359</v>
      </c>
      <c r="I111" s="24" t="s">
        <v>1359</v>
      </c>
      <c r="J111" s="24" t="s">
        <v>326</v>
      </c>
      <c r="K111" s="29"/>
      <c r="L111" s="29"/>
      <c r="M111" s="6" t="s">
        <v>2446</v>
      </c>
      <c r="N111" s="6" t="s">
        <v>2446</v>
      </c>
      <c r="O111" s="24"/>
      <c r="P111" s="26"/>
      <c r="Q111" s="26"/>
      <c r="R111" s="26"/>
      <c r="S111" s="26"/>
      <c r="T111" s="26"/>
      <c r="U111" s="8"/>
      <c r="V111" s="6"/>
      <c r="W111" s="2" t="s">
        <v>3947</v>
      </c>
      <c r="X111" s="6" t="s">
        <v>360</v>
      </c>
      <c r="Y111" s="6" t="s">
        <v>3947</v>
      </c>
      <c r="Z111" s="6" t="s">
        <v>3947</v>
      </c>
      <c r="AA111" s="6" t="s">
        <v>3947</v>
      </c>
      <c r="AB111" s="6" t="s">
        <v>3947</v>
      </c>
      <c r="AC111" s="6" t="s">
        <v>3947</v>
      </c>
      <c r="AD111" s="6" t="s">
        <v>3614</v>
      </c>
      <c r="AE111" s="6" t="s">
        <v>3947</v>
      </c>
      <c r="AF111" s="6"/>
      <c r="AG111" s="6"/>
      <c r="AH111" s="6" t="s">
        <v>1360</v>
      </c>
      <c r="AI111" s="1"/>
      <c r="AJ111" s="1"/>
    </row>
    <row r="112" spans="1:36" s="65" customFormat="1" ht="27">
      <c r="A112" s="6">
        <f t="shared" si="2"/>
        <v>108</v>
      </c>
      <c r="B112" s="24" t="s">
        <v>1358</v>
      </c>
      <c r="C112" s="29">
        <v>39036</v>
      </c>
      <c r="D112" s="6" t="s">
        <v>20941</v>
      </c>
      <c r="E112" s="186">
        <v>39426</v>
      </c>
      <c r="F112" s="29"/>
      <c r="G112" s="29"/>
      <c r="H112" s="24" t="s">
        <v>1359</v>
      </c>
      <c r="I112" s="24" t="s">
        <v>1359</v>
      </c>
      <c r="J112" s="24" t="s">
        <v>326</v>
      </c>
      <c r="K112" s="29"/>
      <c r="L112" s="29"/>
      <c r="M112" s="6" t="s">
        <v>2446</v>
      </c>
      <c r="N112" s="6" t="s">
        <v>2446</v>
      </c>
      <c r="O112" s="24"/>
      <c r="P112" s="26"/>
      <c r="Q112" s="26"/>
      <c r="R112" s="26"/>
      <c r="S112" s="26"/>
      <c r="T112" s="26"/>
      <c r="U112" s="8"/>
      <c r="V112" s="6"/>
      <c r="W112" s="2" t="s">
        <v>3947</v>
      </c>
      <c r="X112" s="6" t="s">
        <v>361</v>
      </c>
      <c r="Y112" s="6" t="s">
        <v>3947</v>
      </c>
      <c r="Z112" s="6" t="s">
        <v>3947</v>
      </c>
      <c r="AA112" s="6" t="s">
        <v>3947</v>
      </c>
      <c r="AB112" s="6" t="s">
        <v>3947</v>
      </c>
      <c r="AC112" s="6" t="s">
        <v>3947</v>
      </c>
      <c r="AD112" s="6" t="s">
        <v>3614</v>
      </c>
      <c r="AE112" s="6" t="s">
        <v>3947</v>
      </c>
      <c r="AF112" s="6"/>
      <c r="AG112" s="6"/>
      <c r="AH112" s="6" t="s">
        <v>1360</v>
      </c>
      <c r="AI112" s="1"/>
      <c r="AJ112" s="1"/>
    </row>
    <row r="113" spans="1:36" s="65" customFormat="1" ht="27">
      <c r="A113" s="6">
        <f t="shared" si="2"/>
        <v>109</v>
      </c>
      <c r="B113" s="24" t="s">
        <v>1358</v>
      </c>
      <c r="C113" s="29">
        <v>39036</v>
      </c>
      <c r="D113" s="6" t="s">
        <v>20942</v>
      </c>
      <c r="E113" s="186">
        <v>39426</v>
      </c>
      <c r="F113" s="29"/>
      <c r="G113" s="29"/>
      <c r="H113" s="24" t="s">
        <v>1359</v>
      </c>
      <c r="I113" s="24" t="s">
        <v>1359</v>
      </c>
      <c r="J113" s="24" t="s">
        <v>326</v>
      </c>
      <c r="K113" s="29"/>
      <c r="L113" s="29"/>
      <c r="M113" s="6" t="s">
        <v>2446</v>
      </c>
      <c r="N113" s="6" t="s">
        <v>2446</v>
      </c>
      <c r="O113" s="24"/>
      <c r="P113" s="26"/>
      <c r="Q113" s="26"/>
      <c r="R113" s="26"/>
      <c r="S113" s="26"/>
      <c r="T113" s="26"/>
      <c r="U113" s="8"/>
      <c r="V113" s="6"/>
      <c r="W113" s="2" t="s">
        <v>3947</v>
      </c>
      <c r="X113" s="6" t="s">
        <v>362</v>
      </c>
      <c r="Y113" s="6" t="s">
        <v>3947</v>
      </c>
      <c r="Z113" s="6" t="s">
        <v>3947</v>
      </c>
      <c r="AA113" s="6" t="s">
        <v>3947</v>
      </c>
      <c r="AB113" s="6" t="s">
        <v>3947</v>
      </c>
      <c r="AC113" s="6" t="s">
        <v>3947</v>
      </c>
      <c r="AD113" s="6" t="s">
        <v>3614</v>
      </c>
      <c r="AE113" s="6" t="s">
        <v>3947</v>
      </c>
      <c r="AF113" s="6"/>
      <c r="AG113" s="6"/>
      <c r="AH113" s="6" t="s">
        <v>1360</v>
      </c>
      <c r="AI113" s="1"/>
      <c r="AJ113" s="1"/>
    </row>
    <row r="114" spans="1:36" s="65" customFormat="1" ht="27">
      <c r="A114" s="6">
        <f t="shared" si="2"/>
        <v>110</v>
      </c>
      <c r="B114" s="24" t="s">
        <v>1358</v>
      </c>
      <c r="C114" s="29">
        <v>39036</v>
      </c>
      <c r="D114" s="6" t="s">
        <v>20943</v>
      </c>
      <c r="E114" s="186">
        <v>39426</v>
      </c>
      <c r="F114" s="29"/>
      <c r="G114" s="29"/>
      <c r="H114" s="24" t="s">
        <v>1359</v>
      </c>
      <c r="I114" s="24" t="s">
        <v>1359</v>
      </c>
      <c r="J114" s="24" t="s">
        <v>326</v>
      </c>
      <c r="K114" s="29"/>
      <c r="L114" s="29"/>
      <c r="M114" s="6" t="s">
        <v>2446</v>
      </c>
      <c r="N114" s="6" t="s">
        <v>2446</v>
      </c>
      <c r="O114" s="24"/>
      <c r="P114" s="26"/>
      <c r="Q114" s="26"/>
      <c r="R114" s="26"/>
      <c r="S114" s="26"/>
      <c r="T114" s="26"/>
      <c r="U114" s="8"/>
      <c r="V114" s="6"/>
      <c r="W114" s="2" t="s">
        <v>3947</v>
      </c>
      <c r="X114" s="6" t="s">
        <v>363</v>
      </c>
      <c r="Y114" s="6" t="s">
        <v>3947</v>
      </c>
      <c r="Z114" s="6" t="s">
        <v>3947</v>
      </c>
      <c r="AA114" s="6" t="s">
        <v>3947</v>
      </c>
      <c r="AB114" s="6" t="s">
        <v>3947</v>
      </c>
      <c r="AC114" s="6" t="s">
        <v>3947</v>
      </c>
      <c r="AD114" s="6" t="s">
        <v>3614</v>
      </c>
      <c r="AE114" s="6" t="s">
        <v>3947</v>
      </c>
      <c r="AF114" s="6"/>
      <c r="AG114" s="6"/>
      <c r="AH114" s="6" t="s">
        <v>1360</v>
      </c>
      <c r="AI114" s="1"/>
      <c r="AJ114" s="1"/>
    </row>
    <row r="115" spans="1:36" s="65" customFormat="1" ht="27">
      <c r="A115" s="6">
        <f t="shared" si="2"/>
        <v>111</v>
      </c>
      <c r="B115" s="24" t="s">
        <v>1358</v>
      </c>
      <c r="C115" s="29">
        <v>39036</v>
      </c>
      <c r="D115" s="6" t="s">
        <v>20944</v>
      </c>
      <c r="E115" s="186">
        <v>39426</v>
      </c>
      <c r="F115" s="29"/>
      <c r="G115" s="29"/>
      <c r="H115" s="24" t="s">
        <v>1359</v>
      </c>
      <c r="I115" s="24" t="s">
        <v>1359</v>
      </c>
      <c r="J115" s="24" t="s">
        <v>326</v>
      </c>
      <c r="K115" s="29"/>
      <c r="L115" s="29"/>
      <c r="M115" s="6" t="s">
        <v>2446</v>
      </c>
      <c r="N115" s="6" t="s">
        <v>2446</v>
      </c>
      <c r="O115" s="24"/>
      <c r="P115" s="26"/>
      <c r="Q115" s="26"/>
      <c r="R115" s="26"/>
      <c r="S115" s="26"/>
      <c r="T115" s="26"/>
      <c r="U115" s="8"/>
      <c r="V115" s="6"/>
      <c r="W115" s="2" t="s">
        <v>3947</v>
      </c>
      <c r="X115" s="6" t="s">
        <v>364</v>
      </c>
      <c r="Y115" s="6" t="s">
        <v>3947</v>
      </c>
      <c r="Z115" s="6" t="s">
        <v>3947</v>
      </c>
      <c r="AA115" s="6" t="s">
        <v>3947</v>
      </c>
      <c r="AB115" s="6" t="s">
        <v>3947</v>
      </c>
      <c r="AC115" s="6" t="s">
        <v>3947</v>
      </c>
      <c r="AD115" s="6" t="s">
        <v>3614</v>
      </c>
      <c r="AE115" s="6" t="s">
        <v>3947</v>
      </c>
      <c r="AF115" s="6"/>
      <c r="AG115" s="6"/>
      <c r="AH115" s="6" t="s">
        <v>1360</v>
      </c>
      <c r="AI115" s="1"/>
      <c r="AJ115" s="1"/>
    </row>
    <row r="116" spans="1:36" s="65" customFormat="1" ht="27">
      <c r="A116" s="6">
        <f t="shared" si="2"/>
        <v>112</v>
      </c>
      <c r="B116" s="24" t="s">
        <v>1358</v>
      </c>
      <c r="C116" s="29">
        <v>39036</v>
      </c>
      <c r="D116" s="6" t="s">
        <v>20945</v>
      </c>
      <c r="E116" s="186">
        <v>39426</v>
      </c>
      <c r="F116" s="29"/>
      <c r="G116" s="29"/>
      <c r="H116" s="24" t="s">
        <v>1359</v>
      </c>
      <c r="I116" s="24" t="s">
        <v>1359</v>
      </c>
      <c r="J116" s="24" t="s">
        <v>326</v>
      </c>
      <c r="K116" s="29"/>
      <c r="L116" s="29"/>
      <c r="M116" s="6" t="s">
        <v>2446</v>
      </c>
      <c r="N116" s="6" t="s">
        <v>2446</v>
      </c>
      <c r="O116" s="24"/>
      <c r="P116" s="26"/>
      <c r="Q116" s="26"/>
      <c r="R116" s="26"/>
      <c r="S116" s="26"/>
      <c r="T116" s="26"/>
      <c r="U116" s="8"/>
      <c r="V116" s="6"/>
      <c r="W116" s="2" t="s">
        <v>3947</v>
      </c>
      <c r="X116" s="6" t="s">
        <v>365</v>
      </c>
      <c r="Y116" s="6" t="s">
        <v>3947</v>
      </c>
      <c r="Z116" s="6" t="s">
        <v>3947</v>
      </c>
      <c r="AA116" s="6" t="s">
        <v>3947</v>
      </c>
      <c r="AB116" s="6" t="s">
        <v>3947</v>
      </c>
      <c r="AC116" s="6" t="s">
        <v>3947</v>
      </c>
      <c r="AD116" s="6" t="s">
        <v>3614</v>
      </c>
      <c r="AE116" s="6" t="s">
        <v>3947</v>
      </c>
      <c r="AF116" s="6"/>
      <c r="AG116" s="6"/>
      <c r="AH116" s="6" t="s">
        <v>1360</v>
      </c>
      <c r="AI116" s="1"/>
      <c r="AJ116" s="1"/>
    </row>
    <row r="117" spans="1:36" s="65" customFormat="1" ht="27">
      <c r="A117" s="6">
        <f t="shared" si="2"/>
        <v>113</v>
      </c>
      <c r="B117" s="24" t="s">
        <v>1358</v>
      </c>
      <c r="C117" s="29">
        <v>39036</v>
      </c>
      <c r="D117" s="6" t="s">
        <v>20946</v>
      </c>
      <c r="E117" s="186">
        <v>39426</v>
      </c>
      <c r="F117" s="29"/>
      <c r="G117" s="29"/>
      <c r="H117" s="24" t="s">
        <v>1359</v>
      </c>
      <c r="I117" s="24" t="s">
        <v>1359</v>
      </c>
      <c r="J117" s="24" t="s">
        <v>326</v>
      </c>
      <c r="K117" s="29"/>
      <c r="L117" s="29"/>
      <c r="M117" s="6" t="s">
        <v>2446</v>
      </c>
      <c r="N117" s="6" t="s">
        <v>2446</v>
      </c>
      <c r="O117" s="24"/>
      <c r="P117" s="26"/>
      <c r="Q117" s="26"/>
      <c r="R117" s="26"/>
      <c r="S117" s="26"/>
      <c r="T117" s="26"/>
      <c r="U117" s="8"/>
      <c r="V117" s="6"/>
      <c r="W117" s="2" t="s">
        <v>3947</v>
      </c>
      <c r="X117" s="6" t="s">
        <v>366</v>
      </c>
      <c r="Y117" s="6" t="s">
        <v>3947</v>
      </c>
      <c r="Z117" s="6" t="s">
        <v>3947</v>
      </c>
      <c r="AA117" s="6" t="s">
        <v>3947</v>
      </c>
      <c r="AB117" s="6" t="s">
        <v>3947</v>
      </c>
      <c r="AC117" s="6" t="s">
        <v>3947</v>
      </c>
      <c r="AD117" s="6" t="s">
        <v>3614</v>
      </c>
      <c r="AE117" s="6" t="s">
        <v>3947</v>
      </c>
      <c r="AF117" s="6"/>
      <c r="AG117" s="6"/>
      <c r="AH117" s="6" t="s">
        <v>1360</v>
      </c>
      <c r="AI117" s="1"/>
      <c r="AJ117" s="1"/>
    </row>
    <row r="118" spans="1:36" s="65" customFormat="1" ht="27">
      <c r="A118" s="6">
        <f t="shared" si="2"/>
        <v>114</v>
      </c>
      <c r="B118" s="24" t="s">
        <v>1358</v>
      </c>
      <c r="C118" s="29">
        <v>39036</v>
      </c>
      <c r="D118" s="6" t="s">
        <v>20947</v>
      </c>
      <c r="E118" s="186">
        <v>39426</v>
      </c>
      <c r="F118" s="29"/>
      <c r="G118" s="29"/>
      <c r="H118" s="24" t="s">
        <v>1359</v>
      </c>
      <c r="I118" s="24" t="s">
        <v>1359</v>
      </c>
      <c r="J118" s="24" t="s">
        <v>326</v>
      </c>
      <c r="K118" s="29"/>
      <c r="L118" s="29"/>
      <c r="M118" s="6" t="s">
        <v>2446</v>
      </c>
      <c r="N118" s="6" t="s">
        <v>2446</v>
      </c>
      <c r="O118" s="24"/>
      <c r="P118" s="26"/>
      <c r="Q118" s="26"/>
      <c r="R118" s="26"/>
      <c r="S118" s="26"/>
      <c r="T118" s="26"/>
      <c r="U118" s="8"/>
      <c r="V118" s="6"/>
      <c r="W118" s="2" t="s">
        <v>3947</v>
      </c>
      <c r="X118" s="6" t="s">
        <v>367</v>
      </c>
      <c r="Y118" s="6" t="s">
        <v>3947</v>
      </c>
      <c r="Z118" s="6" t="s">
        <v>3947</v>
      </c>
      <c r="AA118" s="6" t="s">
        <v>3947</v>
      </c>
      <c r="AB118" s="6" t="s">
        <v>3947</v>
      </c>
      <c r="AC118" s="6" t="s">
        <v>3947</v>
      </c>
      <c r="AD118" s="6" t="s">
        <v>3614</v>
      </c>
      <c r="AE118" s="6" t="s">
        <v>3947</v>
      </c>
      <c r="AF118" s="6"/>
      <c r="AG118" s="6"/>
      <c r="AH118" s="6" t="s">
        <v>1360</v>
      </c>
      <c r="AI118" s="1"/>
      <c r="AJ118" s="1"/>
    </row>
    <row r="119" spans="1:36" s="65" customFormat="1" ht="27">
      <c r="A119" s="6">
        <f t="shared" si="2"/>
        <v>115</v>
      </c>
      <c r="B119" s="24" t="s">
        <v>1358</v>
      </c>
      <c r="C119" s="29">
        <v>39036</v>
      </c>
      <c r="D119" s="6" t="s">
        <v>20948</v>
      </c>
      <c r="E119" s="186">
        <v>39426</v>
      </c>
      <c r="F119" s="29"/>
      <c r="G119" s="29"/>
      <c r="H119" s="24" t="s">
        <v>1359</v>
      </c>
      <c r="I119" s="24" t="s">
        <v>1359</v>
      </c>
      <c r="J119" s="24" t="s">
        <v>326</v>
      </c>
      <c r="K119" s="29"/>
      <c r="L119" s="29"/>
      <c r="M119" s="6" t="s">
        <v>2446</v>
      </c>
      <c r="N119" s="6" t="s">
        <v>2446</v>
      </c>
      <c r="O119" s="24"/>
      <c r="P119" s="26"/>
      <c r="Q119" s="26"/>
      <c r="R119" s="26"/>
      <c r="S119" s="26"/>
      <c r="T119" s="26"/>
      <c r="U119" s="8"/>
      <c r="V119" s="6"/>
      <c r="W119" s="2" t="s">
        <v>3947</v>
      </c>
      <c r="X119" s="6" t="s">
        <v>368</v>
      </c>
      <c r="Y119" s="6" t="s">
        <v>3947</v>
      </c>
      <c r="Z119" s="6" t="s">
        <v>3947</v>
      </c>
      <c r="AA119" s="6" t="s">
        <v>3947</v>
      </c>
      <c r="AB119" s="6" t="s">
        <v>3947</v>
      </c>
      <c r="AC119" s="6" t="s">
        <v>3947</v>
      </c>
      <c r="AD119" s="6" t="s">
        <v>3614</v>
      </c>
      <c r="AE119" s="6" t="s">
        <v>3947</v>
      </c>
      <c r="AF119" s="6"/>
      <c r="AG119" s="6"/>
      <c r="AH119" s="6" t="s">
        <v>1360</v>
      </c>
      <c r="AI119" s="1"/>
      <c r="AJ119" s="1"/>
    </row>
    <row r="120" spans="1:36" s="65" customFormat="1" ht="27">
      <c r="A120" s="6">
        <f t="shared" si="2"/>
        <v>116</v>
      </c>
      <c r="B120" s="24" t="s">
        <v>1358</v>
      </c>
      <c r="C120" s="29">
        <v>39036</v>
      </c>
      <c r="D120" s="6" t="s">
        <v>20949</v>
      </c>
      <c r="E120" s="186">
        <v>39426</v>
      </c>
      <c r="F120" s="29"/>
      <c r="G120" s="29"/>
      <c r="H120" s="24" t="s">
        <v>1359</v>
      </c>
      <c r="I120" s="24" t="s">
        <v>1359</v>
      </c>
      <c r="J120" s="24" t="s">
        <v>326</v>
      </c>
      <c r="K120" s="29"/>
      <c r="L120" s="29"/>
      <c r="M120" s="6" t="s">
        <v>2446</v>
      </c>
      <c r="N120" s="6" t="s">
        <v>2446</v>
      </c>
      <c r="O120" s="24"/>
      <c r="P120" s="26"/>
      <c r="Q120" s="26"/>
      <c r="R120" s="26"/>
      <c r="S120" s="26"/>
      <c r="T120" s="26"/>
      <c r="U120" s="8"/>
      <c r="V120" s="6"/>
      <c r="W120" s="2" t="s">
        <v>3947</v>
      </c>
      <c r="X120" s="6" t="s">
        <v>369</v>
      </c>
      <c r="Y120" s="6" t="s">
        <v>3947</v>
      </c>
      <c r="Z120" s="6" t="s">
        <v>3947</v>
      </c>
      <c r="AA120" s="6" t="s">
        <v>3947</v>
      </c>
      <c r="AB120" s="6" t="s">
        <v>3947</v>
      </c>
      <c r="AC120" s="6" t="s">
        <v>3947</v>
      </c>
      <c r="AD120" s="6" t="s">
        <v>3614</v>
      </c>
      <c r="AE120" s="6" t="s">
        <v>3947</v>
      </c>
      <c r="AF120" s="6"/>
      <c r="AG120" s="6"/>
      <c r="AH120" s="6" t="s">
        <v>1360</v>
      </c>
      <c r="AI120" s="1"/>
      <c r="AJ120" s="1"/>
    </row>
    <row r="121" spans="1:36" s="65" customFormat="1" ht="27">
      <c r="A121" s="6">
        <f t="shared" si="2"/>
        <v>117</v>
      </c>
      <c r="B121" s="24" t="s">
        <v>1358</v>
      </c>
      <c r="C121" s="29">
        <v>39036</v>
      </c>
      <c r="D121" s="6" t="s">
        <v>20950</v>
      </c>
      <c r="E121" s="186">
        <v>39426</v>
      </c>
      <c r="F121" s="29"/>
      <c r="G121" s="29"/>
      <c r="H121" s="24" t="s">
        <v>1359</v>
      </c>
      <c r="I121" s="24" t="s">
        <v>1359</v>
      </c>
      <c r="J121" s="24" t="s">
        <v>326</v>
      </c>
      <c r="K121" s="29"/>
      <c r="L121" s="29"/>
      <c r="M121" s="6" t="s">
        <v>2446</v>
      </c>
      <c r="N121" s="6" t="s">
        <v>2446</v>
      </c>
      <c r="O121" s="24"/>
      <c r="P121" s="26"/>
      <c r="Q121" s="26"/>
      <c r="R121" s="26"/>
      <c r="S121" s="26"/>
      <c r="T121" s="26"/>
      <c r="U121" s="8"/>
      <c r="V121" s="6"/>
      <c r="W121" s="2" t="s">
        <v>3947</v>
      </c>
      <c r="X121" s="6" t="s">
        <v>370</v>
      </c>
      <c r="Y121" s="6" t="s">
        <v>3947</v>
      </c>
      <c r="Z121" s="6" t="s">
        <v>3947</v>
      </c>
      <c r="AA121" s="6" t="s">
        <v>3947</v>
      </c>
      <c r="AB121" s="6" t="s">
        <v>3947</v>
      </c>
      <c r="AC121" s="6" t="s">
        <v>3947</v>
      </c>
      <c r="AD121" s="6" t="s">
        <v>3614</v>
      </c>
      <c r="AE121" s="6" t="s">
        <v>3947</v>
      </c>
      <c r="AF121" s="6"/>
      <c r="AG121" s="6"/>
      <c r="AH121" s="6" t="s">
        <v>1360</v>
      </c>
      <c r="AI121" s="1"/>
      <c r="AJ121" s="1"/>
    </row>
    <row r="122" spans="1:36" s="65" customFormat="1" ht="27">
      <c r="A122" s="6">
        <f t="shared" si="2"/>
        <v>118</v>
      </c>
      <c r="B122" s="24" t="s">
        <v>1358</v>
      </c>
      <c r="C122" s="29">
        <v>39036</v>
      </c>
      <c r="D122" s="6" t="s">
        <v>20951</v>
      </c>
      <c r="E122" s="186">
        <v>39426</v>
      </c>
      <c r="F122" s="29"/>
      <c r="G122" s="29"/>
      <c r="H122" s="24" t="s">
        <v>1359</v>
      </c>
      <c r="I122" s="24" t="s">
        <v>1359</v>
      </c>
      <c r="J122" s="24" t="s">
        <v>326</v>
      </c>
      <c r="K122" s="29"/>
      <c r="L122" s="29"/>
      <c r="M122" s="6" t="s">
        <v>2446</v>
      </c>
      <c r="N122" s="6" t="s">
        <v>2446</v>
      </c>
      <c r="O122" s="24"/>
      <c r="P122" s="26"/>
      <c r="Q122" s="26"/>
      <c r="R122" s="26"/>
      <c r="S122" s="26"/>
      <c r="T122" s="26"/>
      <c r="U122" s="8"/>
      <c r="V122" s="6"/>
      <c r="W122" s="2" t="s">
        <v>3947</v>
      </c>
      <c r="X122" s="6" t="s">
        <v>371</v>
      </c>
      <c r="Y122" s="6" t="s">
        <v>3947</v>
      </c>
      <c r="Z122" s="6" t="s">
        <v>3947</v>
      </c>
      <c r="AA122" s="6" t="s">
        <v>3947</v>
      </c>
      <c r="AB122" s="6" t="s">
        <v>3947</v>
      </c>
      <c r="AC122" s="6" t="s">
        <v>3947</v>
      </c>
      <c r="AD122" s="6" t="s">
        <v>3614</v>
      </c>
      <c r="AE122" s="6" t="s">
        <v>3947</v>
      </c>
      <c r="AF122" s="6"/>
      <c r="AG122" s="6"/>
      <c r="AH122" s="6" t="s">
        <v>1360</v>
      </c>
      <c r="AI122" s="1"/>
      <c r="AJ122" s="1"/>
    </row>
    <row r="123" spans="1:36" s="65" customFormat="1" ht="27">
      <c r="A123" s="6">
        <f t="shared" si="2"/>
        <v>119</v>
      </c>
      <c r="B123" s="24" t="s">
        <v>1358</v>
      </c>
      <c r="C123" s="29">
        <v>39036</v>
      </c>
      <c r="D123" s="6" t="s">
        <v>20952</v>
      </c>
      <c r="E123" s="186">
        <v>39426</v>
      </c>
      <c r="F123" s="29"/>
      <c r="G123" s="29"/>
      <c r="H123" s="24" t="s">
        <v>1359</v>
      </c>
      <c r="I123" s="24" t="s">
        <v>1359</v>
      </c>
      <c r="J123" s="24" t="s">
        <v>326</v>
      </c>
      <c r="K123" s="29"/>
      <c r="L123" s="29"/>
      <c r="M123" s="6" t="s">
        <v>2446</v>
      </c>
      <c r="N123" s="6" t="s">
        <v>2446</v>
      </c>
      <c r="O123" s="24"/>
      <c r="P123" s="26"/>
      <c r="Q123" s="26"/>
      <c r="R123" s="26"/>
      <c r="S123" s="26"/>
      <c r="T123" s="26"/>
      <c r="U123" s="8"/>
      <c r="V123" s="6"/>
      <c r="W123" s="2" t="s">
        <v>3947</v>
      </c>
      <c r="X123" s="6" t="s">
        <v>372</v>
      </c>
      <c r="Y123" s="6" t="s">
        <v>3947</v>
      </c>
      <c r="Z123" s="6" t="s">
        <v>3947</v>
      </c>
      <c r="AA123" s="6" t="s">
        <v>3947</v>
      </c>
      <c r="AB123" s="6" t="s">
        <v>3947</v>
      </c>
      <c r="AC123" s="6" t="s">
        <v>3947</v>
      </c>
      <c r="AD123" s="6" t="s">
        <v>3614</v>
      </c>
      <c r="AE123" s="6" t="s">
        <v>3947</v>
      </c>
      <c r="AF123" s="6"/>
      <c r="AG123" s="6"/>
      <c r="AH123" s="6" t="s">
        <v>1360</v>
      </c>
      <c r="AI123" s="1"/>
      <c r="AJ123" s="1"/>
    </row>
    <row r="124" spans="1:36" s="65" customFormat="1" ht="27">
      <c r="A124" s="6">
        <f t="shared" si="2"/>
        <v>120</v>
      </c>
      <c r="B124" s="24" t="s">
        <v>1358</v>
      </c>
      <c r="C124" s="29">
        <v>39036</v>
      </c>
      <c r="D124" s="6" t="s">
        <v>20953</v>
      </c>
      <c r="E124" s="186">
        <v>39426</v>
      </c>
      <c r="F124" s="29"/>
      <c r="G124" s="29"/>
      <c r="H124" s="24" t="s">
        <v>1359</v>
      </c>
      <c r="I124" s="24" t="s">
        <v>1359</v>
      </c>
      <c r="J124" s="24" t="s">
        <v>326</v>
      </c>
      <c r="K124" s="29"/>
      <c r="L124" s="29"/>
      <c r="M124" s="6" t="s">
        <v>2446</v>
      </c>
      <c r="N124" s="6" t="s">
        <v>2446</v>
      </c>
      <c r="O124" s="24"/>
      <c r="P124" s="26"/>
      <c r="Q124" s="26"/>
      <c r="R124" s="26"/>
      <c r="S124" s="26"/>
      <c r="T124" s="26"/>
      <c r="U124" s="8"/>
      <c r="V124" s="6"/>
      <c r="W124" s="2" t="s">
        <v>3947</v>
      </c>
      <c r="X124" s="6" t="s">
        <v>373</v>
      </c>
      <c r="Y124" s="6" t="s">
        <v>3947</v>
      </c>
      <c r="Z124" s="6" t="s">
        <v>3947</v>
      </c>
      <c r="AA124" s="6" t="s">
        <v>3947</v>
      </c>
      <c r="AB124" s="6" t="s">
        <v>3947</v>
      </c>
      <c r="AC124" s="6" t="s">
        <v>3947</v>
      </c>
      <c r="AD124" s="6" t="s">
        <v>3614</v>
      </c>
      <c r="AE124" s="6" t="s">
        <v>3947</v>
      </c>
      <c r="AF124" s="6"/>
      <c r="AG124" s="6"/>
      <c r="AH124" s="6" t="s">
        <v>1360</v>
      </c>
      <c r="AI124" s="1"/>
      <c r="AJ124" s="1"/>
    </row>
    <row r="125" spans="1:36" s="65" customFormat="1" ht="27">
      <c r="A125" s="6">
        <f t="shared" si="2"/>
        <v>121</v>
      </c>
      <c r="B125" s="24" t="s">
        <v>1358</v>
      </c>
      <c r="C125" s="29">
        <v>39036</v>
      </c>
      <c r="D125" s="6" t="s">
        <v>20954</v>
      </c>
      <c r="E125" s="186">
        <v>39426</v>
      </c>
      <c r="F125" s="29"/>
      <c r="G125" s="29"/>
      <c r="H125" s="24" t="s">
        <v>1359</v>
      </c>
      <c r="I125" s="24" t="s">
        <v>1359</v>
      </c>
      <c r="J125" s="24" t="s">
        <v>326</v>
      </c>
      <c r="K125" s="29"/>
      <c r="L125" s="29"/>
      <c r="M125" s="6" t="s">
        <v>2446</v>
      </c>
      <c r="N125" s="6" t="s">
        <v>2446</v>
      </c>
      <c r="O125" s="24"/>
      <c r="P125" s="26"/>
      <c r="Q125" s="26"/>
      <c r="R125" s="26"/>
      <c r="S125" s="26"/>
      <c r="T125" s="26"/>
      <c r="U125" s="8"/>
      <c r="V125" s="6"/>
      <c r="W125" s="2" t="s">
        <v>3947</v>
      </c>
      <c r="X125" s="6" t="s">
        <v>374</v>
      </c>
      <c r="Y125" s="6" t="s">
        <v>3947</v>
      </c>
      <c r="Z125" s="6" t="s">
        <v>3947</v>
      </c>
      <c r="AA125" s="6" t="s">
        <v>3947</v>
      </c>
      <c r="AB125" s="6" t="s">
        <v>3947</v>
      </c>
      <c r="AC125" s="6" t="s">
        <v>3947</v>
      </c>
      <c r="AD125" s="6" t="s">
        <v>3614</v>
      </c>
      <c r="AE125" s="6" t="s">
        <v>3947</v>
      </c>
      <c r="AF125" s="6"/>
      <c r="AG125" s="6"/>
      <c r="AH125" s="6" t="s">
        <v>1360</v>
      </c>
      <c r="AI125" s="1"/>
      <c r="AJ125" s="1"/>
    </row>
    <row r="126" spans="1:36" s="65" customFormat="1" ht="27">
      <c r="A126" s="6">
        <f t="shared" si="2"/>
        <v>122</v>
      </c>
      <c r="B126" s="24" t="s">
        <v>1358</v>
      </c>
      <c r="C126" s="29">
        <v>39036</v>
      </c>
      <c r="D126" s="6" t="s">
        <v>20955</v>
      </c>
      <c r="E126" s="186">
        <v>39426</v>
      </c>
      <c r="F126" s="29"/>
      <c r="G126" s="29"/>
      <c r="H126" s="24" t="s">
        <v>1359</v>
      </c>
      <c r="I126" s="24" t="s">
        <v>1359</v>
      </c>
      <c r="J126" s="24" t="s">
        <v>326</v>
      </c>
      <c r="K126" s="29"/>
      <c r="L126" s="29"/>
      <c r="M126" s="6" t="s">
        <v>2446</v>
      </c>
      <c r="N126" s="6" t="s">
        <v>2446</v>
      </c>
      <c r="O126" s="24"/>
      <c r="P126" s="26"/>
      <c r="Q126" s="26"/>
      <c r="R126" s="26"/>
      <c r="S126" s="26"/>
      <c r="T126" s="26"/>
      <c r="U126" s="8"/>
      <c r="V126" s="6"/>
      <c r="W126" s="2" t="s">
        <v>3947</v>
      </c>
      <c r="X126" s="6" t="s">
        <v>375</v>
      </c>
      <c r="Y126" s="6" t="s">
        <v>3947</v>
      </c>
      <c r="Z126" s="6" t="s">
        <v>3947</v>
      </c>
      <c r="AA126" s="6" t="s">
        <v>3947</v>
      </c>
      <c r="AB126" s="6" t="s">
        <v>3947</v>
      </c>
      <c r="AC126" s="6" t="s">
        <v>3947</v>
      </c>
      <c r="AD126" s="6" t="s">
        <v>3614</v>
      </c>
      <c r="AE126" s="6" t="s">
        <v>3947</v>
      </c>
      <c r="AF126" s="6"/>
      <c r="AG126" s="6"/>
      <c r="AH126" s="6" t="s">
        <v>1360</v>
      </c>
      <c r="AI126" s="1"/>
      <c r="AJ126" s="1"/>
    </row>
    <row r="127" spans="1:36" s="65" customFormat="1" ht="27">
      <c r="A127" s="6">
        <f t="shared" si="2"/>
        <v>123</v>
      </c>
      <c r="B127" s="24" t="s">
        <v>1358</v>
      </c>
      <c r="C127" s="29">
        <v>39036</v>
      </c>
      <c r="D127" s="6" t="s">
        <v>20956</v>
      </c>
      <c r="E127" s="186">
        <v>39426</v>
      </c>
      <c r="F127" s="29"/>
      <c r="G127" s="29"/>
      <c r="H127" s="24" t="s">
        <v>1359</v>
      </c>
      <c r="I127" s="24" t="s">
        <v>1359</v>
      </c>
      <c r="J127" s="24" t="s">
        <v>326</v>
      </c>
      <c r="K127" s="29"/>
      <c r="L127" s="29"/>
      <c r="M127" s="6" t="s">
        <v>2446</v>
      </c>
      <c r="N127" s="6" t="s">
        <v>2446</v>
      </c>
      <c r="O127" s="24"/>
      <c r="P127" s="26"/>
      <c r="Q127" s="26"/>
      <c r="R127" s="26"/>
      <c r="S127" s="26"/>
      <c r="T127" s="26"/>
      <c r="U127" s="8"/>
      <c r="V127" s="6"/>
      <c r="W127" s="2" t="s">
        <v>3947</v>
      </c>
      <c r="X127" s="6" t="s">
        <v>376</v>
      </c>
      <c r="Y127" s="6" t="s">
        <v>3947</v>
      </c>
      <c r="Z127" s="6" t="s">
        <v>3947</v>
      </c>
      <c r="AA127" s="6" t="s">
        <v>3947</v>
      </c>
      <c r="AB127" s="6" t="s">
        <v>3947</v>
      </c>
      <c r="AC127" s="6" t="s">
        <v>3947</v>
      </c>
      <c r="AD127" s="6" t="s">
        <v>3614</v>
      </c>
      <c r="AE127" s="6" t="s">
        <v>3947</v>
      </c>
      <c r="AF127" s="6"/>
      <c r="AG127" s="6"/>
      <c r="AH127" s="6" t="s">
        <v>1360</v>
      </c>
      <c r="AI127" s="1"/>
      <c r="AJ127" s="1"/>
    </row>
    <row r="128" spans="1:36" s="65" customFormat="1" ht="27">
      <c r="A128" s="6">
        <f t="shared" si="2"/>
        <v>124</v>
      </c>
      <c r="B128" s="24" t="s">
        <v>1358</v>
      </c>
      <c r="C128" s="29">
        <v>39036</v>
      </c>
      <c r="D128" s="6" t="s">
        <v>20957</v>
      </c>
      <c r="E128" s="186">
        <v>39426</v>
      </c>
      <c r="F128" s="29"/>
      <c r="G128" s="29"/>
      <c r="H128" s="24" t="s">
        <v>1359</v>
      </c>
      <c r="I128" s="24" t="s">
        <v>1359</v>
      </c>
      <c r="J128" s="24" t="s">
        <v>326</v>
      </c>
      <c r="K128" s="29"/>
      <c r="L128" s="29"/>
      <c r="M128" s="6" t="s">
        <v>2446</v>
      </c>
      <c r="N128" s="6" t="s">
        <v>2446</v>
      </c>
      <c r="O128" s="24"/>
      <c r="P128" s="26"/>
      <c r="Q128" s="26"/>
      <c r="R128" s="26"/>
      <c r="S128" s="26"/>
      <c r="T128" s="26"/>
      <c r="U128" s="8"/>
      <c r="V128" s="6"/>
      <c r="W128" s="2" t="s">
        <v>3947</v>
      </c>
      <c r="X128" s="6" t="s">
        <v>377</v>
      </c>
      <c r="Y128" s="6" t="s">
        <v>3947</v>
      </c>
      <c r="Z128" s="6" t="s">
        <v>3947</v>
      </c>
      <c r="AA128" s="6" t="s">
        <v>3947</v>
      </c>
      <c r="AB128" s="6" t="s">
        <v>3947</v>
      </c>
      <c r="AC128" s="6" t="s">
        <v>3947</v>
      </c>
      <c r="AD128" s="6" t="s">
        <v>3614</v>
      </c>
      <c r="AE128" s="6" t="s">
        <v>3947</v>
      </c>
      <c r="AF128" s="6"/>
      <c r="AG128" s="6"/>
      <c r="AH128" s="6" t="s">
        <v>1360</v>
      </c>
      <c r="AI128" s="1"/>
      <c r="AJ128" s="1"/>
    </row>
    <row r="129" spans="1:36" s="65" customFormat="1" ht="27">
      <c r="A129" s="6">
        <f t="shared" si="2"/>
        <v>125</v>
      </c>
      <c r="B129" s="24" t="s">
        <v>1358</v>
      </c>
      <c r="C129" s="29">
        <v>39036</v>
      </c>
      <c r="D129" s="6" t="s">
        <v>20958</v>
      </c>
      <c r="E129" s="186">
        <v>39426</v>
      </c>
      <c r="F129" s="29"/>
      <c r="G129" s="29"/>
      <c r="H129" s="24" t="s">
        <v>1359</v>
      </c>
      <c r="I129" s="24" t="s">
        <v>1359</v>
      </c>
      <c r="J129" s="24" t="s">
        <v>326</v>
      </c>
      <c r="K129" s="29"/>
      <c r="L129" s="29"/>
      <c r="M129" s="6" t="s">
        <v>2446</v>
      </c>
      <c r="N129" s="6" t="s">
        <v>2446</v>
      </c>
      <c r="O129" s="24"/>
      <c r="P129" s="26"/>
      <c r="Q129" s="26"/>
      <c r="R129" s="26"/>
      <c r="S129" s="26"/>
      <c r="T129" s="26"/>
      <c r="U129" s="8"/>
      <c r="V129" s="6"/>
      <c r="W129" s="2" t="s">
        <v>3947</v>
      </c>
      <c r="X129" s="6" t="s">
        <v>378</v>
      </c>
      <c r="Y129" s="6" t="s">
        <v>3947</v>
      </c>
      <c r="Z129" s="6" t="s">
        <v>3947</v>
      </c>
      <c r="AA129" s="6" t="s">
        <v>3947</v>
      </c>
      <c r="AB129" s="6" t="s">
        <v>3947</v>
      </c>
      <c r="AC129" s="6" t="s">
        <v>3947</v>
      </c>
      <c r="AD129" s="6" t="s">
        <v>3614</v>
      </c>
      <c r="AE129" s="6" t="s">
        <v>3947</v>
      </c>
      <c r="AF129" s="6"/>
      <c r="AG129" s="6"/>
      <c r="AH129" s="6" t="s">
        <v>1360</v>
      </c>
      <c r="AI129" s="1"/>
      <c r="AJ129" s="1"/>
    </row>
    <row r="130" spans="1:36" s="65" customFormat="1" ht="27">
      <c r="A130" s="6">
        <f t="shared" si="2"/>
        <v>126</v>
      </c>
      <c r="B130" s="24" t="s">
        <v>1358</v>
      </c>
      <c r="C130" s="29">
        <v>39036</v>
      </c>
      <c r="D130" s="6" t="s">
        <v>20959</v>
      </c>
      <c r="E130" s="186">
        <v>39426</v>
      </c>
      <c r="F130" s="29"/>
      <c r="G130" s="29"/>
      <c r="H130" s="24" t="s">
        <v>1359</v>
      </c>
      <c r="I130" s="24" t="s">
        <v>1359</v>
      </c>
      <c r="J130" s="24" t="s">
        <v>326</v>
      </c>
      <c r="K130" s="29"/>
      <c r="L130" s="29"/>
      <c r="M130" s="6" t="s">
        <v>2446</v>
      </c>
      <c r="N130" s="6" t="s">
        <v>2446</v>
      </c>
      <c r="O130" s="24"/>
      <c r="P130" s="26"/>
      <c r="Q130" s="26"/>
      <c r="R130" s="26"/>
      <c r="S130" s="26"/>
      <c r="T130" s="26"/>
      <c r="U130" s="8"/>
      <c r="V130" s="6"/>
      <c r="W130" s="2" t="s">
        <v>3947</v>
      </c>
      <c r="X130" s="6" t="s">
        <v>379</v>
      </c>
      <c r="Y130" s="6" t="s">
        <v>3947</v>
      </c>
      <c r="Z130" s="6" t="s">
        <v>3947</v>
      </c>
      <c r="AA130" s="6" t="s">
        <v>3947</v>
      </c>
      <c r="AB130" s="6" t="s">
        <v>3947</v>
      </c>
      <c r="AC130" s="6" t="s">
        <v>3947</v>
      </c>
      <c r="AD130" s="6" t="s">
        <v>3614</v>
      </c>
      <c r="AE130" s="6" t="s">
        <v>3947</v>
      </c>
      <c r="AF130" s="6"/>
      <c r="AG130" s="6"/>
      <c r="AH130" s="6" t="s">
        <v>1360</v>
      </c>
      <c r="AI130" s="1"/>
      <c r="AJ130" s="1"/>
    </row>
    <row r="131" spans="1:36" s="65" customFormat="1" ht="27">
      <c r="A131" s="6">
        <f t="shared" si="2"/>
        <v>127</v>
      </c>
      <c r="B131" s="24" t="s">
        <v>1358</v>
      </c>
      <c r="C131" s="29">
        <v>39036</v>
      </c>
      <c r="D131" s="6" t="s">
        <v>20960</v>
      </c>
      <c r="E131" s="186">
        <v>39426</v>
      </c>
      <c r="F131" s="29"/>
      <c r="G131" s="29"/>
      <c r="H131" s="24" t="s">
        <v>1359</v>
      </c>
      <c r="I131" s="24" t="s">
        <v>1359</v>
      </c>
      <c r="J131" s="24" t="s">
        <v>326</v>
      </c>
      <c r="K131" s="29"/>
      <c r="L131" s="29"/>
      <c r="M131" s="6" t="s">
        <v>2446</v>
      </c>
      <c r="N131" s="6" t="s">
        <v>2446</v>
      </c>
      <c r="O131" s="24"/>
      <c r="P131" s="26"/>
      <c r="Q131" s="26"/>
      <c r="R131" s="26"/>
      <c r="S131" s="26"/>
      <c r="T131" s="26"/>
      <c r="U131" s="8"/>
      <c r="V131" s="6"/>
      <c r="W131" s="2" t="s">
        <v>3947</v>
      </c>
      <c r="X131" s="6" t="s">
        <v>380</v>
      </c>
      <c r="Y131" s="6" t="s">
        <v>3947</v>
      </c>
      <c r="Z131" s="6" t="s">
        <v>3947</v>
      </c>
      <c r="AA131" s="6" t="s">
        <v>3947</v>
      </c>
      <c r="AB131" s="6" t="s">
        <v>3947</v>
      </c>
      <c r="AC131" s="6" t="s">
        <v>3947</v>
      </c>
      <c r="AD131" s="6" t="s">
        <v>3614</v>
      </c>
      <c r="AE131" s="6" t="s">
        <v>3947</v>
      </c>
      <c r="AF131" s="6"/>
      <c r="AG131" s="6"/>
      <c r="AH131" s="6" t="s">
        <v>1360</v>
      </c>
      <c r="AI131" s="1"/>
      <c r="AJ131" s="1"/>
    </row>
    <row r="132" spans="1:36" s="65" customFormat="1" ht="27">
      <c r="A132" s="6">
        <f t="shared" si="2"/>
        <v>128</v>
      </c>
      <c r="B132" s="24" t="s">
        <v>1358</v>
      </c>
      <c r="C132" s="29">
        <v>39036</v>
      </c>
      <c r="D132" s="6" t="s">
        <v>20961</v>
      </c>
      <c r="E132" s="186">
        <v>39426</v>
      </c>
      <c r="F132" s="29"/>
      <c r="G132" s="29"/>
      <c r="H132" s="24" t="s">
        <v>1359</v>
      </c>
      <c r="I132" s="24" t="s">
        <v>1359</v>
      </c>
      <c r="J132" s="24" t="s">
        <v>326</v>
      </c>
      <c r="K132" s="29"/>
      <c r="L132" s="29"/>
      <c r="M132" s="6" t="s">
        <v>2446</v>
      </c>
      <c r="N132" s="6" t="s">
        <v>2446</v>
      </c>
      <c r="O132" s="24"/>
      <c r="P132" s="26"/>
      <c r="Q132" s="26"/>
      <c r="R132" s="26"/>
      <c r="S132" s="26"/>
      <c r="T132" s="26"/>
      <c r="U132" s="8"/>
      <c r="V132" s="6"/>
      <c r="W132" s="2" t="s">
        <v>3947</v>
      </c>
      <c r="X132" s="6" t="s">
        <v>381</v>
      </c>
      <c r="Y132" s="6" t="s">
        <v>3947</v>
      </c>
      <c r="Z132" s="6" t="s">
        <v>3947</v>
      </c>
      <c r="AA132" s="6" t="s">
        <v>3947</v>
      </c>
      <c r="AB132" s="6" t="s">
        <v>3947</v>
      </c>
      <c r="AC132" s="6" t="s">
        <v>3947</v>
      </c>
      <c r="AD132" s="6" t="s">
        <v>3614</v>
      </c>
      <c r="AE132" s="6" t="s">
        <v>3947</v>
      </c>
      <c r="AF132" s="6"/>
      <c r="AG132" s="6"/>
      <c r="AH132" s="6" t="s">
        <v>1360</v>
      </c>
      <c r="AI132" s="1"/>
      <c r="AJ132" s="1"/>
    </row>
    <row r="133" spans="1:36" s="65" customFormat="1">
      <c r="A133" s="6">
        <f t="shared" si="2"/>
        <v>129</v>
      </c>
      <c r="B133" s="124">
        <v>783</v>
      </c>
      <c r="C133" s="124" t="s">
        <v>1405</v>
      </c>
      <c r="D133" s="6" t="s">
        <v>20962</v>
      </c>
      <c r="E133" s="186">
        <v>39426</v>
      </c>
      <c r="F133" s="24"/>
      <c r="G133" s="24"/>
      <c r="H133" s="18" t="s">
        <v>322</v>
      </c>
      <c r="I133" s="124" t="s">
        <v>1406</v>
      </c>
      <c r="J133" s="124" t="s">
        <v>326</v>
      </c>
      <c r="K133" s="24"/>
      <c r="L133" s="24"/>
      <c r="M133" s="2"/>
      <c r="N133" s="6"/>
      <c r="O133" s="24"/>
      <c r="P133" s="26"/>
      <c r="Q133" s="26"/>
      <c r="R133" s="26"/>
      <c r="S133" s="26"/>
      <c r="T133" s="26"/>
      <c r="U133" s="26"/>
      <c r="V133" s="24"/>
      <c r="W133" s="24"/>
      <c r="X133" s="24"/>
      <c r="Y133" s="24"/>
      <c r="Z133" s="24"/>
      <c r="AA133" s="24"/>
      <c r="AB133" s="24"/>
      <c r="AC133" s="24"/>
      <c r="AD133" s="24"/>
      <c r="AE133" s="24"/>
      <c r="AF133" s="24"/>
      <c r="AG133" s="24"/>
      <c r="AH133" s="24"/>
    </row>
    <row r="134" spans="1:36" s="65" customFormat="1">
      <c r="A134" s="6">
        <f t="shared" si="2"/>
        <v>130</v>
      </c>
      <c r="B134" s="124">
        <v>783</v>
      </c>
      <c r="C134" s="124" t="s">
        <v>1405</v>
      </c>
      <c r="D134" s="6" t="s">
        <v>20963</v>
      </c>
      <c r="E134" s="186">
        <v>39426</v>
      </c>
      <c r="F134" s="24"/>
      <c r="G134" s="24"/>
      <c r="H134" s="18" t="s">
        <v>322</v>
      </c>
      <c r="I134" s="124" t="s">
        <v>1406</v>
      </c>
      <c r="J134" s="124" t="s">
        <v>326</v>
      </c>
      <c r="K134" s="24"/>
      <c r="L134" s="24"/>
      <c r="M134" s="2"/>
      <c r="N134" s="6"/>
      <c r="O134" s="24"/>
      <c r="P134" s="26"/>
      <c r="Q134" s="26"/>
      <c r="R134" s="26"/>
      <c r="S134" s="26"/>
      <c r="T134" s="26"/>
      <c r="U134" s="26"/>
      <c r="V134" s="24"/>
      <c r="W134" s="24"/>
      <c r="X134" s="24"/>
      <c r="Y134" s="24"/>
      <c r="Z134" s="24"/>
      <c r="AA134" s="24"/>
      <c r="AB134" s="24"/>
      <c r="AC134" s="24"/>
      <c r="AD134" s="24"/>
      <c r="AE134" s="24"/>
      <c r="AF134" s="24"/>
      <c r="AG134" s="24"/>
      <c r="AH134" s="24"/>
    </row>
    <row r="135" spans="1:36" s="65" customFormat="1">
      <c r="A135" s="6">
        <f t="shared" ref="A135:A198" si="3">+A134+1</f>
        <v>131</v>
      </c>
      <c r="B135" s="124">
        <v>783</v>
      </c>
      <c r="C135" s="124" t="s">
        <v>1405</v>
      </c>
      <c r="D135" s="6" t="s">
        <v>20964</v>
      </c>
      <c r="E135" s="186">
        <v>39426</v>
      </c>
      <c r="F135" s="24"/>
      <c r="G135" s="24"/>
      <c r="H135" s="18" t="s">
        <v>322</v>
      </c>
      <c r="I135" s="124" t="s">
        <v>1406</v>
      </c>
      <c r="J135" s="124" t="s">
        <v>326</v>
      </c>
      <c r="K135" s="24"/>
      <c r="L135" s="24"/>
      <c r="M135" s="2"/>
      <c r="N135" s="6"/>
      <c r="O135" s="24"/>
      <c r="P135" s="26"/>
      <c r="Q135" s="26"/>
      <c r="R135" s="26"/>
      <c r="S135" s="26"/>
      <c r="T135" s="26"/>
      <c r="U135" s="26"/>
      <c r="V135" s="24"/>
      <c r="W135" s="24"/>
      <c r="X135" s="24"/>
      <c r="Y135" s="24"/>
      <c r="Z135" s="24"/>
      <c r="AA135" s="24"/>
      <c r="AB135" s="24"/>
      <c r="AC135" s="24"/>
      <c r="AD135" s="24"/>
      <c r="AE135" s="24"/>
      <c r="AF135" s="24"/>
      <c r="AG135" s="24"/>
      <c r="AH135" s="24"/>
    </row>
    <row r="136" spans="1:36" s="65" customFormat="1">
      <c r="A136" s="6">
        <f t="shared" si="3"/>
        <v>132</v>
      </c>
      <c r="B136" s="124">
        <v>783</v>
      </c>
      <c r="C136" s="124" t="s">
        <v>1405</v>
      </c>
      <c r="D136" s="6" t="s">
        <v>20965</v>
      </c>
      <c r="E136" s="186">
        <v>39426</v>
      </c>
      <c r="F136" s="24"/>
      <c r="G136" s="24"/>
      <c r="H136" s="18" t="s">
        <v>322</v>
      </c>
      <c r="I136" s="124" t="s">
        <v>1406</v>
      </c>
      <c r="J136" s="124" t="s">
        <v>326</v>
      </c>
      <c r="K136" s="24"/>
      <c r="L136" s="24"/>
      <c r="M136" s="2"/>
      <c r="N136" s="6"/>
      <c r="O136" s="24"/>
      <c r="P136" s="26"/>
      <c r="Q136" s="26"/>
      <c r="R136" s="26"/>
      <c r="S136" s="26"/>
      <c r="T136" s="26"/>
      <c r="U136" s="26"/>
      <c r="V136" s="24"/>
      <c r="W136" s="24"/>
      <c r="X136" s="24"/>
      <c r="Y136" s="24"/>
      <c r="Z136" s="24"/>
      <c r="AA136" s="24"/>
      <c r="AB136" s="24"/>
      <c r="AC136" s="24"/>
      <c r="AD136" s="24"/>
      <c r="AE136" s="24"/>
      <c r="AF136" s="24"/>
      <c r="AG136" s="24"/>
      <c r="AH136" s="24"/>
    </row>
    <row r="137" spans="1:36" s="65" customFormat="1">
      <c r="A137" s="6">
        <f t="shared" si="3"/>
        <v>133</v>
      </c>
      <c r="B137" s="124">
        <v>783</v>
      </c>
      <c r="C137" s="124" t="s">
        <v>1405</v>
      </c>
      <c r="D137" s="6" t="s">
        <v>20966</v>
      </c>
      <c r="E137" s="186">
        <v>39426</v>
      </c>
      <c r="F137" s="24"/>
      <c r="G137" s="24"/>
      <c r="H137" s="18" t="s">
        <v>322</v>
      </c>
      <c r="I137" s="124" t="s">
        <v>1406</v>
      </c>
      <c r="J137" s="124" t="s">
        <v>326</v>
      </c>
      <c r="K137" s="24"/>
      <c r="L137" s="24"/>
      <c r="M137" s="2"/>
      <c r="N137" s="6"/>
      <c r="O137" s="24"/>
      <c r="P137" s="26"/>
      <c r="Q137" s="26"/>
      <c r="R137" s="26"/>
      <c r="S137" s="26"/>
      <c r="T137" s="26"/>
      <c r="U137" s="26"/>
      <c r="V137" s="24"/>
      <c r="W137" s="24"/>
      <c r="X137" s="24"/>
      <c r="Y137" s="24"/>
      <c r="Z137" s="24"/>
      <c r="AA137" s="24"/>
      <c r="AB137" s="24"/>
      <c r="AC137" s="24"/>
      <c r="AD137" s="24"/>
      <c r="AE137" s="24"/>
      <c r="AF137" s="24"/>
      <c r="AG137" s="24"/>
      <c r="AH137" s="24"/>
    </row>
    <row r="138" spans="1:36" s="65" customFormat="1">
      <c r="A138" s="6">
        <f t="shared" si="3"/>
        <v>134</v>
      </c>
      <c r="B138" s="124">
        <v>783</v>
      </c>
      <c r="C138" s="124" t="s">
        <v>1405</v>
      </c>
      <c r="D138" s="6" t="s">
        <v>20967</v>
      </c>
      <c r="E138" s="186">
        <v>39426</v>
      </c>
      <c r="F138" s="24"/>
      <c r="G138" s="24"/>
      <c r="H138" s="18" t="s">
        <v>322</v>
      </c>
      <c r="I138" s="124" t="s">
        <v>1406</v>
      </c>
      <c r="J138" s="124" t="s">
        <v>326</v>
      </c>
      <c r="K138" s="24"/>
      <c r="L138" s="24"/>
      <c r="M138" s="2"/>
      <c r="N138" s="6"/>
      <c r="O138" s="24"/>
      <c r="P138" s="26"/>
      <c r="Q138" s="26"/>
      <c r="R138" s="26"/>
      <c r="S138" s="26"/>
      <c r="T138" s="26"/>
      <c r="U138" s="26"/>
      <c r="V138" s="24"/>
      <c r="W138" s="24"/>
      <c r="X138" s="24"/>
      <c r="Y138" s="24"/>
      <c r="Z138" s="24"/>
      <c r="AA138" s="24"/>
      <c r="AB138" s="24"/>
      <c r="AC138" s="24"/>
      <c r="AD138" s="24"/>
      <c r="AE138" s="24"/>
      <c r="AF138" s="24"/>
      <c r="AG138" s="24"/>
      <c r="AH138" s="24"/>
    </row>
    <row r="139" spans="1:36" s="65" customFormat="1">
      <c r="A139" s="6">
        <f t="shared" si="3"/>
        <v>135</v>
      </c>
      <c r="B139" s="124">
        <v>783</v>
      </c>
      <c r="C139" s="124" t="s">
        <v>1405</v>
      </c>
      <c r="D139" s="6" t="s">
        <v>20968</v>
      </c>
      <c r="E139" s="186">
        <v>39426</v>
      </c>
      <c r="F139" s="24"/>
      <c r="G139" s="24"/>
      <c r="H139" s="18" t="s">
        <v>322</v>
      </c>
      <c r="I139" s="124" t="s">
        <v>1406</v>
      </c>
      <c r="J139" s="124" t="s">
        <v>326</v>
      </c>
      <c r="K139" s="24"/>
      <c r="L139" s="24"/>
      <c r="M139" s="2"/>
      <c r="N139" s="6"/>
      <c r="O139" s="24"/>
      <c r="P139" s="26"/>
      <c r="Q139" s="26"/>
      <c r="R139" s="26"/>
      <c r="S139" s="26"/>
      <c r="T139" s="26"/>
      <c r="U139" s="26"/>
      <c r="V139" s="24"/>
      <c r="W139" s="24"/>
      <c r="X139" s="24"/>
      <c r="Y139" s="24"/>
      <c r="Z139" s="24"/>
      <c r="AA139" s="24"/>
      <c r="AB139" s="24"/>
      <c r="AC139" s="24"/>
      <c r="AD139" s="24"/>
      <c r="AE139" s="24"/>
      <c r="AF139" s="24"/>
      <c r="AG139" s="24"/>
      <c r="AH139" s="24"/>
    </row>
    <row r="140" spans="1:36" s="65" customFormat="1">
      <c r="A140" s="6">
        <f t="shared" si="3"/>
        <v>136</v>
      </c>
      <c r="B140" s="124">
        <v>783</v>
      </c>
      <c r="C140" s="124" t="s">
        <v>1405</v>
      </c>
      <c r="D140" s="6" t="s">
        <v>20969</v>
      </c>
      <c r="E140" s="186">
        <v>39426</v>
      </c>
      <c r="F140" s="24"/>
      <c r="G140" s="24"/>
      <c r="H140" s="18" t="s">
        <v>322</v>
      </c>
      <c r="I140" s="124" t="s">
        <v>1406</v>
      </c>
      <c r="J140" s="124" t="s">
        <v>326</v>
      </c>
      <c r="K140" s="24"/>
      <c r="L140" s="24"/>
      <c r="M140" s="2"/>
      <c r="N140" s="6"/>
      <c r="O140" s="24"/>
      <c r="P140" s="26"/>
      <c r="Q140" s="26"/>
      <c r="R140" s="26"/>
      <c r="S140" s="26"/>
      <c r="T140" s="26"/>
      <c r="U140" s="26"/>
      <c r="V140" s="24"/>
      <c r="W140" s="24"/>
      <c r="X140" s="24"/>
      <c r="Y140" s="24"/>
      <c r="Z140" s="24"/>
      <c r="AA140" s="24"/>
      <c r="AB140" s="24"/>
      <c r="AC140" s="24"/>
      <c r="AD140" s="24"/>
      <c r="AE140" s="24"/>
      <c r="AF140" s="24"/>
      <c r="AG140" s="24"/>
      <c r="AH140" s="24"/>
    </row>
    <row r="141" spans="1:36" s="65" customFormat="1">
      <c r="A141" s="6">
        <f t="shared" si="3"/>
        <v>137</v>
      </c>
      <c r="B141" s="124">
        <v>783</v>
      </c>
      <c r="C141" s="124" t="s">
        <v>1405</v>
      </c>
      <c r="D141" s="6" t="s">
        <v>20970</v>
      </c>
      <c r="E141" s="186">
        <v>39426</v>
      </c>
      <c r="F141" s="24"/>
      <c r="G141" s="24"/>
      <c r="H141" s="18" t="s">
        <v>322</v>
      </c>
      <c r="I141" s="124" t="s">
        <v>1406</v>
      </c>
      <c r="J141" s="124" t="s">
        <v>326</v>
      </c>
      <c r="K141" s="24"/>
      <c r="L141" s="24"/>
      <c r="M141" s="2"/>
      <c r="N141" s="6"/>
      <c r="O141" s="24"/>
      <c r="P141" s="26"/>
      <c r="Q141" s="26"/>
      <c r="R141" s="26"/>
      <c r="S141" s="26"/>
      <c r="T141" s="26"/>
      <c r="U141" s="26"/>
      <c r="V141" s="24"/>
      <c r="W141" s="24"/>
      <c r="X141" s="24"/>
      <c r="Y141" s="24"/>
      <c r="Z141" s="24"/>
      <c r="AA141" s="24"/>
      <c r="AB141" s="24"/>
      <c r="AC141" s="24"/>
      <c r="AD141" s="24"/>
      <c r="AE141" s="24"/>
      <c r="AF141" s="24"/>
      <c r="AG141" s="24"/>
      <c r="AH141" s="24"/>
    </row>
    <row r="142" spans="1:36" s="65" customFormat="1">
      <c r="A142" s="6">
        <f t="shared" si="3"/>
        <v>138</v>
      </c>
      <c r="B142" s="124">
        <v>783</v>
      </c>
      <c r="C142" s="124" t="s">
        <v>1405</v>
      </c>
      <c r="D142" s="6" t="s">
        <v>20971</v>
      </c>
      <c r="E142" s="186">
        <v>39426</v>
      </c>
      <c r="F142" s="24"/>
      <c r="G142" s="24"/>
      <c r="H142" s="18" t="s">
        <v>322</v>
      </c>
      <c r="I142" s="124" t="s">
        <v>1406</v>
      </c>
      <c r="J142" s="124" t="s">
        <v>326</v>
      </c>
      <c r="K142" s="24"/>
      <c r="L142" s="24"/>
      <c r="M142" s="2"/>
      <c r="N142" s="6"/>
      <c r="O142" s="24"/>
      <c r="P142" s="26"/>
      <c r="Q142" s="26"/>
      <c r="R142" s="26"/>
      <c r="S142" s="26"/>
      <c r="T142" s="26"/>
      <c r="U142" s="26"/>
      <c r="V142" s="24"/>
      <c r="W142" s="24"/>
      <c r="X142" s="24"/>
      <c r="Y142" s="24"/>
      <c r="Z142" s="24"/>
      <c r="AA142" s="24"/>
      <c r="AB142" s="24"/>
      <c r="AC142" s="24"/>
      <c r="AD142" s="24"/>
      <c r="AE142" s="24"/>
      <c r="AF142" s="24"/>
      <c r="AG142" s="24"/>
      <c r="AH142" s="24"/>
    </row>
    <row r="143" spans="1:36" s="65" customFormat="1">
      <c r="A143" s="6">
        <f t="shared" si="3"/>
        <v>139</v>
      </c>
      <c r="B143" s="124">
        <v>783</v>
      </c>
      <c r="C143" s="124" t="s">
        <v>1405</v>
      </c>
      <c r="D143" s="6" t="s">
        <v>20972</v>
      </c>
      <c r="E143" s="186">
        <v>39426</v>
      </c>
      <c r="F143" s="24"/>
      <c r="G143" s="24"/>
      <c r="H143" s="18" t="s">
        <v>322</v>
      </c>
      <c r="I143" s="124" t="s">
        <v>1406</v>
      </c>
      <c r="J143" s="124" t="s">
        <v>326</v>
      </c>
      <c r="K143" s="24"/>
      <c r="L143" s="24"/>
      <c r="M143" s="2"/>
      <c r="N143" s="6"/>
      <c r="O143" s="24"/>
      <c r="P143" s="26"/>
      <c r="Q143" s="26"/>
      <c r="R143" s="26"/>
      <c r="S143" s="26"/>
      <c r="T143" s="26"/>
      <c r="U143" s="26"/>
      <c r="V143" s="24"/>
      <c r="W143" s="24"/>
      <c r="X143" s="24"/>
      <c r="Y143" s="24"/>
      <c r="Z143" s="24"/>
      <c r="AA143" s="24"/>
      <c r="AB143" s="24"/>
      <c r="AC143" s="24"/>
      <c r="AD143" s="24"/>
      <c r="AE143" s="24"/>
      <c r="AF143" s="24"/>
      <c r="AG143" s="24"/>
      <c r="AH143" s="24"/>
    </row>
    <row r="144" spans="1:36" s="65" customFormat="1">
      <c r="A144" s="6">
        <f t="shared" si="3"/>
        <v>140</v>
      </c>
      <c r="B144" s="124">
        <v>783</v>
      </c>
      <c r="C144" s="124" t="s">
        <v>1405</v>
      </c>
      <c r="D144" s="6" t="s">
        <v>20973</v>
      </c>
      <c r="E144" s="186">
        <v>39426</v>
      </c>
      <c r="F144" s="24"/>
      <c r="G144" s="24"/>
      <c r="H144" s="18" t="s">
        <v>322</v>
      </c>
      <c r="I144" s="124" t="s">
        <v>1406</v>
      </c>
      <c r="J144" s="124" t="s">
        <v>326</v>
      </c>
      <c r="K144" s="24"/>
      <c r="L144" s="24"/>
      <c r="M144" s="2"/>
      <c r="N144" s="6"/>
      <c r="O144" s="24"/>
      <c r="P144" s="26"/>
      <c r="Q144" s="26"/>
      <c r="R144" s="26"/>
      <c r="S144" s="26"/>
      <c r="T144" s="26"/>
      <c r="U144" s="26"/>
      <c r="V144" s="24"/>
      <c r="W144" s="24"/>
      <c r="X144" s="24"/>
      <c r="Y144" s="24"/>
      <c r="Z144" s="24"/>
      <c r="AA144" s="24"/>
      <c r="AB144" s="24"/>
      <c r="AC144" s="24"/>
      <c r="AD144" s="24"/>
      <c r="AE144" s="24"/>
      <c r="AF144" s="24"/>
      <c r="AG144" s="24"/>
      <c r="AH144" s="24"/>
    </row>
    <row r="145" spans="1:34" s="65" customFormat="1">
      <c r="A145" s="6">
        <f t="shared" si="3"/>
        <v>141</v>
      </c>
      <c r="B145" s="124">
        <v>944</v>
      </c>
      <c r="C145" s="124" t="s">
        <v>1407</v>
      </c>
      <c r="D145" s="6" t="s">
        <v>20974</v>
      </c>
      <c r="E145" s="184">
        <v>39426</v>
      </c>
      <c r="F145" s="24"/>
      <c r="G145" s="6"/>
      <c r="H145" s="124" t="s">
        <v>2612</v>
      </c>
      <c r="I145" s="124" t="s">
        <v>2612</v>
      </c>
      <c r="J145" s="6" t="s">
        <v>330</v>
      </c>
      <c r="K145" s="6"/>
      <c r="L145" s="24"/>
      <c r="M145" s="124" t="s">
        <v>330</v>
      </c>
      <c r="N145" s="24"/>
      <c r="O145" s="24"/>
      <c r="P145" s="26"/>
      <c r="Q145" s="26"/>
      <c r="R145" s="26"/>
      <c r="S145" s="26"/>
      <c r="T145" s="26"/>
      <c r="U145" s="26"/>
      <c r="V145" s="24"/>
      <c r="W145" s="24"/>
      <c r="X145" s="24"/>
      <c r="Y145" s="24"/>
      <c r="Z145" s="24"/>
      <c r="AA145" s="24"/>
      <c r="AB145" s="24"/>
      <c r="AC145" s="24"/>
      <c r="AD145" s="24"/>
      <c r="AE145" s="24"/>
      <c r="AF145" s="24"/>
      <c r="AG145" s="24"/>
      <c r="AH145" s="24"/>
    </row>
    <row r="146" spans="1:34" s="65" customFormat="1">
      <c r="A146" s="6">
        <f t="shared" si="3"/>
        <v>142</v>
      </c>
      <c r="B146" s="124">
        <v>944</v>
      </c>
      <c r="C146" s="124" t="s">
        <v>1407</v>
      </c>
      <c r="D146" s="6" t="s">
        <v>20975</v>
      </c>
      <c r="E146" s="184">
        <v>39426</v>
      </c>
      <c r="F146" s="24"/>
      <c r="G146" s="6"/>
      <c r="H146" s="124" t="s">
        <v>2612</v>
      </c>
      <c r="I146" s="124" t="s">
        <v>2612</v>
      </c>
      <c r="J146" s="6" t="s">
        <v>330</v>
      </c>
      <c r="K146" s="6"/>
      <c r="L146" s="24"/>
      <c r="M146" s="124" t="s">
        <v>330</v>
      </c>
      <c r="N146" s="24"/>
      <c r="O146" s="24"/>
      <c r="P146" s="26"/>
      <c r="Q146" s="26"/>
      <c r="R146" s="26"/>
      <c r="S146" s="26"/>
      <c r="T146" s="26"/>
      <c r="U146" s="26"/>
      <c r="V146" s="24"/>
      <c r="W146" s="24"/>
      <c r="X146" s="24"/>
      <c r="Y146" s="24"/>
      <c r="Z146" s="24"/>
      <c r="AA146" s="24"/>
      <c r="AB146" s="24"/>
      <c r="AC146" s="24"/>
      <c r="AD146" s="24"/>
      <c r="AE146" s="24"/>
      <c r="AF146" s="24"/>
      <c r="AG146" s="24"/>
      <c r="AH146" s="24"/>
    </row>
    <row r="147" spans="1:34" s="65" customFormat="1">
      <c r="A147" s="6">
        <f t="shared" si="3"/>
        <v>143</v>
      </c>
      <c r="B147" s="124">
        <v>944</v>
      </c>
      <c r="C147" s="124" t="s">
        <v>1407</v>
      </c>
      <c r="D147" s="6" t="s">
        <v>20976</v>
      </c>
      <c r="E147" s="184">
        <v>39426</v>
      </c>
      <c r="F147" s="24"/>
      <c r="G147" s="6"/>
      <c r="H147" s="124" t="s">
        <v>2612</v>
      </c>
      <c r="I147" s="124" t="s">
        <v>2612</v>
      </c>
      <c r="J147" s="6" t="s">
        <v>330</v>
      </c>
      <c r="K147" s="6"/>
      <c r="L147" s="24"/>
      <c r="M147" s="124" t="s">
        <v>330</v>
      </c>
      <c r="N147" s="24"/>
      <c r="O147" s="24"/>
      <c r="P147" s="26"/>
      <c r="Q147" s="26"/>
      <c r="R147" s="26"/>
      <c r="S147" s="26"/>
      <c r="T147" s="26"/>
      <c r="U147" s="26"/>
      <c r="V147" s="24"/>
      <c r="W147" s="24"/>
      <c r="X147" s="24"/>
      <c r="Y147" s="24"/>
      <c r="Z147" s="24"/>
      <c r="AA147" s="24"/>
      <c r="AB147" s="24"/>
      <c r="AC147" s="24"/>
      <c r="AD147" s="24"/>
      <c r="AE147" s="24"/>
      <c r="AF147" s="24"/>
      <c r="AG147" s="24"/>
      <c r="AH147" s="24"/>
    </row>
    <row r="148" spans="1:34" s="65" customFormat="1">
      <c r="A148" s="6">
        <f t="shared" si="3"/>
        <v>144</v>
      </c>
      <c r="B148" s="124">
        <v>944</v>
      </c>
      <c r="C148" s="124" t="s">
        <v>1407</v>
      </c>
      <c r="D148" s="6" t="s">
        <v>20977</v>
      </c>
      <c r="E148" s="184">
        <v>39426</v>
      </c>
      <c r="F148" s="24"/>
      <c r="G148" s="6"/>
      <c r="H148" s="124" t="s">
        <v>2612</v>
      </c>
      <c r="I148" s="124" t="s">
        <v>2612</v>
      </c>
      <c r="J148" s="6" t="s">
        <v>330</v>
      </c>
      <c r="K148" s="6"/>
      <c r="L148" s="24"/>
      <c r="M148" s="124" t="s">
        <v>330</v>
      </c>
      <c r="N148" s="24"/>
      <c r="O148" s="24"/>
      <c r="P148" s="26"/>
      <c r="Q148" s="26"/>
      <c r="R148" s="26"/>
      <c r="S148" s="26"/>
      <c r="T148" s="26"/>
      <c r="U148" s="26"/>
      <c r="V148" s="24"/>
      <c r="W148" s="24"/>
      <c r="X148" s="24"/>
      <c r="Y148" s="24"/>
      <c r="Z148" s="24"/>
      <c r="AA148" s="24"/>
      <c r="AB148" s="24"/>
      <c r="AC148" s="24"/>
      <c r="AD148" s="24"/>
      <c r="AE148" s="24"/>
      <c r="AF148" s="24"/>
      <c r="AG148" s="24"/>
      <c r="AH148" s="24"/>
    </row>
    <row r="149" spans="1:34" s="65" customFormat="1">
      <c r="A149" s="6">
        <f t="shared" si="3"/>
        <v>145</v>
      </c>
      <c r="B149" s="124">
        <v>944</v>
      </c>
      <c r="C149" s="124" t="s">
        <v>1407</v>
      </c>
      <c r="D149" s="6" t="s">
        <v>20978</v>
      </c>
      <c r="E149" s="184">
        <v>39426</v>
      </c>
      <c r="F149" s="24"/>
      <c r="G149" s="6"/>
      <c r="H149" s="124" t="s">
        <v>2612</v>
      </c>
      <c r="I149" s="124" t="s">
        <v>2612</v>
      </c>
      <c r="J149" s="6" t="s">
        <v>330</v>
      </c>
      <c r="K149" s="6"/>
      <c r="L149" s="24"/>
      <c r="M149" s="124" t="s">
        <v>330</v>
      </c>
      <c r="N149" s="24"/>
      <c r="O149" s="24"/>
      <c r="P149" s="26"/>
      <c r="Q149" s="26"/>
      <c r="R149" s="26"/>
      <c r="S149" s="26"/>
      <c r="T149" s="26"/>
      <c r="U149" s="26"/>
      <c r="V149" s="24"/>
      <c r="W149" s="24"/>
      <c r="X149" s="24"/>
      <c r="Y149" s="24"/>
      <c r="Z149" s="24"/>
      <c r="AA149" s="24"/>
      <c r="AB149" s="24"/>
      <c r="AC149" s="24"/>
      <c r="AD149" s="24"/>
      <c r="AE149" s="24"/>
      <c r="AF149" s="24"/>
      <c r="AG149" s="24"/>
      <c r="AH149" s="24"/>
    </row>
    <row r="150" spans="1:34" s="65" customFormat="1">
      <c r="A150" s="6">
        <f t="shared" si="3"/>
        <v>146</v>
      </c>
      <c r="B150" s="124">
        <v>944</v>
      </c>
      <c r="C150" s="124" t="s">
        <v>1407</v>
      </c>
      <c r="D150" s="6" t="s">
        <v>20979</v>
      </c>
      <c r="E150" s="184">
        <v>39426</v>
      </c>
      <c r="F150" s="24"/>
      <c r="G150" s="6"/>
      <c r="H150" s="124" t="s">
        <v>2612</v>
      </c>
      <c r="I150" s="124" t="s">
        <v>2612</v>
      </c>
      <c r="J150" s="6" t="s">
        <v>330</v>
      </c>
      <c r="K150" s="6"/>
      <c r="L150" s="24"/>
      <c r="M150" s="124" t="s">
        <v>330</v>
      </c>
      <c r="N150" s="24"/>
      <c r="O150" s="24"/>
      <c r="P150" s="26"/>
      <c r="Q150" s="26"/>
      <c r="R150" s="26"/>
      <c r="S150" s="26"/>
      <c r="T150" s="26"/>
      <c r="U150" s="26"/>
      <c r="V150" s="24"/>
      <c r="W150" s="24"/>
      <c r="X150" s="24"/>
      <c r="Y150" s="24"/>
      <c r="Z150" s="24"/>
      <c r="AA150" s="24"/>
      <c r="AB150" s="24"/>
      <c r="AC150" s="24"/>
      <c r="AD150" s="24"/>
      <c r="AE150" s="24"/>
      <c r="AF150" s="24"/>
      <c r="AG150" s="24"/>
      <c r="AH150" s="24"/>
    </row>
    <row r="151" spans="1:34" s="65" customFormat="1">
      <c r="A151" s="6">
        <f t="shared" si="3"/>
        <v>147</v>
      </c>
      <c r="B151" s="124">
        <v>945</v>
      </c>
      <c r="C151" s="124" t="s">
        <v>1407</v>
      </c>
      <c r="D151" s="6" t="s">
        <v>20980</v>
      </c>
      <c r="E151" s="184">
        <v>39426</v>
      </c>
      <c r="F151" s="24"/>
      <c r="G151" s="6"/>
      <c r="H151" s="124" t="s">
        <v>2612</v>
      </c>
      <c r="I151" s="124" t="s">
        <v>2612</v>
      </c>
      <c r="J151" s="6" t="s">
        <v>330</v>
      </c>
      <c r="K151" s="6"/>
      <c r="L151" s="24"/>
      <c r="M151" s="124" t="s">
        <v>330</v>
      </c>
      <c r="N151" s="24"/>
      <c r="O151" s="24"/>
      <c r="P151" s="26"/>
      <c r="Q151" s="26"/>
      <c r="R151" s="26"/>
      <c r="S151" s="26"/>
      <c r="T151" s="26"/>
      <c r="U151" s="26"/>
      <c r="V151" s="24"/>
      <c r="W151" s="24"/>
      <c r="X151" s="24"/>
      <c r="Y151" s="24"/>
      <c r="Z151" s="24"/>
      <c r="AA151" s="24"/>
      <c r="AB151" s="24"/>
      <c r="AC151" s="24"/>
      <c r="AD151" s="24"/>
      <c r="AE151" s="24"/>
      <c r="AF151" s="24"/>
      <c r="AG151" s="24"/>
      <c r="AH151" s="24"/>
    </row>
    <row r="152" spans="1:34" s="65" customFormat="1">
      <c r="A152" s="6">
        <f t="shared" si="3"/>
        <v>148</v>
      </c>
      <c r="B152" s="124">
        <v>945</v>
      </c>
      <c r="C152" s="124" t="s">
        <v>1407</v>
      </c>
      <c r="D152" s="6" t="s">
        <v>20981</v>
      </c>
      <c r="E152" s="184">
        <v>39426</v>
      </c>
      <c r="F152" s="24"/>
      <c r="G152" s="6"/>
      <c r="H152" s="124" t="s">
        <v>2612</v>
      </c>
      <c r="I152" s="124" t="s">
        <v>2612</v>
      </c>
      <c r="J152" s="6" t="s">
        <v>330</v>
      </c>
      <c r="K152" s="6"/>
      <c r="L152" s="24"/>
      <c r="M152" s="124" t="s">
        <v>330</v>
      </c>
      <c r="N152" s="24"/>
      <c r="O152" s="24"/>
      <c r="P152" s="26"/>
      <c r="Q152" s="26"/>
      <c r="R152" s="26"/>
      <c r="S152" s="26"/>
      <c r="T152" s="26"/>
      <c r="U152" s="26"/>
      <c r="V152" s="24"/>
      <c r="W152" s="24"/>
      <c r="X152" s="24"/>
      <c r="Y152" s="24"/>
      <c r="Z152" s="24"/>
      <c r="AA152" s="24"/>
      <c r="AB152" s="24"/>
      <c r="AC152" s="24"/>
      <c r="AD152" s="24"/>
      <c r="AE152" s="24"/>
      <c r="AF152" s="24"/>
      <c r="AG152" s="24"/>
      <c r="AH152" s="24"/>
    </row>
    <row r="153" spans="1:34" s="65" customFormat="1">
      <c r="A153" s="6">
        <f t="shared" si="3"/>
        <v>149</v>
      </c>
      <c r="B153" s="124">
        <v>945</v>
      </c>
      <c r="C153" s="124" t="s">
        <v>1407</v>
      </c>
      <c r="D153" s="6" t="s">
        <v>20982</v>
      </c>
      <c r="E153" s="184">
        <v>39426</v>
      </c>
      <c r="F153" s="24"/>
      <c r="G153" s="6"/>
      <c r="H153" s="124" t="s">
        <v>2612</v>
      </c>
      <c r="I153" s="124" t="s">
        <v>2612</v>
      </c>
      <c r="J153" s="6" t="s">
        <v>330</v>
      </c>
      <c r="K153" s="6"/>
      <c r="L153" s="24"/>
      <c r="M153" s="124" t="s">
        <v>330</v>
      </c>
      <c r="N153" s="24"/>
      <c r="O153" s="24"/>
      <c r="P153" s="26"/>
      <c r="Q153" s="26"/>
      <c r="R153" s="26"/>
      <c r="S153" s="26"/>
      <c r="T153" s="26"/>
      <c r="U153" s="26"/>
      <c r="V153" s="24"/>
      <c r="W153" s="24"/>
      <c r="X153" s="24"/>
      <c r="Y153" s="24"/>
      <c r="Z153" s="24"/>
      <c r="AA153" s="24"/>
      <c r="AB153" s="24"/>
      <c r="AC153" s="24"/>
      <c r="AD153" s="24"/>
      <c r="AE153" s="24"/>
      <c r="AF153" s="24"/>
      <c r="AG153" s="24"/>
      <c r="AH153" s="24"/>
    </row>
    <row r="154" spans="1:34" s="65" customFormat="1">
      <c r="A154" s="6">
        <f t="shared" si="3"/>
        <v>150</v>
      </c>
      <c r="B154" s="124">
        <v>945</v>
      </c>
      <c r="C154" s="124" t="s">
        <v>1407</v>
      </c>
      <c r="D154" s="6" t="s">
        <v>20983</v>
      </c>
      <c r="E154" s="184">
        <v>39426</v>
      </c>
      <c r="F154" s="24"/>
      <c r="G154" s="6"/>
      <c r="H154" s="124" t="s">
        <v>2612</v>
      </c>
      <c r="I154" s="124" t="s">
        <v>2612</v>
      </c>
      <c r="J154" s="6" t="s">
        <v>330</v>
      </c>
      <c r="K154" s="6"/>
      <c r="L154" s="24"/>
      <c r="M154" s="124" t="s">
        <v>330</v>
      </c>
      <c r="N154" s="24"/>
      <c r="O154" s="24"/>
      <c r="P154" s="26"/>
      <c r="Q154" s="26"/>
      <c r="R154" s="26"/>
      <c r="S154" s="26"/>
      <c r="T154" s="26"/>
      <c r="U154" s="26"/>
      <c r="V154" s="24"/>
      <c r="W154" s="24"/>
      <c r="X154" s="24"/>
      <c r="Y154" s="24"/>
      <c r="Z154" s="24"/>
      <c r="AA154" s="24"/>
      <c r="AB154" s="24"/>
      <c r="AC154" s="24"/>
      <c r="AD154" s="24"/>
      <c r="AE154" s="24"/>
      <c r="AF154" s="24"/>
      <c r="AG154" s="24"/>
      <c r="AH154" s="24"/>
    </row>
    <row r="155" spans="1:34" s="65" customFormat="1">
      <c r="A155" s="6">
        <f t="shared" si="3"/>
        <v>151</v>
      </c>
      <c r="B155" s="124">
        <v>945</v>
      </c>
      <c r="C155" s="124" t="s">
        <v>1407</v>
      </c>
      <c r="D155" s="6" t="s">
        <v>20984</v>
      </c>
      <c r="E155" s="184">
        <v>39426</v>
      </c>
      <c r="F155" s="24"/>
      <c r="G155" s="6"/>
      <c r="H155" s="124" t="s">
        <v>2612</v>
      </c>
      <c r="I155" s="124" t="s">
        <v>2612</v>
      </c>
      <c r="J155" s="6" t="s">
        <v>330</v>
      </c>
      <c r="K155" s="6"/>
      <c r="L155" s="24"/>
      <c r="M155" s="124" t="s">
        <v>330</v>
      </c>
      <c r="N155" s="24"/>
      <c r="O155" s="24"/>
      <c r="P155" s="26"/>
      <c r="Q155" s="26"/>
      <c r="R155" s="26"/>
      <c r="S155" s="26"/>
      <c r="T155" s="26"/>
      <c r="U155" s="26"/>
      <c r="V155" s="24"/>
      <c r="W155" s="24"/>
      <c r="X155" s="24"/>
      <c r="Y155" s="24"/>
      <c r="Z155" s="24"/>
      <c r="AA155" s="24"/>
      <c r="AB155" s="24"/>
      <c r="AC155" s="24"/>
      <c r="AD155" s="24"/>
      <c r="AE155" s="24"/>
      <c r="AF155" s="24"/>
      <c r="AG155" s="24"/>
      <c r="AH155" s="24"/>
    </row>
    <row r="156" spans="1:34" s="65" customFormat="1">
      <c r="A156" s="6">
        <f t="shared" si="3"/>
        <v>152</v>
      </c>
      <c r="B156" s="124">
        <v>945</v>
      </c>
      <c r="C156" s="124" t="s">
        <v>1407</v>
      </c>
      <c r="D156" s="6" t="s">
        <v>20985</v>
      </c>
      <c r="E156" s="184">
        <v>39426</v>
      </c>
      <c r="F156" s="24"/>
      <c r="G156" s="6"/>
      <c r="H156" s="124" t="s">
        <v>2612</v>
      </c>
      <c r="I156" s="124" t="s">
        <v>2612</v>
      </c>
      <c r="J156" s="6" t="s">
        <v>330</v>
      </c>
      <c r="K156" s="6"/>
      <c r="L156" s="24"/>
      <c r="M156" s="124" t="s">
        <v>330</v>
      </c>
      <c r="N156" s="24"/>
      <c r="O156" s="24"/>
      <c r="P156" s="26"/>
      <c r="Q156" s="26"/>
      <c r="R156" s="26"/>
      <c r="S156" s="26"/>
      <c r="T156" s="26"/>
      <c r="U156" s="26"/>
      <c r="V156" s="24"/>
      <c r="W156" s="24"/>
      <c r="X156" s="24"/>
      <c r="Y156" s="24"/>
      <c r="Z156" s="24"/>
      <c r="AA156" s="24"/>
      <c r="AB156" s="24"/>
      <c r="AC156" s="24"/>
      <c r="AD156" s="24"/>
      <c r="AE156" s="24"/>
      <c r="AF156" s="24"/>
      <c r="AG156" s="24"/>
      <c r="AH156" s="24"/>
    </row>
    <row r="157" spans="1:34" s="65" customFormat="1">
      <c r="A157" s="6">
        <f t="shared" si="3"/>
        <v>153</v>
      </c>
      <c r="B157" s="124">
        <v>945</v>
      </c>
      <c r="C157" s="124" t="s">
        <v>1407</v>
      </c>
      <c r="D157" s="6" t="s">
        <v>20986</v>
      </c>
      <c r="E157" s="184">
        <v>39426</v>
      </c>
      <c r="F157" s="24"/>
      <c r="G157" s="6"/>
      <c r="H157" s="124" t="s">
        <v>2612</v>
      </c>
      <c r="I157" s="124" t="s">
        <v>2612</v>
      </c>
      <c r="J157" s="6" t="s">
        <v>330</v>
      </c>
      <c r="K157" s="6"/>
      <c r="L157" s="24"/>
      <c r="M157" s="124" t="s">
        <v>330</v>
      </c>
      <c r="N157" s="24"/>
      <c r="O157" s="24"/>
      <c r="P157" s="26"/>
      <c r="Q157" s="26"/>
      <c r="R157" s="26"/>
      <c r="S157" s="26"/>
      <c r="T157" s="26"/>
      <c r="U157" s="26"/>
      <c r="V157" s="24"/>
      <c r="W157" s="24"/>
      <c r="X157" s="24"/>
      <c r="Y157" s="24"/>
      <c r="Z157" s="24"/>
      <c r="AA157" s="24"/>
      <c r="AB157" s="24"/>
      <c r="AC157" s="24"/>
      <c r="AD157" s="24"/>
      <c r="AE157" s="24"/>
      <c r="AF157" s="24"/>
      <c r="AG157" s="24"/>
      <c r="AH157" s="24"/>
    </row>
    <row r="158" spans="1:34" s="65" customFormat="1">
      <c r="A158" s="6">
        <f t="shared" si="3"/>
        <v>154</v>
      </c>
      <c r="B158" s="124">
        <v>945</v>
      </c>
      <c r="C158" s="124" t="s">
        <v>1407</v>
      </c>
      <c r="D158" s="6" t="s">
        <v>20987</v>
      </c>
      <c r="E158" s="184">
        <v>39426</v>
      </c>
      <c r="F158" s="24"/>
      <c r="G158" s="6"/>
      <c r="H158" s="124" t="s">
        <v>2612</v>
      </c>
      <c r="I158" s="124" t="s">
        <v>2612</v>
      </c>
      <c r="J158" s="6" t="s">
        <v>330</v>
      </c>
      <c r="K158" s="6"/>
      <c r="L158" s="24"/>
      <c r="M158" s="124" t="s">
        <v>330</v>
      </c>
      <c r="N158" s="24"/>
      <c r="O158" s="24"/>
      <c r="P158" s="26"/>
      <c r="Q158" s="26"/>
      <c r="R158" s="26"/>
      <c r="S158" s="26"/>
      <c r="T158" s="26"/>
      <c r="U158" s="26"/>
      <c r="V158" s="24"/>
      <c r="W158" s="24"/>
      <c r="X158" s="24"/>
      <c r="Y158" s="24"/>
      <c r="Z158" s="24"/>
      <c r="AA158" s="24"/>
      <c r="AB158" s="24"/>
      <c r="AC158" s="24"/>
      <c r="AD158" s="24"/>
      <c r="AE158" s="24"/>
      <c r="AF158" s="24"/>
      <c r="AG158" s="24"/>
      <c r="AH158" s="24"/>
    </row>
    <row r="159" spans="1:34" s="65" customFormat="1">
      <c r="A159" s="6">
        <f t="shared" si="3"/>
        <v>155</v>
      </c>
      <c r="B159" s="124">
        <v>966</v>
      </c>
      <c r="C159" s="124" t="s">
        <v>1408</v>
      </c>
      <c r="D159" s="6" t="s">
        <v>20988</v>
      </c>
      <c r="E159" s="186">
        <v>39426</v>
      </c>
      <c r="F159" s="24"/>
      <c r="G159" s="24"/>
      <c r="H159" s="18" t="s">
        <v>386</v>
      </c>
      <c r="I159" s="124" t="s">
        <v>2631</v>
      </c>
      <c r="J159" s="124" t="s">
        <v>326</v>
      </c>
      <c r="K159" s="24"/>
      <c r="L159" s="24"/>
      <c r="M159" s="2"/>
      <c r="N159" s="6"/>
      <c r="O159" s="24"/>
      <c r="P159" s="26"/>
      <c r="Q159" s="26"/>
      <c r="R159" s="26"/>
      <c r="S159" s="26"/>
      <c r="T159" s="26"/>
      <c r="U159" s="26"/>
      <c r="V159" s="24"/>
      <c r="W159" s="24"/>
      <c r="X159" s="24"/>
      <c r="Y159" s="24"/>
      <c r="Z159" s="24"/>
      <c r="AA159" s="24"/>
      <c r="AB159" s="24"/>
      <c r="AC159" s="24"/>
      <c r="AD159" s="24"/>
      <c r="AE159" s="24"/>
      <c r="AF159" s="24"/>
      <c r="AG159" s="24"/>
      <c r="AH159" s="24"/>
    </row>
    <row r="160" spans="1:34" s="65" customFormat="1">
      <c r="A160" s="6">
        <f t="shared" si="3"/>
        <v>156</v>
      </c>
      <c r="B160" s="124">
        <v>966</v>
      </c>
      <c r="C160" s="124" t="s">
        <v>1408</v>
      </c>
      <c r="D160" s="6" t="s">
        <v>20989</v>
      </c>
      <c r="E160" s="186">
        <v>39426</v>
      </c>
      <c r="F160" s="24"/>
      <c r="G160" s="24"/>
      <c r="H160" s="18" t="s">
        <v>386</v>
      </c>
      <c r="I160" s="124" t="s">
        <v>2631</v>
      </c>
      <c r="J160" s="124" t="s">
        <v>326</v>
      </c>
      <c r="K160" s="24"/>
      <c r="L160" s="24"/>
      <c r="M160" s="2"/>
      <c r="N160" s="6"/>
      <c r="O160" s="24"/>
      <c r="P160" s="26"/>
      <c r="Q160" s="26"/>
      <c r="R160" s="26"/>
      <c r="S160" s="26"/>
      <c r="T160" s="26"/>
      <c r="U160" s="26"/>
      <c r="V160" s="24"/>
      <c r="W160" s="24"/>
      <c r="X160" s="24"/>
      <c r="Y160" s="24"/>
      <c r="Z160" s="24"/>
      <c r="AA160" s="24"/>
      <c r="AB160" s="24"/>
      <c r="AC160" s="24"/>
      <c r="AD160" s="24"/>
      <c r="AE160" s="24"/>
      <c r="AF160" s="24"/>
      <c r="AG160" s="24"/>
      <c r="AH160" s="24"/>
    </row>
    <row r="161" spans="1:34" s="65" customFormat="1">
      <c r="A161" s="6">
        <f t="shared" si="3"/>
        <v>157</v>
      </c>
      <c r="B161" s="124">
        <v>966</v>
      </c>
      <c r="C161" s="124" t="s">
        <v>1408</v>
      </c>
      <c r="D161" s="6" t="s">
        <v>20990</v>
      </c>
      <c r="E161" s="186">
        <v>39426</v>
      </c>
      <c r="F161" s="24"/>
      <c r="G161" s="24"/>
      <c r="H161" s="18" t="s">
        <v>386</v>
      </c>
      <c r="I161" s="124" t="s">
        <v>2631</v>
      </c>
      <c r="J161" s="124" t="s">
        <v>326</v>
      </c>
      <c r="K161" s="24"/>
      <c r="L161" s="24"/>
      <c r="M161" s="2"/>
      <c r="N161" s="6"/>
      <c r="O161" s="24"/>
      <c r="P161" s="26"/>
      <c r="Q161" s="26"/>
      <c r="R161" s="26"/>
      <c r="S161" s="26"/>
      <c r="T161" s="26"/>
      <c r="U161" s="26"/>
      <c r="V161" s="24"/>
      <c r="W161" s="24"/>
      <c r="X161" s="24"/>
      <c r="Y161" s="24"/>
      <c r="Z161" s="24"/>
      <c r="AA161" s="24"/>
      <c r="AB161" s="24"/>
      <c r="AC161" s="24"/>
      <c r="AD161" s="24"/>
      <c r="AE161" s="24"/>
      <c r="AF161" s="24"/>
      <c r="AG161" s="24"/>
      <c r="AH161" s="24"/>
    </row>
    <row r="162" spans="1:34" s="65" customFormat="1">
      <c r="A162" s="6">
        <f t="shared" si="3"/>
        <v>158</v>
      </c>
      <c r="B162" s="124">
        <v>966</v>
      </c>
      <c r="C162" s="124" t="s">
        <v>1408</v>
      </c>
      <c r="D162" s="6" t="s">
        <v>20991</v>
      </c>
      <c r="E162" s="186">
        <v>39426</v>
      </c>
      <c r="F162" s="24"/>
      <c r="G162" s="24"/>
      <c r="H162" s="18" t="s">
        <v>386</v>
      </c>
      <c r="I162" s="124" t="s">
        <v>2631</v>
      </c>
      <c r="J162" s="124" t="s">
        <v>326</v>
      </c>
      <c r="K162" s="24"/>
      <c r="L162" s="24"/>
      <c r="M162" s="2"/>
      <c r="N162" s="6"/>
      <c r="O162" s="24"/>
      <c r="P162" s="26"/>
      <c r="Q162" s="26"/>
      <c r="R162" s="26"/>
      <c r="S162" s="26"/>
      <c r="T162" s="26"/>
      <c r="U162" s="26"/>
      <c r="V162" s="24"/>
      <c r="W162" s="24"/>
      <c r="X162" s="24"/>
      <c r="Y162" s="24"/>
      <c r="Z162" s="24"/>
      <c r="AA162" s="24"/>
      <c r="AB162" s="24"/>
      <c r="AC162" s="24"/>
      <c r="AD162" s="24"/>
      <c r="AE162" s="24"/>
      <c r="AF162" s="24"/>
      <c r="AG162" s="24"/>
      <c r="AH162" s="24"/>
    </row>
    <row r="163" spans="1:34" s="65" customFormat="1">
      <c r="A163" s="6">
        <f t="shared" si="3"/>
        <v>159</v>
      </c>
      <c r="B163" s="124">
        <v>966</v>
      </c>
      <c r="C163" s="124" t="s">
        <v>1408</v>
      </c>
      <c r="D163" s="6" t="s">
        <v>20992</v>
      </c>
      <c r="E163" s="186">
        <v>39426</v>
      </c>
      <c r="F163" s="24"/>
      <c r="G163" s="24"/>
      <c r="H163" s="18" t="s">
        <v>386</v>
      </c>
      <c r="I163" s="124" t="s">
        <v>2631</v>
      </c>
      <c r="J163" s="124" t="s">
        <v>326</v>
      </c>
      <c r="K163" s="24"/>
      <c r="L163" s="24"/>
      <c r="M163" s="2"/>
      <c r="N163" s="6"/>
      <c r="O163" s="24"/>
      <c r="P163" s="26"/>
      <c r="Q163" s="26"/>
      <c r="R163" s="26"/>
      <c r="S163" s="26"/>
      <c r="T163" s="26"/>
      <c r="U163" s="26"/>
      <c r="V163" s="24"/>
      <c r="W163" s="24"/>
      <c r="X163" s="24"/>
      <c r="Y163" s="24"/>
      <c r="Z163" s="24"/>
      <c r="AA163" s="24"/>
      <c r="AB163" s="24"/>
      <c r="AC163" s="24"/>
      <c r="AD163" s="24"/>
      <c r="AE163" s="24"/>
      <c r="AF163" s="24"/>
      <c r="AG163" s="24"/>
      <c r="AH163" s="24"/>
    </row>
    <row r="164" spans="1:34" s="65" customFormat="1">
      <c r="A164" s="6">
        <f t="shared" si="3"/>
        <v>160</v>
      </c>
      <c r="B164" s="124">
        <v>966</v>
      </c>
      <c r="C164" s="124" t="s">
        <v>1408</v>
      </c>
      <c r="D164" s="6" t="s">
        <v>20993</v>
      </c>
      <c r="E164" s="186">
        <v>39426</v>
      </c>
      <c r="F164" s="24"/>
      <c r="G164" s="24"/>
      <c r="H164" s="18" t="s">
        <v>386</v>
      </c>
      <c r="I164" s="124" t="s">
        <v>2631</v>
      </c>
      <c r="J164" s="124" t="s">
        <v>326</v>
      </c>
      <c r="K164" s="24"/>
      <c r="L164" s="24"/>
      <c r="M164" s="2"/>
      <c r="N164" s="6"/>
      <c r="O164" s="24"/>
      <c r="P164" s="26"/>
      <c r="Q164" s="26"/>
      <c r="R164" s="26"/>
      <c r="S164" s="26"/>
      <c r="T164" s="26"/>
      <c r="U164" s="26"/>
      <c r="V164" s="24"/>
      <c r="W164" s="24"/>
      <c r="X164" s="24"/>
      <c r="Y164" s="24"/>
      <c r="Z164" s="24"/>
      <c r="AA164" s="24"/>
      <c r="AB164" s="24"/>
      <c r="AC164" s="24"/>
      <c r="AD164" s="24"/>
      <c r="AE164" s="24"/>
      <c r="AF164" s="24"/>
      <c r="AG164" s="24"/>
      <c r="AH164" s="24"/>
    </row>
    <row r="165" spans="1:34" s="65" customFormat="1">
      <c r="A165" s="6">
        <f t="shared" si="3"/>
        <v>161</v>
      </c>
      <c r="B165" s="124">
        <v>967</v>
      </c>
      <c r="C165" s="124" t="s">
        <v>1408</v>
      </c>
      <c r="D165" s="6" t="s">
        <v>20994</v>
      </c>
      <c r="E165" s="186">
        <v>39426</v>
      </c>
      <c r="F165" s="24"/>
      <c r="G165" s="24"/>
      <c r="H165" s="124" t="s">
        <v>2631</v>
      </c>
      <c r="I165" s="124" t="s">
        <v>2631</v>
      </c>
      <c r="J165" s="124" t="s">
        <v>326</v>
      </c>
      <c r="K165" s="24"/>
      <c r="L165" s="24"/>
      <c r="M165" s="2"/>
      <c r="N165" s="6"/>
      <c r="O165" s="24"/>
      <c r="P165" s="26"/>
      <c r="Q165" s="26"/>
      <c r="R165" s="26"/>
      <c r="S165" s="26"/>
      <c r="T165" s="26"/>
      <c r="U165" s="26"/>
      <c r="V165" s="24"/>
      <c r="W165" s="24"/>
      <c r="X165" s="24"/>
      <c r="Y165" s="24"/>
      <c r="Z165" s="24"/>
      <c r="AA165" s="24"/>
      <c r="AB165" s="24"/>
      <c r="AC165" s="24"/>
      <c r="AD165" s="24"/>
      <c r="AE165" s="24"/>
      <c r="AF165" s="24"/>
      <c r="AG165" s="24"/>
      <c r="AH165" s="24"/>
    </row>
    <row r="166" spans="1:34" s="65" customFormat="1">
      <c r="A166" s="6">
        <f t="shared" si="3"/>
        <v>162</v>
      </c>
      <c r="B166" s="124">
        <v>967</v>
      </c>
      <c r="C166" s="124" t="s">
        <v>1408</v>
      </c>
      <c r="D166" s="6" t="s">
        <v>20995</v>
      </c>
      <c r="E166" s="186">
        <v>39426</v>
      </c>
      <c r="F166" s="24"/>
      <c r="G166" s="24"/>
      <c r="H166" s="124" t="s">
        <v>2631</v>
      </c>
      <c r="I166" s="124" t="s">
        <v>2631</v>
      </c>
      <c r="J166" s="124" t="s">
        <v>326</v>
      </c>
      <c r="K166" s="24"/>
      <c r="L166" s="24"/>
      <c r="M166" s="2"/>
      <c r="N166" s="6"/>
      <c r="O166" s="24"/>
      <c r="P166" s="26"/>
      <c r="Q166" s="26"/>
      <c r="R166" s="26"/>
      <c r="S166" s="26"/>
      <c r="T166" s="26"/>
      <c r="U166" s="26"/>
      <c r="V166" s="24"/>
      <c r="W166" s="24"/>
      <c r="X166" s="24"/>
      <c r="Y166" s="24"/>
      <c r="Z166" s="24"/>
      <c r="AA166" s="24"/>
      <c r="AB166" s="24"/>
      <c r="AC166" s="24"/>
      <c r="AD166" s="24"/>
      <c r="AE166" s="24"/>
      <c r="AF166" s="24"/>
      <c r="AG166" s="24"/>
      <c r="AH166" s="24"/>
    </row>
    <row r="167" spans="1:34" s="65" customFormat="1">
      <c r="A167" s="6">
        <f t="shared" si="3"/>
        <v>163</v>
      </c>
      <c r="B167" s="124">
        <v>967</v>
      </c>
      <c r="C167" s="124" t="s">
        <v>1408</v>
      </c>
      <c r="D167" s="6" t="s">
        <v>20996</v>
      </c>
      <c r="E167" s="186">
        <v>39426</v>
      </c>
      <c r="F167" s="24"/>
      <c r="G167" s="24"/>
      <c r="H167" s="124" t="s">
        <v>2631</v>
      </c>
      <c r="I167" s="124" t="s">
        <v>2631</v>
      </c>
      <c r="J167" s="124" t="s">
        <v>326</v>
      </c>
      <c r="K167" s="24"/>
      <c r="L167" s="24"/>
      <c r="M167" s="2"/>
      <c r="N167" s="6"/>
      <c r="O167" s="24"/>
      <c r="P167" s="26"/>
      <c r="Q167" s="26"/>
      <c r="R167" s="26"/>
      <c r="S167" s="26"/>
      <c r="T167" s="26"/>
      <c r="U167" s="26"/>
      <c r="V167" s="24"/>
      <c r="W167" s="24"/>
      <c r="X167" s="24"/>
      <c r="Y167" s="24"/>
      <c r="Z167" s="24"/>
      <c r="AA167" s="24"/>
      <c r="AB167" s="24"/>
      <c r="AC167" s="24"/>
      <c r="AD167" s="24"/>
      <c r="AE167" s="24"/>
      <c r="AF167" s="24"/>
      <c r="AG167" s="24"/>
      <c r="AH167" s="24"/>
    </row>
    <row r="168" spans="1:34" s="65" customFormat="1">
      <c r="A168" s="6">
        <f t="shared" si="3"/>
        <v>164</v>
      </c>
      <c r="B168" s="124">
        <v>967</v>
      </c>
      <c r="C168" s="124" t="s">
        <v>1408</v>
      </c>
      <c r="D168" s="6" t="s">
        <v>20997</v>
      </c>
      <c r="E168" s="186">
        <v>39426</v>
      </c>
      <c r="F168" s="24"/>
      <c r="G168" s="24"/>
      <c r="H168" s="124" t="s">
        <v>2631</v>
      </c>
      <c r="I168" s="124" t="s">
        <v>2631</v>
      </c>
      <c r="J168" s="124" t="s">
        <v>326</v>
      </c>
      <c r="K168" s="24"/>
      <c r="L168" s="24"/>
      <c r="M168" s="2"/>
      <c r="N168" s="6"/>
      <c r="O168" s="24"/>
      <c r="P168" s="26"/>
      <c r="Q168" s="26"/>
      <c r="R168" s="26"/>
      <c r="S168" s="26"/>
      <c r="T168" s="26"/>
      <c r="U168" s="26"/>
      <c r="V168" s="24"/>
      <c r="W168" s="24"/>
      <c r="X168" s="24"/>
      <c r="Y168" s="24"/>
      <c r="Z168" s="24"/>
      <c r="AA168" s="24"/>
      <c r="AB168" s="24"/>
      <c r="AC168" s="24"/>
      <c r="AD168" s="24"/>
      <c r="AE168" s="24"/>
      <c r="AF168" s="24"/>
      <c r="AG168" s="24"/>
      <c r="AH168" s="24"/>
    </row>
    <row r="169" spans="1:34" s="65" customFormat="1">
      <c r="A169" s="6">
        <f t="shared" si="3"/>
        <v>165</v>
      </c>
      <c r="B169" s="124">
        <v>967</v>
      </c>
      <c r="C169" s="124" t="s">
        <v>1408</v>
      </c>
      <c r="D169" s="6" t="s">
        <v>20998</v>
      </c>
      <c r="E169" s="186">
        <v>39426</v>
      </c>
      <c r="F169" s="24"/>
      <c r="G169" s="24"/>
      <c r="H169" s="124" t="s">
        <v>2631</v>
      </c>
      <c r="I169" s="124" t="s">
        <v>2631</v>
      </c>
      <c r="J169" s="124" t="s">
        <v>326</v>
      </c>
      <c r="K169" s="24"/>
      <c r="L169" s="24"/>
      <c r="M169" s="2"/>
      <c r="N169" s="6"/>
      <c r="O169" s="24"/>
      <c r="P169" s="26"/>
      <c r="Q169" s="26"/>
      <c r="R169" s="26"/>
      <c r="S169" s="26"/>
      <c r="T169" s="26"/>
      <c r="U169" s="26"/>
      <c r="V169" s="24"/>
      <c r="W169" s="24"/>
      <c r="X169" s="24"/>
      <c r="Y169" s="24"/>
      <c r="Z169" s="24"/>
      <c r="AA169" s="24"/>
      <c r="AB169" s="24"/>
      <c r="AC169" s="24"/>
      <c r="AD169" s="24"/>
      <c r="AE169" s="24"/>
      <c r="AF169" s="24"/>
      <c r="AG169" s="24"/>
      <c r="AH169" s="24"/>
    </row>
    <row r="170" spans="1:34" s="65" customFormat="1">
      <c r="A170" s="6">
        <f t="shared" si="3"/>
        <v>166</v>
      </c>
      <c r="B170" s="124">
        <v>967</v>
      </c>
      <c r="C170" s="124" t="s">
        <v>1408</v>
      </c>
      <c r="D170" s="6" t="s">
        <v>20999</v>
      </c>
      <c r="E170" s="186">
        <v>39426</v>
      </c>
      <c r="F170" s="24"/>
      <c r="G170" s="24"/>
      <c r="H170" s="124" t="s">
        <v>2631</v>
      </c>
      <c r="I170" s="124" t="s">
        <v>2631</v>
      </c>
      <c r="J170" s="124" t="s">
        <v>326</v>
      </c>
      <c r="K170" s="24"/>
      <c r="L170" s="24"/>
      <c r="M170" s="2"/>
      <c r="N170" s="6"/>
      <c r="O170" s="24"/>
      <c r="P170" s="26"/>
      <c r="Q170" s="26"/>
      <c r="R170" s="26"/>
      <c r="S170" s="26"/>
      <c r="T170" s="26"/>
      <c r="U170" s="26"/>
      <c r="V170" s="24"/>
      <c r="W170" s="24"/>
      <c r="X170" s="24"/>
      <c r="Y170" s="24"/>
      <c r="Z170" s="24"/>
      <c r="AA170" s="24"/>
      <c r="AB170" s="24"/>
      <c r="AC170" s="24"/>
      <c r="AD170" s="24"/>
      <c r="AE170" s="24"/>
      <c r="AF170" s="24"/>
      <c r="AG170" s="24"/>
      <c r="AH170" s="24"/>
    </row>
    <row r="171" spans="1:34" s="65" customFormat="1">
      <c r="A171" s="6">
        <f t="shared" si="3"/>
        <v>167</v>
      </c>
      <c r="B171" s="124">
        <v>967</v>
      </c>
      <c r="C171" s="124" t="s">
        <v>1408</v>
      </c>
      <c r="D171" s="6" t="s">
        <v>21000</v>
      </c>
      <c r="E171" s="186">
        <v>39426</v>
      </c>
      <c r="F171" s="24"/>
      <c r="G171" s="24"/>
      <c r="H171" s="124" t="s">
        <v>2631</v>
      </c>
      <c r="I171" s="124" t="s">
        <v>2631</v>
      </c>
      <c r="J171" s="124" t="s">
        <v>326</v>
      </c>
      <c r="K171" s="24"/>
      <c r="L171" s="24"/>
      <c r="M171" s="2"/>
      <c r="N171" s="6"/>
      <c r="O171" s="24"/>
      <c r="P171" s="26"/>
      <c r="Q171" s="26"/>
      <c r="R171" s="26"/>
      <c r="S171" s="26"/>
      <c r="T171" s="26"/>
      <c r="U171" s="26"/>
      <c r="V171" s="24"/>
      <c r="W171" s="24"/>
      <c r="X171" s="24"/>
      <c r="Y171" s="24"/>
      <c r="Z171" s="24"/>
      <c r="AA171" s="24"/>
      <c r="AB171" s="24"/>
      <c r="AC171" s="24"/>
      <c r="AD171" s="24"/>
      <c r="AE171" s="24"/>
      <c r="AF171" s="24"/>
      <c r="AG171" s="24"/>
      <c r="AH171" s="24"/>
    </row>
    <row r="172" spans="1:34" s="65" customFormat="1">
      <c r="A172" s="6">
        <f t="shared" si="3"/>
        <v>168</v>
      </c>
      <c r="B172" s="124">
        <v>967</v>
      </c>
      <c r="C172" s="124" t="s">
        <v>1408</v>
      </c>
      <c r="D172" s="6" t="s">
        <v>21001</v>
      </c>
      <c r="E172" s="186">
        <v>39426</v>
      </c>
      <c r="F172" s="24"/>
      <c r="G172" s="24"/>
      <c r="H172" s="124" t="s">
        <v>2631</v>
      </c>
      <c r="I172" s="124" t="s">
        <v>2631</v>
      </c>
      <c r="J172" s="124" t="s">
        <v>326</v>
      </c>
      <c r="K172" s="24"/>
      <c r="L172" s="24"/>
      <c r="M172" s="2"/>
      <c r="N172" s="6"/>
      <c r="O172" s="24"/>
      <c r="P172" s="26"/>
      <c r="Q172" s="26"/>
      <c r="R172" s="26"/>
      <c r="S172" s="26"/>
      <c r="T172" s="26"/>
      <c r="U172" s="26"/>
      <c r="V172" s="24"/>
      <c r="W172" s="24"/>
      <c r="X172" s="24"/>
      <c r="Y172" s="24"/>
      <c r="Z172" s="24"/>
      <c r="AA172" s="24"/>
      <c r="AB172" s="24"/>
      <c r="AC172" s="24"/>
      <c r="AD172" s="24"/>
      <c r="AE172" s="24"/>
      <c r="AF172" s="24"/>
      <c r="AG172" s="24"/>
      <c r="AH172" s="24"/>
    </row>
    <row r="173" spans="1:34" s="65" customFormat="1" ht="27">
      <c r="A173" s="6">
        <f t="shared" si="3"/>
        <v>169</v>
      </c>
      <c r="B173" s="24">
        <v>1245</v>
      </c>
      <c r="C173" s="24" t="s">
        <v>1418</v>
      </c>
      <c r="D173" s="6" t="s">
        <v>21002</v>
      </c>
      <c r="E173" s="186">
        <v>39426</v>
      </c>
      <c r="F173" s="24"/>
      <c r="G173" s="24"/>
      <c r="H173" s="6" t="s">
        <v>2612</v>
      </c>
      <c r="I173" s="24" t="s">
        <v>2612</v>
      </c>
      <c r="J173" s="24" t="s">
        <v>330</v>
      </c>
      <c r="K173" s="6" t="s">
        <v>1419</v>
      </c>
      <c r="L173" s="24"/>
      <c r="M173" s="6" t="s">
        <v>2480</v>
      </c>
      <c r="N173" s="24"/>
      <c r="O173" s="24"/>
      <c r="P173" s="26"/>
      <c r="Q173" s="26"/>
      <c r="R173" s="26"/>
      <c r="S173" s="26"/>
      <c r="T173" s="26"/>
      <c r="U173" s="26"/>
      <c r="V173" s="24"/>
      <c r="W173" s="24"/>
      <c r="X173" s="24"/>
      <c r="Y173" s="24"/>
      <c r="Z173" s="24"/>
      <c r="AA173" s="24"/>
      <c r="AB173" s="24"/>
      <c r="AC173" s="24"/>
      <c r="AD173" s="24"/>
      <c r="AE173" s="24"/>
      <c r="AF173" s="24"/>
      <c r="AG173" s="24"/>
      <c r="AH173" s="24"/>
    </row>
    <row r="174" spans="1:34" s="65" customFormat="1" ht="30.75" customHeight="1">
      <c r="A174" s="6">
        <f t="shared" si="3"/>
        <v>170</v>
      </c>
      <c r="B174" s="24">
        <v>1414</v>
      </c>
      <c r="C174" s="24" t="s">
        <v>1420</v>
      </c>
      <c r="D174" s="6" t="s">
        <v>21003</v>
      </c>
      <c r="E174" s="186">
        <v>39426</v>
      </c>
      <c r="F174" s="24"/>
      <c r="G174" s="24"/>
      <c r="H174" s="24" t="s">
        <v>330</v>
      </c>
      <c r="I174" s="24" t="s">
        <v>330</v>
      </c>
      <c r="J174" s="24" t="s">
        <v>330</v>
      </c>
      <c r="K174" s="24" t="s">
        <v>405</v>
      </c>
      <c r="L174" s="24">
        <v>9460558</v>
      </c>
      <c r="M174" s="6" t="s">
        <v>2481</v>
      </c>
      <c r="N174" s="6"/>
      <c r="O174" s="24"/>
      <c r="P174" s="26"/>
      <c r="Q174" s="26"/>
      <c r="R174" s="26"/>
      <c r="S174" s="26"/>
      <c r="T174" s="26"/>
      <c r="U174" s="26"/>
      <c r="V174" s="24"/>
      <c r="W174" s="24"/>
      <c r="X174" s="24"/>
      <c r="Y174" s="24"/>
      <c r="Z174" s="24"/>
      <c r="AA174" s="24"/>
      <c r="AB174" s="24"/>
      <c r="AC174" s="24"/>
      <c r="AD174" s="24"/>
      <c r="AE174" s="24"/>
      <c r="AF174" s="24"/>
      <c r="AG174" s="24"/>
      <c r="AH174" s="24"/>
    </row>
    <row r="175" spans="1:34" s="65" customFormat="1" ht="30.75" customHeight="1">
      <c r="A175" s="6">
        <f t="shared" si="3"/>
        <v>171</v>
      </c>
      <c r="B175" s="24">
        <v>1415</v>
      </c>
      <c r="C175" s="24" t="s">
        <v>1420</v>
      </c>
      <c r="D175" s="6" t="s">
        <v>21004</v>
      </c>
      <c r="E175" s="186">
        <v>39426</v>
      </c>
      <c r="F175" s="24"/>
      <c r="G175" s="24"/>
      <c r="H175" s="24" t="s">
        <v>330</v>
      </c>
      <c r="I175" s="24" t="s">
        <v>330</v>
      </c>
      <c r="J175" s="24" t="s">
        <v>330</v>
      </c>
      <c r="K175" s="24" t="s">
        <v>406</v>
      </c>
      <c r="L175" s="24">
        <v>9790664</v>
      </c>
      <c r="M175" s="6" t="s">
        <v>2481</v>
      </c>
      <c r="N175" s="6"/>
      <c r="O175" s="24"/>
      <c r="P175" s="26"/>
      <c r="Q175" s="26"/>
      <c r="R175" s="26"/>
      <c r="S175" s="26"/>
      <c r="T175" s="26"/>
      <c r="U175" s="26"/>
      <c r="V175" s="24"/>
      <c r="W175" s="24"/>
      <c r="X175" s="24"/>
      <c r="Y175" s="24"/>
      <c r="Z175" s="24"/>
      <c r="AA175" s="24"/>
      <c r="AB175" s="24"/>
      <c r="AC175" s="24"/>
      <c r="AD175" s="24"/>
      <c r="AE175" s="24"/>
      <c r="AF175" s="24"/>
      <c r="AG175" s="24"/>
      <c r="AH175" s="24"/>
    </row>
    <row r="176" spans="1:34" s="65" customFormat="1" ht="27">
      <c r="A176" s="6">
        <f t="shared" si="3"/>
        <v>172</v>
      </c>
      <c r="B176" s="124">
        <v>1425</v>
      </c>
      <c r="C176" s="124" t="s">
        <v>1421</v>
      </c>
      <c r="D176" s="6" t="s">
        <v>21005</v>
      </c>
      <c r="E176" s="186">
        <v>39426</v>
      </c>
      <c r="F176" s="24"/>
      <c r="G176" s="24"/>
      <c r="H176" s="24" t="s">
        <v>326</v>
      </c>
      <c r="I176" s="24" t="s">
        <v>326</v>
      </c>
      <c r="J176" s="24" t="s">
        <v>326</v>
      </c>
      <c r="K176" s="24"/>
      <c r="L176" s="24"/>
      <c r="M176" s="18" t="s">
        <v>1422</v>
      </c>
      <c r="N176" s="6" t="s">
        <v>1423</v>
      </c>
      <c r="O176" s="24"/>
      <c r="P176" s="26"/>
      <c r="Q176" s="26"/>
      <c r="R176" s="26"/>
      <c r="S176" s="26"/>
      <c r="T176" s="26"/>
      <c r="U176" s="26"/>
      <c r="V176" s="24"/>
      <c r="W176" s="24"/>
      <c r="X176" s="24"/>
      <c r="Y176" s="24"/>
      <c r="Z176" s="24"/>
      <c r="AA176" s="24"/>
      <c r="AB176" s="24"/>
      <c r="AC176" s="24"/>
      <c r="AD176" s="24"/>
      <c r="AE176" s="24"/>
      <c r="AF176" s="24"/>
      <c r="AG176" s="24"/>
      <c r="AH176" s="24"/>
    </row>
    <row r="177" spans="1:35" s="65" customFormat="1" ht="27">
      <c r="A177" s="6">
        <f t="shared" si="3"/>
        <v>173</v>
      </c>
      <c r="B177" s="124">
        <v>1425</v>
      </c>
      <c r="C177" s="124" t="s">
        <v>1421</v>
      </c>
      <c r="D177" s="6" t="s">
        <v>21006</v>
      </c>
      <c r="E177" s="186">
        <v>39426</v>
      </c>
      <c r="F177" s="24"/>
      <c r="G177" s="24"/>
      <c r="H177" s="24" t="s">
        <v>2613</v>
      </c>
      <c r="I177" s="24" t="s">
        <v>2613</v>
      </c>
      <c r="J177" s="24" t="s">
        <v>2613</v>
      </c>
      <c r="K177" s="24"/>
      <c r="L177" s="24"/>
      <c r="M177" s="18" t="s">
        <v>1422</v>
      </c>
      <c r="N177" s="6" t="s">
        <v>1424</v>
      </c>
      <c r="O177" s="24"/>
      <c r="P177" s="26"/>
      <c r="Q177" s="26"/>
      <c r="R177" s="26"/>
      <c r="S177" s="26"/>
      <c r="T177" s="26"/>
      <c r="U177" s="26"/>
      <c r="V177" s="24"/>
      <c r="W177" s="24"/>
      <c r="X177" s="24"/>
      <c r="Y177" s="24"/>
      <c r="Z177" s="24"/>
      <c r="AA177" s="24"/>
      <c r="AB177" s="24"/>
      <c r="AC177" s="24"/>
      <c r="AD177" s="24"/>
      <c r="AE177" s="24"/>
      <c r="AF177" s="24"/>
      <c r="AG177" s="24"/>
      <c r="AH177" s="24"/>
    </row>
    <row r="178" spans="1:35" s="65" customFormat="1" ht="27">
      <c r="A178" s="6">
        <f t="shared" si="3"/>
        <v>174</v>
      </c>
      <c r="B178" s="124">
        <v>1425</v>
      </c>
      <c r="C178" s="124" t="s">
        <v>1421</v>
      </c>
      <c r="D178" s="6" t="s">
        <v>21007</v>
      </c>
      <c r="E178" s="186">
        <v>39426</v>
      </c>
      <c r="F178" s="24"/>
      <c r="G178" s="24"/>
      <c r="H178" s="24" t="s">
        <v>330</v>
      </c>
      <c r="I178" s="24" t="s">
        <v>330</v>
      </c>
      <c r="J178" s="24" t="s">
        <v>330</v>
      </c>
      <c r="K178" s="24"/>
      <c r="L178" s="24"/>
      <c r="M178" s="18" t="s">
        <v>1422</v>
      </c>
      <c r="N178" s="6" t="s">
        <v>1425</v>
      </c>
      <c r="O178" s="24"/>
      <c r="P178" s="26"/>
      <c r="Q178" s="26"/>
      <c r="R178" s="26"/>
      <c r="S178" s="26"/>
      <c r="T178" s="26"/>
      <c r="U178" s="26"/>
      <c r="V178" s="24"/>
      <c r="W178" s="24"/>
      <c r="X178" s="24"/>
      <c r="Y178" s="24"/>
      <c r="Z178" s="24"/>
      <c r="AA178" s="24"/>
      <c r="AB178" s="24"/>
      <c r="AC178" s="24"/>
      <c r="AD178" s="24"/>
      <c r="AE178" s="24"/>
      <c r="AF178" s="24"/>
      <c r="AG178" s="24"/>
      <c r="AH178" s="24"/>
    </row>
    <row r="179" spans="1:35" s="65" customFormat="1" ht="27">
      <c r="A179" s="6">
        <f t="shared" si="3"/>
        <v>175</v>
      </c>
      <c r="B179" s="24">
        <v>1591</v>
      </c>
      <c r="C179" s="24" t="s">
        <v>1426</v>
      </c>
      <c r="D179" s="6" t="s">
        <v>21008</v>
      </c>
      <c r="E179" s="186">
        <v>39426</v>
      </c>
      <c r="F179" s="24"/>
      <c r="G179" s="24"/>
      <c r="H179" s="24" t="s">
        <v>1427</v>
      </c>
      <c r="I179" s="24" t="s">
        <v>1427</v>
      </c>
      <c r="J179" s="24" t="s">
        <v>2613</v>
      </c>
      <c r="K179" s="24" t="s">
        <v>407</v>
      </c>
      <c r="L179" s="26" t="s">
        <v>408</v>
      </c>
      <c r="M179" s="6" t="s">
        <v>2482</v>
      </c>
      <c r="N179" s="6"/>
      <c r="O179" s="24"/>
      <c r="P179" s="26"/>
      <c r="Q179" s="26"/>
      <c r="R179" s="26"/>
      <c r="S179" s="26"/>
      <c r="T179" s="26"/>
      <c r="U179" s="26"/>
      <c r="V179" s="24"/>
      <c r="W179" s="24"/>
      <c r="X179" s="24"/>
      <c r="Y179" s="24"/>
      <c r="Z179" s="24"/>
      <c r="AA179" s="24"/>
      <c r="AB179" s="24"/>
      <c r="AC179" s="24"/>
      <c r="AD179" s="24"/>
      <c r="AE179" s="24"/>
      <c r="AF179" s="24"/>
      <c r="AG179" s="24"/>
      <c r="AH179" s="24"/>
    </row>
    <row r="180" spans="1:35">
      <c r="A180" s="6">
        <f t="shared" si="3"/>
        <v>176</v>
      </c>
      <c r="B180" s="66" t="s">
        <v>118</v>
      </c>
      <c r="C180" s="70">
        <v>39036</v>
      </c>
      <c r="D180" s="6" t="s">
        <v>21009</v>
      </c>
      <c r="E180" s="70">
        <f>G180+7</f>
        <v>39120</v>
      </c>
      <c r="F180" s="66" t="s">
        <v>1839</v>
      </c>
      <c r="G180" s="70">
        <v>39113</v>
      </c>
      <c r="H180" s="66" t="s">
        <v>3037</v>
      </c>
      <c r="I180" s="66" t="s">
        <v>1840</v>
      </c>
      <c r="J180" s="66" t="s">
        <v>660</v>
      </c>
      <c r="K180" s="66" t="s">
        <v>1841</v>
      </c>
      <c r="L180" s="71" t="s">
        <v>1842</v>
      </c>
      <c r="M180" s="66" t="s">
        <v>986</v>
      </c>
      <c r="N180" s="66" t="s">
        <v>3614</v>
      </c>
      <c r="O180" s="66" t="s">
        <v>2975</v>
      </c>
      <c r="P180" s="72" t="s">
        <v>3111</v>
      </c>
      <c r="Q180" s="72" t="s">
        <v>1843</v>
      </c>
      <c r="R180" s="73" t="s">
        <v>1844</v>
      </c>
      <c r="S180" s="72" t="s">
        <v>1955</v>
      </c>
      <c r="T180" s="72" t="s">
        <v>1966</v>
      </c>
      <c r="U180" s="73" t="s">
        <v>1845</v>
      </c>
      <c r="V180" s="66" t="s">
        <v>2975</v>
      </c>
      <c r="W180" s="71" t="s">
        <v>2975</v>
      </c>
      <c r="X180" s="66" t="s">
        <v>656</v>
      </c>
      <c r="Y180" s="66" t="s">
        <v>2975</v>
      </c>
      <c r="Z180" s="71" t="s">
        <v>2975</v>
      </c>
      <c r="AA180" s="66" t="s">
        <v>2975</v>
      </c>
      <c r="AB180" s="66" t="s">
        <v>2975</v>
      </c>
      <c r="AC180" s="66" t="s">
        <v>2975</v>
      </c>
      <c r="AD180" s="66" t="s">
        <v>3614</v>
      </c>
      <c r="AE180" s="66" t="s">
        <v>2975</v>
      </c>
      <c r="AF180" s="66" t="s">
        <v>2975</v>
      </c>
      <c r="AG180" s="66" t="s">
        <v>2975</v>
      </c>
      <c r="AH180" s="66"/>
    </row>
    <row r="181" spans="1:35">
      <c r="A181" s="6">
        <f t="shared" si="3"/>
        <v>177</v>
      </c>
      <c r="B181" s="66" t="s">
        <v>117</v>
      </c>
      <c r="C181" s="70">
        <v>39036</v>
      </c>
      <c r="D181" s="6" t="s">
        <v>21010</v>
      </c>
      <c r="E181" s="70">
        <f>G181+7</f>
        <v>39120</v>
      </c>
      <c r="F181" s="66" t="s">
        <v>1846</v>
      </c>
      <c r="G181" s="70">
        <v>39113</v>
      </c>
      <c r="H181" s="66" t="s">
        <v>3037</v>
      </c>
      <c r="I181" s="66" t="s">
        <v>1840</v>
      </c>
      <c r="J181" s="66" t="s">
        <v>660</v>
      </c>
      <c r="K181" s="66" t="s">
        <v>2975</v>
      </c>
      <c r="L181" s="71" t="s">
        <v>1847</v>
      </c>
      <c r="M181" s="66" t="s">
        <v>986</v>
      </c>
      <c r="N181" s="66" t="s">
        <v>3614</v>
      </c>
      <c r="O181" s="66" t="s">
        <v>2975</v>
      </c>
      <c r="P181" s="72" t="s">
        <v>779</v>
      </c>
      <c r="Q181" s="72" t="s">
        <v>779</v>
      </c>
      <c r="R181" s="73" t="s">
        <v>1848</v>
      </c>
      <c r="S181" s="72" t="s">
        <v>1955</v>
      </c>
      <c r="T181" s="72" t="s">
        <v>2008</v>
      </c>
      <c r="U181" s="73" t="s">
        <v>819</v>
      </c>
      <c r="V181" s="66" t="s">
        <v>2975</v>
      </c>
      <c r="W181" s="71" t="s">
        <v>2975</v>
      </c>
      <c r="X181" s="66" t="s">
        <v>656</v>
      </c>
      <c r="Y181" s="66" t="s">
        <v>2975</v>
      </c>
      <c r="Z181" s="71" t="s">
        <v>2975</v>
      </c>
      <c r="AA181" s="66" t="s">
        <v>2975</v>
      </c>
      <c r="AB181" s="66" t="s">
        <v>2975</v>
      </c>
      <c r="AC181" s="66" t="s">
        <v>2975</v>
      </c>
      <c r="AD181" s="66" t="s">
        <v>3614</v>
      </c>
      <c r="AE181" s="66" t="s">
        <v>2975</v>
      </c>
      <c r="AF181" s="66" t="s">
        <v>2975</v>
      </c>
      <c r="AG181" s="66" t="s">
        <v>2975</v>
      </c>
      <c r="AH181" s="66"/>
    </row>
    <row r="182" spans="1:35" s="65" customFormat="1">
      <c r="A182" s="6">
        <f t="shared" si="3"/>
        <v>178</v>
      </c>
      <c r="B182" s="24" t="s">
        <v>1588</v>
      </c>
      <c r="C182" s="52">
        <v>38992</v>
      </c>
      <c r="D182" s="6" t="s">
        <v>21011</v>
      </c>
      <c r="E182" s="70">
        <f t="shared" ref="E182:E199" si="4">G182+7</f>
        <v>39121</v>
      </c>
      <c r="F182" s="24" t="s">
        <v>1066</v>
      </c>
      <c r="G182" s="52">
        <v>39114</v>
      </c>
      <c r="H182" s="24" t="s">
        <v>1443</v>
      </c>
      <c r="I182" s="24" t="s">
        <v>1443</v>
      </c>
      <c r="J182" s="24" t="s">
        <v>3968</v>
      </c>
      <c r="K182" s="24"/>
      <c r="L182" s="26"/>
      <c r="M182" s="24" t="s">
        <v>1444</v>
      </c>
      <c r="N182" s="24"/>
      <c r="O182" s="24"/>
      <c r="P182" s="24"/>
      <c r="Q182" s="24"/>
      <c r="R182" s="24"/>
      <c r="S182" s="24"/>
      <c r="T182" s="24"/>
      <c r="U182" s="24"/>
      <c r="V182" s="24"/>
      <c r="W182" s="24"/>
      <c r="X182" s="24"/>
      <c r="Y182" s="24"/>
      <c r="Z182" s="24"/>
      <c r="AA182" s="24"/>
      <c r="AB182" s="24"/>
      <c r="AC182" s="24"/>
      <c r="AD182" s="24"/>
      <c r="AE182" s="24"/>
      <c r="AF182" s="24"/>
      <c r="AG182" s="24"/>
      <c r="AH182" s="24"/>
      <c r="AI182" s="24"/>
    </row>
    <row r="183" spans="1:35" s="65" customFormat="1">
      <c r="A183" s="6">
        <f t="shared" si="3"/>
        <v>179</v>
      </c>
      <c r="B183" s="24" t="s">
        <v>1588</v>
      </c>
      <c r="C183" s="52">
        <v>39394</v>
      </c>
      <c r="D183" s="6" t="s">
        <v>21012</v>
      </c>
      <c r="E183" s="70">
        <f t="shared" si="4"/>
        <v>39178</v>
      </c>
      <c r="F183" s="24" t="s">
        <v>1067</v>
      </c>
      <c r="G183" s="52">
        <v>39171</v>
      </c>
      <c r="H183" s="24" t="s">
        <v>1445</v>
      </c>
      <c r="I183" s="24" t="s">
        <v>1443</v>
      </c>
      <c r="J183" s="24" t="s">
        <v>3968</v>
      </c>
      <c r="K183" s="24"/>
      <c r="L183" s="26"/>
      <c r="M183" s="24" t="s">
        <v>1444</v>
      </c>
      <c r="N183" s="24"/>
      <c r="O183" s="24"/>
      <c r="P183" s="24"/>
      <c r="Q183" s="24"/>
      <c r="R183" s="24"/>
      <c r="S183" s="24"/>
      <c r="T183" s="24"/>
      <c r="U183" s="24"/>
      <c r="V183" s="24"/>
      <c r="W183" s="24"/>
      <c r="X183" s="24"/>
      <c r="Y183" s="24"/>
      <c r="Z183" s="24"/>
      <c r="AA183" s="24"/>
      <c r="AB183" s="24"/>
      <c r="AC183" s="24"/>
      <c r="AD183" s="24"/>
      <c r="AE183" s="24"/>
      <c r="AF183" s="24"/>
      <c r="AG183" s="24"/>
      <c r="AH183" s="24"/>
      <c r="AI183" s="24"/>
    </row>
    <row r="184" spans="1:35" s="65" customFormat="1">
      <c r="A184" s="6">
        <f t="shared" si="3"/>
        <v>180</v>
      </c>
      <c r="B184" s="24" t="s">
        <v>1588</v>
      </c>
      <c r="C184" s="52">
        <v>39001</v>
      </c>
      <c r="D184" s="6" t="s">
        <v>21013</v>
      </c>
      <c r="E184" s="70">
        <f t="shared" si="4"/>
        <v>39178</v>
      </c>
      <c r="F184" s="24" t="s">
        <v>1068</v>
      </c>
      <c r="G184" s="52">
        <v>39171</v>
      </c>
      <c r="H184" s="24" t="s">
        <v>1446</v>
      </c>
      <c r="I184" s="24" t="s">
        <v>1443</v>
      </c>
      <c r="J184" s="24" t="s">
        <v>3968</v>
      </c>
      <c r="K184" s="24"/>
      <c r="L184" s="26"/>
      <c r="M184" s="24" t="s">
        <v>1444</v>
      </c>
      <c r="N184" s="24"/>
      <c r="O184" s="24"/>
      <c r="P184" s="24"/>
      <c r="Q184" s="24"/>
      <c r="R184" s="24"/>
      <c r="S184" s="24"/>
      <c r="T184" s="24"/>
      <c r="U184" s="24"/>
      <c r="V184" s="24"/>
      <c r="W184" s="24"/>
      <c r="X184" s="24"/>
      <c r="Y184" s="24"/>
      <c r="Z184" s="24"/>
      <c r="AA184" s="24"/>
      <c r="AB184" s="24"/>
      <c r="AC184" s="24"/>
      <c r="AD184" s="24"/>
      <c r="AE184" s="24"/>
      <c r="AF184" s="24"/>
      <c r="AG184" s="24"/>
      <c r="AH184" s="24"/>
      <c r="AI184" s="24"/>
    </row>
    <row r="185" spans="1:35" s="65" customFormat="1">
      <c r="A185" s="6">
        <f t="shared" si="3"/>
        <v>181</v>
      </c>
      <c r="B185" s="24" t="s">
        <v>1588</v>
      </c>
      <c r="C185" s="52">
        <v>39001</v>
      </c>
      <c r="D185" s="6" t="s">
        <v>21014</v>
      </c>
      <c r="E185" s="70">
        <f t="shared" si="4"/>
        <v>39178</v>
      </c>
      <c r="F185" s="24" t="s">
        <v>1069</v>
      </c>
      <c r="G185" s="52">
        <v>39171</v>
      </c>
      <c r="H185" s="24" t="s">
        <v>1447</v>
      </c>
      <c r="I185" s="24" t="s">
        <v>1443</v>
      </c>
      <c r="J185" s="24" t="s">
        <v>3968</v>
      </c>
      <c r="K185" s="24"/>
      <c r="L185" s="26"/>
      <c r="M185" s="24" t="s">
        <v>1444</v>
      </c>
      <c r="N185" s="24"/>
      <c r="O185" s="24"/>
      <c r="P185" s="24"/>
      <c r="Q185" s="24"/>
      <c r="R185" s="24"/>
      <c r="S185" s="24"/>
      <c r="T185" s="24"/>
      <c r="U185" s="24"/>
      <c r="V185" s="24"/>
      <c r="W185" s="24"/>
      <c r="X185" s="24"/>
      <c r="Y185" s="24"/>
      <c r="Z185" s="24"/>
      <c r="AA185" s="24"/>
      <c r="AB185" s="24"/>
      <c r="AC185" s="24"/>
      <c r="AD185" s="24"/>
      <c r="AE185" s="24"/>
      <c r="AF185" s="24"/>
      <c r="AG185" s="24"/>
      <c r="AH185" s="24"/>
      <c r="AI185" s="24"/>
    </row>
    <row r="186" spans="1:35" s="65" customFormat="1">
      <c r="A186" s="6">
        <f t="shared" si="3"/>
        <v>182</v>
      </c>
      <c r="B186" s="24" t="s">
        <v>1588</v>
      </c>
      <c r="C186" s="52">
        <v>39001</v>
      </c>
      <c r="D186" s="6" t="s">
        <v>21015</v>
      </c>
      <c r="E186" s="70" t="e">
        <f t="shared" si="4"/>
        <v>#VALUE!</v>
      </c>
      <c r="F186" s="24" t="s">
        <v>1070</v>
      </c>
      <c r="G186" s="52" t="s">
        <v>1448</v>
      </c>
      <c r="H186" s="24" t="s">
        <v>1449</v>
      </c>
      <c r="I186" s="24" t="s">
        <v>1443</v>
      </c>
      <c r="J186" s="24" t="s">
        <v>3968</v>
      </c>
      <c r="K186" s="24"/>
      <c r="L186" s="26"/>
      <c r="M186" s="24" t="s">
        <v>1444</v>
      </c>
      <c r="N186" s="24"/>
      <c r="O186" s="24" t="s">
        <v>1450</v>
      </c>
      <c r="P186" s="24"/>
      <c r="Q186" s="24"/>
      <c r="R186" s="24"/>
      <c r="S186" s="24"/>
      <c r="T186" s="24"/>
      <c r="U186" s="24"/>
      <c r="V186" s="24"/>
      <c r="W186" s="24"/>
      <c r="X186" s="24"/>
      <c r="Y186" s="24"/>
      <c r="Z186" s="24"/>
      <c r="AA186" s="24"/>
      <c r="AB186" s="24"/>
      <c r="AC186" s="24"/>
      <c r="AD186" s="24"/>
      <c r="AE186" s="24"/>
      <c r="AF186" s="24"/>
      <c r="AG186" s="24"/>
      <c r="AH186" s="24"/>
      <c r="AI186" s="24"/>
    </row>
    <row r="187" spans="1:35" s="65" customFormat="1">
      <c r="A187" s="6">
        <f t="shared" si="3"/>
        <v>183</v>
      </c>
      <c r="B187" s="24" t="s">
        <v>1634</v>
      </c>
      <c r="C187" s="52">
        <v>39035</v>
      </c>
      <c r="D187" s="6" t="s">
        <v>21016</v>
      </c>
      <c r="E187" s="70">
        <f t="shared" si="4"/>
        <v>39198</v>
      </c>
      <c r="F187" s="24" t="s">
        <v>1049</v>
      </c>
      <c r="G187" s="52">
        <v>39191</v>
      </c>
      <c r="H187" s="24" t="s">
        <v>3991</v>
      </c>
      <c r="I187" s="24" t="s">
        <v>3968</v>
      </c>
      <c r="J187" s="24" t="s">
        <v>3968</v>
      </c>
      <c r="K187" s="24"/>
      <c r="L187" s="26"/>
      <c r="M187" s="24" t="s">
        <v>1502</v>
      </c>
      <c r="N187" s="24"/>
      <c r="O187" s="24"/>
      <c r="P187" s="24"/>
      <c r="Q187" s="24"/>
      <c r="R187" s="24"/>
      <c r="S187" s="24"/>
      <c r="T187" s="24"/>
      <c r="U187" s="24"/>
      <c r="V187" s="24"/>
      <c r="W187" s="24"/>
      <c r="X187" s="24"/>
      <c r="Y187" s="24"/>
      <c r="Z187" s="24"/>
      <c r="AA187" s="24"/>
      <c r="AB187" s="24"/>
      <c r="AC187" s="24"/>
      <c r="AD187" s="24"/>
      <c r="AE187" s="24"/>
      <c r="AF187" s="24"/>
      <c r="AG187" s="24"/>
      <c r="AH187" s="24"/>
      <c r="AI187" s="24"/>
    </row>
    <row r="188" spans="1:35" s="65" customFormat="1">
      <c r="A188" s="6">
        <f t="shared" si="3"/>
        <v>184</v>
      </c>
      <c r="B188" s="24" t="s">
        <v>1650</v>
      </c>
      <c r="C188" s="52">
        <v>39036</v>
      </c>
      <c r="D188" s="6" t="s">
        <v>21017</v>
      </c>
      <c r="E188" s="70">
        <f t="shared" si="4"/>
        <v>39213</v>
      </c>
      <c r="F188" s="24" t="s">
        <v>1061</v>
      </c>
      <c r="G188" s="52">
        <v>39206</v>
      </c>
      <c r="H188" s="24" t="s">
        <v>1528</v>
      </c>
      <c r="I188" s="24" t="s">
        <v>1529</v>
      </c>
      <c r="J188" s="24" t="s">
        <v>3967</v>
      </c>
      <c r="K188" s="24"/>
      <c r="L188" s="26"/>
      <c r="M188" s="24" t="s">
        <v>1502</v>
      </c>
      <c r="N188" s="24"/>
      <c r="O188" s="24"/>
      <c r="P188" s="24"/>
      <c r="Q188" s="24"/>
      <c r="R188" s="24"/>
      <c r="S188" s="24"/>
      <c r="T188" s="24"/>
      <c r="U188" s="24"/>
      <c r="V188" s="24"/>
      <c r="W188" s="24"/>
      <c r="X188" s="24"/>
      <c r="Y188" s="24"/>
      <c r="Z188" s="24"/>
      <c r="AA188" s="24"/>
      <c r="AB188" s="24"/>
      <c r="AC188" s="24"/>
      <c r="AD188" s="24"/>
      <c r="AE188" s="24"/>
      <c r="AF188" s="24"/>
      <c r="AG188" s="24"/>
      <c r="AH188" s="24"/>
      <c r="AI188" s="24"/>
    </row>
    <row r="189" spans="1:35" s="65" customFormat="1">
      <c r="A189" s="6">
        <f t="shared" si="3"/>
        <v>185</v>
      </c>
      <c r="B189" s="24" t="s">
        <v>1651</v>
      </c>
      <c r="C189" s="52">
        <v>39036</v>
      </c>
      <c r="D189" s="6" t="s">
        <v>21018</v>
      </c>
      <c r="E189" s="70">
        <f t="shared" si="4"/>
        <v>39119</v>
      </c>
      <c r="F189" s="24" t="s">
        <v>1059</v>
      </c>
      <c r="G189" s="52">
        <v>39112</v>
      </c>
      <c r="H189" s="24" t="s">
        <v>1530</v>
      </c>
      <c r="I189" s="24" t="s">
        <v>715</v>
      </c>
      <c r="J189" s="24" t="s">
        <v>715</v>
      </c>
      <c r="K189" s="24"/>
      <c r="L189" s="26"/>
      <c r="M189" s="24" t="s">
        <v>1502</v>
      </c>
      <c r="N189" s="24"/>
      <c r="O189" s="24"/>
      <c r="P189" s="24"/>
      <c r="Q189" s="24"/>
      <c r="R189" s="24"/>
      <c r="S189" s="24"/>
      <c r="T189" s="24"/>
      <c r="U189" s="24"/>
      <c r="V189" s="24"/>
      <c r="W189" s="24"/>
      <c r="X189" s="24"/>
      <c r="Y189" s="24"/>
      <c r="Z189" s="24"/>
      <c r="AA189" s="24"/>
      <c r="AB189" s="24"/>
      <c r="AC189" s="24"/>
      <c r="AD189" s="24"/>
      <c r="AE189" s="24"/>
      <c r="AF189" s="24"/>
      <c r="AG189" s="24"/>
      <c r="AH189" s="24"/>
      <c r="AI189" s="24"/>
    </row>
    <row r="190" spans="1:35" s="65" customFormat="1">
      <c r="A190" s="6">
        <f t="shared" si="3"/>
        <v>186</v>
      </c>
      <c r="B190" s="24" t="s">
        <v>1652</v>
      </c>
      <c r="C190" s="52">
        <v>39036</v>
      </c>
      <c r="D190" s="6" t="s">
        <v>21019</v>
      </c>
      <c r="E190" s="70">
        <f t="shared" si="4"/>
        <v>39119</v>
      </c>
      <c r="F190" s="24" t="s">
        <v>1059</v>
      </c>
      <c r="G190" s="52">
        <v>39112</v>
      </c>
      <c r="H190" s="24" t="s">
        <v>1530</v>
      </c>
      <c r="I190" s="24" t="s">
        <v>715</v>
      </c>
      <c r="J190" s="24" t="s">
        <v>715</v>
      </c>
      <c r="K190" s="24"/>
      <c r="L190" s="26"/>
      <c r="M190" s="24" t="s">
        <v>1502</v>
      </c>
      <c r="N190" s="24"/>
      <c r="O190" s="24"/>
      <c r="P190" s="24"/>
      <c r="Q190" s="24"/>
      <c r="R190" s="24"/>
      <c r="S190" s="24"/>
      <c r="T190" s="24"/>
      <c r="U190" s="24"/>
      <c r="V190" s="24"/>
      <c r="W190" s="24"/>
      <c r="X190" s="24"/>
      <c r="Y190" s="24"/>
      <c r="Z190" s="24"/>
      <c r="AA190" s="24"/>
      <c r="AB190" s="24"/>
      <c r="AC190" s="24"/>
      <c r="AD190" s="24"/>
      <c r="AE190" s="24"/>
      <c r="AF190" s="24"/>
      <c r="AG190" s="24"/>
      <c r="AH190" s="24"/>
      <c r="AI190" s="24"/>
    </row>
    <row r="191" spans="1:35" s="65" customFormat="1">
      <c r="A191" s="6">
        <f t="shared" si="3"/>
        <v>187</v>
      </c>
      <c r="B191" s="24" t="s">
        <v>1653</v>
      </c>
      <c r="C191" s="52">
        <v>39036</v>
      </c>
      <c r="D191" s="6" t="s">
        <v>21020</v>
      </c>
      <c r="E191" s="70">
        <f t="shared" si="4"/>
        <v>39119</v>
      </c>
      <c r="F191" s="24" t="s">
        <v>1059</v>
      </c>
      <c r="G191" s="52">
        <v>39112</v>
      </c>
      <c r="H191" s="24" t="s">
        <v>1530</v>
      </c>
      <c r="I191" s="24" t="s">
        <v>715</v>
      </c>
      <c r="J191" s="24" t="s">
        <v>715</v>
      </c>
      <c r="K191" s="24"/>
      <c r="L191" s="26"/>
      <c r="M191" s="24" t="s">
        <v>1502</v>
      </c>
      <c r="N191" s="24"/>
      <c r="O191" s="24"/>
      <c r="P191" s="24"/>
      <c r="Q191" s="24"/>
      <c r="R191" s="24"/>
      <c r="S191" s="24"/>
      <c r="T191" s="24"/>
      <c r="U191" s="24"/>
      <c r="V191" s="24"/>
      <c r="W191" s="24"/>
      <c r="X191" s="24"/>
      <c r="Y191" s="24"/>
      <c r="Z191" s="24"/>
      <c r="AA191" s="24"/>
      <c r="AB191" s="24"/>
      <c r="AC191" s="24"/>
      <c r="AD191" s="24"/>
      <c r="AE191" s="24"/>
      <c r="AF191" s="24"/>
      <c r="AG191" s="24"/>
      <c r="AH191" s="24"/>
      <c r="AI191" s="24"/>
    </row>
    <row r="192" spans="1:35" s="65" customFormat="1">
      <c r="A192" s="6">
        <f t="shared" si="3"/>
        <v>188</v>
      </c>
      <c r="B192" s="24" t="s">
        <v>1654</v>
      </c>
      <c r="C192" s="52">
        <v>39036</v>
      </c>
      <c r="D192" s="6" t="s">
        <v>21021</v>
      </c>
      <c r="E192" s="70">
        <f t="shared" si="4"/>
        <v>39119</v>
      </c>
      <c r="F192" s="24" t="s">
        <v>1059</v>
      </c>
      <c r="G192" s="52">
        <v>39112</v>
      </c>
      <c r="H192" s="24" t="s">
        <v>1530</v>
      </c>
      <c r="I192" s="24" t="s">
        <v>715</v>
      </c>
      <c r="J192" s="24" t="s">
        <v>715</v>
      </c>
      <c r="K192" s="24"/>
      <c r="L192" s="26"/>
      <c r="M192" s="24" t="s">
        <v>1502</v>
      </c>
      <c r="N192" s="24"/>
      <c r="O192" s="24"/>
      <c r="P192" s="24"/>
      <c r="Q192" s="24"/>
      <c r="R192" s="24"/>
      <c r="S192" s="24"/>
      <c r="T192" s="24"/>
      <c r="U192" s="24"/>
      <c r="V192" s="24"/>
      <c r="W192" s="24"/>
      <c r="X192" s="24"/>
      <c r="Y192" s="24"/>
      <c r="Z192" s="24"/>
      <c r="AA192" s="24"/>
      <c r="AB192" s="24"/>
      <c r="AC192" s="24"/>
      <c r="AD192" s="24"/>
      <c r="AE192" s="24"/>
      <c r="AF192" s="24"/>
      <c r="AG192" s="24"/>
      <c r="AH192" s="24"/>
      <c r="AI192" s="24"/>
    </row>
    <row r="193" spans="1:35" s="65" customFormat="1">
      <c r="A193" s="6">
        <f t="shared" si="3"/>
        <v>189</v>
      </c>
      <c r="B193" s="24" t="s">
        <v>1655</v>
      </c>
      <c r="C193" s="52">
        <v>39036</v>
      </c>
      <c r="D193" s="6" t="s">
        <v>21022</v>
      </c>
      <c r="E193" s="70">
        <f t="shared" si="4"/>
        <v>39119</v>
      </c>
      <c r="F193" s="24" t="s">
        <v>1059</v>
      </c>
      <c r="G193" s="52">
        <v>39112</v>
      </c>
      <c r="H193" s="24" t="s">
        <v>1530</v>
      </c>
      <c r="I193" s="24" t="s">
        <v>715</v>
      </c>
      <c r="J193" s="24" t="s">
        <v>715</v>
      </c>
      <c r="K193" s="24"/>
      <c r="L193" s="26"/>
      <c r="M193" s="24" t="s">
        <v>1502</v>
      </c>
      <c r="N193" s="24"/>
      <c r="O193" s="24"/>
      <c r="P193" s="24"/>
      <c r="Q193" s="24"/>
      <c r="R193" s="24"/>
      <c r="S193" s="24"/>
      <c r="T193" s="24"/>
      <c r="U193" s="24"/>
      <c r="V193" s="24"/>
      <c r="W193" s="24"/>
      <c r="X193" s="24"/>
      <c r="Y193" s="24"/>
      <c r="Z193" s="24"/>
      <c r="AA193" s="24"/>
      <c r="AB193" s="24"/>
      <c r="AC193" s="24"/>
      <c r="AD193" s="24"/>
      <c r="AE193" s="24"/>
      <c r="AF193" s="24"/>
      <c r="AG193" s="24"/>
      <c r="AH193" s="24"/>
      <c r="AI193" s="24"/>
    </row>
    <row r="194" spans="1:35" s="65" customFormat="1">
      <c r="A194" s="6">
        <f t="shared" si="3"/>
        <v>190</v>
      </c>
      <c r="B194" s="24" t="s">
        <v>1656</v>
      </c>
      <c r="C194" s="52">
        <v>39036</v>
      </c>
      <c r="D194" s="6" t="s">
        <v>21023</v>
      </c>
      <c r="E194" s="70">
        <f t="shared" si="4"/>
        <v>39119</v>
      </c>
      <c r="F194" s="24" t="s">
        <v>1059</v>
      </c>
      <c r="G194" s="52">
        <v>39112</v>
      </c>
      <c r="H194" s="24" t="s">
        <v>1530</v>
      </c>
      <c r="I194" s="24" t="s">
        <v>715</v>
      </c>
      <c r="J194" s="24" t="s">
        <v>715</v>
      </c>
      <c r="K194" s="24"/>
      <c r="L194" s="26"/>
      <c r="M194" s="24" t="s">
        <v>1502</v>
      </c>
      <c r="N194" s="24"/>
      <c r="O194" s="24"/>
      <c r="P194" s="24"/>
      <c r="Q194" s="24"/>
      <c r="R194" s="24"/>
      <c r="S194" s="24"/>
      <c r="T194" s="24"/>
      <c r="U194" s="24"/>
      <c r="V194" s="24"/>
      <c r="W194" s="24"/>
      <c r="X194" s="24"/>
      <c r="Y194" s="24"/>
      <c r="Z194" s="24"/>
      <c r="AA194" s="24"/>
      <c r="AB194" s="24"/>
      <c r="AC194" s="24"/>
      <c r="AD194" s="24"/>
      <c r="AE194" s="24"/>
      <c r="AF194" s="24"/>
      <c r="AG194" s="24"/>
      <c r="AH194" s="24"/>
      <c r="AI194" s="24"/>
    </row>
    <row r="195" spans="1:35" s="65" customFormat="1">
      <c r="A195" s="6">
        <f t="shared" si="3"/>
        <v>191</v>
      </c>
      <c r="B195" s="24" t="s">
        <v>1657</v>
      </c>
      <c r="C195" s="52">
        <v>39036</v>
      </c>
      <c r="D195" s="6" t="s">
        <v>21024</v>
      </c>
      <c r="E195" s="70">
        <f t="shared" si="4"/>
        <v>39119</v>
      </c>
      <c r="F195" s="24" t="s">
        <v>1059</v>
      </c>
      <c r="G195" s="52">
        <v>39112</v>
      </c>
      <c r="H195" s="24" t="s">
        <v>1530</v>
      </c>
      <c r="I195" s="24" t="s">
        <v>715</v>
      </c>
      <c r="J195" s="24" t="s">
        <v>715</v>
      </c>
      <c r="K195" s="24"/>
      <c r="L195" s="26"/>
      <c r="M195" s="24" t="s">
        <v>1502</v>
      </c>
      <c r="N195" s="24"/>
      <c r="O195" s="24"/>
      <c r="P195" s="24"/>
      <c r="Q195" s="24"/>
      <c r="R195" s="24"/>
      <c r="S195" s="24"/>
      <c r="T195" s="24"/>
      <c r="U195" s="24"/>
      <c r="V195" s="24"/>
      <c r="W195" s="24"/>
      <c r="X195" s="24"/>
      <c r="Y195" s="24"/>
      <c r="Z195" s="24"/>
      <c r="AA195" s="24"/>
      <c r="AB195" s="24"/>
      <c r="AC195" s="24"/>
      <c r="AD195" s="24"/>
      <c r="AE195" s="24"/>
      <c r="AF195" s="24"/>
      <c r="AG195" s="24"/>
      <c r="AH195" s="24"/>
      <c r="AI195" s="24"/>
    </row>
    <row r="196" spans="1:35" s="65" customFormat="1">
      <c r="A196" s="6">
        <f t="shared" si="3"/>
        <v>192</v>
      </c>
      <c r="B196" s="24" t="s">
        <v>1658</v>
      </c>
      <c r="C196" s="52">
        <v>39036</v>
      </c>
      <c r="D196" s="6" t="s">
        <v>21025</v>
      </c>
      <c r="E196" s="70">
        <f t="shared" si="4"/>
        <v>39119</v>
      </c>
      <c r="F196" s="24" t="s">
        <v>1059</v>
      </c>
      <c r="G196" s="52">
        <v>39112</v>
      </c>
      <c r="H196" s="24" t="s">
        <v>1530</v>
      </c>
      <c r="I196" s="24" t="s">
        <v>715</v>
      </c>
      <c r="J196" s="24" t="s">
        <v>715</v>
      </c>
      <c r="K196" s="24"/>
      <c r="L196" s="26"/>
      <c r="M196" s="24" t="s">
        <v>1502</v>
      </c>
      <c r="N196" s="24"/>
      <c r="O196" s="24"/>
      <c r="P196" s="24"/>
      <c r="Q196" s="24"/>
      <c r="R196" s="24"/>
      <c r="S196" s="24"/>
      <c r="T196" s="24"/>
      <c r="U196" s="24"/>
      <c r="V196" s="24"/>
      <c r="W196" s="24"/>
      <c r="X196" s="24"/>
      <c r="Y196" s="24"/>
      <c r="Z196" s="24"/>
      <c r="AA196" s="24"/>
      <c r="AB196" s="24"/>
      <c r="AC196" s="24"/>
      <c r="AD196" s="24"/>
      <c r="AE196" s="24"/>
      <c r="AF196" s="24"/>
      <c r="AG196" s="24"/>
      <c r="AH196" s="24"/>
      <c r="AI196" s="24"/>
    </row>
    <row r="197" spans="1:35" s="65" customFormat="1">
      <c r="A197" s="6">
        <f t="shared" si="3"/>
        <v>193</v>
      </c>
      <c r="B197" s="24" t="s">
        <v>1659</v>
      </c>
      <c r="C197" s="52">
        <v>39036</v>
      </c>
      <c r="D197" s="6" t="s">
        <v>21026</v>
      </c>
      <c r="E197" s="70">
        <f t="shared" si="4"/>
        <v>39119</v>
      </c>
      <c r="F197" s="24" t="s">
        <v>1059</v>
      </c>
      <c r="G197" s="52">
        <v>39112</v>
      </c>
      <c r="H197" s="24" t="s">
        <v>1530</v>
      </c>
      <c r="I197" s="24" t="s">
        <v>715</v>
      </c>
      <c r="J197" s="24" t="s">
        <v>715</v>
      </c>
      <c r="K197" s="24"/>
      <c r="L197" s="26"/>
      <c r="M197" s="24" t="s">
        <v>1502</v>
      </c>
      <c r="N197" s="24"/>
      <c r="O197" s="24"/>
      <c r="P197" s="24"/>
      <c r="Q197" s="24"/>
      <c r="R197" s="24"/>
      <c r="S197" s="24"/>
      <c r="T197" s="24"/>
      <c r="U197" s="24"/>
      <c r="V197" s="24"/>
      <c r="W197" s="24"/>
      <c r="X197" s="24"/>
      <c r="Y197" s="24"/>
      <c r="Z197" s="24"/>
      <c r="AA197" s="24"/>
      <c r="AB197" s="24"/>
      <c r="AC197" s="24"/>
      <c r="AD197" s="24"/>
      <c r="AE197" s="24"/>
      <c r="AF197" s="24"/>
      <c r="AG197" s="24"/>
      <c r="AH197" s="24"/>
      <c r="AI197" s="24"/>
    </row>
    <row r="198" spans="1:35" s="65" customFormat="1">
      <c r="A198" s="6">
        <f t="shared" si="3"/>
        <v>194</v>
      </c>
      <c r="B198" s="24" t="s">
        <v>1660</v>
      </c>
      <c r="C198" s="52">
        <v>39036</v>
      </c>
      <c r="D198" s="6" t="s">
        <v>21027</v>
      </c>
      <c r="E198" s="70">
        <f t="shared" si="4"/>
        <v>39119</v>
      </c>
      <c r="F198" s="24" t="s">
        <v>1059</v>
      </c>
      <c r="G198" s="52">
        <v>39112</v>
      </c>
      <c r="H198" s="24" t="s">
        <v>1530</v>
      </c>
      <c r="I198" s="24" t="s">
        <v>715</v>
      </c>
      <c r="J198" s="24" t="s">
        <v>715</v>
      </c>
      <c r="K198" s="24"/>
      <c r="L198" s="26"/>
      <c r="M198" s="24" t="s">
        <v>1502</v>
      </c>
      <c r="N198" s="24"/>
      <c r="O198" s="24"/>
      <c r="P198" s="24"/>
      <c r="Q198" s="24"/>
      <c r="R198" s="24"/>
      <c r="S198" s="24"/>
      <c r="T198" s="24"/>
      <c r="U198" s="24"/>
      <c r="V198" s="24"/>
      <c r="W198" s="24"/>
      <c r="X198" s="24"/>
      <c r="Y198" s="24"/>
      <c r="Z198" s="24"/>
      <c r="AA198" s="24"/>
      <c r="AB198" s="24"/>
      <c r="AC198" s="24"/>
      <c r="AD198" s="24"/>
      <c r="AE198" s="24"/>
      <c r="AF198" s="24"/>
      <c r="AG198" s="24"/>
      <c r="AH198" s="24"/>
      <c r="AI198" s="24"/>
    </row>
    <row r="199" spans="1:35" s="65" customFormat="1">
      <c r="A199" s="6">
        <f>+A198+1</f>
        <v>195</v>
      </c>
      <c r="B199" s="24" t="s">
        <v>1663</v>
      </c>
      <c r="C199" s="52">
        <v>39038</v>
      </c>
      <c r="D199" s="6" t="s">
        <v>21028</v>
      </c>
      <c r="E199" s="70">
        <f t="shared" si="4"/>
        <v>7</v>
      </c>
      <c r="F199" s="24" t="s">
        <v>1034</v>
      </c>
      <c r="G199" s="52"/>
      <c r="H199" s="24" t="s">
        <v>1534</v>
      </c>
      <c r="I199" s="24" t="s">
        <v>1535</v>
      </c>
      <c r="J199" s="24" t="s">
        <v>3968</v>
      </c>
      <c r="K199" s="24"/>
      <c r="L199" s="26"/>
      <c r="M199" s="24" t="s">
        <v>1502</v>
      </c>
      <c r="N199" s="24"/>
      <c r="O199" s="24"/>
      <c r="P199" s="24"/>
      <c r="Q199" s="24"/>
      <c r="R199" s="24"/>
      <c r="S199" s="24"/>
      <c r="T199" s="24"/>
      <c r="U199" s="24"/>
      <c r="V199" s="24"/>
      <c r="W199" s="24"/>
      <c r="X199" s="24"/>
      <c r="Y199" s="24"/>
      <c r="Z199" s="24"/>
      <c r="AA199" s="24"/>
      <c r="AB199" s="24"/>
      <c r="AC199" s="24"/>
      <c r="AD199" s="24"/>
      <c r="AE199" s="24"/>
      <c r="AF199" s="24"/>
      <c r="AG199" s="24"/>
      <c r="AH199" s="24"/>
      <c r="AI199" s="24"/>
    </row>
    <row r="200" spans="1:35" ht="13.5" customHeight="1">
      <c r="A200" s="6">
        <f>+A199+1</f>
        <v>196</v>
      </c>
      <c r="B200" s="6" t="s">
        <v>20708</v>
      </c>
      <c r="C200" s="6" t="s">
        <v>20709</v>
      </c>
      <c r="D200" s="6" t="s">
        <v>21029</v>
      </c>
      <c r="E200" s="7">
        <v>45818</v>
      </c>
      <c r="F200" s="6"/>
      <c r="G200" s="52"/>
      <c r="H200" s="52" t="s">
        <v>1812</v>
      </c>
      <c r="I200" s="52" t="s">
        <v>1812</v>
      </c>
      <c r="J200" s="6" t="s">
        <v>11152</v>
      </c>
      <c r="K200" s="6"/>
      <c r="L200" s="6"/>
      <c r="M200" s="6" t="s">
        <v>19988</v>
      </c>
      <c r="N200" s="6" t="s">
        <v>19988</v>
      </c>
      <c r="O200" s="6"/>
      <c r="P200" s="6">
        <v>43</v>
      </c>
      <c r="Q200" s="6">
        <v>13</v>
      </c>
      <c r="R200" s="6">
        <v>53.4</v>
      </c>
      <c r="S200" s="6">
        <v>25</v>
      </c>
      <c r="T200" s="6">
        <v>18</v>
      </c>
      <c r="U200" s="6">
        <v>44.2</v>
      </c>
      <c r="V200" s="6"/>
      <c r="W200" s="6">
        <v>7</v>
      </c>
      <c r="X200" s="6"/>
      <c r="Y200" s="6"/>
      <c r="Z200" s="6"/>
      <c r="AA200" s="6"/>
      <c r="AB200" s="6"/>
      <c r="AC200" s="6"/>
      <c r="AD200" s="6" t="s">
        <v>3614</v>
      </c>
      <c r="AE200" s="6" t="s">
        <v>3616</v>
      </c>
      <c r="AF200" s="6"/>
      <c r="AG200" s="6"/>
      <c r="AH200" s="6"/>
      <c r="AI200" s="6" t="s">
        <v>20718</v>
      </c>
    </row>
    <row r="201" spans="1:35" ht="13.5" customHeight="1">
      <c r="A201" s="6">
        <f t="shared" ref="A201:A202" si="5">+A200+1</f>
        <v>197</v>
      </c>
      <c r="B201" s="6" t="s">
        <v>20710</v>
      </c>
      <c r="C201" s="7">
        <v>44368</v>
      </c>
      <c r="D201" s="6" t="s">
        <v>21030</v>
      </c>
      <c r="E201" s="7">
        <v>45818</v>
      </c>
      <c r="F201" s="6"/>
      <c r="G201" s="52"/>
      <c r="H201" s="52" t="s">
        <v>20714</v>
      </c>
      <c r="I201" s="52" t="s">
        <v>1812</v>
      </c>
      <c r="J201" s="6" t="s">
        <v>11152</v>
      </c>
      <c r="K201" s="6"/>
      <c r="L201" s="6"/>
      <c r="M201" s="6" t="s">
        <v>19988</v>
      </c>
      <c r="N201" s="6" t="s">
        <v>19988</v>
      </c>
      <c r="O201" s="6"/>
      <c r="P201" s="6"/>
      <c r="Q201" s="6"/>
      <c r="R201" s="6"/>
      <c r="S201" s="6"/>
      <c r="T201" s="6"/>
      <c r="U201" s="6"/>
      <c r="V201" s="6"/>
      <c r="W201" s="6"/>
      <c r="X201" s="6"/>
      <c r="Y201" s="6"/>
      <c r="Z201" s="6"/>
      <c r="AA201" s="6"/>
      <c r="AB201" s="6"/>
      <c r="AC201" s="6"/>
      <c r="AD201" s="6" t="s">
        <v>3614</v>
      </c>
      <c r="AE201" s="6" t="s">
        <v>3616</v>
      </c>
      <c r="AF201" s="6"/>
      <c r="AG201" s="6"/>
      <c r="AH201" s="6"/>
      <c r="AI201" s="6"/>
    </row>
    <row r="202" spans="1:35" ht="13.5" customHeight="1">
      <c r="A202" s="6">
        <f t="shared" si="5"/>
        <v>198</v>
      </c>
      <c r="B202" s="6" t="s">
        <v>20483</v>
      </c>
      <c r="C202" s="7">
        <v>44455</v>
      </c>
      <c r="D202" s="6" t="s">
        <v>21031</v>
      </c>
      <c r="E202" s="7">
        <v>45818</v>
      </c>
      <c r="F202" s="6"/>
      <c r="G202" s="52"/>
      <c r="H202" s="52" t="s">
        <v>20715</v>
      </c>
      <c r="I202" s="52" t="s">
        <v>1812</v>
      </c>
      <c r="J202" s="6" t="s">
        <v>11152</v>
      </c>
      <c r="K202" s="6"/>
      <c r="L202" s="6"/>
      <c r="M202" s="6" t="s">
        <v>19988</v>
      </c>
      <c r="N202" s="6" t="s">
        <v>19988</v>
      </c>
      <c r="O202" s="6"/>
      <c r="P202" s="6">
        <v>43</v>
      </c>
      <c r="Q202" s="6">
        <v>21</v>
      </c>
      <c r="R202" s="6">
        <v>40.9</v>
      </c>
      <c r="S202" s="6">
        <v>25</v>
      </c>
      <c r="T202" s="6">
        <v>18</v>
      </c>
      <c r="U202" s="6">
        <v>7.6</v>
      </c>
      <c r="V202" s="6"/>
      <c r="W202" s="6">
        <v>3</v>
      </c>
      <c r="X202" s="6"/>
      <c r="Y202" s="6"/>
      <c r="Z202" s="6"/>
      <c r="AA202" s="6"/>
      <c r="AB202" s="6"/>
      <c r="AC202" s="6"/>
      <c r="AD202" s="6" t="s">
        <v>3614</v>
      </c>
      <c r="AE202" s="6" t="s">
        <v>3616</v>
      </c>
      <c r="AF202" s="6"/>
      <c r="AG202" s="6"/>
      <c r="AH202" s="6"/>
      <c r="AI202" s="6" t="s">
        <v>20717</v>
      </c>
    </row>
    <row r="203" spans="1:35" ht="13.5" customHeight="1">
      <c r="A203" s="6">
        <f t="shared" ref="A203:A269" si="6">+A202+1</f>
        <v>199</v>
      </c>
      <c r="B203" s="6" t="s">
        <v>20711</v>
      </c>
      <c r="C203" s="7">
        <v>44455</v>
      </c>
      <c r="D203" s="6" t="s">
        <v>21032</v>
      </c>
      <c r="E203" s="7">
        <v>45818</v>
      </c>
      <c r="F203" s="6"/>
      <c r="G203" s="52"/>
      <c r="H203" s="52" t="s">
        <v>20714</v>
      </c>
      <c r="I203" s="52" t="s">
        <v>1812</v>
      </c>
      <c r="J203" s="6" t="s">
        <v>11152</v>
      </c>
      <c r="K203" s="6"/>
      <c r="L203" s="6"/>
      <c r="M203" s="6" t="s">
        <v>19988</v>
      </c>
      <c r="N203" s="6" t="s">
        <v>19988</v>
      </c>
      <c r="O203" s="6"/>
      <c r="P203" s="6">
        <v>43</v>
      </c>
      <c r="Q203" s="6">
        <v>14</v>
      </c>
      <c r="R203" s="6">
        <v>59.1</v>
      </c>
      <c r="S203" s="6">
        <v>25</v>
      </c>
      <c r="T203" s="6">
        <v>23</v>
      </c>
      <c r="U203" s="6">
        <v>31.3</v>
      </c>
      <c r="V203" s="6"/>
      <c r="W203" s="6">
        <v>11</v>
      </c>
      <c r="X203" s="6"/>
      <c r="Y203" s="6"/>
      <c r="Z203" s="6"/>
      <c r="AA203" s="6"/>
      <c r="AB203" s="6"/>
      <c r="AC203" s="6"/>
      <c r="AD203" s="6" t="s">
        <v>3614</v>
      </c>
      <c r="AE203" s="6" t="s">
        <v>3616</v>
      </c>
      <c r="AF203" s="6"/>
      <c r="AG203" s="6"/>
      <c r="AH203" s="6"/>
      <c r="AI203" s="6" t="s">
        <v>20719</v>
      </c>
    </row>
    <row r="204" spans="1:35" ht="13.5" customHeight="1">
      <c r="A204" s="6">
        <f t="shared" si="6"/>
        <v>200</v>
      </c>
      <c r="B204" s="6" t="s">
        <v>20722</v>
      </c>
      <c r="C204" s="184">
        <v>44883</v>
      </c>
      <c r="D204" s="6" t="s">
        <v>21033</v>
      </c>
      <c r="E204" s="7">
        <v>45818</v>
      </c>
      <c r="F204" s="6"/>
      <c r="G204" s="52"/>
      <c r="H204" s="52" t="s">
        <v>10933</v>
      </c>
      <c r="I204" s="52" t="s">
        <v>3594</v>
      </c>
      <c r="J204" s="6" t="s">
        <v>3594</v>
      </c>
      <c r="K204" s="6"/>
      <c r="L204" s="6"/>
      <c r="M204" s="6" t="s">
        <v>5621</v>
      </c>
      <c r="N204" s="6" t="s">
        <v>20723</v>
      </c>
      <c r="O204" s="6"/>
      <c r="P204" s="6"/>
      <c r="Q204" s="6"/>
      <c r="R204" s="6"/>
      <c r="S204" s="6"/>
      <c r="T204" s="6"/>
      <c r="U204" s="6"/>
      <c r="V204" s="6"/>
      <c r="W204" s="6"/>
      <c r="X204" s="6"/>
      <c r="Y204" s="6"/>
      <c r="Z204" s="6"/>
      <c r="AA204" s="6"/>
      <c r="AB204" s="6"/>
      <c r="AC204" s="6"/>
      <c r="AD204" s="6"/>
      <c r="AE204" s="6"/>
      <c r="AF204" s="6"/>
      <c r="AG204" s="6"/>
      <c r="AH204" s="6"/>
      <c r="AI204" s="6"/>
    </row>
    <row r="205" spans="1:35" ht="13.5" customHeight="1">
      <c r="A205" s="6">
        <f t="shared" si="6"/>
        <v>201</v>
      </c>
      <c r="B205" s="6" t="s">
        <v>20724</v>
      </c>
      <c r="C205" s="184">
        <v>44883</v>
      </c>
      <c r="D205" s="6" t="s">
        <v>21034</v>
      </c>
      <c r="E205" s="7">
        <v>45818</v>
      </c>
      <c r="F205" s="6"/>
      <c r="G205" s="52"/>
      <c r="H205" s="52" t="s">
        <v>10933</v>
      </c>
      <c r="I205" s="52" t="s">
        <v>3594</v>
      </c>
      <c r="J205" s="6" t="s">
        <v>3594</v>
      </c>
      <c r="K205" s="6"/>
      <c r="L205" s="6"/>
      <c r="M205" s="6" t="s">
        <v>5621</v>
      </c>
      <c r="N205" s="6" t="s">
        <v>20723</v>
      </c>
      <c r="O205" s="6"/>
      <c r="P205" s="6"/>
      <c r="Q205" s="6"/>
      <c r="R205" s="6"/>
      <c r="S205" s="6"/>
      <c r="T205" s="6"/>
      <c r="U205" s="6"/>
      <c r="V205" s="6"/>
      <c r="W205" s="6"/>
      <c r="X205" s="6"/>
      <c r="Y205" s="6"/>
      <c r="Z205" s="6"/>
      <c r="AA205" s="6"/>
      <c r="AB205" s="6"/>
      <c r="AC205" s="6"/>
      <c r="AD205" s="6"/>
      <c r="AE205" s="6"/>
      <c r="AF205" s="6"/>
      <c r="AG205" s="6"/>
      <c r="AH205" s="6"/>
      <c r="AI205" s="6"/>
    </row>
    <row r="206" spans="1:35" ht="13.5" customHeight="1">
      <c r="A206" s="6">
        <f t="shared" si="6"/>
        <v>202</v>
      </c>
      <c r="B206" s="6" t="s">
        <v>20725</v>
      </c>
      <c r="C206" s="184">
        <v>44883</v>
      </c>
      <c r="D206" s="6" t="s">
        <v>21035</v>
      </c>
      <c r="E206" s="7">
        <v>45818</v>
      </c>
      <c r="F206" s="6"/>
      <c r="G206" s="52"/>
      <c r="H206" s="52" t="s">
        <v>10933</v>
      </c>
      <c r="I206" s="52" t="s">
        <v>3594</v>
      </c>
      <c r="J206" s="6" t="s">
        <v>3594</v>
      </c>
      <c r="K206" s="6"/>
      <c r="L206" s="6"/>
      <c r="M206" s="6" t="s">
        <v>5621</v>
      </c>
      <c r="N206" s="6" t="s">
        <v>20723</v>
      </c>
      <c r="O206" s="6"/>
      <c r="P206" s="6"/>
      <c r="Q206" s="6"/>
      <c r="R206" s="6"/>
      <c r="S206" s="6"/>
      <c r="T206" s="6"/>
      <c r="U206" s="6"/>
      <c r="V206" s="6"/>
      <c r="W206" s="6"/>
      <c r="X206" s="6"/>
      <c r="Y206" s="6"/>
      <c r="Z206" s="6"/>
      <c r="AA206" s="6"/>
      <c r="AB206" s="6"/>
      <c r="AC206" s="6"/>
      <c r="AD206" s="6"/>
      <c r="AE206" s="6"/>
      <c r="AF206" s="6"/>
      <c r="AG206" s="6"/>
      <c r="AH206" s="6"/>
      <c r="AI206" s="6"/>
    </row>
    <row r="207" spans="1:35" ht="13.5" customHeight="1">
      <c r="A207" s="6">
        <f t="shared" si="6"/>
        <v>203</v>
      </c>
      <c r="B207" s="6" t="s">
        <v>20726</v>
      </c>
      <c r="C207" s="184">
        <v>44883</v>
      </c>
      <c r="D207" s="6" t="s">
        <v>21036</v>
      </c>
      <c r="E207" s="7">
        <v>45818</v>
      </c>
      <c r="F207" s="6"/>
      <c r="G207" s="52"/>
      <c r="H207" s="52" t="s">
        <v>10933</v>
      </c>
      <c r="I207" s="52" t="s">
        <v>3594</v>
      </c>
      <c r="J207" s="6" t="s">
        <v>3594</v>
      </c>
      <c r="K207" s="6"/>
      <c r="L207" s="6"/>
      <c r="M207" s="6" t="s">
        <v>5621</v>
      </c>
      <c r="N207" s="6" t="s">
        <v>20723</v>
      </c>
      <c r="O207" s="6"/>
      <c r="P207" s="6"/>
      <c r="Q207" s="6"/>
      <c r="R207" s="6"/>
      <c r="S207" s="6"/>
      <c r="T207" s="6"/>
      <c r="U207" s="6"/>
      <c r="V207" s="6"/>
      <c r="W207" s="6"/>
      <c r="X207" s="6"/>
      <c r="Y207" s="6"/>
      <c r="Z207" s="6"/>
      <c r="AA207" s="6"/>
      <c r="AB207" s="6"/>
      <c r="AC207" s="6"/>
      <c r="AD207" s="6"/>
      <c r="AE207" s="6"/>
      <c r="AF207" s="6"/>
      <c r="AG207" s="6"/>
      <c r="AH207" s="6"/>
      <c r="AI207" s="6"/>
    </row>
    <row r="208" spans="1:35" ht="13.5" customHeight="1">
      <c r="A208" s="6">
        <f t="shared" si="6"/>
        <v>204</v>
      </c>
      <c r="B208" s="6" t="s">
        <v>20727</v>
      </c>
      <c r="C208" s="184">
        <v>44883</v>
      </c>
      <c r="D208" s="6" t="s">
        <v>21037</v>
      </c>
      <c r="E208" s="7">
        <v>45818</v>
      </c>
      <c r="F208" s="6"/>
      <c r="G208" s="52"/>
      <c r="H208" s="52" t="s">
        <v>10933</v>
      </c>
      <c r="I208" s="52" t="s">
        <v>3594</v>
      </c>
      <c r="J208" s="6" t="s">
        <v>3594</v>
      </c>
      <c r="K208" s="6"/>
      <c r="L208" s="6"/>
      <c r="M208" s="6" t="s">
        <v>5621</v>
      </c>
      <c r="N208" s="6" t="s">
        <v>20723</v>
      </c>
      <c r="O208" s="6"/>
      <c r="P208" s="6"/>
      <c r="Q208" s="6"/>
      <c r="R208" s="6"/>
      <c r="S208" s="6"/>
      <c r="T208" s="6"/>
      <c r="U208" s="6"/>
      <c r="V208" s="6"/>
      <c r="W208" s="6"/>
      <c r="X208" s="6"/>
      <c r="Y208" s="6"/>
      <c r="Z208" s="6"/>
      <c r="AA208" s="6"/>
      <c r="AB208" s="6"/>
      <c r="AC208" s="6"/>
      <c r="AD208" s="6"/>
      <c r="AE208" s="6"/>
      <c r="AF208" s="6"/>
      <c r="AG208" s="6"/>
      <c r="AH208" s="6"/>
      <c r="AI208" s="6"/>
    </row>
    <row r="209" spans="1:35" ht="13.5" customHeight="1">
      <c r="A209" s="6">
        <f t="shared" si="6"/>
        <v>205</v>
      </c>
      <c r="B209" s="6" t="s">
        <v>20728</v>
      </c>
      <c r="C209" s="184">
        <v>44883</v>
      </c>
      <c r="D209" s="6" t="s">
        <v>21038</v>
      </c>
      <c r="E209" s="7">
        <v>45818</v>
      </c>
      <c r="F209" s="6"/>
      <c r="G209" s="52"/>
      <c r="H209" s="52" t="s">
        <v>10933</v>
      </c>
      <c r="I209" s="52" t="s">
        <v>3594</v>
      </c>
      <c r="J209" s="6" t="s">
        <v>3594</v>
      </c>
      <c r="K209" s="6"/>
      <c r="L209" s="6"/>
      <c r="M209" s="6" t="s">
        <v>5621</v>
      </c>
      <c r="N209" s="6" t="s">
        <v>20723</v>
      </c>
      <c r="O209" s="6"/>
      <c r="P209" s="6"/>
      <c r="Q209" s="6"/>
      <c r="R209" s="6"/>
      <c r="S209" s="6"/>
      <c r="T209" s="6"/>
      <c r="U209" s="6"/>
      <c r="V209" s="6"/>
      <c r="W209" s="6"/>
      <c r="X209" s="6"/>
      <c r="Y209" s="6"/>
      <c r="Z209" s="6"/>
      <c r="AA209" s="6"/>
      <c r="AB209" s="6"/>
      <c r="AC209" s="6"/>
      <c r="AD209" s="6"/>
      <c r="AE209" s="6"/>
      <c r="AF209" s="6"/>
      <c r="AG209" s="6"/>
      <c r="AH209" s="6"/>
      <c r="AI209" s="6"/>
    </row>
    <row r="210" spans="1:35" ht="13.5" customHeight="1">
      <c r="A210" s="6">
        <f t="shared" si="6"/>
        <v>206</v>
      </c>
      <c r="B210" s="6" t="s">
        <v>20729</v>
      </c>
      <c r="C210" s="184">
        <v>44883</v>
      </c>
      <c r="D210" s="6" t="s">
        <v>21039</v>
      </c>
      <c r="E210" s="7">
        <v>45818</v>
      </c>
      <c r="F210" s="6"/>
      <c r="G210" s="52"/>
      <c r="H210" s="52" t="s">
        <v>10933</v>
      </c>
      <c r="I210" s="52" t="s">
        <v>3594</v>
      </c>
      <c r="J210" s="6" t="s">
        <v>3594</v>
      </c>
      <c r="K210" s="6"/>
      <c r="L210" s="6"/>
      <c r="M210" s="6" t="s">
        <v>5621</v>
      </c>
      <c r="N210" s="6" t="s">
        <v>20723</v>
      </c>
      <c r="O210" s="6"/>
      <c r="P210" s="6"/>
      <c r="Q210" s="6"/>
      <c r="R210" s="6"/>
      <c r="S210" s="6"/>
      <c r="T210" s="6"/>
      <c r="U210" s="6"/>
      <c r="V210" s="6"/>
      <c r="W210" s="6"/>
      <c r="X210" s="6"/>
      <c r="Y210" s="6"/>
      <c r="Z210" s="6"/>
      <c r="AA210" s="6"/>
      <c r="AB210" s="6"/>
      <c r="AC210" s="6"/>
      <c r="AD210" s="6"/>
      <c r="AE210" s="6"/>
      <c r="AF210" s="6"/>
      <c r="AG210" s="6"/>
      <c r="AH210" s="6"/>
      <c r="AI210" s="6"/>
    </row>
    <row r="211" spans="1:35" ht="13.5" customHeight="1">
      <c r="A211" s="6">
        <f t="shared" si="6"/>
        <v>207</v>
      </c>
      <c r="B211" s="6" t="s">
        <v>20732</v>
      </c>
      <c r="C211" s="184">
        <v>45044</v>
      </c>
      <c r="D211" s="6" t="s">
        <v>21040</v>
      </c>
      <c r="E211" s="7">
        <v>45818</v>
      </c>
      <c r="F211" s="6"/>
      <c r="G211" s="52"/>
      <c r="H211" s="52" t="s">
        <v>18443</v>
      </c>
      <c r="I211" s="52" t="s">
        <v>1472</v>
      </c>
      <c r="J211" s="6" t="s">
        <v>3961</v>
      </c>
      <c r="K211" s="6"/>
      <c r="L211" s="6"/>
      <c r="M211" s="6"/>
      <c r="N211" s="6" t="s">
        <v>20730</v>
      </c>
      <c r="O211" s="6"/>
      <c r="P211" s="6"/>
      <c r="Q211" s="6"/>
      <c r="R211" s="6"/>
      <c r="S211" s="6"/>
      <c r="T211" s="6"/>
      <c r="U211" s="6"/>
      <c r="V211" s="6"/>
      <c r="W211" s="6"/>
      <c r="X211" s="6"/>
      <c r="Y211" s="6"/>
      <c r="Z211" s="6"/>
      <c r="AA211" s="6"/>
      <c r="AB211" s="6"/>
      <c r="AC211" s="6"/>
      <c r="AD211" s="6"/>
      <c r="AE211" s="6"/>
      <c r="AF211" s="6"/>
      <c r="AG211" s="6"/>
      <c r="AH211" s="6"/>
      <c r="AI211" s="6"/>
    </row>
    <row r="212" spans="1:35" ht="13.5" customHeight="1">
      <c r="A212" s="6">
        <f t="shared" si="6"/>
        <v>208</v>
      </c>
      <c r="B212" s="6" t="s">
        <v>20733</v>
      </c>
      <c r="C212" s="184">
        <v>45044</v>
      </c>
      <c r="D212" s="6" t="s">
        <v>21041</v>
      </c>
      <c r="E212" s="7">
        <v>45818</v>
      </c>
      <c r="F212" s="6"/>
      <c r="G212" s="52"/>
      <c r="H212" s="52" t="s">
        <v>18443</v>
      </c>
      <c r="I212" s="52" t="s">
        <v>1472</v>
      </c>
      <c r="J212" s="6" t="s">
        <v>3961</v>
      </c>
      <c r="K212" s="6"/>
      <c r="L212" s="6"/>
      <c r="M212" s="6"/>
      <c r="N212" s="6" t="s">
        <v>20730</v>
      </c>
      <c r="O212" s="6"/>
      <c r="P212" s="6"/>
      <c r="Q212" s="6"/>
      <c r="R212" s="6"/>
      <c r="S212" s="6"/>
      <c r="T212" s="6"/>
      <c r="U212" s="6"/>
      <c r="V212" s="6"/>
      <c r="W212" s="6"/>
      <c r="X212" s="6"/>
      <c r="Y212" s="6"/>
      <c r="Z212" s="6"/>
      <c r="AA212" s="6"/>
      <c r="AB212" s="6"/>
      <c r="AC212" s="6"/>
      <c r="AD212" s="6"/>
      <c r="AE212" s="6"/>
      <c r="AF212" s="6"/>
      <c r="AG212" s="6"/>
      <c r="AH212" s="6"/>
      <c r="AI212" s="6"/>
    </row>
    <row r="213" spans="1:35" ht="13.5" customHeight="1">
      <c r="A213" s="6">
        <f t="shared" si="6"/>
        <v>209</v>
      </c>
      <c r="B213" s="6" t="s">
        <v>20734</v>
      </c>
      <c r="C213" s="184">
        <v>45044</v>
      </c>
      <c r="D213" s="6" t="s">
        <v>21042</v>
      </c>
      <c r="E213" s="7">
        <v>45818</v>
      </c>
      <c r="F213" s="6"/>
      <c r="G213" s="52"/>
      <c r="H213" s="52" t="s">
        <v>18443</v>
      </c>
      <c r="I213" s="52" t="s">
        <v>1472</v>
      </c>
      <c r="J213" s="6" t="s">
        <v>3961</v>
      </c>
      <c r="K213" s="6"/>
      <c r="L213" s="6"/>
      <c r="M213" s="6"/>
      <c r="N213" s="6" t="s">
        <v>20730</v>
      </c>
      <c r="O213" s="6"/>
      <c r="P213" s="6"/>
      <c r="Q213" s="6"/>
      <c r="R213" s="6"/>
      <c r="S213" s="6"/>
      <c r="T213" s="6"/>
      <c r="U213" s="6"/>
      <c r="V213" s="6"/>
      <c r="W213" s="6"/>
      <c r="X213" s="6"/>
      <c r="Y213" s="6"/>
      <c r="Z213" s="6"/>
      <c r="AA213" s="6"/>
      <c r="AB213" s="6"/>
      <c r="AC213" s="6"/>
      <c r="AD213" s="6"/>
      <c r="AE213" s="6"/>
      <c r="AF213" s="6"/>
      <c r="AG213" s="6"/>
      <c r="AH213" s="6"/>
      <c r="AI213" s="6"/>
    </row>
    <row r="214" spans="1:35" ht="13.5" customHeight="1">
      <c r="A214" s="6">
        <f t="shared" si="6"/>
        <v>210</v>
      </c>
      <c r="B214" s="6" t="s">
        <v>20735</v>
      </c>
      <c r="C214" s="184">
        <v>45044</v>
      </c>
      <c r="D214" s="6" t="s">
        <v>21043</v>
      </c>
      <c r="E214" s="7">
        <v>45818</v>
      </c>
      <c r="F214" s="6"/>
      <c r="G214" s="52"/>
      <c r="H214" s="52" t="s">
        <v>18443</v>
      </c>
      <c r="I214" s="52" t="s">
        <v>1472</v>
      </c>
      <c r="J214" s="6" t="s">
        <v>3961</v>
      </c>
      <c r="K214" s="6"/>
      <c r="L214" s="6"/>
      <c r="M214" s="6"/>
      <c r="N214" s="6" t="s">
        <v>20730</v>
      </c>
      <c r="O214" s="6"/>
      <c r="P214" s="6"/>
      <c r="Q214" s="6"/>
      <c r="R214" s="6"/>
      <c r="S214" s="6"/>
      <c r="T214" s="6"/>
      <c r="U214" s="6"/>
      <c r="V214" s="6"/>
      <c r="W214" s="6"/>
      <c r="X214" s="6"/>
      <c r="Y214" s="6"/>
      <c r="Z214" s="6"/>
      <c r="AA214" s="6"/>
      <c r="AB214" s="6"/>
      <c r="AC214" s="6"/>
      <c r="AD214" s="6"/>
      <c r="AE214" s="6"/>
      <c r="AF214" s="6"/>
      <c r="AG214" s="6"/>
      <c r="AH214" s="6"/>
      <c r="AI214" s="6"/>
    </row>
    <row r="215" spans="1:35" ht="13.5" customHeight="1">
      <c r="A215" s="6">
        <f t="shared" si="6"/>
        <v>211</v>
      </c>
      <c r="B215" s="6" t="s">
        <v>20736</v>
      </c>
      <c r="C215" s="184">
        <v>45044</v>
      </c>
      <c r="D215" s="6" t="s">
        <v>21044</v>
      </c>
      <c r="E215" s="7">
        <v>45818</v>
      </c>
      <c r="F215" s="6"/>
      <c r="G215" s="52"/>
      <c r="H215" s="52" t="s">
        <v>18443</v>
      </c>
      <c r="I215" s="52" t="s">
        <v>1472</v>
      </c>
      <c r="J215" s="6" t="s">
        <v>3961</v>
      </c>
      <c r="K215" s="6"/>
      <c r="L215" s="6"/>
      <c r="M215" s="6"/>
      <c r="N215" s="6" t="s">
        <v>20730</v>
      </c>
      <c r="O215" s="6"/>
      <c r="P215" s="6"/>
      <c r="Q215" s="6"/>
      <c r="R215" s="6"/>
      <c r="S215" s="6"/>
      <c r="T215" s="6"/>
      <c r="U215" s="6"/>
      <c r="V215" s="6"/>
      <c r="W215" s="6"/>
      <c r="X215" s="6"/>
      <c r="Y215" s="6"/>
      <c r="Z215" s="6"/>
      <c r="AA215" s="6"/>
      <c r="AB215" s="6"/>
      <c r="AC215" s="6"/>
      <c r="AD215" s="6"/>
      <c r="AE215" s="6"/>
      <c r="AF215" s="6"/>
      <c r="AG215" s="6"/>
      <c r="AH215" s="6"/>
      <c r="AI215" s="6"/>
    </row>
    <row r="216" spans="1:35" ht="13.5" customHeight="1">
      <c r="A216" s="6">
        <f t="shared" si="6"/>
        <v>212</v>
      </c>
      <c r="B216" s="6" t="s">
        <v>20737</v>
      </c>
      <c r="C216" s="184">
        <v>45050</v>
      </c>
      <c r="D216" s="6" t="s">
        <v>21045</v>
      </c>
      <c r="E216" s="7">
        <v>45818</v>
      </c>
      <c r="F216" s="6"/>
      <c r="G216" s="52"/>
      <c r="H216" s="52" t="s">
        <v>8731</v>
      </c>
      <c r="I216" s="52" t="s">
        <v>330</v>
      </c>
      <c r="J216" s="6" t="s">
        <v>330</v>
      </c>
      <c r="K216" s="6"/>
      <c r="L216" s="6"/>
      <c r="M216" s="6"/>
      <c r="N216" s="6" t="s">
        <v>20731</v>
      </c>
      <c r="O216" s="6"/>
      <c r="P216" s="6"/>
      <c r="Q216" s="6"/>
      <c r="R216" s="6"/>
      <c r="S216" s="6"/>
      <c r="T216" s="6"/>
      <c r="U216" s="6"/>
      <c r="V216" s="6"/>
      <c r="W216" s="6"/>
      <c r="X216" s="6"/>
      <c r="Y216" s="6"/>
      <c r="Z216" s="6"/>
      <c r="AA216" s="6"/>
      <c r="AB216" s="6"/>
      <c r="AC216" s="6"/>
      <c r="AD216" s="6"/>
      <c r="AE216" s="6"/>
      <c r="AF216" s="6"/>
      <c r="AG216" s="6"/>
      <c r="AH216" s="6"/>
      <c r="AI216" s="6"/>
    </row>
    <row r="217" spans="1:35" ht="13.5" customHeight="1">
      <c r="A217" s="6">
        <f t="shared" si="6"/>
        <v>213</v>
      </c>
      <c r="B217" s="6" t="s">
        <v>19874</v>
      </c>
      <c r="C217" s="184">
        <v>45050</v>
      </c>
      <c r="D217" s="6" t="s">
        <v>21046</v>
      </c>
      <c r="E217" s="7">
        <v>45818</v>
      </c>
      <c r="F217" s="6"/>
      <c r="G217" s="52"/>
      <c r="H217" s="52" t="s">
        <v>8731</v>
      </c>
      <c r="I217" s="52" t="s">
        <v>330</v>
      </c>
      <c r="J217" s="6" t="s">
        <v>330</v>
      </c>
      <c r="K217" s="6"/>
      <c r="L217" s="6"/>
      <c r="M217" s="6"/>
      <c r="N217" s="6" t="s">
        <v>20731</v>
      </c>
      <c r="O217" s="6"/>
      <c r="P217" s="6"/>
      <c r="Q217" s="6"/>
      <c r="R217" s="6"/>
      <c r="S217" s="6"/>
      <c r="T217" s="6"/>
      <c r="U217" s="6"/>
      <c r="V217" s="6"/>
      <c r="W217" s="6"/>
      <c r="X217" s="6"/>
      <c r="Y217" s="6"/>
      <c r="Z217" s="6"/>
      <c r="AA217" s="6"/>
      <c r="AB217" s="6"/>
      <c r="AC217" s="6"/>
      <c r="AD217" s="6"/>
      <c r="AE217" s="6"/>
      <c r="AF217" s="6"/>
      <c r="AG217" s="6"/>
      <c r="AH217" s="6"/>
      <c r="AI217" s="6"/>
    </row>
    <row r="218" spans="1:35" ht="13.5" customHeight="1">
      <c r="A218" s="6">
        <f t="shared" si="6"/>
        <v>214</v>
      </c>
      <c r="B218" s="6" t="s">
        <v>20738</v>
      </c>
      <c r="C218" s="184">
        <v>45050</v>
      </c>
      <c r="D218" s="6" t="s">
        <v>21047</v>
      </c>
      <c r="E218" s="7">
        <v>45818</v>
      </c>
      <c r="F218" s="6"/>
      <c r="G218" s="52"/>
      <c r="H218" s="52" t="s">
        <v>8731</v>
      </c>
      <c r="I218" s="52" t="s">
        <v>330</v>
      </c>
      <c r="J218" s="6" t="s">
        <v>330</v>
      </c>
      <c r="K218" s="6"/>
      <c r="L218" s="6"/>
      <c r="M218" s="6"/>
      <c r="N218" s="6" t="s">
        <v>20731</v>
      </c>
      <c r="O218" s="6"/>
      <c r="P218" s="6"/>
      <c r="Q218" s="6"/>
      <c r="R218" s="6"/>
      <c r="S218" s="6"/>
      <c r="T218" s="6"/>
      <c r="U218" s="6"/>
      <c r="V218" s="6"/>
      <c r="W218" s="6"/>
      <c r="X218" s="6"/>
      <c r="Y218" s="6"/>
      <c r="Z218" s="6"/>
      <c r="AA218" s="6"/>
      <c r="AB218" s="6"/>
      <c r="AC218" s="6"/>
      <c r="AD218" s="6"/>
      <c r="AE218" s="6"/>
      <c r="AF218" s="6"/>
      <c r="AG218" s="6"/>
      <c r="AH218" s="6"/>
      <c r="AI218" s="6"/>
    </row>
    <row r="219" spans="1:35" ht="13.5" customHeight="1">
      <c r="A219" s="6">
        <f t="shared" si="6"/>
        <v>215</v>
      </c>
      <c r="B219" s="6" t="s">
        <v>20739</v>
      </c>
      <c r="C219" s="184">
        <v>45050</v>
      </c>
      <c r="D219" s="6" t="s">
        <v>21048</v>
      </c>
      <c r="E219" s="7">
        <v>45818</v>
      </c>
      <c r="F219" s="6"/>
      <c r="G219" s="52"/>
      <c r="H219" s="52" t="s">
        <v>8731</v>
      </c>
      <c r="I219" s="52" t="s">
        <v>330</v>
      </c>
      <c r="J219" s="6" t="s">
        <v>330</v>
      </c>
      <c r="K219" s="6"/>
      <c r="L219" s="6"/>
      <c r="M219" s="6"/>
      <c r="N219" s="6" t="s">
        <v>20731</v>
      </c>
      <c r="O219" s="6"/>
      <c r="P219" s="6"/>
      <c r="Q219" s="6"/>
      <c r="R219" s="6"/>
      <c r="S219" s="6"/>
      <c r="T219" s="6"/>
      <c r="U219" s="6"/>
      <c r="V219" s="6"/>
      <c r="W219" s="6"/>
      <c r="X219" s="6"/>
      <c r="Y219" s="6"/>
      <c r="Z219" s="6"/>
      <c r="AA219" s="6"/>
      <c r="AB219" s="6"/>
      <c r="AC219" s="6"/>
      <c r="AD219" s="6"/>
      <c r="AE219" s="6"/>
      <c r="AF219" s="6"/>
      <c r="AG219" s="6"/>
      <c r="AH219" s="6"/>
      <c r="AI219" s="6"/>
    </row>
    <row r="220" spans="1:35" ht="13.5" customHeight="1">
      <c r="A220" s="6">
        <f t="shared" si="6"/>
        <v>216</v>
      </c>
      <c r="B220" s="6" t="s">
        <v>20740</v>
      </c>
      <c r="C220" s="184">
        <v>45050</v>
      </c>
      <c r="D220" s="6" t="s">
        <v>21049</v>
      </c>
      <c r="E220" s="7">
        <v>45818</v>
      </c>
      <c r="F220" s="6"/>
      <c r="G220" s="52"/>
      <c r="H220" s="52" t="s">
        <v>8731</v>
      </c>
      <c r="I220" s="52" t="s">
        <v>330</v>
      </c>
      <c r="J220" s="6" t="s">
        <v>330</v>
      </c>
      <c r="K220" s="6"/>
      <c r="L220" s="6"/>
      <c r="M220" s="6"/>
      <c r="N220" s="6" t="s">
        <v>20731</v>
      </c>
      <c r="O220" s="6"/>
      <c r="P220" s="6"/>
      <c r="Q220" s="6"/>
      <c r="R220" s="6"/>
      <c r="S220" s="6"/>
      <c r="T220" s="6"/>
      <c r="U220" s="6"/>
      <c r="V220" s="6"/>
      <c r="W220" s="6"/>
      <c r="X220" s="6"/>
      <c r="Y220" s="6"/>
      <c r="Z220" s="6"/>
      <c r="AA220" s="6"/>
      <c r="AB220" s="6"/>
      <c r="AC220" s="6"/>
      <c r="AD220" s="6"/>
      <c r="AE220" s="6"/>
      <c r="AF220" s="6"/>
      <c r="AG220" s="6"/>
      <c r="AH220" s="6"/>
      <c r="AI220" s="6"/>
    </row>
    <row r="221" spans="1:35" ht="13.5" customHeight="1">
      <c r="A221" s="6">
        <f t="shared" si="6"/>
        <v>217</v>
      </c>
      <c r="B221" s="6" t="s">
        <v>20741</v>
      </c>
      <c r="C221" s="184">
        <v>45120</v>
      </c>
      <c r="D221" s="6" t="s">
        <v>21050</v>
      </c>
      <c r="E221" s="7">
        <v>45818</v>
      </c>
      <c r="F221" s="6"/>
      <c r="G221" s="52"/>
      <c r="H221" s="52" t="s">
        <v>20745</v>
      </c>
      <c r="I221" s="52" t="s">
        <v>20749</v>
      </c>
      <c r="J221" s="6" t="s">
        <v>3961</v>
      </c>
      <c r="K221" s="6"/>
      <c r="L221" s="6"/>
      <c r="M221" s="6" t="s">
        <v>20748</v>
      </c>
      <c r="N221" s="6" t="s">
        <v>20748</v>
      </c>
      <c r="O221" s="6"/>
      <c r="P221" s="6"/>
      <c r="Q221" s="6"/>
      <c r="R221" s="6"/>
      <c r="S221" s="6"/>
      <c r="T221" s="6"/>
      <c r="U221" s="6"/>
      <c r="V221" s="6"/>
      <c r="W221" s="6"/>
      <c r="X221" s="6"/>
      <c r="Y221" s="6"/>
      <c r="Z221" s="6"/>
      <c r="AA221" s="6"/>
      <c r="AB221" s="6"/>
      <c r="AC221" s="6"/>
      <c r="AD221" s="6"/>
      <c r="AE221" s="6"/>
      <c r="AF221" s="6"/>
      <c r="AG221" s="6"/>
      <c r="AH221" s="6"/>
      <c r="AI221" s="6"/>
    </row>
    <row r="222" spans="1:35" ht="13.5" customHeight="1">
      <c r="A222" s="6">
        <f t="shared" si="6"/>
        <v>218</v>
      </c>
      <c r="B222" s="6" t="s">
        <v>20742</v>
      </c>
      <c r="C222" s="184">
        <v>45120</v>
      </c>
      <c r="D222" s="6" t="s">
        <v>21051</v>
      </c>
      <c r="E222" s="7">
        <v>45818</v>
      </c>
      <c r="F222" s="6"/>
      <c r="G222" s="52"/>
      <c r="H222" s="52" t="s">
        <v>20746</v>
      </c>
      <c r="I222" s="52" t="s">
        <v>20749</v>
      </c>
      <c r="J222" s="6" t="s">
        <v>3961</v>
      </c>
      <c r="K222" s="6"/>
      <c r="L222" s="6"/>
      <c r="M222" s="6" t="s">
        <v>20748</v>
      </c>
      <c r="N222" s="6" t="s">
        <v>20748</v>
      </c>
      <c r="O222" s="6"/>
      <c r="P222" s="6"/>
      <c r="Q222" s="6"/>
      <c r="R222" s="6"/>
      <c r="S222" s="6"/>
      <c r="T222" s="6"/>
      <c r="U222" s="6"/>
      <c r="V222" s="6"/>
      <c r="W222" s="6"/>
      <c r="X222" s="6"/>
      <c r="Y222" s="6"/>
      <c r="Z222" s="6"/>
      <c r="AA222" s="6"/>
      <c r="AB222" s="6"/>
      <c r="AC222" s="6"/>
      <c r="AD222" s="6"/>
      <c r="AE222" s="6"/>
      <c r="AF222" s="6"/>
      <c r="AG222" s="6"/>
      <c r="AH222" s="6"/>
      <c r="AI222" s="6"/>
    </row>
    <row r="223" spans="1:35" ht="13.5" customHeight="1">
      <c r="A223" s="6">
        <f t="shared" si="6"/>
        <v>219</v>
      </c>
      <c r="B223" s="6" t="s">
        <v>20743</v>
      </c>
      <c r="C223" s="184">
        <v>45120</v>
      </c>
      <c r="D223" s="6" t="s">
        <v>21052</v>
      </c>
      <c r="E223" s="7">
        <v>45818</v>
      </c>
      <c r="F223" s="6"/>
      <c r="G223" s="52"/>
      <c r="H223" s="52" t="s">
        <v>20745</v>
      </c>
      <c r="I223" s="52" t="s">
        <v>20749</v>
      </c>
      <c r="J223" s="6" t="s">
        <v>3961</v>
      </c>
      <c r="K223" s="6"/>
      <c r="L223" s="6"/>
      <c r="M223" s="6" t="s">
        <v>20748</v>
      </c>
      <c r="N223" s="6" t="s">
        <v>20748</v>
      </c>
      <c r="O223" s="6"/>
      <c r="P223" s="6"/>
      <c r="Q223" s="6"/>
      <c r="R223" s="6"/>
      <c r="S223" s="6"/>
      <c r="T223" s="6"/>
      <c r="U223" s="6"/>
      <c r="V223" s="6"/>
      <c r="W223" s="6"/>
      <c r="X223" s="6"/>
      <c r="Y223" s="6"/>
      <c r="Z223" s="6"/>
      <c r="AA223" s="6"/>
      <c r="AB223" s="6"/>
      <c r="AC223" s="6"/>
      <c r="AD223" s="6"/>
      <c r="AE223" s="6"/>
      <c r="AF223" s="6"/>
      <c r="AG223" s="6"/>
      <c r="AH223" s="6"/>
      <c r="AI223" s="6"/>
    </row>
    <row r="224" spans="1:35" ht="13.5" customHeight="1">
      <c r="A224" s="6">
        <f t="shared" si="6"/>
        <v>220</v>
      </c>
      <c r="B224" s="6" t="s">
        <v>20744</v>
      </c>
      <c r="C224" s="184">
        <v>45124</v>
      </c>
      <c r="D224" s="6" t="s">
        <v>21053</v>
      </c>
      <c r="E224" s="7">
        <v>45818</v>
      </c>
      <c r="F224" s="6"/>
      <c r="G224" s="52"/>
      <c r="H224" s="52" t="s">
        <v>20747</v>
      </c>
      <c r="I224" s="52" t="s">
        <v>18506</v>
      </c>
      <c r="J224" s="6" t="s">
        <v>3961</v>
      </c>
      <c r="K224" s="6"/>
      <c r="L224" s="6"/>
      <c r="M224" s="6" t="s">
        <v>18507</v>
      </c>
      <c r="N224" s="6" t="s">
        <v>18507</v>
      </c>
      <c r="O224" s="6"/>
      <c r="P224" s="6"/>
      <c r="Q224" s="6"/>
      <c r="R224" s="6"/>
      <c r="S224" s="6"/>
      <c r="T224" s="6"/>
      <c r="U224" s="6"/>
      <c r="V224" s="6"/>
      <c r="W224" s="6"/>
      <c r="X224" s="6"/>
      <c r="Y224" s="6"/>
      <c r="Z224" s="6"/>
      <c r="AA224" s="6"/>
      <c r="AB224" s="6"/>
      <c r="AC224" s="6"/>
      <c r="AD224" s="6"/>
      <c r="AE224" s="6"/>
      <c r="AF224" s="6"/>
      <c r="AG224" s="6"/>
      <c r="AH224" s="6"/>
      <c r="AI224" s="6"/>
    </row>
    <row r="225" spans="1:35" ht="13.5" customHeight="1">
      <c r="A225" s="6">
        <f t="shared" si="6"/>
        <v>221</v>
      </c>
      <c r="B225" s="6" t="s">
        <v>20751</v>
      </c>
      <c r="C225" s="184">
        <v>45139</v>
      </c>
      <c r="D225" s="6" t="s">
        <v>21054</v>
      </c>
      <c r="E225" s="7">
        <v>45818</v>
      </c>
      <c r="F225" s="6"/>
      <c r="G225" s="52"/>
      <c r="H225" s="52" t="s">
        <v>1530</v>
      </c>
      <c r="I225" s="52" t="s">
        <v>715</v>
      </c>
      <c r="J225" s="52" t="s">
        <v>715</v>
      </c>
      <c r="K225" s="6"/>
      <c r="L225" s="6"/>
      <c r="M225" s="6" t="s">
        <v>13178</v>
      </c>
      <c r="N225" s="6" t="s">
        <v>20750</v>
      </c>
      <c r="O225" s="6"/>
      <c r="P225" s="6"/>
      <c r="Q225" s="6"/>
      <c r="R225" s="6"/>
      <c r="S225" s="6"/>
      <c r="T225" s="6"/>
      <c r="U225" s="6"/>
      <c r="V225" s="6"/>
      <c r="W225" s="6"/>
      <c r="X225" s="6"/>
      <c r="Y225" s="6"/>
      <c r="Z225" s="6"/>
      <c r="AA225" s="6"/>
      <c r="AB225" s="6"/>
      <c r="AC225" s="6"/>
      <c r="AD225" s="6"/>
      <c r="AE225" s="6"/>
      <c r="AF225" s="6"/>
      <c r="AG225" s="6"/>
      <c r="AH225" s="6"/>
      <c r="AI225" s="6"/>
    </row>
    <row r="226" spans="1:35" ht="13.5" customHeight="1">
      <c r="A226" s="6">
        <f t="shared" si="6"/>
        <v>222</v>
      </c>
      <c r="B226" s="6" t="s">
        <v>20752</v>
      </c>
      <c r="C226" s="184">
        <v>45139</v>
      </c>
      <c r="D226" s="6" t="s">
        <v>21055</v>
      </c>
      <c r="E226" s="7">
        <v>45818</v>
      </c>
      <c r="F226" s="6"/>
      <c r="G226" s="52"/>
      <c r="H226" s="52" t="s">
        <v>1530</v>
      </c>
      <c r="I226" s="52" t="s">
        <v>715</v>
      </c>
      <c r="J226" s="52" t="s">
        <v>715</v>
      </c>
      <c r="K226" s="6"/>
      <c r="L226" s="6"/>
      <c r="M226" s="6" t="s">
        <v>13178</v>
      </c>
      <c r="N226" s="6" t="s">
        <v>20750</v>
      </c>
      <c r="O226" s="6"/>
      <c r="P226" s="6"/>
      <c r="Q226" s="6"/>
      <c r="R226" s="6"/>
      <c r="S226" s="6"/>
      <c r="T226" s="6"/>
      <c r="U226" s="6"/>
      <c r="V226" s="6"/>
      <c r="W226" s="6"/>
      <c r="X226" s="6"/>
      <c r="Y226" s="6"/>
      <c r="Z226" s="6"/>
      <c r="AA226" s="6"/>
      <c r="AB226" s="6"/>
      <c r="AC226" s="6"/>
      <c r="AD226" s="6"/>
      <c r="AE226" s="6"/>
      <c r="AF226" s="6"/>
      <c r="AG226" s="6"/>
      <c r="AH226" s="6"/>
      <c r="AI226" s="6"/>
    </row>
    <row r="227" spans="1:35" ht="13.5" customHeight="1">
      <c r="A227" s="6">
        <f t="shared" si="6"/>
        <v>223</v>
      </c>
      <c r="B227" s="6" t="s">
        <v>20753</v>
      </c>
      <c r="C227" s="184">
        <v>45139</v>
      </c>
      <c r="D227" s="6" t="s">
        <v>21056</v>
      </c>
      <c r="E227" s="7">
        <v>45818</v>
      </c>
      <c r="F227" s="6"/>
      <c r="G227" s="52"/>
      <c r="H227" s="52" t="s">
        <v>1530</v>
      </c>
      <c r="I227" s="52" t="s">
        <v>715</v>
      </c>
      <c r="J227" s="52" t="s">
        <v>715</v>
      </c>
      <c r="K227" s="6"/>
      <c r="L227" s="6"/>
      <c r="M227" s="6" t="s">
        <v>13178</v>
      </c>
      <c r="N227" s="6" t="s">
        <v>20750</v>
      </c>
      <c r="O227" s="6"/>
      <c r="P227" s="6"/>
      <c r="Q227" s="6"/>
      <c r="R227" s="6"/>
      <c r="S227" s="6"/>
      <c r="T227" s="6"/>
      <c r="U227" s="6"/>
      <c r="V227" s="6"/>
      <c r="W227" s="6"/>
      <c r="X227" s="6"/>
      <c r="Y227" s="6"/>
      <c r="Z227" s="6"/>
      <c r="AA227" s="6"/>
      <c r="AB227" s="6"/>
      <c r="AC227" s="6"/>
      <c r="AD227" s="6"/>
      <c r="AE227" s="6"/>
      <c r="AF227" s="6"/>
      <c r="AG227" s="6"/>
      <c r="AH227" s="6"/>
      <c r="AI227" s="6"/>
    </row>
    <row r="228" spans="1:35" ht="13.5" customHeight="1">
      <c r="A228" s="6">
        <f t="shared" si="6"/>
        <v>224</v>
      </c>
      <c r="B228" s="6" t="s">
        <v>20754</v>
      </c>
      <c r="C228" s="184">
        <v>45139</v>
      </c>
      <c r="D228" s="6" t="s">
        <v>21057</v>
      </c>
      <c r="E228" s="7">
        <v>45818</v>
      </c>
      <c r="F228" s="6"/>
      <c r="G228" s="52"/>
      <c r="H228" s="52" t="s">
        <v>1530</v>
      </c>
      <c r="I228" s="52" t="s">
        <v>715</v>
      </c>
      <c r="J228" s="52" t="s">
        <v>715</v>
      </c>
      <c r="K228" s="6"/>
      <c r="L228" s="6"/>
      <c r="M228" s="6" t="s">
        <v>13178</v>
      </c>
      <c r="N228" s="6" t="s">
        <v>20750</v>
      </c>
      <c r="O228" s="6"/>
      <c r="P228" s="6"/>
      <c r="Q228" s="6"/>
      <c r="R228" s="6"/>
      <c r="S228" s="6"/>
      <c r="T228" s="6"/>
      <c r="U228" s="6"/>
      <c r="V228" s="6"/>
      <c r="W228" s="6"/>
      <c r="X228" s="6"/>
      <c r="Y228" s="6"/>
      <c r="Z228" s="6"/>
      <c r="AA228" s="6"/>
      <c r="AB228" s="6"/>
      <c r="AC228" s="6"/>
      <c r="AD228" s="6"/>
      <c r="AE228" s="6"/>
      <c r="AF228" s="6"/>
      <c r="AG228" s="6"/>
      <c r="AH228" s="6"/>
      <c r="AI228" s="6"/>
    </row>
    <row r="229" spans="1:35" ht="13.5" customHeight="1">
      <c r="A229" s="6">
        <f t="shared" si="6"/>
        <v>225</v>
      </c>
      <c r="B229" s="6" t="s">
        <v>20755</v>
      </c>
      <c r="C229" s="184">
        <v>45139</v>
      </c>
      <c r="D229" s="6" t="s">
        <v>21058</v>
      </c>
      <c r="E229" s="7">
        <v>45818</v>
      </c>
      <c r="F229" s="6"/>
      <c r="G229" s="52"/>
      <c r="H229" s="52" t="s">
        <v>1530</v>
      </c>
      <c r="I229" s="52" t="s">
        <v>715</v>
      </c>
      <c r="J229" s="52" t="s">
        <v>715</v>
      </c>
      <c r="K229" s="6"/>
      <c r="L229" s="6"/>
      <c r="M229" s="6" t="s">
        <v>13178</v>
      </c>
      <c r="N229" s="6" t="s">
        <v>20750</v>
      </c>
      <c r="O229" s="6"/>
      <c r="P229" s="6"/>
      <c r="Q229" s="6"/>
      <c r="R229" s="6"/>
      <c r="S229" s="6"/>
      <c r="T229" s="6"/>
      <c r="U229" s="6"/>
      <c r="V229" s="6"/>
      <c r="W229" s="6"/>
      <c r="X229" s="6"/>
      <c r="Y229" s="6"/>
      <c r="Z229" s="6"/>
      <c r="AA229" s="6"/>
      <c r="AB229" s="6"/>
      <c r="AC229" s="6"/>
      <c r="AD229" s="6"/>
      <c r="AE229" s="6"/>
      <c r="AF229" s="6"/>
      <c r="AG229" s="6"/>
      <c r="AH229" s="6"/>
      <c r="AI229" s="6"/>
    </row>
    <row r="230" spans="1:35" ht="13.5" customHeight="1">
      <c r="A230" s="6">
        <f t="shared" si="6"/>
        <v>226</v>
      </c>
      <c r="B230" s="6" t="s">
        <v>20756</v>
      </c>
      <c r="C230" s="184">
        <v>45139</v>
      </c>
      <c r="D230" s="6" t="s">
        <v>21059</v>
      </c>
      <c r="E230" s="7">
        <v>45818</v>
      </c>
      <c r="F230" s="6"/>
      <c r="G230" s="52"/>
      <c r="H230" s="52" t="s">
        <v>1530</v>
      </c>
      <c r="I230" s="52" t="s">
        <v>715</v>
      </c>
      <c r="J230" s="52" t="s">
        <v>715</v>
      </c>
      <c r="K230" s="6"/>
      <c r="L230" s="6"/>
      <c r="M230" s="6" t="s">
        <v>13178</v>
      </c>
      <c r="N230" s="6" t="s">
        <v>20750</v>
      </c>
      <c r="O230" s="6"/>
      <c r="P230" s="6"/>
      <c r="Q230" s="6"/>
      <c r="R230" s="6"/>
      <c r="S230" s="6"/>
      <c r="T230" s="6"/>
      <c r="U230" s="6"/>
      <c r="V230" s="6"/>
      <c r="W230" s="6"/>
      <c r="X230" s="6"/>
      <c r="Y230" s="6"/>
      <c r="Z230" s="6"/>
      <c r="AA230" s="6"/>
      <c r="AB230" s="6"/>
      <c r="AC230" s="6"/>
      <c r="AD230" s="6"/>
      <c r="AE230" s="6"/>
      <c r="AF230" s="6"/>
      <c r="AG230" s="6"/>
      <c r="AH230" s="6"/>
      <c r="AI230" s="6"/>
    </row>
    <row r="231" spans="1:35" ht="13.5" customHeight="1">
      <c r="A231" s="6">
        <f t="shared" si="6"/>
        <v>227</v>
      </c>
      <c r="B231" s="6" t="s">
        <v>20757</v>
      </c>
      <c r="C231" s="184">
        <v>45139</v>
      </c>
      <c r="D231" s="6" t="s">
        <v>21060</v>
      </c>
      <c r="E231" s="7">
        <v>45818</v>
      </c>
      <c r="F231" s="6"/>
      <c r="G231" s="52"/>
      <c r="H231" s="52" t="s">
        <v>1530</v>
      </c>
      <c r="I231" s="52" t="s">
        <v>715</v>
      </c>
      <c r="J231" s="52" t="s">
        <v>715</v>
      </c>
      <c r="K231" s="6"/>
      <c r="L231" s="6"/>
      <c r="M231" s="6" t="s">
        <v>13178</v>
      </c>
      <c r="N231" s="6" t="s">
        <v>20750</v>
      </c>
      <c r="O231" s="6"/>
      <c r="P231" s="6"/>
      <c r="Q231" s="6"/>
      <c r="R231" s="6"/>
      <c r="S231" s="6"/>
      <c r="T231" s="6"/>
      <c r="U231" s="6"/>
      <c r="V231" s="6"/>
      <c r="W231" s="6"/>
      <c r="X231" s="6"/>
      <c r="Y231" s="6"/>
      <c r="Z231" s="6"/>
      <c r="AA231" s="6"/>
      <c r="AB231" s="6"/>
      <c r="AC231" s="6"/>
      <c r="AD231" s="6"/>
      <c r="AE231" s="6"/>
      <c r="AF231" s="6"/>
      <c r="AG231" s="6"/>
      <c r="AH231" s="6"/>
      <c r="AI231" s="6"/>
    </row>
    <row r="232" spans="1:35" ht="13.5" customHeight="1">
      <c r="A232" s="6">
        <f t="shared" si="6"/>
        <v>228</v>
      </c>
      <c r="B232" s="6" t="s">
        <v>20758</v>
      </c>
      <c r="C232" s="184">
        <v>45139</v>
      </c>
      <c r="D232" s="6" t="s">
        <v>21061</v>
      </c>
      <c r="E232" s="7">
        <v>45818</v>
      </c>
      <c r="F232" s="6"/>
      <c r="G232" s="52"/>
      <c r="H232" s="52" t="s">
        <v>1530</v>
      </c>
      <c r="I232" s="52" t="s">
        <v>715</v>
      </c>
      <c r="J232" s="52" t="s">
        <v>715</v>
      </c>
      <c r="K232" s="6"/>
      <c r="L232" s="6"/>
      <c r="M232" s="6" t="s">
        <v>13178</v>
      </c>
      <c r="N232" s="6" t="s">
        <v>20750</v>
      </c>
      <c r="O232" s="6"/>
      <c r="P232" s="6"/>
      <c r="Q232" s="6"/>
      <c r="R232" s="6"/>
      <c r="S232" s="6"/>
      <c r="T232" s="6"/>
      <c r="U232" s="6"/>
      <c r="V232" s="6"/>
      <c r="W232" s="6"/>
      <c r="X232" s="6"/>
      <c r="Y232" s="6"/>
      <c r="Z232" s="6"/>
      <c r="AA232" s="6"/>
      <c r="AB232" s="6"/>
      <c r="AC232" s="6"/>
      <c r="AD232" s="6"/>
      <c r="AE232" s="6"/>
      <c r="AF232" s="6"/>
      <c r="AG232" s="6"/>
      <c r="AH232" s="6"/>
      <c r="AI232" s="6"/>
    </row>
    <row r="233" spans="1:35" ht="13.5" customHeight="1">
      <c r="A233" s="6">
        <f t="shared" si="6"/>
        <v>229</v>
      </c>
      <c r="B233" s="6" t="s">
        <v>20759</v>
      </c>
      <c r="C233" s="184">
        <v>45139</v>
      </c>
      <c r="D233" s="6" t="s">
        <v>21062</v>
      </c>
      <c r="E233" s="7">
        <v>45818</v>
      </c>
      <c r="F233" s="6"/>
      <c r="G233" s="52"/>
      <c r="H233" s="52" t="s">
        <v>1530</v>
      </c>
      <c r="I233" s="52" t="s">
        <v>715</v>
      </c>
      <c r="J233" s="52" t="s">
        <v>715</v>
      </c>
      <c r="K233" s="6"/>
      <c r="L233" s="6"/>
      <c r="M233" s="6" t="s">
        <v>13178</v>
      </c>
      <c r="N233" s="6" t="s">
        <v>20750</v>
      </c>
      <c r="O233" s="6"/>
      <c r="P233" s="6"/>
      <c r="Q233" s="6"/>
      <c r="R233" s="6"/>
      <c r="S233" s="6"/>
      <c r="T233" s="6"/>
      <c r="U233" s="6"/>
      <c r="V233" s="6"/>
      <c r="W233" s="6"/>
      <c r="X233" s="6"/>
      <c r="Y233" s="6"/>
      <c r="Z233" s="6"/>
      <c r="AA233" s="6"/>
      <c r="AB233" s="6"/>
      <c r="AC233" s="6"/>
      <c r="AD233" s="6"/>
      <c r="AE233" s="6"/>
      <c r="AF233" s="6"/>
      <c r="AG233" s="6"/>
      <c r="AH233" s="6"/>
      <c r="AI233" s="6"/>
    </row>
    <row r="234" spans="1:35" ht="13.5" customHeight="1">
      <c r="A234" s="6">
        <f t="shared" si="6"/>
        <v>230</v>
      </c>
      <c r="B234" s="6" t="s">
        <v>20760</v>
      </c>
      <c r="C234" s="184">
        <v>45139</v>
      </c>
      <c r="D234" s="6" t="s">
        <v>21063</v>
      </c>
      <c r="E234" s="7">
        <v>45818</v>
      </c>
      <c r="F234" s="6"/>
      <c r="G234" s="52"/>
      <c r="H234" s="52" t="s">
        <v>1530</v>
      </c>
      <c r="I234" s="52" t="s">
        <v>715</v>
      </c>
      <c r="J234" s="52" t="s">
        <v>715</v>
      </c>
      <c r="K234" s="6"/>
      <c r="L234" s="6"/>
      <c r="M234" s="6" t="s">
        <v>13178</v>
      </c>
      <c r="N234" s="6" t="s">
        <v>20750</v>
      </c>
      <c r="O234" s="6"/>
      <c r="P234" s="6"/>
      <c r="Q234" s="6"/>
      <c r="R234" s="6"/>
      <c r="S234" s="6"/>
      <c r="T234" s="6"/>
      <c r="U234" s="6"/>
      <c r="V234" s="6"/>
      <c r="W234" s="6"/>
      <c r="X234" s="6"/>
      <c r="Y234" s="6"/>
      <c r="Z234" s="6"/>
      <c r="AA234" s="6"/>
      <c r="AB234" s="6"/>
      <c r="AC234" s="6"/>
      <c r="AD234" s="6"/>
      <c r="AE234" s="6"/>
      <c r="AF234" s="6"/>
      <c r="AG234" s="6"/>
      <c r="AH234" s="6"/>
      <c r="AI234" s="6"/>
    </row>
    <row r="235" spans="1:35" ht="13.5" customHeight="1">
      <c r="A235" s="6">
        <f t="shared" si="6"/>
        <v>231</v>
      </c>
      <c r="B235" s="6" t="s">
        <v>20761</v>
      </c>
      <c r="C235" s="184">
        <v>45139</v>
      </c>
      <c r="D235" s="6" t="s">
        <v>21064</v>
      </c>
      <c r="E235" s="7">
        <v>45818</v>
      </c>
      <c r="F235" s="6"/>
      <c r="G235" s="52"/>
      <c r="H235" s="52" t="s">
        <v>1530</v>
      </c>
      <c r="I235" s="52" t="s">
        <v>715</v>
      </c>
      <c r="J235" s="52" t="s">
        <v>715</v>
      </c>
      <c r="K235" s="6"/>
      <c r="L235" s="6"/>
      <c r="M235" s="6" t="s">
        <v>13178</v>
      </c>
      <c r="N235" s="6" t="s">
        <v>20750</v>
      </c>
      <c r="O235" s="6"/>
      <c r="P235" s="6"/>
      <c r="Q235" s="6"/>
      <c r="R235" s="6"/>
      <c r="S235" s="6"/>
      <c r="T235" s="6"/>
      <c r="U235" s="6"/>
      <c r="V235" s="6"/>
      <c r="W235" s="6"/>
      <c r="X235" s="6"/>
      <c r="Y235" s="6"/>
      <c r="Z235" s="6"/>
      <c r="AA235" s="6"/>
      <c r="AB235" s="6"/>
      <c r="AC235" s="6"/>
      <c r="AD235" s="6"/>
      <c r="AE235" s="6"/>
      <c r="AF235" s="6"/>
      <c r="AG235" s="6"/>
      <c r="AH235" s="6"/>
      <c r="AI235" s="6"/>
    </row>
    <row r="236" spans="1:35" ht="13.5" customHeight="1">
      <c r="A236" s="6">
        <f t="shared" si="6"/>
        <v>232</v>
      </c>
      <c r="B236" s="6" t="s">
        <v>20762</v>
      </c>
      <c r="C236" s="184">
        <v>45139</v>
      </c>
      <c r="D236" s="6" t="s">
        <v>21065</v>
      </c>
      <c r="E236" s="7">
        <v>45818</v>
      </c>
      <c r="F236" s="6"/>
      <c r="G236" s="52"/>
      <c r="H236" s="52" t="s">
        <v>1530</v>
      </c>
      <c r="I236" s="52" t="s">
        <v>715</v>
      </c>
      <c r="J236" s="52" t="s">
        <v>715</v>
      </c>
      <c r="K236" s="6"/>
      <c r="L236" s="6"/>
      <c r="M236" s="6" t="s">
        <v>13178</v>
      </c>
      <c r="N236" s="6" t="s">
        <v>20750</v>
      </c>
      <c r="O236" s="6"/>
      <c r="P236" s="6"/>
      <c r="Q236" s="6"/>
      <c r="R236" s="6"/>
      <c r="S236" s="6"/>
      <c r="T236" s="6"/>
      <c r="U236" s="6"/>
      <c r="V236" s="6"/>
      <c r="W236" s="6"/>
      <c r="X236" s="6"/>
      <c r="Y236" s="6"/>
      <c r="Z236" s="6"/>
      <c r="AA236" s="6"/>
      <c r="AB236" s="6"/>
      <c r="AC236" s="6"/>
      <c r="AD236" s="6"/>
      <c r="AE236" s="6"/>
      <c r="AF236" s="6"/>
      <c r="AG236" s="6"/>
      <c r="AH236" s="6"/>
      <c r="AI236" s="6"/>
    </row>
    <row r="237" spans="1:35" ht="13.5" customHeight="1">
      <c r="A237" s="6">
        <f t="shared" si="6"/>
        <v>233</v>
      </c>
      <c r="B237" s="6" t="s">
        <v>13463</v>
      </c>
      <c r="C237" s="184">
        <v>45141</v>
      </c>
      <c r="D237" s="6" t="s">
        <v>21066</v>
      </c>
      <c r="E237" s="7">
        <v>45818</v>
      </c>
      <c r="F237" s="6"/>
      <c r="G237" s="52"/>
      <c r="H237" s="52" t="s">
        <v>20771</v>
      </c>
      <c r="I237" s="52" t="s">
        <v>8054</v>
      </c>
      <c r="J237" s="52" t="s">
        <v>2613</v>
      </c>
      <c r="K237" s="6"/>
      <c r="L237" s="6"/>
      <c r="M237" s="6" t="s">
        <v>20763</v>
      </c>
      <c r="N237" s="6" t="s">
        <v>20763</v>
      </c>
      <c r="O237" s="6"/>
      <c r="P237" s="6"/>
      <c r="Q237" s="6"/>
      <c r="R237" s="6"/>
      <c r="S237" s="6"/>
      <c r="T237" s="6"/>
      <c r="U237" s="6"/>
      <c r="V237" s="6"/>
      <c r="W237" s="6"/>
      <c r="X237" s="6"/>
      <c r="Y237" s="6"/>
      <c r="Z237" s="6"/>
      <c r="AA237" s="6"/>
      <c r="AB237" s="6"/>
      <c r="AC237" s="6"/>
      <c r="AD237" s="6"/>
      <c r="AE237" s="6"/>
      <c r="AF237" s="6"/>
      <c r="AG237" s="6"/>
      <c r="AH237" s="6"/>
      <c r="AI237" s="6" t="s">
        <v>20770</v>
      </c>
    </row>
    <row r="238" spans="1:35" ht="13.5" customHeight="1">
      <c r="A238" s="6">
        <f t="shared" si="6"/>
        <v>234</v>
      </c>
      <c r="B238" s="6" t="s">
        <v>13284</v>
      </c>
      <c r="C238" s="184">
        <v>45141</v>
      </c>
      <c r="D238" s="6" t="s">
        <v>21067</v>
      </c>
      <c r="E238" s="7">
        <v>45818</v>
      </c>
      <c r="F238" s="6"/>
      <c r="G238" s="52"/>
      <c r="H238" s="52" t="s">
        <v>20771</v>
      </c>
      <c r="I238" s="52" t="s">
        <v>8054</v>
      </c>
      <c r="J238" s="52" t="s">
        <v>2613</v>
      </c>
      <c r="K238" s="6"/>
      <c r="L238" s="6"/>
      <c r="M238" s="6" t="s">
        <v>20763</v>
      </c>
      <c r="N238" s="6" t="s">
        <v>20763</v>
      </c>
      <c r="O238" s="6"/>
      <c r="P238" s="6"/>
      <c r="Q238" s="6"/>
      <c r="R238" s="6"/>
      <c r="S238" s="6"/>
      <c r="T238" s="6"/>
      <c r="U238" s="6"/>
      <c r="V238" s="6"/>
      <c r="W238" s="6"/>
      <c r="X238" s="6"/>
      <c r="Y238" s="6"/>
      <c r="Z238" s="6"/>
      <c r="AA238" s="6"/>
      <c r="AB238" s="6"/>
      <c r="AC238" s="6"/>
      <c r="AD238" s="6"/>
      <c r="AE238" s="6"/>
      <c r="AF238" s="6"/>
      <c r="AG238" s="6"/>
      <c r="AH238" s="6"/>
      <c r="AI238" s="6" t="s">
        <v>20772</v>
      </c>
    </row>
    <row r="239" spans="1:35" ht="13.5" customHeight="1">
      <c r="A239" s="6">
        <f t="shared" si="6"/>
        <v>235</v>
      </c>
      <c r="B239" s="6" t="s">
        <v>20764</v>
      </c>
      <c r="C239" s="184">
        <v>45141</v>
      </c>
      <c r="D239" s="6" t="s">
        <v>21068</v>
      </c>
      <c r="E239" s="7">
        <v>45818</v>
      </c>
      <c r="F239" s="6"/>
      <c r="G239" s="52"/>
      <c r="H239" s="52" t="s">
        <v>20771</v>
      </c>
      <c r="I239" s="52" t="s">
        <v>8054</v>
      </c>
      <c r="J239" s="52" t="s">
        <v>2613</v>
      </c>
      <c r="K239" s="6"/>
      <c r="L239" s="6"/>
      <c r="M239" s="6" t="s">
        <v>20763</v>
      </c>
      <c r="N239" s="6" t="s">
        <v>20763</v>
      </c>
      <c r="O239" s="6"/>
      <c r="P239" s="6"/>
      <c r="Q239" s="6"/>
      <c r="R239" s="6"/>
      <c r="S239" s="6"/>
      <c r="T239" s="6"/>
      <c r="U239" s="6"/>
      <c r="V239" s="6"/>
      <c r="W239" s="6"/>
      <c r="X239" s="6"/>
      <c r="Y239" s="6"/>
      <c r="Z239" s="6"/>
      <c r="AA239" s="6"/>
      <c r="AB239" s="6"/>
      <c r="AC239" s="6"/>
      <c r="AD239" s="6"/>
      <c r="AE239" s="6"/>
      <c r="AF239" s="6"/>
      <c r="AG239" s="6"/>
      <c r="AH239" s="6"/>
      <c r="AI239" s="6" t="s">
        <v>20773</v>
      </c>
    </row>
    <row r="240" spans="1:35" ht="13.5" customHeight="1">
      <c r="A240" s="6">
        <f t="shared" si="6"/>
        <v>236</v>
      </c>
      <c r="B240" s="6" t="s">
        <v>20765</v>
      </c>
      <c r="C240" s="184">
        <v>45141</v>
      </c>
      <c r="D240" s="6" t="s">
        <v>21069</v>
      </c>
      <c r="E240" s="7">
        <v>45818</v>
      </c>
      <c r="F240" s="6"/>
      <c r="G240" s="52"/>
      <c r="H240" s="52" t="s">
        <v>20771</v>
      </c>
      <c r="I240" s="52" t="s">
        <v>8054</v>
      </c>
      <c r="J240" s="52" t="s">
        <v>2613</v>
      </c>
      <c r="K240" s="6"/>
      <c r="L240" s="6"/>
      <c r="M240" s="6" t="s">
        <v>20763</v>
      </c>
      <c r="N240" s="6" t="s">
        <v>20763</v>
      </c>
      <c r="O240" s="6"/>
      <c r="P240" s="6"/>
      <c r="Q240" s="6"/>
      <c r="R240" s="6"/>
      <c r="S240" s="6"/>
      <c r="T240" s="6"/>
      <c r="U240" s="6"/>
      <c r="V240" s="6"/>
      <c r="W240" s="6"/>
      <c r="X240" s="6"/>
      <c r="Y240" s="6"/>
      <c r="Z240" s="6"/>
      <c r="AA240" s="6"/>
      <c r="AB240" s="6"/>
      <c r="AC240" s="6"/>
      <c r="AD240" s="6"/>
      <c r="AE240" s="6"/>
      <c r="AF240" s="6"/>
      <c r="AG240" s="6"/>
      <c r="AH240" s="6"/>
      <c r="AI240" s="6" t="s">
        <v>20774</v>
      </c>
    </row>
    <row r="241" spans="1:35" ht="13.5" customHeight="1">
      <c r="A241" s="6">
        <f t="shared" si="6"/>
        <v>237</v>
      </c>
      <c r="B241" s="6" t="s">
        <v>20766</v>
      </c>
      <c r="C241" s="184">
        <v>45141</v>
      </c>
      <c r="D241" s="6" t="s">
        <v>21070</v>
      </c>
      <c r="E241" s="7">
        <v>45818</v>
      </c>
      <c r="F241" s="6"/>
      <c r="G241" s="52"/>
      <c r="H241" s="52" t="s">
        <v>20771</v>
      </c>
      <c r="I241" s="52" t="s">
        <v>8054</v>
      </c>
      <c r="J241" s="52" t="s">
        <v>2613</v>
      </c>
      <c r="K241" s="6"/>
      <c r="L241" s="6"/>
      <c r="M241" s="6" t="s">
        <v>20763</v>
      </c>
      <c r="N241" s="6" t="s">
        <v>20763</v>
      </c>
      <c r="O241" s="6"/>
      <c r="P241" s="6"/>
      <c r="Q241" s="6"/>
      <c r="R241" s="6"/>
      <c r="S241" s="6"/>
      <c r="T241" s="6"/>
      <c r="U241" s="6"/>
      <c r="V241" s="6"/>
      <c r="W241" s="6"/>
      <c r="X241" s="6"/>
      <c r="Y241" s="6"/>
      <c r="Z241" s="6"/>
      <c r="AA241" s="6"/>
      <c r="AB241" s="6"/>
      <c r="AC241" s="6"/>
      <c r="AD241" s="6"/>
      <c r="AE241" s="6"/>
      <c r="AF241" s="6"/>
      <c r="AG241" s="6"/>
      <c r="AH241" s="6"/>
      <c r="AI241" s="6" t="s">
        <v>20775</v>
      </c>
    </row>
    <row r="242" spans="1:35" ht="13.5" customHeight="1">
      <c r="A242" s="6">
        <f t="shared" si="6"/>
        <v>238</v>
      </c>
      <c r="B242" s="6" t="s">
        <v>20767</v>
      </c>
      <c r="C242" s="184">
        <v>45141</v>
      </c>
      <c r="D242" s="6" t="s">
        <v>21071</v>
      </c>
      <c r="E242" s="7">
        <v>45818</v>
      </c>
      <c r="F242" s="6"/>
      <c r="G242" s="52"/>
      <c r="H242" s="52" t="s">
        <v>20771</v>
      </c>
      <c r="I242" s="52" t="s">
        <v>8054</v>
      </c>
      <c r="J242" s="52" t="s">
        <v>2613</v>
      </c>
      <c r="K242" s="6"/>
      <c r="L242" s="6"/>
      <c r="M242" s="6" t="s">
        <v>20763</v>
      </c>
      <c r="N242" s="6" t="s">
        <v>20763</v>
      </c>
      <c r="O242" s="6"/>
      <c r="P242" s="6"/>
      <c r="Q242" s="6"/>
      <c r="R242" s="6"/>
      <c r="S242" s="6"/>
      <c r="T242" s="6"/>
      <c r="U242" s="6"/>
      <c r="V242" s="6"/>
      <c r="W242" s="6"/>
      <c r="X242" s="6"/>
      <c r="Y242" s="6"/>
      <c r="Z242" s="6"/>
      <c r="AA242" s="6"/>
      <c r="AB242" s="6"/>
      <c r="AC242" s="6"/>
      <c r="AD242" s="6"/>
      <c r="AE242" s="6"/>
      <c r="AF242" s="6"/>
      <c r="AG242" s="6"/>
      <c r="AH242" s="6"/>
      <c r="AI242" s="6" t="s">
        <v>20776</v>
      </c>
    </row>
    <row r="243" spans="1:35" ht="13.5" customHeight="1">
      <c r="A243" s="6">
        <f t="shared" si="6"/>
        <v>239</v>
      </c>
      <c r="B243" s="6" t="s">
        <v>20768</v>
      </c>
      <c r="C243" s="184">
        <v>45141</v>
      </c>
      <c r="D243" s="6" t="s">
        <v>21072</v>
      </c>
      <c r="E243" s="7">
        <v>45818</v>
      </c>
      <c r="F243" s="6"/>
      <c r="G243" s="52"/>
      <c r="H243" s="52" t="s">
        <v>20771</v>
      </c>
      <c r="I243" s="52" t="s">
        <v>8054</v>
      </c>
      <c r="J243" s="52" t="s">
        <v>2613</v>
      </c>
      <c r="K243" s="6"/>
      <c r="L243" s="6"/>
      <c r="M243" s="6" t="s">
        <v>20763</v>
      </c>
      <c r="N243" s="6" t="s">
        <v>20763</v>
      </c>
      <c r="O243" s="6"/>
      <c r="P243" s="6"/>
      <c r="Q243" s="6"/>
      <c r="R243" s="6"/>
      <c r="S243" s="6"/>
      <c r="T243" s="6"/>
      <c r="U243" s="6"/>
      <c r="V243" s="6"/>
      <c r="W243" s="6"/>
      <c r="X243" s="6"/>
      <c r="Y243" s="6"/>
      <c r="Z243" s="6"/>
      <c r="AA243" s="6"/>
      <c r="AB243" s="6"/>
      <c r="AC243" s="6"/>
      <c r="AD243" s="6"/>
      <c r="AE243" s="6"/>
      <c r="AF243" s="6"/>
      <c r="AG243" s="6"/>
      <c r="AH243" s="6"/>
      <c r="AI243" s="6" t="s">
        <v>20777</v>
      </c>
    </row>
    <row r="244" spans="1:35" ht="13.5" customHeight="1">
      <c r="A244" s="6">
        <f t="shared" si="6"/>
        <v>240</v>
      </c>
      <c r="B244" s="6" t="s">
        <v>20769</v>
      </c>
      <c r="C244" s="184">
        <v>45141</v>
      </c>
      <c r="D244" s="6" t="s">
        <v>21073</v>
      </c>
      <c r="E244" s="7">
        <v>45818</v>
      </c>
      <c r="F244" s="6"/>
      <c r="G244" s="52"/>
      <c r="H244" s="52" t="s">
        <v>20771</v>
      </c>
      <c r="I244" s="52" t="s">
        <v>8054</v>
      </c>
      <c r="J244" s="52" t="s">
        <v>2613</v>
      </c>
      <c r="K244" s="6"/>
      <c r="L244" s="6"/>
      <c r="M244" s="6" t="s">
        <v>20763</v>
      </c>
      <c r="N244" s="6" t="s">
        <v>20763</v>
      </c>
      <c r="O244" s="6"/>
      <c r="P244" s="6"/>
      <c r="Q244" s="6"/>
      <c r="R244" s="6"/>
      <c r="S244" s="6"/>
      <c r="T244" s="6"/>
      <c r="U244" s="6"/>
      <c r="V244" s="6"/>
      <c r="W244" s="6"/>
      <c r="X244" s="6"/>
      <c r="Y244" s="6"/>
      <c r="Z244" s="6"/>
      <c r="AA244" s="6"/>
      <c r="AB244" s="6"/>
      <c r="AC244" s="6"/>
      <c r="AD244" s="6"/>
      <c r="AE244" s="6"/>
      <c r="AF244" s="6"/>
      <c r="AG244" s="6"/>
      <c r="AH244" s="6"/>
      <c r="AI244" s="6" t="s">
        <v>20778</v>
      </c>
    </row>
    <row r="245" spans="1:35" ht="13.5" customHeight="1">
      <c r="A245" s="6">
        <f t="shared" si="6"/>
        <v>241</v>
      </c>
      <c r="B245" s="6" t="s">
        <v>20779</v>
      </c>
      <c r="C245" s="184">
        <v>45142</v>
      </c>
      <c r="D245" s="6" t="s">
        <v>21074</v>
      </c>
      <c r="E245" s="7">
        <v>45818</v>
      </c>
      <c r="F245" s="6"/>
      <c r="G245" s="52"/>
      <c r="H245" s="52" t="s">
        <v>20780</v>
      </c>
      <c r="I245" s="52" t="s">
        <v>8054</v>
      </c>
      <c r="J245" s="52" t="s">
        <v>2613</v>
      </c>
      <c r="K245" s="6"/>
      <c r="L245" s="6"/>
      <c r="M245" s="6" t="s">
        <v>20763</v>
      </c>
      <c r="N245" s="6" t="s">
        <v>20763</v>
      </c>
      <c r="O245" s="6"/>
      <c r="P245" s="6"/>
      <c r="Q245" s="6"/>
      <c r="R245" s="6"/>
      <c r="S245" s="6"/>
      <c r="T245" s="6"/>
      <c r="U245" s="6"/>
      <c r="V245" s="6"/>
      <c r="W245" s="6"/>
      <c r="X245" s="6"/>
      <c r="Y245" s="6"/>
      <c r="Z245" s="6"/>
      <c r="AA245" s="6"/>
      <c r="AB245" s="6"/>
      <c r="AC245" s="6"/>
      <c r="AD245" s="6"/>
      <c r="AE245" s="6"/>
      <c r="AF245" s="6"/>
      <c r="AG245" s="6"/>
      <c r="AH245" s="6"/>
      <c r="AI245" s="6" t="s">
        <v>20770</v>
      </c>
    </row>
    <row r="246" spans="1:35" ht="13.5" customHeight="1">
      <c r="A246" s="6">
        <f t="shared" si="6"/>
        <v>242</v>
      </c>
      <c r="B246" s="6" t="s">
        <v>20781</v>
      </c>
      <c r="C246" s="184">
        <v>45142</v>
      </c>
      <c r="D246" s="6" t="s">
        <v>21075</v>
      </c>
      <c r="E246" s="7">
        <v>45818</v>
      </c>
      <c r="F246" s="6"/>
      <c r="G246" s="52"/>
      <c r="H246" s="52" t="s">
        <v>20780</v>
      </c>
      <c r="I246" s="52" t="s">
        <v>8054</v>
      </c>
      <c r="J246" s="52" t="s">
        <v>2613</v>
      </c>
      <c r="K246" s="6"/>
      <c r="L246" s="6"/>
      <c r="M246" s="6" t="s">
        <v>20763</v>
      </c>
      <c r="N246" s="6" t="s">
        <v>20763</v>
      </c>
      <c r="O246" s="6"/>
      <c r="P246" s="6"/>
      <c r="Q246" s="6"/>
      <c r="R246" s="6"/>
      <c r="S246" s="6"/>
      <c r="T246" s="6"/>
      <c r="U246" s="6"/>
      <c r="V246" s="6"/>
      <c r="W246" s="6"/>
      <c r="X246" s="6"/>
      <c r="Y246" s="6"/>
      <c r="Z246" s="6"/>
      <c r="AA246" s="6"/>
      <c r="AB246" s="6"/>
      <c r="AC246" s="6"/>
      <c r="AD246" s="6"/>
      <c r="AE246" s="6"/>
      <c r="AF246" s="6"/>
      <c r="AG246" s="6"/>
      <c r="AH246" s="6"/>
      <c r="AI246" s="6" t="s">
        <v>20772</v>
      </c>
    </row>
    <row r="247" spans="1:35" ht="13.5" customHeight="1">
      <c r="A247" s="6">
        <f t="shared" si="6"/>
        <v>243</v>
      </c>
      <c r="B247" s="6" t="s">
        <v>20782</v>
      </c>
      <c r="C247" s="184">
        <v>45142</v>
      </c>
      <c r="D247" s="6" t="s">
        <v>21076</v>
      </c>
      <c r="E247" s="7">
        <v>45818</v>
      </c>
      <c r="F247" s="6"/>
      <c r="G247" s="52"/>
      <c r="H247" s="52" t="s">
        <v>20780</v>
      </c>
      <c r="I247" s="52" t="s">
        <v>8054</v>
      </c>
      <c r="J247" s="52" t="s">
        <v>2613</v>
      </c>
      <c r="K247" s="6"/>
      <c r="L247" s="6"/>
      <c r="M247" s="6" t="s">
        <v>20763</v>
      </c>
      <c r="N247" s="6" t="s">
        <v>20763</v>
      </c>
      <c r="O247" s="6"/>
      <c r="P247" s="6"/>
      <c r="Q247" s="6"/>
      <c r="R247" s="6"/>
      <c r="S247" s="6"/>
      <c r="T247" s="6"/>
      <c r="U247" s="6"/>
      <c r="V247" s="6"/>
      <c r="W247" s="6"/>
      <c r="X247" s="6"/>
      <c r="Y247" s="6"/>
      <c r="Z247" s="6"/>
      <c r="AA247" s="6"/>
      <c r="AB247" s="6"/>
      <c r="AC247" s="6"/>
      <c r="AD247" s="6"/>
      <c r="AE247" s="6"/>
      <c r="AF247" s="6"/>
      <c r="AG247" s="6"/>
      <c r="AH247" s="6"/>
      <c r="AI247" s="6" t="s">
        <v>20773</v>
      </c>
    </row>
    <row r="248" spans="1:35" ht="13.5" customHeight="1">
      <c r="A248" s="6">
        <f t="shared" si="6"/>
        <v>244</v>
      </c>
      <c r="B248" s="6" t="s">
        <v>20783</v>
      </c>
      <c r="C248" s="184">
        <v>45142</v>
      </c>
      <c r="D248" s="6" t="s">
        <v>21077</v>
      </c>
      <c r="E248" s="7">
        <v>45818</v>
      </c>
      <c r="F248" s="6"/>
      <c r="G248" s="52"/>
      <c r="H248" s="52" t="s">
        <v>3784</v>
      </c>
      <c r="I248" s="52" t="s">
        <v>8054</v>
      </c>
      <c r="J248" s="52" t="s">
        <v>2613</v>
      </c>
      <c r="K248" s="6"/>
      <c r="L248" s="6"/>
      <c r="M248" s="6" t="s">
        <v>20763</v>
      </c>
      <c r="N248" s="6" t="s">
        <v>20763</v>
      </c>
      <c r="O248" s="6"/>
      <c r="P248" s="6"/>
      <c r="Q248" s="6"/>
      <c r="R248" s="6"/>
      <c r="S248" s="6"/>
      <c r="T248" s="6"/>
      <c r="U248" s="6"/>
      <c r="V248" s="6"/>
      <c r="W248" s="6"/>
      <c r="X248" s="6"/>
      <c r="Y248" s="6"/>
      <c r="Z248" s="6"/>
      <c r="AA248" s="6"/>
      <c r="AB248" s="6"/>
      <c r="AC248" s="6"/>
      <c r="AD248" s="6"/>
      <c r="AE248" s="6"/>
      <c r="AF248" s="6"/>
      <c r="AG248" s="6"/>
      <c r="AH248" s="6"/>
      <c r="AI248" s="6" t="s">
        <v>20770</v>
      </c>
    </row>
    <row r="249" spans="1:35" ht="13.5" customHeight="1">
      <c r="A249" s="6">
        <f t="shared" si="6"/>
        <v>245</v>
      </c>
      <c r="B249" s="6" t="s">
        <v>20784</v>
      </c>
      <c r="C249" s="184">
        <v>45142</v>
      </c>
      <c r="D249" s="6" t="s">
        <v>21078</v>
      </c>
      <c r="E249" s="7">
        <v>45818</v>
      </c>
      <c r="F249" s="6"/>
      <c r="G249" s="52"/>
      <c r="H249" s="52" t="s">
        <v>3784</v>
      </c>
      <c r="I249" s="52" t="s">
        <v>8054</v>
      </c>
      <c r="J249" s="52" t="s">
        <v>2613</v>
      </c>
      <c r="K249" s="6"/>
      <c r="L249" s="6"/>
      <c r="M249" s="6" t="s">
        <v>20763</v>
      </c>
      <c r="N249" s="6" t="s">
        <v>20763</v>
      </c>
      <c r="O249" s="6"/>
      <c r="P249" s="6"/>
      <c r="Q249" s="6"/>
      <c r="R249" s="6"/>
      <c r="S249" s="6"/>
      <c r="T249" s="6"/>
      <c r="U249" s="6"/>
      <c r="V249" s="6"/>
      <c r="W249" s="6"/>
      <c r="X249" s="6"/>
      <c r="Y249" s="6"/>
      <c r="Z249" s="6"/>
      <c r="AA249" s="6"/>
      <c r="AB249" s="6"/>
      <c r="AC249" s="6"/>
      <c r="AD249" s="6"/>
      <c r="AE249" s="6"/>
      <c r="AF249" s="6"/>
      <c r="AG249" s="6"/>
      <c r="AH249" s="6"/>
      <c r="AI249" s="6" t="s">
        <v>20772</v>
      </c>
    </row>
    <row r="250" spans="1:35" ht="13.5" customHeight="1">
      <c r="A250" s="6">
        <f t="shared" si="6"/>
        <v>246</v>
      </c>
      <c r="B250" s="6" t="s">
        <v>20785</v>
      </c>
      <c r="C250" s="184">
        <v>45142</v>
      </c>
      <c r="D250" s="6" t="s">
        <v>21079</v>
      </c>
      <c r="E250" s="7">
        <v>45818</v>
      </c>
      <c r="F250" s="6"/>
      <c r="G250" s="52"/>
      <c r="H250" s="52" t="s">
        <v>8054</v>
      </c>
      <c r="I250" s="52" t="s">
        <v>8054</v>
      </c>
      <c r="J250" s="52" t="s">
        <v>2613</v>
      </c>
      <c r="K250" s="6"/>
      <c r="L250" s="6"/>
      <c r="M250" s="6" t="s">
        <v>20763</v>
      </c>
      <c r="N250" s="6" t="s">
        <v>20763</v>
      </c>
      <c r="O250" s="6"/>
      <c r="P250" s="6"/>
      <c r="Q250" s="6"/>
      <c r="R250" s="6"/>
      <c r="S250" s="6"/>
      <c r="T250" s="6"/>
      <c r="U250" s="6"/>
      <c r="V250" s="6"/>
      <c r="W250" s="6"/>
      <c r="X250" s="6"/>
      <c r="Y250" s="6"/>
      <c r="Z250" s="6"/>
      <c r="AA250" s="6"/>
      <c r="AB250" s="6"/>
      <c r="AC250" s="6"/>
      <c r="AD250" s="6"/>
      <c r="AE250" s="6"/>
      <c r="AF250" s="6"/>
      <c r="AG250" s="6"/>
      <c r="AH250" s="6"/>
      <c r="AI250" s="6" t="s">
        <v>20770</v>
      </c>
    </row>
    <row r="251" spans="1:35" ht="13.5" customHeight="1">
      <c r="A251" s="6">
        <f t="shared" si="6"/>
        <v>247</v>
      </c>
      <c r="B251" s="6" t="s">
        <v>20786</v>
      </c>
      <c r="C251" s="184">
        <v>45142</v>
      </c>
      <c r="D251" s="6" t="s">
        <v>21080</v>
      </c>
      <c r="E251" s="7">
        <v>45818</v>
      </c>
      <c r="F251" s="6"/>
      <c r="G251" s="52"/>
      <c r="H251" s="52" t="s">
        <v>8054</v>
      </c>
      <c r="I251" s="52" t="s">
        <v>8054</v>
      </c>
      <c r="J251" s="52" t="s">
        <v>2613</v>
      </c>
      <c r="K251" s="6"/>
      <c r="L251" s="6"/>
      <c r="M251" s="6" t="s">
        <v>20763</v>
      </c>
      <c r="N251" s="6" t="s">
        <v>20763</v>
      </c>
      <c r="O251" s="6"/>
      <c r="P251" s="6"/>
      <c r="Q251" s="6"/>
      <c r="R251" s="6"/>
      <c r="S251" s="6"/>
      <c r="T251" s="6"/>
      <c r="U251" s="6"/>
      <c r="V251" s="6"/>
      <c r="W251" s="6"/>
      <c r="X251" s="6"/>
      <c r="Y251" s="6"/>
      <c r="Z251" s="6"/>
      <c r="AA251" s="6"/>
      <c r="AB251" s="6"/>
      <c r="AC251" s="6"/>
      <c r="AD251" s="6"/>
      <c r="AE251" s="6"/>
      <c r="AF251" s="6"/>
      <c r="AG251" s="6"/>
      <c r="AH251" s="6"/>
      <c r="AI251" s="6" t="s">
        <v>20772</v>
      </c>
    </row>
    <row r="252" spans="1:35" ht="13.5" customHeight="1">
      <c r="A252" s="6">
        <f t="shared" si="6"/>
        <v>248</v>
      </c>
      <c r="B252" s="6" t="s">
        <v>20787</v>
      </c>
      <c r="C252" s="184">
        <v>45142</v>
      </c>
      <c r="D252" s="6" t="s">
        <v>21081</v>
      </c>
      <c r="E252" s="7">
        <v>45818</v>
      </c>
      <c r="F252" s="6"/>
      <c r="G252" s="52"/>
      <c r="H252" s="52" t="s">
        <v>8054</v>
      </c>
      <c r="I252" s="52" t="s">
        <v>8054</v>
      </c>
      <c r="J252" s="52" t="s">
        <v>2613</v>
      </c>
      <c r="K252" s="6"/>
      <c r="L252" s="6"/>
      <c r="M252" s="6" t="s">
        <v>20763</v>
      </c>
      <c r="N252" s="6" t="s">
        <v>20763</v>
      </c>
      <c r="O252" s="6"/>
      <c r="P252" s="6"/>
      <c r="Q252" s="6"/>
      <c r="R252" s="6"/>
      <c r="S252" s="6"/>
      <c r="T252" s="6"/>
      <c r="U252" s="6"/>
      <c r="V252" s="6"/>
      <c r="W252" s="6"/>
      <c r="X252" s="6"/>
      <c r="Y252" s="6"/>
      <c r="Z252" s="6"/>
      <c r="AA252" s="6"/>
      <c r="AB252" s="6"/>
      <c r="AC252" s="6"/>
      <c r="AD252" s="6"/>
      <c r="AE252" s="6"/>
      <c r="AF252" s="6"/>
      <c r="AG252" s="6"/>
      <c r="AH252" s="6"/>
      <c r="AI252" s="6" t="s">
        <v>20773</v>
      </c>
    </row>
    <row r="253" spans="1:35" ht="13.5" customHeight="1">
      <c r="A253" s="6">
        <f t="shared" si="6"/>
        <v>249</v>
      </c>
      <c r="B253" s="6" t="s">
        <v>20810</v>
      </c>
      <c r="C253" s="184">
        <v>45399</v>
      </c>
      <c r="D253" s="6" t="s">
        <v>21082</v>
      </c>
      <c r="E253" s="7">
        <v>45818</v>
      </c>
      <c r="F253" s="6"/>
      <c r="G253" s="52"/>
      <c r="H253" s="52" t="s">
        <v>5646</v>
      </c>
      <c r="I253" s="52" t="s">
        <v>1464</v>
      </c>
      <c r="J253" s="52" t="s">
        <v>3968</v>
      </c>
      <c r="K253" s="6"/>
      <c r="L253" s="6"/>
      <c r="M253" s="6" t="s">
        <v>20818</v>
      </c>
      <c r="N253" s="6" t="s">
        <v>20818</v>
      </c>
      <c r="O253" s="6"/>
      <c r="P253" s="6"/>
      <c r="Q253" s="6"/>
      <c r="R253" s="6"/>
      <c r="S253" s="6"/>
      <c r="T253" s="6"/>
      <c r="U253" s="6"/>
      <c r="V253" s="6"/>
      <c r="W253" s="6"/>
      <c r="X253" s="6"/>
      <c r="Y253" s="6"/>
      <c r="Z253" s="6"/>
      <c r="AA253" s="6"/>
      <c r="AB253" s="6"/>
      <c r="AC253" s="6"/>
      <c r="AD253" s="6"/>
      <c r="AE253" s="6"/>
      <c r="AF253" s="6"/>
      <c r="AG253" s="6"/>
      <c r="AH253" s="6"/>
      <c r="AI253" s="6" t="s">
        <v>20770</v>
      </c>
    </row>
    <row r="254" spans="1:35" ht="13.5" customHeight="1">
      <c r="A254" s="6">
        <f t="shared" si="6"/>
        <v>250</v>
      </c>
      <c r="B254" s="6" t="s">
        <v>20811</v>
      </c>
      <c r="C254" s="184">
        <v>45399</v>
      </c>
      <c r="D254" s="6" t="s">
        <v>21083</v>
      </c>
      <c r="E254" s="7">
        <v>45818</v>
      </c>
      <c r="F254" s="6"/>
      <c r="G254" s="52"/>
      <c r="H254" s="52" t="s">
        <v>5646</v>
      </c>
      <c r="I254" s="52" t="s">
        <v>1464</v>
      </c>
      <c r="J254" s="52" t="s">
        <v>3968</v>
      </c>
      <c r="K254" s="6"/>
      <c r="L254" s="6"/>
      <c r="M254" s="6" t="s">
        <v>20818</v>
      </c>
      <c r="N254" s="6" t="s">
        <v>20818</v>
      </c>
      <c r="O254" s="6"/>
      <c r="P254" s="6"/>
      <c r="Q254" s="6"/>
      <c r="R254" s="6"/>
      <c r="S254" s="6"/>
      <c r="T254" s="6"/>
      <c r="U254" s="6"/>
      <c r="V254" s="6"/>
      <c r="W254" s="6"/>
      <c r="X254" s="6"/>
      <c r="Y254" s="6"/>
      <c r="Z254" s="6"/>
      <c r="AA254" s="6"/>
      <c r="AB254" s="6"/>
      <c r="AC254" s="6"/>
      <c r="AD254" s="6"/>
      <c r="AE254" s="6"/>
      <c r="AF254" s="6"/>
      <c r="AG254" s="6"/>
      <c r="AH254" s="6"/>
      <c r="AI254" s="6" t="s">
        <v>20772</v>
      </c>
    </row>
    <row r="255" spans="1:35" ht="13.5" customHeight="1">
      <c r="A255" s="6">
        <f t="shared" si="6"/>
        <v>251</v>
      </c>
      <c r="B255" s="6" t="s">
        <v>20812</v>
      </c>
      <c r="C255" s="184">
        <v>45399</v>
      </c>
      <c r="D255" s="6" t="s">
        <v>21084</v>
      </c>
      <c r="E255" s="7">
        <v>45818</v>
      </c>
      <c r="F255" s="6"/>
      <c r="G255" s="52"/>
      <c r="H255" s="52" t="s">
        <v>5646</v>
      </c>
      <c r="I255" s="52" t="s">
        <v>1464</v>
      </c>
      <c r="J255" s="52" t="s">
        <v>3968</v>
      </c>
      <c r="K255" s="6"/>
      <c r="L255" s="6"/>
      <c r="M255" s="6" t="s">
        <v>20818</v>
      </c>
      <c r="N255" s="6" t="s">
        <v>20818</v>
      </c>
      <c r="O255" s="6"/>
      <c r="P255" s="6"/>
      <c r="Q255" s="6"/>
      <c r="R255" s="6"/>
      <c r="S255" s="6"/>
      <c r="T255" s="6"/>
      <c r="U255" s="6"/>
      <c r="V255" s="6"/>
      <c r="W255" s="6"/>
      <c r="X255" s="6"/>
      <c r="Y255" s="6"/>
      <c r="Z255" s="6"/>
      <c r="AA255" s="6"/>
      <c r="AB255" s="6"/>
      <c r="AC255" s="6"/>
      <c r="AD255" s="6"/>
      <c r="AE255" s="6"/>
      <c r="AF255" s="6"/>
      <c r="AG255" s="6"/>
      <c r="AH255" s="6"/>
      <c r="AI255" s="6" t="s">
        <v>20773</v>
      </c>
    </row>
    <row r="256" spans="1:35" ht="13.5" customHeight="1">
      <c r="A256" s="6">
        <f t="shared" si="6"/>
        <v>252</v>
      </c>
      <c r="B256" s="6" t="s">
        <v>20813</v>
      </c>
      <c r="C256" s="184">
        <v>45399</v>
      </c>
      <c r="D256" s="6" t="s">
        <v>21085</v>
      </c>
      <c r="E256" s="7">
        <v>45818</v>
      </c>
      <c r="F256" s="6"/>
      <c r="G256" s="52"/>
      <c r="H256" s="52" t="s">
        <v>5646</v>
      </c>
      <c r="I256" s="52" t="s">
        <v>1464</v>
      </c>
      <c r="J256" s="52" t="s">
        <v>3968</v>
      </c>
      <c r="K256" s="6"/>
      <c r="L256" s="6"/>
      <c r="M256" s="6" t="s">
        <v>20818</v>
      </c>
      <c r="N256" s="6" t="s">
        <v>20818</v>
      </c>
      <c r="O256" s="6"/>
      <c r="P256" s="6"/>
      <c r="Q256" s="6"/>
      <c r="R256" s="6"/>
      <c r="S256" s="6"/>
      <c r="T256" s="6"/>
      <c r="U256" s="6"/>
      <c r="V256" s="6"/>
      <c r="W256" s="6"/>
      <c r="X256" s="6"/>
      <c r="Y256" s="6"/>
      <c r="Z256" s="6"/>
      <c r="AA256" s="6"/>
      <c r="AB256" s="6"/>
      <c r="AC256" s="6"/>
      <c r="AD256" s="6"/>
      <c r="AE256" s="6"/>
      <c r="AF256" s="6"/>
      <c r="AG256" s="6"/>
      <c r="AH256" s="6"/>
      <c r="AI256" s="6" t="s">
        <v>20774</v>
      </c>
    </row>
    <row r="257" spans="1:35" ht="13.5" customHeight="1">
      <c r="A257" s="6">
        <f t="shared" si="6"/>
        <v>253</v>
      </c>
      <c r="B257" s="6" t="s">
        <v>20814</v>
      </c>
      <c r="C257" s="184">
        <v>45399</v>
      </c>
      <c r="D257" s="6" t="s">
        <v>21086</v>
      </c>
      <c r="E257" s="7">
        <v>45818</v>
      </c>
      <c r="F257" s="6"/>
      <c r="G257" s="52"/>
      <c r="H257" s="52" t="s">
        <v>5646</v>
      </c>
      <c r="I257" s="52" t="s">
        <v>1464</v>
      </c>
      <c r="J257" s="52" t="s">
        <v>3968</v>
      </c>
      <c r="K257" s="6"/>
      <c r="L257" s="6"/>
      <c r="M257" s="6" t="s">
        <v>20818</v>
      </c>
      <c r="N257" s="6" t="s">
        <v>20818</v>
      </c>
      <c r="O257" s="6"/>
      <c r="P257" s="6"/>
      <c r="Q257" s="6"/>
      <c r="R257" s="6"/>
      <c r="S257" s="6"/>
      <c r="T257" s="6"/>
      <c r="U257" s="6"/>
      <c r="V257" s="6"/>
      <c r="W257" s="6"/>
      <c r="X257" s="6"/>
      <c r="Y257" s="6"/>
      <c r="Z257" s="6"/>
      <c r="AA257" s="6"/>
      <c r="AB257" s="6"/>
      <c r="AC257" s="6"/>
      <c r="AD257" s="6"/>
      <c r="AE257" s="6"/>
      <c r="AF257" s="6"/>
      <c r="AG257" s="6"/>
      <c r="AH257" s="6"/>
      <c r="AI257" s="6" t="s">
        <v>20775</v>
      </c>
    </row>
    <row r="258" spans="1:35" ht="13.5" customHeight="1">
      <c r="A258" s="6">
        <f t="shared" si="6"/>
        <v>254</v>
      </c>
      <c r="B258" s="6" t="s">
        <v>20815</v>
      </c>
      <c r="C258" s="184">
        <v>45399</v>
      </c>
      <c r="D258" s="6" t="s">
        <v>21087</v>
      </c>
      <c r="E258" s="7">
        <v>45818</v>
      </c>
      <c r="F258" s="6"/>
      <c r="G258" s="52"/>
      <c r="H258" s="52" t="s">
        <v>5646</v>
      </c>
      <c r="I258" s="52" t="s">
        <v>1464</v>
      </c>
      <c r="J258" s="52" t="s">
        <v>3968</v>
      </c>
      <c r="K258" s="6"/>
      <c r="L258" s="6"/>
      <c r="M258" s="6" t="s">
        <v>20818</v>
      </c>
      <c r="N258" s="6" t="s">
        <v>20818</v>
      </c>
      <c r="O258" s="6"/>
      <c r="P258" s="6"/>
      <c r="Q258" s="6"/>
      <c r="R258" s="6"/>
      <c r="S258" s="6"/>
      <c r="T258" s="6"/>
      <c r="U258" s="6"/>
      <c r="V258" s="6"/>
      <c r="W258" s="6"/>
      <c r="X258" s="6"/>
      <c r="Y258" s="6"/>
      <c r="Z258" s="6"/>
      <c r="AA258" s="6"/>
      <c r="AB258" s="6"/>
      <c r="AC258" s="6"/>
      <c r="AD258" s="6"/>
      <c r="AE258" s="6"/>
      <c r="AF258" s="6"/>
      <c r="AG258" s="6"/>
      <c r="AH258" s="6"/>
      <c r="AI258" s="6" t="s">
        <v>20776</v>
      </c>
    </row>
    <row r="259" spans="1:35" ht="13.5" customHeight="1">
      <c r="A259" s="6">
        <f t="shared" si="6"/>
        <v>255</v>
      </c>
      <c r="B259" s="6" t="s">
        <v>20816</v>
      </c>
      <c r="C259" s="184">
        <v>45399</v>
      </c>
      <c r="D259" s="6" t="s">
        <v>21088</v>
      </c>
      <c r="E259" s="7">
        <v>45818</v>
      </c>
      <c r="F259" s="6"/>
      <c r="G259" s="52"/>
      <c r="H259" s="52" t="s">
        <v>5646</v>
      </c>
      <c r="I259" s="52" t="s">
        <v>1464</v>
      </c>
      <c r="J259" s="52" t="s">
        <v>3968</v>
      </c>
      <c r="K259" s="6"/>
      <c r="L259" s="6"/>
      <c r="M259" s="6" t="s">
        <v>20818</v>
      </c>
      <c r="N259" s="6" t="s">
        <v>20818</v>
      </c>
      <c r="O259" s="6"/>
      <c r="P259" s="6"/>
      <c r="Q259" s="6"/>
      <c r="R259" s="6"/>
      <c r="S259" s="6"/>
      <c r="T259" s="6"/>
      <c r="U259" s="6"/>
      <c r="V259" s="6"/>
      <c r="W259" s="6"/>
      <c r="X259" s="6"/>
      <c r="Y259" s="6"/>
      <c r="Z259" s="6"/>
      <c r="AA259" s="6"/>
      <c r="AB259" s="6"/>
      <c r="AC259" s="6"/>
      <c r="AD259" s="6"/>
      <c r="AE259" s="6"/>
      <c r="AF259" s="6"/>
      <c r="AG259" s="6"/>
      <c r="AH259" s="6"/>
      <c r="AI259" s="6" t="s">
        <v>20777</v>
      </c>
    </row>
    <row r="260" spans="1:35" ht="13.5" customHeight="1">
      <c r="A260" s="6">
        <f t="shared" si="6"/>
        <v>256</v>
      </c>
      <c r="B260" s="6" t="s">
        <v>20817</v>
      </c>
      <c r="C260" s="184">
        <v>45399</v>
      </c>
      <c r="D260" s="6" t="s">
        <v>21089</v>
      </c>
      <c r="E260" s="7">
        <v>45818</v>
      </c>
      <c r="F260" s="6"/>
      <c r="G260" s="52"/>
      <c r="H260" s="52" t="s">
        <v>5646</v>
      </c>
      <c r="I260" s="52" t="s">
        <v>1464</v>
      </c>
      <c r="J260" s="52" t="s">
        <v>3968</v>
      </c>
      <c r="K260" s="6"/>
      <c r="L260" s="6"/>
      <c r="M260" s="6" t="s">
        <v>20818</v>
      </c>
      <c r="N260" s="6" t="s">
        <v>20818</v>
      </c>
      <c r="O260" s="6"/>
      <c r="P260" s="6"/>
      <c r="Q260" s="6"/>
      <c r="R260" s="6"/>
      <c r="S260" s="6"/>
      <c r="T260" s="6"/>
      <c r="U260" s="6"/>
      <c r="V260" s="6"/>
      <c r="W260" s="6"/>
      <c r="X260" s="6"/>
      <c r="Y260" s="6"/>
      <c r="Z260" s="6"/>
      <c r="AA260" s="6"/>
      <c r="AB260" s="6"/>
      <c r="AC260" s="6"/>
      <c r="AD260" s="6"/>
      <c r="AE260" s="6"/>
      <c r="AF260" s="6"/>
      <c r="AG260" s="6"/>
      <c r="AH260" s="6"/>
      <c r="AI260" s="6" t="s">
        <v>20778</v>
      </c>
    </row>
    <row r="261" spans="1:35" s="262" customFormat="1" ht="13.5" customHeight="1">
      <c r="A261" s="204">
        <f t="shared" si="6"/>
        <v>257</v>
      </c>
      <c r="B261" s="204" t="s">
        <v>20712</v>
      </c>
      <c r="C261" s="241">
        <v>45542</v>
      </c>
      <c r="D261" s="204" t="s">
        <v>21090</v>
      </c>
      <c r="E261" s="241">
        <v>45818</v>
      </c>
      <c r="F261" s="204"/>
      <c r="G261" s="240"/>
      <c r="H261" s="240" t="s">
        <v>20716</v>
      </c>
      <c r="I261" s="240" t="s">
        <v>1812</v>
      </c>
      <c r="J261" s="204" t="s">
        <v>11152</v>
      </c>
      <c r="K261" s="204"/>
      <c r="L261" s="204"/>
      <c r="M261" s="204" t="s">
        <v>19988</v>
      </c>
      <c r="N261" s="204" t="s">
        <v>19988</v>
      </c>
      <c r="O261" s="204"/>
      <c r="P261" s="204">
        <v>43</v>
      </c>
      <c r="Q261" s="204">
        <v>18</v>
      </c>
      <c r="R261" s="204">
        <v>40.1</v>
      </c>
      <c r="S261" s="204">
        <v>25</v>
      </c>
      <c r="T261" s="204">
        <v>27</v>
      </c>
      <c r="U261" s="204">
        <v>22.5</v>
      </c>
      <c r="V261" s="204"/>
      <c r="W261" s="204">
        <v>5</v>
      </c>
      <c r="X261" s="204"/>
      <c r="Y261" s="204"/>
      <c r="Z261" s="204"/>
      <c r="AA261" s="204"/>
      <c r="AB261" s="204"/>
      <c r="AC261" s="204"/>
      <c r="AD261" s="204" t="s">
        <v>3614</v>
      </c>
      <c r="AE261" s="204" t="s">
        <v>3616</v>
      </c>
      <c r="AF261" s="204"/>
      <c r="AG261" s="204"/>
      <c r="AH261" s="204" t="s">
        <v>22995</v>
      </c>
      <c r="AI261" s="204" t="s">
        <v>20720</v>
      </c>
    </row>
    <row r="262" spans="1:35" s="262" customFormat="1" ht="13.5" customHeight="1">
      <c r="A262" s="204">
        <f t="shared" si="6"/>
        <v>258</v>
      </c>
      <c r="B262" s="204" t="s">
        <v>20713</v>
      </c>
      <c r="C262" s="241">
        <v>45542</v>
      </c>
      <c r="D262" s="204" t="s">
        <v>21091</v>
      </c>
      <c r="E262" s="241">
        <v>45818</v>
      </c>
      <c r="F262" s="204"/>
      <c r="G262" s="240"/>
      <c r="H262" s="240" t="s">
        <v>20716</v>
      </c>
      <c r="I262" s="240" t="s">
        <v>1812</v>
      </c>
      <c r="J262" s="204" t="s">
        <v>11152</v>
      </c>
      <c r="K262" s="204"/>
      <c r="L262" s="204"/>
      <c r="M262" s="204" t="s">
        <v>19988</v>
      </c>
      <c r="N262" s="204" t="s">
        <v>19988</v>
      </c>
      <c r="O262" s="204"/>
      <c r="P262" s="204">
        <v>43</v>
      </c>
      <c r="Q262" s="204">
        <v>18</v>
      </c>
      <c r="R262" s="204">
        <v>40.299999999999997</v>
      </c>
      <c r="S262" s="204">
        <v>25</v>
      </c>
      <c r="T262" s="204">
        <v>27</v>
      </c>
      <c r="U262" s="204">
        <v>21.3</v>
      </c>
      <c r="V262" s="204"/>
      <c r="W262" s="204">
        <v>5.2</v>
      </c>
      <c r="X262" s="204"/>
      <c r="Y262" s="204"/>
      <c r="Z262" s="204"/>
      <c r="AA262" s="204"/>
      <c r="AB262" s="204"/>
      <c r="AC262" s="204"/>
      <c r="AD262" s="204" t="s">
        <v>3614</v>
      </c>
      <c r="AE262" s="204" t="s">
        <v>3616</v>
      </c>
      <c r="AF262" s="204"/>
      <c r="AG262" s="204"/>
      <c r="AH262" s="204" t="s">
        <v>22995</v>
      </c>
      <c r="AI262" s="204" t="s">
        <v>20721</v>
      </c>
    </row>
    <row r="263" spans="1:35" ht="13.5" customHeight="1">
      <c r="A263" s="6">
        <f t="shared" si="6"/>
        <v>259</v>
      </c>
      <c r="B263" s="6" t="s">
        <v>20819</v>
      </c>
      <c r="C263" s="184">
        <v>45749</v>
      </c>
      <c r="D263" s="6" t="s">
        <v>21092</v>
      </c>
      <c r="E263" s="7">
        <v>45818</v>
      </c>
      <c r="F263" s="6"/>
      <c r="G263" s="52"/>
      <c r="H263" s="52" t="s">
        <v>4766</v>
      </c>
      <c r="I263" s="52" t="s">
        <v>3594</v>
      </c>
      <c r="J263" s="52" t="s">
        <v>3594</v>
      </c>
      <c r="K263" s="6"/>
      <c r="L263" s="6"/>
      <c r="M263" s="6" t="s">
        <v>5621</v>
      </c>
      <c r="N263" s="6" t="s">
        <v>5621</v>
      </c>
      <c r="O263" s="6"/>
      <c r="P263" s="6"/>
      <c r="Q263" s="6"/>
      <c r="R263" s="6"/>
      <c r="S263" s="6"/>
      <c r="T263" s="6"/>
      <c r="U263" s="6"/>
      <c r="V263" s="6"/>
      <c r="W263" s="6"/>
      <c r="X263" s="6"/>
      <c r="Y263" s="6"/>
      <c r="Z263" s="6"/>
      <c r="AA263" s="6"/>
      <c r="AB263" s="6"/>
      <c r="AC263" s="6"/>
      <c r="AD263" s="6"/>
      <c r="AE263" s="6"/>
      <c r="AF263" s="6"/>
      <c r="AG263" s="6"/>
      <c r="AH263" s="6"/>
      <c r="AI263" s="6" t="s">
        <v>20770</v>
      </c>
    </row>
    <row r="264" spans="1:35" ht="13.5" customHeight="1">
      <c r="A264" s="6">
        <f t="shared" si="6"/>
        <v>260</v>
      </c>
      <c r="B264" s="6" t="s">
        <v>20820</v>
      </c>
      <c r="C264" s="184">
        <v>45749</v>
      </c>
      <c r="D264" s="6" t="s">
        <v>21093</v>
      </c>
      <c r="E264" s="7">
        <v>45818</v>
      </c>
      <c r="F264" s="6"/>
      <c r="G264" s="52"/>
      <c r="H264" s="52" t="s">
        <v>4766</v>
      </c>
      <c r="I264" s="52" t="s">
        <v>3594</v>
      </c>
      <c r="J264" s="52" t="s">
        <v>3594</v>
      </c>
      <c r="K264" s="6"/>
      <c r="L264" s="6"/>
      <c r="M264" s="6" t="s">
        <v>5621</v>
      </c>
      <c r="N264" s="6" t="s">
        <v>5621</v>
      </c>
      <c r="O264" s="6"/>
      <c r="P264" s="6"/>
      <c r="Q264" s="6"/>
      <c r="R264" s="6"/>
      <c r="S264" s="6"/>
      <c r="T264" s="6"/>
      <c r="U264" s="6"/>
      <c r="V264" s="6"/>
      <c r="W264" s="6"/>
      <c r="X264" s="6"/>
      <c r="Y264" s="6"/>
      <c r="Z264" s="6"/>
      <c r="AA264" s="6"/>
      <c r="AB264" s="6"/>
      <c r="AC264" s="6"/>
      <c r="AD264" s="6"/>
      <c r="AE264" s="6"/>
      <c r="AF264" s="6"/>
      <c r="AG264" s="6"/>
      <c r="AH264" s="6"/>
      <c r="AI264" s="6" t="s">
        <v>20772</v>
      </c>
    </row>
    <row r="265" spans="1:35" ht="13.5" customHeight="1">
      <c r="A265" s="6">
        <f t="shared" si="6"/>
        <v>261</v>
      </c>
      <c r="B265" s="6" t="s">
        <v>20821</v>
      </c>
      <c r="C265" s="184">
        <v>45749</v>
      </c>
      <c r="D265" s="6" t="s">
        <v>21094</v>
      </c>
      <c r="E265" s="7">
        <v>45818</v>
      </c>
      <c r="F265" s="6"/>
      <c r="G265" s="52"/>
      <c r="H265" s="52" t="s">
        <v>4766</v>
      </c>
      <c r="I265" s="52" t="s">
        <v>3594</v>
      </c>
      <c r="J265" s="52" t="s">
        <v>3594</v>
      </c>
      <c r="K265" s="6"/>
      <c r="L265" s="6"/>
      <c r="M265" s="6" t="s">
        <v>5621</v>
      </c>
      <c r="N265" s="6" t="s">
        <v>5621</v>
      </c>
      <c r="O265" s="6"/>
      <c r="P265" s="6"/>
      <c r="Q265" s="6"/>
      <c r="R265" s="6"/>
      <c r="S265" s="6"/>
      <c r="T265" s="6"/>
      <c r="U265" s="6"/>
      <c r="V265" s="6"/>
      <c r="W265" s="6"/>
      <c r="X265" s="6"/>
      <c r="Y265" s="6"/>
      <c r="Z265" s="6"/>
      <c r="AA265" s="6"/>
      <c r="AB265" s="6"/>
      <c r="AC265" s="6"/>
      <c r="AD265" s="6"/>
      <c r="AE265" s="6"/>
      <c r="AF265" s="6"/>
      <c r="AG265" s="6"/>
      <c r="AH265" s="6"/>
      <c r="AI265" s="6" t="s">
        <v>20773</v>
      </c>
    </row>
    <row r="266" spans="1:35" ht="13.5" customHeight="1">
      <c r="A266" s="6">
        <f t="shared" si="6"/>
        <v>262</v>
      </c>
      <c r="B266" s="6" t="s">
        <v>20822</v>
      </c>
      <c r="C266" s="184">
        <v>45749</v>
      </c>
      <c r="D266" s="6" t="s">
        <v>21095</v>
      </c>
      <c r="E266" s="7">
        <v>45818</v>
      </c>
      <c r="F266" s="6"/>
      <c r="G266" s="52"/>
      <c r="H266" s="52" t="s">
        <v>4766</v>
      </c>
      <c r="I266" s="52" t="s">
        <v>3594</v>
      </c>
      <c r="J266" s="52" t="s">
        <v>3594</v>
      </c>
      <c r="K266" s="6"/>
      <c r="L266" s="6"/>
      <c r="M266" s="6" t="s">
        <v>5621</v>
      </c>
      <c r="N266" s="6" t="s">
        <v>5621</v>
      </c>
      <c r="O266" s="6"/>
      <c r="P266" s="6"/>
      <c r="Q266" s="6"/>
      <c r="R266" s="6"/>
      <c r="S266" s="6"/>
      <c r="T266" s="6"/>
      <c r="U266" s="6"/>
      <c r="V266" s="6"/>
      <c r="W266" s="6"/>
      <c r="X266" s="6"/>
      <c r="Y266" s="6"/>
      <c r="Z266" s="6"/>
      <c r="AA266" s="6"/>
      <c r="AB266" s="6"/>
      <c r="AC266" s="6"/>
      <c r="AD266" s="6"/>
      <c r="AE266" s="6"/>
      <c r="AF266" s="6"/>
      <c r="AG266" s="6"/>
      <c r="AH266" s="6"/>
      <c r="AI266" s="6" t="s">
        <v>20774</v>
      </c>
    </row>
    <row r="267" spans="1:35" ht="13.5" customHeight="1">
      <c r="A267" s="6">
        <f>+A262+1</f>
        <v>259</v>
      </c>
      <c r="B267" s="6" t="s">
        <v>22996</v>
      </c>
      <c r="C267" s="7">
        <v>45912</v>
      </c>
      <c r="D267" s="6" t="s">
        <v>22997</v>
      </c>
      <c r="E267" s="7">
        <v>45916</v>
      </c>
      <c r="F267" s="6"/>
      <c r="G267" s="52"/>
      <c r="H267" s="6" t="s">
        <v>22998</v>
      </c>
      <c r="I267" s="6" t="s">
        <v>11152</v>
      </c>
      <c r="J267" s="6" t="s">
        <v>11152</v>
      </c>
      <c r="K267" s="6"/>
      <c r="L267" s="6"/>
      <c r="M267" s="6" t="s">
        <v>22999</v>
      </c>
      <c r="N267" s="6" t="s">
        <v>22999</v>
      </c>
      <c r="O267" s="6"/>
      <c r="P267" s="6"/>
      <c r="Q267" s="6"/>
      <c r="R267" s="6"/>
      <c r="S267" s="6"/>
      <c r="T267" s="6"/>
      <c r="U267" s="6"/>
      <c r="V267" s="6"/>
      <c r="W267" s="6"/>
      <c r="X267" s="6"/>
      <c r="Y267" s="6"/>
      <c r="Z267" s="6"/>
      <c r="AA267" s="6"/>
      <c r="AB267" s="6"/>
      <c r="AC267" s="6"/>
      <c r="AD267" s="6"/>
      <c r="AE267" s="6"/>
      <c r="AF267" s="6"/>
      <c r="AG267" s="6"/>
      <c r="AH267" s="6"/>
      <c r="AI267" s="6"/>
    </row>
    <row r="268" spans="1:35" ht="13.5" customHeight="1">
      <c r="A268" s="6">
        <f t="shared" si="6"/>
        <v>260</v>
      </c>
      <c r="B268" s="6" t="s">
        <v>23000</v>
      </c>
      <c r="C268" s="7">
        <v>45912</v>
      </c>
      <c r="D268" s="6" t="s">
        <v>23001</v>
      </c>
      <c r="E268" s="7">
        <v>45916</v>
      </c>
      <c r="F268" s="6"/>
      <c r="G268" s="52"/>
      <c r="H268" s="6" t="s">
        <v>22998</v>
      </c>
      <c r="I268" s="6" t="s">
        <v>11152</v>
      </c>
      <c r="J268" s="6" t="s">
        <v>11152</v>
      </c>
      <c r="K268" s="6"/>
      <c r="L268" s="6"/>
      <c r="M268" s="6" t="s">
        <v>22999</v>
      </c>
      <c r="N268" s="6" t="s">
        <v>22999</v>
      </c>
      <c r="O268" s="6"/>
      <c r="P268" s="6"/>
      <c r="Q268" s="6"/>
      <c r="R268" s="6"/>
      <c r="S268" s="6"/>
      <c r="T268" s="6"/>
      <c r="U268" s="6"/>
      <c r="V268" s="6"/>
      <c r="W268" s="6"/>
      <c r="X268" s="6"/>
      <c r="Y268" s="6"/>
      <c r="Z268" s="6"/>
      <c r="AA268" s="6"/>
      <c r="AB268" s="6"/>
      <c r="AC268" s="6"/>
      <c r="AD268" s="6"/>
      <c r="AE268" s="6"/>
      <c r="AF268" s="6"/>
      <c r="AG268" s="6"/>
      <c r="AH268" s="6"/>
      <c r="AI268" s="6"/>
    </row>
    <row r="269" spans="1:35" ht="13.5" customHeight="1">
      <c r="A269" s="6">
        <f t="shared" si="6"/>
        <v>261</v>
      </c>
      <c r="B269" s="6" t="s">
        <v>23002</v>
      </c>
      <c r="C269" s="7">
        <v>45912</v>
      </c>
      <c r="D269" s="6" t="s">
        <v>23003</v>
      </c>
      <c r="E269" s="7">
        <v>45916</v>
      </c>
      <c r="F269" s="6"/>
      <c r="G269" s="52"/>
      <c r="H269" s="6" t="s">
        <v>22998</v>
      </c>
      <c r="I269" s="6" t="s">
        <v>11152</v>
      </c>
      <c r="J269" s="6" t="s">
        <v>11152</v>
      </c>
      <c r="K269" s="6"/>
      <c r="L269" s="6"/>
      <c r="M269" s="6" t="s">
        <v>22999</v>
      </c>
      <c r="N269" s="6" t="s">
        <v>22999</v>
      </c>
      <c r="O269" s="6"/>
      <c r="P269" s="6"/>
      <c r="Q269" s="6"/>
      <c r="R269" s="6"/>
      <c r="S269" s="6"/>
      <c r="T269" s="6"/>
      <c r="U269" s="6"/>
      <c r="V269" s="6"/>
      <c r="W269" s="6"/>
      <c r="X269" s="6"/>
      <c r="Y269" s="6"/>
      <c r="Z269" s="6"/>
      <c r="AA269" s="6"/>
      <c r="AB269" s="6"/>
      <c r="AC269" s="6"/>
      <c r="AD269" s="6"/>
      <c r="AE269" s="6"/>
      <c r="AF269" s="6"/>
      <c r="AG269" s="6"/>
      <c r="AH269" s="6"/>
      <c r="AI269" s="6"/>
    </row>
    <row r="270" spans="1:35" ht="13.5" customHeight="1">
      <c r="A270" s="6">
        <f t="shared" ref="A270:A294" si="7">+A269+1</f>
        <v>262</v>
      </c>
      <c r="B270" s="6" t="s">
        <v>23004</v>
      </c>
      <c r="C270" s="7">
        <v>45912</v>
      </c>
      <c r="D270" s="6" t="s">
        <v>23005</v>
      </c>
      <c r="E270" s="7">
        <v>45916</v>
      </c>
      <c r="F270" s="6"/>
      <c r="G270" s="52"/>
      <c r="H270" s="6" t="s">
        <v>22998</v>
      </c>
      <c r="I270" s="6" t="s">
        <v>11152</v>
      </c>
      <c r="J270" s="6" t="s">
        <v>11152</v>
      </c>
      <c r="K270" s="6"/>
      <c r="L270" s="6"/>
      <c r="M270" s="6" t="s">
        <v>22999</v>
      </c>
      <c r="N270" s="6" t="s">
        <v>22999</v>
      </c>
      <c r="O270" s="6"/>
      <c r="P270" s="6"/>
      <c r="Q270" s="6"/>
      <c r="R270" s="6"/>
      <c r="S270" s="6"/>
      <c r="T270" s="6"/>
      <c r="U270" s="6"/>
      <c r="V270" s="6"/>
      <c r="W270" s="6"/>
      <c r="X270" s="6"/>
      <c r="Y270" s="6"/>
      <c r="Z270" s="6"/>
      <c r="AA270" s="6"/>
      <c r="AB270" s="6"/>
      <c r="AC270" s="6"/>
      <c r="AD270" s="6"/>
      <c r="AE270" s="6"/>
      <c r="AF270" s="6"/>
      <c r="AG270" s="6"/>
      <c r="AH270" s="6"/>
      <c r="AI270" s="6"/>
    </row>
    <row r="271" spans="1:35" ht="13.5" customHeight="1">
      <c r="A271" s="6">
        <f t="shared" si="7"/>
        <v>263</v>
      </c>
      <c r="B271" s="6" t="s">
        <v>23006</v>
      </c>
      <c r="C271" s="7">
        <v>45912</v>
      </c>
      <c r="D271" s="6" t="s">
        <v>23008</v>
      </c>
      <c r="E271" s="7">
        <v>45916</v>
      </c>
      <c r="F271" s="6"/>
      <c r="G271" s="52"/>
      <c r="H271" s="6" t="s">
        <v>22998</v>
      </c>
      <c r="I271" s="6" t="s">
        <v>11152</v>
      </c>
      <c r="J271" s="6" t="s">
        <v>11152</v>
      </c>
      <c r="K271" s="6"/>
      <c r="L271" s="6"/>
      <c r="M271" s="6" t="s">
        <v>22999</v>
      </c>
      <c r="N271" s="6" t="s">
        <v>22999</v>
      </c>
      <c r="O271" s="6"/>
      <c r="P271" s="6"/>
      <c r="Q271" s="6"/>
      <c r="R271" s="6"/>
      <c r="S271" s="6"/>
      <c r="T271" s="6"/>
      <c r="U271" s="6"/>
      <c r="V271" s="6"/>
      <c r="W271" s="6"/>
      <c r="X271" s="6"/>
      <c r="Y271" s="6"/>
      <c r="Z271" s="6"/>
      <c r="AA271" s="6"/>
      <c r="AB271" s="6"/>
      <c r="AC271" s="6"/>
      <c r="AD271" s="6"/>
      <c r="AE271" s="6"/>
      <c r="AF271" s="6"/>
      <c r="AG271" s="6"/>
      <c r="AH271" s="6"/>
      <c r="AI271" s="6"/>
    </row>
    <row r="272" spans="1:35" ht="13.5" customHeight="1">
      <c r="A272" s="6">
        <f t="shared" si="7"/>
        <v>264</v>
      </c>
      <c r="B272" s="6" t="s">
        <v>23007</v>
      </c>
      <c r="C272" s="7">
        <v>45912</v>
      </c>
      <c r="D272" s="6" t="s">
        <v>23009</v>
      </c>
      <c r="E272" s="7">
        <v>45916</v>
      </c>
      <c r="F272" s="6"/>
      <c r="G272" s="52"/>
      <c r="H272" s="6" t="s">
        <v>22998</v>
      </c>
      <c r="I272" s="6" t="s">
        <v>11152</v>
      </c>
      <c r="J272" s="6" t="s">
        <v>11152</v>
      </c>
      <c r="K272" s="6"/>
      <c r="L272" s="6"/>
      <c r="M272" s="6" t="s">
        <v>22999</v>
      </c>
      <c r="N272" s="6" t="s">
        <v>22999</v>
      </c>
      <c r="O272" s="6"/>
      <c r="P272" s="6"/>
      <c r="Q272" s="6"/>
      <c r="R272" s="6"/>
      <c r="S272" s="6"/>
      <c r="T272" s="6"/>
      <c r="U272" s="6"/>
      <c r="V272" s="6"/>
      <c r="W272" s="6"/>
      <c r="X272" s="6"/>
      <c r="Y272" s="6"/>
      <c r="Z272" s="6"/>
      <c r="AA272" s="6"/>
      <c r="AB272" s="6"/>
      <c r="AC272" s="6"/>
      <c r="AD272" s="6"/>
      <c r="AE272" s="6"/>
      <c r="AF272" s="6"/>
      <c r="AG272" s="6"/>
      <c r="AH272" s="6"/>
      <c r="AI272" s="6"/>
    </row>
    <row r="273" spans="1:35" ht="13.5" customHeight="1">
      <c r="A273" s="6">
        <f t="shared" si="7"/>
        <v>265</v>
      </c>
      <c r="B273" s="6" t="s">
        <v>23036</v>
      </c>
      <c r="C273" s="7">
        <v>45918</v>
      </c>
      <c r="D273" s="6" t="s">
        <v>23051</v>
      </c>
      <c r="E273" s="7">
        <v>45930</v>
      </c>
      <c r="F273" s="6"/>
      <c r="G273" s="52"/>
      <c r="H273" s="6" t="s">
        <v>1540</v>
      </c>
      <c r="I273" s="6" t="s">
        <v>1540</v>
      </c>
      <c r="J273" s="6" t="s">
        <v>715</v>
      </c>
      <c r="K273" s="6"/>
      <c r="L273" s="6"/>
      <c r="M273" s="6" t="s">
        <v>23077</v>
      </c>
      <c r="N273" s="6" t="s">
        <v>23077</v>
      </c>
      <c r="O273" s="6"/>
      <c r="P273" s="6"/>
      <c r="Q273" s="6"/>
      <c r="R273" s="6"/>
      <c r="S273" s="6"/>
      <c r="T273" s="6"/>
      <c r="U273" s="6"/>
      <c r="V273" s="6"/>
      <c r="W273" s="6"/>
      <c r="X273" s="6"/>
      <c r="Y273" s="6"/>
      <c r="Z273" s="6"/>
      <c r="AA273" s="6"/>
      <c r="AB273" s="6"/>
      <c r="AC273" s="6"/>
      <c r="AD273" s="6"/>
      <c r="AE273" s="6"/>
      <c r="AF273" s="6"/>
      <c r="AG273" s="6"/>
      <c r="AH273" s="6"/>
      <c r="AI273" s="6"/>
    </row>
    <row r="274" spans="1:35" ht="13.5" customHeight="1">
      <c r="A274" s="6">
        <f t="shared" si="7"/>
        <v>266</v>
      </c>
      <c r="B274" s="6" t="s">
        <v>23037</v>
      </c>
      <c r="C274" s="7">
        <v>45918</v>
      </c>
      <c r="D274" s="6" t="s">
        <v>23052</v>
      </c>
      <c r="E274" s="7">
        <v>45930</v>
      </c>
      <c r="F274" s="6"/>
      <c r="G274" s="52"/>
      <c r="H274" s="6" t="s">
        <v>1540</v>
      </c>
      <c r="I274" s="6" t="s">
        <v>1540</v>
      </c>
      <c r="J274" s="6" t="s">
        <v>715</v>
      </c>
      <c r="K274" s="6"/>
      <c r="L274" s="6"/>
      <c r="M274" s="6" t="s">
        <v>23077</v>
      </c>
      <c r="N274" s="6" t="s">
        <v>23077</v>
      </c>
      <c r="O274" s="6"/>
      <c r="P274" s="6"/>
      <c r="Q274" s="6"/>
      <c r="R274" s="6"/>
      <c r="S274" s="6"/>
      <c r="T274" s="6"/>
      <c r="U274" s="6"/>
      <c r="V274" s="6"/>
      <c r="W274" s="6"/>
      <c r="X274" s="6"/>
      <c r="Y274" s="6"/>
      <c r="Z274" s="6"/>
      <c r="AA274" s="6"/>
      <c r="AB274" s="6"/>
      <c r="AC274" s="6"/>
      <c r="AD274" s="6"/>
      <c r="AE274" s="6"/>
      <c r="AF274" s="6"/>
      <c r="AG274" s="6"/>
      <c r="AH274" s="6"/>
      <c r="AI274" s="6"/>
    </row>
    <row r="275" spans="1:35" ht="13.5" customHeight="1">
      <c r="A275" s="6">
        <f t="shared" si="7"/>
        <v>267</v>
      </c>
      <c r="B275" s="6" t="s">
        <v>23038</v>
      </c>
      <c r="C275" s="7">
        <v>45918</v>
      </c>
      <c r="D275" s="6" t="s">
        <v>23053</v>
      </c>
      <c r="E275" s="7">
        <v>45930</v>
      </c>
      <c r="F275" s="6"/>
      <c r="G275" s="52"/>
      <c r="H275" s="6" t="s">
        <v>1540</v>
      </c>
      <c r="I275" s="6" t="s">
        <v>1540</v>
      </c>
      <c r="J275" s="6" t="s">
        <v>715</v>
      </c>
      <c r="K275" s="6"/>
      <c r="L275" s="6"/>
      <c r="M275" s="6" t="s">
        <v>23077</v>
      </c>
      <c r="N275" s="6" t="s">
        <v>23077</v>
      </c>
      <c r="O275" s="6"/>
      <c r="P275" s="6"/>
      <c r="Q275" s="6"/>
      <c r="R275" s="6"/>
      <c r="S275" s="6"/>
      <c r="T275" s="6"/>
      <c r="U275" s="6"/>
      <c r="V275" s="6"/>
      <c r="W275" s="6"/>
      <c r="X275" s="6"/>
      <c r="Y275" s="6"/>
      <c r="Z275" s="6"/>
      <c r="AA275" s="6"/>
      <c r="AB275" s="6"/>
      <c r="AC275" s="6"/>
      <c r="AD275" s="6"/>
      <c r="AE275" s="6"/>
      <c r="AF275" s="6"/>
      <c r="AG275" s="6"/>
      <c r="AH275" s="6"/>
      <c r="AI275" s="6"/>
    </row>
    <row r="276" spans="1:35" ht="13.5" customHeight="1">
      <c r="A276" s="6">
        <f t="shared" si="7"/>
        <v>268</v>
      </c>
      <c r="B276" s="6" t="s">
        <v>23039</v>
      </c>
      <c r="C276" s="7">
        <v>45918</v>
      </c>
      <c r="D276" s="6" t="s">
        <v>23054</v>
      </c>
      <c r="E276" s="7">
        <v>45930</v>
      </c>
      <c r="F276" s="6"/>
      <c r="G276" s="52"/>
      <c r="H276" s="6" t="s">
        <v>1540</v>
      </c>
      <c r="I276" s="6" t="s">
        <v>1540</v>
      </c>
      <c r="J276" s="6" t="s">
        <v>715</v>
      </c>
      <c r="K276" s="6"/>
      <c r="L276" s="6"/>
      <c r="M276" s="6" t="s">
        <v>23077</v>
      </c>
      <c r="N276" s="6" t="s">
        <v>23077</v>
      </c>
      <c r="O276" s="6"/>
      <c r="P276" s="6"/>
      <c r="Q276" s="6"/>
      <c r="R276" s="6"/>
      <c r="S276" s="6"/>
      <c r="T276" s="6"/>
      <c r="U276" s="6"/>
      <c r="V276" s="6"/>
      <c r="W276" s="6"/>
      <c r="X276" s="6"/>
      <c r="Y276" s="6"/>
      <c r="Z276" s="6"/>
      <c r="AA276" s="6"/>
      <c r="AB276" s="6"/>
      <c r="AC276" s="6"/>
      <c r="AD276" s="6"/>
      <c r="AE276" s="6"/>
      <c r="AF276" s="6"/>
      <c r="AG276" s="6"/>
      <c r="AH276" s="6"/>
      <c r="AI276" s="6"/>
    </row>
    <row r="277" spans="1:35" ht="13.5" customHeight="1">
      <c r="A277" s="6">
        <f t="shared" si="7"/>
        <v>269</v>
      </c>
      <c r="B277" s="6" t="s">
        <v>23040</v>
      </c>
      <c r="C277" s="7">
        <v>45918</v>
      </c>
      <c r="D277" s="6" t="s">
        <v>23055</v>
      </c>
      <c r="E277" s="7">
        <v>45930</v>
      </c>
      <c r="F277" s="6"/>
      <c r="G277" s="52"/>
      <c r="H277" s="6" t="s">
        <v>1540</v>
      </c>
      <c r="I277" s="6" t="s">
        <v>1540</v>
      </c>
      <c r="J277" s="6" t="s">
        <v>715</v>
      </c>
      <c r="K277" s="6"/>
      <c r="L277" s="6"/>
      <c r="M277" s="6" t="s">
        <v>23077</v>
      </c>
      <c r="N277" s="6" t="s">
        <v>23077</v>
      </c>
      <c r="O277" s="6"/>
      <c r="P277" s="6"/>
      <c r="Q277" s="6"/>
      <c r="R277" s="6"/>
      <c r="S277" s="6"/>
      <c r="T277" s="6"/>
      <c r="U277" s="6"/>
      <c r="V277" s="6"/>
      <c r="W277" s="6"/>
      <c r="X277" s="6"/>
      <c r="Y277" s="6"/>
      <c r="Z277" s="6"/>
      <c r="AA277" s="6"/>
      <c r="AB277" s="6"/>
      <c r="AC277" s="6"/>
      <c r="AD277" s="6"/>
      <c r="AE277" s="6"/>
      <c r="AF277" s="6"/>
      <c r="AG277" s="6"/>
      <c r="AH277" s="6"/>
      <c r="AI277" s="6"/>
    </row>
    <row r="278" spans="1:35" ht="13.5" customHeight="1">
      <c r="A278" s="6">
        <f t="shared" si="7"/>
        <v>270</v>
      </c>
      <c r="B278" s="6" t="s">
        <v>23041</v>
      </c>
      <c r="C278" s="7">
        <v>45923</v>
      </c>
      <c r="D278" s="6" t="s">
        <v>23056</v>
      </c>
      <c r="E278" s="7">
        <v>45930</v>
      </c>
      <c r="F278" s="6"/>
      <c r="G278" s="52"/>
      <c r="H278" s="6" t="s">
        <v>23069</v>
      </c>
      <c r="I278" s="6" t="s">
        <v>11152</v>
      </c>
      <c r="J278" s="6" t="s">
        <v>11152</v>
      </c>
      <c r="K278" s="6"/>
      <c r="L278" s="6"/>
      <c r="M278" s="6" t="s">
        <v>23081</v>
      </c>
      <c r="N278" s="6" t="s">
        <v>23081</v>
      </c>
      <c r="O278" s="6"/>
      <c r="P278" s="6"/>
      <c r="Q278" s="6"/>
      <c r="R278" s="6"/>
      <c r="S278" s="6"/>
      <c r="T278" s="6"/>
      <c r="U278" s="6"/>
      <c r="V278" s="6"/>
      <c r="W278" s="6"/>
      <c r="X278" s="6"/>
      <c r="Y278" s="6"/>
      <c r="Z278" s="6"/>
      <c r="AA278" s="6"/>
      <c r="AB278" s="6"/>
      <c r="AC278" s="6"/>
      <c r="AD278" s="6"/>
      <c r="AE278" s="6"/>
      <c r="AF278" s="6"/>
      <c r="AG278" s="6"/>
      <c r="AH278" s="6"/>
      <c r="AI278" s="6"/>
    </row>
    <row r="279" spans="1:35" ht="13.5" customHeight="1">
      <c r="A279" s="6">
        <f t="shared" si="7"/>
        <v>271</v>
      </c>
      <c r="B279" s="6" t="s">
        <v>23042</v>
      </c>
      <c r="C279" s="7">
        <v>45923</v>
      </c>
      <c r="D279" s="6" t="s">
        <v>23057</v>
      </c>
      <c r="E279" s="7">
        <v>45930</v>
      </c>
      <c r="F279" s="6"/>
      <c r="G279" s="52"/>
      <c r="H279" s="6" t="s">
        <v>23069</v>
      </c>
      <c r="I279" s="6" t="s">
        <v>11152</v>
      </c>
      <c r="J279" s="6" t="s">
        <v>11152</v>
      </c>
      <c r="K279" s="6"/>
      <c r="L279" s="6"/>
      <c r="M279" s="6" t="s">
        <v>23081</v>
      </c>
      <c r="N279" s="6" t="s">
        <v>23081</v>
      </c>
      <c r="O279" s="6"/>
      <c r="P279" s="6"/>
      <c r="Q279" s="6"/>
      <c r="R279" s="6"/>
      <c r="S279" s="6"/>
      <c r="T279" s="6"/>
      <c r="U279" s="6"/>
      <c r="V279" s="6"/>
      <c r="W279" s="6"/>
      <c r="X279" s="6"/>
      <c r="Y279" s="6"/>
      <c r="Z279" s="6"/>
      <c r="AA279" s="6"/>
      <c r="AB279" s="6"/>
      <c r="AC279" s="6"/>
      <c r="AD279" s="6"/>
      <c r="AE279" s="6"/>
      <c r="AF279" s="6"/>
      <c r="AG279" s="6"/>
      <c r="AH279" s="6"/>
      <c r="AI279" s="6"/>
    </row>
    <row r="280" spans="1:35" ht="13.5" customHeight="1">
      <c r="A280" s="6">
        <f t="shared" si="7"/>
        <v>272</v>
      </c>
      <c r="B280" s="6" t="s">
        <v>23043</v>
      </c>
      <c r="C280" s="7">
        <v>45923</v>
      </c>
      <c r="D280" s="6" t="s">
        <v>23058</v>
      </c>
      <c r="E280" s="7">
        <v>45930</v>
      </c>
      <c r="F280" s="6"/>
      <c r="G280" s="52"/>
      <c r="H280" s="6" t="s">
        <v>23070</v>
      </c>
      <c r="I280" s="6" t="s">
        <v>11152</v>
      </c>
      <c r="J280" s="6" t="s">
        <v>11152</v>
      </c>
      <c r="K280" s="6"/>
      <c r="L280" s="6"/>
      <c r="M280" s="6" t="s">
        <v>23081</v>
      </c>
      <c r="N280" s="6" t="s">
        <v>23081</v>
      </c>
      <c r="O280" s="6"/>
      <c r="P280" s="6"/>
      <c r="Q280" s="6"/>
      <c r="R280" s="6"/>
      <c r="S280" s="6"/>
      <c r="T280" s="6"/>
      <c r="U280" s="6"/>
      <c r="V280" s="6"/>
      <c r="W280" s="6"/>
      <c r="X280" s="6"/>
      <c r="Y280" s="6"/>
      <c r="Z280" s="6"/>
      <c r="AA280" s="6"/>
      <c r="AB280" s="6"/>
      <c r="AC280" s="6"/>
      <c r="AD280" s="6"/>
      <c r="AE280" s="6"/>
      <c r="AF280" s="6"/>
      <c r="AG280" s="6"/>
      <c r="AH280" s="6"/>
      <c r="AI280" s="6"/>
    </row>
    <row r="281" spans="1:35" ht="13.5" customHeight="1">
      <c r="A281" s="6">
        <f t="shared" si="7"/>
        <v>273</v>
      </c>
      <c r="B281" s="6" t="s">
        <v>23044</v>
      </c>
      <c r="C281" s="7">
        <v>45923</v>
      </c>
      <c r="D281" s="6" t="s">
        <v>23059</v>
      </c>
      <c r="E281" s="7">
        <v>45930</v>
      </c>
      <c r="F281" s="6"/>
      <c r="G281" s="52"/>
      <c r="H281" s="6" t="s">
        <v>23070</v>
      </c>
      <c r="I281" s="6" t="s">
        <v>11152</v>
      </c>
      <c r="J281" s="6" t="s">
        <v>11152</v>
      </c>
      <c r="K281" s="6"/>
      <c r="L281" s="6"/>
      <c r="M281" s="6" t="s">
        <v>23081</v>
      </c>
      <c r="N281" s="6" t="s">
        <v>23081</v>
      </c>
      <c r="O281" s="6"/>
      <c r="P281" s="6"/>
      <c r="Q281" s="6"/>
      <c r="R281" s="6"/>
      <c r="S281" s="6"/>
      <c r="T281" s="6"/>
      <c r="U281" s="6"/>
      <c r="V281" s="6"/>
      <c r="W281" s="6"/>
      <c r="X281" s="6"/>
      <c r="Y281" s="6"/>
      <c r="Z281" s="6"/>
      <c r="AA281" s="6"/>
      <c r="AB281" s="6"/>
      <c r="AC281" s="6"/>
      <c r="AD281" s="6"/>
      <c r="AE281" s="6"/>
      <c r="AF281" s="6"/>
      <c r="AG281" s="6"/>
      <c r="AH281" s="6"/>
      <c r="AI281" s="6"/>
    </row>
    <row r="282" spans="1:35" ht="13.5" customHeight="1">
      <c r="A282" s="6">
        <f t="shared" si="7"/>
        <v>274</v>
      </c>
      <c r="B282" s="6" t="s">
        <v>23045</v>
      </c>
      <c r="C282" s="7">
        <v>45923</v>
      </c>
      <c r="D282" s="6" t="s">
        <v>23060</v>
      </c>
      <c r="E282" s="7">
        <v>45930</v>
      </c>
      <c r="F282" s="6"/>
      <c r="G282" s="52"/>
      <c r="H282" s="6" t="s">
        <v>23071</v>
      </c>
      <c r="I282" s="6" t="s">
        <v>11152</v>
      </c>
      <c r="J282" s="6" t="s">
        <v>11152</v>
      </c>
      <c r="K282" s="6"/>
      <c r="L282" s="6"/>
      <c r="M282" s="6" t="s">
        <v>23081</v>
      </c>
      <c r="N282" s="6" t="s">
        <v>23081</v>
      </c>
      <c r="O282" s="6"/>
      <c r="P282" s="6"/>
      <c r="Q282" s="6"/>
      <c r="R282" s="6"/>
      <c r="S282" s="6"/>
      <c r="T282" s="6"/>
      <c r="U282" s="6"/>
      <c r="V282" s="6"/>
      <c r="W282" s="6"/>
      <c r="X282" s="6"/>
      <c r="Y282" s="6"/>
      <c r="Z282" s="6"/>
      <c r="AA282" s="6"/>
      <c r="AB282" s="6"/>
      <c r="AC282" s="6"/>
      <c r="AD282" s="6"/>
      <c r="AE282" s="6"/>
      <c r="AF282" s="6"/>
      <c r="AG282" s="6"/>
      <c r="AH282" s="6"/>
      <c r="AI282" s="6"/>
    </row>
    <row r="283" spans="1:35" ht="13.5" customHeight="1">
      <c r="A283" s="6">
        <f t="shared" si="7"/>
        <v>275</v>
      </c>
      <c r="B283" s="6" t="s">
        <v>23046</v>
      </c>
      <c r="C283" s="7">
        <v>45923</v>
      </c>
      <c r="D283" s="6" t="s">
        <v>23061</v>
      </c>
      <c r="E283" s="7">
        <v>45930</v>
      </c>
      <c r="F283" s="6"/>
      <c r="G283" s="52"/>
      <c r="H283" s="6" t="s">
        <v>23071</v>
      </c>
      <c r="I283" s="6" t="s">
        <v>11152</v>
      </c>
      <c r="J283" s="6" t="s">
        <v>11152</v>
      </c>
      <c r="K283" s="6"/>
      <c r="L283" s="6"/>
      <c r="M283" s="6" t="s">
        <v>23081</v>
      </c>
      <c r="N283" s="6" t="s">
        <v>23081</v>
      </c>
      <c r="O283" s="6"/>
      <c r="P283" s="6"/>
      <c r="Q283" s="6"/>
      <c r="R283" s="6"/>
      <c r="S283" s="6"/>
      <c r="T283" s="6"/>
      <c r="U283" s="6"/>
      <c r="V283" s="6"/>
      <c r="W283" s="6"/>
      <c r="X283" s="6"/>
      <c r="Y283" s="6"/>
      <c r="Z283" s="6"/>
      <c r="AA283" s="6"/>
      <c r="AB283" s="6"/>
      <c r="AC283" s="6"/>
      <c r="AD283" s="6"/>
      <c r="AE283" s="6"/>
      <c r="AF283" s="6"/>
      <c r="AG283" s="6"/>
      <c r="AH283" s="6"/>
      <c r="AI283" s="6"/>
    </row>
    <row r="284" spans="1:35" ht="13.5" customHeight="1">
      <c r="A284" s="6">
        <f t="shared" si="7"/>
        <v>276</v>
      </c>
      <c r="B284" s="6" t="s">
        <v>23047</v>
      </c>
      <c r="C284" s="7">
        <v>45923</v>
      </c>
      <c r="D284" s="6" t="s">
        <v>23062</v>
      </c>
      <c r="E284" s="7">
        <v>45930</v>
      </c>
      <c r="F284" s="6"/>
      <c r="G284" s="52"/>
      <c r="H284" s="6" t="s">
        <v>2470</v>
      </c>
      <c r="I284" s="6" t="s">
        <v>11152</v>
      </c>
      <c r="J284" s="6" t="s">
        <v>11152</v>
      </c>
      <c r="K284" s="6"/>
      <c r="L284" s="6"/>
      <c r="M284" s="6" t="s">
        <v>23081</v>
      </c>
      <c r="N284" s="6" t="s">
        <v>23081</v>
      </c>
      <c r="O284" s="6"/>
      <c r="P284" s="6"/>
      <c r="Q284" s="6"/>
      <c r="R284" s="6"/>
      <c r="S284" s="6"/>
      <c r="T284" s="6"/>
      <c r="U284" s="6"/>
      <c r="V284" s="6"/>
      <c r="W284" s="6"/>
      <c r="X284" s="6"/>
      <c r="Y284" s="6"/>
      <c r="Z284" s="6"/>
      <c r="AA284" s="6"/>
      <c r="AB284" s="6"/>
      <c r="AC284" s="6"/>
      <c r="AD284" s="6"/>
      <c r="AE284" s="6"/>
      <c r="AF284" s="6"/>
      <c r="AG284" s="6"/>
      <c r="AH284" s="6"/>
      <c r="AI284" s="6"/>
    </row>
    <row r="285" spans="1:35" ht="13.5" customHeight="1">
      <c r="A285" s="6">
        <f t="shared" si="7"/>
        <v>277</v>
      </c>
      <c r="B285" s="6" t="s">
        <v>23048</v>
      </c>
      <c r="C285" s="7">
        <v>45923</v>
      </c>
      <c r="D285" s="6" t="s">
        <v>23063</v>
      </c>
      <c r="E285" s="7">
        <v>45930</v>
      </c>
      <c r="F285" s="6"/>
      <c r="G285" s="52"/>
      <c r="H285" s="6" t="s">
        <v>23072</v>
      </c>
      <c r="I285" s="6" t="s">
        <v>11152</v>
      </c>
      <c r="J285" s="6" t="s">
        <v>11152</v>
      </c>
      <c r="K285" s="6"/>
      <c r="L285" s="6"/>
      <c r="M285" s="6" t="s">
        <v>23081</v>
      </c>
      <c r="N285" s="6" t="s">
        <v>23081</v>
      </c>
      <c r="O285" s="6"/>
      <c r="P285" s="6"/>
      <c r="Q285" s="6"/>
      <c r="R285" s="6"/>
      <c r="S285" s="6"/>
      <c r="T285" s="6"/>
      <c r="U285" s="6"/>
      <c r="V285" s="6"/>
      <c r="W285" s="6"/>
      <c r="X285" s="6"/>
      <c r="Y285" s="6"/>
      <c r="Z285" s="6"/>
      <c r="AA285" s="6"/>
      <c r="AB285" s="6"/>
      <c r="AC285" s="6"/>
      <c r="AD285" s="6"/>
      <c r="AE285" s="6"/>
      <c r="AF285" s="6"/>
      <c r="AG285" s="6"/>
      <c r="AH285" s="6"/>
      <c r="AI285" s="6"/>
    </row>
    <row r="286" spans="1:35" ht="13.5" customHeight="1">
      <c r="A286" s="6">
        <f t="shared" si="7"/>
        <v>278</v>
      </c>
      <c r="B286" s="6" t="s">
        <v>23049</v>
      </c>
      <c r="C286" s="7">
        <v>45924</v>
      </c>
      <c r="D286" s="6" t="s">
        <v>23064</v>
      </c>
      <c r="E286" s="7">
        <v>45930</v>
      </c>
      <c r="F286" s="6"/>
      <c r="G286" s="52"/>
      <c r="H286" s="6" t="s">
        <v>23073</v>
      </c>
      <c r="I286" s="6" t="s">
        <v>11152</v>
      </c>
      <c r="J286" s="6" t="s">
        <v>11152</v>
      </c>
      <c r="K286" s="6"/>
      <c r="L286" s="6"/>
      <c r="M286" s="6" t="s">
        <v>23082</v>
      </c>
      <c r="N286" s="6" t="s">
        <v>23082</v>
      </c>
      <c r="O286" s="6"/>
      <c r="P286" s="6"/>
      <c r="Q286" s="6"/>
      <c r="R286" s="6"/>
      <c r="S286" s="6"/>
      <c r="T286" s="6"/>
      <c r="U286" s="6"/>
      <c r="V286" s="6"/>
      <c r="W286" s="6"/>
      <c r="X286" s="6"/>
      <c r="Y286" s="6"/>
      <c r="Z286" s="6"/>
      <c r="AA286" s="6"/>
      <c r="AB286" s="6"/>
      <c r="AC286" s="6"/>
      <c r="AD286" s="6"/>
      <c r="AE286" s="6"/>
      <c r="AF286" s="6"/>
      <c r="AG286" s="6"/>
      <c r="AH286" s="6"/>
      <c r="AI286" s="6"/>
    </row>
    <row r="287" spans="1:35" ht="13.5" customHeight="1">
      <c r="A287" s="6">
        <f t="shared" si="7"/>
        <v>279</v>
      </c>
      <c r="B287" s="6" t="s">
        <v>23050</v>
      </c>
      <c r="C287" s="7">
        <v>45924</v>
      </c>
      <c r="D287" s="6" t="s">
        <v>23065</v>
      </c>
      <c r="E287" s="7">
        <v>45930</v>
      </c>
      <c r="F287" s="6"/>
      <c r="G287" s="52"/>
      <c r="H287" s="6" t="s">
        <v>23074</v>
      </c>
      <c r="I287" s="6" t="s">
        <v>11152</v>
      </c>
      <c r="J287" s="6" t="s">
        <v>11152</v>
      </c>
      <c r="K287" s="6"/>
      <c r="L287" s="6"/>
      <c r="M287" s="6" t="s">
        <v>23082</v>
      </c>
      <c r="N287" s="6" t="s">
        <v>23082</v>
      </c>
      <c r="O287" s="6"/>
      <c r="P287" s="6"/>
      <c r="Q287" s="6"/>
      <c r="R287" s="6"/>
      <c r="S287" s="6"/>
      <c r="T287" s="6"/>
      <c r="U287" s="6"/>
      <c r="V287" s="6"/>
      <c r="W287" s="6"/>
      <c r="X287" s="6"/>
      <c r="Y287" s="6"/>
      <c r="Z287" s="6"/>
      <c r="AA287" s="6"/>
      <c r="AB287" s="6"/>
      <c r="AC287" s="6"/>
      <c r="AD287" s="6"/>
      <c r="AE287" s="6"/>
      <c r="AF287" s="6"/>
      <c r="AG287" s="6"/>
      <c r="AH287" s="6"/>
      <c r="AI287" s="6"/>
    </row>
    <row r="288" spans="1:35" ht="13.5" customHeight="1">
      <c r="A288" s="6">
        <f t="shared" si="7"/>
        <v>280</v>
      </c>
      <c r="B288" s="6" t="s">
        <v>23078</v>
      </c>
      <c r="C288" s="7">
        <v>45924</v>
      </c>
      <c r="D288" s="6" t="s">
        <v>23066</v>
      </c>
      <c r="E288" s="7">
        <v>45930</v>
      </c>
      <c r="F288" s="6"/>
      <c r="G288" s="52"/>
      <c r="H288" s="6" t="s">
        <v>23075</v>
      </c>
      <c r="I288" s="6" t="s">
        <v>11152</v>
      </c>
      <c r="J288" s="6" t="s">
        <v>11152</v>
      </c>
      <c r="K288" s="6"/>
      <c r="L288" s="6"/>
      <c r="M288" s="6" t="s">
        <v>23082</v>
      </c>
      <c r="N288" s="6" t="s">
        <v>23082</v>
      </c>
      <c r="O288" s="6"/>
      <c r="P288" s="6"/>
      <c r="Q288" s="6"/>
      <c r="R288" s="6"/>
      <c r="S288" s="6"/>
      <c r="T288" s="6"/>
      <c r="U288" s="6"/>
      <c r="V288" s="6"/>
      <c r="W288" s="6"/>
      <c r="X288" s="6"/>
      <c r="Y288" s="6"/>
      <c r="Z288" s="6"/>
      <c r="AA288" s="6"/>
      <c r="AB288" s="6"/>
      <c r="AC288" s="6"/>
      <c r="AD288" s="6"/>
      <c r="AE288" s="6"/>
      <c r="AF288" s="6"/>
      <c r="AG288" s="6"/>
      <c r="AH288" s="6"/>
      <c r="AI288" s="6"/>
    </row>
    <row r="289" spans="1:35" ht="13.5" customHeight="1">
      <c r="A289" s="6">
        <f t="shared" si="7"/>
        <v>281</v>
      </c>
      <c r="B289" s="6" t="s">
        <v>23079</v>
      </c>
      <c r="C289" s="7">
        <v>45924</v>
      </c>
      <c r="D289" s="6" t="s">
        <v>23067</v>
      </c>
      <c r="E289" s="7">
        <v>45930</v>
      </c>
      <c r="F289" s="6"/>
      <c r="G289" s="52"/>
      <c r="H289" s="6" t="s">
        <v>23075</v>
      </c>
      <c r="I289" s="6" t="s">
        <v>11152</v>
      </c>
      <c r="J289" s="6" t="s">
        <v>11152</v>
      </c>
      <c r="K289" s="6"/>
      <c r="L289" s="6"/>
      <c r="M289" s="6" t="s">
        <v>23082</v>
      </c>
      <c r="N289" s="6" t="s">
        <v>23082</v>
      </c>
      <c r="O289" s="6"/>
      <c r="P289" s="6"/>
      <c r="Q289" s="6"/>
      <c r="R289" s="6"/>
      <c r="S289" s="6"/>
      <c r="T289" s="6"/>
      <c r="U289" s="6"/>
      <c r="V289" s="6"/>
      <c r="W289" s="6"/>
      <c r="X289" s="6"/>
      <c r="Y289" s="6"/>
      <c r="Z289" s="6"/>
      <c r="AA289" s="6"/>
      <c r="AB289" s="6"/>
      <c r="AC289" s="6"/>
      <c r="AD289" s="6"/>
      <c r="AE289" s="6"/>
      <c r="AF289" s="6"/>
      <c r="AG289" s="6"/>
      <c r="AH289" s="6"/>
      <c r="AI289" s="6"/>
    </row>
    <row r="290" spans="1:35" ht="13.5" customHeight="1">
      <c r="A290" s="6">
        <f t="shared" si="7"/>
        <v>282</v>
      </c>
      <c r="B290" s="6" t="s">
        <v>23080</v>
      </c>
      <c r="C290" s="7">
        <v>45924</v>
      </c>
      <c r="D290" s="6" t="s">
        <v>23068</v>
      </c>
      <c r="E290" s="7">
        <v>45930</v>
      </c>
      <c r="F290" s="6"/>
      <c r="G290" s="52"/>
      <c r="H290" s="6" t="s">
        <v>23076</v>
      </c>
      <c r="I290" s="6" t="s">
        <v>11152</v>
      </c>
      <c r="J290" s="6" t="s">
        <v>11152</v>
      </c>
      <c r="K290" s="6"/>
      <c r="L290" s="6"/>
      <c r="M290" s="6" t="s">
        <v>23082</v>
      </c>
      <c r="N290" s="6" t="s">
        <v>23082</v>
      </c>
      <c r="O290" s="6"/>
      <c r="P290" s="6"/>
      <c r="Q290" s="6"/>
      <c r="R290" s="6"/>
      <c r="S290" s="6"/>
      <c r="T290" s="6"/>
      <c r="U290" s="6"/>
      <c r="V290" s="6"/>
      <c r="W290" s="6"/>
      <c r="X290" s="6"/>
      <c r="Y290" s="6"/>
      <c r="Z290" s="6"/>
      <c r="AA290" s="6"/>
      <c r="AB290" s="6"/>
      <c r="AC290" s="6"/>
      <c r="AD290" s="6"/>
      <c r="AE290" s="6"/>
      <c r="AF290" s="6"/>
      <c r="AG290" s="6"/>
      <c r="AH290" s="6"/>
      <c r="AI290" s="6"/>
    </row>
    <row r="291" spans="1:35" ht="13.5" customHeight="1">
      <c r="A291" s="6">
        <f t="shared" si="7"/>
        <v>283</v>
      </c>
      <c r="B291" s="6" t="s">
        <v>23221</v>
      </c>
      <c r="C291" s="7">
        <v>45937</v>
      </c>
      <c r="D291" s="6" t="s">
        <v>23224</v>
      </c>
      <c r="E291" s="7">
        <v>45940</v>
      </c>
      <c r="F291" s="6"/>
      <c r="G291" s="52"/>
      <c r="H291" s="6" t="s">
        <v>23222</v>
      </c>
      <c r="I291" s="6" t="s">
        <v>11152</v>
      </c>
      <c r="J291" s="6" t="s">
        <v>11152</v>
      </c>
      <c r="K291" s="6"/>
      <c r="L291" s="6"/>
      <c r="M291" s="6" t="s">
        <v>23223</v>
      </c>
      <c r="N291" s="6" t="s">
        <v>23223</v>
      </c>
      <c r="O291" s="6">
        <v>1860</v>
      </c>
      <c r="P291" s="6"/>
      <c r="Q291" s="6"/>
      <c r="R291" s="6"/>
      <c r="S291" s="6"/>
      <c r="T291" s="6"/>
      <c r="U291" s="6"/>
      <c r="V291" s="6"/>
      <c r="W291" s="6"/>
      <c r="X291" s="6"/>
      <c r="Y291" s="6"/>
      <c r="Z291" s="6"/>
      <c r="AA291" s="6"/>
      <c r="AB291" s="6"/>
      <c r="AC291" s="6"/>
      <c r="AD291" s="6"/>
      <c r="AE291" s="6"/>
      <c r="AF291" s="6"/>
      <c r="AG291" s="6"/>
      <c r="AH291" s="6"/>
      <c r="AI291" s="6"/>
    </row>
    <row r="292" spans="1:35" ht="13.5" customHeight="1">
      <c r="A292" s="6">
        <f t="shared" si="7"/>
        <v>284</v>
      </c>
      <c r="B292" s="6" t="s">
        <v>23225</v>
      </c>
      <c r="C292" s="7">
        <v>45937</v>
      </c>
      <c r="D292" s="6" t="s">
        <v>23226</v>
      </c>
      <c r="E292" s="7">
        <v>45940</v>
      </c>
      <c r="F292" s="6"/>
      <c r="G292" s="52"/>
      <c r="H292" s="6" t="s">
        <v>23222</v>
      </c>
      <c r="I292" s="6" t="s">
        <v>11152</v>
      </c>
      <c r="J292" s="6" t="s">
        <v>11152</v>
      </c>
      <c r="K292" s="6"/>
      <c r="L292" s="6"/>
      <c r="M292" s="6" t="s">
        <v>23223</v>
      </c>
      <c r="N292" s="6" t="s">
        <v>23223</v>
      </c>
      <c r="O292" s="6">
        <v>1928</v>
      </c>
      <c r="P292" s="6"/>
      <c r="Q292" s="6"/>
      <c r="R292" s="6"/>
      <c r="S292" s="6"/>
      <c r="T292" s="6"/>
      <c r="U292" s="6"/>
      <c r="V292" s="6"/>
      <c r="W292" s="6"/>
      <c r="X292" s="6"/>
      <c r="Y292" s="6"/>
      <c r="Z292" s="6"/>
      <c r="AA292" s="6"/>
      <c r="AB292" s="6"/>
      <c r="AC292" s="6"/>
      <c r="AD292" s="6"/>
      <c r="AE292" s="6"/>
      <c r="AF292" s="6"/>
      <c r="AG292" s="6"/>
      <c r="AH292" s="6"/>
      <c r="AI292" s="6"/>
    </row>
    <row r="293" spans="1:35" ht="13.5" customHeight="1">
      <c r="A293" s="6">
        <f t="shared" si="7"/>
        <v>285</v>
      </c>
      <c r="B293" s="6" t="s">
        <v>23227</v>
      </c>
      <c r="C293" s="7">
        <v>45937</v>
      </c>
      <c r="D293" s="6" t="s">
        <v>23228</v>
      </c>
      <c r="E293" s="7">
        <v>45940</v>
      </c>
      <c r="F293" s="6"/>
      <c r="G293" s="52"/>
      <c r="H293" s="6" t="s">
        <v>23222</v>
      </c>
      <c r="I293" s="6" t="s">
        <v>11152</v>
      </c>
      <c r="J293" s="6" t="s">
        <v>11152</v>
      </c>
      <c r="K293" s="6"/>
      <c r="L293" s="6"/>
      <c r="M293" s="6" t="s">
        <v>23223</v>
      </c>
      <c r="N293" s="6" t="s">
        <v>23223</v>
      </c>
      <c r="O293" s="6">
        <v>1929</v>
      </c>
      <c r="P293" s="6"/>
      <c r="Q293" s="6"/>
      <c r="R293" s="6"/>
      <c r="S293" s="6"/>
      <c r="T293" s="6"/>
      <c r="U293" s="6"/>
      <c r="V293" s="6"/>
      <c r="W293" s="6"/>
      <c r="X293" s="6"/>
      <c r="Y293" s="6"/>
      <c r="Z293" s="6"/>
      <c r="AA293" s="6"/>
      <c r="AB293" s="6"/>
      <c r="AC293" s="6"/>
      <c r="AD293" s="6"/>
      <c r="AE293" s="6"/>
      <c r="AF293" s="6"/>
      <c r="AG293" s="6"/>
      <c r="AH293" s="6"/>
      <c r="AI293" s="6"/>
    </row>
    <row r="294" spans="1:35" ht="13.5" customHeight="1">
      <c r="A294" s="6">
        <f t="shared" si="7"/>
        <v>286</v>
      </c>
      <c r="B294" s="6" t="s">
        <v>23229</v>
      </c>
      <c r="C294" s="7">
        <v>45938</v>
      </c>
      <c r="D294" s="6" t="s">
        <v>23230</v>
      </c>
      <c r="E294" s="7">
        <v>45940</v>
      </c>
      <c r="F294" s="6"/>
      <c r="G294" s="52"/>
      <c r="H294" s="6" t="s">
        <v>1540</v>
      </c>
      <c r="I294" s="6" t="s">
        <v>1540</v>
      </c>
      <c r="J294" s="6" t="s">
        <v>715</v>
      </c>
      <c r="K294" s="6"/>
      <c r="L294" s="6"/>
      <c r="M294" s="6" t="s">
        <v>23077</v>
      </c>
      <c r="N294" s="6" t="s">
        <v>23077</v>
      </c>
      <c r="O294" s="6">
        <v>1896</v>
      </c>
      <c r="P294" s="6">
        <v>43</v>
      </c>
      <c r="Q294" s="6">
        <v>35</v>
      </c>
      <c r="R294" s="6">
        <v>46.32</v>
      </c>
      <c r="S294" s="6">
        <v>25</v>
      </c>
      <c r="T294" s="6">
        <v>52</v>
      </c>
      <c r="U294" s="6">
        <v>32.630000000000003</v>
      </c>
      <c r="V294" s="6" t="s">
        <v>12283</v>
      </c>
      <c r="W294" s="6">
        <v>40</v>
      </c>
      <c r="X294" s="6" t="s">
        <v>2626</v>
      </c>
      <c r="Y294" s="6" t="s">
        <v>1832</v>
      </c>
      <c r="Z294" s="6"/>
      <c r="AA294" s="6"/>
      <c r="AB294" s="6"/>
      <c r="AC294" s="6"/>
      <c r="AD294" s="6"/>
      <c r="AE294" s="6"/>
      <c r="AF294" s="6"/>
      <c r="AG294" s="6"/>
      <c r="AH294" s="6"/>
      <c r="AI294" s="6"/>
    </row>
    <row r="295" spans="1:35" ht="13.5" customHeight="1">
      <c r="A295" s="6"/>
      <c r="B295" s="6"/>
      <c r="C295" s="7"/>
      <c r="D295" s="6"/>
      <c r="E295" s="7"/>
      <c r="F295" s="6"/>
      <c r="G295" s="52"/>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row>
    <row r="296" spans="1:35" ht="13.5" customHeight="1">
      <c r="A296" s="6"/>
      <c r="B296" s="6"/>
      <c r="C296" s="7"/>
      <c r="D296" s="6"/>
      <c r="E296" s="7"/>
      <c r="F296" s="6"/>
      <c r="G296" s="52"/>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row>
    <row r="297" spans="1:35" ht="13.5" customHeight="1">
      <c r="A297" s="6"/>
      <c r="B297" s="6"/>
      <c r="C297" s="7"/>
      <c r="D297" s="6"/>
      <c r="E297" s="7"/>
      <c r="F297" s="6"/>
      <c r="G297" s="52"/>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row>
    <row r="298" spans="1:35" ht="13.5" customHeight="1">
      <c r="A298" s="6"/>
      <c r="B298" s="6"/>
      <c r="C298" s="7"/>
      <c r="D298" s="6"/>
      <c r="E298" s="6"/>
      <c r="F298" s="6"/>
      <c r="G298" s="52"/>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row>
    <row r="299" spans="1:35" ht="13.5" customHeight="1">
      <c r="A299" s="6"/>
      <c r="B299" s="6"/>
      <c r="C299" s="7"/>
      <c r="D299" s="6"/>
      <c r="E299" s="6"/>
      <c r="F299" s="6"/>
      <c r="G299" s="52"/>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row>
    <row r="300" spans="1:35">
      <c r="D300" s="191"/>
      <c r="E300" s="191"/>
      <c r="G300" s="59"/>
    </row>
    <row r="301" spans="1:35">
      <c r="D301" s="191"/>
      <c r="E301" s="191"/>
      <c r="G301" s="59"/>
    </row>
    <row r="302" spans="1:35">
      <c r="D302" s="191"/>
      <c r="E302" s="191"/>
      <c r="G302" s="59"/>
    </row>
    <row r="303" spans="1:35">
      <c r="D303" s="191"/>
      <c r="E303" s="191"/>
      <c r="G303" s="59"/>
    </row>
    <row r="304" spans="1:35">
      <c r="D304" s="191"/>
      <c r="E304" s="191"/>
      <c r="G304" s="59"/>
    </row>
    <row r="305" spans="4:8">
      <c r="D305" s="191"/>
      <c r="E305" s="191"/>
      <c r="G305" s="59"/>
    </row>
    <row r="306" spans="4:8">
      <c r="D306" s="191"/>
      <c r="E306" s="191"/>
      <c r="G306" s="59"/>
      <c r="H306" s="191"/>
    </row>
    <row r="307" spans="4:8">
      <c r="D307" s="191"/>
      <c r="E307" s="191"/>
      <c r="G307" s="59"/>
      <c r="H307" s="191"/>
    </row>
    <row r="308" spans="4:8">
      <c r="D308" s="191"/>
      <c r="E308" s="191"/>
      <c r="G308" s="59"/>
      <c r="H308" s="191"/>
    </row>
    <row r="309" spans="4:8">
      <c r="D309" s="191"/>
      <c r="E309" s="191"/>
      <c r="G309" s="59"/>
      <c r="H309" s="191"/>
    </row>
    <row r="310" spans="4:8">
      <c r="D310" s="191"/>
      <c r="E310" s="191"/>
      <c r="G310" s="59"/>
      <c r="H310" s="191"/>
    </row>
    <row r="311" spans="4:8">
      <c r="D311" s="191"/>
      <c r="E311" s="191"/>
      <c r="G311" s="59"/>
    </row>
    <row r="312" spans="4:8">
      <c r="D312" s="191"/>
      <c r="E312" s="191"/>
      <c r="G312" s="59"/>
    </row>
    <row r="313" spans="4:8">
      <c r="D313" s="191"/>
      <c r="E313" s="191"/>
      <c r="G313" s="59"/>
    </row>
    <row r="314" spans="4:8">
      <c r="D314" s="191"/>
      <c r="E314" s="191"/>
      <c r="G314" s="59"/>
    </row>
    <row r="315" spans="4:8">
      <c r="D315" s="191"/>
      <c r="E315" s="191"/>
      <c r="G315" s="59"/>
    </row>
    <row r="316" spans="4:8">
      <c r="G316" s="59"/>
    </row>
    <row r="317" spans="4:8">
      <c r="G317" s="59"/>
    </row>
    <row r="318" spans="4:8">
      <c r="G318" s="59"/>
    </row>
    <row r="319" spans="4:8">
      <c r="G319" s="59"/>
    </row>
    <row r="320" spans="4:8">
      <c r="G320" s="59"/>
    </row>
    <row r="321" spans="7:7">
      <c r="G321" s="59"/>
    </row>
    <row r="322" spans="7:7">
      <c r="G322" s="59"/>
    </row>
    <row r="323" spans="7:7">
      <c r="G323" s="59"/>
    </row>
    <row r="324" spans="7:7">
      <c r="G324" s="59"/>
    </row>
    <row r="325" spans="7:7">
      <c r="G325" s="59"/>
    </row>
    <row r="326" spans="7:7">
      <c r="G326" s="59"/>
    </row>
    <row r="327" spans="7:7">
      <c r="G327" s="59"/>
    </row>
    <row r="328" spans="7:7">
      <c r="G328" s="59"/>
    </row>
    <row r="329" spans="7:7">
      <c r="G329" s="59"/>
    </row>
    <row r="330" spans="7:7">
      <c r="G330" s="59"/>
    </row>
    <row r="331" spans="7:7">
      <c r="G331" s="59"/>
    </row>
    <row r="332" spans="7:7">
      <c r="G332" s="59"/>
    </row>
    <row r="333" spans="7:7">
      <c r="G333" s="59"/>
    </row>
    <row r="334" spans="7:7">
      <c r="G334" s="59"/>
    </row>
    <row r="335" spans="7:7">
      <c r="G335" s="59"/>
    </row>
    <row r="336" spans="7:7">
      <c r="G336" s="59"/>
    </row>
    <row r="337" spans="7:7">
      <c r="G337" s="59"/>
    </row>
    <row r="338" spans="7:7">
      <c r="G338" s="59"/>
    </row>
    <row r="339" spans="7:7">
      <c r="G339" s="59"/>
    </row>
    <row r="340" spans="7:7">
      <c r="G340" s="59"/>
    </row>
    <row r="341" spans="7:7">
      <c r="G341" s="59"/>
    </row>
    <row r="342" spans="7:7">
      <c r="G342" s="59"/>
    </row>
    <row r="343" spans="7:7">
      <c r="G343" s="59"/>
    </row>
    <row r="344" spans="7:7">
      <c r="G344" s="59"/>
    </row>
    <row r="345" spans="7:7">
      <c r="G345" s="59"/>
    </row>
    <row r="346" spans="7:7">
      <c r="G346" s="59"/>
    </row>
    <row r="347" spans="7:7">
      <c r="G347" s="59"/>
    </row>
    <row r="348" spans="7:7">
      <c r="G348" s="59"/>
    </row>
    <row r="349" spans="7:7">
      <c r="G349" s="59"/>
    </row>
    <row r="350" spans="7:7">
      <c r="G350" s="59"/>
    </row>
    <row r="351" spans="7:7">
      <c r="G351" s="59"/>
    </row>
    <row r="352" spans="7:7">
      <c r="G352" s="59"/>
    </row>
    <row r="353" spans="7:7">
      <c r="G353" s="59"/>
    </row>
    <row r="354" spans="7:7">
      <c r="G354" s="59"/>
    </row>
    <row r="355" spans="7:7">
      <c r="G355" s="59"/>
    </row>
    <row r="356" spans="7:7">
      <c r="G356" s="59"/>
    </row>
    <row r="357" spans="7:7">
      <c r="G357" s="59"/>
    </row>
  </sheetData>
  <autoFilter ref="A4:AO200"/>
  <mergeCells count="94">
    <mergeCell ref="P62:R62"/>
    <mergeCell ref="S62:U62"/>
    <mergeCell ref="B1:AG1"/>
    <mergeCell ref="A2:A3"/>
    <mergeCell ref="B2:B3"/>
    <mergeCell ref="E2:E3"/>
    <mergeCell ref="O2:AE2"/>
    <mergeCell ref="H2:L2"/>
    <mergeCell ref="P3:R3"/>
    <mergeCell ref="S3:U3"/>
    <mergeCell ref="P54:R54"/>
    <mergeCell ref="S54:U54"/>
    <mergeCell ref="P58:R58"/>
    <mergeCell ref="S58:U58"/>
    <mergeCell ref="P55:R55"/>
    <mergeCell ref="S55:U55"/>
    <mergeCell ref="P56:R56"/>
    <mergeCell ref="S56:U56"/>
    <mergeCell ref="P57:R57"/>
    <mergeCell ref="S57:U57"/>
    <mergeCell ref="P59:R59"/>
    <mergeCell ref="S59:U59"/>
    <mergeCell ref="P71:R71"/>
    <mergeCell ref="S71:U71"/>
    <mergeCell ref="P69:R69"/>
    <mergeCell ref="S69:U69"/>
    <mergeCell ref="P70:R70"/>
    <mergeCell ref="S70:U70"/>
    <mergeCell ref="P67:R67"/>
    <mergeCell ref="S67:U67"/>
    <mergeCell ref="P60:R60"/>
    <mergeCell ref="S60:U60"/>
    <mergeCell ref="P66:R66"/>
    <mergeCell ref="S66:U66"/>
    <mergeCell ref="P61:R61"/>
    <mergeCell ref="S61:U61"/>
    <mergeCell ref="P73:R73"/>
    <mergeCell ref="S73:U73"/>
    <mergeCell ref="P72:R72"/>
    <mergeCell ref="S72:U72"/>
    <mergeCell ref="P63:R63"/>
    <mergeCell ref="S63:U63"/>
    <mergeCell ref="P64:R64"/>
    <mergeCell ref="S64:U64"/>
    <mergeCell ref="P65:R65"/>
    <mergeCell ref="S65:U65"/>
    <mergeCell ref="P68:R68"/>
    <mergeCell ref="S68:U68"/>
    <mergeCell ref="P79:R79"/>
    <mergeCell ref="S79:U79"/>
    <mergeCell ref="P74:R74"/>
    <mergeCell ref="S74:U74"/>
    <mergeCell ref="P75:R75"/>
    <mergeCell ref="S75:U75"/>
    <mergeCell ref="P76:R76"/>
    <mergeCell ref="S76:U76"/>
    <mergeCell ref="P77:R77"/>
    <mergeCell ref="S77:U77"/>
    <mergeCell ref="P78:R78"/>
    <mergeCell ref="S78:U78"/>
    <mergeCell ref="P85:R85"/>
    <mergeCell ref="S85:U85"/>
    <mergeCell ref="P80:R80"/>
    <mergeCell ref="S80:U80"/>
    <mergeCell ref="P81:R81"/>
    <mergeCell ref="S81:U81"/>
    <mergeCell ref="P82:R82"/>
    <mergeCell ref="S82:U82"/>
    <mergeCell ref="P83:R83"/>
    <mergeCell ref="S83:U83"/>
    <mergeCell ref="P84:R84"/>
    <mergeCell ref="S84:U84"/>
    <mergeCell ref="P86:R86"/>
    <mergeCell ref="S86:U86"/>
    <mergeCell ref="P87:R87"/>
    <mergeCell ref="S87:U87"/>
    <mergeCell ref="P88:R88"/>
    <mergeCell ref="S88:U88"/>
    <mergeCell ref="P93:R93"/>
    <mergeCell ref="S93:U93"/>
    <mergeCell ref="P91:R91"/>
    <mergeCell ref="S91:U91"/>
    <mergeCell ref="P96:R96"/>
    <mergeCell ref="S96:U96"/>
    <mergeCell ref="P94:R94"/>
    <mergeCell ref="S94:U94"/>
    <mergeCell ref="P95:R95"/>
    <mergeCell ref="S95:U95"/>
    <mergeCell ref="P89:R89"/>
    <mergeCell ref="S89:U89"/>
    <mergeCell ref="P90:R90"/>
    <mergeCell ref="S90:U90"/>
    <mergeCell ref="P92:R92"/>
    <mergeCell ref="S92:U92"/>
  </mergeCells>
  <phoneticPr fontId="2" type="noConversion"/>
  <pageMargins left="0.4" right="0.34" top="1" bottom="1" header="0.5" footer="0.5"/>
  <pageSetup paperSize="9" orientation="landscape" r:id="rId1"/>
  <headerFooter alignWithMargins="0"/>
  <ignoredErrors>
    <ignoredError sqref="L102 L181 L17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618"/>
  <sheetViews>
    <sheetView workbookViewId="0">
      <selection activeCell="M15" sqref="M15"/>
    </sheetView>
  </sheetViews>
  <sheetFormatPr defaultColWidth="9.140625" defaultRowHeight="13.5"/>
  <cols>
    <col min="1" max="1" width="6.85546875" style="1" bestFit="1" customWidth="1"/>
    <col min="2" max="2" width="12.85546875" style="1" customWidth="1"/>
    <col min="3" max="3" width="11" style="51" customWidth="1"/>
    <col min="4" max="4" width="16.7109375" style="1" bestFit="1" customWidth="1"/>
    <col min="5" max="5" width="9.85546875" style="1" bestFit="1" customWidth="1"/>
    <col min="6" max="6" width="13.85546875" style="1" customWidth="1"/>
    <col min="7" max="7" width="10.140625" style="1" customWidth="1"/>
    <col min="8" max="8" width="13.85546875" style="1" customWidth="1"/>
    <col min="9" max="9" width="10.42578125" style="1" bestFit="1" customWidth="1"/>
    <col min="10" max="10" width="9.5703125" style="1" customWidth="1"/>
    <col min="11" max="11" width="12.5703125" style="1" customWidth="1"/>
    <col min="12" max="12" width="15.85546875" style="1" bestFit="1" customWidth="1"/>
    <col min="13" max="13" width="38" style="1" customWidth="1"/>
    <col min="14" max="14" width="23.42578125" style="1" customWidth="1"/>
    <col min="15" max="15" width="13.28515625" style="1" customWidth="1"/>
    <col min="16" max="16" width="3.85546875" style="90" customWidth="1"/>
    <col min="17" max="17" width="3.5703125" style="90" customWidth="1"/>
    <col min="18" max="18" width="3.85546875" style="94" bestFit="1" customWidth="1"/>
    <col min="19" max="19" width="4" style="90" customWidth="1"/>
    <col min="20" max="20" width="4.5703125" style="90" customWidth="1"/>
    <col min="21" max="21" width="4.5703125" style="94" customWidth="1"/>
    <col min="22" max="22" width="17" style="1" customWidth="1"/>
    <col min="23" max="23" width="12.5703125" style="85" bestFit="1" customWidth="1"/>
    <col min="24" max="24" width="17.42578125" style="1" customWidth="1"/>
    <col min="25" max="25" width="17.85546875" style="1" customWidth="1"/>
    <col min="26" max="26" width="18" style="1" customWidth="1"/>
    <col min="27" max="27" width="14" style="1" bestFit="1" customWidth="1"/>
    <col min="28" max="28" width="15.7109375" style="1" bestFit="1" customWidth="1"/>
    <col min="29" max="29" width="17.7109375" style="1" bestFit="1" customWidth="1"/>
    <col min="30" max="30" width="16.140625" style="1" customWidth="1"/>
    <col min="31" max="31" width="18.85546875" style="1" customWidth="1"/>
    <col min="32" max="32" width="15" style="1" bestFit="1" customWidth="1"/>
    <col min="33" max="33" width="11.5703125" style="1" customWidth="1"/>
    <col min="34" max="34" width="34" style="1" customWidth="1"/>
    <col min="35" max="35" width="28.5703125" style="1" customWidth="1"/>
    <col min="36" max="36" width="21.140625" style="1" customWidth="1"/>
    <col min="37" max="37" width="19.42578125" style="1" customWidth="1"/>
    <col min="38" max="16384" width="9.140625" style="1"/>
  </cols>
  <sheetData>
    <row r="1" spans="1:35" ht="13.5" customHeight="1">
      <c r="A1" s="562" t="s">
        <v>5789</v>
      </c>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c r="AH1" s="562"/>
    </row>
    <row r="2" spans="1:35" s="4" customFormat="1">
      <c r="A2" s="552" t="s">
        <v>3579</v>
      </c>
      <c r="B2" s="552" t="s">
        <v>3580</v>
      </c>
      <c r="C2" s="552" t="s">
        <v>3578</v>
      </c>
      <c r="D2" s="547" t="s">
        <v>3581</v>
      </c>
      <c r="E2" s="547" t="s">
        <v>3578</v>
      </c>
      <c r="F2" s="547" t="s">
        <v>5688</v>
      </c>
      <c r="G2" s="547" t="s">
        <v>3578</v>
      </c>
      <c r="H2" s="549" t="s">
        <v>3572</v>
      </c>
      <c r="I2" s="550"/>
      <c r="J2" s="550"/>
      <c r="K2" s="550"/>
      <c r="L2" s="551"/>
      <c r="M2" s="543" t="s">
        <v>2837</v>
      </c>
      <c r="N2" s="542" t="s">
        <v>3573</v>
      </c>
      <c r="O2" s="552" t="s">
        <v>3574</v>
      </c>
      <c r="P2" s="552"/>
      <c r="Q2" s="552"/>
      <c r="R2" s="552"/>
      <c r="S2" s="552"/>
      <c r="T2" s="552"/>
      <c r="U2" s="552"/>
      <c r="V2" s="552"/>
      <c r="W2" s="552"/>
      <c r="X2" s="552"/>
      <c r="Y2" s="552"/>
      <c r="Z2" s="552"/>
      <c r="AA2" s="552"/>
      <c r="AB2" s="552"/>
      <c r="AC2" s="552"/>
      <c r="AD2" s="552"/>
      <c r="AE2" s="552"/>
      <c r="AF2" s="2"/>
      <c r="AG2" s="34"/>
      <c r="AH2" s="2"/>
      <c r="AI2" s="2"/>
    </row>
    <row r="3" spans="1:35" s="4" customFormat="1" ht="54">
      <c r="A3" s="552"/>
      <c r="B3" s="552"/>
      <c r="C3" s="552"/>
      <c r="D3" s="548"/>
      <c r="E3" s="548"/>
      <c r="F3" s="548"/>
      <c r="G3" s="548"/>
      <c r="H3" s="3" t="s">
        <v>2835</v>
      </c>
      <c r="I3" s="3" t="s">
        <v>2832</v>
      </c>
      <c r="J3" s="2" t="s">
        <v>2831</v>
      </c>
      <c r="K3" s="3" t="s">
        <v>2833</v>
      </c>
      <c r="L3" s="3" t="s">
        <v>2834</v>
      </c>
      <c r="M3" s="3" t="s">
        <v>2838</v>
      </c>
      <c r="N3" s="3" t="s">
        <v>2838</v>
      </c>
      <c r="O3" s="2" t="s">
        <v>2836</v>
      </c>
      <c r="P3" s="549" t="s">
        <v>3753</v>
      </c>
      <c r="Q3" s="550"/>
      <c r="R3" s="551"/>
      <c r="S3" s="549" t="s">
        <v>3754</v>
      </c>
      <c r="T3" s="550"/>
      <c r="U3" s="551"/>
      <c r="V3" s="2" t="s">
        <v>3582</v>
      </c>
      <c r="W3" s="86" t="s">
        <v>3576</v>
      </c>
      <c r="X3" s="2" t="s">
        <v>3577</v>
      </c>
      <c r="Y3" s="2" t="s">
        <v>3584</v>
      </c>
      <c r="Z3" s="5" t="s">
        <v>3583</v>
      </c>
      <c r="AA3" s="2" t="s">
        <v>3605</v>
      </c>
      <c r="AB3" s="2" t="s">
        <v>3606</v>
      </c>
      <c r="AC3" s="2" t="s">
        <v>3880</v>
      </c>
      <c r="AD3" s="2" t="s">
        <v>2830</v>
      </c>
      <c r="AE3" s="2" t="s">
        <v>510</v>
      </c>
      <c r="AF3" s="2" t="s">
        <v>3575</v>
      </c>
      <c r="AG3" s="34" t="s">
        <v>3587</v>
      </c>
      <c r="AH3" s="2" t="s">
        <v>3763</v>
      </c>
      <c r="AI3" s="2" t="s">
        <v>2201</v>
      </c>
    </row>
    <row r="4" spans="1:35" s="4" customFormat="1">
      <c r="A4" s="2">
        <v>1</v>
      </c>
      <c r="B4" s="2">
        <v>2</v>
      </c>
      <c r="C4" s="2">
        <v>3</v>
      </c>
      <c r="D4" s="2">
        <v>4</v>
      </c>
      <c r="E4" s="2">
        <v>5</v>
      </c>
      <c r="F4" s="2">
        <v>6</v>
      </c>
      <c r="G4" s="2">
        <v>7</v>
      </c>
      <c r="H4" s="2">
        <v>8</v>
      </c>
      <c r="I4" s="2">
        <v>9</v>
      </c>
      <c r="J4" s="2">
        <v>10</v>
      </c>
      <c r="K4" s="2">
        <v>11</v>
      </c>
      <c r="L4" s="2">
        <v>12</v>
      </c>
      <c r="M4" s="2">
        <v>13</v>
      </c>
      <c r="N4" s="2">
        <v>16</v>
      </c>
      <c r="O4" s="2">
        <v>19</v>
      </c>
      <c r="P4" s="34">
        <v>20</v>
      </c>
      <c r="Q4" s="123"/>
      <c r="R4" s="3"/>
      <c r="S4" s="34">
        <v>21</v>
      </c>
      <c r="T4" s="123"/>
      <c r="U4" s="3"/>
      <c r="V4" s="2">
        <v>22</v>
      </c>
      <c r="W4" s="87">
        <v>23</v>
      </c>
      <c r="X4" s="2">
        <v>24</v>
      </c>
      <c r="Y4" s="2">
        <v>25</v>
      </c>
      <c r="Z4" s="5" t="s">
        <v>2055</v>
      </c>
      <c r="AA4" s="2">
        <v>27</v>
      </c>
      <c r="AB4" s="2">
        <v>28</v>
      </c>
      <c r="AC4" s="2">
        <v>29</v>
      </c>
      <c r="AD4" s="2">
        <v>30</v>
      </c>
      <c r="AE4" s="2">
        <v>31</v>
      </c>
      <c r="AF4" s="2">
        <v>32</v>
      </c>
      <c r="AG4" s="34">
        <v>33</v>
      </c>
      <c r="AH4" s="2">
        <v>34</v>
      </c>
      <c r="AI4" s="2">
        <v>35</v>
      </c>
    </row>
    <row r="5" spans="1:35" ht="25.5">
      <c r="A5" s="6">
        <v>1</v>
      </c>
      <c r="B5" s="6"/>
      <c r="C5" s="52"/>
      <c r="D5" s="6">
        <v>550</v>
      </c>
      <c r="E5" s="7">
        <v>39036</v>
      </c>
      <c r="F5" s="6" t="s">
        <v>5647</v>
      </c>
      <c r="G5" s="7">
        <v>37153</v>
      </c>
      <c r="H5" s="6" t="s">
        <v>3594</v>
      </c>
      <c r="I5" s="6" t="s">
        <v>3594</v>
      </c>
      <c r="J5" s="6" t="s">
        <v>3594</v>
      </c>
      <c r="K5" s="6"/>
      <c r="L5" s="8"/>
      <c r="M5" s="169" t="s">
        <v>5572</v>
      </c>
      <c r="N5" s="169" t="s">
        <v>5572</v>
      </c>
      <c r="O5" s="6"/>
      <c r="P5" s="8"/>
      <c r="Q5" s="8"/>
      <c r="R5" s="8"/>
      <c r="S5" s="8"/>
      <c r="T5" s="8"/>
      <c r="U5" s="8"/>
      <c r="V5" s="172" t="s">
        <v>3852</v>
      </c>
      <c r="W5" s="6"/>
      <c r="X5" s="6"/>
      <c r="Y5" s="6"/>
      <c r="Z5" s="6"/>
      <c r="AA5" s="6"/>
      <c r="AB5" s="6"/>
      <c r="AC5" s="6"/>
      <c r="AD5" s="6"/>
      <c r="AE5" s="6"/>
      <c r="AF5" s="6"/>
      <c r="AG5" s="6"/>
      <c r="AH5" s="6"/>
      <c r="AI5" s="6"/>
    </row>
    <row r="6" spans="1:35" ht="27" customHeight="1">
      <c r="A6" s="6">
        <f>A5+1</f>
        <v>2</v>
      </c>
      <c r="B6" s="6"/>
      <c r="C6" s="52"/>
      <c r="D6" s="8" t="str">
        <f>F6</f>
        <v>1056</v>
      </c>
      <c r="E6" s="7">
        <v>39036</v>
      </c>
      <c r="F6" s="178" t="s">
        <v>5648</v>
      </c>
      <c r="G6" s="179">
        <v>37454</v>
      </c>
      <c r="H6" s="6" t="s">
        <v>3954</v>
      </c>
      <c r="I6" s="6" t="s">
        <v>3954</v>
      </c>
      <c r="J6" s="6" t="s">
        <v>3611</v>
      </c>
      <c r="K6" s="6"/>
      <c r="L6" s="8"/>
      <c r="M6" s="172" t="s">
        <v>5573</v>
      </c>
      <c r="N6" s="171" t="s">
        <v>5573</v>
      </c>
      <c r="O6" s="6"/>
      <c r="P6" s="181">
        <v>42</v>
      </c>
      <c r="Q6" s="181">
        <v>55</v>
      </c>
      <c r="R6" s="181">
        <v>20.82</v>
      </c>
      <c r="S6" s="181">
        <v>24</v>
      </c>
      <c r="T6" s="181">
        <v>14</v>
      </c>
      <c r="U6" s="181">
        <v>52.34</v>
      </c>
      <c r="V6" s="172" t="s">
        <v>3866</v>
      </c>
      <c r="W6" s="6"/>
      <c r="X6" s="6"/>
      <c r="Y6" s="6"/>
      <c r="Z6" s="6"/>
      <c r="AA6" s="6"/>
      <c r="AB6" s="6"/>
      <c r="AC6" s="6"/>
      <c r="AD6" s="6"/>
      <c r="AE6" s="6"/>
      <c r="AF6" s="6"/>
      <c r="AG6" s="6"/>
      <c r="AH6" s="6"/>
      <c r="AI6" s="6"/>
    </row>
    <row r="7" spans="1:35">
      <c r="A7" s="6">
        <f t="shared" ref="A7:A70" si="0">A6+1</f>
        <v>3</v>
      </c>
      <c r="B7" s="6"/>
      <c r="C7" s="52"/>
      <c r="D7" s="8" t="str">
        <f t="shared" ref="D7:D70" si="1">F7</f>
        <v>1246</v>
      </c>
      <c r="E7" s="7">
        <v>39036</v>
      </c>
      <c r="F7" s="178" t="s">
        <v>5649</v>
      </c>
      <c r="G7" s="179">
        <v>37551</v>
      </c>
      <c r="H7" s="171" t="s">
        <v>5395</v>
      </c>
      <c r="I7" s="171" t="s">
        <v>5395</v>
      </c>
      <c r="J7" s="171" t="s">
        <v>3594</v>
      </c>
      <c r="K7" s="6" t="s">
        <v>5575</v>
      </c>
      <c r="L7" s="8"/>
      <c r="M7" s="171" t="s">
        <v>5574</v>
      </c>
      <c r="N7" s="171" t="s">
        <v>5576</v>
      </c>
      <c r="O7" s="6"/>
      <c r="P7" s="8"/>
      <c r="Q7" s="8"/>
      <c r="R7" s="8"/>
      <c r="S7" s="8"/>
      <c r="T7" s="8"/>
      <c r="U7" s="8"/>
      <c r="V7" s="172" t="s">
        <v>3859</v>
      </c>
      <c r="W7" s="6"/>
      <c r="X7" s="6"/>
      <c r="Y7" s="6"/>
      <c r="Z7" s="6"/>
      <c r="AA7" s="6"/>
      <c r="AB7" s="6"/>
      <c r="AC7" s="6"/>
      <c r="AD7" s="6"/>
      <c r="AE7" s="6"/>
      <c r="AF7" s="6"/>
      <c r="AG7" s="6"/>
      <c r="AH7" s="6"/>
      <c r="AI7" s="6"/>
    </row>
    <row r="8" spans="1:35">
      <c r="A8" s="6">
        <f t="shared" si="0"/>
        <v>4</v>
      </c>
      <c r="B8" s="6"/>
      <c r="C8" s="52"/>
      <c r="D8" s="8" t="str">
        <f t="shared" si="1"/>
        <v>1246</v>
      </c>
      <c r="E8" s="7">
        <v>39036</v>
      </c>
      <c r="F8" s="178" t="s">
        <v>5649</v>
      </c>
      <c r="G8" s="179">
        <v>37551</v>
      </c>
      <c r="H8" s="171" t="s">
        <v>5395</v>
      </c>
      <c r="I8" s="171" t="s">
        <v>5395</v>
      </c>
      <c r="J8" s="171" t="s">
        <v>3594</v>
      </c>
      <c r="K8" s="6" t="s">
        <v>5575</v>
      </c>
      <c r="L8" s="8"/>
      <c r="M8" s="171" t="s">
        <v>5574</v>
      </c>
      <c r="N8" s="171" t="s">
        <v>5576</v>
      </c>
      <c r="O8" s="6"/>
      <c r="P8" s="8"/>
      <c r="Q8" s="8"/>
      <c r="R8" s="8"/>
      <c r="S8" s="8"/>
      <c r="T8" s="8"/>
      <c r="U8" s="8"/>
      <c r="V8" s="172" t="s">
        <v>3859</v>
      </c>
      <c r="W8" s="6"/>
      <c r="X8" s="6"/>
      <c r="Y8" s="6"/>
      <c r="Z8" s="6"/>
      <c r="AA8" s="6"/>
      <c r="AB8" s="6"/>
      <c r="AC8" s="6"/>
      <c r="AD8" s="6"/>
      <c r="AE8" s="6"/>
      <c r="AF8" s="6"/>
      <c r="AG8" s="6"/>
      <c r="AH8" s="6"/>
      <c r="AI8" s="6"/>
    </row>
    <row r="9" spans="1:35">
      <c r="A9" s="6">
        <f t="shared" si="0"/>
        <v>5</v>
      </c>
      <c r="B9" s="6"/>
      <c r="C9" s="52"/>
      <c r="D9" s="8" t="str">
        <f t="shared" si="1"/>
        <v>1246</v>
      </c>
      <c r="E9" s="7">
        <v>39036</v>
      </c>
      <c r="F9" s="178" t="s">
        <v>5649</v>
      </c>
      <c r="G9" s="179">
        <v>37551</v>
      </c>
      <c r="H9" s="171" t="s">
        <v>5395</v>
      </c>
      <c r="I9" s="171" t="s">
        <v>5395</v>
      </c>
      <c r="J9" s="171" t="s">
        <v>3594</v>
      </c>
      <c r="K9" s="6" t="s">
        <v>5575</v>
      </c>
      <c r="L9" s="8"/>
      <c r="M9" s="171" t="s">
        <v>5574</v>
      </c>
      <c r="N9" s="171" t="s">
        <v>5576</v>
      </c>
      <c r="O9" s="6"/>
      <c r="P9" s="8"/>
      <c r="Q9" s="8"/>
      <c r="R9" s="8"/>
      <c r="S9" s="8"/>
      <c r="T9" s="8"/>
      <c r="U9" s="8"/>
      <c r="V9" s="172" t="s">
        <v>3859</v>
      </c>
      <c r="W9" s="6"/>
      <c r="X9" s="6"/>
      <c r="Y9" s="6"/>
      <c r="Z9" s="6"/>
      <c r="AA9" s="6"/>
      <c r="AB9" s="6"/>
      <c r="AC9" s="6"/>
      <c r="AD9" s="6"/>
      <c r="AE9" s="6"/>
      <c r="AF9" s="6"/>
      <c r="AG9" s="6"/>
      <c r="AH9" s="6"/>
      <c r="AI9" s="6"/>
    </row>
    <row r="10" spans="1:35" s="174" customFormat="1">
      <c r="A10" s="6">
        <f t="shared" si="0"/>
        <v>6</v>
      </c>
      <c r="B10" s="155"/>
      <c r="C10" s="173"/>
      <c r="D10" s="8" t="str">
        <f t="shared" si="1"/>
        <v>100009</v>
      </c>
      <c r="E10" s="7">
        <v>39036</v>
      </c>
      <c r="F10" s="178" t="s">
        <v>5650</v>
      </c>
      <c r="G10" s="179">
        <v>37774</v>
      </c>
      <c r="H10" s="6" t="s">
        <v>5578</v>
      </c>
      <c r="I10" s="6" t="s">
        <v>3610</v>
      </c>
      <c r="J10" s="6" t="s">
        <v>3611</v>
      </c>
      <c r="K10" s="155"/>
      <c r="L10" s="154"/>
      <c r="M10" s="171" t="s">
        <v>5577</v>
      </c>
      <c r="N10" s="171" t="s">
        <v>5577</v>
      </c>
      <c r="O10" s="155"/>
      <c r="P10" s="181">
        <v>42</v>
      </c>
      <c r="Q10" s="181">
        <v>58</v>
      </c>
      <c r="R10" s="181">
        <v>51</v>
      </c>
      <c r="S10" s="181">
        <v>24</v>
      </c>
      <c r="T10" s="181">
        <v>24</v>
      </c>
      <c r="U10" s="181">
        <v>13</v>
      </c>
      <c r="V10" s="172" t="s">
        <v>3866</v>
      </c>
      <c r="W10" s="155"/>
      <c r="X10" s="155"/>
      <c r="Y10" s="155"/>
      <c r="Z10" s="155"/>
      <c r="AA10" s="155"/>
      <c r="AB10" s="155"/>
      <c r="AC10" s="155"/>
      <c r="AD10" s="155"/>
      <c r="AE10" s="155"/>
      <c r="AF10" s="155"/>
      <c r="AG10" s="155"/>
      <c r="AH10" s="155"/>
      <c r="AI10" s="6"/>
    </row>
    <row r="11" spans="1:35">
      <c r="A11" s="6">
        <f t="shared" si="0"/>
        <v>7</v>
      </c>
      <c r="B11" s="6"/>
      <c r="C11" s="52"/>
      <c r="D11" s="8" t="str">
        <f t="shared" si="1"/>
        <v>100135</v>
      </c>
      <c r="E11" s="7">
        <v>39036</v>
      </c>
      <c r="F11" s="178" t="s">
        <v>5651</v>
      </c>
      <c r="G11" s="179">
        <v>37894</v>
      </c>
      <c r="H11" s="171" t="s">
        <v>5580</v>
      </c>
      <c r="I11" s="171" t="s">
        <v>3954</v>
      </c>
      <c r="J11" s="171" t="s">
        <v>3611</v>
      </c>
      <c r="K11" s="6"/>
      <c r="L11" s="8"/>
      <c r="M11" s="171" t="s">
        <v>5579</v>
      </c>
      <c r="N11" s="171"/>
      <c r="O11" s="6"/>
      <c r="P11" s="8"/>
      <c r="Q11" s="8"/>
      <c r="R11" s="8"/>
      <c r="S11" s="8"/>
      <c r="T11" s="8"/>
      <c r="U11" s="8"/>
      <c r="V11" s="172" t="s">
        <v>3866</v>
      </c>
      <c r="W11" s="6"/>
      <c r="X11" s="6"/>
      <c r="Y11" s="6"/>
      <c r="Z11" s="6"/>
      <c r="AA11" s="6"/>
      <c r="AB11" s="6"/>
      <c r="AC11" s="6"/>
      <c r="AD11" s="6"/>
      <c r="AE11" s="6"/>
      <c r="AF11" s="6" t="s">
        <v>3707</v>
      </c>
      <c r="AG11" s="6"/>
      <c r="AH11" s="6"/>
      <c r="AI11" s="6"/>
    </row>
    <row r="12" spans="1:35">
      <c r="A12" s="6">
        <f t="shared" si="0"/>
        <v>8</v>
      </c>
      <c r="B12" s="6"/>
      <c r="C12" s="52"/>
      <c r="D12" s="8" t="str">
        <f t="shared" si="1"/>
        <v>100153</v>
      </c>
      <c r="E12" s="7">
        <v>39036</v>
      </c>
      <c r="F12" s="178" t="s">
        <v>5652</v>
      </c>
      <c r="G12" s="179">
        <v>37937</v>
      </c>
      <c r="H12" s="6" t="s">
        <v>3594</v>
      </c>
      <c r="I12" s="6" t="s">
        <v>3594</v>
      </c>
      <c r="J12" s="6" t="s">
        <v>3594</v>
      </c>
      <c r="K12" s="6"/>
      <c r="L12" s="8"/>
      <c r="M12" s="171" t="s">
        <v>5581</v>
      </c>
      <c r="N12" s="171" t="s">
        <v>5581</v>
      </c>
      <c r="O12" s="6"/>
      <c r="P12" s="181">
        <v>43</v>
      </c>
      <c r="Q12" s="181">
        <v>24</v>
      </c>
      <c r="R12" s="181">
        <v>42.51</v>
      </c>
      <c r="S12" s="181">
        <v>24</v>
      </c>
      <c r="T12" s="181">
        <v>37</v>
      </c>
      <c r="U12" s="181">
        <v>11.21</v>
      </c>
      <c r="V12" s="172" t="s">
        <v>3852</v>
      </c>
      <c r="W12" s="6"/>
      <c r="X12" s="6"/>
      <c r="Y12" s="6"/>
      <c r="Z12" s="6"/>
      <c r="AA12" s="6"/>
      <c r="AB12" s="6"/>
      <c r="AC12" s="6"/>
      <c r="AD12" s="6"/>
      <c r="AE12" s="6"/>
      <c r="AF12" s="6"/>
      <c r="AG12" s="6"/>
      <c r="AH12" s="6"/>
      <c r="AI12" s="6"/>
    </row>
    <row r="13" spans="1:35">
      <c r="A13" s="6">
        <f t="shared" si="0"/>
        <v>9</v>
      </c>
      <c r="B13" s="6"/>
      <c r="C13" s="52"/>
      <c r="D13" s="8" t="str">
        <f t="shared" si="1"/>
        <v>100221</v>
      </c>
      <c r="E13" s="7">
        <v>39036</v>
      </c>
      <c r="F13" s="178" t="s">
        <v>5653</v>
      </c>
      <c r="G13" s="179">
        <v>37985</v>
      </c>
      <c r="H13" s="6" t="s">
        <v>3784</v>
      </c>
      <c r="I13" s="6" t="s">
        <v>3594</v>
      </c>
      <c r="J13" s="6" t="s">
        <v>3594</v>
      </c>
      <c r="K13" s="6"/>
      <c r="L13" s="8"/>
      <c r="M13" s="171" t="s">
        <v>5582</v>
      </c>
      <c r="N13" s="171" t="s">
        <v>5582</v>
      </c>
      <c r="O13" s="6"/>
      <c r="P13" s="181">
        <v>43</v>
      </c>
      <c r="Q13" s="181">
        <v>25</v>
      </c>
      <c r="R13" s="181">
        <v>4.4000000000000004</v>
      </c>
      <c r="S13" s="181">
        <v>24</v>
      </c>
      <c r="T13" s="181">
        <v>31</v>
      </c>
      <c r="U13" s="181">
        <v>29</v>
      </c>
      <c r="V13" s="172" t="s">
        <v>3859</v>
      </c>
      <c r="W13" s="6"/>
      <c r="X13" s="6"/>
      <c r="Y13" s="6"/>
      <c r="Z13" s="6"/>
      <c r="AA13" s="6"/>
      <c r="AB13" s="6"/>
      <c r="AC13" s="6"/>
      <c r="AD13" s="6"/>
      <c r="AE13" s="6"/>
      <c r="AF13" s="6"/>
      <c r="AG13" s="6"/>
      <c r="AH13" s="6"/>
      <c r="AI13" s="6"/>
    </row>
    <row r="14" spans="1:35">
      <c r="A14" s="6">
        <f t="shared" si="0"/>
        <v>10</v>
      </c>
      <c r="B14" s="6"/>
      <c r="C14" s="52"/>
      <c r="D14" s="8" t="str">
        <f t="shared" si="1"/>
        <v>100221</v>
      </c>
      <c r="E14" s="7">
        <v>39036</v>
      </c>
      <c r="F14" s="178" t="s">
        <v>5653</v>
      </c>
      <c r="G14" s="179">
        <v>37985</v>
      </c>
      <c r="H14" s="6" t="s">
        <v>3784</v>
      </c>
      <c r="I14" s="6" t="s">
        <v>3594</v>
      </c>
      <c r="J14" s="6" t="s">
        <v>3594</v>
      </c>
      <c r="K14" s="6"/>
      <c r="L14" s="8"/>
      <c r="M14" s="171" t="s">
        <v>5582</v>
      </c>
      <c r="N14" s="171" t="s">
        <v>5582</v>
      </c>
      <c r="O14" s="6"/>
      <c r="P14" s="181">
        <v>43</v>
      </c>
      <c r="Q14" s="181">
        <v>25</v>
      </c>
      <c r="R14" s="181">
        <v>2.2000000000000002</v>
      </c>
      <c r="S14" s="181">
        <v>24</v>
      </c>
      <c r="T14" s="181">
        <v>31</v>
      </c>
      <c r="U14" s="181">
        <v>24.2</v>
      </c>
      <c r="V14" s="172" t="s">
        <v>3859</v>
      </c>
      <c r="W14" s="6"/>
      <c r="X14" s="6"/>
      <c r="Y14" s="6"/>
      <c r="Z14" s="6"/>
      <c r="AA14" s="6"/>
      <c r="AB14" s="6"/>
      <c r="AC14" s="6"/>
      <c r="AD14" s="6"/>
      <c r="AE14" s="6"/>
      <c r="AF14" s="6"/>
      <c r="AG14" s="6"/>
      <c r="AH14" s="6"/>
      <c r="AI14" s="6"/>
    </row>
    <row r="15" spans="1:35">
      <c r="A15" s="6">
        <f t="shared" si="0"/>
        <v>11</v>
      </c>
      <c r="B15" s="6"/>
      <c r="C15" s="52"/>
      <c r="D15" s="8" t="str">
        <f t="shared" si="1"/>
        <v>100221</v>
      </c>
      <c r="E15" s="7">
        <v>39036</v>
      </c>
      <c r="F15" s="178" t="s">
        <v>5653</v>
      </c>
      <c r="G15" s="179">
        <v>37985</v>
      </c>
      <c r="H15" s="6" t="s">
        <v>3784</v>
      </c>
      <c r="I15" s="6" t="s">
        <v>3594</v>
      </c>
      <c r="J15" s="6" t="s">
        <v>3594</v>
      </c>
      <c r="K15" s="6"/>
      <c r="L15" s="8"/>
      <c r="M15" s="171" t="s">
        <v>5582</v>
      </c>
      <c r="N15" s="171" t="s">
        <v>5582</v>
      </c>
      <c r="O15" s="6"/>
      <c r="P15" s="181">
        <v>43</v>
      </c>
      <c r="Q15" s="181">
        <v>25</v>
      </c>
      <c r="R15" s="181">
        <v>4</v>
      </c>
      <c r="S15" s="181">
        <v>24</v>
      </c>
      <c r="T15" s="181">
        <v>31</v>
      </c>
      <c r="U15" s="181">
        <v>18.399999999999999</v>
      </c>
      <c r="V15" s="172" t="s">
        <v>3859</v>
      </c>
      <c r="W15" s="6"/>
      <c r="X15" s="6"/>
      <c r="Y15" s="6"/>
      <c r="Z15" s="6"/>
      <c r="AA15" s="6"/>
      <c r="AB15" s="6"/>
      <c r="AC15" s="6"/>
      <c r="AD15" s="6"/>
      <c r="AE15" s="6"/>
      <c r="AF15" s="6"/>
      <c r="AG15" s="6"/>
      <c r="AH15" s="6"/>
      <c r="AI15" s="6"/>
    </row>
    <row r="16" spans="1:35" ht="12.75" customHeight="1">
      <c r="A16" s="6">
        <f t="shared" si="0"/>
        <v>12</v>
      </c>
      <c r="B16" s="6"/>
      <c r="C16" s="52"/>
      <c r="D16" s="8" t="str">
        <f t="shared" si="1"/>
        <v>100232</v>
      </c>
      <c r="E16" s="7">
        <v>39036</v>
      </c>
      <c r="F16" s="178" t="s">
        <v>5654</v>
      </c>
      <c r="G16" s="179">
        <v>37994</v>
      </c>
      <c r="H16" s="6" t="s">
        <v>3594</v>
      </c>
      <c r="I16" s="6" t="s">
        <v>3594</v>
      </c>
      <c r="J16" s="6" t="s">
        <v>3594</v>
      </c>
      <c r="K16" s="6"/>
      <c r="L16" s="8"/>
      <c r="M16" s="172" t="s">
        <v>5621</v>
      </c>
      <c r="N16" s="171" t="s">
        <v>5583</v>
      </c>
      <c r="O16" s="6"/>
      <c r="P16" s="181">
        <v>43</v>
      </c>
      <c r="Q16" s="181">
        <v>24</v>
      </c>
      <c r="R16" s="181">
        <v>49.7</v>
      </c>
      <c r="S16" s="181">
        <v>24</v>
      </c>
      <c r="T16" s="181">
        <v>37</v>
      </c>
      <c r="U16" s="181">
        <v>44.3</v>
      </c>
      <c r="V16" s="171" t="s">
        <v>2018</v>
      </c>
      <c r="W16" s="6"/>
      <c r="X16" s="6"/>
      <c r="Y16" s="6"/>
      <c r="Z16" s="6"/>
      <c r="AA16" s="6"/>
      <c r="AB16" s="6"/>
      <c r="AC16" s="6"/>
      <c r="AD16" s="6"/>
      <c r="AE16" s="6"/>
      <c r="AF16" s="6"/>
      <c r="AG16" s="6"/>
      <c r="AH16" s="6"/>
      <c r="AI16" s="6"/>
    </row>
    <row r="17" spans="1:35" ht="12.75" customHeight="1">
      <c r="A17" s="6">
        <f t="shared" si="0"/>
        <v>13</v>
      </c>
      <c r="B17" s="6"/>
      <c r="C17" s="52"/>
      <c r="D17" s="8" t="str">
        <f t="shared" si="1"/>
        <v>100232</v>
      </c>
      <c r="E17" s="7">
        <v>39036</v>
      </c>
      <c r="F17" s="178" t="s">
        <v>5654</v>
      </c>
      <c r="G17" s="179">
        <v>37994</v>
      </c>
      <c r="H17" s="6" t="s">
        <v>3594</v>
      </c>
      <c r="I17" s="6" t="s">
        <v>3594</v>
      </c>
      <c r="J17" s="6" t="s">
        <v>3594</v>
      </c>
      <c r="K17" s="6"/>
      <c r="L17" s="8"/>
      <c r="M17" s="172" t="s">
        <v>5621</v>
      </c>
      <c r="N17" s="171" t="s">
        <v>5583</v>
      </c>
      <c r="O17" s="6"/>
      <c r="P17" s="8"/>
      <c r="Q17" s="8"/>
      <c r="R17" s="8"/>
      <c r="S17" s="8"/>
      <c r="T17" s="8"/>
      <c r="U17" s="8"/>
      <c r="V17" s="171" t="s">
        <v>2018</v>
      </c>
      <c r="W17" s="6"/>
      <c r="X17" s="6"/>
      <c r="Y17" s="6"/>
      <c r="Z17" s="6"/>
      <c r="AA17" s="6"/>
      <c r="AB17" s="6"/>
      <c r="AC17" s="6"/>
      <c r="AD17" s="6"/>
      <c r="AE17" s="6"/>
      <c r="AF17" s="6"/>
      <c r="AG17" s="6"/>
      <c r="AH17" s="6"/>
      <c r="AI17" s="6"/>
    </row>
    <row r="18" spans="1:35" ht="12.75" customHeight="1">
      <c r="A18" s="6">
        <f t="shared" si="0"/>
        <v>14</v>
      </c>
      <c r="B18" s="6"/>
      <c r="C18" s="52"/>
      <c r="D18" s="8" t="str">
        <f t="shared" si="1"/>
        <v>100232</v>
      </c>
      <c r="E18" s="7">
        <v>39036</v>
      </c>
      <c r="F18" s="178" t="s">
        <v>5654</v>
      </c>
      <c r="G18" s="179">
        <v>37994</v>
      </c>
      <c r="H18" s="6" t="s">
        <v>3594</v>
      </c>
      <c r="I18" s="6" t="s">
        <v>3594</v>
      </c>
      <c r="J18" s="6" t="s">
        <v>3594</v>
      </c>
      <c r="K18" s="6"/>
      <c r="L18" s="8"/>
      <c r="M18" s="172" t="s">
        <v>5621</v>
      </c>
      <c r="N18" s="171" t="s">
        <v>5583</v>
      </c>
      <c r="O18" s="6"/>
      <c r="P18" s="8"/>
      <c r="Q18" s="8"/>
      <c r="R18" s="8"/>
      <c r="S18" s="8"/>
      <c r="T18" s="8"/>
      <c r="U18" s="8"/>
      <c r="V18" s="171" t="s">
        <v>2018</v>
      </c>
      <c r="W18" s="6"/>
      <c r="X18" s="6"/>
      <c r="Y18" s="6"/>
      <c r="Z18" s="6"/>
      <c r="AA18" s="6"/>
      <c r="AB18" s="6"/>
      <c r="AC18" s="6"/>
      <c r="AD18" s="6"/>
      <c r="AE18" s="6"/>
      <c r="AF18" s="6"/>
      <c r="AG18" s="6"/>
      <c r="AH18" s="6"/>
      <c r="AI18" s="6"/>
    </row>
    <row r="19" spans="1:35" ht="25.5" customHeight="1">
      <c r="A19" s="6">
        <f t="shared" si="0"/>
        <v>15</v>
      </c>
      <c r="B19" s="6"/>
      <c r="C19" s="52"/>
      <c r="D19" s="8" t="str">
        <f t="shared" si="1"/>
        <v>100260</v>
      </c>
      <c r="E19" s="7">
        <v>39036</v>
      </c>
      <c r="F19" s="178" t="s">
        <v>5655</v>
      </c>
      <c r="G19" s="179">
        <v>38021</v>
      </c>
      <c r="H19" s="6" t="s">
        <v>3594</v>
      </c>
      <c r="I19" s="6" t="s">
        <v>3594</v>
      </c>
      <c r="J19" s="6" t="s">
        <v>3594</v>
      </c>
      <c r="K19" s="6"/>
      <c r="L19" s="8"/>
      <c r="M19" s="172" t="s">
        <v>5584</v>
      </c>
      <c r="N19" s="172" t="s">
        <v>5585</v>
      </c>
      <c r="O19" s="6"/>
      <c r="P19" s="181">
        <v>42</v>
      </c>
      <c r="Q19" s="181">
        <v>26</v>
      </c>
      <c r="R19" s="181">
        <v>12</v>
      </c>
      <c r="S19" s="181">
        <v>24</v>
      </c>
      <c r="T19" s="181">
        <v>34</v>
      </c>
      <c r="U19" s="181">
        <v>0.7</v>
      </c>
      <c r="V19" s="172" t="s">
        <v>3852</v>
      </c>
      <c r="W19" s="6"/>
      <c r="X19" s="6"/>
      <c r="Y19" s="6"/>
      <c r="Z19" s="6"/>
      <c r="AA19" s="6"/>
      <c r="AB19" s="6"/>
      <c r="AC19" s="6"/>
      <c r="AD19" s="6"/>
      <c r="AE19" s="6"/>
      <c r="AF19" s="6"/>
      <c r="AG19" s="6"/>
      <c r="AH19" s="6"/>
      <c r="AI19" s="6"/>
    </row>
    <row r="20" spans="1:35">
      <c r="A20" s="6">
        <f t="shared" si="0"/>
        <v>16</v>
      </c>
      <c r="B20" s="6"/>
      <c r="C20" s="52"/>
      <c r="D20" s="8" t="str">
        <f t="shared" si="1"/>
        <v>100273</v>
      </c>
      <c r="E20" s="7">
        <v>39036</v>
      </c>
      <c r="F20" s="178" t="s">
        <v>5656</v>
      </c>
      <c r="G20" s="179">
        <v>38028</v>
      </c>
      <c r="H20" s="6" t="s">
        <v>3594</v>
      </c>
      <c r="I20" s="6" t="s">
        <v>3594</v>
      </c>
      <c r="J20" s="6" t="s">
        <v>3594</v>
      </c>
      <c r="K20" s="6"/>
      <c r="L20" s="8"/>
      <c r="M20" s="6" t="s">
        <v>5586</v>
      </c>
      <c r="N20" s="6" t="s">
        <v>5586</v>
      </c>
      <c r="O20" s="6"/>
      <c r="P20" s="181">
        <v>43</v>
      </c>
      <c r="Q20" s="181">
        <v>25.059000000000001</v>
      </c>
      <c r="R20" s="181"/>
      <c r="S20" s="181">
        <v>24</v>
      </c>
      <c r="T20" s="181">
        <v>38.488</v>
      </c>
      <c r="U20" s="181"/>
      <c r="V20" s="172" t="s">
        <v>3852</v>
      </c>
      <c r="W20" s="6"/>
      <c r="X20" s="6"/>
      <c r="Y20" s="6"/>
      <c r="Z20" s="6"/>
      <c r="AA20" s="6"/>
      <c r="AB20" s="6"/>
      <c r="AC20" s="6"/>
      <c r="AD20" s="6"/>
      <c r="AE20" s="6"/>
      <c r="AF20" s="6"/>
      <c r="AG20" s="6"/>
      <c r="AH20" s="6"/>
      <c r="AI20" s="24"/>
    </row>
    <row r="21" spans="1:35">
      <c r="A21" s="6">
        <f t="shared" si="0"/>
        <v>17</v>
      </c>
      <c r="B21" s="6"/>
      <c r="C21" s="52"/>
      <c r="D21" s="8" t="str">
        <f t="shared" si="1"/>
        <v>100298</v>
      </c>
      <c r="E21" s="7">
        <v>39036</v>
      </c>
      <c r="F21" s="178" t="s">
        <v>5657</v>
      </c>
      <c r="G21" s="179">
        <v>38044</v>
      </c>
      <c r="H21" s="6" t="s">
        <v>3594</v>
      </c>
      <c r="I21" s="6" t="s">
        <v>3594</v>
      </c>
      <c r="J21" s="6" t="s">
        <v>3594</v>
      </c>
      <c r="K21" s="6"/>
      <c r="L21" s="8"/>
      <c r="M21" s="6" t="s">
        <v>5588</v>
      </c>
      <c r="N21" s="6" t="s">
        <v>5587</v>
      </c>
      <c r="O21" s="6"/>
      <c r="P21" s="8"/>
      <c r="Q21" s="8"/>
      <c r="R21" s="8"/>
      <c r="S21" s="8"/>
      <c r="T21" s="8"/>
      <c r="U21" s="8"/>
      <c r="V21" s="172" t="s">
        <v>3859</v>
      </c>
      <c r="W21" s="6"/>
      <c r="X21" s="6"/>
      <c r="Y21" s="6"/>
      <c r="Z21" s="6"/>
      <c r="AA21" s="6"/>
      <c r="AB21" s="6"/>
      <c r="AC21" s="6"/>
      <c r="AD21" s="6"/>
      <c r="AE21" s="6"/>
      <c r="AF21" s="6"/>
      <c r="AG21" s="6"/>
      <c r="AH21" s="6"/>
      <c r="AI21" s="24"/>
    </row>
    <row r="22" spans="1:35">
      <c r="A22" s="6">
        <f t="shared" si="0"/>
        <v>18</v>
      </c>
      <c r="B22" s="6"/>
      <c r="C22" s="52"/>
      <c r="D22" s="8" t="str">
        <f t="shared" si="1"/>
        <v>100320</v>
      </c>
      <c r="E22" s="7">
        <v>39036</v>
      </c>
      <c r="F22" s="178" t="s">
        <v>5658</v>
      </c>
      <c r="G22" s="179">
        <v>38065</v>
      </c>
      <c r="H22" s="6" t="s">
        <v>3594</v>
      </c>
      <c r="I22" s="6" t="s">
        <v>3594</v>
      </c>
      <c r="J22" s="6" t="s">
        <v>3594</v>
      </c>
      <c r="K22" s="6"/>
      <c r="L22" s="8"/>
      <c r="M22" s="6" t="s">
        <v>5589</v>
      </c>
      <c r="N22" s="172" t="s">
        <v>5589</v>
      </c>
      <c r="O22" s="6"/>
      <c r="P22" s="181">
        <v>43</v>
      </c>
      <c r="Q22" s="181">
        <v>25</v>
      </c>
      <c r="R22" s="181">
        <v>31.1</v>
      </c>
      <c r="S22" s="181">
        <v>24</v>
      </c>
      <c r="T22" s="181">
        <v>36</v>
      </c>
      <c r="U22" s="181">
        <v>10.9</v>
      </c>
      <c r="V22" s="172" t="s">
        <v>3859</v>
      </c>
      <c r="W22" s="6"/>
      <c r="X22" s="6"/>
      <c r="Y22" s="6"/>
      <c r="Z22" s="6"/>
      <c r="AA22" s="6"/>
      <c r="AB22" s="6"/>
      <c r="AC22" s="6"/>
      <c r="AD22" s="6"/>
      <c r="AE22" s="6"/>
      <c r="AF22" s="6"/>
      <c r="AG22" s="6"/>
      <c r="AH22" s="6"/>
      <c r="AI22" s="6"/>
    </row>
    <row r="23" spans="1:35">
      <c r="A23" s="6">
        <f t="shared" si="0"/>
        <v>19</v>
      </c>
      <c r="B23" s="6"/>
      <c r="C23" s="52"/>
      <c r="D23" s="8" t="str">
        <f t="shared" si="1"/>
        <v>100320</v>
      </c>
      <c r="E23" s="7">
        <v>39036</v>
      </c>
      <c r="F23" s="178" t="s">
        <v>5658</v>
      </c>
      <c r="G23" s="179">
        <v>38065</v>
      </c>
      <c r="H23" s="6" t="s">
        <v>3594</v>
      </c>
      <c r="I23" s="6" t="s">
        <v>3594</v>
      </c>
      <c r="J23" s="6" t="s">
        <v>3594</v>
      </c>
      <c r="K23" s="6"/>
      <c r="L23" s="8"/>
      <c r="M23" s="172" t="s">
        <v>5589</v>
      </c>
      <c r="N23" s="172" t="s">
        <v>5589</v>
      </c>
      <c r="O23" s="6"/>
      <c r="P23" s="181">
        <v>43</v>
      </c>
      <c r="Q23" s="181">
        <v>25</v>
      </c>
      <c r="R23" s="181">
        <v>33.299999999999997</v>
      </c>
      <c r="S23" s="181">
        <v>24</v>
      </c>
      <c r="T23" s="181">
        <v>36</v>
      </c>
      <c r="U23" s="181">
        <v>13.7</v>
      </c>
      <c r="V23" s="172" t="s">
        <v>3852</v>
      </c>
      <c r="W23" s="6"/>
      <c r="X23" s="6"/>
      <c r="Y23" s="6"/>
      <c r="Z23" s="6"/>
      <c r="AA23" s="6"/>
      <c r="AB23" s="6"/>
      <c r="AC23" s="6"/>
      <c r="AD23" s="6"/>
      <c r="AE23" s="6"/>
      <c r="AF23" s="6"/>
      <c r="AG23" s="6"/>
      <c r="AH23" s="6"/>
      <c r="AI23" s="6"/>
    </row>
    <row r="24" spans="1:35">
      <c r="A24" s="6">
        <f t="shared" si="0"/>
        <v>20</v>
      </c>
      <c r="B24" s="6"/>
      <c r="C24" s="52"/>
      <c r="D24" s="8" t="str">
        <f t="shared" si="1"/>
        <v>100321</v>
      </c>
      <c r="E24" s="7">
        <v>39036</v>
      </c>
      <c r="F24" s="178" t="s">
        <v>5659</v>
      </c>
      <c r="G24" s="179">
        <v>38085</v>
      </c>
      <c r="H24" s="6" t="s">
        <v>3594</v>
      </c>
      <c r="I24" s="6" t="s">
        <v>3594</v>
      </c>
      <c r="J24" s="6" t="s">
        <v>3594</v>
      </c>
      <c r="K24" s="6"/>
      <c r="L24" s="8"/>
      <c r="M24" s="172" t="s">
        <v>5590</v>
      </c>
      <c r="N24" s="172" t="s">
        <v>5590</v>
      </c>
      <c r="O24" s="6"/>
      <c r="P24" s="181">
        <v>43</v>
      </c>
      <c r="Q24" s="181">
        <v>25</v>
      </c>
      <c r="R24" s="181">
        <v>2.9</v>
      </c>
      <c r="S24" s="181">
        <v>24</v>
      </c>
      <c r="T24" s="181">
        <v>37</v>
      </c>
      <c r="U24" s="181">
        <v>49.1</v>
      </c>
      <c r="V24" s="172" t="s">
        <v>3859</v>
      </c>
      <c r="W24" s="6"/>
      <c r="X24" s="6"/>
      <c r="Y24" s="6"/>
      <c r="Z24" s="6"/>
      <c r="AA24" s="6"/>
      <c r="AB24" s="6"/>
      <c r="AC24" s="6"/>
      <c r="AD24" s="6"/>
      <c r="AE24" s="6"/>
      <c r="AF24" s="6"/>
      <c r="AG24" s="6"/>
      <c r="AH24" s="6"/>
      <c r="AI24" s="6"/>
    </row>
    <row r="25" spans="1:35">
      <c r="A25" s="6">
        <f t="shared" si="0"/>
        <v>21</v>
      </c>
      <c r="B25" s="6"/>
      <c r="C25" s="52"/>
      <c r="D25" s="8" t="str">
        <f t="shared" si="1"/>
        <v>100322</v>
      </c>
      <c r="E25" s="7">
        <v>39036</v>
      </c>
      <c r="F25" s="178" t="s">
        <v>5660</v>
      </c>
      <c r="G25" s="179">
        <v>38065</v>
      </c>
      <c r="H25" s="6" t="s">
        <v>3594</v>
      </c>
      <c r="I25" s="6" t="s">
        <v>3594</v>
      </c>
      <c r="J25" s="6" t="s">
        <v>3594</v>
      </c>
      <c r="K25" s="6"/>
      <c r="L25" s="8"/>
      <c r="M25" s="6" t="s">
        <v>5591</v>
      </c>
      <c r="N25" s="6" t="s">
        <v>5591</v>
      </c>
      <c r="O25" s="6"/>
      <c r="P25" s="8"/>
      <c r="Q25" s="8"/>
      <c r="R25" s="8"/>
      <c r="S25" s="8"/>
      <c r="T25" s="8"/>
      <c r="U25" s="8"/>
      <c r="V25" s="172" t="s">
        <v>3859</v>
      </c>
      <c r="W25" s="6"/>
      <c r="X25" s="6"/>
      <c r="Y25" s="6"/>
      <c r="Z25" s="6"/>
      <c r="AA25" s="6"/>
      <c r="AB25" s="6"/>
      <c r="AC25" s="6"/>
      <c r="AD25" s="6"/>
      <c r="AE25" s="6"/>
      <c r="AF25" s="6"/>
      <c r="AG25" s="6"/>
      <c r="AH25" s="6"/>
      <c r="AI25" s="24"/>
    </row>
    <row r="26" spans="1:35">
      <c r="A26" s="6">
        <f t="shared" si="0"/>
        <v>22</v>
      </c>
      <c r="B26" s="6"/>
      <c r="C26" s="52"/>
      <c r="D26" s="8" t="str">
        <f t="shared" si="1"/>
        <v>100347</v>
      </c>
      <c r="E26" s="7">
        <v>39036</v>
      </c>
      <c r="F26" s="178" t="s">
        <v>5661</v>
      </c>
      <c r="G26" s="179">
        <v>38085</v>
      </c>
      <c r="H26" s="6" t="s">
        <v>3594</v>
      </c>
      <c r="I26" s="6" t="s">
        <v>3594</v>
      </c>
      <c r="J26" s="6" t="s">
        <v>3594</v>
      </c>
      <c r="K26" s="6"/>
      <c r="L26" s="8"/>
      <c r="M26" s="6" t="s">
        <v>5592</v>
      </c>
      <c r="N26" s="6" t="s">
        <v>5592</v>
      </c>
      <c r="O26" s="6"/>
      <c r="P26" s="181">
        <v>43</v>
      </c>
      <c r="Q26" s="181">
        <v>25</v>
      </c>
      <c r="R26" s="181">
        <v>4.5</v>
      </c>
      <c r="S26" s="181">
        <v>24</v>
      </c>
      <c r="T26" s="181">
        <v>38</v>
      </c>
      <c r="U26" s="181">
        <v>26.9</v>
      </c>
      <c r="V26" s="172" t="s">
        <v>3859</v>
      </c>
      <c r="W26" s="6"/>
      <c r="X26" s="6"/>
      <c r="Y26" s="6"/>
      <c r="Z26" s="6"/>
      <c r="AA26" s="6"/>
      <c r="AB26" s="6"/>
      <c r="AC26" s="6"/>
      <c r="AD26" s="6"/>
      <c r="AE26" s="6"/>
      <c r="AF26" s="6"/>
      <c r="AG26" s="6"/>
      <c r="AH26" s="6"/>
      <c r="AI26" s="24"/>
    </row>
    <row r="27" spans="1:35">
      <c r="A27" s="6">
        <f t="shared" si="0"/>
        <v>23</v>
      </c>
      <c r="B27" s="6"/>
      <c r="C27" s="52"/>
      <c r="D27" s="8" t="str">
        <f t="shared" si="1"/>
        <v>100347</v>
      </c>
      <c r="E27" s="7">
        <v>39036</v>
      </c>
      <c r="F27" s="178" t="s">
        <v>5661</v>
      </c>
      <c r="G27" s="179">
        <v>38085</v>
      </c>
      <c r="H27" s="6" t="s">
        <v>3594</v>
      </c>
      <c r="I27" s="6" t="s">
        <v>3594</v>
      </c>
      <c r="J27" s="6" t="s">
        <v>3594</v>
      </c>
      <c r="K27" s="6"/>
      <c r="L27" s="8"/>
      <c r="M27" s="6" t="s">
        <v>5592</v>
      </c>
      <c r="N27" s="6" t="s">
        <v>5592</v>
      </c>
      <c r="O27" s="6"/>
      <c r="P27" s="181">
        <v>43</v>
      </c>
      <c r="Q27" s="181">
        <v>25</v>
      </c>
      <c r="R27" s="181">
        <v>3.1</v>
      </c>
      <c r="S27" s="181">
        <v>24</v>
      </c>
      <c r="T27" s="181">
        <v>38</v>
      </c>
      <c r="U27" s="181">
        <v>33.9</v>
      </c>
      <c r="V27" s="172" t="s">
        <v>3859</v>
      </c>
      <c r="W27" s="6"/>
      <c r="X27" s="6"/>
      <c r="Y27" s="6"/>
      <c r="Z27" s="6"/>
      <c r="AA27" s="6"/>
      <c r="AB27" s="6"/>
      <c r="AC27" s="6"/>
      <c r="AD27" s="6"/>
      <c r="AE27" s="6"/>
      <c r="AF27" s="6"/>
      <c r="AG27" s="6"/>
      <c r="AH27" s="6"/>
      <c r="AI27" s="24"/>
    </row>
    <row r="28" spans="1:35">
      <c r="A28" s="6">
        <f t="shared" si="0"/>
        <v>24</v>
      </c>
      <c r="B28" s="6"/>
      <c r="C28" s="52"/>
      <c r="D28" s="8" t="str">
        <f t="shared" si="1"/>
        <v>100347</v>
      </c>
      <c r="E28" s="7">
        <v>39036</v>
      </c>
      <c r="F28" s="178" t="s">
        <v>5661</v>
      </c>
      <c r="G28" s="179">
        <v>38085</v>
      </c>
      <c r="H28" s="6" t="s">
        <v>3594</v>
      </c>
      <c r="I28" s="6" t="s">
        <v>3594</v>
      </c>
      <c r="J28" s="6" t="s">
        <v>3594</v>
      </c>
      <c r="K28" s="6"/>
      <c r="L28" s="8"/>
      <c r="M28" s="6" t="s">
        <v>5592</v>
      </c>
      <c r="N28" s="6" t="s">
        <v>5592</v>
      </c>
      <c r="O28" s="6"/>
      <c r="P28" s="181">
        <v>43</v>
      </c>
      <c r="Q28" s="181">
        <v>25</v>
      </c>
      <c r="R28" s="181">
        <v>0</v>
      </c>
      <c r="S28" s="181">
        <v>24</v>
      </c>
      <c r="T28" s="181">
        <v>38</v>
      </c>
      <c r="U28" s="181">
        <v>35.1</v>
      </c>
      <c r="V28" s="172" t="s">
        <v>3859</v>
      </c>
      <c r="W28" s="6"/>
      <c r="X28" s="6"/>
      <c r="Y28" s="6"/>
      <c r="Z28" s="6"/>
      <c r="AA28" s="6"/>
      <c r="AB28" s="6"/>
      <c r="AC28" s="6"/>
      <c r="AD28" s="6"/>
      <c r="AE28" s="6"/>
      <c r="AF28" s="6"/>
      <c r="AG28" s="6"/>
      <c r="AH28" s="6"/>
      <c r="AI28" s="24"/>
    </row>
    <row r="29" spans="1:35">
      <c r="A29" s="6">
        <f t="shared" si="0"/>
        <v>25</v>
      </c>
      <c r="B29" s="6"/>
      <c r="C29" s="52"/>
      <c r="D29" s="8" t="str">
        <f t="shared" si="1"/>
        <v>100347</v>
      </c>
      <c r="E29" s="7">
        <v>39036</v>
      </c>
      <c r="F29" s="178" t="s">
        <v>5661</v>
      </c>
      <c r="G29" s="179">
        <v>38085</v>
      </c>
      <c r="H29" s="6" t="s">
        <v>3594</v>
      </c>
      <c r="I29" s="6" t="s">
        <v>3594</v>
      </c>
      <c r="J29" s="6" t="s">
        <v>3594</v>
      </c>
      <c r="K29" s="6"/>
      <c r="L29" s="8"/>
      <c r="M29" s="6" t="s">
        <v>5592</v>
      </c>
      <c r="N29" s="6" t="s">
        <v>5592</v>
      </c>
      <c r="O29" s="6"/>
      <c r="P29" s="181">
        <v>43</v>
      </c>
      <c r="Q29" s="181">
        <v>25</v>
      </c>
      <c r="R29" s="181">
        <v>5.7</v>
      </c>
      <c r="S29" s="181">
        <v>24</v>
      </c>
      <c r="T29" s="181">
        <v>38</v>
      </c>
      <c r="U29" s="181">
        <v>27.1</v>
      </c>
      <c r="V29" s="172" t="s">
        <v>3852</v>
      </c>
      <c r="W29" s="6"/>
      <c r="X29" s="6"/>
      <c r="Y29" s="6"/>
      <c r="Z29" s="6"/>
      <c r="AA29" s="6"/>
      <c r="AB29" s="6"/>
      <c r="AC29" s="6"/>
      <c r="AD29" s="6"/>
      <c r="AE29" s="6"/>
      <c r="AF29" s="6"/>
      <c r="AG29" s="6"/>
      <c r="AH29" s="6"/>
      <c r="AI29" s="24"/>
    </row>
    <row r="30" spans="1:35">
      <c r="A30" s="6">
        <f t="shared" si="0"/>
        <v>26</v>
      </c>
      <c r="B30" s="6"/>
      <c r="C30" s="52"/>
      <c r="D30" s="8" t="str">
        <f t="shared" si="1"/>
        <v>100364</v>
      </c>
      <c r="E30" s="7">
        <v>39036</v>
      </c>
      <c r="F30" s="178" t="s">
        <v>5662</v>
      </c>
      <c r="G30" s="179">
        <v>38110</v>
      </c>
      <c r="H30" s="6" t="s">
        <v>3594</v>
      </c>
      <c r="I30" s="6" t="s">
        <v>3594</v>
      </c>
      <c r="J30" s="6" t="s">
        <v>3594</v>
      </c>
      <c r="K30" s="6"/>
      <c r="L30" s="8"/>
      <c r="M30" s="172" t="s">
        <v>5593</v>
      </c>
      <c r="N30" s="172" t="s">
        <v>5593</v>
      </c>
      <c r="O30" s="6"/>
      <c r="P30" s="181">
        <v>43</v>
      </c>
      <c r="Q30" s="181">
        <v>25</v>
      </c>
      <c r="R30" s="181">
        <v>55.8</v>
      </c>
      <c r="S30" s="181">
        <v>24</v>
      </c>
      <c r="T30" s="181">
        <v>38</v>
      </c>
      <c r="U30" s="181">
        <v>53.1</v>
      </c>
      <c r="V30" s="172" t="s">
        <v>3859</v>
      </c>
      <c r="W30" s="6"/>
      <c r="X30" s="6"/>
      <c r="Y30" s="6"/>
      <c r="Z30" s="6"/>
      <c r="AA30" s="6"/>
      <c r="AB30" s="6"/>
      <c r="AC30" s="6"/>
      <c r="AD30" s="6"/>
      <c r="AE30" s="6"/>
      <c r="AF30" s="6"/>
      <c r="AG30" s="6"/>
      <c r="AH30" s="6"/>
      <c r="AI30" s="6"/>
    </row>
    <row r="31" spans="1:35">
      <c r="A31" s="6">
        <f t="shared" si="0"/>
        <v>27</v>
      </c>
      <c r="B31" s="6"/>
      <c r="C31" s="52"/>
      <c r="D31" s="8" t="str">
        <f t="shared" si="1"/>
        <v>100365</v>
      </c>
      <c r="E31" s="7">
        <v>39036</v>
      </c>
      <c r="F31" s="178" t="s">
        <v>5663</v>
      </c>
      <c r="G31" s="179">
        <v>38110</v>
      </c>
      <c r="H31" s="6" t="s">
        <v>3594</v>
      </c>
      <c r="I31" s="6" t="s">
        <v>3594</v>
      </c>
      <c r="J31" s="6" t="s">
        <v>3594</v>
      </c>
      <c r="K31" s="6"/>
      <c r="L31" s="8"/>
      <c r="M31" s="172" t="s">
        <v>5594</v>
      </c>
      <c r="N31" s="172" t="s">
        <v>5594</v>
      </c>
      <c r="O31" s="6"/>
      <c r="P31" s="181">
        <v>43</v>
      </c>
      <c r="Q31" s="181">
        <v>24</v>
      </c>
      <c r="R31" s="181">
        <v>0</v>
      </c>
      <c r="S31" s="181">
        <v>24</v>
      </c>
      <c r="T31" s="181">
        <v>28</v>
      </c>
      <c r="U31" s="181">
        <v>45.2</v>
      </c>
      <c r="V31" s="172" t="s">
        <v>3859</v>
      </c>
      <c r="W31" s="6"/>
      <c r="X31" s="6"/>
      <c r="Y31" s="6"/>
      <c r="Z31" s="6"/>
      <c r="AA31" s="6"/>
      <c r="AB31" s="6"/>
      <c r="AC31" s="6"/>
      <c r="AD31" s="6"/>
      <c r="AE31" s="6"/>
      <c r="AF31" s="6"/>
      <c r="AG31" s="6"/>
      <c r="AH31" s="6"/>
      <c r="AI31" s="6"/>
    </row>
    <row r="32" spans="1:35">
      <c r="A32" s="6">
        <f t="shared" si="0"/>
        <v>28</v>
      </c>
      <c r="B32" s="6"/>
      <c r="C32" s="52"/>
      <c r="D32" s="8" t="str">
        <f t="shared" si="1"/>
        <v>100393</v>
      </c>
      <c r="E32" s="7">
        <v>39036</v>
      </c>
      <c r="F32" s="178" t="s">
        <v>5664</v>
      </c>
      <c r="G32" s="179">
        <v>38124</v>
      </c>
      <c r="H32" s="6" t="s">
        <v>3784</v>
      </c>
      <c r="I32" s="6" t="s">
        <v>3594</v>
      </c>
      <c r="J32" s="6" t="s">
        <v>3594</v>
      </c>
      <c r="K32" s="6"/>
      <c r="L32" s="8"/>
      <c r="M32" s="172" t="s">
        <v>5595</v>
      </c>
      <c r="N32" s="172" t="s">
        <v>5595</v>
      </c>
      <c r="O32" s="6"/>
      <c r="P32" s="181">
        <v>43</v>
      </c>
      <c r="Q32" s="181">
        <v>25</v>
      </c>
      <c r="R32" s="181">
        <v>33.1</v>
      </c>
      <c r="S32" s="181">
        <v>24</v>
      </c>
      <c r="T32" s="181">
        <v>31</v>
      </c>
      <c r="U32" s="181">
        <v>34.4</v>
      </c>
      <c r="V32" s="172" t="s">
        <v>3859</v>
      </c>
      <c r="W32" s="6"/>
      <c r="X32" s="6"/>
      <c r="Y32" s="6"/>
      <c r="Z32" s="6"/>
      <c r="AA32" s="6"/>
      <c r="AB32" s="6"/>
      <c r="AC32" s="6"/>
      <c r="AD32" s="6"/>
      <c r="AE32" s="6"/>
      <c r="AF32" s="6"/>
      <c r="AG32" s="6"/>
      <c r="AH32" s="6"/>
      <c r="AI32" s="24"/>
    </row>
    <row r="33" spans="1:35">
      <c r="A33" s="6">
        <f t="shared" si="0"/>
        <v>29</v>
      </c>
      <c r="B33" s="6"/>
      <c r="C33" s="52"/>
      <c r="D33" s="8" t="str">
        <f t="shared" si="1"/>
        <v>100393</v>
      </c>
      <c r="E33" s="7">
        <v>39036</v>
      </c>
      <c r="F33" s="178" t="s">
        <v>5664</v>
      </c>
      <c r="G33" s="179">
        <v>38124</v>
      </c>
      <c r="H33" s="6" t="s">
        <v>3784</v>
      </c>
      <c r="I33" s="6" t="s">
        <v>3594</v>
      </c>
      <c r="J33" s="6" t="s">
        <v>3594</v>
      </c>
      <c r="K33" s="6"/>
      <c r="L33" s="8"/>
      <c r="M33" s="172" t="s">
        <v>5595</v>
      </c>
      <c r="N33" s="172" t="s">
        <v>5595</v>
      </c>
      <c r="O33" s="6"/>
      <c r="P33" s="181">
        <v>43</v>
      </c>
      <c r="Q33" s="181">
        <v>25</v>
      </c>
      <c r="R33" s="181">
        <v>33.5</v>
      </c>
      <c r="S33" s="181">
        <v>24</v>
      </c>
      <c r="T33" s="181">
        <v>31</v>
      </c>
      <c r="U33" s="181">
        <v>33.9</v>
      </c>
      <c r="V33" s="172" t="s">
        <v>3859</v>
      </c>
      <c r="W33" s="6"/>
      <c r="X33" s="6"/>
      <c r="Y33" s="6"/>
      <c r="Z33" s="6"/>
      <c r="AA33" s="6"/>
      <c r="AB33" s="6"/>
      <c r="AC33" s="6"/>
      <c r="AD33" s="6"/>
      <c r="AE33" s="6"/>
      <c r="AF33" s="6"/>
      <c r="AG33" s="6"/>
      <c r="AH33" s="6"/>
      <c r="AI33" s="24"/>
    </row>
    <row r="34" spans="1:35">
      <c r="A34" s="6">
        <f t="shared" si="0"/>
        <v>30</v>
      </c>
      <c r="B34" s="6"/>
      <c r="C34" s="52"/>
      <c r="D34" s="8" t="str">
        <f t="shared" si="1"/>
        <v>100390</v>
      </c>
      <c r="E34" s="7">
        <v>39036</v>
      </c>
      <c r="F34" s="178" t="s">
        <v>5665</v>
      </c>
      <c r="G34" s="179">
        <v>38124</v>
      </c>
      <c r="H34" s="6" t="s">
        <v>3954</v>
      </c>
      <c r="I34" s="6" t="s">
        <v>3954</v>
      </c>
      <c r="J34" s="6" t="s">
        <v>3611</v>
      </c>
      <c r="K34" s="6"/>
      <c r="L34" s="8"/>
      <c r="M34" s="172" t="s">
        <v>5579</v>
      </c>
      <c r="N34" s="172" t="s">
        <v>5596</v>
      </c>
      <c r="O34" s="6"/>
      <c r="P34" s="181">
        <v>42</v>
      </c>
      <c r="Q34" s="181">
        <v>54</v>
      </c>
      <c r="R34" s="181">
        <v>54.7</v>
      </c>
      <c r="S34" s="181">
        <v>24</v>
      </c>
      <c r="T34" s="181">
        <v>15</v>
      </c>
      <c r="U34" s="181">
        <v>56.3</v>
      </c>
      <c r="V34" s="172" t="s">
        <v>3866</v>
      </c>
      <c r="W34" s="6"/>
      <c r="X34" s="6"/>
      <c r="Y34" s="6"/>
      <c r="Z34" s="6"/>
      <c r="AA34" s="6"/>
      <c r="AB34" s="6"/>
      <c r="AC34" s="6"/>
      <c r="AD34" s="6"/>
      <c r="AE34" s="6"/>
      <c r="AF34" s="6"/>
      <c r="AG34" s="6"/>
      <c r="AH34" s="6"/>
      <c r="AI34" s="24"/>
    </row>
    <row r="35" spans="1:35">
      <c r="A35" s="6">
        <f t="shared" si="0"/>
        <v>31</v>
      </c>
      <c r="B35" s="6"/>
      <c r="C35" s="52"/>
      <c r="D35" s="8" t="str">
        <f t="shared" si="1"/>
        <v>100436</v>
      </c>
      <c r="E35" s="7">
        <v>39036</v>
      </c>
      <c r="F35" s="178" t="s">
        <v>5666</v>
      </c>
      <c r="G35" s="179">
        <v>38149</v>
      </c>
      <c r="H35" s="6" t="s">
        <v>3594</v>
      </c>
      <c r="I35" s="6" t="s">
        <v>3594</v>
      </c>
      <c r="J35" s="6" t="s">
        <v>3594</v>
      </c>
      <c r="K35" s="6"/>
      <c r="L35" s="8"/>
      <c r="M35" s="172" t="s">
        <v>5597</v>
      </c>
      <c r="N35" s="172" t="s">
        <v>5597</v>
      </c>
      <c r="O35" s="6"/>
      <c r="P35" s="181">
        <v>43</v>
      </c>
      <c r="Q35" s="181">
        <v>24</v>
      </c>
      <c r="R35" s="181">
        <v>57</v>
      </c>
      <c r="S35" s="181">
        <v>24</v>
      </c>
      <c r="T35" s="181">
        <v>39</v>
      </c>
      <c r="U35" s="181">
        <v>40.299999999999997</v>
      </c>
      <c r="V35" s="172" t="s">
        <v>3859</v>
      </c>
      <c r="W35" s="6"/>
      <c r="X35" s="6"/>
      <c r="Y35" s="6"/>
      <c r="Z35" s="6"/>
      <c r="AA35" s="6"/>
      <c r="AB35" s="6"/>
      <c r="AC35" s="6"/>
      <c r="AD35" s="6"/>
      <c r="AE35" s="6"/>
      <c r="AF35" s="6"/>
      <c r="AG35" s="6"/>
      <c r="AH35" s="6"/>
      <c r="AI35" s="6"/>
    </row>
    <row r="36" spans="1:35">
      <c r="A36" s="6">
        <f t="shared" si="0"/>
        <v>32</v>
      </c>
      <c r="B36" s="6"/>
      <c r="C36" s="52"/>
      <c r="D36" s="8" t="str">
        <f t="shared" si="1"/>
        <v>100434</v>
      </c>
      <c r="E36" s="7">
        <v>39036</v>
      </c>
      <c r="F36" s="178" t="s">
        <v>5667</v>
      </c>
      <c r="G36" s="179">
        <v>38149</v>
      </c>
      <c r="H36" s="6" t="s">
        <v>3594</v>
      </c>
      <c r="I36" s="6" t="s">
        <v>3594</v>
      </c>
      <c r="J36" s="6" t="s">
        <v>3594</v>
      </c>
      <c r="K36" s="6"/>
      <c r="L36" s="8"/>
      <c r="M36" s="172" t="s">
        <v>5598</v>
      </c>
      <c r="N36" s="172" t="s">
        <v>5598</v>
      </c>
      <c r="O36" s="6"/>
      <c r="P36" s="8"/>
      <c r="Q36" s="8"/>
      <c r="R36" s="8"/>
      <c r="S36" s="8"/>
      <c r="T36" s="8"/>
      <c r="U36" s="8"/>
      <c r="V36" s="172" t="s">
        <v>3859</v>
      </c>
      <c r="W36" s="6"/>
      <c r="X36" s="6"/>
      <c r="Y36" s="6"/>
      <c r="Z36" s="6"/>
      <c r="AA36" s="6"/>
      <c r="AB36" s="6"/>
      <c r="AC36" s="6"/>
      <c r="AD36" s="6"/>
      <c r="AE36" s="6"/>
      <c r="AF36" s="6"/>
      <c r="AG36" s="6"/>
      <c r="AH36" s="6"/>
      <c r="AI36" s="24"/>
    </row>
    <row r="37" spans="1:35">
      <c r="A37" s="6">
        <f t="shared" si="0"/>
        <v>33</v>
      </c>
      <c r="B37" s="6"/>
      <c r="C37" s="52"/>
      <c r="D37" s="8" t="str">
        <f t="shared" si="1"/>
        <v>100460</v>
      </c>
      <c r="E37" s="7">
        <v>39036</v>
      </c>
      <c r="F37" s="178" t="s">
        <v>5668</v>
      </c>
      <c r="G37" s="179">
        <v>38166</v>
      </c>
      <c r="H37" s="6" t="s">
        <v>3594</v>
      </c>
      <c r="I37" s="6" t="s">
        <v>3594</v>
      </c>
      <c r="J37" s="6" t="s">
        <v>3594</v>
      </c>
      <c r="K37" s="6"/>
      <c r="L37" s="8"/>
      <c r="M37" s="172" t="s">
        <v>5599</v>
      </c>
      <c r="N37" s="172" t="s">
        <v>5633</v>
      </c>
      <c r="O37" s="6"/>
      <c r="P37" s="181">
        <v>43</v>
      </c>
      <c r="Q37" s="181">
        <v>24</v>
      </c>
      <c r="R37" s="181">
        <v>16.2</v>
      </c>
      <c r="S37" s="181">
        <v>24</v>
      </c>
      <c r="T37" s="181">
        <v>35</v>
      </c>
      <c r="U37" s="181">
        <v>27</v>
      </c>
      <c r="V37" s="172" t="s">
        <v>3852</v>
      </c>
      <c r="W37" s="6"/>
      <c r="X37" s="6"/>
      <c r="Y37" s="6"/>
      <c r="Z37" s="6"/>
      <c r="AA37" s="6"/>
      <c r="AB37" s="6"/>
      <c r="AC37" s="6"/>
      <c r="AD37" s="6"/>
      <c r="AE37" s="6"/>
      <c r="AF37" s="6"/>
      <c r="AG37" s="6"/>
      <c r="AH37" s="6"/>
      <c r="AI37" s="24"/>
    </row>
    <row r="38" spans="1:35">
      <c r="A38" s="6">
        <f t="shared" si="0"/>
        <v>34</v>
      </c>
      <c r="B38" s="6"/>
      <c r="C38" s="52"/>
      <c r="D38" s="8" t="str">
        <f t="shared" si="1"/>
        <v>100486</v>
      </c>
      <c r="E38" s="7">
        <v>39036</v>
      </c>
      <c r="F38" s="178" t="s">
        <v>5669</v>
      </c>
      <c r="G38" s="179">
        <v>38184</v>
      </c>
      <c r="H38" s="6" t="s">
        <v>3594</v>
      </c>
      <c r="I38" s="6" t="s">
        <v>3594</v>
      </c>
      <c r="J38" s="6" t="s">
        <v>3594</v>
      </c>
      <c r="K38" s="6"/>
      <c r="L38" s="8"/>
      <c r="M38" s="172" t="s">
        <v>5600</v>
      </c>
      <c r="N38" s="172" t="s">
        <v>5600</v>
      </c>
      <c r="O38" s="6"/>
      <c r="P38" s="181">
        <v>43</v>
      </c>
      <c r="Q38" s="181">
        <v>26</v>
      </c>
      <c r="R38" s="181">
        <v>1.1000000000000001</v>
      </c>
      <c r="S38" s="181">
        <v>24</v>
      </c>
      <c r="T38" s="181">
        <v>35</v>
      </c>
      <c r="U38" s="181">
        <v>52.2</v>
      </c>
      <c r="V38" s="172" t="s">
        <v>3859</v>
      </c>
      <c r="W38" s="6"/>
      <c r="X38" s="6"/>
      <c r="Y38" s="6"/>
      <c r="Z38" s="6"/>
      <c r="AA38" s="6"/>
      <c r="AB38" s="6"/>
      <c r="AC38" s="6"/>
      <c r="AD38" s="6"/>
      <c r="AE38" s="6"/>
      <c r="AF38" s="6"/>
      <c r="AG38" s="6"/>
      <c r="AH38" s="6"/>
      <c r="AI38" s="6"/>
    </row>
    <row r="39" spans="1:35">
      <c r="A39" s="6">
        <f t="shared" si="0"/>
        <v>35</v>
      </c>
      <c r="B39" s="6"/>
      <c r="C39" s="52"/>
      <c r="D39" s="8" t="str">
        <f t="shared" si="1"/>
        <v>0727</v>
      </c>
      <c r="E39" s="7">
        <v>39036</v>
      </c>
      <c r="F39" s="178" t="s">
        <v>5701</v>
      </c>
      <c r="G39" s="179">
        <v>37254</v>
      </c>
      <c r="H39" s="6" t="s">
        <v>3594</v>
      </c>
      <c r="I39" s="6" t="s">
        <v>3594</v>
      </c>
      <c r="J39" s="6" t="s">
        <v>3594</v>
      </c>
      <c r="K39" s="6"/>
      <c r="L39" s="8"/>
      <c r="M39" s="172" t="s">
        <v>5601</v>
      </c>
      <c r="N39" s="172" t="s">
        <v>5601</v>
      </c>
      <c r="O39" s="6"/>
      <c r="P39" s="181">
        <v>42</v>
      </c>
      <c r="Q39" s="181">
        <v>21</v>
      </c>
      <c r="R39" s="181">
        <v>48</v>
      </c>
      <c r="S39" s="181">
        <v>24</v>
      </c>
      <c r="T39" s="181">
        <v>37</v>
      </c>
      <c r="U39" s="181">
        <v>20</v>
      </c>
      <c r="V39" s="172" t="s">
        <v>3852</v>
      </c>
      <c r="W39" s="6"/>
      <c r="X39" s="6"/>
      <c r="Y39" s="6"/>
      <c r="Z39" s="6"/>
      <c r="AA39" s="6"/>
      <c r="AB39" s="6"/>
      <c r="AC39" s="6"/>
      <c r="AD39" s="6"/>
      <c r="AE39" s="6"/>
      <c r="AF39" s="6"/>
      <c r="AG39" s="6"/>
      <c r="AH39" s="6"/>
      <c r="AI39" s="6"/>
    </row>
    <row r="40" spans="1:35">
      <c r="A40" s="6">
        <f t="shared" si="0"/>
        <v>36</v>
      </c>
      <c r="B40" s="6"/>
      <c r="C40" s="52"/>
      <c r="D40" s="8" t="str">
        <f t="shared" si="1"/>
        <v>0727</v>
      </c>
      <c r="E40" s="7">
        <v>39036</v>
      </c>
      <c r="F40" s="178" t="s">
        <v>5701</v>
      </c>
      <c r="G40" s="179">
        <v>37254</v>
      </c>
      <c r="H40" s="6" t="s">
        <v>3594</v>
      </c>
      <c r="I40" s="6" t="s">
        <v>3594</v>
      </c>
      <c r="J40" s="6" t="s">
        <v>3594</v>
      </c>
      <c r="K40" s="6"/>
      <c r="L40" s="8"/>
      <c r="M40" s="172" t="s">
        <v>5601</v>
      </c>
      <c r="N40" s="172" t="s">
        <v>5601</v>
      </c>
      <c r="O40" s="6"/>
      <c r="P40" s="181">
        <v>42</v>
      </c>
      <c r="Q40" s="181">
        <v>21</v>
      </c>
      <c r="R40" s="181">
        <v>41</v>
      </c>
      <c r="S40" s="181">
        <v>24</v>
      </c>
      <c r="T40" s="181">
        <v>38</v>
      </c>
      <c r="U40" s="181">
        <v>5</v>
      </c>
      <c r="V40" s="172" t="s">
        <v>3852</v>
      </c>
      <c r="W40" s="6"/>
      <c r="X40" s="6"/>
      <c r="Y40" s="6"/>
      <c r="Z40" s="6"/>
      <c r="AA40" s="6"/>
      <c r="AB40" s="6"/>
      <c r="AC40" s="6"/>
      <c r="AD40" s="6"/>
      <c r="AE40" s="6"/>
      <c r="AF40" s="6"/>
      <c r="AG40" s="6"/>
      <c r="AH40" s="6"/>
      <c r="AI40" s="6"/>
    </row>
    <row r="41" spans="1:35">
      <c r="A41" s="6">
        <f t="shared" si="0"/>
        <v>37</v>
      </c>
      <c r="B41" s="6"/>
      <c r="C41" s="52"/>
      <c r="D41" s="8" t="str">
        <f t="shared" si="1"/>
        <v>0727</v>
      </c>
      <c r="E41" s="7">
        <v>39036</v>
      </c>
      <c r="F41" s="178" t="s">
        <v>5701</v>
      </c>
      <c r="G41" s="179">
        <v>37254</v>
      </c>
      <c r="H41" s="6" t="s">
        <v>3594</v>
      </c>
      <c r="I41" s="6" t="s">
        <v>3594</v>
      </c>
      <c r="J41" s="6" t="s">
        <v>3594</v>
      </c>
      <c r="K41" s="6"/>
      <c r="L41" s="8"/>
      <c r="M41" s="172" t="s">
        <v>5601</v>
      </c>
      <c r="N41" s="172" t="s">
        <v>5601</v>
      </c>
      <c r="O41" s="6"/>
      <c r="P41" s="181">
        <v>42</v>
      </c>
      <c r="Q41" s="181">
        <v>24</v>
      </c>
      <c r="R41" s="181">
        <v>43</v>
      </c>
      <c r="S41" s="181">
        <v>24</v>
      </c>
      <c r="T41" s="181">
        <v>39</v>
      </c>
      <c r="U41" s="181">
        <v>45</v>
      </c>
      <c r="V41" s="172" t="s">
        <v>2018</v>
      </c>
      <c r="W41" s="6"/>
      <c r="X41" s="6"/>
      <c r="Y41" s="6"/>
      <c r="Z41" s="6"/>
      <c r="AA41" s="6"/>
      <c r="AB41" s="6"/>
      <c r="AC41" s="6"/>
      <c r="AD41" s="6"/>
      <c r="AE41" s="6"/>
      <c r="AF41" s="6"/>
      <c r="AG41" s="6"/>
      <c r="AH41" s="6"/>
      <c r="AI41" s="24"/>
    </row>
    <row r="42" spans="1:35">
      <c r="A42" s="6">
        <f t="shared" si="0"/>
        <v>38</v>
      </c>
      <c r="B42" s="6"/>
      <c r="C42" s="52"/>
      <c r="D42" s="8" t="str">
        <f t="shared" si="1"/>
        <v>0727</v>
      </c>
      <c r="E42" s="7">
        <v>39036</v>
      </c>
      <c r="F42" s="178" t="s">
        <v>5701</v>
      </c>
      <c r="G42" s="179">
        <v>37254</v>
      </c>
      <c r="H42" s="6" t="s">
        <v>3594</v>
      </c>
      <c r="I42" s="6" t="s">
        <v>3594</v>
      </c>
      <c r="J42" s="6" t="s">
        <v>3594</v>
      </c>
      <c r="K42" s="6"/>
      <c r="L42" s="8"/>
      <c r="M42" s="172" t="s">
        <v>5601</v>
      </c>
      <c r="N42" s="172" t="s">
        <v>5601</v>
      </c>
      <c r="O42" s="6"/>
      <c r="P42" s="181">
        <v>42</v>
      </c>
      <c r="Q42" s="181">
        <v>24</v>
      </c>
      <c r="R42" s="181">
        <v>48</v>
      </c>
      <c r="S42" s="181">
        <v>24</v>
      </c>
      <c r="T42" s="181">
        <v>39</v>
      </c>
      <c r="U42" s="181">
        <v>55</v>
      </c>
      <c r="V42" s="172" t="s">
        <v>2018</v>
      </c>
      <c r="W42" s="6"/>
      <c r="X42" s="6"/>
      <c r="Y42" s="6"/>
      <c r="Z42" s="6"/>
      <c r="AA42" s="6"/>
      <c r="AB42" s="6"/>
      <c r="AC42" s="6"/>
      <c r="AD42" s="6"/>
      <c r="AE42" s="6"/>
      <c r="AF42" s="6"/>
      <c r="AG42" s="6"/>
      <c r="AH42" s="6"/>
      <c r="AI42" s="24"/>
    </row>
    <row r="43" spans="1:35">
      <c r="A43" s="6">
        <f t="shared" si="0"/>
        <v>39</v>
      </c>
      <c r="B43" s="6"/>
      <c r="C43" s="52"/>
      <c r="D43" s="8" t="str">
        <f t="shared" si="1"/>
        <v>0727</v>
      </c>
      <c r="E43" s="7">
        <v>39036</v>
      </c>
      <c r="F43" s="178" t="s">
        <v>5701</v>
      </c>
      <c r="G43" s="179">
        <v>37254</v>
      </c>
      <c r="H43" s="6" t="s">
        <v>3594</v>
      </c>
      <c r="I43" s="6" t="s">
        <v>3594</v>
      </c>
      <c r="J43" s="6" t="s">
        <v>3594</v>
      </c>
      <c r="K43" s="6"/>
      <c r="L43" s="8"/>
      <c r="M43" s="172" t="s">
        <v>5601</v>
      </c>
      <c r="N43" s="172" t="s">
        <v>5601</v>
      </c>
      <c r="O43" s="6"/>
      <c r="P43" s="181">
        <v>42</v>
      </c>
      <c r="Q43" s="181">
        <v>24</v>
      </c>
      <c r="R43" s="181">
        <v>49</v>
      </c>
      <c r="S43" s="181">
        <v>24</v>
      </c>
      <c r="T43" s="181">
        <v>40</v>
      </c>
      <c r="U43" s="181">
        <v>5</v>
      </c>
      <c r="V43" s="172" t="s">
        <v>2018</v>
      </c>
      <c r="W43" s="6"/>
      <c r="X43" s="6"/>
      <c r="Y43" s="6"/>
      <c r="Z43" s="6"/>
      <c r="AA43" s="6"/>
      <c r="AB43" s="6"/>
      <c r="AC43" s="6"/>
      <c r="AD43" s="6"/>
      <c r="AE43" s="6"/>
      <c r="AF43" s="6"/>
      <c r="AG43" s="6"/>
      <c r="AH43" s="6"/>
      <c r="AI43" s="24"/>
    </row>
    <row r="44" spans="1:35">
      <c r="A44" s="6">
        <f t="shared" si="0"/>
        <v>40</v>
      </c>
      <c r="B44" s="6"/>
      <c r="C44" s="52"/>
      <c r="D44" s="8" t="str">
        <f t="shared" si="1"/>
        <v>0727</v>
      </c>
      <c r="E44" s="7">
        <v>39036</v>
      </c>
      <c r="F44" s="178" t="s">
        <v>5701</v>
      </c>
      <c r="G44" s="179">
        <v>37254</v>
      </c>
      <c r="H44" s="6" t="s">
        <v>3594</v>
      </c>
      <c r="I44" s="6" t="s">
        <v>3594</v>
      </c>
      <c r="J44" s="6" t="s">
        <v>3594</v>
      </c>
      <c r="K44" s="6"/>
      <c r="L44" s="8"/>
      <c r="M44" s="172" t="s">
        <v>5601</v>
      </c>
      <c r="N44" s="172" t="s">
        <v>5601</v>
      </c>
      <c r="O44" s="6"/>
      <c r="P44" s="181">
        <v>43</v>
      </c>
      <c r="Q44" s="181">
        <v>24</v>
      </c>
      <c r="R44" s="181">
        <v>12</v>
      </c>
      <c r="S44" s="181">
        <v>24</v>
      </c>
      <c r="T44" s="181">
        <v>37</v>
      </c>
      <c r="U44" s="181">
        <v>14</v>
      </c>
      <c r="V44" s="172" t="s">
        <v>3852</v>
      </c>
      <c r="W44" s="6"/>
      <c r="X44" s="6"/>
      <c r="Y44" s="6"/>
      <c r="Z44" s="6"/>
      <c r="AA44" s="6"/>
      <c r="AB44" s="6"/>
      <c r="AC44" s="6"/>
      <c r="AD44" s="6"/>
      <c r="AE44" s="6"/>
      <c r="AF44" s="6"/>
      <c r="AG44" s="6"/>
      <c r="AH44" s="6"/>
      <c r="AI44" s="24"/>
    </row>
    <row r="45" spans="1:35">
      <c r="A45" s="6">
        <f t="shared" si="0"/>
        <v>41</v>
      </c>
      <c r="B45" s="6"/>
      <c r="C45" s="52"/>
      <c r="D45" s="8" t="str">
        <f t="shared" si="1"/>
        <v>100525</v>
      </c>
      <c r="E45" s="7">
        <v>39036</v>
      </c>
      <c r="F45" s="178" t="s">
        <v>5670</v>
      </c>
      <c r="G45" s="179">
        <v>38198</v>
      </c>
      <c r="H45" s="6" t="s">
        <v>3594</v>
      </c>
      <c r="I45" s="6" t="s">
        <v>3594</v>
      </c>
      <c r="J45" s="6" t="s">
        <v>3594</v>
      </c>
      <c r="K45" s="6"/>
      <c r="L45" s="8"/>
      <c r="M45" s="172" t="s">
        <v>5602</v>
      </c>
      <c r="N45" s="172" t="s">
        <v>5602</v>
      </c>
      <c r="O45" s="6"/>
      <c r="P45" s="181">
        <v>43</v>
      </c>
      <c r="Q45" s="181">
        <v>25</v>
      </c>
      <c r="R45" s="181">
        <v>52</v>
      </c>
      <c r="S45" s="181">
        <v>24</v>
      </c>
      <c r="T45" s="181">
        <v>36</v>
      </c>
      <c r="U45" s="181">
        <v>11.5</v>
      </c>
      <c r="V45" s="172" t="s">
        <v>3859</v>
      </c>
      <c r="W45" s="6"/>
      <c r="X45" s="6"/>
      <c r="Y45" s="6"/>
      <c r="Z45" s="6"/>
      <c r="AA45" s="6"/>
      <c r="AB45" s="6"/>
      <c r="AC45" s="6"/>
      <c r="AD45" s="6"/>
      <c r="AE45" s="6"/>
      <c r="AF45" s="6"/>
      <c r="AG45" s="6"/>
      <c r="AH45" s="6"/>
      <c r="AI45" s="24"/>
    </row>
    <row r="46" spans="1:35">
      <c r="A46" s="6">
        <f t="shared" si="0"/>
        <v>42</v>
      </c>
      <c r="B46" s="6"/>
      <c r="C46" s="52"/>
      <c r="D46" s="8" t="str">
        <f t="shared" si="1"/>
        <v>0727</v>
      </c>
      <c r="E46" s="7">
        <v>39036</v>
      </c>
      <c r="F46" s="178" t="s">
        <v>5701</v>
      </c>
      <c r="G46" s="179">
        <v>37254</v>
      </c>
      <c r="H46" s="171" t="s">
        <v>4680</v>
      </c>
      <c r="I46" s="171" t="s">
        <v>5395</v>
      </c>
      <c r="J46" s="171" t="s">
        <v>3594</v>
      </c>
      <c r="K46" s="170"/>
      <c r="L46" s="8"/>
      <c r="M46" s="172" t="s">
        <v>5601</v>
      </c>
      <c r="N46" s="172" t="s">
        <v>5601</v>
      </c>
      <c r="O46" s="6"/>
      <c r="P46" s="181">
        <v>43</v>
      </c>
      <c r="Q46" s="181">
        <v>32</v>
      </c>
      <c r="R46" s="181">
        <v>7.1</v>
      </c>
      <c r="S46" s="181">
        <v>24</v>
      </c>
      <c r="T46" s="181">
        <v>36</v>
      </c>
      <c r="U46" s="181">
        <v>0.2</v>
      </c>
      <c r="V46" s="172" t="s">
        <v>3859</v>
      </c>
      <c r="W46" s="6"/>
      <c r="X46" s="6"/>
      <c r="Y46" s="6"/>
      <c r="Z46" s="6"/>
      <c r="AA46" s="6"/>
      <c r="AB46" s="6"/>
      <c r="AC46" s="6"/>
      <c r="AD46" s="6"/>
      <c r="AE46" s="6"/>
      <c r="AF46" s="6"/>
      <c r="AG46" s="6"/>
      <c r="AH46" s="6"/>
      <c r="AI46" s="24"/>
    </row>
    <row r="47" spans="1:35">
      <c r="A47" s="6">
        <f t="shared" si="0"/>
        <v>43</v>
      </c>
      <c r="B47" s="6"/>
      <c r="C47" s="52"/>
      <c r="D47" s="8" t="str">
        <f t="shared" si="1"/>
        <v>100552</v>
      </c>
      <c r="E47" s="7">
        <v>39036</v>
      </c>
      <c r="F47" s="178" t="s">
        <v>5671</v>
      </c>
      <c r="G47" s="179">
        <v>38215</v>
      </c>
      <c r="H47" s="6" t="s">
        <v>3954</v>
      </c>
      <c r="I47" s="6" t="s">
        <v>3954</v>
      </c>
      <c r="J47" s="6" t="s">
        <v>3611</v>
      </c>
      <c r="K47" s="6"/>
      <c r="L47" s="8"/>
      <c r="M47" s="172" t="s">
        <v>5603</v>
      </c>
      <c r="N47" s="172" t="s">
        <v>5603</v>
      </c>
      <c r="O47" s="6"/>
      <c r="P47" s="181">
        <v>42</v>
      </c>
      <c r="Q47" s="181">
        <v>55</v>
      </c>
      <c r="R47" s="181">
        <v>5</v>
      </c>
      <c r="S47" s="181">
        <v>24</v>
      </c>
      <c r="T47" s="181">
        <v>15</v>
      </c>
      <c r="U47" s="181">
        <v>26</v>
      </c>
      <c r="V47" s="172" t="s">
        <v>3866</v>
      </c>
      <c r="W47" s="6"/>
      <c r="X47" s="6"/>
      <c r="Y47" s="6"/>
      <c r="Z47" s="6"/>
      <c r="AA47" s="6"/>
      <c r="AB47" s="6"/>
      <c r="AC47" s="6"/>
      <c r="AD47" s="6"/>
      <c r="AE47" s="6"/>
      <c r="AF47" s="6"/>
      <c r="AG47" s="6"/>
      <c r="AH47" s="6"/>
      <c r="AI47" s="6"/>
    </row>
    <row r="48" spans="1:35">
      <c r="A48" s="6">
        <f t="shared" si="0"/>
        <v>44</v>
      </c>
      <c r="B48" s="6"/>
      <c r="C48" s="52"/>
      <c r="D48" s="8" t="str">
        <f t="shared" si="1"/>
        <v>100564</v>
      </c>
      <c r="E48" s="7">
        <v>39036</v>
      </c>
      <c r="F48" s="178" t="s">
        <v>5672</v>
      </c>
      <c r="G48" s="179">
        <v>38229</v>
      </c>
      <c r="H48" s="6" t="s">
        <v>3594</v>
      </c>
      <c r="I48" s="6" t="s">
        <v>3594</v>
      </c>
      <c r="J48" s="6" t="s">
        <v>3594</v>
      </c>
      <c r="K48" s="6"/>
      <c r="L48" s="8"/>
      <c r="M48" s="172" t="s">
        <v>5604</v>
      </c>
      <c r="N48" s="172" t="s">
        <v>5604</v>
      </c>
      <c r="O48" s="6"/>
      <c r="P48" s="181">
        <v>43</v>
      </c>
      <c r="Q48" s="181">
        <v>26</v>
      </c>
      <c r="R48" s="181">
        <v>5.8</v>
      </c>
      <c r="S48" s="181">
        <v>24</v>
      </c>
      <c r="T48" s="181">
        <v>35</v>
      </c>
      <c r="U48" s="181">
        <v>50.6</v>
      </c>
      <c r="V48" s="172" t="s">
        <v>3859</v>
      </c>
      <c r="W48" s="6"/>
      <c r="X48" s="6"/>
      <c r="Y48" s="6"/>
      <c r="Z48" s="6"/>
      <c r="AA48" s="6"/>
      <c r="AB48" s="6"/>
      <c r="AC48" s="6"/>
      <c r="AD48" s="6"/>
      <c r="AE48" s="6"/>
      <c r="AF48" s="6"/>
      <c r="AG48" s="6"/>
      <c r="AH48" s="6"/>
      <c r="AI48" s="6"/>
    </row>
    <row r="49" spans="1:35">
      <c r="A49" s="6">
        <f t="shared" si="0"/>
        <v>45</v>
      </c>
      <c r="B49" s="6"/>
      <c r="C49" s="52"/>
      <c r="D49" s="8" t="str">
        <f t="shared" si="1"/>
        <v>100566</v>
      </c>
      <c r="E49" s="7">
        <v>39036</v>
      </c>
      <c r="F49" s="178" t="s">
        <v>5673</v>
      </c>
      <c r="G49" s="179">
        <v>38229</v>
      </c>
      <c r="H49" s="6" t="s">
        <v>3594</v>
      </c>
      <c r="I49" s="6" t="s">
        <v>3594</v>
      </c>
      <c r="J49" s="6" t="s">
        <v>3594</v>
      </c>
      <c r="K49" s="6"/>
      <c r="L49" s="8"/>
      <c r="M49" s="172" t="s">
        <v>5605</v>
      </c>
      <c r="N49" s="172" t="s">
        <v>5605</v>
      </c>
      <c r="O49" s="6"/>
      <c r="P49" s="181">
        <v>43</v>
      </c>
      <c r="Q49" s="181">
        <v>26</v>
      </c>
      <c r="R49" s="181">
        <v>10.7</v>
      </c>
      <c r="S49" s="181">
        <v>24</v>
      </c>
      <c r="T49" s="181">
        <v>35</v>
      </c>
      <c r="U49" s="181">
        <v>53.1</v>
      </c>
      <c r="V49" s="172" t="s">
        <v>3852</v>
      </c>
      <c r="W49" s="6"/>
      <c r="X49" s="6"/>
      <c r="Y49" s="6"/>
      <c r="Z49" s="6"/>
      <c r="AA49" s="6"/>
      <c r="AB49" s="6"/>
      <c r="AC49" s="6"/>
      <c r="AD49" s="6"/>
      <c r="AE49" s="6"/>
      <c r="AF49" s="6"/>
      <c r="AG49" s="6"/>
      <c r="AH49" s="6"/>
      <c r="AI49" s="24"/>
    </row>
    <row r="50" spans="1:35">
      <c r="A50" s="6">
        <f t="shared" si="0"/>
        <v>46</v>
      </c>
      <c r="B50" s="6"/>
      <c r="C50" s="52"/>
      <c r="D50" s="8" t="str">
        <f t="shared" si="1"/>
        <v>0727</v>
      </c>
      <c r="E50" s="7">
        <v>39036</v>
      </c>
      <c r="F50" s="178" t="s">
        <v>5701</v>
      </c>
      <c r="G50" s="179">
        <v>37254</v>
      </c>
      <c r="H50" s="6" t="s">
        <v>4707</v>
      </c>
      <c r="I50" s="171" t="s">
        <v>5395</v>
      </c>
      <c r="J50" s="6" t="s">
        <v>3594</v>
      </c>
      <c r="K50" s="6"/>
      <c r="L50" s="8"/>
      <c r="M50" s="172" t="s">
        <v>5601</v>
      </c>
      <c r="N50" s="172" t="s">
        <v>5601</v>
      </c>
      <c r="O50" s="6"/>
      <c r="P50" s="181">
        <v>43</v>
      </c>
      <c r="Q50" s="181">
        <v>29</v>
      </c>
      <c r="R50" s="181">
        <v>29.1</v>
      </c>
      <c r="S50" s="181">
        <v>24</v>
      </c>
      <c r="T50" s="181">
        <v>32</v>
      </c>
      <c r="U50" s="181">
        <v>43.4</v>
      </c>
      <c r="V50" s="172" t="s">
        <v>3859</v>
      </c>
      <c r="W50" s="6"/>
      <c r="X50" s="6"/>
      <c r="Y50" s="6"/>
      <c r="Z50" s="6"/>
      <c r="AA50" s="6"/>
      <c r="AB50" s="6"/>
      <c r="AC50" s="6"/>
      <c r="AD50" s="6"/>
      <c r="AE50" s="6"/>
      <c r="AF50" s="6"/>
      <c r="AG50" s="6"/>
      <c r="AH50" s="6"/>
      <c r="AI50" s="24"/>
    </row>
    <row r="51" spans="1:35">
      <c r="A51" s="6">
        <f t="shared" si="0"/>
        <v>47</v>
      </c>
      <c r="B51" s="6"/>
      <c r="C51" s="52"/>
      <c r="D51" s="8" t="str">
        <f t="shared" si="1"/>
        <v>0727</v>
      </c>
      <c r="E51" s="7">
        <v>39036</v>
      </c>
      <c r="F51" s="178" t="s">
        <v>5701</v>
      </c>
      <c r="G51" s="179">
        <v>37254</v>
      </c>
      <c r="H51" s="6" t="s">
        <v>4707</v>
      </c>
      <c r="I51" s="171" t="s">
        <v>5395</v>
      </c>
      <c r="J51" s="6" t="s">
        <v>3594</v>
      </c>
      <c r="K51" s="6"/>
      <c r="L51" s="8"/>
      <c r="M51" s="172" t="s">
        <v>5601</v>
      </c>
      <c r="N51" s="172" t="s">
        <v>5601</v>
      </c>
      <c r="O51" s="6"/>
      <c r="P51" s="181">
        <v>43</v>
      </c>
      <c r="Q51" s="181">
        <v>29</v>
      </c>
      <c r="R51" s="181">
        <v>31.9</v>
      </c>
      <c r="S51" s="181">
        <v>24</v>
      </c>
      <c r="T51" s="181">
        <v>32</v>
      </c>
      <c r="U51" s="181">
        <v>45</v>
      </c>
      <c r="V51" s="172" t="s">
        <v>3859</v>
      </c>
      <c r="W51" s="6"/>
      <c r="X51" s="6"/>
      <c r="Y51" s="6"/>
      <c r="Z51" s="6"/>
      <c r="AA51" s="6"/>
      <c r="AB51" s="6"/>
      <c r="AC51" s="6"/>
      <c r="AD51" s="6"/>
      <c r="AE51" s="6"/>
      <c r="AF51" s="6"/>
      <c r="AG51" s="6"/>
      <c r="AH51" s="6"/>
      <c r="AI51" s="24"/>
    </row>
    <row r="52" spans="1:35">
      <c r="A52" s="6">
        <f t="shared" si="0"/>
        <v>48</v>
      </c>
      <c r="B52" s="6"/>
      <c r="C52" s="52"/>
      <c r="D52" s="8" t="str">
        <f t="shared" si="1"/>
        <v>0727</v>
      </c>
      <c r="E52" s="7">
        <v>39036</v>
      </c>
      <c r="F52" s="178" t="s">
        <v>5701</v>
      </c>
      <c r="G52" s="179">
        <v>37254</v>
      </c>
      <c r="H52" s="6" t="s">
        <v>4707</v>
      </c>
      <c r="I52" s="171" t="s">
        <v>5395</v>
      </c>
      <c r="J52" s="6" t="s">
        <v>3594</v>
      </c>
      <c r="K52" s="6"/>
      <c r="L52" s="8"/>
      <c r="M52" s="172" t="s">
        <v>5601</v>
      </c>
      <c r="N52" s="172" t="s">
        <v>5601</v>
      </c>
      <c r="O52" s="6"/>
      <c r="P52" s="181">
        <v>43</v>
      </c>
      <c r="Q52" s="181">
        <v>29</v>
      </c>
      <c r="R52" s="181">
        <v>35.1</v>
      </c>
      <c r="S52" s="181">
        <v>24</v>
      </c>
      <c r="T52" s="181">
        <v>32</v>
      </c>
      <c r="U52" s="181">
        <v>47.8</v>
      </c>
      <c r="V52" s="172" t="s">
        <v>3859</v>
      </c>
      <c r="W52" s="6"/>
      <c r="X52" s="6"/>
      <c r="Y52" s="6"/>
      <c r="Z52" s="6"/>
      <c r="AA52" s="6"/>
      <c r="AB52" s="6"/>
      <c r="AC52" s="6"/>
      <c r="AD52" s="6"/>
      <c r="AE52" s="6"/>
      <c r="AF52" s="6"/>
      <c r="AG52" s="6"/>
      <c r="AH52" s="6"/>
      <c r="AI52" s="24"/>
    </row>
    <row r="53" spans="1:35">
      <c r="A53" s="6">
        <f t="shared" si="0"/>
        <v>49</v>
      </c>
      <c r="B53" s="6"/>
      <c r="C53" s="52"/>
      <c r="D53" s="8" t="str">
        <f t="shared" si="1"/>
        <v>0727</v>
      </c>
      <c r="E53" s="7">
        <v>39036</v>
      </c>
      <c r="F53" s="178" t="s">
        <v>5701</v>
      </c>
      <c r="G53" s="179">
        <v>37254</v>
      </c>
      <c r="H53" s="6" t="s">
        <v>4707</v>
      </c>
      <c r="I53" s="171" t="s">
        <v>5395</v>
      </c>
      <c r="J53" s="6" t="s">
        <v>3594</v>
      </c>
      <c r="K53" s="6"/>
      <c r="L53" s="8"/>
      <c r="M53" s="172" t="s">
        <v>5601</v>
      </c>
      <c r="N53" s="172" t="s">
        <v>5601</v>
      </c>
      <c r="O53" s="6"/>
      <c r="P53" s="181">
        <v>43</v>
      </c>
      <c r="Q53" s="181">
        <v>29</v>
      </c>
      <c r="R53" s="181">
        <v>38.1</v>
      </c>
      <c r="S53" s="181">
        <v>24</v>
      </c>
      <c r="T53" s="181">
        <v>32</v>
      </c>
      <c r="U53" s="181">
        <v>49.8</v>
      </c>
      <c r="V53" s="172" t="s">
        <v>3859</v>
      </c>
      <c r="W53" s="6"/>
      <c r="X53" s="6"/>
      <c r="Y53" s="6"/>
      <c r="Z53" s="6"/>
      <c r="AA53" s="6"/>
      <c r="AB53" s="6"/>
      <c r="AC53" s="6"/>
      <c r="AD53" s="6"/>
      <c r="AE53" s="6"/>
      <c r="AF53" s="6"/>
      <c r="AG53" s="6"/>
      <c r="AH53" s="6"/>
      <c r="AI53" s="6"/>
    </row>
    <row r="54" spans="1:35">
      <c r="A54" s="6">
        <f t="shared" si="0"/>
        <v>50</v>
      </c>
      <c r="B54" s="6"/>
      <c r="C54" s="52"/>
      <c r="D54" s="8" t="str">
        <f t="shared" si="1"/>
        <v>0727</v>
      </c>
      <c r="E54" s="7">
        <v>39036</v>
      </c>
      <c r="F54" s="178" t="s">
        <v>5701</v>
      </c>
      <c r="G54" s="179">
        <v>37254</v>
      </c>
      <c r="H54" s="6" t="s">
        <v>4707</v>
      </c>
      <c r="I54" s="171" t="s">
        <v>5395</v>
      </c>
      <c r="J54" s="6" t="s">
        <v>3594</v>
      </c>
      <c r="K54" s="6"/>
      <c r="L54" s="8"/>
      <c r="M54" s="172" t="s">
        <v>5601</v>
      </c>
      <c r="N54" s="172" t="s">
        <v>5601</v>
      </c>
      <c r="O54" s="6"/>
      <c r="P54" s="181">
        <v>43</v>
      </c>
      <c r="Q54" s="181">
        <v>29</v>
      </c>
      <c r="R54" s="181">
        <v>40.799999999999997</v>
      </c>
      <c r="S54" s="181">
        <v>24</v>
      </c>
      <c r="T54" s="181">
        <v>32</v>
      </c>
      <c r="U54" s="181">
        <v>52.2</v>
      </c>
      <c r="V54" s="172" t="s">
        <v>3859</v>
      </c>
      <c r="W54" s="6"/>
      <c r="X54" s="6"/>
      <c r="Y54" s="6"/>
      <c r="Z54" s="6"/>
      <c r="AA54" s="6"/>
      <c r="AB54" s="6"/>
      <c r="AC54" s="6"/>
      <c r="AD54" s="6"/>
      <c r="AE54" s="6"/>
      <c r="AF54" s="6"/>
      <c r="AG54" s="6"/>
      <c r="AH54" s="6"/>
      <c r="AI54" s="6"/>
    </row>
    <row r="55" spans="1:35">
      <c r="A55" s="6">
        <f t="shared" si="0"/>
        <v>51</v>
      </c>
      <c r="B55" s="6"/>
      <c r="C55" s="52"/>
      <c r="D55" s="8" t="str">
        <f t="shared" si="1"/>
        <v>0727</v>
      </c>
      <c r="E55" s="7">
        <v>39036</v>
      </c>
      <c r="F55" s="178" t="s">
        <v>5701</v>
      </c>
      <c r="G55" s="179">
        <v>37254</v>
      </c>
      <c r="H55" s="6" t="s">
        <v>4707</v>
      </c>
      <c r="I55" s="171" t="s">
        <v>5395</v>
      </c>
      <c r="J55" s="6" t="s">
        <v>3594</v>
      </c>
      <c r="K55" s="6"/>
      <c r="L55" s="8"/>
      <c r="M55" s="172" t="s">
        <v>5601</v>
      </c>
      <c r="N55" s="172" t="s">
        <v>5601</v>
      </c>
      <c r="O55" s="6"/>
      <c r="P55" s="181">
        <v>43</v>
      </c>
      <c r="Q55" s="181">
        <v>29</v>
      </c>
      <c r="R55" s="181">
        <v>43.5</v>
      </c>
      <c r="S55" s="181">
        <v>24</v>
      </c>
      <c r="T55" s="181">
        <v>32</v>
      </c>
      <c r="U55" s="181">
        <v>53.8</v>
      </c>
      <c r="V55" s="172" t="s">
        <v>3859</v>
      </c>
      <c r="W55" s="6"/>
      <c r="X55" s="6"/>
      <c r="Y55" s="6"/>
      <c r="Z55" s="6"/>
      <c r="AA55" s="6"/>
      <c r="AB55" s="6"/>
      <c r="AC55" s="6"/>
      <c r="AD55" s="6"/>
      <c r="AE55" s="6"/>
      <c r="AF55" s="6"/>
      <c r="AG55" s="6"/>
      <c r="AH55" s="6"/>
      <c r="AI55" s="6"/>
    </row>
    <row r="56" spans="1:35">
      <c r="A56" s="6">
        <f t="shared" si="0"/>
        <v>52</v>
      </c>
      <c r="B56" s="6"/>
      <c r="C56" s="52"/>
      <c r="D56" s="8" t="str">
        <f t="shared" si="1"/>
        <v>0727</v>
      </c>
      <c r="E56" s="7">
        <v>39036</v>
      </c>
      <c r="F56" s="178" t="s">
        <v>5701</v>
      </c>
      <c r="G56" s="179">
        <v>37254</v>
      </c>
      <c r="H56" s="6" t="s">
        <v>4707</v>
      </c>
      <c r="I56" s="171" t="s">
        <v>5395</v>
      </c>
      <c r="J56" s="6" t="s">
        <v>3594</v>
      </c>
      <c r="K56" s="6"/>
      <c r="L56" s="8"/>
      <c r="M56" s="172" t="s">
        <v>5601</v>
      </c>
      <c r="N56" s="172" t="s">
        <v>5601</v>
      </c>
      <c r="O56" s="6"/>
      <c r="P56" s="181">
        <v>43</v>
      </c>
      <c r="Q56" s="181">
        <v>29</v>
      </c>
      <c r="R56" s="181">
        <v>49.4</v>
      </c>
      <c r="S56" s="181">
        <v>24</v>
      </c>
      <c r="T56" s="181">
        <v>32</v>
      </c>
      <c r="U56" s="181">
        <v>58.2</v>
      </c>
      <c r="V56" s="172" t="s">
        <v>3859</v>
      </c>
      <c r="W56" s="6"/>
      <c r="X56" s="6"/>
      <c r="Y56" s="6"/>
      <c r="Z56" s="6"/>
      <c r="AA56" s="6"/>
      <c r="AB56" s="6"/>
      <c r="AC56" s="6"/>
      <c r="AD56" s="6"/>
      <c r="AE56" s="6"/>
      <c r="AF56" s="6"/>
      <c r="AG56" s="6"/>
      <c r="AH56" s="6"/>
      <c r="AI56" s="6"/>
    </row>
    <row r="57" spans="1:35">
      <c r="A57" s="6">
        <f t="shared" si="0"/>
        <v>53</v>
      </c>
      <c r="B57" s="6"/>
      <c r="C57" s="52"/>
      <c r="D57" s="8" t="str">
        <f t="shared" si="1"/>
        <v>0727</v>
      </c>
      <c r="E57" s="7">
        <v>39036</v>
      </c>
      <c r="F57" s="178" t="s">
        <v>5701</v>
      </c>
      <c r="G57" s="179">
        <v>37254</v>
      </c>
      <c r="H57" s="6" t="s">
        <v>4707</v>
      </c>
      <c r="I57" s="171" t="s">
        <v>5395</v>
      </c>
      <c r="J57" s="6" t="s">
        <v>3594</v>
      </c>
      <c r="K57" s="6"/>
      <c r="L57" s="8"/>
      <c r="M57" s="172" t="s">
        <v>5601</v>
      </c>
      <c r="N57" s="172" t="s">
        <v>5601</v>
      </c>
      <c r="O57" s="6"/>
      <c r="P57" s="181">
        <v>43</v>
      </c>
      <c r="Q57" s="181">
        <v>29</v>
      </c>
      <c r="R57" s="181">
        <v>51.7</v>
      </c>
      <c r="S57" s="181">
        <v>24</v>
      </c>
      <c r="T57" s="181">
        <v>33</v>
      </c>
      <c r="U57" s="181">
        <v>0.2</v>
      </c>
      <c r="V57" s="172" t="s">
        <v>3859</v>
      </c>
      <c r="W57" s="6"/>
      <c r="X57" s="6"/>
      <c r="Y57" s="6"/>
      <c r="Z57" s="6"/>
      <c r="AA57" s="6"/>
      <c r="AB57" s="6"/>
      <c r="AC57" s="6"/>
      <c r="AD57" s="6"/>
      <c r="AE57" s="6"/>
      <c r="AF57" s="6"/>
      <c r="AG57" s="6"/>
      <c r="AH57" s="6"/>
      <c r="AI57" s="24"/>
    </row>
    <row r="58" spans="1:35">
      <c r="A58" s="6">
        <f t="shared" si="0"/>
        <v>54</v>
      </c>
      <c r="B58" s="6"/>
      <c r="C58" s="52"/>
      <c r="D58" s="8" t="str">
        <f t="shared" si="1"/>
        <v>0727</v>
      </c>
      <c r="E58" s="7">
        <v>39036</v>
      </c>
      <c r="F58" s="178" t="s">
        <v>5701</v>
      </c>
      <c r="G58" s="179">
        <v>37254</v>
      </c>
      <c r="H58" s="6" t="s">
        <v>4707</v>
      </c>
      <c r="I58" s="171" t="s">
        <v>5395</v>
      </c>
      <c r="J58" s="6" t="s">
        <v>3594</v>
      </c>
      <c r="K58" s="6"/>
      <c r="L58" s="8"/>
      <c r="M58" s="172" t="s">
        <v>5601</v>
      </c>
      <c r="N58" s="172" t="s">
        <v>5601</v>
      </c>
      <c r="O58" s="6"/>
      <c r="P58" s="181">
        <v>43</v>
      </c>
      <c r="Q58" s="181">
        <v>29</v>
      </c>
      <c r="R58" s="181">
        <v>54.9</v>
      </c>
      <c r="S58" s="181">
        <v>24</v>
      </c>
      <c r="T58" s="181">
        <v>33</v>
      </c>
      <c r="U58" s="181">
        <v>2.7</v>
      </c>
      <c r="V58" s="172" t="s">
        <v>3859</v>
      </c>
      <c r="W58" s="6"/>
      <c r="X58" s="6"/>
      <c r="Y58" s="6"/>
      <c r="Z58" s="6"/>
      <c r="AA58" s="6"/>
      <c r="AB58" s="6"/>
      <c r="AC58" s="6"/>
      <c r="AD58" s="6"/>
      <c r="AE58" s="6"/>
      <c r="AF58" s="6"/>
      <c r="AG58" s="6"/>
      <c r="AH58" s="6"/>
      <c r="AI58" s="24"/>
    </row>
    <row r="59" spans="1:35">
      <c r="A59" s="6">
        <f t="shared" si="0"/>
        <v>55</v>
      </c>
      <c r="B59" s="6"/>
      <c r="C59" s="52"/>
      <c r="D59" s="8" t="str">
        <f t="shared" si="1"/>
        <v>0727</v>
      </c>
      <c r="E59" s="7">
        <v>39036</v>
      </c>
      <c r="F59" s="178" t="s">
        <v>5701</v>
      </c>
      <c r="G59" s="179">
        <v>37254</v>
      </c>
      <c r="H59" s="6" t="s">
        <v>4707</v>
      </c>
      <c r="I59" s="171" t="s">
        <v>5395</v>
      </c>
      <c r="J59" s="6" t="s">
        <v>3594</v>
      </c>
      <c r="K59" s="6"/>
      <c r="L59" s="8"/>
      <c r="M59" s="172" t="s">
        <v>5601</v>
      </c>
      <c r="N59" s="172" t="s">
        <v>5601</v>
      </c>
      <c r="O59" s="6"/>
      <c r="P59" s="181">
        <v>43</v>
      </c>
      <c r="Q59" s="181">
        <v>29</v>
      </c>
      <c r="R59" s="181">
        <v>57.6</v>
      </c>
      <c r="S59" s="181">
        <v>24</v>
      </c>
      <c r="T59" s="181">
        <v>33</v>
      </c>
      <c r="U59" s="181">
        <v>6.3</v>
      </c>
      <c r="V59" s="172" t="s">
        <v>3859</v>
      </c>
      <c r="W59" s="6"/>
      <c r="X59" s="6"/>
      <c r="Y59" s="6"/>
      <c r="Z59" s="6"/>
      <c r="AA59" s="6"/>
      <c r="AB59" s="6"/>
      <c r="AC59" s="6"/>
      <c r="AD59" s="6"/>
      <c r="AE59" s="6"/>
      <c r="AF59" s="6"/>
      <c r="AG59" s="6"/>
      <c r="AH59" s="6"/>
      <c r="AI59" s="24"/>
    </row>
    <row r="60" spans="1:35">
      <c r="A60" s="6">
        <f t="shared" si="0"/>
        <v>56</v>
      </c>
      <c r="B60" s="6"/>
      <c r="C60" s="52"/>
      <c r="D60" s="8" t="str">
        <f t="shared" si="1"/>
        <v>0727</v>
      </c>
      <c r="E60" s="7">
        <v>39036</v>
      </c>
      <c r="F60" s="178" t="s">
        <v>5701</v>
      </c>
      <c r="G60" s="179">
        <v>37254</v>
      </c>
      <c r="H60" s="6" t="s">
        <v>4707</v>
      </c>
      <c r="I60" s="171" t="s">
        <v>5395</v>
      </c>
      <c r="J60" s="6" t="s">
        <v>3594</v>
      </c>
      <c r="K60" s="6"/>
      <c r="L60" s="8"/>
      <c r="M60" s="172" t="s">
        <v>5601</v>
      </c>
      <c r="N60" s="172" t="s">
        <v>5601</v>
      </c>
      <c r="O60" s="6"/>
      <c r="P60" s="181">
        <v>43</v>
      </c>
      <c r="Q60" s="181">
        <v>30</v>
      </c>
      <c r="R60" s="181">
        <v>3.7</v>
      </c>
      <c r="S60" s="181">
        <v>24</v>
      </c>
      <c r="T60" s="181">
        <v>33</v>
      </c>
      <c r="U60" s="181">
        <v>15.6</v>
      </c>
      <c r="V60" s="172" t="s">
        <v>3859</v>
      </c>
      <c r="W60" s="6"/>
      <c r="X60" s="6"/>
      <c r="Y60" s="6"/>
      <c r="Z60" s="6"/>
      <c r="AA60" s="6"/>
      <c r="AB60" s="6"/>
      <c r="AC60" s="6"/>
      <c r="AD60" s="6"/>
      <c r="AE60" s="6"/>
      <c r="AF60" s="6"/>
      <c r="AG60" s="6"/>
      <c r="AH60" s="6"/>
      <c r="AI60" s="24"/>
    </row>
    <row r="61" spans="1:35">
      <c r="A61" s="6">
        <f t="shared" si="0"/>
        <v>57</v>
      </c>
      <c r="B61" s="6"/>
      <c r="C61" s="52"/>
      <c r="D61" s="8" t="str">
        <f t="shared" si="1"/>
        <v>0727</v>
      </c>
      <c r="E61" s="7">
        <v>39036</v>
      </c>
      <c r="F61" s="178" t="s">
        <v>5701</v>
      </c>
      <c r="G61" s="179">
        <v>37254</v>
      </c>
      <c r="H61" s="6" t="s">
        <v>4707</v>
      </c>
      <c r="I61" s="171" t="s">
        <v>5395</v>
      </c>
      <c r="J61" s="6" t="s">
        <v>3594</v>
      </c>
      <c r="K61" s="6"/>
      <c r="L61" s="8"/>
      <c r="M61" s="172" t="s">
        <v>5601</v>
      </c>
      <c r="N61" s="172" t="s">
        <v>5601</v>
      </c>
      <c r="O61" s="6"/>
      <c r="P61" s="181">
        <v>43</v>
      </c>
      <c r="Q61" s="181">
        <v>30</v>
      </c>
      <c r="R61" s="181">
        <v>5.9</v>
      </c>
      <c r="S61" s="181">
        <v>24</v>
      </c>
      <c r="T61" s="181">
        <v>33</v>
      </c>
      <c r="U61" s="181">
        <v>22.5</v>
      </c>
      <c r="V61" s="172" t="s">
        <v>3859</v>
      </c>
      <c r="W61" s="6"/>
      <c r="X61" s="6"/>
      <c r="Y61" s="6"/>
      <c r="Z61" s="6"/>
      <c r="AA61" s="6"/>
      <c r="AB61" s="6"/>
      <c r="AC61" s="6"/>
      <c r="AD61" s="6"/>
      <c r="AE61" s="6"/>
      <c r="AF61" s="6"/>
      <c r="AG61" s="6"/>
      <c r="AH61" s="6"/>
      <c r="AI61" s="24"/>
    </row>
    <row r="62" spans="1:35">
      <c r="A62" s="6">
        <f t="shared" si="0"/>
        <v>58</v>
      </c>
      <c r="B62" s="6"/>
      <c r="C62" s="52"/>
      <c r="D62" s="8" t="str">
        <f t="shared" si="1"/>
        <v>0727</v>
      </c>
      <c r="E62" s="7">
        <v>39036</v>
      </c>
      <c r="F62" s="178" t="s">
        <v>5701</v>
      </c>
      <c r="G62" s="179">
        <v>37254</v>
      </c>
      <c r="H62" s="6" t="s">
        <v>4707</v>
      </c>
      <c r="I62" s="171" t="s">
        <v>5395</v>
      </c>
      <c r="J62" s="6" t="s">
        <v>3594</v>
      </c>
      <c r="K62" s="6"/>
      <c r="L62" s="8"/>
      <c r="M62" s="172" t="s">
        <v>5601</v>
      </c>
      <c r="N62" s="172" t="s">
        <v>5601</v>
      </c>
      <c r="O62" s="6"/>
      <c r="P62" s="181">
        <v>43</v>
      </c>
      <c r="Q62" s="181">
        <v>30</v>
      </c>
      <c r="R62" s="181">
        <v>3.7</v>
      </c>
      <c r="S62" s="181">
        <v>24</v>
      </c>
      <c r="T62" s="181">
        <v>33</v>
      </c>
      <c r="U62" s="181">
        <v>27.9</v>
      </c>
      <c r="V62" s="172" t="s">
        <v>3859</v>
      </c>
      <c r="W62" s="6"/>
      <c r="X62" s="6"/>
      <c r="Y62" s="6"/>
      <c r="Z62" s="6"/>
      <c r="AA62" s="6"/>
      <c r="AB62" s="6"/>
      <c r="AC62" s="6"/>
      <c r="AD62" s="6"/>
      <c r="AE62" s="6"/>
      <c r="AF62" s="6"/>
      <c r="AG62" s="6"/>
      <c r="AH62" s="6"/>
      <c r="AI62" s="24"/>
    </row>
    <row r="63" spans="1:35">
      <c r="A63" s="6">
        <f t="shared" si="0"/>
        <v>59</v>
      </c>
      <c r="B63" s="6"/>
      <c r="C63" s="52"/>
      <c r="D63" s="8" t="str">
        <f t="shared" si="1"/>
        <v>0727</v>
      </c>
      <c r="E63" s="7">
        <v>39036</v>
      </c>
      <c r="F63" s="178" t="s">
        <v>5701</v>
      </c>
      <c r="G63" s="179">
        <v>37254</v>
      </c>
      <c r="H63" s="6" t="s">
        <v>4707</v>
      </c>
      <c r="I63" s="171" t="s">
        <v>5395</v>
      </c>
      <c r="J63" s="6" t="s">
        <v>3594</v>
      </c>
      <c r="K63" s="6"/>
      <c r="L63" s="8"/>
      <c r="M63" s="172" t="s">
        <v>5601</v>
      </c>
      <c r="N63" s="172" t="s">
        <v>5601</v>
      </c>
      <c r="O63" s="6"/>
      <c r="P63" s="181">
        <v>43</v>
      </c>
      <c r="Q63" s="181">
        <v>30</v>
      </c>
      <c r="R63" s="181">
        <v>1.6</v>
      </c>
      <c r="S63" s="181">
        <v>24</v>
      </c>
      <c r="T63" s="181">
        <v>33</v>
      </c>
      <c r="U63" s="181">
        <v>24.8</v>
      </c>
      <c r="V63" s="172" t="s">
        <v>3859</v>
      </c>
      <c r="W63" s="6"/>
      <c r="X63" s="6"/>
      <c r="Y63" s="6"/>
      <c r="Z63" s="6"/>
      <c r="AA63" s="6"/>
      <c r="AB63" s="6"/>
      <c r="AC63" s="6"/>
      <c r="AD63" s="6"/>
      <c r="AE63" s="6"/>
      <c r="AF63" s="6"/>
      <c r="AG63" s="6"/>
      <c r="AH63" s="6"/>
      <c r="AI63" s="24"/>
    </row>
    <row r="64" spans="1:35">
      <c r="A64" s="6">
        <f t="shared" si="0"/>
        <v>60</v>
      </c>
      <c r="B64" s="6"/>
      <c r="C64" s="52"/>
      <c r="D64" s="8" t="str">
        <f t="shared" si="1"/>
        <v>0727</v>
      </c>
      <c r="E64" s="7">
        <v>39036</v>
      </c>
      <c r="F64" s="178" t="s">
        <v>5701</v>
      </c>
      <c r="G64" s="179">
        <v>37254</v>
      </c>
      <c r="H64" s="6" t="s">
        <v>4707</v>
      </c>
      <c r="I64" s="171" t="s">
        <v>5395</v>
      </c>
      <c r="J64" s="6" t="s">
        <v>3594</v>
      </c>
      <c r="K64" s="6"/>
      <c r="L64" s="8"/>
      <c r="M64" s="172" t="s">
        <v>5601</v>
      </c>
      <c r="N64" s="172" t="s">
        <v>5601</v>
      </c>
      <c r="O64" s="6"/>
      <c r="P64" s="181">
        <v>43</v>
      </c>
      <c r="Q64" s="181">
        <v>29</v>
      </c>
      <c r="R64" s="181">
        <v>59</v>
      </c>
      <c r="S64" s="181">
        <v>24</v>
      </c>
      <c r="T64" s="181">
        <v>33</v>
      </c>
      <c r="U64" s="181">
        <v>20.9</v>
      </c>
      <c r="V64" s="172" t="s">
        <v>3859</v>
      </c>
      <c r="W64" s="6"/>
      <c r="X64" s="6"/>
      <c r="Y64" s="6"/>
      <c r="Z64" s="6"/>
      <c r="AA64" s="6"/>
      <c r="AB64" s="6"/>
      <c r="AC64" s="6"/>
      <c r="AD64" s="6"/>
      <c r="AE64" s="6"/>
      <c r="AF64" s="6"/>
      <c r="AG64" s="6"/>
      <c r="AH64" s="6"/>
      <c r="AI64" s="24"/>
    </row>
    <row r="65" spans="1:35">
      <c r="A65" s="6">
        <f t="shared" si="0"/>
        <v>61</v>
      </c>
      <c r="B65" s="6"/>
      <c r="C65" s="52"/>
      <c r="D65" s="8" t="str">
        <f t="shared" si="1"/>
        <v>0727</v>
      </c>
      <c r="E65" s="7">
        <v>39036</v>
      </c>
      <c r="F65" s="178" t="s">
        <v>5701</v>
      </c>
      <c r="G65" s="179">
        <v>37254</v>
      </c>
      <c r="H65" s="6" t="s">
        <v>4707</v>
      </c>
      <c r="I65" s="171" t="s">
        <v>5395</v>
      </c>
      <c r="J65" s="6" t="s">
        <v>3594</v>
      </c>
      <c r="K65" s="6"/>
      <c r="L65" s="8"/>
      <c r="M65" s="172" t="s">
        <v>5601</v>
      </c>
      <c r="N65" s="172" t="s">
        <v>5601</v>
      </c>
      <c r="O65" s="6"/>
      <c r="P65" s="181">
        <v>43</v>
      </c>
      <c r="Q65" s="181">
        <v>29</v>
      </c>
      <c r="R65" s="181">
        <v>55.1</v>
      </c>
      <c r="S65" s="181">
        <v>24</v>
      </c>
      <c r="T65" s="181">
        <v>33</v>
      </c>
      <c r="U65" s="181">
        <v>17.2</v>
      </c>
      <c r="V65" s="172" t="s">
        <v>3859</v>
      </c>
      <c r="W65" s="6"/>
      <c r="X65" s="6"/>
      <c r="Y65" s="6"/>
      <c r="Z65" s="6"/>
      <c r="AA65" s="6"/>
      <c r="AB65" s="6"/>
      <c r="AC65" s="6"/>
      <c r="AD65" s="6"/>
      <c r="AE65" s="6"/>
      <c r="AF65" s="6"/>
      <c r="AG65" s="6"/>
      <c r="AH65" s="6"/>
      <c r="AI65" s="24"/>
    </row>
    <row r="66" spans="1:35">
      <c r="A66" s="6">
        <f t="shared" si="0"/>
        <v>62</v>
      </c>
      <c r="B66" s="6"/>
      <c r="C66" s="52"/>
      <c r="D66" s="8" t="str">
        <f t="shared" si="1"/>
        <v>0727</v>
      </c>
      <c r="E66" s="7">
        <v>39036</v>
      </c>
      <c r="F66" s="178" t="s">
        <v>5701</v>
      </c>
      <c r="G66" s="179">
        <v>37254</v>
      </c>
      <c r="H66" s="6" t="s">
        <v>4707</v>
      </c>
      <c r="I66" s="171" t="s">
        <v>5395</v>
      </c>
      <c r="J66" s="6" t="s">
        <v>3594</v>
      </c>
      <c r="K66" s="6"/>
      <c r="L66" s="8"/>
      <c r="M66" s="172" t="s">
        <v>5601</v>
      </c>
      <c r="N66" s="172" t="s">
        <v>5601</v>
      </c>
      <c r="O66" s="6"/>
      <c r="P66" s="181">
        <v>43</v>
      </c>
      <c r="Q66" s="181">
        <v>29</v>
      </c>
      <c r="R66" s="181">
        <v>49.3</v>
      </c>
      <c r="S66" s="181">
        <v>24</v>
      </c>
      <c r="T66" s="181">
        <v>33</v>
      </c>
      <c r="U66" s="181">
        <v>10.5</v>
      </c>
      <c r="V66" s="172" t="s">
        <v>3859</v>
      </c>
      <c r="W66" s="6"/>
      <c r="X66" s="6"/>
      <c r="Y66" s="6"/>
      <c r="Z66" s="6"/>
      <c r="AA66" s="6"/>
      <c r="AB66" s="6"/>
      <c r="AC66" s="6"/>
      <c r="AD66" s="6"/>
      <c r="AE66" s="6"/>
      <c r="AF66" s="6"/>
      <c r="AG66" s="6"/>
      <c r="AH66" s="6"/>
      <c r="AI66" s="24"/>
    </row>
    <row r="67" spans="1:35">
      <c r="A67" s="6">
        <f t="shared" si="0"/>
        <v>63</v>
      </c>
      <c r="B67" s="6"/>
      <c r="C67" s="52"/>
      <c r="D67" s="8" t="str">
        <f t="shared" si="1"/>
        <v>0727</v>
      </c>
      <c r="E67" s="7">
        <v>39036</v>
      </c>
      <c r="F67" s="178" t="s">
        <v>5701</v>
      </c>
      <c r="G67" s="179">
        <v>37254</v>
      </c>
      <c r="H67" s="6" t="s">
        <v>4707</v>
      </c>
      <c r="I67" s="171" t="s">
        <v>5395</v>
      </c>
      <c r="J67" s="6" t="s">
        <v>3594</v>
      </c>
      <c r="K67" s="6"/>
      <c r="L67" s="8"/>
      <c r="M67" s="172" t="s">
        <v>5601</v>
      </c>
      <c r="N67" s="172" t="s">
        <v>5601</v>
      </c>
      <c r="O67" s="6"/>
      <c r="P67" s="181">
        <v>43</v>
      </c>
      <c r="Q67" s="181">
        <v>29</v>
      </c>
      <c r="R67" s="181">
        <v>43.9</v>
      </c>
      <c r="S67" s="181">
        <v>24</v>
      </c>
      <c r="T67" s="181">
        <v>33</v>
      </c>
      <c r="U67" s="181">
        <v>5.5</v>
      </c>
      <c r="V67" s="172" t="s">
        <v>3859</v>
      </c>
      <c r="W67" s="6"/>
      <c r="X67" s="6"/>
      <c r="Y67" s="6"/>
      <c r="Z67" s="6"/>
      <c r="AA67" s="6"/>
      <c r="AB67" s="6"/>
      <c r="AC67" s="6"/>
      <c r="AD67" s="6"/>
      <c r="AE67" s="6"/>
      <c r="AF67" s="6"/>
      <c r="AG67" s="6"/>
      <c r="AH67" s="6"/>
      <c r="AI67" s="24"/>
    </row>
    <row r="68" spans="1:35">
      <c r="A68" s="6">
        <f t="shared" si="0"/>
        <v>64</v>
      </c>
      <c r="B68" s="6"/>
      <c r="C68" s="52"/>
      <c r="D68" s="8" t="str">
        <f t="shared" si="1"/>
        <v>0727</v>
      </c>
      <c r="E68" s="7">
        <v>39036</v>
      </c>
      <c r="F68" s="178" t="s">
        <v>5701</v>
      </c>
      <c r="G68" s="179">
        <v>37254</v>
      </c>
      <c r="H68" s="6" t="s">
        <v>4707</v>
      </c>
      <c r="I68" s="171" t="s">
        <v>5395</v>
      </c>
      <c r="J68" s="6" t="s">
        <v>3594</v>
      </c>
      <c r="K68" s="6"/>
      <c r="L68" s="8"/>
      <c r="M68" s="172" t="s">
        <v>5601</v>
      </c>
      <c r="N68" s="172" t="s">
        <v>5601</v>
      </c>
      <c r="O68" s="6"/>
      <c r="P68" s="181">
        <v>43</v>
      </c>
      <c r="Q68" s="181">
        <v>29</v>
      </c>
      <c r="R68" s="181">
        <v>41.6</v>
      </c>
      <c r="S68" s="181">
        <v>24</v>
      </c>
      <c r="T68" s="181">
        <v>33</v>
      </c>
      <c r="U68" s="181">
        <v>3</v>
      </c>
      <c r="V68" s="172" t="s">
        <v>3859</v>
      </c>
      <c r="W68" s="6"/>
      <c r="X68" s="6"/>
      <c r="Y68" s="6"/>
      <c r="Z68" s="6"/>
      <c r="AA68" s="6"/>
      <c r="AB68" s="6"/>
      <c r="AC68" s="6"/>
      <c r="AD68" s="6"/>
      <c r="AE68" s="6"/>
      <c r="AF68" s="6"/>
      <c r="AG68" s="6"/>
      <c r="AH68" s="6"/>
      <c r="AI68" s="24"/>
    </row>
    <row r="69" spans="1:35">
      <c r="A69" s="6">
        <f t="shared" si="0"/>
        <v>65</v>
      </c>
      <c r="B69" s="6"/>
      <c r="C69" s="52"/>
      <c r="D69" s="8" t="str">
        <f t="shared" si="1"/>
        <v>0727</v>
      </c>
      <c r="E69" s="7">
        <v>39036</v>
      </c>
      <c r="F69" s="178" t="s">
        <v>5701</v>
      </c>
      <c r="G69" s="179">
        <v>37254</v>
      </c>
      <c r="H69" s="6" t="s">
        <v>4707</v>
      </c>
      <c r="I69" s="171" t="s">
        <v>5395</v>
      </c>
      <c r="J69" s="6" t="s">
        <v>3594</v>
      </c>
      <c r="K69" s="6"/>
      <c r="L69" s="8"/>
      <c r="M69" s="172" t="s">
        <v>5601</v>
      </c>
      <c r="N69" s="172" t="s">
        <v>5601</v>
      </c>
      <c r="O69" s="6"/>
      <c r="P69" s="181">
        <v>43</v>
      </c>
      <c r="Q69" s="181">
        <v>29</v>
      </c>
      <c r="R69" s="181">
        <v>38.700000000000003</v>
      </c>
      <c r="S69" s="181">
        <v>24</v>
      </c>
      <c r="T69" s="181">
        <v>33</v>
      </c>
      <c r="U69" s="181">
        <v>1.5</v>
      </c>
      <c r="V69" s="172" t="s">
        <v>3859</v>
      </c>
      <c r="W69" s="6"/>
      <c r="X69" s="6"/>
      <c r="Y69" s="6"/>
      <c r="Z69" s="6"/>
      <c r="AA69" s="6"/>
      <c r="AB69" s="6"/>
      <c r="AC69" s="6"/>
      <c r="AD69" s="6"/>
      <c r="AE69" s="6"/>
      <c r="AF69" s="6"/>
      <c r="AG69" s="6"/>
      <c r="AH69" s="6"/>
      <c r="AI69" s="24"/>
    </row>
    <row r="70" spans="1:35">
      <c r="A70" s="6">
        <f t="shared" si="0"/>
        <v>66</v>
      </c>
      <c r="B70" s="6"/>
      <c r="C70" s="52"/>
      <c r="D70" s="8" t="str">
        <f t="shared" si="1"/>
        <v>0727</v>
      </c>
      <c r="E70" s="7">
        <v>39036</v>
      </c>
      <c r="F70" s="178" t="s">
        <v>5701</v>
      </c>
      <c r="G70" s="179">
        <v>37254</v>
      </c>
      <c r="H70" s="6" t="s">
        <v>4707</v>
      </c>
      <c r="I70" s="171" t="s">
        <v>5395</v>
      </c>
      <c r="J70" s="6" t="s">
        <v>3594</v>
      </c>
      <c r="K70" s="6"/>
      <c r="L70" s="8"/>
      <c r="M70" s="172" t="s">
        <v>5601</v>
      </c>
      <c r="N70" s="172" t="s">
        <v>5601</v>
      </c>
      <c r="O70" s="6"/>
      <c r="P70" s="181">
        <v>43</v>
      </c>
      <c r="Q70" s="181">
        <v>29</v>
      </c>
      <c r="R70" s="181">
        <v>35.299999999999997</v>
      </c>
      <c r="S70" s="181">
        <v>24</v>
      </c>
      <c r="T70" s="181">
        <v>33</v>
      </c>
      <c r="U70" s="181">
        <v>58</v>
      </c>
      <c r="V70" s="172" t="s">
        <v>3859</v>
      </c>
      <c r="W70" s="6"/>
      <c r="X70" s="6"/>
      <c r="Y70" s="6"/>
      <c r="Z70" s="6"/>
      <c r="AA70" s="6"/>
      <c r="AB70" s="6"/>
      <c r="AC70" s="6"/>
      <c r="AD70" s="6"/>
      <c r="AE70" s="6"/>
      <c r="AF70" s="6"/>
      <c r="AG70" s="6"/>
      <c r="AH70" s="6"/>
      <c r="AI70" s="24"/>
    </row>
    <row r="71" spans="1:35">
      <c r="A71" s="6">
        <f t="shared" ref="A71:A134" si="2">A70+1</f>
        <v>67</v>
      </c>
      <c r="B71" s="6"/>
      <c r="C71" s="52"/>
      <c r="D71" s="8" t="str">
        <f t="shared" ref="D71:D134" si="3">F71</f>
        <v>0727</v>
      </c>
      <c r="E71" s="7">
        <v>39036</v>
      </c>
      <c r="F71" s="178" t="s">
        <v>5701</v>
      </c>
      <c r="G71" s="179">
        <v>37254</v>
      </c>
      <c r="H71" s="6" t="s">
        <v>4707</v>
      </c>
      <c r="I71" s="171" t="s">
        <v>5395</v>
      </c>
      <c r="J71" s="6" t="s">
        <v>3594</v>
      </c>
      <c r="K71" s="6"/>
      <c r="L71" s="8"/>
      <c r="M71" s="172" t="s">
        <v>5601</v>
      </c>
      <c r="N71" s="172" t="s">
        <v>5601</v>
      </c>
      <c r="O71" s="6"/>
      <c r="P71" s="181">
        <v>43</v>
      </c>
      <c r="Q71" s="181">
        <v>29</v>
      </c>
      <c r="R71" s="181">
        <v>31.9</v>
      </c>
      <c r="S71" s="181">
        <v>24</v>
      </c>
      <c r="T71" s="181">
        <v>32</v>
      </c>
      <c r="U71" s="181">
        <v>55.5</v>
      </c>
      <c r="V71" s="172" t="s">
        <v>3859</v>
      </c>
      <c r="W71" s="6"/>
      <c r="X71" s="6"/>
      <c r="Y71" s="6"/>
      <c r="Z71" s="6"/>
      <c r="AA71" s="6"/>
      <c r="AB71" s="6"/>
      <c r="AC71" s="6"/>
      <c r="AD71" s="6"/>
      <c r="AE71" s="6"/>
      <c r="AF71" s="6"/>
      <c r="AG71" s="6"/>
      <c r="AH71" s="6"/>
      <c r="AI71" s="24"/>
    </row>
    <row r="72" spans="1:35">
      <c r="A72" s="6">
        <f t="shared" si="2"/>
        <v>68</v>
      </c>
      <c r="B72" s="6"/>
      <c r="C72" s="52"/>
      <c r="D72" s="8" t="str">
        <f t="shared" si="3"/>
        <v>0727</v>
      </c>
      <c r="E72" s="7">
        <v>39036</v>
      </c>
      <c r="F72" s="178" t="s">
        <v>5701</v>
      </c>
      <c r="G72" s="179">
        <v>37254</v>
      </c>
      <c r="H72" s="6" t="s">
        <v>4707</v>
      </c>
      <c r="I72" s="171" t="s">
        <v>5395</v>
      </c>
      <c r="J72" s="6" t="s">
        <v>3594</v>
      </c>
      <c r="K72" s="6"/>
      <c r="L72" s="8"/>
      <c r="M72" s="172" t="s">
        <v>5601</v>
      </c>
      <c r="N72" s="172" t="s">
        <v>5601</v>
      </c>
      <c r="O72" s="6"/>
      <c r="P72" s="181">
        <v>43</v>
      </c>
      <c r="Q72" s="181">
        <v>29</v>
      </c>
      <c r="R72" s="181">
        <v>28.9</v>
      </c>
      <c r="S72" s="181">
        <v>24</v>
      </c>
      <c r="T72" s="181">
        <v>32</v>
      </c>
      <c r="U72" s="181">
        <v>52.3</v>
      </c>
      <c r="V72" s="172" t="s">
        <v>3859</v>
      </c>
      <c r="W72" s="6"/>
      <c r="X72" s="6"/>
      <c r="Y72" s="6"/>
      <c r="Z72" s="6"/>
      <c r="AA72" s="6"/>
      <c r="AB72" s="6"/>
      <c r="AC72" s="6"/>
      <c r="AD72" s="6"/>
      <c r="AE72" s="6"/>
      <c r="AF72" s="6"/>
      <c r="AG72" s="6"/>
      <c r="AH72" s="6"/>
      <c r="AI72" s="24"/>
    </row>
    <row r="73" spans="1:35">
      <c r="A73" s="6">
        <f t="shared" si="2"/>
        <v>69</v>
      </c>
      <c r="B73" s="6"/>
      <c r="C73" s="52"/>
      <c r="D73" s="8" t="str">
        <f t="shared" si="3"/>
        <v>0727</v>
      </c>
      <c r="E73" s="7">
        <v>39036</v>
      </c>
      <c r="F73" s="178" t="s">
        <v>5701</v>
      </c>
      <c r="G73" s="179">
        <v>37254</v>
      </c>
      <c r="H73" s="6" t="s">
        <v>4707</v>
      </c>
      <c r="I73" s="171" t="s">
        <v>5395</v>
      </c>
      <c r="J73" s="6" t="s">
        <v>3594</v>
      </c>
      <c r="K73" s="6"/>
      <c r="L73" s="8"/>
      <c r="M73" s="172" t="s">
        <v>5601</v>
      </c>
      <c r="N73" s="172" t="s">
        <v>5601</v>
      </c>
      <c r="O73" s="6"/>
      <c r="P73" s="181">
        <v>43</v>
      </c>
      <c r="Q73" s="181">
        <v>29</v>
      </c>
      <c r="R73" s="181">
        <v>26.3</v>
      </c>
      <c r="S73" s="181">
        <v>24</v>
      </c>
      <c r="T73" s="181">
        <v>32</v>
      </c>
      <c r="U73" s="181">
        <v>48.8</v>
      </c>
      <c r="V73" s="172" t="s">
        <v>3859</v>
      </c>
      <c r="W73" s="6"/>
      <c r="X73" s="6"/>
      <c r="Y73" s="6"/>
      <c r="Z73" s="6"/>
      <c r="AA73" s="6"/>
      <c r="AB73" s="6"/>
      <c r="AC73" s="6"/>
      <c r="AD73" s="6"/>
      <c r="AE73" s="6"/>
      <c r="AF73" s="6"/>
      <c r="AG73" s="6"/>
      <c r="AH73" s="6"/>
      <c r="AI73" s="6"/>
    </row>
    <row r="74" spans="1:35">
      <c r="A74" s="6">
        <f t="shared" si="2"/>
        <v>70</v>
      </c>
      <c r="B74" s="6"/>
      <c r="C74" s="52"/>
      <c r="D74" s="8" t="str">
        <f t="shared" si="3"/>
        <v>0727</v>
      </c>
      <c r="E74" s="7">
        <v>39036</v>
      </c>
      <c r="F74" s="178" t="s">
        <v>5701</v>
      </c>
      <c r="G74" s="179">
        <v>37254</v>
      </c>
      <c r="H74" s="6" t="s">
        <v>4707</v>
      </c>
      <c r="I74" s="171" t="s">
        <v>5395</v>
      </c>
      <c r="J74" s="6" t="s">
        <v>3594</v>
      </c>
      <c r="K74" s="6"/>
      <c r="L74" s="8"/>
      <c r="M74" s="172" t="s">
        <v>5601</v>
      </c>
      <c r="N74" s="172" t="s">
        <v>5601</v>
      </c>
      <c r="O74" s="6"/>
      <c r="P74" s="181">
        <v>43</v>
      </c>
      <c r="Q74" s="181">
        <v>29</v>
      </c>
      <c r="R74" s="181">
        <v>24.1</v>
      </c>
      <c r="S74" s="181">
        <v>24</v>
      </c>
      <c r="T74" s="181">
        <v>32</v>
      </c>
      <c r="U74" s="181">
        <v>45.9</v>
      </c>
      <c r="V74" s="172" t="s">
        <v>3859</v>
      </c>
      <c r="W74" s="6"/>
      <c r="X74" s="6"/>
      <c r="Y74" s="6"/>
      <c r="Z74" s="6"/>
      <c r="AA74" s="6"/>
      <c r="AB74" s="6"/>
      <c r="AC74" s="6"/>
      <c r="AD74" s="6"/>
      <c r="AE74" s="6"/>
      <c r="AF74" s="6"/>
      <c r="AG74" s="6"/>
      <c r="AH74" s="6"/>
      <c r="AI74" s="6"/>
    </row>
    <row r="75" spans="1:35">
      <c r="A75" s="6">
        <f t="shared" si="2"/>
        <v>71</v>
      </c>
      <c r="B75" s="6"/>
      <c r="C75" s="52"/>
      <c r="D75" s="8" t="str">
        <f t="shared" si="3"/>
        <v>100624</v>
      </c>
      <c r="E75" s="7">
        <v>39036</v>
      </c>
      <c r="F75" s="178" t="s">
        <v>5674</v>
      </c>
      <c r="G75" s="179">
        <v>38282</v>
      </c>
      <c r="H75" s="6" t="s">
        <v>3594</v>
      </c>
      <c r="I75" s="171" t="s">
        <v>3594</v>
      </c>
      <c r="J75" s="6" t="s">
        <v>3594</v>
      </c>
      <c r="K75" s="6"/>
      <c r="L75" s="8"/>
      <c r="M75" s="172" t="s">
        <v>5606</v>
      </c>
      <c r="N75" s="172" t="s">
        <v>5606</v>
      </c>
      <c r="O75" s="6"/>
      <c r="P75" s="181">
        <v>43</v>
      </c>
      <c r="Q75" s="181">
        <v>24</v>
      </c>
      <c r="R75" s="181">
        <v>59.6</v>
      </c>
      <c r="S75" s="181">
        <v>24</v>
      </c>
      <c r="T75" s="181">
        <v>39</v>
      </c>
      <c r="U75" s="181">
        <v>9</v>
      </c>
      <c r="V75" s="172" t="s">
        <v>3859</v>
      </c>
      <c r="W75" s="6"/>
      <c r="X75" s="6"/>
      <c r="Y75" s="6"/>
      <c r="Z75" s="6"/>
      <c r="AA75" s="6"/>
      <c r="AB75" s="6"/>
      <c r="AC75" s="6"/>
      <c r="AD75" s="6"/>
      <c r="AE75" s="6"/>
      <c r="AF75" s="6"/>
      <c r="AG75" s="6"/>
      <c r="AH75" s="6"/>
      <c r="AI75" s="6"/>
    </row>
    <row r="76" spans="1:35">
      <c r="A76" s="6">
        <f t="shared" si="2"/>
        <v>72</v>
      </c>
      <c r="B76" s="6"/>
      <c r="C76" s="52"/>
      <c r="D76" s="8" t="str">
        <f t="shared" si="3"/>
        <v>100694</v>
      </c>
      <c r="E76" s="7">
        <v>39036</v>
      </c>
      <c r="F76" s="178" t="s">
        <v>5675</v>
      </c>
      <c r="G76" s="179">
        <v>38335</v>
      </c>
      <c r="H76" s="6" t="s">
        <v>3594</v>
      </c>
      <c r="I76" s="171" t="s">
        <v>3594</v>
      </c>
      <c r="J76" s="6" t="s">
        <v>3594</v>
      </c>
      <c r="K76" s="6"/>
      <c r="L76" s="8"/>
      <c r="M76" s="172" t="s">
        <v>5607</v>
      </c>
      <c r="N76" s="172" t="s">
        <v>5607</v>
      </c>
      <c r="O76" s="6"/>
      <c r="P76" s="181">
        <v>43</v>
      </c>
      <c r="Q76" s="181">
        <v>24</v>
      </c>
      <c r="R76" s="181">
        <v>48.2</v>
      </c>
      <c r="S76" s="181">
        <v>24</v>
      </c>
      <c r="T76" s="181">
        <v>36</v>
      </c>
      <c r="U76" s="181">
        <v>22</v>
      </c>
      <c r="V76" s="172" t="s">
        <v>3852</v>
      </c>
      <c r="W76" s="6"/>
      <c r="X76" s="6"/>
      <c r="Y76" s="6"/>
      <c r="Z76" s="6"/>
      <c r="AA76" s="6"/>
      <c r="AB76" s="6"/>
      <c r="AC76" s="6"/>
      <c r="AD76" s="6"/>
      <c r="AE76" s="6"/>
      <c r="AF76" s="6"/>
      <c r="AG76" s="6"/>
      <c r="AH76" s="6"/>
      <c r="AI76" s="6"/>
    </row>
    <row r="77" spans="1:35">
      <c r="A77" s="6">
        <f t="shared" si="2"/>
        <v>73</v>
      </c>
      <c r="B77" s="6"/>
      <c r="C77" s="52"/>
      <c r="D77" s="8" t="str">
        <f t="shared" si="3"/>
        <v>100703</v>
      </c>
      <c r="E77" s="7">
        <v>39036</v>
      </c>
      <c r="F77" s="178" t="s">
        <v>5676</v>
      </c>
      <c r="G77" s="179">
        <v>38335</v>
      </c>
      <c r="H77" s="6" t="s">
        <v>3594</v>
      </c>
      <c r="I77" s="171" t="s">
        <v>3594</v>
      </c>
      <c r="J77" s="6" t="s">
        <v>3594</v>
      </c>
      <c r="K77" s="6"/>
      <c r="L77" s="8"/>
      <c r="M77" s="172" t="s">
        <v>5608</v>
      </c>
      <c r="N77" s="172" t="s">
        <v>5608</v>
      </c>
      <c r="O77" s="6"/>
      <c r="P77" s="181">
        <v>43</v>
      </c>
      <c r="Q77" s="181">
        <v>25</v>
      </c>
      <c r="R77" s="181">
        <v>51</v>
      </c>
      <c r="S77" s="181">
        <v>24</v>
      </c>
      <c r="T77" s="181">
        <v>35</v>
      </c>
      <c r="U77" s="181">
        <v>38.200000000000003</v>
      </c>
      <c r="V77" s="172" t="s">
        <v>3859</v>
      </c>
      <c r="W77" s="6"/>
      <c r="X77" s="6"/>
      <c r="Y77" s="6"/>
      <c r="Z77" s="6"/>
      <c r="AA77" s="6"/>
      <c r="AB77" s="6"/>
      <c r="AC77" s="6"/>
      <c r="AD77" s="6"/>
      <c r="AE77" s="6"/>
      <c r="AF77" s="6"/>
      <c r="AG77" s="6"/>
      <c r="AH77" s="6"/>
      <c r="AI77" s="6"/>
    </row>
    <row r="78" spans="1:35">
      <c r="A78" s="6">
        <f t="shared" si="2"/>
        <v>74</v>
      </c>
      <c r="B78" s="6"/>
      <c r="C78" s="52"/>
      <c r="D78" s="8" t="str">
        <f t="shared" si="3"/>
        <v>100712</v>
      </c>
      <c r="E78" s="7">
        <v>39036</v>
      </c>
      <c r="F78" s="178" t="s">
        <v>5677</v>
      </c>
      <c r="G78" s="179">
        <v>38344</v>
      </c>
      <c r="H78" s="6" t="s">
        <v>3594</v>
      </c>
      <c r="I78" s="171" t="s">
        <v>3594</v>
      </c>
      <c r="J78" s="6" t="s">
        <v>3594</v>
      </c>
      <c r="K78" s="6"/>
      <c r="L78" s="8"/>
      <c r="M78" s="172" t="s">
        <v>5609</v>
      </c>
      <c r="N78" s="172" t="s">
        <v>5609</v>
      </c>
      <c r="O78" s="6"/>
      <c r="P78" s="181">
        <v>43</v>
      </c>
      <c r="Q78" s="181">
        <v>25</v>
      </c>
      <c r="R78" s="181">
        <v>58.5</v>
      </c>
      <c r="S78" s="181">
        <v>24</v>
      </c>
      <c r="T78" s="181">
        <v>36</v>
      </c>
      <c r="U78" s="181">
        <v>5.0999999999999996</v>
      </c>
      <c r="V78" s="172" t="s">
        <v>3859</v>
      </c>
      <c r="W78" s="6"/>
      <c r="X78" s="6"/>
      <c r="Y78" s="6"/>
      <c r="Z78" s="6"/>
      <c r="AA78" s="6"/>
      <c r="AB78" s="6"/>
      <c r="AC78" s="6"/>
      <c r="AD78" s="6"/>
      <c r="AE78" s="6"/>
      <c r="AF78" s="6"/>
      <c r="AG78" s="6"/>
      <c r="AH78" s="6"/>
      <c r="AI78" s="6"/>
    </row>
    <row r="79" spans="1:35">
      <c r="A79" s="6">
        <f t="shared" si="2"/>
        <v>75</v>
      </c>
      <c r="B79" s="6"/>
      <c r="C79" s="52"/>
      <c r="D79" s="8" t="str">
        <f t="shared" si="3"/>
        <v>100714</v>
      </c>
      <c r="E79" s="7">
        <v>39036</v>
      </c>
      <c r="F79" s="178" t="s">
        <v>5678</v>
      </c>
      <c r="G79" s="179">
        <v>38344</v>
      </c>
      <c r="H79" s="6" t="s">
        <v>3594</v>
      </c>
      <c r="I79" s="171" t="s">
        <v>3594</v>
      </c>
      <c r="J79" s="6" t="s">
        <v>3594</v>
      </c>
      <c r="K79" s="6"/>
      <c r="L79" s="8"/>
      <c r="M79" s="172" t="s">
        <v>5610</v>
      </c>
      <c r="N79" s="172" t="s">
        <v>5610</v>
      </c>
      <c r="O79" s="6"/>
      <c r="P79" s="181">
        <v>43</v>
      </c>
      <c r="Q79" s="181">
        <v>26</v>
      </c>
      <c r="R79" s="181">
        <v>17.399999999999999</v>
      </c>
      <c r="S79" s="181">
        <v>24</v>
      </c>
      <c r="T79" s="181">
        <v>33</v>
      </c>
      <c r="U79" s="181">
        <v>9.5</v>
      </c>
      <c r="V79" s="172" t="s">
        <v>3859</v>
      </c>
      <c r="W79" s="6"/>
      <c r="X79" s="6"/>
      <c r="Y79" s="6"/>
      <c r="Z79" s="6"/>
      <c r="AA79" s="6"/>
      <c r="AB79" s="6"/>
      <c r="AC79" s="6"/>
      <c r="AD79" s="6"/>
      <c r="AE79" s="6"/>
      <c r="AF79" s="6"/>
      <c r="AG79" s="6"/>
      <c r="AH79" s="6"/>
      <c r="AI79" s="6"/>
    </row>
    <row r="80" spans="1:35">
      <c r="A80" s="6">
        <f t="shared" si="2"/>
        <v>76</v>
      </c>
      <c r="B80" s="6"/>
      <c r="C80" s="52"/>
      <c r="D80" s="8" t="str">
        <f t="shared" si="3"/>
        <v>100714</v>
      </c>
      <c r="E80" s="7">
        <v>39036</v>
      </c>
      <c r="F80" s="178" t="s">
        <v>5678</v>
      </c>
      <c r="G80" s="179">
        <v>38344</v>
      </c>
      <c r="H80" s="6" t="s">
        <v>3594</v>
      </c>
      <c r="I80" s="171" t="s">
        <v>3594</v>
      </c>
      <c r="J80" s="6" t="s">
        <v>3594</v>
      </c>
      <c r="K80" s="6"/>
      <c r="L80" s="8"/>
      <c r="M80" s="172" t="s">
        <v>5610</v>
      </c>
      <c r="N80" s="172" t="s">
        <v>5610</v>
      </c>
      <c r="O80" s="6"/>
      <c r="P80" s="181">
        <v>43</v>
      </c>
      <c r="Q80" s="181">
        <v>26</v>
      </c>
      <c r="R80" s="181">
        <v>19.2</v>
      </c>
      <c r="S80" s="181">
        <v>24</v>
      </c>
      <c r="T80" s="181">
        <v>33</v>
      </c>
      <c r="U80" s="181">
        <v>15.3</v>
      </c>
      <c r="V80" s="172" t="s">
        <v>3859</v>
      </c>
      <c r="W80" s="6"/>
      <c r="X80" s="6"/>
      <c r="Y80" s="6"/>
      <c r="Z80" s="6"/>
      <c r="AA80" s="6"/>
      <c r="AB80" s="6"/>
      <c r="AC80" s="6"/>
      <c r="AD80" s="6"/>
      <c r="AE80" s="6"/>
      <c r="AF80" s="6"/>
      <c r="AG80" s="6"/>
      <c r="AH80" s="6"/>
      <c r="AI80" s="6"/>
    </row>
    <row r="81" spans="1:35">
      <c r="A81" s="6">
        <f t="shared" si="2"/>
        <v>77</v>
      </c>
      <c r="B81" s="6"/>
      <c r="C81" s="52"/>
      <c r="D81" s="8" t="str">
        <f t="shared" si="3"/>
        <v>100715</v>
      </c>
      <c r="E81" s="7">
        <v>39036</v>
      </c>
      <c r="F81" s="178" t="s">
        <v>5679</v>
      </c>
      <c r="G81" s="179">
        <v>38344</v>
      </c>
      <c r="H81" s="6" t="s">
        <v>3594</v>
      </c>
      <c r="I81" s="171" t="s">
        <v>3594</v>
      </c>
      <c r="J81" s="6" t="s">
        <v>3594</v>
      </c>
      <c r="K81" s="6"/>
      <c r="L81" s="8"/>
      <c r="M81" s="172" t="s">
        <v>5611</v>
      </c>
      <c r="N81" s="172" t="s">
        <v>5611</v>
      </c>
      <c r="O81" s="6"/>
      <c r="P81" s="181">
        <v>43</v>
      </c>
      <c r="Q81" s="181">
        <v>25</v>
      </c>
      <c r="R81" s="181">
        <v>55.4</v>
      </c>
      <c r="S81" s="181">
        <v>24</v>
      </c>
      <c r="T81" s="181">
        <v>36</v>
      </c>
      <c r="U81" s="181">
        <v>6.8</v>
      </c>
      <c r="V81" s="172" t="s">
        <v>3852</v>
      </c>
      <c r="W81" s="6"/>
      <c r="X81" s="6"/>
      <c r="Y81" s="6"/>
      <c r="Z81" s="6"/>
      <c r="AA81" s="6"/>
      <c r="AB81" s="6"/>
      <c r="AC81" s="6"/>
      <c r="AD81" s="6"/>
      <c r="AE81" s="6"/>
      <c r="AF81" s="6"/>
      <c r="AG81" s="6"/>
      <c r="AH81" s="6"/>
      <c r="AI81" s="6"/>
    </row>
    <row r="82" spans="1:35">
      <c r="A82" s="6">
        <f t="shared" si="2"/>
        <v>78</v>
      </c>
      <c r="B82" s="6"/>
      <c r="C82" s="52"/>
      <c r="D82" s="8" t="str">
        <f t="shared" si="3"/>
        <v>100725</v>
      </c>
      <c r="E82" s="7">
        <v>39036</v>
      </c>
      <c r="F82" s="178" t="s">
        <v>5680</v>
      </c>
      <c r="G82" s="179">
        <v>38348</v>
      </c>
      <c r="H82" s="6" t="s">
        <v>5619</v>
      </c>
      <c r="I82" s="171" t="s">
        <v>5389</v>
      </c>
      <c r="J82" s="6" t="s">
        <v>3594</v>
      </c>
      <c r="K82" s="6"/>
      <c r="L82" s="8"/>
      <c r="M82" s="172" t="s">
        <v>5612</v>
      </c>
      <c r="N82" s="172" t="s">
        <v>5612</v>
      </c>
      <c r="O82" s="6"/>
      <c r="P82" s="181">
        <v>43</v>
      </c>
      <c r="Q82" s="181">
        <v>28</v>
      </c>
      <c r="R82" s="181">
        <v>13.2</v>
      </c>
      <c r="S82" s="181">
        <v>24</v>
      </c>
      <c r="T82" s="181">
        <v>27</v>
      </c>
      <c r="U82" s="181">
        <v>18.3</v>
      </c>
      <c r="V82" s="172" t="s">
        <v>1989</v>
      </c>
      <c r="W82" s="6"/>
      <c r="X82" s="6"/>
      <c r="Y82" s="6"/>
      <c r="Z82" s="6"/>
      <c r="AA82" s="6"/>
      <c r="AB82" s="6"/>
      <c r="AC82" s="6"/>
      <c r="AD82" s="6"/>
      <c r="AE82" s="6"/>
      <c r="AF82" s="6"/>
      <c r="AG82" s="6"/>
      <c r="AH82" s="6"/>
      <c r="AI82" s="6"/>
    </row>
    <row r="83" spans="1:35">
      <c r="A83" s="6">
        <f t="shared" si="2"/>
        <v>79</v>
      </c>
      <c r="B83" s="6"/>
      <c r="C83" s="52"/>
      <c r="D83" s="8" t="str">
        <f t="shared" si="3"/>
        <v>100800</v>
      </c>
      <c r="E83" s="7">
        <v>39036</v>
      </c>
      <c r="F83" s="178" t="s">
        <v>5681</v>
      </c>
      <c r="G83" s="179">
        <v>38387</v>
      </c>
      <c r="H83" s="6" t="s">
        <v>5617</v>
      </c>
      <c r="I83" s="171" t="s">
        <v>5618</v>
      </c>
      <c r="J83" s="6" t="s">
        <v>3594</v>
      </c>
      <c r="K83" s="6"/>
      <c r="L83" s="8"/>
      <c r="M83" s="172" t="s">
        <v>5613</v>
      </c>
      <c r="N83" s="172" t="s">
        <v>5613</v>
      </c>
      <c r="O83" s="6"/>
      <c r="P83" s="181">
        <v>43</v>
      </c>
      <c r="Q83" s="181">
        <v>21</v>
      </c>
      <c r="R83" s="181">
        <v>54</v>
      </c>
      <c r="S83" s="181">
        <v>24</v>
      </c>
      <c r="T83" s="181">
        <v>22</v>
      </c>
      <c r="U83" s="181">
        <v>57.7</v>
      </c>
      <c r="V83" s="172" t="s">
        <v>1989</v>
      </c>
      <c r="W83" s="6"/>
      <c r="X83" s="6"/>
      <c r="Y83" s="6"/>
      <c r="Z83" s="6"/>
      <c r="AA83" s="6"/>
      <c r="AB83" s="6"/>
      <c r="AC83" s="6"/>
      <c r="AD83" s="6"/>
      <c r="AE83" s="6"/>
      <c r="AF83" s="6"/>
      <c r="AG83" s="6"/>
      <c r="AH83" s="6"/>
      <c r="AI83" s="6"/>
    </row>
    <row r="84" spans="1:35">
      <c r="A84" s="6">
        <f t="shared" si="2"/>
        <v>80</v>
      </c>
      <c r="B84" s="6"/>
      <c r="C84" s="52"/>
      <c r="D84" s="8" t="str">
        <f t="shared" si="3"/>
        <v>100801</v>
      </c>
      <c r="E84" s="7">
        <v>39036</v>
      </c>
      <c r="F84" s="178" t="s">
        <v>5682</v>
      </c>
      <c r="G84" s="179">
        <v>38387</v>
      </c>
      <c r="H84" s="6" t="s">
        <v>3594</v>
      </c>
      <c r="I84" s="171" t="s">
        <v>3594</v>
      </c>
      <c r="J84" s="6" t="s">
        <v>3594</v>
      </c>
      <c r="K84" s="6"/>
      <c r="L84" s="8"/>
      <c r="M84" s="172" t="s">
        <v>5614</v>
      </c>
      <c r="N84" s="172" t="s">
        <v>5614</v>
      </c>
      <c r="O84" s="6"/>
      <c r="P84" s="181">
        <v>43</v>
      </c>
      <c r="Q84" s="181">
        <v>24</v>
      </c>
      <c r="R84" s="181">
        <v>27.9</v>
      </c>
      <c r="S84" s="181">
        <v>24</v>
      </c>
      <c r="T84" s="181">
        <v>36</v>
      </c>
      <c r="U84" s="181">
        <v>25.5</v>
      </c>
      <c r="V84" s="172" t="s">
        <v>3852</v>
      </c>
      <c r="W84" s="6"/>
      <c r="X84" s="6"/>
      <c r="Y84" s="6"/>
      <c r="Z84" s="6"/>
      <c r="AA84" s="6"/>
      <c r="AB84" s="6"/>
      <c r="AC84" s="6"/>
      <c r="AD84" s="6"/>
      <c r="AE84" s="6"/>
      <c r="AF84" s="6"/>
      <c r="AG84" s="6"/>
      <c r="AH84" s="6"/>
      <c r="AI84" s="6"/>
    </row>
    <row r="85" spans="1:35">
      <c r="A85" s="6">
        <f t="shared" si="2"/>
        <v>81</v>
      </c>
      <c r="B85" s="6"/>
      <c r="C85" s="52"/>
      <c r="D85" s="8" t="str">
        <f t="shared" si="3"/>
        <v>100802</v>
      </c>
      <c r="E85" s="7">
        <v>39036</v>
      </c>
      <c r="F85" s="178" t="s">
        <v>5683</v>
      </c>
      <c r="G85" s="179">
        <v>38387</v>
      </c>
      <c r="H85" s="6" t="s">
        <v>3594</v>
      </c>
      <c r="I85" s="171" t="s">
        <v>3594</v>
      </c>
      <c r="J85" s="6" t="s">
        <v>3594</v>
      </c>
      <c r="K85" s="6"/>
      <c r="L85" s="8"/>
      <c r="M85" s="172" t="s">
        <v>5591</v>
      </c>
      <c r="N85" s="172" t="s">
        <v>5591</v>
      </c>
      <c r="O85" s="6"/>
      <c r="P85" s="181">
        <v>43</v>
      </c>
      <c r="Q85" s="181">
        <v>25</v>
      </c>
      <c r="R85" s="181">
        <v>23.8</v>
      </c>
      <c r="S85" s="181">
        <v>24</v>
      </c>
      <c r="T85" s="181">
        <v>37</v>
      </c>
      <c r="U85" s="181">
        <v>42.4</v>
      </c>
      <c r="V85" s="172" t="s">
        <v>3852</v>
      </c>
      <c r="W85" s="6"/>
      <c r="X85" s="6"/>
      <c r="Y85" s="6"/>
      <c r="Z85" s="6"/>
      <c r="AA85" s="6"/>
      <c r="AB85" s="6"/>
      <c r="AC85" s="6"/>
      <c r="AD85" s="6"/>
      <c r="AE85" s="6"/>
      <c r="AF85" s="6"/>
      <c r="AG85" s="6"/>
      <c r="AH85" s="6"/>
      <c r="AI85" s="6"/>
    </row>
    <row r="86" spans="1:35">
      <c r="A86" s="6">
        <f t="shared" si="2"/>
        <v>82</v>
      </c>
      <c r="B86" s="6"/>
      <c r="C86" s="52"/>
      <c r="D86" s="8" t="str">
        <f t="shared" si="3"/>
        <v>100810</v>
      </c>
      <c r="E86" s="7">
        <v>39036</v>
      </c>
      <c r="F86" s="178" t="s">
        <v>5684</v>
      </c>
      <c r="G86" s="179">
        <v>38390</v>
      </c>
      <c r="H86" s="6" t="s">
        <v>4787</v>
      </c>
      <c r="I86" s="171" t="s">
        <v>3594</v>
      </c>
      <c r="J86" s="6" t="s">
        <v>3594</v>
      </c>
      <c r="K86" s="6"/>
      <c r="L86" s="8"/>
      <c r="M86" s="172" t="s">
        <v>5615</v>
      </c>
      <c r="N86" s="172" t="s">
        <v>5615</v>
      </c>
      <c r="O86" s="6"/>
      <c r="P86" s="181">
        <v>43</v>
      </c>
      <c r="Q86" s="181">
        <v>24</v>
      </c>
      <c r="R86" s="181">
        <v>52.454999999999998</v>
      </c>
      <c r="S86" s="181">
        <v>24</v>
      </c>
      <c r="T86" s="181">
        <v>43</v>
      </c>
      <c r="U86" s="181">
        <v>31.533000000000001</v>
      </c>
      <c r="V86" s="172" t="s">
        <v>3852</v>
      </c>
      <c r="W86" s="6"/>
      <c r="X86" s="6"/>
      <c r="Y86" s="6"/>
      <c r="Z86" s="6"/>
      <c r="AA86" s="6"/>
      <c r="AB86" s="6"/>
      <c r="AC86" s="6"/>
      <c r="AD86" s="6"/>
      <c r="AE86" s="6"/>
      <c r="AF86" s="6"/>
      <c r="AG86" s="6"/>
      <c r="AH86" s="6"/>
      <c r="AI86" s="6"/>
    </row>
    <row r="87" spans="1:35">
      <c r="A87" s="6">
        <f t="shared" si="2"/>
        <v>83</v>
      </c>
      <c r="B87" s="6"/>
      <c r="C87" s="52"/>
      <c r="D87" s="8" t="str">
        <f t="shared" si="3"/>
        <v>100871</v>
      </c>
      <c r="E87" s="7">
        <v>39036</v>
      </c>
      <c r="F87" s="178" t="s">
        <v>5685</v>
      </c>
      <c r="G87" s="179">
        <v>38436</v>
      </c>
      <c r="H87" s="6" t="s">
        <v>156</v>
      </c>
      <c r="I87" s="171" t="s">
        <v>3594</v>
      </c>
      <c r="J87" s="6" t="s">
        <v>3594</v>
      </c>
      <c r="K87" s="6"/>
      <c r="L87" s="8"/>
      <c r="M87" s="172" t="s">
        <v>5616</v>
      </c>
      <c r="N87" s="172" t="s">
        <v>5616</v>
      </c>
      <c r="O87" s="6"/>
      <c r="P87" s="181">
        <v>43</v>
      </c>
      <c r="Q87" s="181">
        <v>24</v>
      </c>
      <c r="R87" s="181">
        <v>44.8</v>
      </c>
      <c r="S87" s="181">
        <v>24</v>
      </c>
      <c r="T87" s="181">
        <v>29</v>
      </c>
      <c r="U87" s="181">
        <v>15.3</v>
      </c>
      <c r="V87" s="172" t="s">
        <v>3852</v>
      </c>
      <c r="W87" s="6"/>
      <c r="X87" s="6"/>
      <c r="Y87" s="6"/>
      <c r="Z87" s="6"/>
      <c r="AA87" s="6"/>
      <c r="AB87" s="6"/>
      <c r="AC87" s="6"/>
      <c r="AD87" s="6"/>
      <c r="AE87" s="6"/>
      <c r="AF87" s="6"/>
      <c r="AG87" s="6"/>
      <c r="AH87" s="6"/>
      <c r="AI87" s="6"/>
    </row>
    <row r="88" spans="1:35">
      <c r="A88" s="6">
        <f t="shared" si="2"/>
        <v>84</v>
      </c>
      <c r="B88" s="6"/>
      <c r="C88" s="52"/>
      <c r="D88" s="8" t="str">
        <f t="shared" si="3"/>
        <v>100871</v>
      </c>
      <c r="E88" s="7">
        <v>39036</v>
      </c>
      <c r="F88" s="178" t="s">
        <v>5685</v>
      </c>
      <c r="G88" s="179">
        <v>38436</v>
      </c>
      <c r="H88" s="6" t="s">
        <v>156</v>
      </c>
      <c r="I88" s="171" t="s">
        <v>3594</v>
      </c>
      <c r="J88" s="6" t="s">
        <v>3594</v>
      </c>
      <c r="K88" s="6"/>
      <c r="L88" s="8"/>
      <c r="M88" s="172" t="s">
        <v>5616</v>
      </c>
      <c r="N88" s="172" t="s">
        <v>5616</v>
      </c>
      <c r="O88" s="6"/>
      <c r="P88" s="181">
        <v>43</v>
      </c>
      <c r="Q88" s="181">
        <v>24</v>
      </c>
      <c r="R88" s="181">
        <v>45.8</v>
      </c>
      <c r="S88" s="181">
        <v>24</v>
      </c>
      <c r="T88" s="181">
        <v>29</v>
      </c>
      <c r="U88" s="181">
        <v>3.4</v>
      </c>
      <c r="V88" s="172" t="s">
        <v>3852</v>
      </c>
      <c r="W88" s="6"/>
      <c r="X88" s="6"/>
      <c r="Y88" s="6"/>
      <c r="Z88" s="6"/>
      <c r="AA88" s="6"/>
      <c r="AB88" s="6"/>
      <c r="AC88" s="6"/>
      <c r="AD88" s="6"/>
      <c r="AE88" s="6"/>
      <c r="AF88" s="6"/>
      <c r="AG88" s="6"/>
      <c r="AH88" s="6"/>
      <c r="AI88" s="6"/>
    </row>
    <row r="89" spans="1:35">
      <c r="A89" s="6">
        <f t="shared" si="2"/>
        <v>85</v>
      </c>
      <c r="B89" s="6"/>
      <c r="C89" s="52"/>
      <c r="D89" s="8" t="str">
        <f t="shared" si="3"/>
        <v>100970</v>
      </c>
      <c r="E89" s="7">
        <v>39036</v>
      </c>
      <c r="F89" s="178" t="s">
        <v>5686</v>
      </c>
      <c r="G89" s="179">
        <v>38497</v>
      </c>
      <c r="H89" s="6" t="s">
        <v>3954</v>
      </c>
      <c r="I89" s="172" t="s">
        <v>3954</v>
      </c>
      <c r="J89" s="6" t="s">
        <v>3611</v>
      </c>
      <c r="K89" s="6"/>
      <c r="L89" s="8"/>
      <c r="M89" s="172" t="s">
        <v>5620</v>
      </c>
      <c r="N89" s="172" t="s">
        <v>5620</v>
      </c>
      <c r="O89" s="6"/>
      <c r="P89" s="181">
        <v>42</v>
      </c>
      <c r="Q89" s="181">
        <v>55</v>
      </c>
      <c r="R89" s="181">
        <v>47.4</v>
      </c>
      <c r="S89" s="181">
        <v>24</v>
      </c>
      <c r="T89" s="181">
        <v>17</v>
      </c>
      <c r="U89" s="181">
        <v>54</v>
      </c>
      <c r="V89" s="172" t="s">
        <v>3866</v>
      </c>
      <c r="W89" s="6"/>
      <c r="X89" s="6"/>
      <c r="Y89" s="6"/>
      <c r="Z89" s="6"/>
      <c r="AA89" s="6"/>
      <c r="AB89" s="6"/>
      <c r="AC89" s="6"/>
      <c r="AD89" s="6"/>
      <c r="AE89" s="6"/>
      <c r="AF89" s="6"/>
      <c r="AG89" s="6"/>
      <c r="AH89" s="6"/>
      <c r="AI89" s="6"/>
    </row>
    <row r="90" spans="1:35">
      <c r="A90" s="6">
        <f t="shared" si="2"/>
        <v>86</v>
      </c>
      <c r="B90" s="6"/>
      <c r="C90" s="52"/>
      <c r="D90" s="8" t="str">
        <f t="shared" si="3"/>
        <v>100983</v>
      </c>
      <c r="E90" s="7">
        <v>39036</v>
      </c>
      <c r="F90" s="178" t="s">
        <v>5687</v>
      </c>
      <c r="G90" s="179">
        <v>38509</v>
      </c>
      <c r="H90" s="6" t="s">
        <v>5623</v>
      </c>
      <c r="I90" s="171" t="s">
        <v>3594</v>
      </c>
      <c r="J90" s="6" t="s">
        <v>3594</v>
      </c>
      <c r="K90" s="6"/>
      <c r="L90" s="8"/>
      <c r="M90" s="172" t="s">
        <v>5621</v>
      </c>
      <c r="N90" s="172" t="s">
        <v>5621</v>
      </c>
      <c r="O90" s="6"/>
      <c r="P90" s="181">
        <v>43</v>
      </c>
      <c r="Q90" s="181">
        <v>32</v>
      </c>
      <c r="R90" s="181">
        <v>6.39</v>
      </c>
      <c r="S90" s="181">
        <v>24</v>
      </c>
      <c r="T90" s="181">
        <v>43</v>
      </c>
      <c r="U90" s="181">
        <v>12.49</v>
      </c>
      <c r="V90" s="172" t="s">
        <v>3859</v>
      </c>
      <c r="W90" s="6"/>
      <c r="X90" s="6"/>
      <c r="Y90" s="6"/>
      <c r="Z90" s="6"/>
      <c r="AA90" s="6"/>
      <c r="AB90" s="6"/>
      <c r="AC90" s="6"/>
      <c r="AD90" s="6"/>
      <c r="AE90" s="6"/>
      <c r="AF90" s="6"/>
      <c r="AG90" s="6"/>
      <c r="AH90" s="6"/>
      <c r="AI90" s="6"/>
    </row>
    <row r="91" spans="1:35">
      <c r="A91" s="6">
        <f t="shared" si="2"/>
        <v>87</v>
      </c>
      <c r="B91" s="6"/>
      <c r="C91" s="52"/>
      <c r="D91" s="8" t="str">
        <f t="shared" si="3"/>
        <v>0321</v>
      </c>
      <c r="E91" s="7">
        <v>39036</v>
      </c>
      <c r="F91" s="178" t="s">
        <v>5702</v>
      </c>
      <c r="G91" s="179">
        <v>37033</v>
      </c>
      <c r="H91" s="6" t="s">
        <v>5624</v>
      </c>
      <c r="I91" s="171" t="s">
        <v>3863</v>
      </c>
      <c r="J91" s="6" t="s">
        <v>3611</v>
      </c>
      <c r="K91" s="6"/>
      <c r="L91" s="8"/>
      <c r="M91" s="172" t="s">
        <v>5622</v>
      </c>
      <c r="N91" s="172" t="s">
        <v>5622</v>
      </c>
      <c r="O91" s="6"/>
      <c r="P91" s="181">
        <v>42</v>
      </c>
      <c r="Q91" s="181">
        <v>56</v>
      </c>
      <c r="R91" s="181">
        <v>53.4</v>
      </c>
      <c r="S91" s="181">
        <v>24</v>
      </c>
      <c r="T91" s="181">
        <v>29</v>
      </c>
      <c r="U91" s="181">
        <v>14.9</v>
      </c>
      <c r="V91" s="172" t="s">
        <v>3866</v>
      </c>
      <c r="W91" s="6"/>
      <c r="X91" s="6"/>
      <c r="Y91" s="6"/>
      <c r="Z91" s="6"/>
      <c r="AA91" s="6"/>
      <c r="AB91" s="6"/>
      <c r="AC91" s="6"/>
      <c r="AD91" s="6"/>
      <c r="AE91" s="6"/>
      <c r="AF91" s="6"/>
      <c r="AG91" s="6"/>
      <c r="AH91" s="6"/>
      <c r="AI91" s="6"/>
    </row>
    <row r="92" spans="1:35">
      <c r="A92" s="6">
        <f t="shared" si="2"/>
        <v>88</v>
      </c>
      <c r="B92" s="6"/>
      <c r="C92" s="52"/>
      <c r="D92" s="8" t="str">
        <f t="shared" si="3"/>
        <v>0321</v>
      </c>
      <c r="E92" s="7">
        <v>39036</v>
      </c>
      <c r="F92" s="178" t="s">
        <v>5702</v>
      </c>
      <c r="G92" s="179">
        <v>37033</v>
      </c>
      <c r="H92" s="6" t="s">
        <v>5624</v>
      </c>
      <c r="I92" s="171" t="s">
        <v>3863</v>
      </c>
      <c r="J92" s="6" t="s">
        <v>3611</v>
      </c>
      <c r="K92" s="6"/>
      <c r="L92" s="8"/>
      <c r="M92" s="172" t="s">
        <v>5622</v>
      </c>
      <c r="N92" s="172" t="s">
        <v>5622</v>
      </c>
      <c r="O92" s="6"/>
      <c r="P92" s="181">
        <v>42</v>
      </c>
      <c r="Q92" s="181">
        <v>56</v>
      </c>
      <c r="R92" s="181">
        <v>53.3</v>
      </c>
      <c r="S92" s="181">
        <v>24</v>
      </c>
      <c r="T92" s="181">
        <v>29</v>
      </c>
      <c r="U92" s="181">
        <v>14.9</v>
      </c>
      <c r="V92" s="172" t="s">
        <v>3866</v>
      </c>
      <c r="W92" s="6"/>
      <c r="X92" s="6"/>
      <c r="Y92" s="6"/>
      <c r="Z92" s="6"/>
      <c r="AA92" s="6"/>
      <c r="AB92" s="6"/>
      <c r="AC92" s="6"/>
      <c r="AD92" s="6"/>
      <c r="AE92" s="6"/>
      <c r="AF92" s="6"/>
      <c r="AG92" s="6"/>
      <c r="AH92" s="6"/>
      <c r="AI92" s="6"/>
    </row>
    <row r="93" spans="1:35">
      <c r="A93" s="6">
        <f t="shared" si="2"/>
        <v>89</v>
      </c>
      <c r="B93" s="6"/>
      <c r="C93" s="52"/>
      <c r="D93" s="8" t="str">
        <f t="shared" si="3"/>
        <v>0321</v>
      </c>
      <c r="E93" s="7">
        <v>39036</v>
      </c>
      <c r="F93" s="178" t="s">
        <v>5702</v>
      </c>
      <c r="G93" s="179">
        <v>37033</v>
      </c>
      <c r="H93" s="6" t="s">
        <v>5624</v>
      </c>
      <c r="I93" s="171" t="s">
        <v>3863</v>
      </c>
      <c r="J93" s="6" t="s">
        <v>3611</v>
      </c>
      <c r="K93" s="6"/>
      <c r="L93" s="8"/>
      <c r="M93" s="172" t="s">
        <v>5622</v>
      </c>
      <c r="N93" s="172" t="s">
        <v>5622</v>
      </c>
      <c r="O93" s="6"/>
      <c r="P93" s="181">
        <v>42</v>
      </c>
      <c r="Q93" s="181">
        <v>56</v>
      </c>
      <c r="R93" s="181">
        <v>53.4</v>
      </c>
      <c r="S93" s="181">
        <v>24</v>
      </c>
      <c r="T93" s="181">
        <v>29</v>
      </c>
      <c r="U93" s="181">
        <v>15</v>
      </c>
      <c r="V93" s="172" t="s">
        <v>3866</v>
      </c>
      <c r="W93" s="6"/>
      <c r="X93" s="6"/>
      <c r="Y93" s="6"/>
      <c r="Z93" s="6"/>
      <c r="AA93" s="6"/>
      <c r="AB93" s="6"/>
      <c r="AC93" s="6"/>
      <c r="AD93" s="6"/>
      <c r="AE93" s="6"/>
      <c r="AF93" s="6"/>
      <c r="AG93" s="6"/>
      <c r="AH93" s="6"/>
      <c r="AI93" s="6"/>
    </row>
    <row r="94" spans="1:35">
      <c r="A94" s="6">
        <f t="shared" si="2"/>
        <v>90</v>
      </c>
      <c r="B94" s="6"/>
      <c r="C94" s="52"/>
      <c r="D94" s="8" t="str">
        <f t="shared" si="3"/>
        <v>0321</v>
      </c>
      <c r="E94" s="7">
        <v>39036</v>
      </c>
      <c r="F94" s="178" t="s">
        <v>5702</v>
      </c>
      <c r="G94" s="179">
        <v>37033</v>
      </c>
      <c r="H94" s="6" t="s">
        <v>5624</v>
      </c>
      <c r="I94" s="171" t="s">
        <v>3863</v>
      </c>
      <c r="J94" s="6" t="s">
        <v>3611</v>
      </c>
      <c r="K94" s="6"/>
      <c r="L94" s="8"/>
      <c r="M94" s="172" t="s">
        <v>5622</v>
      </c>
      <c r="N94" s="172" t="s">
        <v>5622</v>
      </c>
      <c r="O94" s="6"/>
      <c r="P94" s="181">
        <v>42</v>
      </c>
      <c r="Q94" s="181">
        <v>56</v>
      </c>
      <c r="R94" s="181">
        <v>52.4</v>
      </c>
      <c r="S94" s="181">
        <v>24</v>
      </c>
      <c r="T94" s="181">
        <v>29</v>
      </c>
      <c r="U94" s="181">
        <v>16.5</v>
      </c>
      <c r="V94" s="172" t="s">
        <v>3866</v>
      </c>
      <c r="W94" s="6"/>
      <c r="X94" s="6"/>
      <c r="Y94" s="6"/>
      <c r="Z94" s="6"/>
      <c r="AA94" s="6"/>
      <c r="AB94" s="6"/>
      <c r="AC94" s="6"/>
      <c r="AD94" s="6"/>
      <c r="AE94" s="6"/>
      <c r="AF94" s="6"/>
      <c r="AG94" s="6"/>
      <c r="AH94" s="6"/>
      <c r="AI94" s="6"/>
    </row>
    <row r="95" spans="1:35">
      <c r="A95" s="6">
        <f t="shared" si="2"/>
        <v>91</v>
      </c>
      <c r="B95" s="6"/>
      <c r="C95" s="52"/>
      <c r="D95" s="8" t="str">
        <f t="shared" si="3"/>
        <v>РИ</v>
      </c>
      <c r="E95" s="7">
        <v>39036</v>
      </c>
      <c r="F95" s="27" t="s">
        <v>5691</v>
      </c>
      <c r="G95" s="27"/>
      <c r="H95" s="6" t="s">
        <v>5412</v>
      </c>
      <c r="I95" s="171" t="s">
        <v>5618</v>
      </c>
      <c r="J95" s="6" t="s">
        <v>3594</v>
      </c>
      <c r="K95" s="6"/>
      <c r="L95" s="8"/>
      <c r="M95" s="172" t="s">
        <v>5625</v>
      </c>
      <c r="N95" s="172" t="s">
        <v>5625</v>
      </c>
      <c r="O95" s="6"/>
      <c r="P95" s="181">
        <v>43</v>
      </c>
      <c r="Q95" s="181">
        <v>24</v>
      </c>
      <c r="R95" s="181">
        <v>36.9</v>
      </c>
      <c r="S95" s="181">
        <v>24</v>
      </c>
      <c r="T95" s="181">
        <v>27</v>
      </c>
      <c r="U95" s="181">
        <v>18.7</v>
      </c>
      <c r="V95" s="172" t="s">
        <v>3852</v>
      </c>
      <c r="W95" s="6"/>
      <c r="X95" s="6"/>
      <c r="Y95" s="6"/>
      <c r="Z95" s="6"/>
      <c r="AA95" s="6"/>
      <c r="AB95" s="6"/>
      <c r="AC95" s="6"/>
      <c r="AD95" s="6"/>
      <c r="AE95" s="6"/>
      <c r="AF95" s="6"/>
      <c r="AG95" s="6"/>
      <c r="AH95" s="6"/>
      <c r="AI95" s="6"/>
    </row>
    <row r="96" spans="1:35">
      <c r="A96" s="6">
        <f t="shared" si="2"/>
        <v>92</v>
      </c>
      <c r="B96" s="6"/>
      <c r="C96" s="52"/>
      <c r="D96" s="8" t="str">
        <f t="shared" si="3"/>
        <v>101210</v>
      </c>
      <c r="E96" s="7">
        <v>39036</v>
      </c>
      <c r="F96" s="178" t="s">
        <v>5689</v>
      </c>
      <c r="G96" s="179">
        <v>38663</v>
      </c>
      <c r="H96" s="6" t="s">
        <v>3594</v>
      </c>
      <c r="I96" s="171" t="s">
        <v>3594</v>
      </c>
      <c r="J96" s="6" t="s">
        <v>3594</v>
      </c>
      <c r="K96" s="6"/>
      <c r="L96" s="8"/>
      <c r="M96" s="172" t="s">
        <v>3808</v>
      </c>
      <c r="N96" s="172" t="s">
        <v>3808</v>
      </c>
      <c r="O96" s="6"/>
      <c r="P96" s="181">
        <v>43</v>
      </c>
      <c r="Q96" s="181">
        <v>23</v>
      </c>
      <c r="R96" s="181">
        <v>58.7</v>
      </c>
      <c r="S96" s="181">
        <v>24</v>
      </c>
      <c r="T96" s="181">
        <v>37</v>
      </c>
      <c r="U96" s="181">
        <v>51.6</v>
      </c>
      <c r="V96" s="172" t="s">
        <v>3852</v>
      </c>
      <c r="W96" s="6"/>
      <c r="X96" s="6"/>
      <c r="Y96" s="6"/>
      <c r="Z96" s="6"/>
      <c r="AA96" s="6"/>
      <c r="AB96" s="6"/>
      <c r="AC96" s="6"/>
      <c r="AD96" s="6"/>
      <c r="AE96" s="6"/>
      <c r="AF96" s="6"/>
      <c r="AG96" s="6"/>
      <c r="AH96" s="6"/>
      <c r="AI96" s="6"/>
    </row>
    <row r="97" spans="1:35">
      <c r="A97" s="6">
        <f t="shared" si="2"/>
        <v>93</v>
      </c>
      <c r="B97" s="6"/>
      <c r="C97" s="52"/>
      <c r="D97" s="8" t="str">
        <f t="shared" si="3"/>
        <v>101210</v>
      </c>
      <c r="E97" s="7">
        <v>39036</v>
      </c>
      <c r="F97" s="178" t="s">
        <v>5689</v>
      </c>
      <c r="G97" s="179">
        <v>38663</v>
      </c>
      <c r="H97" s="6" t="s">
        <v>3594</v>
      </c>
      <c r="I97" s="171" t="s">
        <v>3594</v>
      </c>
      <c r="J97" s="6" t="s">
        <v>3594</v>
      </c>
      <c r="K97" s="6"/>
      <c r="L97" s="8"/>
      <c r="M97" s="172" t="s">
        <v>3808</v>
      </c>
      <c r="N97" s="172" t="s">
        <v>3808</v>
      </c>
      <c r="O97" s="6"/>
      <c r="P97" s="181">
        <v>43</v>
      </c>
      <c r="Q97" s="181">
        <v>23</v>
      </c>
      <c r="R97" s="181">
        <v>57.8</v>
      </c>
      <c r="S97" s="181">
        <v>24</v>
      </c>
      <c r="T97" s="181">
        <v>37</v>
      </c>
      <c r="U97" s="181">
        <v>57.8</v>
      </c>
      <c r="V97" s="172" t="s">
        <v>3852</v>
      </c>
      <c r="W97" s="6"/>
      <c r="X97" s="6"/>
      <c r="Y97" s="6"/>
      <c r="Z97" s="6"/>
      <c r="AA97" s="6"/>
      <c r="AB97" s="6"/>
      <c r="AC97" s="6"/>
      <c r="AD97" s="6"/>
      <c r="AE97" s="6"/>
      <c r="AF97" s="6"/>
      <c r="AG97" s="6"/>
      <c r="AH97" s="6"/>
      <c r="AI97" s="6"/>
    </row>
    <row r="98" spans="1:35">
      <c r="A98" s="6">
        <f t="shared" si="2"/>
        <v>94</v>
      </c>
      <c r="B98" s="6"/>
      <c r="C98" s="52"/>
      <c r="D98" s="8" t="str">
        <f t="shared" si="3"/>
        <v>101360</v>
      </c>
      <c r="E98" s="7">
        <v>39036</v>
      </c>
      <c r="F98" s="178" t="s">
        <v>5690</v>
      </c>
      <c r="G98" s="179">
        <v>38744</v>
      </c>
      <c r="H98" s="6" t="s">
        <v>5412</v>
      </c>
      <c r="I98" s="171" t="s">
        <v>5618</v>
      </c>
      <c r="J98" s="6" t="s">
        <v>3594</v>
      </c>
      <c r="K98" s="6"/>
      <c r="L98" s="8"/>
      <c r="M98" s="172" t="s">
        <v>5626</v>
      </c>
      <c r="N98" s="172" t="s">
        <v>5626</v>
      </c>
      <c r="O98" s="6"/>
      <c r="P98" s="181">
        <v>43</v>
      </c>
      <c r="Q98" s="181">
        <v>24</v>
      </c>
      <c r="R98" s="181">
        <v>39.299999999999997</v>
      </c>
      <c r="S98" s="181">
        <v>24</v>
      </c>
      <c r="T98" s="181">
        <v>27</v>
      </c>
      <c r="U98" s="181">
        <v>26.1</v>
      </c>
      <c r="V98" s="172" t="s">
        <v>3492</v>
      </c>
      <c r="W98" s="6"/>
      <c r="X98" s="6"/>
      <c r="Y98" s="6"/>
      <c r="Z98" s="6"/>
      <c r="AA98" s="6"/>
      <c r="AB98" s="6"/>
      <c r="AC98" s="6"/>
      <c r="AD98" s="6"/>
      <c r="AE98" s="6"/>
      <c r="AF98" s="6"/>
      <c r="AG98" s="6"/>
      <c r="AH98" s="6"/>
      <c r="AI98" s="6"/>
    </row>
    <row r="99" spans="1:35">
      <c r="A99" s="6">
        <f t="shared" si="2"/>
        <v>95</v>
      </c>
      <c r="B99" s="6"/>
      <c r="C99" s="52"/>
      <c r="D99" s="8" t="str">
        <f t="shared" si="3"/>
        <v>101360</v>
      </c>
      <c r="E99" s="7">
        <v>39036</v>
      </c>
      <c r="F99" s="178" t="s">
        <v>5690</v>
      </c>
      <c r="G99" s="179">
        <v>38744</v>
      </c>
      <c r="H99" s="6" t="s">
        <v>5412</v>
      </c>
      <c r="I99" s="171" t="s">
        <v>5618</v>
      </c>
      <c r="J99" s="6" t="s">
        <v>3594</v>
      </c>
      <c r="K99" s="6"/>
      <c r="L99" s="8"/>
      <c r="M99" s="172" t="s">
        <v>5626</v>
      </c>
      <c r="N99" s="172" t="s">
        <v>5626</v>
      </c>
      <c r="O99" s="6"/>
      <c r="P99" s="8"/>
      <c r="Q99" s="8"/>
      <c r="R99" s="8"/>
      <c r="S99" s="8"/>
      <c r="T99" s="8"/>
      <c r="U99" s="8"/>
      <c r="V99" s="172" t="s">
        <v>3492</v>
      </c>
      <c r="W99" s="6"/>
      <c r="X99" s="6"/>
      <c r="Y99" s="6"/>
      <c r="Z99" s="6"/>
      <c r="AA99" s="6"/>
      <c r="AB99" s="6"/>
      <c r="AC99" s="6"/>
      <c r="AD99" s="6"/>
      <c r="AE99" s="6"/>
      <c r="AF99" s="6" t="s">
        <v>3707</v>
      </c>
      <c r="AG99" s="6"/>
      <c r="AH99" s="6"/>
      <c r="AI99" s="6"/>
    </row>
    <row r="100" spans="1:35">
      <c r="A100" s="6">
        <f t="shared" si="2"/>
        <v>96</v>
      </c>
      <c r="B100" s="6"/>
      <c r="C100" s="52"/>
      <c r="D100" s="8" t="str">
        <f t="shared" si="3"/>
        <v>101469</v>
      </c>
      <c r="E100" s="7">
        <v>39036</v>
      </c>
      <c r="F100" s="178" t="s">
        <v>5692</v>
      </c>
      <c r="G100" s="179">
        <v>38817</v>
      </c>
      <c r="H100" s="6" t="s">
        <v>4787</v>
      </c>
      <c r="I100" s="171" t="s">
        <v>3594</v>
      </c>
      <c r="J100" s="6" t="s">
        <v>3594</v>
      </c>
      <c r="K100" s="6"/>
      <c r="L100" s="8"/>
      <c r="M100" s="172" t="s">
        <v>5627</v>
      </c>
      <c r="N100" s="172" t="s">
        <v>5627</v>
      </c>
      <c r="O100" s="6"/>
      <c r="P100" s="181">
        <v>43</v>
      </c>
      <c r="Q100" s="181">
        <v>24</v>
      </c>
      <c r="R100" s="181">
        <v>58.2</v>
      </c>
      <c r="S100" s="181">
        <v>24</v>
      </c>
      <c r="T100" s="181">
        <v>43</v>
      </c>
      <c r="U100" s="181">
        <v>38.9</v>
      </c>
      <c r="V100" s="172" t="s">
        <v>3852</v>
      </c>
      <c r="W100" s="6"/>
      <c r="X100" s="6"/>
      <c r="Y100" s="6"/>
      <c r="Z100" s="6"/>
      <c r="AA100" s="6"/>
      <c r="AB100" s="6"/>
      <c r="AC100" s="6"/>
      <c r="AD100" s="6"/>
      <c r="AE100" s="6"/>
      <c r="AF100" s="6"/>
      <c r="AG100" s="6"/>
      <c r="AH100" s="6"/>
      <c r="AI100" s="6"/>
    </row>
    <row r="101" spans="1:35">
      <c r="A101" s="6">
        <f t="shared" si="2"/>
        <v>97</v>
      </c>
      <c r="B101" s="6"/>
      <c r="C101" s="52"/>
      <c r="D101" s="8" t="str">
        <f t="shared" si="3"/>
        <v>101569</v>
      </c>
      <c r="E101" s="7">
        <v>39036</v>
      </c>
      <c r="F101" s="178" t="s">
        <v>5693</v>
      </c>
      <c r="G101" s="179">
        <v>38518</v>
      </c>
      <c r="H101" s="6" t="s">
        <v>5631</v>
      </c>
      <c r="I101" s="171" t="s">
        <v>3954</v>
      </c>
      <c r="J101" s="6" t="s">
        <v>3611</v>
      </c>
      <c r="K101" s="6"/>
      <c r="L101" s="8"/>
      <c r="M101" s="172" t="s">
        <v>5579</v>
      </c>
      <c r="N101" s="172" t="s">
        <v>5579</v>
      </c>
      <c r="O101" s="6"/>
      <c r="P101" s="181">
        <v>42</v>
      </c>
      <c r="Q101" s="181">
        <v>56</v>
      </c>
      <c r="R101" s="181">
        <v>28.5</v>
      </c>
      <c r="S101" s="181">
        <v>24</v>
      </c>
      <c r="T101" s="181">
        <v>16</v>
      </c>
      <c r="U101" s="181">
        <v>23.8</v>
      </c>
      <c r="V101" s="172" t="s">
        <v>3866</v>
      </c>
      <c r="W101" s="6"/>
      <c r="X101" s="6"/>
      <c r="Y101" s="6"/>
      <c r="Z101" s="6"/>
      <c r="AA101" s="6"/>
      <c r="AB101" s="6"/>
      <c r="AC101" s="6"/>
      <c r="AD101" s="6"/>
      <c r="AE101" s="6"/>
      <c r="AF101" s="6"/>
      <c r="AG101" s="6"/>
      <c r="AH101" s="6"/>
      <c r="AI101" s="6"/>
    </row>
    <row r="102" spans="1:35">
      <c r="A102" s="6">
        <f t="shared" si="2"/>
        <v>98</v>
      </c>
      <c r="B102" s="6"/>
      <c r="C102" s="52"/>
      <c r="D102" s="8" t="str">
        <f t="shared" si="3"/>
        <v>101574</v>
      </c>
      <c r="E102" s="7">
        <v>39036</v>
      </c>
      <c r="F102" s="178" t="s">
        <v>5694</v>
      </c>
      <c r="G102" s="179">
        <v>38888</v>
      </c>
      <c r="H102" s="6" t="s">
        <v>5632</v>
      </c>
      <c r="I102" s="171" t="s">
        <v>3954</v>
      </c>
      <c r="J102" s="6" t="s">
        <v>3611</v>
      </c>
      <c r="K102" s="6"/>
      <c r="L102" s="8"/>
      <c r="M102" s="172" t="s">
        <v>5628</v>
      </c>
      <c r="N102" s="172" t="s">
        <v>5628</v>
      </c>
      <c r="O102" s="6"/>
      <c r="P102" s="181">
        <v>42</v>
      </c>
      <c r="Q102" s="181">
        <v>52</v>
      </c>
      <c r="R102" s="181">
        <v>38.6</v>
      </c>
      <c r="S102" s="181">
        <v>24</v>
      </c>
      <c r="T102" s="181">
        <v>13</v>
      </c>
      <c r="U102" s="181">
        <v>15.9</v>
      </c>
      <c r="V102" s="172" t="s">
        <v>3866</v>
      </c>
      <c r="W102" s="6"/>
      <c r="X102" s="6"/>
      <c r="Y102" s="6"/>
      <c r="Z102" s="6"/>
      <c r="AA102" s="6"/>
      <c r="AB102" s="6"/>
      <c r="AC102" s="6"/>
      <c r="AD102" s="6"/>
      <c r="AE102" s="6"/>
      <c r="AF102" s="6"/>
      <c r="AG102" s="6"/>
      <c r="AH102" s="6"/>
      <c r="AI102" s="6"/>
    </row>
    <row r="103" spans="1:35">
      <c r="A103" s="6">
        <f t="shared" si="2"/>
        <v>99</v>
      </c>
      <c r="B103" s="6"/>
      <c r="C103" s="52"/>
      <c r="D103" s="8" t="str">
        <f t="shared" si="3"/>
        <v>101589</v>
      </c>
      <c r="E103" s="7">
        <v>39036</v>
      </c>
      <c r="F103" s="178" t="s">
        <v>5695</v>
      </c>
      <c r="G103" s="179">
        <v>38905</v>
      </c>
      <c r="H103" s="6" t="s">
        <v>3594</v>
      </c>
      <c r="I103" s="171" t="s">
        <v>3594</v>
      </c>
      <c r="J103" s="6" t="s">
        <v>3594</v>
      </c>
      <c r="K103" s="6"/>
      <c r="L103" s="8"/>
      <c r="M103" s="172" t="s">
        <v>5629</v>
      </c>
      <c r="N103" s="172" t="s">
        <v>5629</v>
      </c>
      <c r="O103" s="6"/>
      <c r="P103" s="181">
        <v>43</v>
      </c>
      <c r="Q103" s="181">
        <v>25</v>
      </c>
      <c r="R103" s="181">
        <v>29.3</v>
      </c>
      <c r="S103" s="181">
        <v>24</v>
      </c>
      <c r="T103" s="181">
        <v>36</v>
      </c>
      <c r="U103" s="181">
        <v>25.4</v>
      </c>
      <c r="V103" s="172" t="s">
        <v>3859</v>
      </c>
      <c r="W103" s="6"/>
      <c r="X103" s="6"/>
      <c r="Y103" s="6"/>
      <c r="Z103" s="6"/>
      <c r="AA103" s="6"/>
      <c r="AB103" s="6"/>
      <c r="AC103" s="6"/>
      <c r="AD103" s="6"/>
      <c r="AE103" s="6"/>
      <c r="AF103" s="6"/>
      <c r="AG103" s="6"/>
      <c r="AH103" s="6"/>
      <c r="AI103" s="6"/>
    </row>
    <row r="104" spans="1:35">
      <c r="A104" s="6">
        <f t="shared" si="2"/>
        <v>100</v>
      </c>
      <c r="B104" s="6"/>
      <c r="C104" s="52"/>
      <c r="D104" s="8" t="str">
        <f t="shared" si="3"/>
        <v>101739</v>
      </c>
      <c r="E104" s="7">
        <v>39036</v>
      </c>
      <c r="F104" s="178" t="s">
        <v>5696</v>
      </c>
      <c r="G104" s="179">
        <v>39006</v>
      </c>
      <c r="H104" s="6" t="s">
        <v>3594</v>
      </c>
      <c r="I104" s="171" t="s">
        <v>3594</v>
      </c>
      <c r="J104" s="6" t="s">
        <v>3594</v>
      </c>
      <c r="K104" s="6"/>
      <c r="L104" s="8"/>
      <c r="M104" s="172" t="s">
        <v>5630</v>
      </c>
      <c r="N104" s="172" t="s">
        <v>5630</v>
      </c>
      <c r="O104" s="6"/>
      <c r="P104" s="181">
        <v>43</v>
      </c>
      <c r="Q104" s="181">
        <v>25</v>
      </c>
      <c r="R104" s="181">
        <v>7.49</v>
      </c>
      <c r="S104" s="181">
        <v>24</v>
      </c>
      <c r="T104" s="181">
        <v>38</v>
      </c>
      <c r="U104" s="181">
        <v>44.59</v>
      </c>
      <c r="V104" s="172" t="s">
        <v>3859</v>
      </c>
      <c r="W104" s="6"/>
      <c r="X104" s="6"/>
      <c r="Y104" s="6"/>
      <c r="Z104" s="6"/>
      <c r="AA104" s="6"/>
      <c r="AB104" s="6"/>
      <c r="AC104" s="6"/>
      <c r="AD104" s="6"/>
      <c r="AE104" s="6"/>
      <c r="AF104" s="6"/>
      <c r="AG104" s="6"/>
      <c r="AH104" s="6"/>
      <c r="AI104" s="6"/>
    </row>
    <row r="105" spans="1:35">
      <c r="A105" s="6">
        <f t="shared" si="2"/>
        <v>101</v>
      </c>
      <c r="B105" s="6"/>
      <c r="C105" s="52"/>
      <c r="D105" s="8" t="str">
        <f t="shared" si="3"/>
        <v>11530001</v>
      </c>
      <c r="E105" s="7">
        <v>39036</v>
      </c>
      <c r="F105" s="178" t="s">
        <v>5697</v>
      </c>
      <c r="G105" s="179">
        <v>39149</v>
      </c>
      <c r="H105" s="6" t="s">
        <v>5395</v>
      </c>
      <c r="I105" s="171" t="s">
        <v>5395</v>
      </c>
      <c r="J105" s="6" t="s">
        <v>3594</v>
      </c>
      <c r="K105" s="6"/>
      <c r="L105" s="8"/>
      <c r="M105" s="172" t="s">
        <v>5634</v>
      </c>
      <c r="N105" s="172" t="s">
        <v>5634</v>
      </c>
      <c r="O105" s="6"/>
      <c r="P105" s="181">
        <v>43</v>
      </c>
      <c r="Q105" s="181">
        <v>28</v>
      </c>
      <c r="R105" s="181">
        <v>16.5</v>
      </c>
      <c r="S105" s="181">
        <v>24</v>
      </c>
      <c r="T105" s="181">
        <v>32</v>
      </c>
      <c r="U105" s="181">
        <v>1.2</v>
      </c>
      <c r="V105" s="172" t="s">
        <v>3859</v>
      </c>
      <c r="W105" s="6"/>
      <c r="X105" s="6"/>
      <c r="Y105" s="6"/>
      <c r="Z105" s="6"/>
      <c r="AA105" s="6"/>
      <c r="AB105" s="6"/>
      <c r="AC105" s="6"/>
      <c r="AD105" s="6"/>
      <c r="AE105" s="6"/>
      <c r="AF105" s="6"/>
      <c r="AG105" s="6"/>
      <c r="AH105" s="6"/>
      <c r="AI105" s="6"/>
    </row>
    <row r="106" spans="1:35">
      <c r="A106" s="6">
        <f t="shared" si="2"/>
        <v>102</v>
      </c>
      <c r="B106" s="6"/>
      <c r="C106" s="52"/>
      <c r="D106" s="8" t="str">
        <f t="shared" si="3"/>
        <v>11530002</v>
      </c>
      <c r="E106" s="7">
        <v>39036</v>
      </c>
      <c r="F106" s="178" t="s">
        <v>5698</v>
      </c>
      <c r="G106" s="179">
        <v>39149</v>
      </c>
      <c r="H106" s="6" t="s">
        <v>156</v>
      </c>
      <c r="I106" s="172" t="s">
        <v>3594</v>
      </c>
      <c r="J106" s="6" t="s">
        <v>3594</v>
      </c>
      <c r="K106" s="6"/>
      <c r="L106" s="8"/>
      <c r="M106" s="172" t="s">
        <v>5635</v>
      </c>
      <c r="N106" s="172" t="s">
        <v>5635</v>
      </c>
      <c r="O106" s="6"/>
      <c r="P106" s="181">
        <v>43</v>
      </c>
      <c r="Q106" s="181">
        <v>24</v>
      </c>
      <c r="R106" s="181">
        <v>24.5</v>
      </c>
      <c r="S106" s="181">
        <v>24</v>
      </c>
      <c r="T106" s="181">
        <v>30</v>
      </c>
      <c r="U106" s="181">
        <v>27.6</v>
      </c>
      <c r="V106" s="172" t="s">
        <v>3859</v>
      </c>
      <c r="W106" s="6"/>
      <c r="X106" s="6"/>
      <c r="Y106" s="6"/>
      <c r="Z106" s="6"/>
      <c r="AA106" s="6"/>
      <c r="AB106" s="6"/>
      <c r="AC106" s="6"/>
      <c r="AD106" s="6"/>
      <c r="AE106" s="6"/>
      <c r="AF106" s="6"/>
      <c r="AG106" s="6"/>
      <c r="AH106" s="6"/>
      <c r="AI106" s="6"/>
    </row>
    <row r="107" spans="1:35">
      <c r="A107" s="6">
        <f t="shared" si="2"/>
        <v>103</v>
      </c>
      <c r="B107" s="6"/>
      <c r="C107" s="52"/>
      <c r="D107" s="8" t="str">
        <f t="shared" si="3"/>
        <v>11530003</v>
      </c>
      <c r="E107" s="7">
        <v>39036</v>
      </c>
      <c r="F107" s="178" t="s">
        <v>5699</v>
      </c>
      <c r="G107" s="179">
        <v>39149</v>
      </c>
      <c r="H107" s="6" t="s">
        <v>5395</v>
      </c>
      <c r="I107" s="171" t="s">
        <v>5395</v>
      </c>
      <c r="J107" s="6" t="s">
        <v>3594</v>
      </c>
      <c r="K107" s="6"/>
      <c r="L107" s="8"/>
      <c r="M107" s="172" t="s">
        <v>5636</v>
      </c>
      <c r="N107" s="172" t="s">
        <v>5636</v>
      </c>
      <c r="O107" s="6"/>
      <c r="P107" s="181">
        <v>43</v>
      </c>
      <c r="Q107" s="181">
        <v>28</v>
      </c>
      <c r="R107" s="181">
        <v>18.899999999999999</v>
      </c>
      <c r="S107" s="181">
        <v>24</v>
      </c>
      <c r="T107" s="181">
        <v>32</v>
      </c>
      <c r="U107" s="181">
        <v>17.600000000000001</v>
      </c>
      <c r="V107" s="172" t="s">
        <v>3859</v>
      </c>
      <c r="W107" s="6"/>
      <c r="X107" s="6"/>
      <c r="Y107" s="6"/>
      <c r="Z107" s="6"/>
      <c r="AA107" s="6"/>
      <c r="AB107" s="6"/>
      <c r="AC107" s="6"/>
      <c r="AD107" s="6"/>
      <c r="AE107" s="6"/>
      <c r="AF107" s="6"/>
      <c r="AG107" s="6"/>
      <c r="AH107" s="6"/>
      <c r="AI107" s="6"/>
    </row>
    <row r="108" spans="1:35">
      <c r="A108" s="6">
        <f t="shared" si="2"/>
        <v>104</v>
      </c>
      <c r="B108" s="6"/>
      <c r="C108" s="52"/>
      <c r="D108" s="8" t="str">
        <f t="shared" si="3"/>
        <v>11530003</v>
      </c>
      <c r="E108" s="7">
        <v>39036</v>
      </c>
      <c r="F108" s="178" t="s">
        <v>5699</v>
      </c>
      <c r="G108" s="179">
        <v>39149</v>
      </c>
      <c r="H108" s="6" t="s">
        <v>5395</v>
      </c>
      <c r="I108" s="171" t="s">
        <v>5395</v>
      </c>
      <c r="J108" s="6" t="s">
        <v>3594</v>
      </c>
      <c r="K108" s="6"/>
      <c r="L108" s="8"/>
      <c r="M108" s="172" t="s">
        <v>5636</v>
      </c>
      <c r="N108" s="172" t="s">
        <v>5636</v>
      </c>
      <c r="O108" s="6"/>
      <c r="P108" s="8"/>
      <c r="Q108" s="8"/>
      <c r="R108" s="8"/>
      <c r="S108" s="8"/>
      <c r="T108" s="8"/>
      <c r="U108" s="8"/>
      <c r="V108" s="172" t="s">
        <v>3859</v>
      </c>
      <c r="W108" s="6"/>
      <c r="X108" s="6"/>
      <c r="Y108" s="6"/>
      <c r="Z108" s="6"/>
      <c r="AA108" s="6"/>
      <c r="AB108" s="6"/>
      <c r="AC108" s="6"/>
      <c r="AD108" s="6"/>
      <c r="AE108" s="6"/>
      <c r="AF108" s="6" t="s">
        <v>3707</v>
      </c>
      <c r="AG108" s="6"/>
      <c r="AH108" s="6"/>
      <c r="AI108" s="6"/>
    </row>
    <row r="109" spans="1:35">
      <c r="A109" s="6">
        <f t="shared" si="2"/>
        <v>105</v>
      </c>
      <c r="B109" s="6"/>
      <c r="C109" s="52"/>
      <c r="D109" s="8" t="str">
        <f t="shared" si="3"/>
        <v>11530003</v>
      </c>
      <c r="E109" s="7">
        <v>39036</v>
      </c>
      <c r="F109" s="178" t="s">
        <v>5699</v>
      </c>
      <c r="G109" s="179">
        <v>39149</v>
      </c>
      <c r="H109" s="6" t="s">
        <v>5395</v>
      </c>
      <c r="I109" s="171" t="s">
        <v>5395</v>
      </c>
      <c r="J109" s="6" t="s">
        <v>3594</v>
      </c>
      <c r="K109" s="6"/>
      <c r="L109" s="8"/>
      <c r="M109" s="172" t="s">
        <v>5636</v>
      </c>
      <c r="N109" s="172" t="s">
        <v>5636</v>
      </c>
      <c r="O109" s="6"/>
      <c r="P109" s="8"/>
      <c r="Q109" s="8"/>
      <c r="R109" s="8"/>
      <c r="S109" s="8"/>
      <c r="T109" s="8"/>
      <c r="U109" s="8"/>
      <c r="V109" s="172" t="s">
        <v>3859</v>
      </c>
      <c r="W109" s="6"/>
      <c r="X109" s="6"/>
      <c r="Y109" s="6"/>
      <c r="Z109" s="6"/>
      <c r="AA109" s="6"/>
      <c r="AB109" s="6"/>
      <c r="AC109" s="6"/>
      <c r="AD109" s="6"/>
      <c r="AE109" s="6"/>
      <c r="AF109" s="6" t="s">
        <v>3707</v>
      </c>
      <c r="AG109" s="6"/>
      <c r="AH109" s="6"/>
      <c r="AI109" s="6"/>
    </row>
    <row r="110" spans="1:35">
      <c r="A110" s="6">
        <f t="shared" si="2"/>
        <v>106</v>
      </c>
      <c r="B110" s="6"/>
      <c r="C110" s="52"/>
      <c r="D110" s="8" t="str">
        <f t="shared" si="3"/>
        <v>РИ</v>
      </c>
      <c r="E110" s="7">
        <v>39036</v>
      </c>
      <c r="F110" s="27" t="s">
        <v>5691</v>
      </c>
      <c r="G110" s="27"/>
      <c r="H110" s="6" t="s">
        <v>3594</v>
      </c>
      <c r="I110" s="171" t="s">
        <v>3594</v>
      </c>
      <c r="J110" s="6" t="s">
        <v>3594</v>
      </c>
      <c r="K110" s="6"/>
      <c r="L110" s="8"/>
      <c r="M110" s="172" t="s">
        <v>5637</v>
      </c>
      <c r="N110" s="172" t="s">
        <v>5637</v>
      </c>
      <c r="O110" s="6">
        <v>2005</v>
      </c>
      <c r="P110" s="181">
        <v>43</v>
      </c>
      <c r="Q110" s="181">
        <v>23</v>
      </c>
      <c r="R110" s="181">
        <v>48</v>
      </c>
      <c r="S110" s="181">
        <v>24</v>
      </c>
      <c r="T110" s="181">
        <v>37</v>
      </c>
      <c r="U110" s="181">
        <v>16.399999999999999</v>
      </c>
      <c r="V110" s="172" t="s">
        <v>3859</v>
      </c>
      <c r="W110" s="6"/>
      <c r="X110" s="6"/>
      <c r="Y110" s="6"/>
      <c r="Z110" s="6"/>
      <c r="AA110" s="6"/>
      <c r="AB110" s="6"/>
      <c r="AC110" s="6"/>
      <c r="AD110" s="6"/>
      <c r="AE110" s="6"/>
      <c r="AF110" s="6"/>
      <c r="AG110" s="6"/>
      <c r="AH110" s="6"/>
      <c r="AI110" s="6"/>
    </row>
    <row r="111" spans="1:35">
      <c r="A111" s="6">
        <f t="shared" si="2"/>
        <v>107</v>
      </c>
      <c r="B111" s="6"/>
      <c r="C111" s="52"/>
      <c r="D111" s="8">
        <f t="shared" si="3"/>
        <v>11530040</v>
      </c>
      <c r="E111" s="7">
        <v>39036</v>
      </c>
      <c r="F111" s="172">
        <v>11530040</v>
      </c>
      <c r="G111" s="180">
        <v>39258</v>
      </c>
      <c r="H111" s="6" t="s">
        <v>156</v>
      </c>
      <c r="I111" s="172" t="s">
        <v>3594</v>
      </c>
      <c r="J111" s="6" t="s">
        <v>3594</v>
      </c>
      <c r="K111" s="6"/>
      <c r="L111" s="8"/>
      <c r="M111" s="172" t="s">
        <v>5635</v>
      </c>
      <c r="N111" s="172" t="s">
        <v>5638</v>
      </c>
      <c r="O111" s="6"/>
      <c r="P111" s="181">
        <v>43</v>
      </c>
      <c r="Q111" s="181">
        <v>24</v>
      </c>
      <c r="R111" s="181">
        <v>45.8</v>
      </c>
      <c r="S111" s="181">
        <v>24</v>
      </c>
      <c r="T111" s="181">
        <v>30</v>
      </c>
      <c r="U111" s="181">
        <v>42.7</v>
      </c>
      <c r="V111" s="172" t="s">
        <v>3859</v>
      </c>
      <c r="W111" s="6"/>
      <c r="X111" s="6"/>
      <c r="Y111" s="6"/>
      <c r="Z111" s="6"/>
      <c r="AA111" s="6"/>
      <c r="AB111" s="6"/>
      <c r="AC111" s="6"/>
      <c r="AD111" s="6"/>
      <c r="AE111" s="6"/>
      <c r="AF111" s="6"/>
      <c r="AG111" s="6"/>
      <c r="AH111" s="6"/>
      <c r="AI111" s="6"/>
    </row>
    <row r="112" spans="1:35">
      <c r="A112" s="6">
        <f t="shared" si="2"/>
        <v>108</v>
      </c>
      <c r="B112" s="6"/>
      <c r="C112" s="52"/>
      <c r="D112" s="8" t="str">
        <f t="shared" si="3"/>
        <v>100993</v>
      </c>
      <c r="E112" s="7">
        <v>39036</v>
      </c>
      <c r="F112" s="178" t="s">
        <v>5700</v>
      </c>
      <c r="G112" s="179">
        <v>38511</v>
      </c>
      <c r="H112" s="6" t="s">
        <v>3038</v>
      </c>
      <c r="I112" s="171" t="s">
        <v>5618</v>
      </c>
      <c r="J112" s="6" t="s">
        <v>3594</v>
      </c>
      <c r="K112" s="6"/>
      <c r="L112" s="8"/>
      <c r="M112" s="172" t="s">
        <v>5639</v>
      </c>
      <c r="N112" s="172" t="s">
        <v>5640</v>
      </c>
      <c r="O112" s="6"/>
      <c r="P112" s="181">
        <v>43</v>
      </c>
      <c r="Q112" s="181">
        <v>22</v>
      </c>
      <c r="R112" s="181">
        <v>3.6</v>
      </c>
      <c r="S112" s="181">
        <v>24</v>
      </c>
      <c r="T112" s="181">
        <v>27</v>
      </c>
      <c r="U112" s="181">
        <v>11.1</v>
      </c>
      <c r="V112" s="172" t="s">
        <v>3859</v>
      </c>
      <c r="W112" s="6"/>
      <c r="X112" s="6"/>
      <c r="Y112" s="6"/>
      <c r="Z112" s="6"/>
      <c r="AA112" s="6"/>
      <c r="AB112" s="6"/>
      <c r="AC112" s="6"/>
      <c r="AD112" s="6"/>
      <c r="AE112" s="6"/>
      <c r="AF112" s="6"/>
      <c r="AG112" s="6"/>
      <c r="AH112" s="6"/>
      <c r="AI112" s="6"/>
    </row>
    <row r="113" spans="1:35">
      <c r="A113" s="6">
        <f t="shared" si="2"/>
        <v>109</v>
      </c>
      <c r="B113" s="6"/>
      <c r="C113" s="52"/>
      <c r="D113" s="8" t="str">
        <f t="shared" si="3"/>
        <v>100993</v>
      </c>
      <c r="E113" s="7">
        <v>39036</v>
      </c>
      <c r="F113" s="178" t="s">
        <v>5700</v>
      </c>
      <c r="G113" s="179">
        <v>38511</v>
      </c>
      <c r="H113" s="171" t="s">
        <v>5618</v>
      </c>
      <c r="I113" s="171" t="s">
        <v>5618</v>
      </c>
      <c r="J113" s="6" t="s">
        <v>3594</v>
      </c>
      <c r="K113" s="6"/>
      <c r="L113" s="8"/>
      <c r="M113" s="172" t="s">
        <v>5639</v>
      </c>
      <c r="N113" s="172" t="s">
        <v>5640</v>
      </c>
      <c r="O113" s="6"/>
      <c r="P113" s="181">
        <v>43</v>
      </c>
      <c r="Q113" s="181">
        <v>22</v>
      </c>
      <c r="R113" s="181">
        <v>9.6</v>
      </c>
      <c r="S113" s="181">
        <v>24</v>
      </c>
      <c r="T113" s="181">
        <v>26</v>
      </c>
      <c r="U113" s="181">
        <v>46.5</v>
      </c>
      <c r="V113" s="172" t="s">
        <v>3859</v>
      </c>
      <c r="W113" s="6"/>
      <c r="X113" s="6"/>
      <c r="Y113" s="6"/>
      <c r="Z113" s="6"/>
      <c r="AA113" s="6"/>
      <c r="AB113" s="6"/>
      <c r="AC113" s="6"/>
      <c r="AD113" s="6"/>
      <c r="AE113" s="6"/>
      <c r="AF113" s="6"/>
      <c r="AG113" s="6"/>
      <c r="AH113" s="6"/>
      <c r="AI113" s="6"/>
    </row>
    <row r="114" spans="1:35">
      <c r="A114" s="6">
        <f t="shared" si="2"/>
        <v>110</v>
      </c>
      <c r="B114" s="6"/>
      <c r="C114" s="52"/>
      <c r="D114" s="8" t="str">
        <f t="shared" si="3"/>
        <v>100993</v>
      </c>
      <c r="E114" s="7">
        <v>39036</v>
      </c>
      <c r="F114" s="178" t="s">
        <v>5700</v>
      </c>
      <c r="G114" s="179">
        <v>38511</v>
      </c>
      <c r="H114" s="6" t="s">
        <v>2601</v>
      </c>
      <c r="I114" s="171" t="s">
        <v>5618</v>
      </c>
      <c r="J114" s="6" t="s">
        <v>3594</v>
      </c>
      <c r="K114" s="6"/>
      <c r="L114" s="8"/>
      <c r="M114" s="172" t="s">
        <v>5639</v>
      </c>
      <c r="N114" s="172" t="s">
        <v>5640</v>
      </c>
      <c r="O114" s="6"/>
      <c r="P114" s="181">
        <v>43</v>
      </c>
      <c r="Q114" s="181">
        <v>21</v>
      </c>
      <c r="R114" s="181">
        <v>57.3</v>
      </c>
      <c r="S114" s="181">
        <v>24</v>
      </c>
      <c r="T114" s="181">
        <v>26</v>
      </c>
      <c r="U114" s="181">
        <v>33.700000000000003</v>
      </c>
      <c r="V114" s="172" t="s">
        <v>3859</v>
      </c>
      <c r="W114" s="6"/>
      <c r="X114" s="6"/>
      <c r="Y114" s="6"/>
      <c r="Z114" s="6"/>
      <c r="AA114" s="6"/>
      <c r="AB114" s="6"/>
      <c r="AC114" s="6"/>
      <c r="AD114" s="6"/>
      <c r="AE114" s="6"/>
      <c r="AF114" s="6"/>
      <c r="AG114" s="6"/>
      <c r="AH114" s="6"/>
      <c r="AI114" s="6"/>
    </row>
    <row r="115" spans="1:35">
      <c r="A115" s="6">
        <f t="shared" si="2"/>
        <v>111</v>
      </c>
      <c r="B115" s="6"/>
      <c r="C115" s="52"/>
      <c r="D115" s="8" t="str">
        <f t="shared" si="3"/>
        <v>100993</v>
      </c>
      <c r="E115" s="7">
        <v>39036</v>
      </c>
      <c r="F115" s="178" t="s">
        <v>5700</v>
      </c>
      <c r="G115" s="179">
        <v>38511</v>
      </c>
      <c r="H115" s="6" t="s">
        <v>2601</v>
      </c>
      <c r="I115" s="171" t="s">
        <v>5618</v>
      </c>
      <c r="J115" s="6" t="s">
        <v>3594</v>
      </c>
      <c r="K115" s="6"/>
      <c r="L115" s="8"/>
      <c r="M115" s="172" t="s">
        <v>5639</v>
      </c>
      <c r="N115" s="172" t="s">
        <v>5640</v>
      </c>
      <c r="O115" s="6"/>
      <c r="P115" s="181">
        <v>43</v>
      </c>
      <c r="Q115" s="181">
        <v>21</v>
      </c>
      <c r="R115" s="181">
        <v>49.4</v>
      </c>
      <c r="S115" s="181">
        <v>24</v>
      </c>
      <c r="T115" s="181">
        <v>26</v>
      </c>
      <c r="U115" s="181">
        <v>35.5</v>
      </c>
      <c r="V115" s="172" t="s">
        <v>3859</v>
      </c>
      <c r="W115" s="6"/>
      <c r="X115" s="6"/>
      <c r="Y115" s="6"/>
      <c r="Z115" s="6"/>
      <c r="AA115" s="6"/>
      <c r="AB115" s="6"/>
      <c r="AC115" s="6"/>
      <c r="AD115" s="6"/>
      <c r="AE115" s="6"/>
      <c r="AF115" s="6"/>
      <c r="AG115" s="6"/>
      <c r="AH115" s="6"/>
      <c r="AI115" s="6"/>
    </row>
    <row r="116" spans="1:35">
      <c r="A116" s="6">
        <f t="shared" si="2"/>
        <v>112</v>
      </c>
      <c r="B116" s="6"/>
      <c r="C116" s="52"/>
      <c r="D116" s="8" t="str">
        <f t="shared" si="3"/>
        <v>100993</v>
      </c>
      <c r="E116" s="7">
        <v>39036</v>
      </c>
      <c r="F116" s="178" t="s">
        <v>5700</v>
      </c>
      <c r="G116" s="179">
        <v>38511</v>
      </c>
      <c r="H116" s="6" t="s">
        <v>2601</v>
      </c>
      <c r="I116" s="171" t="s">
        <v>5618</v>
      </c>
      <c r="J116" s="6" t="s">
        <v>3594</v>
      </c>
      <c r="K116" s="6"/>
      <c r="L116" s="8"/>
      <c r="M116" s="172" t="s">
        <v>5639</v>
      </c>
      <c r="N116" s="172" t="s">
        <v>5640</v>
      </c>
      <c r="O116" s="6"/>
      <c r="P116" s="181">
        <v>43</v>
      </c>
      <c r="Q116" s="181">
        <v>21</v>
      </c>
      <c r="R116" s="181">
        <v>55.1</v>
      </c>
      <c r="S116" s="181">
        <v>24</v>
      </c>
      <c r="T116" s="181">
        <v>26</v>
      </c>
      <c r="U116" s="181">
        <v>47.4</v>
      </c>
      <c r="V116" s="172" t="s">
        <v>3859</v>
      </c>
      <c r="W116" s="6"/>
      <c r="X116" s="6"/>
      <c r="Y116" s="6"/>
      <c r="Z116" s="6"/>
      <c r="AA116" s="6"/>
      <c r="AB116" s="6"/>
      <c r="AC116" s="6"/>
      <c r="AD116" s="6"/>
      <c r="AE116" s="6"/>
      <c r="AF116" s="6"/>
      <c r="AG116" s="6"/>
      <c r="AH116" s="6"/>
      <c r="AI116" s="6"/>
    </row>
    <row r="117" spans="1:35">
      <c r="A117" s="6">
        <f t="shared" si="2"/>
        <v>113</v>
      </c>
      <c r="B117" s="6"/>
      <c r="C117" s="52"/>
      <c r="D117" s="8" t="str">
        <f t="shared" si="3"/>
        <v>0321</v>
      </c>
      <c r="E117" s="7">
        <v>39036</v>
      </c>
      <c r="F117" s="178" t="s">
        <v>5702</v>
      </c>
      <c r="G117" s="179">
        <v>37033</v>
      </c>
      <c r="H117" s="171" t="s">
        <v>5641</v>
      </c>
      <c r="I117" s="171" t="s">
        <v>4946</v>
      </c>
      <c r="J117" s="171" t="s">
        <v>3611</v>
      </c>
      <c r="K117" s="171"/>
      <c r="L117" s="8"/>
      <c r="M117" s="172" t="s">
        <v>5622</v>
      </c>
      <c r="N117" s="172" t="s">
        <v>5622</v>
      </c>
      <c r="O117" s="6"/>
      <c r="P117" s="181">
        <v>43</v>
      </c>
      <c r="Q117" s="181">
        <v>12</v>
      </c>
      <c r="R117" s="181">
        <v>18</v>
      </c>
      <c r="S117" s="181">
        <v>24</v>
      </c>
      <c r="T117" s="181">
        <v>18</v>
      </c>
      <c r="U117" s="181">
        <v>56.3</v>
      </c>
      <c r="V117" s="171" t="s">
        <v>5642</v>
      </c>
      <c r="W117" s="6"/>
      <c r="X117" s="6"/>
      <c r="Y117" s="6"/>
      <c r="Z117" s="6"/>
      <c r="AA117" s="6"/>
      <c r="AB117" s="6"/>
      <c r="AC117" s="6"/>
      <c r="AD117" s="6"/>
      <c r="AE117" s="6"/>
      <c r="AF117" s="6"/>
      <c r="AG117" s="6"/>
      <c r="AH117" s="6"/>
      <c r="AI117" s="6"/>
    </row>
    <row r="118" spans="1:35">
      <c r="A118" s="6">
        <f t="shared" si="2"/>
        <v>114</v>
      </c>
      <c r="B118" s="6"/>
      <c r="C118" s="52"/>
      <c r="D118" s="8" t="str">
        <f t="shared" si="3"/>
        <v>0321</v>
      </c>
      <c r="E118" s="7">
        <v>39036</v>
      </c>
      <c r="F118" s="178" t="s">
        <v>5702</v>
      </c>
      <c r="G118" s="179">
        <v>37033</v>
      </c>
      <c r="H118" s="171" t="s">
        <v>5641</v>
      </c>
      <c r="I118" s="171" t="s">
        <v>4946</v>
      </c>
      <c r="J118" s="171" t="s">
        <v>3611</v>
      </c>
      <c r="K118" s="171"/>
      <c r="L118" s="8"/>
      <c r="M118" s="172" t="s">
        <v>5622</v>
      </c>
      <c r="N118" s="172" t="s">
        <v>5622</v>
      </c>
      <c r="O118" s="6"/>
      <c r="P118" s="181">
        <v>43</v>
      </c>
      <c r="Q118" s="181">
        <v>12</v>
      </c>
      <c r="R118" s="181">
        <v>28.9</v>
      </c>
      <c r="S118" s="181">
        <v>24</v>
      </c>
      <c r="T118" s="181">
        <v>19</v>
      </c>
      <c r="U118" s="181">
        <v>19.7</v>
      </c>
      <c r="V118" s="171" t="s">
        <v>5642</v>
      </c>
      <c r="W118" s="6"/>
      <c r="X118" s="6"/>
      <c r="Y118" s="6"/>
      <c r="Z118" s="6"/>
      <c r="AA118" s="6"/>
      <c r="AB118" s="6"/>
      <c r="AC118" s="6"/>
      <c r="AD118" s="6"/>
      <c r="AE118" s="6"/>
      <c r="AF118" s="6"/>
      <c r="AG118" s="6"/>
      <c r="AH118" s="6"/>
      <c r="AI118" s="6"/>
    </row>
    <row r="119" spans="1:35">
      <c r="A119" s="6">
        <f t="shared" si="2"/>
        <v>115</v>
      </c>
      <c r="B119" s="6"/>
      <c r="C119" s="52"/>
      <c r="D119" s="8" t="str">
        <f t="shared" si="3"/>
        <v>0727</v>
      </c>
      <c r="E119" s="7">
        <v>39036</v>
      </c>
      <c r="F119" s="178" t="s">
        <v>5701</v>
      </c>
      <c r="G119" s="179">
        <v>37254</v>
      </c>
      <c r="H119" s="171" t="s">
        <v>3594</v>
      </c>
      <c r="I119" s="171" t="s">
        <v>3594</v>
      </c>
      <c r="J119" s="171" t="s">
        <v>3594</v>
      </c>
      <c r="K119" s="171"/>
      <c r="L119" s="8"/>
      <c r="M119" s="172" t="s">
        <v>5601</v>
      </c>
      <c r="N119" s="172" t="s">
        <v>5601</v>
      </c>
      <c r="O119" s="6"/>
      <c r="P119" s="181">
        <v>43</v>
      </c>
      <c r="Q119" s="181">
        <v>26</v>
      </c>
      <c r="R119" s="181">
        <v>13.1</v>
      </c>
      <c r="S119" s="181">
        <v>24</v>
      </c>
      <c r="T119" s="181">
        <v>32</v>
      </c>
      <c r="U119" s="181">
        <v>43.9</v>
      </c>
      <c r="V119" s="171" t="s">
        <v>3859</v>
      </c>
      <c r="W119" s="6"/>
      <c r="X119" s="6"/>
      <c r="Y119" s="6"/>
      <c r="Z119" s="6"/>
      <c r="AA119" s="6"/>
      <c r="AB119" s="6"/>
      <c r="AC119" s="6"/>
      <c r="AD119" s="6"/>
      <c r="AE119" s="6"/>
      <c r="AF119" s="6"/>
      <c r="AG119" s="6"/>
      <c r="AH119" s="6"/>
      <c r="AI119" s="6"/>
    </row>
    <row r="120" spans="1:35">
      <c r="A120" s="6">
        <f t="shared" si="2"/>
        <v>116</v>
      </c>
      <c r="B120" s="6"/>
      <c r="C120" s="52"/>
      <c r="D120" s="8" t="str">
        <f t="shared" si="3"/>
        <v>0727</v>
      </c>
      <c r="E120" s="7">
        <v>39036</v>
      </c>
      <c r="F120" s="178" t="s">
        <v>5701</v>
      </c>
      <c r="G120" s="179">
        <v>37254</v>
      </c>
      <c r="H120" s="171" t="s">
        <v>3594</v>
      </c>
      <c r="I120" s="171" t="s">
        <v>3594</v>
      </c>
      <c r="J120" s="171" t="s">
        <v>3594</v>
      </c>
      <c r="K120" s="171"/>
      <c r="L120" s="8"/>
      <c r="M120" s="172" t="s">
        <v>5601</v>
      </c>
      <c r="N120" s="172" t="s">
        <v>5601</v>
      </c>
      <c r="O120" s="6"/>
      <c r="P120" s="181">
        <v>43</v>
      </c>
      <c r="Q120" s="181">
        <v>26</v>
      </c>
      <c r="R120" s="181">
        <v>20.2</v>
      </c>
      <c r="S120" s="181">
        <v>24</v>
      </c>
      <c r="T120" s="181">
        <v>32</v>
      </c>
      <c r="U120" s="181">
        <v>38.1</v>
      </c>
      <c r="V120" s="171" t="s">
        <v>3859</v>
      </c>
      <c r="W120" s="6"/>
      <c r="X120" s="6"/>
      <c r="Y120" s="6"/>
      <c r="Z120" s="6"/>
      <c r="AA120" s="6"/>
      <c r="AB120" s="6"/>
      <c r="AC120" s="6"/>
      <c r="AD120" s="6"/>
      <c r="AE120" s="6"/>
      <c r="AF120" s="6"/>
      <c r="AG120" s="6"/>
      <c r="AH120" s="6"/>
      <c r="AI120" s="6"/>
    </row>
    <row r="121" spans="1:35">
      <c r="A121" s="6">
        <f t="shared" si="2"/>
        <v>117</v>
      </c>
      <c r="B121" s="6"/>
      <c r="C121" s="52"/>
      <c r="D121" s="8" t="str">
        <f t="shared" si="3"/>
        <v>0727</v>
      </c>
      <c r="E121" s="7">
        <v>39036</v>
      </c>
      <c r="F121" s="178" t="s">
        <v>5701</v>
      </c>
      <c r="G121" s="179">
        <v>37254</v>
      </c>
      <c r="H121" s="171" t="s">
        <v>3594</v>
      </c>
      <c r="I121" s="171" t="s">
        <v>3594</v>
      </c>
      <c r="J121" s="171" t="s">
        <v>3594</v>
      </c>
      <c r="K121" s="171"/>
      <c r="L121" s="8"/>
      <c r="M121" s="172" t="s">
        <v>5601</v>
      </c>
      <c r="N121" s="172" t="s">
        <v>5601</v>
      </c>
      <c r="O121" s="6"/>
      <c r="P121" s="181">
        <v>43</v>
      </c>
      <c r="Q121" s="181">
        <v>26</v>
      </c>
      <c r="R121" s="181">
        <v>25.9</v>
      </c>
      <c r="S121" s="181">
        <v>24</v>
      </c>
      <c r="T121" s="181">
        <v>32</v>
      </c>
      <c r="U121" s="181">
        <v>30.1</v>
      </c>
      <c r="V121" s="171" t="s">
        <v>3859</v>
      </c>
      <c r="W121" s="6"/>
      <c r="X121" s="6"/>
      <c r="Y121" s="6"/>
      <c r="Z121" s="6"/>
      <c r="AA121" s="6"/>
      <c r="AB121" s="6"/>
      <c r="AC121" s="6"/>
      <c r="AD121" s="6"/>
      <c r="AE121" s="6"/>
      <c r="AF121" s="6"/>
      <c r="AG121" s="6"/>
      <c r="AH121" s="6"/>
      <c r="AI121" s="6"/>
    </row>
    <row r="122" spans="1:35">
      <c r="A122" s="6">
        <f t="shared" si="2"/>
        <v>118</v>
      </c>
      <c r="B122" s="6"/>
      <c r="C122" s="52"/>
      <c r="D122" s="8" t="str">
        <f t="shared" si="3"/>
        <v>0727</v>
      </c>
      <c r="E122" s="7">
        <v>39036</v>
      </c>
      <c r="F122" s="178" t="s">
        <v>5701</v>
      </c>
      <c r="G122" s="179">
        <v>37254</v>
      </c>
      <c r="H122" s="171" t="s">
        <v>5643</v>
      </c>
      <c r="I122" s="171" t="s">
        <v>3594</v>
      </c>
      <c r="J122" s="171" t="s">
        <v>3594</v>
      </c>
      <c r="K122" s="171"/>
      <c r="L122" s="8"/>
      <c r="M122" s="172" t="s">
        <v>5601</v>
      </c>
      <c r="N122" s="172" t="s">
        <v>5601</v>
      </c>
      <c r="O122" s="6"/>
      <c r="P122" s="181">
        <v>43</v>
      </c>
      <c r="Q122" s="181">
        <v>26</v>
      </c>
      <c r="R122" s="181">
        <v>31.9</v>
      </c>
      <c r="S122" s="181">
        <v>24</v>
      </c>
      <c r="T122" s="181">
        <v>32</v>
      </c>
      <c r="U122" s="181">
        <v>26.9</v>
      </c>
      <c r="V122" s="171" t="s">
        <v>3859</v>
      </c>
      <c r="W122" s="6"/>
      <c r="X122" s="6"/>
      <c r="Y122" s="6"/>
      <c r="Z122" s="6"/>
      <c r="AA122" s="6"/>
      <c r="AB122" s="6"/>
      <c r="AC122" s="6"/>
      <c r="AD122" s="6"/>
      <c r="AE122" s="6"/>
      <c r="AF122" s="6"/>
      <c r="AG122" s="6"/>
      <c r="AH122" s="6"/>
      <c r="AI122" s="6"/>
    </row>
    <row r="123" spans="1:35">
      <c r="A123" s="6">
        <f t="shared" si="2"/>
        <v>119</v>
      </c>
      <c r="B123" s="6"/>
      <c r="C123" s="52"/>
      <c r="D123" s="8" t="str">
        <f t="shared" si="3"/>
        <v>0727</v>
      </c>
      <c r="E123" s="7">
        <v>39036</v>
      </c>
      <c r="F123" s="178" t="s">
        <v>5701</v>
      </c>
      <c r="G123" s="179">
        <v>37254</v>
      </c>
      <c r="H123" s="171" t="s">
        <v>5643</v>
      </c>
      <c r="I123" s="171" t="s">
        <v>3594</v>
      </c>
      <c r="J123" s="171" t="s">
        <v>3594</v>
      </c>
      <c r="K123" s="171"/>
      <c r="L123" s="8"/>
      <c r="M123" s="172" t="s">
        <v>5601</v>
      </c>
      <c r="N123" s="172" t="s">
        <v>5601</v>
      </c>
      <c r="O123" s="6"/>
      <c r="P123" s="181">
        <v>43</v>
      </c>
      <c r="Q123" s="181">
        <v>26</v>
      </c>
      <c r="R123" s="181">
        <v>36.5</v>
      </c>
      <c r="S123" s="181">
        <v>24</v>
      </c>
      <c r="T123" s="181">
        <v>32</v>
      </c>
      <c r="U123" s="181">
        <v>22.9</v>
      </c>
      <c r="V123" s="171" t="s">
        <v>3859</v>
      </c>
      <c r="W123" s="6"/>
      <c r="X123" s="6"/>
      <c r="Y123" s="6"/>
      <c r="Z123" s="6"/>
      <c r="AA123" s="6"/>
      <c r="AB123" s="6"/>
      <c r="AC123" s="6"/>
      <c r="AD123" s="6"/>
      <c r="AE123" s="6"/>
      <c r="AF123" s="6"/>
      <c r="AG123" s="6"/>
      <c r="AH123" s="6"/>
      <c r="AI123" s="6"/>
    </row>
    <row r="124" spans="1:35">
      <c r="A124" s="6">
        <f t="shared" si="2"/>
        <v>120</v>
      </c>
      <c r="B124" s="6"/>
      <c r="C124" s="52"/>
      <c r="D124" s="8" t="str">
        <f t="shared" si="3"/>
        <v>0727</v>
      </c>
      <c r="E124" s="7">
        <v>39036</v>
      </c>
      <c r="F124" s="178" t="s">
        <v>5701</v>
      </c>
      <c r="G124" s="179">
        <v>37254</v>
      </c>
      <c r="H124" s="171" t="s">
        <v>5643</v>
      </c>
      <c r="I124" s="171" t="s">
        <v>3594</v>
      </c>
      <c r="J124" s="171" t="s">
        <v>3594</v>
      </c>
      <c r="K124" s="171"/>
      <c r="L124" s="8"/>
      <c r="M124" s="172" t="s">
        <v>5601</v>
      </c>
      <c r="N124" s="172" t="s">
        <v>5601</v>
      </c>
      <c r="O124" s="6"/>
      <c r="P124" s="181">
        <v>43</v>
      </c>
      <c r="Q124" s="181">
        <v>26</v>
      </c>
      <c r="R124" s="181">
        <v>40.9</v>
      </c>
      <c r="S124" s="181">
        <v>24</v>
      </c>
      <c r="T124" s="181">
        <v>32</v>
      </c>
      <c r="U124" s="181">
        <v>18.7</v>
      </c>
      <c r="V124" s="171" t="s">
        <v>3859</v>
      </c>
      <c r="W124" s="6"/>
      <c r="X124" s="6"/>
      <c r="Y124" s="6"/>
      <c r="Z124" s="6"/>
      <c r="AA124" s="6"/>
      <c r="AB124" s="6"/>
      <c r="AC124" s="6"/>
      <c r="AD124" s="6"/>
      <c r="AE124" s="6"/>
      <c r="AF124" s="6"/>
      <c r="AG124" s="6"/>
      <c r="AH124" s="6"/>
      <c r="AI124" s="6"/>
    </row>
    <row r="125" spans="1:35">
      <c r="A125" s="6">
        <f t="shared" si="2"/>
        <v>121</v>
      </c>
      <c r="B125" s="6"/>
      <c r="C125" s="52"/>
      <c r="D125" s="8" t="str">
        <f t="shared" si="3"/>
        <v>0727</v>
      </c>
      <c r="E125" s="7">
        <v>39036</v>
      </c>
      <c r="F125" s="178" t="s">
        <v>5701</v>
      </c>
      <c r="G125" s="179">
        <v>37254</v>
      </c>
      <c r="H125" s="171" t="s">
        <v>5643</v>
      </c>
      <c r="I125" s="171" t="s">
        <v>3594</v>
      </c>
      <c r="J125" s="171" t="s">
        <v>3594</v>
      </c>
      <c r="K125" s="171"/>
      <c r="L125" s="8"/>
      <c r="M125" s="172" t="s">
        <v>5601</v>
      </c>
      <c r="N125" s="172" t="s">
        <v>5601</v>
      </c>
      <c r="O125" s="6"/>
      <c r="P125" s="181">
        <v>43</v>
      </c>
      <c r="Q125" s="181">
        <v>26</v>
      </c>
      <c r="R125" s="181">
        <v>45.3</v>
      </c>
      <c r="S125" s="181">
        <v>24</v>
      </c>
      <c r="T125" s="181">
        <v>32</v>
      </c>
      <c r="U125" s="181">
        <v>19.7</v>
      </c>
      <c r="V125" s="171" t="s">
        <v>3859</v>
      </c>
      <c r="W125" s="6"/>
      <c r="X125" s="6"/>
      <c r="Y125" s="6"/>
      <c r="Z125" s="6"/>
      <c r="AA125" s="6"/>
      <c r="AB125" s="6"/>
      <c r="AC125" s="6"/>
      <c r="AD125" s="6"/>
      <c r="AE125" s="6"/>
      <c r="AF125" s="6"/>
      <c r="AG125" s="6"/>
      <c r="AH125" s="6"/>
      <c r="AI125" s="6"/>
    </row>
    <row r="126" spans="1:35">
      <c r="A126" s="6">
        <f t="shared" si="2"/>
        <v>122</v>
      </c>
      <c r="B126" s="6"/>
      <c r="C126" s="52"/>
      <c r="D126" s="8" t="str">
        <f t="shared" si="3"/>
        <v>0727</v>
      </c>
      <c r="E126" s="7">
        <v>39036</v>
      </c>
      <c r="F126" s="178" t="s">
        <v>5701</v>
      </c>
      <c r="G126" s="179">
        <v>37254</v>
      </c>
      <c r="H126" s="171" t="s">
        <v>5643</v>
      </c>
      <c r="I126" s="171" t="s">
        <v>3594</v>
      </c>
      <c r="J126" s="171" t="s">
        <v>3594</v>
      </c>
      <c r="K126" s="171"/>
      <c r="L126" s="8"/>
      <c r="M126" s="172" t="s">
        <v>5601</v>
      </c>
      <c r="N126" s="172" t="s">
        <v>5601</v>
      </c>
      <c r="O126" s="6"/>
      <c r="P126" s="181">
        <v>43</v>
      </c>
      <c r="Q126" s="181">
        <v>26</v>
      </c>
      <c r="R126" s="181">
        <v>48.8</v>
      </c>
      <c r="S126" s="181">
        <v>24</v>
      </c>
      <c r="T126" s="181">
        <v>32</v>
      </c>
      <c r="U126" s="181">
        <v>19.5</v>
      </c>
      <c r="V126" s="171" t="s">
        <v>3859</v>
      </c>
      <c r="W126" s="6"/>
      <c r="X126" s="6"/>
      <c r="Y126" s="6"/>
      <c r="Z126" s="6"/>
      <c r="AA126" s="6"/>
      <c r="AB126" s="6"/>
      <c r="AC126" s="6"/>
      <c r="AD126" s="6"/>
      <c r="AE126" s="6"/>
      <c r="AF126" s="6"/>
      <c r="AG126" s="6"/>
      <c r="AH126" s="6"/>
      <c r="AI126" s="6"/>
    </row>
    <row r="127" spans="1:35">
      <c r="A127" s="6">
        <f t="shared" si="2"/>
        <v>123</v>
      </c>
      <c r="B127" s="6"/>
      <c r="C127" s="52"/>
      <c r="D127" s="8" t="str">
        <f t="shared" si="3"/>
        <v>0727</v>
      </c>
      <c r="E127" s="7">
        <v>39036</v>
      </c>
      <c r="F127" s="178" t="s">
        <v>5701</v>
      </c>
      <c r="G127" s="179">
        <v>37254</v>
      </c>
      <c r="H127" s="171" t="s">
        <v>5643</v>
      </c>
      <c r="I127" s="171" t="s">
        <v>3594</v>
      </c>
      <c r="J127" s="171" t="s">
        <v>3594</v>
      </c>
      <c r="K127" s="171"/>
      <c r="L127" s="8"/>
      <c r="M127" s="172" t="s">
        <v>5601</v>
      </c>
      <c r="N127" s="172" t="s">
        <v>5601</v>
      </c>
      <c r="O127" s="6"/>
      <c r="P127" s="181">
        <v>43</v>
      </c>
      <c r="Q127" s="181">
        <v>26</v>
      </c>
      <c r="R127" s="181">
        <v>53.7</v>
      </c>
      <c r="S127" s="181">
        <v>24</v>
      </c>
      <c r="T127" s="181">
        <v>32</v>
      </c>
      <c r="U127" s="181">
        <v>20.100000000000001</v>
      </c>
      <c r="V127" s="171" t="s">
        <v>3859</v>
      </c>
      <c r="W127" s="6"/>
      <c r="X127" s="6"/>
      <c r="Y127" s="6"/>
      <c r="Z127" s="6"/>
      <c r="AA127" s="6"/>
      <c r="AB127" s="6"/>
      <c r="AC127" s="6"/>
      <c r="AD127" s="6"/>
      <c r="AE127" s="6"/>
      <c r="AF127" s="6"/>
      <c r="AG127" s="6"/>
      <c r="AH127" s="6"/>
      <c r="AI127" s="6"/>
    </row>
    <row r="128" spans="1:35">
      <c r="A128" s="6">
        <f t="shared" si="2"/>
        <v>124</v>
      </c>
      <c r="B128" s="6"/>
      <c r="C128" s="52"/>
      <c r="D128" s="8" t="str">
        <f t="shared" si="3"/>
        <v>0727</v>
      </c>
      <c r="E128" s="7">
        <v>39036</v>
      </c>
      <c r="F128" s="178" t="s">
        <v>5701</v>
      </c>
      <c r="G128" s="179">
        <v>37254</v>
      </c>
      <c r="H128" s="171" t="s">
        <v>5643</v>
      </c>
      <c r="I128" s="171" t="s">
        <v>3594</v>
      </c>
      <c r="J128" s="171" t="s">
        <v>3594</v>
      </c>
      <c r="K128" s="171"/>
      <c r="L128" s="8"/>
      <c r="M128" s="172" t="s">
        <v>5601</v>
      </c>
      <c r="N128" s="172" t="s">
        <v>5601</v>
      </c>
      <c r="O128" s="6"/>
      <c r="P128" s="181">
        <v>43</v>
      </c>
      <c r="Q128" s="181">
        <v>26</v>
      </c>
      <c r="R128" s="181">
        <v>59.6</v>
      </c>
      <c r="S128" s="181">
        <v>24</v>
      </c>
      <c r="T128" s="181">
        <v>32</v>
      </c>
      <c r="U128" s="181">
        <v>20.5</v>
      </c>
      <c r="V128" s="171" t="s">
        <v>3859</v>
      </c>
      <c r="W128" s="6"/>
      <c r="X128" s="6"/>
      <c r="Y128" s="6"/>
      <c r="Z128" s="6"/>
      <c r="AA128" s="6"/>
      <c r="AB128" s="6"/>
      <c r="AC128" s="6"/>
      <c r="AD128" s="6"/>
      <c r="AE128" s="6"/>
      <c r="AF128" s="6"/>
      <c r="AG128" s="6"/>
      <c r="AH128" s="6"/>
      <c r="AI128" s="6"/>
    </row>
    <row r="129" spans="1:35">
      <c r="A129" s="6">
        <f t="shared" si="2"/>
        <v>125</v>
      </c>
      <c r="B129" s="6"/>
      <c r="C129" s="52"/>
      <c r="D129" s="8" t="str">
        <f t="shared" si="3"/>
        <v>0727</v>
      </c>
      <c r="E129" s="7">
        <v>39036</v>
      </c>
      <c r="F129" s="178" t="s">
        <v>5701</v>
      </c>
      <c r="G129" s="179">
        <v>37254</v>
      </c>
      <c r="H129" s="171" t="s">
        <v>5643</v>
      </c>
      <c r="I129" s="171" t="s">
        <v>3594</v>
      </c>
      <c r="J129" s="171" t="s">
        <v>3594</v>
      </c>
      <c r="K129" s="171"/>
      <c r="L129" s="8"/>
      <c r="M129" s="172" t="s">
        <v>5601</v>
      </c>
      <c r="N129" s="172" t="s">
        <v>5601</v>
      </c>
      <c r="O129" s="6"/>
      <c r="P129" s="181">
        <v>43</v>
      </c>
      <c r="Q129" s="181">
        <v>27</v>
      </c>
      <c r="R129" s="181">
        <v>4.5999999999999996</v>
      </c>
      <c r="S129" s="181">
        <v>24</v>
      </c>
      <c r="T129" s="181">
        <v>32</v>
      </c>
      <c r="U129" s="181">
        <v>21.1</v>
      </c>
      <c r="V129" s="171" t="s">
        <v>3859</v>
      </c>
      <c r="W129" s="6"/>
      <c r="X129" s="6"/>
      <c r="Y129" s="6"/>
      <c r="Z129" s="6"/>
      <c r="AA129" s="6"/>
      <c r="AB129" s="6"/>
      <c r="AC129" s="6"/>
      <c r="AD129" s="6"/>
      <c r="AE129" s="6"/>
      <c r="AF129" s="6"/>
      <c r="AG129" s="6"/>
      <c r="AH129" s="6"/>
      <c r="AI129" s="6"/>
    </row>
    <row r="130" spans="1:35">
      <c r="A130" s="6">
        <f t="shared" si="2"/>
        <v>126</v>
      </c>
      <c r="B130" s="6"/>
      <c r="C130" s="52"/>
      <c r="D130" s="8" t="str">
        <f t="shared" si="3"/>
        <v>0727</v>
      </c>
      <c r="E130" s="7">
        <v>39036</v>
      </c>
      <c r="F130" s="178" t="s">
        <v>5701</v>
      </c>
      <c r="G130" s="179">
        <v>37254</v>
      </c>
      <c r="H130" s="171" t="s">
        <v>5643</v>
      </c>
      <c r="I130" s="171" t="s">
        <v>3594</v>
      </c>
      <c r="J130" s="171" t="s">
        <v>3594</v>
      </c>
      <c r="K130" s="171"/>
      <c r="L130" s="8"/>
      <c r="M130" s="172" t="s">
        <v>5601</v>
      </c>
      <c r="N130" s="172" t="s">
        <v>5601</v>
      </c>
      <c r="O130" s="6"/>
      <c r="P130" s="181">
        <v>43</v>
      </c>
      <c r="Q130" s="181">
        <v>27</v>
      </c>
      <c r="R130" s="181">
        <v>9</v>
      </c>
      <c r="S130" s="181">
        <v>24</v>
      </c>
      <c r="T130" s="181">
        <v>32</v>
      </c>
      <c r="U130" s="181">
        <v>21.4</v>
      </c>
      <c r="V130" s="171" t="s">
        <v>3859</v>
      </c>
      <c r="W130" s="6"/>
      <c r="X130" s="6"/>
      <c r="Y130" s="6"/>
      <c r="Z130" s="6"/>
      <c r="AA130" s="6"/>
      <c r="AB130" s="6"/>
      <c r="AC130" s="6"/>
      <c r="AD130" s="6"/>
      <c r="AE130" s="6"/>
      <c r="AF130" s="6"/>
      <c r="AG130" s="6"/>
      <c r="AH130" s="6"/>
      <c r="AI130" s="6"/>
    </row>
    <row r="131" spans="1:35">
      <c r="A131" s="6">
        <f t="shared" si="2"/>
        <v>127</v>
      </c>
      <c r="B131" s="6"/>
      <c r="C131" s="52"/>
      <c r="D131" s="8" t="str">
        <f t="shared" si="3"/>
        <v>0727</v>
      </c>
      <c r="E131" s="7">
        <v>39036</v>
      </c>
      <c r="F131" s="178" t="s">
        <v>5701</v>
      </c>
      <c r="G131" s="179">
        <v>37254</v>
      </c>
      <c r="H131" s="171" t="s">
        <v>5643</v>
      </c>
      <c r="I131" s="171" t="s">
        <v>3594</v>
      </c>
      <c r="J131" s="171" t="s">
        <v>3594</v>
      </c>
      <c r="K131" s="171"/>
      <c r="L131" s="8"/>
      <c r="M131" s="172" t="s">
        <v>5601</v>
      </c>
      <c r="N131" s="172" t="s">
        <v>5601</v>
      </c>
      <c r="O131" s="6"/>
      <c r="P131" s="181">
        <v>43</v>
      </c>
      <c r="Q131" s="181">
        <v>27</v>
      </c>
      <c r="R131" s="181">
        <v>14.7</v>
      </c>
      <c r="S131" s="181">
        <v>24</v>
      </c>
      <c r="T131" s="181">
        <v>32</v>
      </c>
      <c r="U131" s="181">
        <v>22.5</v>
      </c>
      <c r="V131" s="171" t="s">
        <v>3859</v>
      </c>
      <c r="W131" s="6"/>
      <c r="X131" s="6"/>
      <c r="Y131" s="6"/>
      <c r="Z131" s="6"/>
      <c r="AA131" s="6"/>
      <c r="AB131" s="6"/>
      <c r="AC131" s="6"/>
      <c r="AD131" s="6"/>
      <c r="AE131" s="6"/>
      <c r="AF131" s="6"/>
      <c r="AG131" s="6"/>
      <c r="AH131" s="6"/>
      <c r="AI131" s="6"/>
    </row>
    <row r="132" spans="1:35">
      <c r="A132" s="6">
        <f t="shared" si="2"/>
        <v>128</v>
      </c>
      <c r="B132" s="6"/>
      <c r="C132" s="52"/>
      <c r="D132" s="8" t="str">
        <f t="shared" si="3"/>
        <v>0727</v>
      </c>
      <c r="E132" s="7">
        <v>39036</v>
      </c>
      <c r="F132" s="178" t="s">
        <v>5701</v>
      </c>
      <c r="G132" s="179">
        <v>37254</v>
      </c>
      <c r="H132" s="171" t="s">
        <v>5643</v>
      </c>
      <c r="I132" s="171" t="s">
        <v>3594</v>
      </c>
      <c r="J132" s="171" t="s">
        <v>3594</v>
      </c>
      <c r="K132" s="171"/>
      <c r="L132" s="8"/>
      <c r="M132" s="172" t="s">
        <v>5601</v>
      </c>
      <c r="N132" s="172" t="s">
        <v>5601</v>
      </c>
      <c r="O132" s="6"/>
      <c r="P132" s="181">
        <v>43</v>
      </c>
      <c r="Q132" s="181">
        <v>27</v>
      </c>
      <c r="R132" s="181">
        <v>18.899999999999999</v>
      </c>
      <c r="S132" s="181">
        <v>24</v>
      </c>
      <c r="T132" s="181">
        <v>32</v>
      </c>
      <c r="U132" s="181">
        <v>22.3</v>
      </c>
      <c r="V132" s="171" t="s">
        <v>3859</v>
      </c>
      <c r="W132" s="6"/>
      <c r="X132" s="6"/>
      <c r="Y132" s="6"/>
      <c r="Z132" s="6"/>
      <c r="AA132" s="6"/>
      <c r="AB132" s="6"/>
      <c r="AC132" s="6"/>
      <c r="AD132" s="6"/>
      <c r="AE132" s="6"/>
      <c r="AF132" s="6"/>
      <c r="AG132" s="6"/>
      <c r="AH132" s="6"/>
      <c r="AI132" s="6"/>
    </row>
    <row r="133" spans="1:35">
      <c r="A133" s="6">
        <f t="shared" si="2"/>
        <v>129</v>
      </c>
      <c r="B133" s="6"/>
      <c r="C133" s="52"/>
      <c r="D133" s="8" t="str">
        <f t="shared" si="3"/>
        <v>0727</v>
      </c>
      <c r="E133" s="7">
        <v>39036</v>
      </c>
      <c r="F133" s="178" t="s">
        <v>5701</v>
      </c>
      <c r="G133" s="179">
        <v>37254</v>
      </c>
      <c r="H133" s="171" t="s">
        <v>5643</v>
      </c>
      <c r="I133" s="171" t="s">
        <v>3594</v>
      </c>
      <c r="J133" s="171" t="s">
        <v>3594</v>
      </c>
      <c r="K133" s="171"/>
      <c r="L133" s="8"/>
      <c r="M133" s="172" t="s">
        <v>5601</v>
      </c>
      <c r="N133" s="172" t="s">
        <v>5601</v>
      </c>
      <c r="O133" s="6"/>
      <c r="P133" s="181">
        <v>43</v>
      </c>
      <c r="Q133" s="181">
        <v>27</v>
      </c>
      <c r="R133" s="181">
        <v>22.2</v>
      </c>
      <c r="S133" s="181">
        <v>24</v>
      </c>
      <c r="T133" s="181">
        <v>32</v>
      </c>
      <c r="U133" s="181">
        <v>23.1</v>
      </c>
      <c r="V133" s="171" t="s">
        <v>3859</v>
      </c>
      <c r="W133" s="6"/>
      <c r="X133" s="6"/>
      <c r="Y133" s="6"/>
      <c r="Z133" s="6"/>
      <c r="AA133" s="6"/>
      <c r="AB133" s="6"/>
      <c r="AC133" s="6"/>
      <c r="AD133" s="6"/>
      <c r="AE133" s="6"/>
      <c r="AF133" s="6"/>
      <c r="AG133" s="6"/>
      <c r="AH133" s="6"/>
      <c r="AI133" s="24"/>
    </row>
    <row r="134" spans="1:35">
      <c r="A134" s="6">
        <f t="shared" si="2"/>
        <v>130</v>
      </c>
      <c r="B134" s="6"/>
      <c r="C134" s="52"/>
      <c r="D134" s="8" t="str">
        <f t="shared" si="3"/>
        <v>0727</v>
      </c>
      <c r="E134" s="7">
        <v>39036</v>
      </c>
      <c r="F134" s="178" t="s">
        <v>5701</v>
      </c>
      <c r="G134" s="179">
        <v>37254</v>
      </c>
      <c r="H134" s="171" t="s">
        <v>5643</v>
      </c>
      <c r="I134" s="171" t="s">
        <v>3594</v>
      </c>
      <c r="J134" s="171" t="s">
        <v>3594</v>
      </c>
      <c r="K134" s="171"/>
      <c r="L134" s="8"/>
      <c r="M134" s="172" t="s">
        <v>5601</v>
      </c>
      <c r="N134" s="172" t="s">
        <v>5601</v>
      </c>
      <c r="O134" s="6"/>
      <c r="P134" s="181">
        <v>43</v>
      </c>
      <c r="Q134" s="181">
        <v>27</v>
      </c>
      <c r="R134" s="181">
        <v>26.1</v>
      </c>
      <c r="S134" s="181">
        <v>24</v>
      </c>
      <c r="T134" s="181">
        <v>32</v>
      </c>
      <c r="U134" s="181">
        <v>23</v>
      </c>
      <c r="V134" s="171" t="s">
        <v>3859</v>
      </c>
      <c r="W134" s="6"/>
      <c r="X134" s="6"/>
      <c r="Y134" s="6"/>
      <c r="Z134" s="6"/>
      <c r="AA134" s="6"/>
      <c r="AB134" s="6"/>
      <c r="AC134" s="6"/>
      <c r="AD134" s="6"/>
      <c r="AE134" s="6"/>
      <c r="AF134" s="6"/>
      <c r="AG134" s="6"/>
      <c r="AH134" s="6"/>
      <c r="AI134" s="6"/>
    </row>
    <row r="135" spans="1:35">
      <c r="A135" s="6">
        <f t="shared" ref="A135:A167" si="4">A134+1</f>
        <v>131</v>
      </c>
      <c r="B135" s="6"/>
      <c r="C135" s="52"/>
      <c r="D135" s="8" t="str">
        <f t="shared" ref="D135:D152" si="5">F135</f>
        <v>0727</v>
      </c>
      <c r="E135" s="7">
        <v>39036</v>
      </c>
      <c r="F135" s="178" t="s">
        <v>5701</v>
      </c>
      <c r="G135" s="179">
        <v>37254</v>
      </c>
      <c r="H135" s="171" t="s">
        <v>5643</v>
      </c>
      <c r="I135" s="171" t="s">
        <v>3594</v>
      </c>
      <c r="J135" s="171" t="s">
        <v>3594</v>
      </c>
      <c r="K135" s="171"/>
      <c r="L135" s="8"/>
      <c r="M135" s="172" t="s">
        <v>5601</v>
      </c>
      <c r="N135" s="172" t="s">
        <v>5601</v>
      </c>
      <c r="O135" s="6"/>
      <c r="P135" s="181">
        <v>43</v>
      </c>
      <c r="Q135" s="181">
        <v>27</v>
      </c>
      <c r="R135" s="181">
        <v>31.5</v>
      </c>
      <c r="S135" s="181">
        <v>24</v>
      </c>
      <c r="T135" s="181">
        <v>32</v>
      </c>
      <c r="U135" s="181">
        <v>23.8</v>
      </c>
      <c r="V135" s="171" t="s">
        <v>3859</v>
      </c>
      <c r="W135" s="6"/>
      <c r="X135" s="6"/>
      <c r="Y135" s="6"/>
      <c r="Z135" s="6"/>
      <c r="AA135" s="6"/>
      <c r="AB135" s="6"/>
      <c r="AC135" s="6"/>
      <c r="AD135" s="6"/>
      <c r="AE135" s="6"/>
      <c r="AF135" s="6"/>
      <c r="AG135" s="6"/>
      <c r="AH135" s="6"/>
      <c r="AI135" s="6"/>
    </row>
    <row r="136" spans="1:35">
      <c r="A136" s="6">
        <f t="shared" si="4"/>
        <v>132</v>
      </c>
      <c r="B136" s="6"/>
      <c r="C136" s="52"/>
      <c r="D136" s="8" t="str">
        <f t="shared" si="5"/>
        <v>0727</v>
      </c>
      <c r="E136" s="7">
        <v>39036</v>
      </c>
      <c r="F136" s="178" t="s">
        <v>5701</v>
      </c>
      <c r="G136" s="179">
        <v>37254</v>
      </c>
      <c r="H136" s="171" t="s">
        <v>5643</v>
      </c>
      <c r="I136" s="171" t="s">
        <v>3594</v>
      </c>
      <c r="J136" s="171" t="s">
        <v>3594</v>
      </c>
      <c r="K136" s="171"/>
      <c r="L136" s="8"/>
      <c r="M136" s="172" t="s">
        <v>5601</v>
      </c>
      <c r="N136" s="172" t="s">
        <v>5601</v>
      </c>
      <c r="O136" s="6"/>
      <c r="P136" s="181">
        <v>43</v>
      </c>
      <c r="Q136" s="181">
        <v>27</v>
      </c>
      <c r="R136" s="181">
        <v>37.200000000000003</v>
      </c>
      <c r="S136" s="181">
        <v>24</v>
      </c>
      <c r="T136" s="181">
        <v>32</v>
      </c>
      <c r="U136" s="181">
        <v>24.1</v>
      </c>
      <c r="V136" s="171" t="s">
        <v>3859</v>
      </c>
      <c r="W136" s="6"/>
      <c r="X136" s="6"/>
      <c r="Y136" s="6"/>
      <c r="Z136" s="6"/>
      <c r="AA136" s="6"/>
      <c r="AB136" s="6"/>
      <c r="AC136" s="6"/>
      <c r="AD136" s="6"/>
      <c r="AE136" s="6"/>
      <c r="AF136" s="6"/>
      <c r="AG136" s="6"/>
      <c r="AH136" s="6"/>
      <c r="AI136" s="6"/>
    </row>
    <row r="137" spans="1:35">
      <c r="A137" s="6">
        <f t="shared" si="4"/>
        <v>133</v>
      </c>
      <c r="B137" s="6"/>
      <c r="C137" s="52"/>
      <c r="D137" s="8" t="str">
        <f t="shared" si="5"/>
        <v>0727</v>
      </c>
      <c r="E137" s="7">
        <v>39036</v>
      </c>
      <c r="F137" s="178" t="s">
        <v>5701</v>
      </c>
      <c r="G137" s="179">
        <v>37254</v>
      </c>
      <c r="H137" s="171" t="s">
        <v>5643</v>
      </c>
      <c r="I137" s="171" t="s">
        <v>3594</v>
      </c>
      <c r="J137" s="171" t="s">
        <v>3594</v>
      </c>
      <c r="K137" s="171"/>
      <c r="L137" s="8"/>
      <c r="M137" s="172" t="s">
        <v>5601</v>
      </c>
      <c r="N137" s="172" t="s">
        <v>5601</v>
      </c>
      <c r="O137" s="6"/>
      <c r="P137" s="181">
        <v>43</v>
      </c>
      <c r="Q137" s="181">
        <v>27</v>
      </c>
      <c r="R137" s="181">
        <v>31</v>
      </c>
      <c r="S137" s="181">
        <v>24</v>
      </c>
      <c r="T137" s="181">
        <v>32</v>
      </c>
      <c r="U137" s="181">
        <v>38.5</v>
      </c>
      <c r="V137" s="171" t="s">
        <v>3859</v>
      </c>
      <c r="W137" s="6"/>
      <c r="X137" s="6"/>
      <c r="Y137" s="6"/>
      <c r="Z137" s="6"/>
      <c r="AA137" s="6"/>
      <c r="AB137" s="6"/>
      <c r="AC137" s="6"/>
      <c r="AD137" s="6"/>
      <c r="AE137" s="6"/>
      <c r="AF137" s="6"/>
      <c r="AG137" s="6"/>
      <c r="AH137" s="6"/>
      <c r="AI137" s="6"/>
    </row>
    <row r="138" spans="1:35">
      <c r="A138" s="6">
        <f t="shared" si="4"/>
        <v>134</v>
      </c>
      <c r="B138" s="6"/>
      <c r="C138" s="52"/>
      <c r="D138" s="8" t="str">
        <f t="shared" si="5"/>
        <v>0727</v>
      </c>
      <c r="E138" s="7">
        <v>39036</v>
      </c>
      <c r="F138" s="178" t="s">
        <v>5701</v>
      </c>
      <c r="G138" s="179">
        <v>37254</v>
      </c>
      <c r="H138" s="171" t="s">
        <v>5643</v>
      </c>
      <c r="I138" s="171" t="s">
        <v>3594</v>
      </c>
      <c r="J138" s="171" t="s">
        <v>3594</v>
      </c>
      <c r="K138" s="171"/>
      <c r="L138" s="8"/>
      <c r="M138" s="172" t="s">
        <v>5601</v>
      </c>
      <c r="N138" s="172" t="s">
        <v>5601</v>
      </c>
      <c r="O138" s="6"/>
      <c r="P138" s="181">
        <v>43</v>
      </c>
      <c r="Q138" s="181">
        <v>27</v>
      </c>
      <c r="R138" s="181">
        <v>25.2</v>
      </c>
      <c r="S138" s="181">
        <v>24</v>
      </c>
      <c r="T138" s="181">
        <v>32</v>
      </c>
      <c r="U138" s="181">
        <v>38</v>
      </c>
      <c r="V138" s="171" t="s">
        <v>3859</v>
      </c>
      <c r="W138" s="6"/>
      <c r="X138" s="6"/>
      <c r="Y138" s="6"/>
      <c r="Z138" s="6"/>
      <c r="AA138" s="6"/>
      <c r="AB138" s="6"/>
      <c r="AC138" s="6"/>
      <c r="AD138" s="6"/>
      <c r="AE138" s="6"/>
      <c r="AF138" s="6"/>
      <c r="AG138" s="6"/>
      <c r="AH138" s="6"/>
      <c r="AI138" s="6"/>
    </row>
    <row r="139" spans="1:35">
      <c r="A139" s="6">
        <f t="shared" si="4"/>
        <v>135</v>
      </c>
      <c r="B139" s="6"/>
      <c r="C139" s="52"/>
      <c r="D139" s="8" t="str">
        <f t="shared" si="5"/>
        <v>0727</v>
      </c>
      <c r="E139" s="7">
        <v>39036</v>
      </c>
      <c r="F139" s="178" t="s">
        <v>5701</v>
      </c>
      <c r="G139" s="179">
        <v>37254</v>
      </c>
      <c r="H139" s="171" t="s">
        <v>5643</v>
      </c>
      <c r="I139" s="171" t="s">
        <v>3594</v>
      </c>
      <c r="J139" s="171" t="s">
        <v>3594</v>
      </c>
      <c r="K139" s="171"/>
      <c r="L139" s="8"/>
      <c r="M139" s="172" t="s">
        <v>5601</v>
      </c>
      <c r="N139" s="172" t="s">
        <v>5601</v>
      </c>
      <c r="O139" s="6"/>
      <c r="P139" s="181">
        <v>43</v>
      </c>
      <c r="Q139" s="181">
        <v>27</v>
      </c>
      <c r="R139" s="181">
        <v>20</v>
      </c>
      <c r="S139" s="181">
        <v>24</v>
      </c>
      <c r="T139" s="181">
        <v>32</v>
      </c>
      <c r="U139" s="181">
        <v>37.5</v>
      </c>
      <c r="V139" s="171" t="s">
        <v>3859</v>
      </c>
      <c r="W139" s="6"/>
      <c r="X139" s="6"/>
      <c r="Y139" s="6"/>
      <c r="Z139" s="6"/>
      <c r="AA139" s="6"/>
      <c r="AB139" s="6"/>
      <c r="AC139" s="6"/>
      <c r="AD139" s="6"/>
      <c r="AE139" s="6"/>
      <c r="AF139" s="6"/>
      <c r="AG139" s="6"/>
      <c r="AH139" s="6"/>
      <c r="AI139" s="6"/>
    </row>
    <row r="140" spans="1:35">
      <c r="A140" s="6">
        <f t="shared" si="4"/>
        <v>136</v>
      </c>
      <c r="B140" s="6"/>
      <c r="C140" s="52"/>
      <c r="D140" s="8" t="str">
        <f t="shared" si="5"/>
        <v>0727</v>
      </c>
      <c r="E140" s="7">
        <v>39036</v>
      </c>
      <c r="F140" s="178" t="s">
        <v>5701</v>
      </c>
      <c r="G140" s="179">
        <v>37254</v>
      </c>
      <c r="H140" s="171" t="s">
        <v>5643</v>
      </c>
      <c r="I140" s="171" t="s">
        <v>3594</v>
      </c>
      <c r="J140" s="171" t="s">
        <v>3594</v>
      </c>
      <c r="K140" s="171"/>
      <c r="L140" s="8"/>
      <c r="M140" s="172" t="s">
        <v>5601</v>
      </c>
      <c r="N140" s="172" t="s">
        <v>5601</v>
      </c>
      <c r="O140" s="6"/>
      <c r="P140" s="181">
        <v>43</v>
      </c>
      <c r="Q140" s="181">
        <v>27</v>
      </c>
      <c r="R140" s="181">
        <v>14.5</v>
      </c>
      <c r="S140" s="181">
        <v>24</v>
      </c>
      <c r="T140" s="181">
        <v>32</v>
      </c>
      <c r="U140" s="181">
        <v>37.700000000000003</v>
      </c>
      <c r="V140" s="171" t="s">
        <v>3859</v>
      </c>
      <c r="W140" s="6"/>
      <c r="X140" s="6"/>
      <c r="Y140" s="6"/>
      <c r="Z140" s="6"/>
      <c r="AA140" s="6"/>
      <c r="AB140" s="6"/>
      <c r="AC140" s="6"/>
      <c r="AD140" s="6"/>
      <c r="AE140" s="6"/>
      <c r="AF140" s="6"/>
      <c r="AG140" s="6"/>
      <c r="AH140" s="6"/>
      <c r="AI140" s="24"/>
    </row>
    <row r="141" spans="1:35">
      <c r="A141" s="6">
        <f t="shared" si="4"/>
        <v>137</v>
      </c>
      <c r="B141" s="6"/>
      <c r="C141" s="52"/>
      <c r="D141" s="8" t="str">
        <f t="shared" si="5"/>
        <v>0727</v>
      </c>
      <c r="E141" s="7">
        <v>39036</v>
      </c>
      <c r="F141" s="178" t="s">
        <v>5701</v>
      </c>
      <c r="G141" s="179">
        <v>37254</v>
      </c>
      <c r="H141" s="171" t="s">
        <v>5643</v>
      </c>
      <c r="I141" s="171" t="s">
        <v>3594</v>
      </c>
      <c r="J141" s="171" t="s">
        <v>3594</v>
      </c>
      <c r="K141" s="171"/>
      <c r="L141" s="8"/>
      <c r="M141" s="172" t="s">
        <v>5601</v>
      </c>
      <c r="N141" s="172" t="s">
        <v>5601</v>
      </c>
      <c r="O141" s="6"/>
      <c r="P141" s="181">
        <v>43</v>
      </c>
      <c r="Q141" s="181">
        <v>27</v>
      </c>
      <c r="R141" s="181">
        <v>9.1</v>
      </c>
      <c r="S141" s="181">
        <v>24</v>
      </c>
      <c r="T141" s="181">
        <v>32</v>
      </c>
      <c r="U141" s="181">
        <v>36.4</v>
      </c>
      <c r="V141" s="171" t="s">
        <v>3859</v>
      </c>
      <c r="W141" s="6"/>
      <c r="X141" s="6"/>
      <c r="Y141" s="6"/>
      <c r="Z141" s="6"/>
      <c r="AA141" s="6"/>
      <c r="AB141" s="6"/>
      <c r="AC141" s="6"/>
      <c r="AD141" s="6"/>
      <c r="AE141" s="6"/>
      <c r="AF141" s="6"/>
      <c r="AG141" s="6"/>
      <c r="AH141" s="6"/>
      <c r="AI141" s="24"/>
    </row>
    <row r="142" spans="1:35">
      <c r="A142" s="6">
        <f t="shared" si="4"/>
        <v>138</v>
      </c>
      <c r="B142" s="6"/>
      <c r="C142" s="52"/>
      <c r="D142" s="8" t="str">
        <f t="shared" si="5"/>
        <v>0727</v>
      </c>
      <c r="E142" s="7">
        <v>39036</v>
      </c>
      <c r="F142" s="178" t="s">
        <v>5701</v>
      </c>
      <c r="G142" s="179">
        <v>37254</v>
      </c>
      <c r="H142" s="171" t="s">
        <v>5643</v>
      </c>
      <c r="I142" s="171" t="s">
        <v>3594</v>
      </c>
      <c r="J142" s="171" t="s">
        <v>3594</v>
      </c>
      <c r="K142" s="171"/>
      <c r="L142" s="8"/>
      <c r="M142" s="172" t="s">
        <v>5601</v>
      </c>
      <c r="N142" s="172" t="s">
        <v>5601</v>
      </c>
      <c r="O142" s="6"/>
      <c r="P142" s="181">
        <v>43</v>
      </c>
      <c r="Q142" s="181">
        <v>27</v>
      </c>
      <c r="R142" s="181">
        <v>3.1</v>
      </c>
      <c r="S142" s="181">
        <v>24</v>
      </c>
      <c r="T142" s="181">
        <v>32</v>
      </c>
      <c r="U142" s="181">
        <v>36.1</v>
      </c>
      <c r="V142" s="171" t="s">
        <v>3859</v>
      </c>
      <c r="W142" s="6"/>
      <c r="X142" s="6"/>
      <c r="Y142" s="6"/>
      <c r="Z142" s="6"/>
      <c r="AA142" s="6"/>
      <c r="AB142" s="6"/>
      <c r="AC142" s="6"/>
      <c r="AD142" s="6"/>
      <c r="AE142" s="6"/>
      <c r="AF142" s="6"/>
      <c r="AG142" s="6"/>
      <c r="AH142" s="6"/>
      <c r="AI142" s="24"/>
    </row>
    <row r="143" spans="1:35">
      <c r="A143" s="6">
        <f t="shared" si="4"/>
        <v>139</v>
      </c>
      <c r="B143" s="6"/>
      <c r="C143" s="52"/>
      <c r="D143" s="8" t="str">
        <f t="shared" si="5"/>
        <v>0727</v>
      </c>
      <c r="E143" s="7">
        <v>39036</v>
      </c>
      <c r="F143" s="178" t="s">
        <v>5701</v>
      </c>
      <c r="G143" s="179">
        <v>37254</v>
      </c>
      <c r="H143" s="171" t="s">
        <v>5643</v>
      </c>
      <c r="I143" s="171" t="s">
        <v>3594</v>
      </c>
      <c r="J143" s="171" t="s">
        <v>3594</v>
      </c>
      <c r="K143" s="171"/>
      <c r="L143" s="8"/>
      <c r="M143" s="172" t="s">
        <v>5601</v>
      </c>
      <c r="N143" s="172" t="s">
        <v>5601</v>
      </c>
      <c r="O143" s="6"/>
      <c r="P143" s="181">
        <v>43</v>
      </c>
      <c r="Q143" s="181">
        <v>26</v>
      </c>
      <c r="R143" s="181">
        <v>58.2</v>
      </c>
      <c r="S143" s="181">
        <v>24</v>
      </c>
      <c r="T143" s="181">
        <v>32</v>
      </c>
      <c r="U143" s="181">
        <v>35.4</v>
      </c>
      <c r="V143" s="171" t="s">
        <v>3859</v>
      </c>
      <c r="W143" s="6"/>
      <c r="X143" s="6"/>
      <c r="Y143" s="6"/>
      <c r="Z143" s="6"/>
      <c r="AA143" s="6"/>
      <c r="AB143" s="6"/>
      <c r="AC143" s="6"/>
      <c r="AD143" s="6"/>
      <c r="AE143" s="6"/>
      <c r="AF143" s="6"/>
      <c r="AG143" s="6"/>
      <c r="AH143" s="6"/>
      <c r="AI143" s="6"/>
    </row>
    <row r="144" spans="1:35">
      <c r="A144" s="6">
        <f t="shared" si="4"/>
        <v>140</v>
      </c>
      <c r="B144" s="6"/>
      <c r="C144" s="52"/>
      <c r="D144" s="8" t="str">
        <f t="shared" si="5"/>
        <v>0727</v>
      </c>
      <c r="E144" s="7">
        <v>39036</v>
      </c>
      <c r="F144" s="178" t="s">
        <v>5701</v>
      </c>
      <c r="G144" s="179">
        <v>37254</v>
      </c>
      <c r="H144" s="171" t="s">
        <v>5643</v>
      </c>
      <c r="I144" s="171" t="s">
        <v>3594</v>
      </c>
      <c r="J144" s="171" t="s">
        <v>3594</v>
      </c>
      <c r="K144" s="171"/>
      <c r="L144" s="8"/>
      <c r="M144" s="172" t="s">
        <v>5601</v>
      </c>
      <c r="N144" s="172" t="s">
        <v>5601</v>
      </c>
      <c r="O144" s="6"/>
      <c r="P144" s="181">
        <v>43</v>
      </c>
      <c r="Q144" s="181">
        <v>26</v>
      </c>
      <c r="R144" s="181">
        <v>52.1</v>
      </c>
      <c r="S144" s="181">
        <v>24</v>
      </c>
      <c r="T144" s="181">
        <v>32</v>
      </c>
      <c r="U144" s="181">
        <v>35.6</v>
      </c>
      <c r="V144" s="171" t="s">
        <v>3859</v>
      </c>
      <c r="W144" s="6"/>
      <c r="X144" s="6"/>
      <c r="Y144" s="6"/>
      <c r="Z144" s="6"/>
      <c r="AA144" s="6"/>
      <c r="AB144" s="6"/>
      <c r="AC144" s="6"/>
      <c r="AD144" s="6"/>
      <c r="AE144" s="6"/>
      <c r="AF144" s="6"/>
      <c r="AG144" s="6"/>
      <c r="AH144" s="6"/>
      <c r="AI144" s="6"/>
    </row>
    <row r="145" spans="1:35">
      <c r="A145" s="6">
        <f t="shared" si="4"/>
        <v>141</v>
      </c>
      <c r="B145" s="6"/>
      <c r="C145" s="52"/>
      <c r="D145" s="8" t="str">
        <f t="shared" si="5"/>
        <v>0727</v>
      </c>
      <c r="E145" s="7">
        <v>39036</v>
      </c>
      <c r="F145" s="178" t="s">
        <v>5701</v>
      </c>
      <c r="G145" s="179">
        <v>37254</v>
      </c>
      <c r="H145" s="171" t="s">
        <v>5643</v>
      </c>
      <c r="I145" s="171" t="s">
        <v>3594</v>
      </c>
      <c r="J145" s="171" t="s">
        <v>3594</v>
      </c>
      <c r="K145" s="171"/>
      <c r="L145" s="8"/>
      <c r="M145" s="172" t="s">
        <v>5601</v>
      </c>
      <c r="N145" s="172" t="s">
        <v>5601</v>
      </c>
      <c r="O145" s="6"/>
      <c r="P145" s="181">
        <v>43</v>
      </c>
      <c r="Q145" s="181">
        <v>26</v>
      </c>
      <c r="R145" s="181">
        <v>47.8</v>
      </c>
      <c r="S145" s="181">
        <v>24</v>
      </c>
      <c r="T145" s="181">
        <v>32</v>
      </c>
      <c r="U145" s="181">
        <v>34.700000000000003</v>
      </c>
      <c r="V145" s="171" t="s">
        <v>3859</v>
      </c>
      <c r="W145" s="6"/>
      <c r="X145" s="6"/>
      <c r="Y145" s="6"/>
      <c r="Z145" s="6"/>
      <c r="AA145" s="6"/>
      <c r="AB145" s="6"/>
      <c r="AC145" s="6"/>
      <c r="AD145" s="6"/>
      <c r="AE145" s="6"/>
      <c r="AF145" s="6"/>
      <c r="AG145" s="6"/>
      <c r="AH145" s="6"/>
      <c r="AI145" s="6"/>
    </row>
    <row r="146" spans="1:35">
      <c r="A146" s="6">
        <f t="shared" si="4"/>
        <v>142</v>
      </c>
      <c r="B146" s="6"/>
      <c r="C146" s="52"/>
      <c r="D146" s="8" t="str">
        <f t="shared" si="5"/>
        <v>0727</v>
      </c>
      <c r="E146" s="7">
        <v>39036</v>
      </c>
      <c r="F146" s="178" t="s">
        <v>5701</v>
      </c>
      <c r="G146" s="179">
        <v>37254</v>
      </c>
      <c r="H146" s="171" t="s">
        <v>5643</v>
      </c>
      <c r="I146" s="171" t="s">
        <v>3594</v>
      </c>
      <c r="J146" s="171" t="s">
        <v>3594</v>
      </c>
      <c r="K146" s="171"/>
      <c r="L146" s="8"/>
      <c r="M146" s="172" t="s">
        <v>5601</v>
      </c>
      <c r="N146" s="172" t="s">
        <v>5601</v>
      </c>
      <c r="O146" s="6"/>
      <c r="P146" s="181">
        <v>43</v>
      </c>
      <c r="Q146" s="181">
        <v>26</v>
      </c>
      <c r="R146" s="181">
        <v>42.6</v>
      </c>
      <c r="S146" s="181">
        <v>24</v>
      </c>
      <c r="T146" s="181">
        <v>32</v>
      </c>
      <c r="U146" s="181">
        <v>38.1</v>
      </c>
      <c r="V146" s="171" t="s">
        <v>3859</v>
      </c>
      <c r="W146" s="6"/>
      <c r="X146" s="6"/>
      <c r="Y146" s="6"/>
      <c r="Z146" s="6"/>
      <c r="AA146" s="6"/>
      <c r="AB146" s="6"/>
      <c r="AC146" s="6"/>
      <c r="AD146" s="6"/>
      <c r="AE146" s="6"/>
      <c r="AF146" s="6"/>
      <c r="AG146" s="6"/>
      <c r="AH146" s="6"/>
      <c r="AI146" s="37"/>
    </row>
    <row r="147" spans="1:35">
      <c r="A147" s="6">
        <f t="shared" si="4"/>
        <v>143</v>
      </c>
      <c r="B147" s="6"/>
      <c r="C147" s="52"/>
      <c r="D147" s="8" t="str">
        <f t="shared" si="5"/>
        <v>0727</v>
      </c>
      <c r="E147" s="7">
        <v>39036</v>
      </c>
      <c r="F147" s="178" t="s">
        <v>5701</v>
      </c>
      <c r="G147" s="179">
        <v>37254</v>
      </c>
      <c r="H147" s="171" t="s">
        <v>5643</v>
      </c>
      <c r="I147" s="171" t="s">
        <v>3594</v>
      </c>
      <c r="J147" s="171" t="s">
        <v>3594</v>
      </c>
      <c r="K147" s="171"/>
      <c r="L147" s="8"/>
      <c r="M147" s="172" t="s">
        <v>5601</v>
      </c>
      <c r="N147" s="172" t="s">
        <v>5601</v>
      </c>
      <c r="O147" s="6"/>
      <c r="P147" s="181">
        <v>43</v>
      </c>
      <c r="Q147" s="181">
        <v>26</v>
      </c>
      <c r="R147" s="181">
        <v>38.4</v>
      </c>
      <c r="S147" s="181">
        <v>24</v>
      </c>
      <c r="T147" s="181">
        <v>32</v>
      </c>
      <c r="U147" s="181">
        <v>41.5</v>
      </c>
      <c r="V147" s="171" t="s">
        <v>3859</v>
      </c>
      <c r="W147" s="6"/>
      <c r="X147" s="6"/>
      <c r="Y147" s="6"/>
      <c r="Z147" s="6"/>
      <c r="AA147" s="6"/>
      <c r="AB147" s="6"/>
      <c r="AC147" s="6"/>
      <c r="AD147" s="6"/>
      <c r="AE147" s="6"/>
      <c r="AF147" s="6"/>
      <c r="AG147" s="6"/>
      <c r="AH147" s="6"/>
      <c r="AI147" s="37"/>
    </row>
    <row r="148" spans="1:35">
      <c r="A148" s="6">
        <f t="shared" si="4"/>
        <v>144</v>
      </c>
      <c r="B148" s="6"/>
      <c r="C148" s="52"/>
      <c r="D148" s="8" t="str">
        <f t="shared" si="5"/>
        <v>0727</v>
      </c>
      <c r="E148" s="7">
        <v>39036</v>
      </c>
      <c r="F148" s="178" t="s">
        <v>5701</v>
      </c>
      <c r="G148" s="179">
        <v>37254</v>
      </c>
      <c r="H148" s="171" t="s">
        <v>5643</v>
      </c>
      <c r="I148" s="171" t="s">
        <v>3594</v>
      </c>
      <c r="J148" s="171" t="s">
        <v>3594</v>
      </c>
      <c r="K148" s="171"/>
      <c r="L148" s="8"/>
      <c r="M148" s="172" t="s">
        <v>5601</v>
      </c>
      <c r="N148" s="172" t="s">
        <v>5601</v>
      </c>
      <c r="O148" s="6"/>
      <c r="P148" s="181">
        <v>43</v>
      </c>
      <c r="Q148" s="181">
        <v>26</v>
      </c>
      <c r="R148" s="181">
        <v>34</v>
      </c>
      <c r="S148" s="181">
        <v>24</v>
      </c>
      <c r="T148" s="181">
        <v>32</v>
      </c>
      <c r="U148" s="181">
        <v>44.6</v>
      </c>
      <c r="V148" s="171" t="s">
        <v>3859</v>
      </c>
      <c r="W148" s="6"/>
      <c r="X148" s="6"/>
      <c r="Y148" s="6"/>
      <c r="Z148" s="6"/>
      <c r="AA148" s="6"/>
      <c r="AB148" s="6"/>
      <c r="AC148" s="6"/>
      <c r="AD148" s="6"/>
      <c r="AE148" s="6"/>
      <c r="AF148" s="6"/>
      <c r="AG148" s="6"/>
      <c r="AH148" s="6"/>
      <c r="AI148" s="6"/>
    </row>
    <row r="149" spans="1:35">
      <c r="A149" s="6">
        <f t="shared" si="4"/>
        <v>145</v>
      </c>
      <c r="B149" s="6"/>
      <c r="C149" s="52"/>
      <c r="D149" s="8" t="str">
        <f t="shared" si="5"/>
        <v>0727</v>
      </c>
      <c r="E149" s="7">
        <v>39036</v>
      </c>
      <c r="F149" s="178" t="s">
        <v>5701</v>
      </c>
      <c r="G149" s="179">
        <v>37254</v>
      </c>
      <c r="H149" s="171" t="s">
        <v>3594</v>
      </c>
      <c r="I149" s="171" t="s">
        <v>3594</v>
      </c>
      <c r="J149" s="171" t="s">
        <v>3594</v>
      </c>
      <c r="K149" s="171"/>
      <c r="L149" s="8"/>
      <c r="M149" s="172" t="s">
        <v>5601</v>
      </c>
      <c r="N149" s="172" t="s">
        <v>5601</v>
      </c>
      <c r="O149" s="6"/>
      <c r="P149" s="181">
        <v>43</v>
      </c>
      <c r="Q149" s="181">
        <v>26</v>
      </c>
      <c r="R149" s="181">
        <v>15</v>
      </c>
      <c r="S149" s="181">
        <v>24</v>
      </c>
      <c r="T149" s="181">
        <v>32</v>
      </c>
      <c r="U149" s="181">
        <v>50.1</v>
      </c>
      <c r="V149" s="171" t="s">
        <v>3859</v>
      </c>
      <c r="W149" s="6"/>
      <c r="X149" s="6"/>
      <c r="Y149" s="6"/>
      <c r="Z149" s="6"/>
      <c r="AA149" s="6"/>
      <c r="AB149" s="6"/>
      <c r="AC149" s="6"/>
      <c r="AD149" s="6"/>
      <c r="AE149" s="6"/>
      <c r="AF149" s="6"/>
      <c r="AG149" s="6"/>
      <c r="AH149" s="6"/>
      <c r="AI149" s="37"/>
    </row>
    <row r="150" spans="1:35">
      <c r="A150" s="6">
        <f t="shared" si="4"/>
        <v>146</v>
      </c>
      <c r="B150" s="6"/>
      <c r="C150" s="52"/>
      <c r="D150" s="8" t="str">
        <f t="shared" si="5"/>
        <v>0321</v>
      </c>
      <c r="E150" s="7">
        <v>39036</v>
      </c>
      <c r="F150" s="178" t="s">
        <v>5702</v>
      </c>
      <c r="G150" s="179">
        <v>37033</v>
      </c>
      <c r="H150" s="6" t="s">
        <v>5644</v>
      </c>
      <c r="I150" s="171" t="s">
        <v>4946</v>
      </c>
      <c r="J150" s="6" t="s">
        <v>3611</v>
      </c>
      <c r="K150" s="6"/>
      <c r="L150" s="8"/>
      <c r="M150" s="172" t="s">
        <v>5622</v>
      </c>
      <c r="N150" s="172" t="s">
        <v>5622</v>
      </c>
      <c r="O150" s="6"/>
      <c r="P150" s="181">
        <v>43</v>
      </c>
      <c r="Q150" s="181">
        <v>10</v>
      </c>
      <c r="R150" s="181">
        <v>0.5</v>
      </c>
      <c r="S150" s="181">
        <v>24</v>
      </c>
      <c r="T150" s="181">
        <v>19</v>
      </c>
      <c r="U150" s="181">
        <v>4</v>
      </c>
      <c r="V150" s="171" t="s">
        <v>5642</v>
      </c>
      <c r="W150" s="6"/>
      <c r="X150" s="6"/>
      <c r="Y150" s="6"/>
      <c r="Z150" s="6"/>
      <c r="AA150" s="6"/>
      <c r="AB150" s="6"/>
      <c r="AC150" s="6"/>
      <c r="AD150" s="6"/>
      <c r="AE150" s="6"/>
      <c r="AF150" s="6"/>
      <c r="AG150" s="6"/>
      <c r="AH150" s="6"/>
      <c r="AI150" s="37"/>
    </row>
    <row r="151" spans="1:35">
      <c r="A151" s="6">
        <f t="shared" si="4"/>
        <v>147</v>
      </c>
      <c r="B151" s="6"/>
      <c r="C151" s="52"/>
      <c r="D151" s="8">
        <f t="shared" si="5"/>
        <v>699</v>
      </c>
      <c r="E151" s="7">
        <v>39036</v>
      </c>
      <c r="F151" s="6">
        <v>699</v>
      </c>
      <c r="G151" s="7">
        <v>37237</v>
      </c>
      <c r="H151" s="171" t="s">
        <v>5646</v>
      </c>
      <c r="I151" s="171" t="s">
        <v>3863</v>
      </c>
      <c r="J151" s="171" t="s">
        <v>3611</v>
      </c>
      <c r="K151" s="6"/>
      <c r="L151" s="8"/>
      <c r="M151" s="172" t="s">
        <v>5645</v>
      </c>
      <c r="N151" s="172" t="s">
        <v>5645</v>
      </c>
      <c r="O151" s="6"/>
      <c r="P151" s="181">
        <v>43</v>
      </c>
      <c r="Q151" s="181">
        <v>0</v>
      </c>
      <c r="R151" s="181">
        <v>18.7</v>
      </c>
      <c r="S151" s="181">
        <v>24</v>
      </c>
      <c r="T151" s="181">
        <v>33</v>
      </c>
      <c r="U151" s="181">
        <v>37.200000000000003</v>
      </c>
      <c r="V151" s="177" t="s">
        <v>3866</v>
      </c>
      <c r="W151" s="6"/>
      <c r="X151" s="6"/>
      <c r="Y151" s="6"/>
      <c r="Z151" s="6"/>
      <c r="AA151" s="6"/>
      <c r="AB151" s="6"/>
      <c r="AC151" s="6"/>
      <c r="AD151" s="6"/>
      <c r="AE151" s="6"/>
      <c r="AF151" s="6"/>
      <c r="AG151" s="6"/>
      <c r="AH151" s="6"/>
      <c r="AI151" s="6"/>
    </row>
    <row r="152" spans="1:35">
      <c r="A152" s="6">
        <f t="shared" si="4"/>
        <v>148</v>
      </c>
      <c r="B152" s="6"/>
      <c r="C152" s="52"/>
      <c r="D152" s="8" t="str">
        <f t="shared" si="5"/>
        <v>0727</v>
      </c>
      <c r="E152" s="7">
        <v>39036</v>
      </c>
      <c r="F152" s="178" t="s">
        <v>5701</v>
      </c>
      <c r="G152" s="179">
        <v>37254</v>
      </c>
      <c r="H152" s="6" t="s">
        <v>8857</v>
      </c>
      <c r="I152" s="171" t="s">
        <v>2571</v>
      </c>
      <c r="J152" s="6" t="s">
        <v>3594</v>
      </c>
      <c r="K152" s="6"/>
      <c r="L152" s="8"/>
      <c r="M152" s="172" t="s">
        <v>18981</v>
      </c>
      <c r="N152" s="172" t="s">
        <v>5601</v>
      </c>
      <c r="O152" s="6"/>
      <c r="P152" s="181">
        <v>43</v>
      </c>
      <c r="Q152" s="181">
        <v>26</v>
      </c>
      <c r="R152" s="181">
        <v>25.388000000000002</v>
      </c>
      <c r="S152" s="181">
        <v>24</v>
      </c>
      <c r="T152" s="181">
        <v>13</v>
      </c>
      <c r="U152" s="393">
        <v>33.003</v>
      </c>
      <c r="V152" s="172" t="s">
        <v>3857</v>
      </c>
      <c r="W152" s="6"/>
      <c r="X152" s="6"/>
      <c r="Y152" s="6"/>
      <c r="Z152" s="6"/>
      <c r="AA152" s="6"/>
      <c r="AB152" s="6"/>
      <c r="AC152" s="6"/>
      <c r="AD152" s="6"/>
      <c r="AE152" s="6"/>
      <c r="AF152" s="6"/>
      <c r="AG152" s="6"/>
      <c r="AH152" s="6"/>
      <c r="AI152" s="24"/>
    </row>
    <row r="153" spans="1:35">
      <c r="A153" s="6">
        <f t="shared" si="4"/>
        <v>149</v>
      </c>
      <c r="B153" s="6"/>
      <c r="C153" s="52"/>
      <c r="D153" s="6"/>
      <c r="E153" s="6"/>
      <c r="F153" s="6"/>
      <c r="G153" s="6"/>
      <c r="H153" s="6"/>
      <c r="I153" s="171"/>
      <c r="J153" s="6"/>
      <c r="K153" s="6"/>
      <c r="L153" s="8"/>
      <c r="M153" s="172"/>
      <c r="N153" s="172"/>
      <c r="O153" s="6"/>
      <c r="P153" s="8"/>
      <c r="Q153" s="8"/>
      <c r="R153" s="8"/>
      <c r="S153" s="8"/>
      <c r="T153" s="8"/>
      <c r="U153" s="8"/>
      <c r="V153" s="172"/>
      <c r="W153" s="6"/>
      <c r="X153" s="6"/>
      <c r="Y153" s="6"/>
      <c r="Z153" s="6"/>
      <c r="AA153" s="6"/>
      <c r="AB153" s="6"/>
      <c r="AC153" s="6"/>
      <c r="AD153" s="6"/>
      <c r="AE153" s="6"/>
      <c r="AF153" s="6"/>
      <c r="AG153" s="6"/>
      <c r="AH153" s="6"/>
      <c r="AI153" s="37"/>
    </row>
    <row r="154" spans="1:35">
      <c r="A154" s="6">
        <f t="shared" si="4"/>
        <v>150</v>
      </c>
      <c r="B154" s="6"/>
      <c r="C154" s="52"/>
      <c r="D154" s="6"/>
      <c r="E154" s="6"/>
      <c r="F154" s="6"/>
      <c r="G154" s="6"/>
      <c r="H154" s="6"/>
      <c r="I154" s="171"/>
      <c r="J154" s="6"/>
      <c r="K154" s="6"/>
      <c r="L154" s="8"/>
      <c r="M154" s="172"/>
      <c r="N154" s="172"/>
      <c r="O154" s="6"/>
      <c r="P154" s="8"/>
      <c r="Q154" s="8"/>
      <c r="R154" s="8"/>
      <c r="S154" s="8"/>
      <c r="T154" s="8"/>
      <c r="U154" s="8"/>
      <c r="V154" s="172"/>
      <c r="W154" s="6"/>
      <c r="X154" s="6"/>
      <c r="Y154" s="6"/>
      <c r="Z154" s="6"/>
      <c r="AA154" s="6"/>
      <c r="AB154" s="6"/>
      <c r="AC154" s="6"/>
      <c r="AD154" s="6"/>
      <c r="AE154" s="6"/>
      <c r="AF154" s="6"/>
      <c r="AG154" s="6"/>
      <c r="AH154" s="6"/>
      <c r="AI154" s="6"/>
    </row>
    <row r="155" spans="1:35">
      <c r="A155" s="6">
        <f t="shared" si="4"/>
        <v>151</v>
      </c>
      <c r="B155" s="6"/>
      <c r="C155" s="52"/>
      <c r="D155" s="6"/>
      <c r="E155" s="6"/>
      <c r="F155" s="6"/>
      <c r="G155" s="6"/>
      <c r="H155" s="6"/>
      <c r="I155" s="171"/>
      <c r="J155" s="6"/>
      <c r="K155" s="6"/>
      <c r="L155" s="8"/>
      <c r="M155" s="172"/>
      <c r="N155" s="172"/>
      <c r="O155" s="6"/>
      <c r="P155" s="8"/>
      <c r="Q155" s="8"/>
      <c r="R155" s="8"/>
      <c r="S155" s="8"/>
      <c r="T155" s="8"/>
      <c r="U155" s="8"/>
      <c r="V155" s="172"/>
      <c r="W155" s="6"/>
      <c r="X155" s="6"/>
      <c r="Y155" s="6"/>
      <c r="Z155" s="6"/>
      <c r="AA155" s="6"/>
      <c r="AB155" s="6"/>
      <c r="AC155" s="6"/>
      <c r="AD155" s="6"/>
      <c r="AE155" s="6"/>
      <c r="AF155" s="6"/>
      <c r="AG155" s="6"/>
      <c r="AH155" s="6"/>
      <c r="AI155" s="37"/>
    </row>
    <row r="156" spans="1:35">
      <c r="A156" s="6">
        <f t="shared" si="4"/>
        <v>152</v>
      </c>
      <c r="B156" s="6"/>
      <c r="C156" s="52"/>
      <c r="D156" s="6"/>
      <c r="E156" s="6"/>
      <c r="F156" s="6"/>
      <c r="G156" s="6"/>
      <c r="H156" s="6"/>
      <c r="I156" s="171"/>
      <c r="J156" s="6"/>
      <c r="K156" s="6"/>
      <c r="L156" s="8"/>
      <c r="M156" s="172"/>
      <c r="N156" s="172"/>
      <c r="O156" s="6"/>
      <c r="P156" s="8"/>
      <c r="Q156" s="8"/>
      <c r="R156" s="8"/>
      <c r="S156" s="8"/>
      <c r="T156" s="8"/>
      <c r="U156" s="8"/>
      <c r="V156" s="172"/>
      <c r="W156" s="6"/>
      <c r="X156" s="6"/>
      <c r="Y156" s="6"/>
      <c r="Z156" s="6"/>
      <c r="AA156" s="6"/>
      <c r="AB156" s="6"/>
      <c r="AC156" s="6"/>
      <c r="AD156" s="6"/>
      <c r="AE156" s="6"/>
      <c r="AF156" s="6"/>
      <c r="AG156" s="6"/>
      <c r="AH156" s="6"/>
      <c r="AI156" s="37"/>
    </row>
    <row r="157" spans="1:35">
      <c r="A157" s="6">
        <f t="shared" si="4"/>
        <v>153</v>
      </c>
      <c r="B157" s="6"/>
      <c r="C157" s="52"/>
      <c r="D157" s="6"/>
      <c r="E157" s="6"/>
      <c r="F157" s="6"/>
      <c r="G157" s="6"/>
      <c r="H157" s="6"/>
      <c r="I157" s="171"/>
      <c r="J157" s="6"/>
      <c r="K157" s="6"/>
      <c r="L157" s="8"/>
      <c r="M157" s="172"/>
      <c r="N157" s="172"/>
      <c r="O157" s="6"/>
      <c r="P157" s="8"/>
      <c r="Q157" s="8"/>
      <c r="R157" s="8"/>
      <c r="S157" s="8"/>
      <c r="T157" s="8"/>
      <c r="U157" s="8"/>
      <c r="V157" s="172"/>
      <c r="W157" s="6"/>
      <c r="X157" s="6"/>
      <c r="Y157" s="6"/>
      <c r="Z157" s="6"/>
      <c r="AA157" s="6"/>
      <c r="AB157" s="6"/>
      <c r="AC157" s="6"/>
      <c r="AD157" s="6"/>
      <c r="AE157" s="6"/>
      <c r="AF157" s="6"/>
      <c r="AG157" s="6"/>
      <c r="AH157" s="6"/>
      <c r="AI157" s="37"/>
    </row>
    <row r="158" spans="1:35">
      <c r="A158" s="6">
        <f t="shared" si="4"/>
        <v>154</v>
      </c>
      <c r="B158" s="6"/>
      <c r="C158" s="52"/>
      <c r="D158" s="6"/>
      <c r="E158" s="6"/>
      <c r="F158" s="6"/>
      <c r="G158" s="6"/>
      <c r="H158" s="6"/>
      <c r="I158" s="171"/>
      <c r="J158" s="6"/>
      <c r="K158" s="6"/>
      <c r="L158" s="8"/>
      <c r="M158" s="172"/>
      <c r="N158" s="172"/>
      <c r="O158" s="6"/>
      <c r="P158" s="8"/>
      <c r="Q158" s="8"/>
      <c r="R158" s="8"/>
      <c r="S158" s="8"/>
      <c r="T158" s="8"/>
      <c r="U158" s="8"/>
      <c r="V158" s="172"/>
      <c r="W158" s="6"/>
      <c r="X158" s="6"/>
      <c r="Y158" s="6"/>
      <c r="Z158" s="6"/>
      <c r="AA158" s="6"/>
      <c r="AB158" s="6"/>
      <c r="AC158" s="6"/>
      <c r="AD158" s="6"/>
      <c r="AE158" s="6"/>
      <c r="AF158" s="6"/>
      <c r="AG158" s="6"/>
      <c r="AH158" s="6"/>
      <c r="AI158" s="37"/>
    </row>
    <row r="159" spans="1:35">
      <c r="A159" s="6">
        <f t="shared" si="4"/>
        <v>155</v>
      </c>
      <c r="B159" s="6"/>
      <c r="C159" s="52"/>
      <c r="D159" s="6"/>
      <c r="E159" s="6"/>
      <c r="F159" s="6"/>
      <c r="G159" s="6"/>
      <c r="H159" s="6"/>
      <c r="I159" s="171"/>
      <c r="J159" s="6"/>
      <c r="K159" s="6"/>
      <c r="L159" s="8"/>
      <c r="M159" s="172"/>
      <c r="N159" s="172"/>
      <c r="O159" s="6"/>
      <c r="P159" s="8"/>
      <c r="Q159" s="8"/>
      <c r="R159" s="8"/>
      <c r="S159" s="8"/>
      <c r="T159" s="8"/>
      <c r="U159" s="8"/>
      <c r="V159" s="172"/>
      <c r="W159" s="6"/>
      <c r="X159" s="6"/>
      <c r="Y159" s="6"/>
      <c r="Z159" s="6"/>
      <c r="AA159" s="6"/>
      <c r="AB159" s="6"/>
      <c r="AC159" s="6"/>
      <c r="AD159" s="6"/>
      <c r="AE159" s="6"/>
      <c r="AF159" s="6"/>
      <c r="AG159" s="6"/>
      <c r="AH159" s="6"/>
      <c r="AI159" s="6"/>
    </row>
    <row r="160" spans="1:35">
      <c r="A160" s="6">
        <f t="shared" si="4"/>
        <v>156</v>
      </c>
      <c r="B160" s="6"/>
      <c r="C160" s="52"/>
      <c r="D160" s="6"/>
      <c r="E160" s="6"/>
      <c r="F160" s="6"/>
      <c r="G160" s="6"/>
      <c r="H160" s="6"/>
      <c r="I160" s="171"/>
      <c r="J160" s="6"/>
      <c r="K160" s="6"/>
      <c r="L160" s="8"/>
      <c r="M160" s="172"/>
      <c r="N160" s="172"/>
      <c r="O160" s="6"/>
      <c r="P160" s="8"/>
      <c r="Q160" s="8"/>
      <c r="R160" s="8"/>
      <c r="S160" s="8"/>
      <c r="T160" s="8"/>
      <c r="U160" s="8"/>
      <c r="V160" s="172"/>
      <c r="W160" s="6"/>
      <c r="X160" s="6"/>
      <c r="Y160" s="6"/>
      <c r="Z160" s="6"/>
      <c r="AA160" s="6"/>
      <c r="AB160" s="6"/>
      <c r="AC160" s="6"/>
      <c r="AD160" s="6"/>
      <c r="AE160" s="6"/>
      <c r="AF160" s="6"/>
      <c r="AG160" s="6"/>
      <c r="AH160" s="6"/>
      <c r="AI160" s="6"/>
    </row>
    <row r="161" spans="1:35">
      <c r="A161" s="6">
        <f t="shared" si="4"/>
        <v>157</v>
      </c>
      <c r="B161" s="6"/>
      <c r="C161" s="52"/>
      <c r="D161" s="6"/>
      <c r="E161" s="6"/>
      <c r="F161" s="6"/>
      <c r="G161" s="6"/>
      <c r="H161" s="6"/>
      <c r="I161" s="171"/>
      <c r="J161" s="6"/>
      <c r="K161" s="6"/>
      <c r="L161" s="8"/>
      <c r="M161" s="172"/>
      <c r="N161" s="172"/>
      <c r="O161" s="6"/>
      <c r="P161" s="8"/>
      <c r="Q161" s="8"/>
      <c r="R161" s="8"/>
      <c r="S161" s="8"/>
      <c r="T161" s="8"/>
      <c r="U161" s="8"/>
      <c r="V161" s="172"/>
      <c r="W161" s="6"/>
      <c r="X161" s="6"/>
      <c r="Y161" s="6"/>
      <c r="Z161" s="6"/>
      <c r="AA161" s="6"/>
      <c r="AB161" s="6"/>
      <c r="AC161" s="6"/>
      <c r="AD161" s="6"/>
      <c r="AE161" s="6"/>
      <c r="AF161" s="6"/>
      <c r="AG161" s="6"/>
      <c r="AH161" s="6"/>
      <c r="AI161" s="6"/>
    </row>
    <row r="162" spans="1:35">
      <c r="A162" s="6">
        <f t="shared" si="4"/>
        <v>158</v>
      </c>
      <c r="B162" s="6"/>
      <c r="C162" s="52"/>
      <c r="D162" s="6"/>
      <c r="E162" s="6"/>
      <c r="F162" s="6"/>
      <c r="G162" s="6"/>
      <c r="H162" s="6"/>
      <c r="I162" s="171"/>
      <c r="J162" s="6"/>
      <c r="K162" s="6"/>
      <c r="L162" s="8"/>
      <c r="M162" s="172"/>
      <c r="N162" s="172"/>
      <c r="O162" s="6"/>
      <c r="P162" s="8"/>
      <c r="Q162" s="8"/>
      <c r="R162" s="8"/>
      <c r="S162" s="8"/>
      <c r="T162" s="8"/>
      <c r="U162" s="8"/>
      <c r="V162" s="172"/>
      <c r="W162" s="6"/>
      <c r="X162" s="6"/>
      <c r="Y162" s="6"/>
      <c r="Z162" s="6"/>
      <c r="AA162" s="6"/>
      <c r="AB162" s="6"/>
      <c r="AC162" s="6"/>
      <c r="AD162" s="6"/>
      <c r="AE162" s="6"/>
      <c r="AF162" s="6"/>
      <c r="AG162" s="6"/>
      <c r="AH162" s="6"/>
      <c r="AI162" s="37"/>
    </row>
    <row r="163" spans="1:35">
      <c r="A163" s="6">
        <f t="shared" si="4"/>
        <v>159</v>
      </c>
      <c r="B163" s="6"/>
      <c r="C163" s="52"/>
      <c r="D163" s="6"/>
      <c r="E163" s="6"/>
      <c r="F163" s="6"/>
      <c r="G163" s="6"/>
      <c r="H163" s="6"/>
      <c r="I163" s="171"/>
      <c r="J163" s="6"/>
      <c r="K163" s="6"/>
      <c r="L163" s="8"/>
      <c r="M163" s="172"/>
      <c r="N163" s="172"/>
      <c r="O163" s="6"/>
      <c r="P163" s="8"/>
      <c r="Q163" s="8"/>
      <c r="R163" s="8"/>
      <c r="S163" s="8"/>
      <c r="T163" s="8"/>
      <c r="U163" s="8"/>
      <c r="V163" s="172"/>
      <c r="W163" s="6"/>
      <c r="X163" s="6"/>
      <c r="Y163" s="6"/>
      <c r="Z163" s="6"/>
      <c r="AA163" s="6"/>
      <c r="AB163" s="6"/>
      <c r="AC163" s="6"/>
      <c r="AD163" s="6"/>
      <c r="AE163" s="6"/>
      <c r="AF163" s="6"/>
      <c r="AG163" s="6"/>
      <c r="AH163" s="6"/>
      <c r="AI163" s="6"/>
    </row>
    <row r="164" spans="1:35">
      <c r="A164" s="6">
        <f t="shared" si="4"/>
        <v>160</v>
      </c>
      <c r="B164" s="6"/>
      <c r="C164" s="52"/>
      <c r="D164" s="6"/>
      <c r="E164" s="6"/>
      <c r="F164" s="6"/>
      <c r="G164" s="6"/>
      <c r="H164" s="6"/>
      <c r="I164" s="171"/>
      <c r="J164" s="6"/>
      <c r="K164" s="6"/>
      <c r="L164" s="8"/>
      <c r="M164" s="172"/>
      <c r="N164" s="172"/>
      <c r="O164" s="6"/>
      <c r="P164" s="8"/>
      <c r="Q164" s="8"/>
      <c r="R164" s="8"/>
      <c r="S164" s="8"/>
      <c r="T164" s="8"/>
      <c r="U164" s="8"/>
      <c r="V164" s="172"/>
      <c r="W164" s="6"/>
      <c r="X164" s="6"/>
      <c r="Y164" s="6"/>
      <c r="Z164" s="6"/>
      <c r="AA164" s="6"/>
      <c r="AB164" s="6"/>
      <c r="AC164" s="6"/>
      <c r="AD164" s="6"/>
      <c r="AE164" s="6"/>
      <c r="AF164" s="6"/>
      <c r="AG164" s="6"/>
      <c r="AH164" s="6"/>
      <c r="AI164" s="6"/>
    </row>
    <row r="165" spans="1:35">
      <c r="A165" s="6">
        <f t="shared" si="4"/>
        <v>161</v>
      </c>
      <c r="B165" s="6"/>
      <c r="C165" s="52"/>
      <c r="D165" s="6"/>
      <c r="E165" s="6"/>
      <c r="F165" s="6"/>
      <c r="G165" s="6"/>
      <c r="H165" s="6"/>
      <c r="I165" s="171"/>
      <c r="J165" s="6"/>
      <c r="K165" s="6"/>
      <c r="L165" s="8"/>
      <c r="M165" s="172"/>
      <c r="N165" s="172"/>
      <c r="O165" s="6"/>
      <c r="P165" s="8"/>
      <c r="Q165" s="8"/>
      <c r="R165" s="8"/>
      <c r="S165" s="8"/>
      <c r="T165" s="8"/>
      <c r="U165" s="8"/>
      <c r="V165" s="172"/>
      <c r="W165" s="6"/>
      <c r="X165" s="6"/>
      <c r="Y165" s="6"/>
      <c r="Z165" s="6"/>
      <c r="AA165" s="6"/>
      <c r="AB165" s="6"/>
      <c r="AC165" s="6"/>
      <c r="AD165" s="6"/>
      <c r="AE165" s="6"/>
      <c r="AF165" s="6"/>
      <c r="AG165" s="6"/>
      <c r="AH165" s="6"/>
      <c r="AI165" s="6"/>
    </row>
    <row r="166" spans="1:35">
      <c r="A166" s="6">
        <f t="shared" si="4"/>
        <v>162</v>
      </c>
      <c r="B166" s="6"/>
      <c r="C166" s="52"/>
      <c r="D166" s="6"/>
      <c r="E166" s="6"/>
      <c r="F166" s="6"/>
      <c r="G166" s="6"/>
      <c r="H166" s="6"/>
      <c r="I166" s="171"/>
      <c r="J166" s="6"/>
      <c r="K166" s="6"/>
      <c r="L166" s="8"/>
      <c r="M166" s="172"/>
      <c r="N166" s="172"/>
      <c r="O166" s="6"/>
      <c r="P166" s="8"/>
      <c r="Q166" s="8"/>
      <c r="R166" s="8"/>
      <c r="S166" s="8"/>
      <c r="T166" s="8"/>
      <c r="U166" s="8"/>
      <c r="V166" s="172"/>
      <c r="W166" s="6"/>
      <c r="X166" s="6"/>
      <c r="Y166" s="6"/>
      <c r="Z166" s="6"/>
      <c r="AA166" s="6"/>
      <c r="AB166" s="6"/>
      <c r="AC166" s="6"/>
      <c r="AD166" s="6"/>
      <c r="AE166" s="6"/>
      <c r="AF166" s="6"/>
      <c r="AG166" s="6"/>
      <c r="AH166" s="6"/>
      <c r="AI166" s="6"/>
    </row>
    <row r="167" spans="1:35">
      <c r="A167" s="6">
        <f t="shared" si="4"/>
        <v>163</v>
      </c>
      <c r="B167" s="6"/>
      <c r="C167" s="52"/>
      <c r="D167" s="6"/>
      <c r="E167" s="6"/>
      <c r="F167" s="6"/>
      <c r="G167" s="6"/>
      <c r="H167" s="6"/>
      <c r="I167" s="171"/>
      <c r="J167" s="6"/>
      <c r="K167" s="6"/>
      <c r="L167" s="8"/>
      <c r="M167" s="172"/>
      <c r="N167" s="172"/>
      <c r="O167" s="6"/>
      <c r="P167" s="8"/>
      <c r="Q167" s="8"/>
      <c r="R167" s="8"/>
      <c r="S167" s="8"/>
      <c r="T167" s="8"/>
      <c r="U167" s="8"/>
      <c r="V167" s="172"/>
      <c r="W167" s="6"/>
      <c r="X167" s="6"/>
      <c r="Y167" s="6"/>
      <c r="Z167" s="6"/>
      <c r="AA167" s="6"/>
      <c r="AB167" s="6"/>
      <c r="AC167" s="6"/>
      <c r="AD167" s="6"/>
      <c r="AE167" s="6"/>
      <c r="AF167" s="6"/>
      <c r="AG167" s="6"/>
      <c r="AH167" s="6"/>
      <c r="AI167" s="6"/>
    </row>
    <row r="168" spans="1:35">
      <c r="A168" s="6"/>
      <c r="B168" s="6"/>
      <c r="C168" s="52"/>
      <c r="D168" s="6"/>
      <c r="E168" s="6"/>
      <c r="F168" s="6"/>
      <c r="G168" s="6"/>
      <c r="H168" s="6"/>
      <c r="I168" s="171"/>
      <c r="J168" s="6"/>
      <c r="K168" s="6"/>
      <c r="L168" s="8"/>
      <c r="M168" s="172"/>
      <c r="N168" s="172"/>
      <c r="O168" s="6"/>
      <c r="P168" s="8"/>
      <c r="Q168" s="8"/>
      <c r="R168" s="8"/>
      <c r="S168" s="8"/>
      <c r="T168" s="8"/>
      <c r="U168" s="8"/>
      <c r="V168" s="172"/>
      <c r="W168" s="6"/>
      <c r="X168" s="6"/>
      <c r="Y168" s="6"/>
      <c r="Z168" s="6"/>
      <c r="AA168" s="6"/>
      <c r="AB168" s="6"/>
      <c r="AC168" s="6"/>
      <c r="AD168" s="6"/>
      <c r="AE168" s="6"/>
      <c r="AF168" s="6"/>
      <c r="AG168" s="6"/>
      <c r="AH168" s="6"/>
      <c r="AI168" s="6"/>
    </row>
    <row r="169" spans="1:35">
      <c r="A169" s="6"/>
      <c r="B169" s="6"/>
      <c r="C169" s="52"/>
      <c r="D169" s="6"/>
      <c r="E169" s="6"/>
      <c r="F169" s="6"/>
      <c r="G169" s="6"/>
      <c r="H169" s="6"/>
      <c r="I169" s="171"/>
      <c r="J169" s="6"/>
      <c r="K169" s="6"/>
      <c r="L169" s="8"/>
      <c r="M169" s="172"/>
      <c r="N169" s="172"/>
      <c r="O169" s="6"/>
      <c r="P169" s="8"/>
      <c r="Q169" s="8"/>
      <c r="R169" s="8"/>
      <c r="S169" s="8"/>
      <c r="T169" s="8"/>
      <c r="U169" s="8"/>
      <c r="V169" s="172"/>
      <c r="W169" s="6"/>
      <c r="X169" s="6"/>
      <c r="Y169" s="6"/>
      <c r="Z169" s="6"/>
      <c r="AA169" s="6"/>
      <c r="AB169" s="6"/>
      <c r="AC169" s="6"/>
      <c r="AD169" s="6"/>
      <c r="AE169" s="6"/>
      <c r="AF169" s="6"/>
      <c r="AG169" s="6"/>
      <c r="AH169" s="6"/>
      <c r="AI169" s="6"/>
    </row>
    <row r="170" spans="1:35">
      <c r="A170" s="6"/>
      <c r="B170" s="6"/>
      <c r="C170" s="52"/>
      <c r="D170" s="6"/>
      <c r="E170" s="6"/>
      <c r="F170" s="6"/>
      <c r="G170" s="6"/>
      <c r="H170" s="6"/>
      <c r="I170" s="171"/>
      <c r="J170" s="6"/>
      <c r="K170" s="6"/>
      <c r="L170" s="8"/>
      <c r="M170" s="172"/>
      <c r="N170" s="172"/>
      <c r="O170" s="6"/>
      <c r="P170" s="8"/>
      <c r="Q170" s="8"/>
      <c r="R170" s="8"/>
      <c r="S170" s="8"/>
      <c r="T170" s="8"/>
      <c r="U170" s="8"/>
      <c r="V170" s="172"/>
      <c r="W170" s="6"/>
      <c r="X170" s="6"/>
      <c r="Y170" s="6"/>
      <c r="Z170" s="6"/>
      <c r="AA170" s="6"/>
      <c r="AB170" s="6"/>
      <c r="AC170" s="6"/>
      <c r="AD170" s="6"/>
      <c r="AE170" s="6"/>
      <c r="AF170" s="6"/>
      <c r="AG170" s="6"/>
      <c r="AH170" s="6"/>
      <c r="AI170" s="6"/>
    </row>
    <row r="171" spans="1:35">
      <c r="A171" s="6"/>
      <c r="B171" s="6"/>
      <c r="C171" s="52"/>
      <c r="D171" s="6"/>
      <c r="E171" s="6"/>
      <c r="F171" s="6"/>
      <c r="G171" s="6"/>
      <c r="H171" s="6"/>
      <c r="I171" s="171"/>
      <c r="J171" s="6"/>
      <c r="K171" s="6"/>
      <c r="L171" s="8"/>
      <c r="M171" s="172"/>
      <c r="N171" s="172"/>
      <c r="O171" s="6"/>
      <c r="P171" s="8"/>
      <c r="Q171" s="8"/>
      <c r="R171" s="8"/>
      <c r="S171" s="8"/>
      <c r="T171" s="8"/>
      <c r="U171" s="8"/>
      <c r="V171" s="172"/>
      <c r="W171" s="6"/>
      <c r="X171" s="6"/>
      <c r="Y171" s="6"/>
      <c r="Z171" s="6"/>
      <c r="AA171" s="6"/>
      <c r="AB171" s="6"/>
      <c r="AC171" s="6"/>
      <c r="AD171" s="6"/>
      <c r="AE171" s="6"/>
      <c r="AF171" s="6"/>
      <c r="AG171" s="6"/>
      <c r="AH171" s="6"/>
      <c r="AI171" s="6"/>
    </row>
    <row r="172" spans="1:35">
      <c r="A172" s="6"/>
      <c r="B172" s="6"/>
      <c r="C172" s="52"/>
      <c r="D172" s="6"/>
      <c r="E172" s="6"/>
      <c r="F172" s="6"/>
      <c r="G172" s="6"/>
      <c r="H172" s="6"/>
      <c r="I172" s="171"/>
      <c r="J172" s="6"/>
      <c r="K172" s="6"/>
      <c r="L172" s="8"/>
      <c r="M172" s="172"/>
      <c r="N172" s="172"/>
      <c r="O172" s="6"/>
      <c r="P172" s="8"/>
      <c r="Q172" s="8"/>
      <c r="R172" s="8"/>
      <c r="S172" s="8"/>
      <c r="T172" s="8"/>
      <c r="U172" s="8"/>
      <c r="V172" s="172"/>
      <c r="W172" s="6"/>
      <c r="X172" s="6"/>
      <c r="Y172" s="6"/>
      <c r="Z172" s="6"/>
      <c r="AA172" s="6"/>
      <c r="AB172" s="6"/>
      <c r="AC172" s="6"/>
      <c r="AD172" s="6"/>
      <c r="AE172" s="6"/>
      <c r="AF172" s="6"/>
      <c r="AG172" s="6"/>
      <c r="AH172" s="6"/>
      <c r="AI172" s="6"/>
    </row>
    <row r="173" spans="1:35">
      <c r="A173" s="6"/>
      <c r="B173" s="6"/>
      <c r="C173" s="52"/>
      <c r="D173" s="6"/>
      <c r="E173" s="6"/>
      <c r="F173" s="6"/>
      <c r="G173" s="6"/>
      <c r="H173" s="6"/>
      <c r="I173" s="171"/>
      <c r="J173" s="6"/>
      <c r="K173" s="6"/>
      <c r="L173" s="8"/>
      <c r="M173" s="172"/>
      <c r="N173" s="172"/>
      <c r="O173" s="6"/>
      <c r="P173" s="8"/>
      <c r="Q173" s="8"/>
      <c r="R173" s="8"/>
      <c r="S173" s="8"/>
      <c r="T173" s="8"/>
      <c r="U173" s="8"/>
      <c r="V173" s="172"/>
      <c r="W173" s="6"/>
      <c r="X173" s="6"/>
      <c r="Y173" s="6"/>
      <c r="Z173" s="6"/>
      <c r="AA173" s="6"/>
      <c r="AB173" s="6"/>
      <c r="AC173" s="6"/>
      <c r="AD173" s="6"/>
      <c r="AE173" s="6"/>
      <c r="AF173" s="6"/>
      <c r="AG173" s="6"/>
      <c r="AH173" s="6"/>
      <c r="AI173" s="6"/>
    </row>
    <row r="174" spans="1:35">
      <c r="A174" s="6"/>
      <c r="B174" s="6"/>
      <c r="C174" s="52"/>
      <c r="D174" s="6"/>
      <c r="E174" s="6"/>
      <c r="F174" s="6"/>
      <c r="G174" s="6"/>
      <c r="H174" s="6"/>
      <c r="I174" s="171"/>
      <c r="J174" s="6"/>
      <c r="K174" s="6"/>
      <c r="L174" s="8"/>
      <c r="M174" s="172"/>
      <c r="N174" s="172"/>
      <c r="O174" s="6"/>
      <c r="P174" s="8"/>
      <c r="Q174" s="8"/>
      <c r="R174" s="8"/>
      <c r="S174" s="8"/>
      <c r="T174" s="8"/>
      <c r="U174" s="8"/>
      <c r="V174" s="172"/>
      <c r="W174" s="6"/>
      <c r="X174" s="6"/>
      <c r="Y174" s="6"/>
      <c r="Z174" s="6"/>
      <c r="AA174" s="6"/>
      <c r="AB174" s="6"/>
      <c r="AC174" s="6"/>
      <c r="AD174" s="6"/>
      <c r="AE174" s="6"/>
      <c r="AF174" s="6"/>
      <c r="AG174" s="6"/>
      <c r="AH174" s="6"/>
      <c r="AI174" s="6"/>
    </row>
    <row r="175" spans="1:35">
      <c r="A175" s="6"/>
      <c r="B175" s="6"/>
      <c r="C175" s="52"/>
      <c r="D175" s="6"/>
      <c r="E175" s="6"/>
      <c r="F175" s="6"/>
      <c r="G175" s="6"/>
      <c r="H175" s="6"/>
      <c r="I175" s="171"/>
      <c r="J175" s="6"/>
      <c r="K175" s="6"/>
      <c r="L175" s="8"/>
      <c r="M175" s="172"/>
      <c r="N175" s="172"/>
      <c r="O175" s="6"/>
      <c r="P175" s="8"/>
      <c r="Q175" s="8"/>
      <c r="R175" s="8"/>
      <c r="S175" s="8"/>
      <c r="T175" s="8"/>
      <c r="U175" s="8"/>
      <c r="V175" s="172"/>
      <c r="W175" s="6"/>
      <c r="X175" s="6"/>
      <c r="Y175" s="6"/>
      <c r="Z175" s="6"/>
      <c r="AA175" s="6"/>
      <c r="AB175" s="6"/>
      <c r="AC175" s="6"/>
      <c r="AD175" s="6"/>
      <c r="AE175" s="6"/>
      <c r="AF175" s="6"/>
      <c r="AG175" s="6"/>
      <c r="AH175" s="6"/>
      <c r="AI175" s="6"/>
    </row>
    <row r="176" spans="1:35">
      <c r="A176" s="6"/>
      <c r="B176" s="6"/>
      <c r="C176" s="52"/>
      <c r="D176" s="6"/>
      <c r="E176" s="6"/>
      <c r="F176" s="6"/>
      <c r="G176" s="6"/>
      <c r="H176" s="6"/>
      <c r="I176" s="171"/>
      <c r="J176" s="6"/>
      <c r="K176" s="6"/>
      <c r="L176" s="8"/>
      <c r="M176" s="172"/>
      <c r="N176" s="172"/>
      <c r="O176" s="6"/>
      <c r="P176" s="8"/>
      <c r="Q176" s="8"/>
      <c r="R176" s="8"/>
      <c r="S176" s="8"/>
      <c r="T176" s="8"/>
      <c r="U176" s="8"/>
      <c r="V176" s="172"/>
      <c r="W176" s="6"/>
      <c r="X176" s="6"/>
      <c r="Y176" s="6"/>
      <c r="Z176" s="6"/>
      <c r="AA176" s="6"/>
      <c r="AB176" s="6"/>
      <c r="AC176" s="6"/>
      <c r="AD176" s="6"/>
      <c r="AE176" s="6"/>
      <c r="AF176" s="6"/>
      <c r="AG176" s="6"/>
      <c r="AH176" s="6"/>
      <c r="AI176" s="6"/>
    </row>
    <row r="177" spans="1:35">
      <c r="A177" s="6"/>
      <c r="B177" s="6"/>
      <c r="C177" s="52"/>
      <c r="D177" s="6"/>
      <c r="E177" s="6"/>
      <c r="F177" s="6"/>
      <c r="G177" s="6"/>
      <c r="H177" s="6"/>
      <c r="I177" s="171"/>
      <c r="J177" s="6"/>
      <c r="K177" s="6"/>
      <c r="L177" s="8"/>
      <c r="M177" s="172"/>
      <c r="N177" s="172"/>
      <c r="O177" s="6"/>
      <c r="P177" s="8"/>
      <c r="Q177" s="8"/>
      <c r="R177" s="8"/>
      <c r="S177" s="8"/>
      <c r="T177" s="8"/>
      <c r="U177" s="8"/>
      <c r="V177" s="172"/>
      <c r="W177" s="6"/>
      <c r="X177" s="6"/>
      <c r="Y177" s="6"/>
      <c r="Z177" s="6"/>
      <c r="AA177" s="6"/>
      <c r="AB177" s="6"/>
      <c r="AC177" s="6"/>
      <c r="AD177" s="6"/>
      <c r="AE177" s="6"/>
      <c r="AF177" s="6"/>
      <c r="AG177" s="6"/>
      <c r="AH177" s="6"/>
      <c r="AI177" s="6"/>
    </row>
    <row r="178" spans="1:35">
      <c r="A178" s="6"/>
      <c r="B178" s="6"/>
      <c r="C178" s="52"/>
      <c r="D178" s="6"/>
      <c r="E178" s="6"/>
      <c r="F178" s="6"/>
      <c r="G178" s="6"/>
      <c r="H178" s="6"/>
      <c r="I178" s="171"/>
      <c r="J178" s="6"/>
      <c r="K178" s="6"/>
      <c r="L178" s="8"/>
      <c r="M178" s="172"/>
      <c r="N178" s="172"/>
      <c r="O178" s="6"/>
      <c r="P178" s="8"/>
      <c r="Q178" s="8"/>
      <c r="R178" s="8"/>
      <c r="S178" s="8"/>
      <c r="T178" s="8"/>
      <c r="U178" s="8"/>
      <c r="V178" s="172"/>
      <c r="W178" s="6"/>
      <c r="X178" s="6"/>
      <c r="Y178" s="6"/>
      <c r="Z178" s="6"/>
      <c r="AA178" s="6"/>
      <c r="AB178" s="6"/>
      <c r="AC178" s="6"/>
      <c r="AD178" s="6"/>
      <c r="AE178" s="6"/>
      <c r="AF178" s="6"/>
      <c r="AG178" s="6"/>
      <c r="AH178" s="6"/>
      <c r="AI178" s="6"/>
    </row>
    <row r="179" spans="1:35">
      <c r="A179" s="6"/>
      <c r="B179" s="6"/>
      <c r="C179" s="52"/>
      <c r="D179" s="6"/>
      <c r="E179" s="6"/>
      <c r="F179" s="6"/>
      <c r="G179" s="6"/>
      <c r="H179" s="6"/>
      <c r="I179" s="171"/>
      <c r="J179" s="6"/>
      <c r="K179" s="6"/>
      <c r="L179" s="8"/>
      <c r="M179" s="172"/>
      <c r="N179" s="172"/>
      <c r="O179" s="6"/>
      <c r="P179" s="8"/>
      <c r="Q179" s="8"/>
      <c r="R179" s="8"/>
      <c r="S179" s="8"/>
      <c r="T179" s="8"/>
      <c r="U179" s="8"/>
      <c r="V179" s="172"/>
      <c r="W179" s="6"/>
      <c r="X179" s="6"/>
      <c r="Y179" s="6"/>
      <c r="Z179" s="6"/>
      <c r="AA179" s="6"/>
      <c r="AB179" s="6"/>
      <c r="AC179" s="6"/>
      <c r="AD179" s="6"/>
      <c r="AE179" s="6"/>
      <c r="AF179" s="6"/>
      <c r="AG179" s="6"/>
      <c r="AH179" s="6"/>
      <c r="AI179" s="6"/>
    </row>
    <row r="180" spans="1:35">
      <c r="A180" s="6"/>
      <c r="B180" s="6"/>
      <c r="C180" s="52"/>
      <c r="D180" s="6"/>
      <c r="E180" s="6"/>
      <c r="F180" s="6"/>
      <c r="G180" s="6"/>
      <c r="H180" s="6"/>
      <c r="I180" s="171"/>
      <c r="J180" s="6"/>
      <c r="K180" s="6"/>
      <c r="L180" s="8"/>
      <c r="M180" s="172"/>
      <c r="N180" s="172"/>
      <c r="O180" s="6"/>
      <c r="P180" s="8"/>
      <c r="Q180" s="8"/>
      <c r="R180" s="8"/>
      <c r="S180" s="8"/>
      <c r="T180" s="8"/>
      <c r="U180" s="8"/>
      <c r="V180" s="172"/>
      <c r="W180" s="6"/>
      <c r="X180" s="6"/>
      <c r="Y180" s="6"/>
      <c r="Z180" s="6"/>
      <c r="AA180" s="6"/>
      <c r="AB180" s="6"/>
      <c r="AC180" s="6"/>
      <c r="AD180" s="6"/>
      <c r="AE180" s="6"/>
      <c r="AF180" s="6"/>
      <c r="AG180" s="6"/>
      <c r="AH180" s="6"/>
      <c r="AI180" s="6"/>
    </row>
    <row r="181" spans="1:35">
      <c r="A181" s="6"/>
      <c r="B181" s="6"/>
      <c r="C181" s="52"/>
      <c r="D181" s="6"/>
      <c r="E181" s="6"/>
      <c r="F181" s="6"/>
      <c r="G181" s="6"/>
      <c r="H181" s="6"/>
      <c r="I181" s="171"/>
      <c r="J181" s="6"/>
      <c r="K181" s="6"/>
      <c r="L181" s="8"/>
      <c r="M181" s="172"/>
      <c r="N181" s="172"/>
      <c r="O181" s="6"/>
      <c r="P181" s="8"/>
      <c r="Q181" s="8"/>
      <c r="R181" s="8"/>
      <c r="S181" s="8"/>
      <c r="T181" s="8"/>
      <c r="U181" s="8"/>
      <c r="V181" s="172"/>
      <c r="W181" s="6"/>
      <c r="X181" s="6"/>
      <c r="Y181" s="6"/>
      <c r="Z181" s="6"/>
      <c r="AA181" s="6"/>
      <c r="AB181" s="6"/>
      <c r="AC181" s="6"/>
      <c r="AD181" s="6"/>
      <c r="AE181" s="6"/>
      <c r="AF181" s="6"/>
      <c r="AG181" s="6"/>
      <c r="AH181" s="6"/>
      <c r="AI181" s="6"/>
    </row>
    <row r="182" spans="1:35">
      <c r="A182" s="6"/>
      <c r="B182" s="6"/>
      <c r="C182" s="52"/>
      <c r="D182" s="6"/>
      <c r="E182" s="6"/>
      <c r="F182" s="6"/>
      <c r="G182" s="6"/>
      <c r="H182" s="6"/>
      <c r="I182" s="171"/>
      <c r="J182" s="6"/>
      <c r="K182" s="6"/>
      <c r="L182" s="8"/>
      <c r="M182" s="172"/>
      <c r="N182" s="172"/>
      <c r="O182" s="6"/>
      <c r="P182" s="8"/>
      <c r="Q182" s="8"/>
      <c r="R182" s="8"/>
      <c r="S182" s="8"/>
      <c r="T182" s="8"/>
      <c r="U182" s="8"/>
      <c r="W182" s="6"/>
      <c r="X182" s="6"/>
      <c r="Y182" s="6"/>
      <c r="Z182" s="6"/>
      <c r="AA182" s="6"/>
      <c r="AB182" s="6"/>
      <c r="AC182" s="6"/>
      <c r="AD182" s="6"/>
      <c r="AE182" s="6"/>
      <c r="AF182" s="6"/>
      <c r="AG182" s="6"/>
      <c r="AH182" s="6"/>
      <c r="AI182" s="6"/>
    </row>
    <row r="183" spans="1:35">
      <c r="C183" s="59"/>
      <c r="AI183" s="6"/>
    </row>
    <row r="184" spans="1:35">
      <c r="C184" s="59"/>
      <c r="AI184" s="6"/>
    </row>
    <row r="185" spans="1:35">
      <c r="C185" s="59"/>
      <c r="AI185" s="6"/>
    </row>
    <row r="186" spans="1:35">
      <c r="C186" s="59"/>
      <c r="AI186" s="6"/>
    </row>
    <row r="187" spans="1:35">
      <c r="C187" s="59"/>
      <c r="AI187" s="6"/>
    </row>
    <row r="188" spans="1:35">
      <c r="C188" s="59"/>
      <c r="AI188" s="6"/>
    </row>
    <row r="189" spans="1:35">
      <c r="C189" s="59"/>
      <c r="AI189" s="6"/>
    </row>
    <row r="190" spans="1:35">
      <c r="C190" s="59"/>
      <c r="AI190" s="6"/>
    </row>
    <row r="191" spans="1:35">
      <c r="C191" s="59"/>
      <c r="AI191" s="6"/>
    </row>
    <row r="192" spans="1:35">
      <c r="C192" s="59"/>
      <c r="AI192" s="6"/>
    </row>
    <row r="193" spans="3:35">
      <c r="C193" s="59"/>
      <c r="AI193" s="6"/>
    </row>
    <row r="194" spans="3:35">
      <c r="C194" s="59"/>
      <c r="AI194" s="6"/>
    </row>
    <row r="195" spans="3:35">
      <c r="C195" s="59"/>
    </row>
    <row r="196" spans="3:35">
      <c r="C196" s="59"/>
    </row>
    <row r="197" spans="3:35">
      <c r="C197" s="59"/>
    </row>
    <row r="198" spans="3:35">
      <c r="C198" s="59"/>
    </row>
    <row r="199" spans="3:35">
      <c r="C199" s="59"/>
    </row>
    <row r="200" spans="3:35">
      <c r="C200" s="59"/>
    </row>
    <row r="201" spans="3:35">
      <c r="C201" s="59"/>
    </row>
    <row r="202" spans="3:35">
      <c r="C202" s="59"/>
    </row>
    <row r="203" spans="3:35">
      <c r="C203" s="59"/>
    </row>
    <row r="204" spans="3:35">
      <c r="C204" s="59"/>
    </row>
    <row r="205" spans="3:35">
      <c r="C205" s="59"/>
    </row>
    <row r="206" spans="3:35">
      <c r="C206" s="59"/>
    </row>
    <row r="207" spans="3:35">
      <c r="C207" s="59"/>
    </row>
    <row r="208" spans="3:35">
      <c r="C208" s="59"/>
    </row>
    <row r="209" spans="3:3">
      <c r="C209" s="59"/>
    </row>
    <row r="210" spans="3:3">
      <c r="C210" s="59"/>
    </row>
    <row r="211" spans="3:3">
      <c r="C211" s="59"/>
    </row>
    <row r="212" spans="3:3">
      <c r="C212" s="59"/>
    </row>
    <row r="213" spans="3:3">
      <c r="C213" s="59"/>
    </row>
    <row r="214" spans="3:3">
      <c r="C214" s="59"/>
    </row>
    <row r="215" spans="3:3">
      <c r="C215" s="59"/>
    </row>
    <row r="216" spans="3:3">
      <c r="C216" s="59"/>
    </row>
    <row r="217" spans="3:3">
      <c r="C217" s="59"/>
    </row>
    <row r="218" spans="3:3">
      <c r="C218" s="59"/>
    </row>
    <row r="219" spans="3:3">
      <c r="C219" s="59"/>
    </row>
    <row r="220" spans="3:3">
      <c r="C220" s="59"/>
    </row>
    <row r="221" spans="3:3">
      <c r="C221" s="59"/>
    </row>
    <row r="222" spans="3:3">
      <c r="C222" s="59"/>
    </row>
    <row r="223" spans="3:3">
      <c r="C223" s="59"/>
    </row>
    <row r="224" spans="3:3">
      <c r="C224" s="59"/>
    </row>
    <row r="225" spans="3:3">
      <c r="C225" s="59"/>
    </row>
    <row r="226" spans="3:3">
      <c r="C226" s="59"/>
    </row>
    <row r="227" spans="3:3">
      <c r="C227" s="59"/>
    </row>
    <row r="228" spans="3:3">
      <c r="C228" s="59"/>
    </row>
    <row r="229" spans="3:3">
      <c r="C229" s="59"/>
    </row>
    <row r="230" spans="3:3">
      <c r="C230" s="59"/>
    </row>
    <row r="231" spans="3:3">
      <c r="C231" s="59"/>
    </row>
    <row r="232" spans="3:3">
      <c r="C232" s="59"/>
    </row>
    <row r="233" spans="3:3">
      <c r="C233" s="59"/>
    </row>
    <row r="234" spans="3:3">
      <c r="C234" s="59"/>
    </row>
    <row r="235" spans="3:3">
      <c r="C235" s="59"/>
    </row>
    <row r="236" spans="3:3">
      <c r="C236" s="59"/>
    </row>
    <row r="237" spans="3:3">
      <c r="C237" s="59"/>
    </row>
    <row r="238" spans="3:3">
      <c r="C238" s="59"/>
    </row>
    <row r="239" spans="3:3">
      <c r="C239" s="59"/>
    </row>
    <row r="240" spans="3:3">
      <c r="C240" s="59"/>
    </row>
    <row r="241" spans="3:3">
      <c r="C241" s="59"/>
    </row>
    <row r="242" spans="3:3">
      <c r="C242" s="59"/>
    </row>
    <row r="243" spans="3:3">
      <c r="C243" s="59"/>
    </row>
    <row r="244" spans="3:3">
      <c r="C244" s="59"/>
    </row>
    <row r="245" spans="3:3">
      <c r="C245" s="59"/>
    </row>
    <row r="246" spans="3:3">
      <c r="C246" s="59"/>
    </row>
    <row r="247" spans="3:3">
      <c r="C247" s="59"/>
    </row>
    <row r="248" spans="3:3">
      <c r="C248" s="59"/>
    </row>
    <row r="249" spans="3:3">
      <c r="C249" s="59"/>
    </row>
    <row r="250" spans="3:3">
      <c r="C250" s="59"/>
    </row>
    <row r="251" spans="3:3">
      <c r="C251" s="59"/>
    </row>
    <row r="252" spans="3:3">
      <c r="C252" s="59"/>
    </row>
    <row r="253" spans="3:3">
      <c r="C253" s="59"/>
    </row>
    <row r="254" spans="3:3">
      <c r="C254" s="59"/>
    </row>
    <row r="255" spans="3:3">
      <c r="C255" s="59"/>
    </row>
    <row r="256" spans="3:3">
      <c r="C256" s="59"/>
    </row>
    <row r="257" spans="3:3">
      <c r="C257" s="59"/>
    </row>
    <row r="258" spans="3:3">
      <c r="C258" s="59"/>
    </row>
    <row r="259" spans="3:3">
      <c r="C259" s="59"/>
    </row>
    <row r="260" spans="3:3">
      <c r="C260" s="59"/>
    </row>
    <row r="261" spans="3:3">
      <c r="C261" s="59"/>
    </row>
    <row r="262" spans="3:3">
      <c r="C262" s="59"/>
    </row>
    <row r="263" spans="3:3">
      <c r="C263" s="59"/>
    </row>
    <row r="264" spans="3:3">
      <c r="C264" s="59"/>
    </row>
    <row r="265" spans="3:3">
      <c r="C265" s="59"/>
    </row>
    <row r="266" spans="3:3">
      <c r="C266" s="59"/>
    </row>
    <row r="267" spans="3:3">
      <c r="C267" s="59"/>
    </row>
    <row r="268" spans="3:3">
      <c r="C268" s="59"/>
    </row>
    <row r="269" spans="3:3">
      <c r="C269" s="59"/>
    </row>
    <row r="270" spans="3:3">
      <c r="C270" s="59"/>
    </row>
    <row r="271" spans="3:3">
      <c r="C271" s="59"/>
    </row>
    <row r="272" spans="3:3">
      <c r="C272" s="59"/>
    </row>
    <row r="273" spans="3:3">
      <c r="C273" s="59"/>
    </row>
    <row r="274" spans="3:3">
      <c r="C274" s="59"/>
    </row>
    <row r="275" spans="3:3">
      <c r="C275" s="59"/>
    </row>
    <row r="276" spans="3:3">
      <c r="C276" s="59"/>
    </row>
    <row r="277" spans="3:3">
      <c r="C277" s="59"/>
    </row>
    <row r="278" spans="3:3">
      <c r="C278" s="59"/>
    </row>
    <row r="279" spans="3:3">
      <c r="C279" s="59"/>
    </row>
    <row r="280" spans="3:3">
      <c r="C280" s="59"/>
    </row>
    <row r="281" spans="3:3">
      <c r="C281" s="59"/>
    </row>
    <row r="282" spans="3:3">
      <c r="C282" s="59"/>
    </row>
    <row r="283" spans="3:3">
      <c r="C283" s="59"/>
    </row>
    <row r="284" spans="3:3">
      <c r="C284" s="59"/>
    </row>
    <row r="285" spans="3:3">
      <c r="C285" s="59"/>
    </row>
    <row r="286" spans="3:3">
      <c r="C286" s="59"/>
    </row>
    <row r="287" spans="3:3">
      <c r="C287" s="59"/>
    </row>
    <row r="288" spans="3:3">
      <c r="C288" s="59"/>
    </row>
    <row r="289" spans="3:3">
      <c r="C289" s="59"/>
    </row>
    <row r="290" spans="3:3">
      <c r="C290" s="59"/>
    </row>
    <row r="291" spans="3:3">
      <c r="C291" s="59"/>
    </row>
    <row r="292" spans="3:3">
      <c r="C292" s="59"/>
    </row>
    <row r="293" spans="3:3">
      <c r="C293" s="59"/>
    </row>
    <row r="294" spans="3:3">
      <c r="C294" s="59"/>
    </row>
    <row r="295" spans="3:3">
      <c r="C295" s="59"/>
    </row>
    <row r="296" spans="3:3">
      <c r="C296" s="59"/>
    </row>
    <row r="297" spans="3:3">
      <c r="C297" s="59"/>
    </row>
    <row r="298" spans="3:3">
      <c r="C298" s="59"/>
    </row>
    <row r="299" spans="3:3">
      <c r="C299" s="59"/>
    </row>
    <row r="300" spans="3:3">
      <c r="C300" s="59"/>
    </row>
    <row r="301" spans="3:3">
      <c r="C301" s="59"/>
    </row>
    <row r="302" spans="3:3">
      <c r="C302" s="59"/>
    </row>
    <row r="303" spans="3:3">
      <c r="C303" s="59"/>
    </row>
    <row r="304" spans="3:3">
      <c r="C304" s="59"/>
    </row>
    <row r="305" spans="3:3">
      <c r="C305" s="59"/>
    </row>
    <row r="306" spans="3:3">
      <c r="C306" s="59"/>
    </row>
    <row r="307" spans="3:3">
      <c r="C307" s="59"/>
    </row>
    <row r="308" spans="3:3">
      <c r="C308" s="59"/>
    </row>
    <row r="309" spans="3:3">
      <c r="C309" s="59"/>
    </row>
    <row r="310" spans="3:3">
      <c r="C310" s="59"/>
    </row>
    <row r="311" spans="3:3">
      <c r="C311" s="59"/>
    </row>
    <row r="312" spans="3:3">
      <c r="C312" s="59"/>
    </row>
    <row r="313" spans="3:3">
      <c r="C313" s="59"/>
    </row>
    <row r="314" spans="3:3">
      <c r="C314" s="59"/>
    </row>
    <row r="315" spans="3:3">
      <c r="C315" s="59"/>
    </row>
    <row r="316" spans="3:3">
      <c r="C316" s="59"/>
    </row>
    <row r="317" spans="3:3">
      <c r="C317" s="59"/>
    </row>
    <row r="318" spans="3:3">
      <c r="C318" s="59"/>
    </row>
    <row r="319" spans="3:3">
      <c r="C319" s="59"/>
    </row>
    <row r="320" spans="3:3">
      <c r="C320" s="59"/>
    </row>
    <row r="321" spans="3:3">
      <c r="C321" s="59"/>
    </row>
    <row r="322" spans="3:3">
      <c r="C322" s="59"/>
    </row>
    <row r="323" spans="3:3">
      <c r="C323" s="59"/>
    </row>
    <row r="324" spans="3:3">
      <c r="C324" s="59"/>
    </row>
    <row r="325" spans="3:3">
      <c r="C325" s="59"/>
    </row>
    <row r="326" spans="3:3">
      <c r="C326" s="59"/>
    </row>
    <row r="327" spans="3:3">
      <c r="C327" s="59"/>
    </row>
    <row r="328" spans="3:3">
      <c r="C328" s="59"/>
    </row>
    <row r="329" spans="3:3">
      <c r="C329" s="59"/>
    </row>
    <row r="330" spans="3:3">
      <c r="C330" s="59"/>
    </row>
    <row r="331" spans="3:3">
      <c r="C331" s="59"/>
    </row>
    <row r="332" spans="3:3">
      <c r="C332" s="59"/>
    </row>
    <row r="333" spans="3:3">
      <c r="C333" s="59"/>
    </row>
    <row r="334" spans="3:3">
      <c r="C334" s="59"/>
    </row>
    <row r="335" spans="3:3">
      <c r="C335" s="59"/>
    </row>
    <row r="336" spans="3:3">
      <c r="C336" s="59"/>
    </row>
    <row r="337" spans="3:3">
      <c r="C337" s="59"/>
    </row>
    <row r="338" spans="3:3">
      <c r="C338" s="59"/>
    </row>
    <row r="339" spans="3:3">
      <c r="C339" s="59"/>
    </row>
    <row r="340" spans="3:3">
      <c r="C340" s="59"/>
    </row>
    <row r="341" spans="3:3">
      <c r="C341" s="59"/>
    </row>
    <row r="342" spans="3:3">
      <c r="C342" s="59"/>
    </row>
    <row r="343" spans="3:3">
      <c r="C343" s="59"/>
    </row>
    <row r="344" spans="3:3">
      <c r="C344" s="59"/>
    </row>
    <row r="345" spans="3:3">
      <c r="C345" s="59"/>
    </row>
    <row r="346" spans="3:3">
      <c r="C346" s="59"/>
    </row>
    <row r="347" spans="3:3">
      <c r="C347" s="59"/>
    </row>
    <row r="348" spans="3:3">
      <c r="C348" s="59"/>
    </row>
    <row r="349" spans="3:3">
      <c r="C349" s="59"/>
    </row>
    <row r="350" spans="3:3">
      <c r="C350" s="59"/>
    </row>
    <row r="351" spans="3:3">
      <c r="C351" s="59"/>
    </row>
    <row r="352" spans="3:3">
      <c r="C352" s="59"/>
    </row>
    <row r="353" spans="3:3">
      <c r="C353" s="59"/>
    </row>
    <row r="354" spans="3:3">
      <c r="C354" s="59"/>
    </row>
    <row r="355" spans="3:3">
      <c r="C355" s="59"/>
    </row>
    <row r="356" spans="3:3">
      <c r="C356" s="59"/>
    </row>
    <row r="357" spans="3:3">
      <c r="C357" s="59"/>
    </row>
    <row r="358" spans="3:3">
      <c r="C358" s="59"/>
    </row>
    <row r="359" spans="3:3">
      <c r="C359" s="59"/>
    </row>
    <row r="360" spans="3:3">
      <c r="C360" s="59"/>
    </row>
    <row r="361" spans="3:3">
      <c r="C361" s="59"/>
    </row>
    <row r="362" spans="3:3">
      <c r="C362" s="59"/>
    </row>
    <row r="363" spans="3:3">
      <c r="C363" s="59"/>
    </row>
    <row r="364" spans="3:3">
      <c r="C364" s="59"/>
    </row>
    <row r="365" spans="3:3">
      <c r="C365" s="59"/>
    </row>
    <row r="366" spans="3:3">
      <c r="C366" s="59"/>
    </row>
    <row r="367" spans="3:3">
      <c r="C367" s="59"/>
    </row>
    <row r="368" spans="3:3">
      <c r="C368" s="59"/>
    </row>
    <row r="369" spans="3:3">
      <c r="C369" s="59"/>
    </row>
    <row r="370" spans="3:3">
      <c r="C370" s="59"/>
    </row>
    <row r="371" spans="3:3">
      <c r="C371" s="59"/>
    </row>
    <row r="372" spans="3:3">
      <c r="C372" s="59"/>
    </row>
    <row r="373" spans="3:3">
      <c r="C373" s="59"/>
    </row>
    <row r="374" spans="3:3">
      <c r="C374" s="59"/>
    </row>
    <row r="375" spans="3:3">
      <c r="C375" s="59"/>
    </row>
    <row r="376" spans="3:3">
      <c r="C376" s="59"/>
    </row>
    <row r="377" spans="3:3">
      <c r="C377" s="59"/>
    </row>
    <row r="378" spans="3:3">
      <c r="C378" s="59"/>
    </row>
    <row r="379" spans="3:3">
      <c r="C379" s="59"/>
    </row>
    <row r="380" spans="3:3">
      <c r="C380" s="59"/>
    </row>
    <row r="381" spans="3:3">
      <c r="C381" s="59"/>
    </row>
    <row r="382" spans="3:3">
      <c r="C382" s="59"/>
    </row>
    <row r="383" spans="3:3">
      <c r="C383" s="59"/>
    </row>
    <row r="384" spans="3:3">
      <c r="C384" s="59"/>
    </row>
    <row r="385" spans="3:3">
      <c r="C385" s="59"/>
    </row>
    <row r="386" spans="3:3">
      <c r="C386" s="59"/>
    </row>
    <row r="387" spans="3:3">
      <c r="C387" s="59"/>
    </row>
    <row r="388" spans="3:3">
      <c r="C388" s="59"/>
    </row>
    <row r="389" spans="3:3">
      <c r="C389" s="59"/>
    </row>
    <row r="390" spans="3:3">
      <c r="C390" s="59"/>
    </row>
    <row r="391" spans="3:3">
      <c r="C391" s="59"/>
    </row>
    <row r="392" spans="3:3">
      <c r="C392" s="59"/>
    </row>
    <row r="393" spans="3:3">
      <c r="C393" s="59"/>
    </row>
    <row r="394" spans="3:3">
      <c r="C394" s="59"/>
    </row>
    <row r="395" spans="3:3">
      <c r="C395" s="59"/>
    </row>
    <row r="396" spans="3:3">
      <c r="C396" s="59"/>
    </row>
    <row r="397" spans="3:3">
      <c r="C397" s="59"/>
    </row>
    <row r="398" spans="3:3">
      <c r="C398" s="59"/>
    </row>
    <row r="399" spans="3:3">
      <c r="C399" s="59"/>
    </row>
    <row r="400" spans="3:3">
      <c r="C400" s="59"/>
    </row>
    <row r="401" spans="3:3">
      <c r="C401" s="59"/>
    </row>
    <row r="402" spans="3:3">
      <c r="C402" s="59"/>
    </row>
    <row r="403" spans="3:3">
      <c r="C403" s="59"/>
    </row>
    <row r="404" spans="3:3">
      <c r="C404" s="59"/>
    </row>
    <row r="405" spans="3:3">
      <c r="C405" s="59"/>
    </row>
    <row r="406" spans="3:3">
      <c r="C406" s="59"/>
    </row>
    <row r="407" spans="3:3">
      <c r="C407" s="59"/>
    </row>
    <row r="408" spans="3:3">
      <c r="C408" s="59"/>
    </row>
    <row r="409" spans="3:3">
      <c r="C409" s="59"/>
    </row>
    <row r="410" spans="3:3">
      <c r="C410" s="59"/>
    </row>
    <row r="411" spans="3:3">
      <c r="C411" s="59"/>
    </row>
    <row r="412" spans="3:3">
      <c r="C412" s="59"/>
    </row>
    <row r="413" spans="3:3">
      <c r="C413" s="59"/>
    </row>
    <row r="414" spans="3:3">
      <c r="C414" s="59"/>
    </row>
    <row r="415" spans="3:3">
      <c r="C415" s="59"/>
    </row>
    <row r="416" spans="3:3">
      <c r="C416" s="59"/>
    </row>
    <row r="417" spans="3:3">
      <c r="C417" s="59"/>
    </row>
    <row r="418" spans="3:3">
      <c r="C418" s="59"/>
    </row>
    <row r="419" spans="3:3">
      <c r="C419" s="59"/>
    </row>
    <row r="420" spans="3:3">
      <c r="C420" s="59"/>
    </row>
    <row r="421" spans="3:3">
      <c r="C421" s="59"/>
    </row>
    <row r="422" spans="3:3">
      <c r="C422" s="59"/>
    </row>
    <row r="423" spans="3:3">
      <c r="C423" s="59"/>
    </row>
    <row r="424" spans="3:3">
      <c r="C424" s="59"/>
    </row>
    <row r="425" spans="3:3">
      <c r="C425" s="59"/>
    </row>
    <row r="426" spans="3:3">
      <c r="C426" s="59"/>
    </row>
    <row r="427" spans="3:3">
      <c r="C427" s="59"/>
    </row>
    <row r="428" spans="3:3">
      <c r="C428" s="59"/>
    </row>
    <row r="429" spans="3:3">
      <c r="C429" s="59"/>
    </row>
    <row r="430" spans="3:3">
      <c r="C430" s="59"/>
    </row>
    <row r="431" spans="3:3">
      <c r="C431" s="59"/>
    </row>
    <row r="432" spans="3:3">
      <c r="C432" s="59"/>
    </row>
    <row r="433" spans="3:3">
      <c r="C433" s="59"/>
    </row>
    <row r="434" spans="3:3">
      <c r="C434" s="59"/>
    </row>
    <row r="435" spans="3:3">
      <c r="C435" s="59"/>
    </row>
    <row r="436" spans="3:3">
      <c r="C436" s="59"/>
    </row>
    <row r="437" spans="3:3">
      <c r="C437" s="59"/>
    </row>
    <row r="438" spans="3:3">
      <c r="C438" s="59"/>
    </row>
    <row r="439" spans="3:3">
      <c r="C439" s="59"/>
    </row>
    <row r="440" spans="3:3">
      <c r="C440" s="59"/>
    </row>
    <row r="441" spans="3:3">
      <c r="C441" s="59"/>
    </row>
    <row r="442" spans="3:3">
      <c r="C442" s="59"/>
    </row>
    <row r="443" spans="3:3">
      <c r="C443" s="59"/>
    </row>
    <row r="444" spans="3:3">
      <c r="C444" s="59"/>
    </row>
    <row r="445" spans="3:3">
      <c r="C445" s="59"/>
    </row>
    <row r="446" spans="3:3">
      <c r="C446" s="59"/>
    </row>
    <row r="447" spans="3:3">
      <c r="C447" s="59"/>
    </row>
    <row r="448" spans="3:3">
      <c r="C448" s="59"/>
    </row>
    <row r="449" spans="3:3">
      <c r="C449" s="59"/>
    </row>
    <row r="450" spans="3:3">
      <c r="C450" s="59"/>
    </row>
    <row r="451" spans="3:3">
      <c r="C451" s="59"/>
    </row>
    <row r="452" spans="3:3">
      <c r="C452" s="59"/>
    </row>
    <row r="453" spans="3:3">
      <c r="C453" s="59"/>
    </row>
    <row r="454" spans="3:3">
      <c r="C454" s="59"/>
    </row>
    <row r="455" spans="3:3">
      <c r="C455" s="59"/>
    </row>
    <row r="456" spans="3:3">
      <c r="C456" s="59"/>
    </row>
    <row r="457" spans="3:3">
      <c r="C457" s="59"/>
    </row>
    <row r="458" spans="3:3">
      <c r="C458" s="59"/>
    </row>
    <row r="459" spans="3:3">
      <c r="C459" s="59"/>
    </row>
    <row r="460" spans="3:3">
      <c r="C460" s="59"/>
    </row>
    <row r="461" spans="3:3">
      <c r="C461" s="59"/>
    </row>
    <row r="462" spans="3:3">
      <c r="C462" s="59"/>
    </row>
    <row r="463" spans="3:3">
      <c r="C463" s="59"/>
    </row>
    <row r="464" spans="3:3">
      <c r="C464" s="59"/>
    </row>
    <row r="465" spans="3:3">
      <c r="C465" s="59"/>
    </row>
    <row r="466" spans="3:3">
      <c r="C466" s="59"/>
    </row>
    <row r="467" spans="3:3">
      <c r="C467" s="59"/>
    </row>
    <row r="468" spans="3:3">
      <c r="C468" s="59"/>
    </row>
    <row r="469" spans="3:3">
      <c r="C469" s="59"/>
    </row>
    <row r="470" spans="3:3">
      <c r="C470" s="59"/>
    </row>
    <row r="471" spans="3:3">
      <c r="C471" s="59"/>
    </row>
    <row r="472" spans="3:3">
      <c r="C472" s="59"/>
    </row>
    <row r="473" spans="3:3">
      <c r="C473" s="59"/>
    </row>
    <row r="474" spans="3:3">
      <c r="C474" s="59"/>
    </row>
    <row r="475" spans="3:3">
      <c r="C475" s="59"/>
    </row>
    <row r="476" spans="3:3">
      <c r="C476" s="59"/>
    </row>
    <row r="477" spans="3:3">
      <c r="C477" s="59"/>
    </row>
    <row r="478" spans="3:3">
      <c r="C478" s="59"/>
    </row>
    <row r="479" spans="3:3">
      <c r="C479" s="59"/>
    </row>
    <row r="480" spans="3:3">
      <c r="C480" s="59"/>
    </row>
    <row r="481" spans="3:3">
      <c r="C481" s="59"/>
    </row>
    <row r="482" spans="3:3">
      <c r="C482" s="59"/>
    </row>
    <row r="483" spans="3:3">
      <c r="C483" s="59"/>
    </row>
    <row r="484" spans="3:3">
      <c r="C484" s="59"/>
    </row>
    <row r="485" spans="3:3">
      <c r="C485" s="59"/>
    </row>
    <row r="486" spans="3:3">
      <c r="C486" s="59"/>
    </row>
    <row r="487" spans="3:3">
      <c r="C487" s="59"/>
    </row>
    <row r="488" spans="3:3">
      <c r="C488" s="59"/>
    </row>
    <row r="489" spans="3:3">
      <c r="C489" s="59"/>
    </row>
    <row r="490" spans="3:3">
      <c r="C490" s="59"/>
    </row>
    <row r="491" spans="3:3">
      <c r="C491" s="59"/>
    </row>
    <row r="492" spans="3:3">
      <c r="C492" s="59"/>
    </row>
    <row r="493" spans="3:3">
      <c r="C493" s="59"/>
    </row>
    <row r="494" spans="3:3">
      <c r="C494" s="59"/>
    </row>
    <row r="495" spans="3:3">
      <c r="C495" s="59"/>
    </row>
    <row r="496" spans="3:3">
      <c r="C496" s="59"/>
    </row>
    <row r="497" spans="3:3">
      <c r="C497" s="59"/>
    </row>
    <row r="498" spans="3:3">
      <c r="C498" s="59"/>
    </row>
    <row r="499" spans="3:3">
      <c r="C499" s="59"/>
    </row>
    <row r="500" spans="3:3">
      <c r="C500" s="59"/>
    </row>
    <row r="501" spans="3:3">
      <c r="C501" s="59"/>
    </row>
    <row r="502" spans="3:3">
      <c r="C502" s="59"/>
    </row>
    <row r="503" spans="3:3">
      <c r="C503" s="59"/>
    </row>
    <row r="504" spans="3:3">
      <c r="C504" s="59"/>
    </row>
    <row r="505" spans="3:3">
      <c r="C505" s="59"/>
    </row>
    <row r="506" spans="3:3">
      <c r="C506" s="59"/>
    </row>
    <row r="507" spans="3:3">
      <c r="C507" s="59"/>
    </row>
    <row r="508" spans="3:3">
      <c r="C508" s="59"/>
    </row>
    <row r="509" spans="3:3">
      <c r="C509" s="59"/>
    </row>
    <row r="510" spans="3:3">
      <c r="C510" s="59"/>
    </row>
    <row r="511" spans="3:3">
      <c r="C511" s="59"/>
    </row>
    <row r="512" spans="3:3">
      <c r="C512" s="59"/>
    </row>
    <row r="513" spans="3:3">
      <c r="C513" s="59"/>
    </row>
    <row r="514" spans="3:3">
      <c r="C514" s="59"/>
    </row>
    <row r="515" spans="3:3">
      <c r="C515" s="59"/>
    </row>
    <row r="516" spans="3:3">
      <c r="C516" s="59"/>
    </row>
    <row r="517" spans="3:3">
      <c r="C517" s="59"/>
    </row>
    <row r="518" spans="3:3">
      <c r="C518" s="59"/>
    </row>
    <row r="519" spans="3:3">
      <c r="C519" s="59"/>
    </row>
    <row r="520" spans="3:3">
      <c r="C520" s="59"/>
    </row>
    <row r="521" spans="3:3">
      <c r="C521" s="59"/>
    </row>
    <row r="522" spans="3:3">
      <c r="C522" s="59"/>
    </row>
    <row r="523" spans="3:3">
      <c r="C523" s="59"/>
    </row>
    <row r="524" spans="3:3">
      <c r="C524" s="59"/>
    </row>
    <row r="525" spans="3:3">
      <c r="C525" s="59"/>
    </row>
    <row r="526" spans="3:3">
      <c r="C526" s="59"/>
    </row>
    <row r="527" spans="3:3">
      <c r="C527" s="59"/>
    </row>
    <row r="528" spans="3:3">
      <c r="C528" s="59"/>
    </row>
    <row r="529" spans="3:3">
      <c r="C529" s="59"/>
    </row>
    <row r="530" spans="3:3">
      <c r="C530" s="59"/>
    </row>
    <row r="531" spans="3:3">
      <c r="C531" s="59"/>
    </row>
    <row r="532" spans="3:3">
      <c r="C532" s="59"/>
    </row>
    <row r="533" spans="3:3">
      <c r="C533" s="59"/>
    </row>
    <row r="534" spans="3:3">
      <c r="C534" s="59"/>
    </row>
    <row r="535" spans="3:3">
      <c r="C535" s="59"/>
    </row>
    <row r="536" spans="3:3">
      <c r="C536" s="59"/>
    </row>
    <row r="537" spans="3:3">
      <c r="C537" s="59"/>
    </row>
    <row r="538" spans="3:3">
      <c r="C538" s="59"/>
    </row>
    <row r="539" spans="3:3">
      <c r="C539" s="59"/>
    </row>
    <row r="540" spans="3:3">
      <c r="C540" s="59"/>
    </row>
    <row r="541" spans="3:3">
      <c r="C541" s="59"/>
    </row>
    <row r="542" spans="3:3">
      <c r="C542" s="59"/>
    </row>
    <row r="543" spans="3:3">
      <c r="C543" s="59"/>
    </row>
    <row r="544" spans="3:3">
      <c r="C544" s="59"/>
    </row>
    <row r="545" spans="3:3">
      <c r="C545" s="59"/>
    </row>
    <row r="546" spans="3:3">
      <c r="C546" s="59"/>
    </row>
    <row r="547" spans="3:3">
      <c r="C547" s="59"/>
    </row>
    <row r="548" spans="3:3">
      <c r="C548" s="59"/>
    </row>
    <row r="549" spans="3:3">
      <c r="C549" s="59"/>
    </row>
    <row r="550" spans="3:3">
      <c r="C550" s="59"/>
    </row>
    <row r="551" spans="3:3">
      <c r="C551" s="59"/>
    </row>
    <row r="552" spans="3:3">
      <c r="C552" s="59"/>
    </row>
    <row r="553" spans="3:3">
      <c r="C553" s="59"/>
    </row>
    <row r="554" spans="3:3">
      <c r="C554" s="59"/>
    </row>
    <row r="555" spans="3:3">
      <c r="C555" s="59"/>
    </row>
    <row r="556" spans="3:3">
      <c r="C556" s="59"/>
    </row>
    <row r="557" spans="3:3">
      <c r="C557" s="59"/>
    </row>
    <row r="558" spans="3:3">
      <c r="C558" s="59"/>
    </row>
    <row r="559" spans="3:3">
      <c r="C559" s="59"/>
    </row>
    <row r="560" spans="3:3">
      <c r="C560" s="59"/>
    </row>
    <row r="561" spans="3:3">
      <c r="C561" s="59"/>
    </row>
    <row r="562" spans="3:3">
      <c r="C562" s="59"/>
    </row>
    <row r="563" spans="3:3">
      <c r="C563" s="59"/>
    </row>
    <row r="564" spans="3:3">
      <c r="C564" s="59"/>
    </row>
    <row r="565" spans="3:3">
      <c r="C565" s="59"/>
    </row>
    <row r="566" spans="3:3">
      <c r="C566" s="59"/>
    </row>
    <row r="567" spans="3:3">
      <c r="C567" s="59"/>
    </row>
    <row r="568" spans="3:3">
      <c r="C568" s="59"/>
    </row>
    <row r="569" spans="3:3">
      <c r="C569" s="59"/>
    </row>
    <row r="570" spans="3:3">
      <c r="C570" s="59"/>
    </row>
    <row r="571" spans="3:3">
      <c r="C571" s="59"/>
    </row>
    <row r="572" spans="3:3">
      <c r="C572" s="59"/>
    </row>
    <row r="573" spans="3:3">
      <c r="C573" s="59"/>
    </row>
    <row r="574" spans="3:3">
      <c r="C574" s="59"/>
    </row>
    <row r="575" spans="3:3">
      <c r="C575" s="59"/>
    </row>
    <row r="576" spans="3:3">
      <c r="C576" s="59"/>
    </row>
    <row r="577" spans="3:3">
      <c r="C577" s="59"/>
    </row>
    <row r="578" spans="3:3">
      <c r="C578" s="59"/>
    </row>
    <row r="579" spans="3:3">
      <c r="C579" s="59"/>
    </row>
    <row r="580" spans="3:3">
      <c r="C580" s="59"/>
    </row>
    <row r="581" spans="3:3">
      <c r="C581" s="59"/>
    </row>
    <row r="582" spans="3:3">
      <c r="C582" s="59"/>
    </row>
    <row r="583" spans="3:3">
      <c r="C583" s="59"/>
    </row>
    <row r="584" spans="3:3">
      <c r="C584" s="59"/>
    </row>
    <row r="585" spans="3:3">
      <c r="C585" s="59"/>
    </row>
    <row r="586" spans="3:3">
      <c r="C586" s="59"/>
    </row>
    <row r="587" spans="3:3">
      <c r="C587" s="59"/>
    </row>
    <row r="588" spans="3:3">
      <c r="C588" s="59"/>
    </row>
    <row r="589" spans="3:3">
      <c r="C589" s="59"/>
    </row>
    <row r="590" spans="3:3">
      <c r="C590" s="59"/>
    </row>
    <row r="591" spans="3:3">
      <c r="C591" s="59"/>
    </row>
    <row r="592" spans="3:3">
      <c r="C592" s="59"/>
    </row>
    <row r="593" spans="3:3">
      <c r="C593" s="59"/>
    </row>
    <row r="594" spans="3:3">
      <c r="C594" s="59"/>
    </row>
    <row r="595" spans="3:3">
      <c r="C595" s="59"/>
    </row>
    <row r="596" spans="3:3">
      <c r="C596" s="59"/>
    </row>
    <row r="597" spans="3:3">
      <c r="C597" s="59"/>
    </row>
    <row r="598" spans="3:3">
      <c r="C598" s="59"/>
    </row>
    <row r="599" spans="3:3">
      <c r="C599" s="59"/>
    </row>
    <row r="600" spans="3:3">
      <c r="C600" s="59"/>
    </row>
    <row r="601" spans="3:3">
      <c r="C601" s="59"/>
    </row>
    <row r="602" spans="3:3">
      <c r="C602" s="59"/>
    </row>
    <row r="603" spans="3:3">
      <c r="C603" s="59"/>
    </row>
    <row r="604" spans="3:3">
      <c r="C604" s="59"/>
    </row>
    <row r="605" spans="3:3">
      <c r="C605" s="59"/>
    </row>
    <row r="606" spans="3:3">
      <c r="C606" s="59"/>
    </row>
    <row r="607" spans="3:3">
      <c r="C607" s="59"/>
    </row>
    <row r="608" spans="3:3">
      <c r="C608" s="59"/>
    </row>
    <row r="609" spans="3:3">
      <c r="C609" s="59"/>
    </row>
    <row r="610" spans="3:3">
      <c r="C610" s="59"/>
    </row>
    <row r="611" spans="3:3">
      <c r="C611" s="59"/>
    </row>
    <row r="612" spans="3:3">
      <c r="C612" s="59"/>
    </row>
    <row r="613" spans="3:3">
      <c r="C613" s="59"/>
    </row>
    <row r="614" spans="3:3">
      <c r="C614" s="59"/>
    </row>
    <row r="615" spans="3:3">
      <c r="C615" s="59"/>
    </row>
    <row r="616" spans="3:3">
      <c r="C616" s="59"/>
    </row>
    <row r="617" spans="3:3">
      <c r="C617" s="59"/>
    </row>
    <row r="618" spans="3:3">
      <c r="C618" s="59"/>
    </row>
    <row r="619" spans="3:3">
      <c r="C619" s="59"/>
    </row>
    <row r="620" spans="3:3">
      <c r="C620" s="59"/>
    </row>
    <row r="621" spans="3:3">
      <c r="C621" s="59"/>
    </row>
    <row r="622" spans="3:3">
      <c r="C622" s="59"/>
    </row>
    <row r="623" spans="3:3">
      <c r="C623" s="59"/>
    </row>
    <row r="624" spans="3:3">
      <c r="C624" s="59"/>
    </row>
    <row r="625" spans="3:3">
      <c r="C625" s="59"/>
    </row>
    <row r="626" spans="3:3">
      <c r="C626" s="59"/>
    </row>
    <row r="627" spans="3:3">
      <c r="C627" s="59"/>
    </row>
    <row r="628" spans="3:3">
      <c r="C628" s="59"/>
    </row>
    <row r="629" spans="3:3">
      <c r="C629" s="59"/>
    </row>
    <row r="630" spans="3:3">
      <c r="C630" s="59"/>
    </row>
    <row r="631" spans="3:3">
      <c r="C631" s="59"/>
    </row>
    <row r="632" spans="3:3">
      <c r="C632" s="59"/>
    </row>
    <row r="633" spans="3:3">
      <c r="C633" s="59"/>
    </row>
    <row r="634" spans="3:3">
      <c r="C634" s="59"/>
    </row>
    <row r="635" spans="3:3">
      <c r="C635" s="59"/>
    </row>
    <row r="636" spans="3:3">
      <c r="C636" s="59"/>
    </row>
    <row r="637" spans="3:3">
      <c r="C637" s="59"/>
    </row>
    <row r="638" spans="3:3">
      <c r="C638" s="59"/>
    </row>
    <row r="639" spans="3:3">
      <c r="C639" s="59"/>
    </row>
    <row r="640" spans="3:3">
      <c r="C640" s="59"/>
    </row>
    <row r="641" spans="3:3">
      <c r="C641" s="59"/>
    </row>
    <row r="642" spans="3:3">
      <c r="C642" s="59"/>
    </row>
    <row r="643" spans="3:3">
      <c r="C643" s="59"/>
    </row>
    <row r="644" spans="3:3">
      <c r="C644" s="59"/>
    </row>
    <row r="645" spans="3:3">
      <c r="C645" s="59"/>
    </row>
    <row r="646" spans="3:3">
      <c r="C646" s="59"/>
    </row>
    <row r="647" spans="3:3">
      <c r="C647" s="59"/>
    </row>
    <row r="648" spans="3:3">
      <c r="C648" s="59"/>
    </row>
    <row r="649" spans="3:3">
      <c r="C649" s="59"/>
    </row>
    <row r="650" spans="3:3">
      <c r="C650" s="59"/>
    </row>
    <row r="651" spans="3:3">
      <c r="C651" s="59"/>
    </row>
    <row r="652" spans="3:3">
      <c r="C652" s="59"/>
    </row>
    <row r="653" spans="3:3">
      <c r="C653" s="59"/>
    </row>
    <row r="654" spans="3:3">
      <c r="C654" s="59"/>
    </row>
    <row r="655" spans="3:3">
      <c r="C655" s="59"/>
    </row>
    <row r="656" spans="3:3">
      <c r="C656" s="59"/>
    </row>
    <row r="657" spans="3:3">
      <c r="C657" s="59"/>
    </row>
    <row r="658" spans="3:3">
      <c r="C658" s="59"/>
    </row>
    <row r="659" spans="3:3">
      <c r="C659" s="59"/>
    </row>
    <row r="660" spans="3:3">
      <c r="C660" s="59"/>
    </row>
    <row r="661" spans="3:3">
      <c r="C661" s="59"/>
    </row>
    <row r="662" spans="3:3">
      <c r="C662" s="59"/>
    </row>
    <row r="663" spans="3:3">
      <c r="C663" s="59"/>
    </row>
    <row r="664" spans="3:3">
      <c r="C664" s="59"/>
    </row>
    <row r="665" spans="3:3">
      <c r="C665" s="59"/>
    </row>
    <row r="666" spans="3:3">
      <c r="C666" s="59"/>
    </row>
    <row r="667" spans="3:3">
      <c r="C667" s="59"/>
    </row>
    <row r="668" spans="3:3">
      <c r="C668" s="59"/>
    </row>
    <row r="669" spans="3:3">
      <c r="C669" s="59"/>
    </row>
    <row r="670" spans="3:3">
      <c r="C670" s="59"/>
    </row>
    <row r="671" spans="3:3">
      <c r="C671" s="59"/>
    </row>
    <row r="672" spans="3:3">
      <c r="C672" s="59"/>
    </row>
    <row r="673" spans="3:3">
      <c r="C673" s="59"/>
    </row>
    <row r="674" spans="3:3">
      <c r="C674" s="59"/>
    </row>
    <row r="675" spans="3:3">
      <c r="C675" s="59"/>
    </row>
    <row r="676" spans="3:3">
      <c r="C676" s="59"/>
    </row>
    <row r="677" spans="3:3">
      <c r="C677" s="59"/>
    </row>
    <row r="678" spans="3:3">
      <c r="C678" s="59"/>
    </row>
    <row r="679" spans="3:3">
      <c r="C679" s="59"/>
    </row>
    <row r="680" spans="3:3">
      <c r="C680" s="59"/>
    </row>
    <row r="681" spans="3:3">
      <c r="C681" s="59"/>
    </row>
    <row r="682" spans="3:3">
      <c r="C682" s="59"/>
    </row>
    <row r="683" spans="3:3">
      <c r="C683" s="59"/>
    </row>
    <row r="684" spans="3:3">
      <c r="C684" s="59"/>
    </row>
    <row r="685" spans="3:3">
      <c r="C685" s="59"/>
    </row>
    <row r="686" spans="3:3">
      <c r="C686" s="59"/>
    </row>
    <row r="687" spans="3:3">
      <c r="C687" s="59"/>
    </row>
    <row r="688" spans="3:3">
      <c r="C688" s="59"/>
    </row>
    <row r="689" spans="3:3">
      <c r="C689" s="59"/>
    </row>
    <row r="690" spans="3:3">
      <c r="C690" s="59"/>
    </row>
    <row r="691" spans="3:3">
      <c r="C691" s="59"/>
    </row>
    <row r="692" spans="3:3">
      <c r="C692" s="59"/>
    </row>
    <row r="693" spans="3:3">
      <c r="C693" s="59"/>
    </row>
    <row r="694" spans="3:3">
      <c r="C694" s="59"/>
    </row>
    <row r="695" spans="3:3">
      <c r="C695" s="59"/>
    </row>
    <row r="696" spans="3:3">
      <c r="C696" s="59"/>
    </row>
    <row r="697" spans="3:3">
      <c r="C697" s="59"/>
    </row>
    <row r="698" spans="3:3">
      <c r="C698" s="59"/>
    </row>
    <row r="699" spans="3:3">
      <c r="C699" s="59"/>
    </row>
    <row r="700" spans="3:3">
      <c r="C700" s="59"/>
    </row>
    <row r="701" spans="3:3">
      <c r="C701" s="59"/>
    </row>
    <row r="702" spans="3:3">
      <c r="C702" s="59"/>
    </row>
    <row r="703" spans="3:3">
      <c r="C703" s="59"/>
    </row>
    <row r="704" spans="3:3">
      <c r="C704" s="59"/>
    </row>
    <row r="705" spans="3:3">
      <c r="C705" s="59"/>
    </row>
    <row r="706" spans="3:3">
      <c r="C706" s="59"/>
    </row>
    <row r="707" spans="3:3">
      <c r="C707" s="59"/>
    </row>
    <row r="708" spans="3:3">
      <c r="C708" s="59"/>
    </row>
    <row r="709" spans="3:3">
      <c r="C709" s="59"/>
    </row>
    <row r="710" spans="3:3">
      <c r="C710" s="59"/>
    </row>
    <row r="711" spans="3:3">
      <c r="C711" s="59"/>
    </row>
    <row r="712" spans="3:3">
      <c r="C712" s="59"/>
    </row>
    <row r="713" spans="3:3">
      <c r="C713" s="59"/>
    </row>
    <row r="714" spans="3:3">
      <c r="C714" s="59"/>
    </row>
    <row r="715" spans="3:3">
      <c r="C715" s="59"/>
    </row>
    <row r="716" spans="3:3">
      <c r="C716" s="59"/>
    </row>
    <row r="717" spans="3:3">
      <c r="C717" s="59"/>
    </row>
    <row r="718" spans="3:3">
      <c r="C718" s="59"/>
    </row>
    <row r="719" spans="3:3">
      <c r="C719" s="59"/>
    </row>
    <row r="720" spans="3:3">
      <c r="C720" s="59"/>
    </row>
    <row r="721" spans="3:3">
      <c r="C721" s="59"/>
    </row>
    <row r="722" spans="3:3">
      <c r="C722" s="59"/>
    </row>
    <row r="723" spans="3:3">
      <c r="C723" s="59"/>
    </row>
    <row r="724" spans="3:3">
      <c r="C724" s="59"/>
    </row>
    <row r="725" spans="3:3">
      <c r="C725" s="59"/>
    </row>
    <row r="726" spans="3:3">
      <c r="C726" s="59"/>
    </row>
    <row r="727" spans="3:3">
      <c r="C727" s="59"/>
    </row>
    <row r="728" spans="3:3">
      <c r="C728" s="59"/>
    </row>
    <row r="729" spans="3:3">
      <c r="C729" s="59"/>
    </row>
    <row r="730" spans="3:3">
      <c r="C730" s="59"/>
    </row>
    <row r="731" spans="3:3">
      <c r="C731" s="59"/>
    </row>
    <row r="732" spans="3:3">
      <c r="C732" s="59"/>
    </row>
    <row r="733" spans="3:3">
      <c r="C733" s="59"/>
    </row>
    <row r="734" spans="3:3">
      <c r="C734" s="59"/>
    </row>
    <row r="735" spans="3:3">
      <c r="C735" s="59"/>
    </row>
    <row r="736" spans="3:3">
      <c r="C736" s="59"/>
    </row>
    <row r="737" spans="3:3">
      <c r="C737" s="59"/>
    </row>
    <row r="738" spans="3:3">
      <c r="C738" s="59"/>
    </row>
    <row r="739" spans="3:3">
      <c r="C739" s="59"/>
    </row>
    <row r="740" spans="3:3">
      <c r="C740" s="59"/>
    </row>
    <row r="741" spans="3:3">
      <c r="C741" s="59"/>
    </row>
    <row r="742" spans="3:3">
      <c r="C742" s="59"/>
    </row>
    <row r="743" spans="3:3">
      <c r="C743" s="59"/>
    </row>
    <row r="744" spans="3:3">
      <c r="C744" s="59"/>
    </row>
    <row r="745" spans="3:3">
      <c r="C745" s="59"/>
    </row>
    <row r="746" spans="3:3">
      <c r="C746" s="59"/>
    </row>
    <row r="747" spans="3:3">
      <c r="C747" s="59"/>
    </row>
    <row r="748" spans="3:3">
      <c r="C748" s="59"/>
    </row>
    <row r="749" spans="3:3">
      <c r="C749" s="59"/>
    </row>
    <row r="750" spans="3:3">
      <c r="C750" s="59"/>
    </row>
    <row r="751" spans="3:3">
      <c r="C751" s="59"/>
    </row>
    <row r="752" spans="3:3">
      <c r="C752" s="59"/>
    </row>
    <row r="753" spans="3:3">
      <c r="C753" s="59"/>
    </row>
    <row r="754" spans="3:3">
      <c r="C754" s="59"/>
    </row>
    <row r="755" spans="3:3">
      <c r="C755" s="59"/>
    </row>
    <row r="756" spans="3:3">
      <c r="C756" s="59"/>
    </row>
    <row r="757" spans="3:3">
      <c r="C757" s="59"/>
    </row>
    <row r="758" spans="3:3">
      <c r="C758" s="59"/>
    </row>
    <row r="759" spans="3:3">
      <c r="C759" s="59"/>
    </row>
    <row r="760" spans="3:3">
      <c r="C760" s="59"/>
    </row>
    <row r="761" spans="3:3">
      <c r="C761" s="59"/>
    </row>
    <row r="762" spans="3:3">
      <c r="C762" s="59"/>
    </row>
    <row r="763" spans="3:3">
      <c r="C763" s="59"/>
    </row>
    <row r="764" spans="3:3">
      <c r="C764" s="59"/>
    </row>
    <row r="765" spans="3:3">
      <c r="C765" s="59"/>
    </row>
    <row r="766" spans="3:3">
      <c r="C766" s="59"/>
    </row>
    <row r="767" spans="3:3">
      <c r="C767" s="59"/>
    </row>
    <row r="768" spans="3:3">
      <c r="C768" s="59"/>
    </row>
    <row r="769" spans="3:3">
      <c r="C769" s="59"/>
    </row>
    <row r="770" spans="3:3">
      <c r="C770" s="59"/>
    </row>
    <row r="771" spans="3:3">
      <c r="C771" s="59"/>
    </row>
    <row r="772" spans="3:3">
      <c r="C772" s="59"/>
    </row>
    <row r="773" spans="3:3">
      <c r="C773" s="59"/>
    </row>
    <row r="774" spans="3:3">
      <c r="C774" s="59"/>
    </row>
    <row r="775" spans="3:3">
      <c r="C775" s="59"/>
    </row>
    <row r="776" spans="3:3">
      <c r="C776" s="59"/>
    </row>
    <row r="777" spans="3:3">
      <c r="C777" s="59"/>
    </row>
    <row r="778" spans="3:3">
      <c r="C778" s="59"/>
    </row>
    <row r="779" spans="3:3">
      <c r="C779" s="59"/>
    </row>
    <row r="780" spans="3:3">
      <c r="C780" s="59"/>
    </row>
    <row r="781" spans="3:3">
      <c r="C781" s="59"/>
    </row>
    <row r="782" spans="3:3">
      <c r="C782" s="59"/>
    </row>
    <row r="783" spans="3:3">
      <c r="C783" s="59"/>
    </row>
    <row r="784" spans="3:3">
      <c r="C784" s="59"/>
    </row>
    <row r="785" spans="3:3">
      <c r="C785" s="59"/>
    </row>
    <row r="786" spans="3:3">
      <c r="C786" s="59"/>
    </row>
    <row r="787" spans="3:3">
      <c r="C787" s="59"/>
    </row>
    <row r="788" spans="3:3">
      <c r="C788" s="59"/>
    </row>
    <row r="789" spans="3:3">
      <c r="C789" s="59"/>
    </row>
    <row r="790" spans="3:3">
      <c r="C790" s="59"/>
    </row>
    <row r="791" spans="3:3">
      <c r="C791" s="59"/>
    </row>
    <row r="792" spans="3:3">
      <c r="C792" s="59"/>
    </row>
    <row r="793" spans="3:3">
      <c r="C793" s="59"/>
    </row>
    <row r="794" spans="3:3">
      <c r="C794" s="59"/>
    </row>
    <row r="795" spans="3:3">
      <c r="C795" s="59"/>
    </row>
    <row r="796" spans="3:3">
      <c r="C796" s="59"/>
    </row>
    <row r="797" spans="3:3">
      <c r="C797" s="59"/>
    </row>
    <row r="798" spans="3:3">
      <c r="C798" s="59"/>
    </row>
    <row r="799" spans="3:3">
      <c r="C799" s="59"/>
    </row>
    <row r="800" spans="3:3">
      <c r="C800" s="59"/>
    </row>
    <row r="801" spans="3:3">
      <c r="C801" s="59"/>
    </row>
    <row r="802" spans="3:3">
      <c r="C802" s="59"/>
    </row>
    <row r="803" spans="3:3">
      <c r="C803" s="59"/>
    </row>
    <row r="804" spans="3:3">
      <c r="C804" s="59"/>
    </row>
    <row r="805" spans="3:3">
      <c r="C805" s="59"/>
    </row>
    <row r="806" spans="3:3">
      <c r="C806" s="59"/>
    </row>
    <row r="807" spans="3:3">
      <c r="C807" s="59"/>
    </row>
    <row r="808" spans="3:3">
      <c r="C808" s="59"/>
    </row>
    <row r="809" spans="3:3">
      <c r="C809" s="59"/>
    </row>
    <row r="810" spans="3:3">
      <c r="C810" s="59"/>
    </row>
    <row r="811" spans="3:3">
      <c r="C811" s="59"/>
    </row>
    <row r="812" spans="3:3">
      <c r="C812" s="59"/>
    </row>
    <row r="813" spans="3:3">
      <c r="C813" s="59"/>
    </row>
    <row r="814" spans="3:3">
      <c r="C814" s="59"/>
    </row>
    <row r="815" spans="3:3">
      <c r="C815" s="59"/>
    </row>
    <row r="816" spans="3:3">
      <c r="C816" s="59"/>
    </row>
    <row r="817" spans="3:3">
      <c r="C817" s="59"/>
    </row>
    <row r="818" spans="3:3">
      <c r="C818" s="59"/>
    </row>
    <row r="819" spans="3:3">
      <c r="C819" s="59"/>
    </row>
    <row r="820" spans="3:3">
      <c r="C820" s="59"/>
    </row>
    <row r="821" spans="3:3">
      <c r="C821" s="59"/>
    </row>
    <row r="822" spans="3:3">
      <c r="C822" s="59"/>
    </row>
    <row r="823" spans="3:3">
      <c r="C823" s="59"/>
    </row>
    <row r="824" spans="3:3">
      <c r="C824" s="59"/>
    </row>
    <row r="825" spans="3:3">
      <c r="C825" s="59"/>
    </row>
    <row r="826" spans="3:3">
      <c r="C826" s="59"/>
    </row>
    <row r="827" spans="3:3">
      <c r="C827" s="59"/>
    </row>
    <row r="828" spans="3:3">
      <c r="C828" s="59"/>
    </row>
    <row r="829" spans="3:3">
      <c r="C829" s="59"/>
    </row>
    <row r="830" spans="3:3">
      <c r="C830" s="59"/>
    </row>
    <row r="831" spans="3:3">
      <c r="C831" s="59"/>
    </row>
    <row r="832" spans="3:3">
      <c r="C832" s="59"/>
    </row>
    <row r="833" spans="3:3">
      <c r="C833" s="59"/>
    </row>
    <row r="834" spans="3:3">
      <c r="C834" s="59"/>
    </row>
    <row r="835" spans="3:3">
      <c r="C835" s="59"/>
    </row>
    <row r="836" spans="3:3">
      <c r="C836" s="59"/>
    </row>
    <row r="837" spans="3:3">
      <c r="C837" s="59"/>
    </row>
    <row r="838" spans="3:3">
      <c r="C838" s="59"/>
    </row>
    <row r="839" spans="3:3">
      <c r="C839" s="59"/>
    </row>
    <row r="840" spans="3:3">
      <c r="C840" s="59"/>
    </row>
    <row r="841" spans="3:3">
      <c r="C841" s="59"/>
    </row>
    <row r="842" spans="3:3">
      <c r="C842" s="59"/>
    </row>
    <row r="843" spans="3:3">
      <c r="C843" s="59"/>
    </row>
    <row r="844" spans="3:3">
      <c r="C844" s="59"/>
    </row>
    <row r="845" spans="3:3">
      <c r="C845" s="59"/>
    </row>
    <row r="846" spans="3:3">
      <c r="C846" s="59"/>
    </row>
    <row r="847" spans="3:3">
      <c r="C847" s="59"/>
    </row>
    <row r="848" spans="3:3">
      <c r="C848" s="59"/>
    </row>
    <row r="849" spans="3:3">
      <c r="C849" s="59"/>
    </row>
    <row r="850" spans="3:3">
      <c r="C850" s="59"/>
    </row>
    <row r="851" spans="3:3">
      <c r="C851" s="59"/>
    </row>
    <row r="852" spans="3:3">
      <c r="C852" s="59"/>
    </row>
    <row r="853" spans="3:3">
      <c r="C853" s="59"/>
    </row>
    <row r="854" spans="3:3">
      <c r="C854" s="59"/>
    </row>
    <row r="855" spans="3:3">
      <c r="C855" s="59"/>
    </row>
    <row r="856" spans="3:3">
      <c r="C856" s="59"/>
    </row>
    <row r="857" spans="3:3">
      <c r="C857" s="59"/>
    </row>
    <row r="858" spans="3:3">
      <c r="C858" s="59"/>
    </row>
    <row r="859" spans="3:3">
      <c r="C859" s="59"/>
    </row>
    <row r="860" spans="3:3">
      <c r="C860" s="59"/>
    </row>
    <row r="861" spans="3:3">
      <c r="C861" s="59"/>
    </row>
    <row r="862" spans="3:3">
      <c r="C862" s="59"/>
    </row>
    <row r="863" spans="3:3">
      <c r="C863" s="59"/>
    </row>
    <row r="864" spans="3:3">
      <c r="C864" s="59"/>
    </row>
    <row r="865" spans="3:3">
      <c r="C865" s="59"/>
    </row>
    <row r="866" spans="3:3">
      <c r="C866" s="59"/>
    </row>
    <row r="867" spans="3:3">
      <c r="C867" s="59"/>
    </row>
    <row r="868" spans="3:3">
      <c r="C868" s="59"/>
    </row>
    <row r="869" spans="3:3">
      <c r="C869" s="59"/>
    </row>
    <row r="870" spans="3:3">
      <c r="C870" s="59"/>
    </row>
    <row r="871" spans="3:3">
      <c r="C871" s="59"/>
    </row>
    <row r="872" spans="3:3">
      <c r="C872" s="59"/>
    </row>
    <row r="873" spans="3:3">
      <c r="C873" s="59"/>
    </row>
    <row r="874" spans="3:3">
      <c r="C874" s="59"/>
    </row>
    <row r="875" spans="3:3">
      <c r="C875" s="59"/>
    </row>
    <row r="876" spans="3:3">
      <c r="C876" s="59"/>
    </row>
    <row r="877" spans="3:3">
      <c r="C877" s="59"/>
    </row>
    <row r="878" spans="3:3">
      <c r="C878" s="59"/>
    </row>
    <row r="879" spans="3:3">
      <c r="C879" s="59"/>
    </row>
    <row r="880" spans="3:3">
      <c r="C880" s="59"/>
    </row>
    <row r="881" spans="3:3">
      <c r="C881" s="59"/>
    </row>
    <row r="882" spans="3:3">
      <c r="C882" s="59"/>
    </row>
    <row r="883" spans="3:3">
      <c r="C883" s="59"/>
    </row>
    <row r="884" spans="3:3">
      <c r="C884" s="59"/>
    </row>
    <row r="885" spans="3:3">
      <c r="C885" s="59"/>
    </row>
    <row r="886" spans="3:3">
      <c r="C886" s="59"/>
    </row>
    <row r="887" spans="3:3">
      <c r="C887" s="59"/>
    </row>
    <row r="888" spans="3:3">
      <c r="C888" s="59"/>
    </row>
    <row r="889" spans="3:3">
      <c r="C889" s="59"/>
    </row>
    <row r="890" spans="3:3">
      <c r="C890" s="59"/>
    </row>
    <row r="891" spans="3:3">
      <c r="C891" s="59"/>
    </row>
    <row r="892" spans="3:3">
      <c r="C892" s="59"/>
    </row>
    <row r="893" spans="3:3">
      <c r="C893" s="59"/>
    </row>
    <row r="894" spans="3:3">
      <c r="C894" s="59"/>
    </row>
    <row r="895" spans="3:3">
      <c r="C895" s="59"/>
    </row>
    <row r="896" spans="3:3">
      <c r="C896" s="59"/>
    </row>
    <row r="897" spans="3:3">
      <c r="C897" s="59"/>
    </row>
    <row r="898" spans="3:3">
      <c r="C898" s="59"/>
    </row>
    <row r="899" spans="3:3">
      <c r="C899" s="59"/>
    </row>
    <row r="900" spans="3:3">
      <c r="C900" s="59"/>
    </row>
    <row r="901" spans="3:3">
      <c r="C901" s="59"/>
    </row>
    <row r="902" spans="3:3">
      <c r="C902" s="59"/>
    </row>
    <row r="903" spans="3:3">
      <c r="C903" s="59"/>
    </row>
    <row r="904" spans="3:3">
      <c r="C904" s="59"/>
    </row>
    <row r="905" spans="3:3">
      <c r="C905" s="59"/>
    </row>
    <row r="906" spans="3:3">
      <c r="C906" s="59"/>
    </row>
    <row r="907" spans="3:3">
      <c r="C907" s="59"/>
    </row>
    <row r="908" spans="3:3">
      <c r="C908" s="59"/>
    </row>
    <row r="909" spans="3:3">
      <c r="C909" s="59"/>
    </row>
    <row r="910" spans="3:3">
      <c r="C910" s="59"/>
    </row>
    <row r="911" spans="3:3">
      <c r="C911" s="59"/>
    </row>
    <row r="912" spans="3:3">
      <c r="C912" s="59"/>
    </row>
    <row r="913" spans="3:3">
      <c r="C913" s="59"/>
    </row>
    <row r="914" spans="3:3">
      <c r="C914" s="59"/>
    </row>
    <row r="915" spans="3:3">
      <c r="C915" s="59"/>
    </row>
    <row r="916" spans="3:3">
      <c r="C916" s="59"/>
    </row>
    <row r="917" spans="3:3">
      <c r="C917" s="59"/>
    </row>
    <row r="918" spans="3:3">
      <c r="C918" s="59"/>
    </row>
    <row r="919" spans="3:3">
      <c r="C919" s="59"/>
    </row>
    <row r="920" spans="3:3">
      <c r="C920" s="59"/>
    </row>
    <row r="921" spans="3:3">
      <c r="C921" s="59"/>
    </row>
    <row r="922" spans="3:3">
      <c r="C922" s="59"/>
    </row>
    <row r="923" spans="3:3">
      <c r="C923" s="59"/>
    </row>
    <row r="924" spans="3:3">
      <c r="C924" s="59"/>
    </row>
    <row r="925" spans="3:3">
      <c r="C925" s="59"/>
    </row>
    <row r="926" spans="3:3">
      <c r="C926" s="59"/>
    </row>
    <row r="927" spans="3:3">
      <c r="C927" s="59"/>
    </row>
    <row r="928" spans="3:3">
      <c r="C928" s="59"/>
    </row>
    <row r="929" spans="3:3">
      <c r="C929" s="59"/>
    </row>
    <row r="930" spans="3:3">
      <c r="C930" s="59"/>
    </row>
    <row r="931" spans="3:3">
      <c r="C931" s="59"/>
    </row>
    <row r="932" spans="3:3">
      <c r="C932" s="59"/>
    </row>
    <row r="933" spans="3:3">
      <c r="C933" s="59"/>
    </row>
    <row r="934" spans="3:3">
      <c r="C934" s="59"/>
    </row>
    <row r="935" spans="3:3">
      <c r="C935" s="59"/>
    </row>
    <row r="936" spans="3:3">
      <c r="C936" s="59"/>
    </row>
    <row r="937" spans="3:3">
      <c r="C937" s="59"/>
    </row>
    <row r="938" spans="3:3">
      <c r="C938" s="59"/>
    </row>
    <row r="939" spans="3:3">
      <c r="C939" s="59"/>
    </row>
    <row r="940" spans="3:3">
      <c r="C940" s="59"/>
    </row>
    <row r="941" spans="3:3">
      <c r="C941" s="59"/>
    </row>
    <row r="942" spans="3:3">
      <c r="C942" s="59"/>
    </row>
    <row r="943" spans="3:3">
      <c r="C943" s="59"/>
    </row>
    <row r="944" spans="3:3">
      <c r="C944" s="59"/>
    </row>
    <row r="945" spans="3:3">
      <c r="C945" s="59"/>
    </row>
    <row r="946" spans="3:3">
      <c r="C946" s="59"/>
    </row>
    <row r="947" spans="3:3">
      <c r="C947" s="59"/>
    </row>
    <row r="948" spans="3:3">
      <c r="C948" s="59"/>
    </row>
    <row r="949" spans="3:3">
      <c r="C949" s="59"/>
    </row>
    <row r="950" spans="3:3">
      <c r="C950" s="59"/>
    </row>
    <row r="951" spans="3:3">
      <c r="C951" s="59"/>
    </row>
    <row r="952" spans="3:3">
      <c r="C952" s="59"/>
    </row>
    <row r="953" spans="3:3">
      <c r="C953" s="59"/>
    </row>
    <row r="954" spans="3:3">
      <c r="C954" s="59"/>
    </row>
    <row r="955" spans="3:3">
      <c r="C955" s="59"/>
    </row>
    <row r="956" spans="3:3">
      <c r="C956" s="59"/>
    </row>
    <row r="957" spans="3:3">
      <c r="C957" s="59"/>
    </row>
    <row r="958" spans="3:3">
      <c r="C958" s="59"/>
    </row>
    <row r="959" spans="3:3">
      <c r="C959" s="59"/>
    </row>
    <row r="960" spans="3:3">
      <c r="C960" s="59"/>
    </row>
    <row r="961" spans="3:3">
      <c r="C961" s="59"/>
    </row>
    <row r="962" spans="3:3">
      <c r="C962" s="59"/>
    </row>
    <row r="963" spans="3:3">
      <c r="C963" s="59"/>
    </row>
    <row r="964" spans="3:3">
      <c r="C964" s="59"/>
    </row>
    <row r="965" spans="3:3">
      <c r="C965" s="59"/>
    </row>
    <row r="966" spans="3:3">
      <c r="C966" s="59"/>
    </row>
    <row r="967" spans="3:3">
      <c r="C967" s="59"/>
    </row>
    <row r="968" spans="3:3">
      <c r="C968" s="59"/>
    </row>
    <row r="969" spans="3:3">
      <c r="C969" s="59"/>
    </row>
    <row r="970" spans="3:3">
      <c r="C970" s="59"/>
    </row>
    <row r="971" spans="3:3">
      <c r="C971" s="59"/>
    </row>
    <row r="972" spans="3:3">
      <c r="C972" s="59"/>
    </row>
    <row r="973" spans="3:3">
      <c r="C973" s="59"/>
    </row>
    <row r="974" spans="3:3">
      <c r="C974" s="59"/>
    </row>
    <row r="975" spans="3:3">
      <c r="C975" s="59"/>
    </row>
    <row r="976" spans="3:3">
      <c r="C976" s="59"/>
    </row>
    <row r="977" spans="3:3">
      <c r="C977" s="59"/>
    </row>
    <row r="978" spans="3:3">
      <c r="C978" s="59"/>
    </row>
    <row r="979" spans="3:3">
      <c r="C979" s="59"/>
    </row>
    <row r="980" spans="3:3">
      <c r="C980" s="59"/>
    </row>
    <row r="981" spans="3:3">
      <c r="C981" s="59"/>
    </row>
    <row r="982" spans="3:3">
      <c r="C982" s="59"/>
    </row>
    <row r="983" spans="3:3">
      <c r="C983" s="59"/>
    </row>
    <row r="984" spans="3:3">
      <c r="C984" s="59"/>
    </row>
    <row r="985" spans="3:3">
      <c r="C985" s="59"/>
    </row>
    <row r="986" spans="3:3">
      <c r="C986" s="59"/>
    </row>
    <row r="987" spans="3:3">
      <c r="C987" s="59"/>
    </row>
    <row r="988" spans="3:3">
      <c r="C988" s="59"/>
    </row>
    <row r="989" spans="3:3">
      <c r="C989" s="59"/>
    </row>
    <row r="990" spans="3:3">
      <c r="C990" s="59"/>
    </row>
    <row r="991" spans="3:3">
      <c r="C991" s="59"/>
    </row>
    <row r="992" spans="3:3">
      <c r="C992" s="59"/>
    </row>
    <row r="993" spans="3:3">
      <c r="C993" s="59"/>
    </row>
    <row r="994" spans="3:3">
      <c r="C994" s="59"/>
    </row>
    <row r="995" spans="3:3">
      <c r="C995" s="59"/>
    </row>
    <row r="996" spans="3:3">
      <c r="C996" s="59"/>
    </row>
    <row r="997" spans="3:3">
      <c r="C997" s="59"/>
    </row>
    <row r="998" spans="3:3">
      <c r="C998" s="59"/>
    </row>
    <row r="999" spans="3:3">
      <c r="C999" s="59"/>
    </row>
    <row r="1000" spans="3:3">
      <c r="C1000" s="59"/>
    </row>
    <row r="1001" spans="3:3">
      <c r="C1001" s="59"/>
    </row>
    <row r="1002" spans="3:3">
      <c r="C1002" s="59"/>
    </row>
    <row r="1003" spans="3:3">
      <c r="C1003" s="59"/>
    </row>
    <row r="1004" spans="3:3">
      <c r="C1004" s="59"/>
    </row>
    <row r="1005" spans="3:3">
      <c r="C1005" s="59"/>
    </row>
    <row r="1006" spans="3:3">
      <c r="C1006" s="59"/>
    </row>
    <row r="1007" spans="3:3">
      <c r="C1007" s="59"/>
    </row>
    <row r="1008" spans="3:3">
      <c r="C1008" s="59"/>
    </row>
    <row r="1009" spans="3:3">
      <c r="C1009" s="59"/>
    </row>
    <row r="1010" spans="3:3">
      <c r="C1010" s="59"/>
    </row>
    <row r="1011" spans="3:3">
      <c r="C1011" s="59"/>
    </row>
    <row r="1012" spans="3:3">
      <c r="C1012" s="59"/>
    </row>
    <row r="1013" spans="3:3">
      <c r="C1013" s="59"/>
    </row>
    <row r="1014" spans="3:3">
      <c r="C1014" s="59"/>
    </row>
    <row r="1015" spans="3:3">
      <c r="C1015" s="59"/>
    </row>
    <row r="1016" spans="3:3">
      <c r="C1016" s="59"/>
    </row>
    <row r="1017" spans="3:3">
      <c r="C1017" s="59"/>
    </row>
    <row r="1018" spans="3:3">
      <c r="C1018" s="59"/>
    </row>
    <row r="1019" spans="3:3">
      <c r="C1019" s="59"/>
    </row>
    <row r="1020" spans="3:3">
      <c r="C1020" s="59"/>
    </row>
    <row r="1021" spans="3:3">
      <c r="C1021" s="59"/>
    </row>
    <row r="1022" spans="3:3">
      <c r="C1022" s="59"/>
    </row>
    <row r="1023" spans="3:3">
      <c r="C1023" s="59"/>
    </row>
    <row r="1024" spans="3:3">
      <c r="C1024" s="59"/>
    </row>
    <row r="1025" spans="3:3">
      <c r="C1025" s="59"/>
    </row>
    <row r="1026" spans="3:3">
      <c r="C1026" s="59"/>
    </row>
    <row r="1027" spans="3:3">
      <c r="C1027" s="59"/>
    </row>
    <row r="1028" spans="3:3">
      <c r="C1028" s="59"/>
    </row>
    <row r="1029" spans="3:3">
      <c r="C1029" s="59"/>
    </row>
    <row r="1030" spans="3:3">
      <c r="C1030" s="59"/>
    </row>
    <row r="1031" spans="3:3">
      <c r="C1031" s="59"/>
    </row>
    <row r="1032" spans="3:3">
      <c r="C1032" s="59"/>
    </row>
    <row r="1033" spans="3:3">
      <c r="C1033" s="59"/>
    </row>
    <row r="1034" spans="3:3">
      <c r="C1034" s="59"/>
    </row>
    <row r="1035" spans="3:3">
      <c r="C1035" s="59"/>
    </row>
    <row r="1036" spans="3:3">
      <c r="C1036" s="59"/>
    </row>
    <row r="1037" spans="3:3">
      <c r="C1037" s="59"/>
    </row>
    <row r="1038" spans="3:3">
      <c r="C1038" s="59"/>
    </row>
    <row r="1039" spans="3:3">
      <c r="C1039" s="59"/>
    </row>
    <row r="1040" spans="3:3">
      <c r="C1040" s="59"/>
    </row>
    <row r="1041" spans="3:3">
      <c r="C1041" s="59"/>
    </row>
    <row r="1042" spans="3:3">
      <c r="C1042" s="59"/>
    </row>
    <row r="1043" spans="3:3">
      <c r="C1043" s="59"/>
    </row>
    <row r="1044" spans="3:3">
      <c r="C1044" s="59"/>
    </row>
    <row r="1045" spans="3:3">
      <c r="C1045" s="59"/>
    </row>
    <row r="1046" spans="3:3">
      <c r="C1046" s="59"/>
    </row>
    <row r="1047" spans="3:3">
      <c r="C1047" s="59"/>
    </row>
    <row r="1048" spans="3:3">
      <c r="C1048" s="59"/>
    </row>
    <row r="1049" spans="3:3">
      <c r="C1049" s="59"/>
    </row>
    <row r="1050" spans="3:3">
      <c r="C1050" s="59"/>
    </row>
    <row r="1051" spans="3:3">
      <c r="C1051" s="59"/>
    </row>
    <row r="1052" spans="3:3">
      <c r="C1052" s="59"/>
    </row>
    <row r="1053" spans="3:3">
      <c r="C1053" s="59"/>
    </row>
    <row r="1054" spans="3:3">
      <c r="C1054" s="59"/>
    </row>
    <row r="1055" spans="3:3">
      <c r="C1055" s="59"/>
    </row>
    <row r="1056" spans="3:3">
      <c r="C1056" s="59"/>
    </row>
    <row r="1057" spans="3:3">
      <c r="C1057" s="59"/>
    </row>
    <row r="1058" spans="3:3">
      <c r="C1058" s="59"/>
    </row>
    <row r="1059" spans="3:3">
      <c r="C1059" s="59"/>
    </row>
    <row r="1060" spans="3:3">
      <c r="C1060" s="59"/>
    </row>
    <row r="1061" spans="3:3">
      <c r="C1061" s="59"/>
    </row>
    <row r="1062" spans="3:3">
      <c r="C1062" s="59"/>
    </row>
    <row r="1063" spans="3:3">
      <c r="C1063" s="59"/>
    </row>
    <row r="1064" spans="3:3">
      <c r="C1064" s="59"/>
    </row>
    <row r="1065" spans="3:3">
      <c r="C1065" s="59"/>
    </row>
    <row r="1066" spans="3:3">
      <c r="C1066" s="59"/>
    </row>
    <row r="1067" spans="3:3">
      <c r="C1067" s="59"/>
    </row>
    <row r="1068" spans="3:3">
      <c r="C1068" s="59"/>
    </row>
    <row r="1069" spans="3:3">
      <c r="C1069" s="59"/>
    </row>
    <row r="1070" spans="3:3">
      <c r="C1070" s="59"/>
    </row>
    <row r="1071" spans="3:3">
      <c r="C1071" s="59"/>
    </row>
    <row r="1072" spans="3:3">
      <c r="C1072" s="59"/>
    </row>
    <row r="1073" spans="3:3">
      <c r="C1073" s="59"/>
    </row>
    <row r="1074" spans="3:3">
      <c r="C1074" s="59"/>
    </row>
    <row r="1075" spans="3:3">
      <c r="C1075" s="59"/>
    </row>
    <row r="1076" spans="3:3">
      <c r="C1076" s="59"/>
    </row>
    <row r="1077" spans="3:3">
      <c r="C1077" s="59"/>
    </row>
    <row r="1078" spans="3:3">
      <c r="C1078" s="59"/>
    </row>
    <row r="1079" spans="3:3">
      <c r="C1079" s="59"/>
    </row>
    <row r="1080" spans="3:3">
      <c r="C1080" s="59"/>
    </row>
    <row r="1081" spans="3:3">
      <c r="C1081" s="59"/>
    </row>
    <row r="1082" spans="3:3">
      <c r="C1082" s="59"/>
    </row>
    <row r="1083" spans="3:3">
      <c r="C1083" s="59"/>
    </row>
    <row r="1084" spans="3:3">
      <c r="C1084" s="59"/>
    </row>
    <row r="1085" spans="3:3">
      <c r="C1085" s="59"/>
    </row>
    <row r="1086" spans="3:3">
      <c r="C1086" s="59"/>
    </row>
    <row r="1087" spans="3:3">
      <c r="C1087" s="59"/>
    </row>
    <row r="1088" spans="3:3">
      <c r="C1088" s="59"/>
    </row>
    <row r="1089" spans="3:3">
      <c r="C1089" s="59"/>
    </row>
    <row r="1090" spans="3:3">
      <c r="C1090" s="59"/>
    </row>
    <row r="1091" spans="3:3">
      <c r="C1091" s="59"/>
    </row>
    <row r="1092" spans="3:3">
      <c r="C1092" s="59"/>
    </row>
    <row r="1093" spans="3:3">
      <c r="C1093" s="59"/>
    </row>
    <row r="1094" spans="3:3">
      <c r="C1094" s="59"/>
    </row>
    <row r="1095" spans="3:3">
      <c r="C1095" s="59"/>
    </row>
    <row r="1096" spans="3:3">
      <c r="C1096" s="59"/>
    </row>
    <row r="1097" spans="3:3">
      <c r="C1097" s="59"/>
    </row>
    <row r="1098" spans="3:3">
      <c r="C1098" s="59"/>
    </row>
    <row r="1099" spans="3:3">
      <c r="C1099" s="59"/>
    </row>
    <row r="1100" spans="3:3">
      <c r="C1100" s="59"/>
    </row>
    <row r="1101" spans="3:3">
      <c r="C1101" s="59"/>
    </row>
    <row r="1102" spans="3:3">
      <c r="C1102" s="59"/>
    </row>
    <row r="1103" spans="3:3">
      <c r="C1103" s="59"/>
    </row>
    <row r="1104" spans="3:3">
      <c r="C1104" s="59"/>
    </row>
    <row r="1105" spans="3:3">
      <c r="C1105" s="59"/>
    </row>
    <row r="1106" spans="3:3">
      <c r="C1106" s="59"/>
    </row>
    <row r="1107" spans="3:3">
      <c r="C1107" s="59"/>
    </row>
    <row r="1108" spans="3:3">
      <c r="C1108" s="59"/>
    </row>
    <row r="1109" spans="3:3">
      <c r="C1109" s="59"/>
    </row>
    <row r="1110" spans="3:3">
      <c r="C1110" s="59"/>
    </row>
    <row r="1111" spans="3:3">
      <c r="C1111" s="59"/>
    </row>
    <row r="1112" spans="3:3">
      <c r="C1112" s="59"/>
    </row>
    <row r="1113" spans="3:3">
      <c r="C1113" s="59"/>
    </row>
    <row r="1114" spans="3:3">
      <c r="C1114" s="59"/>
    </row>
    <row r="1115" spans="3:3">
      <c r="C1115" s="59"/>
    </row>
    <row r="1116" spans="3:3">
      <c r="C1116" s="59"/>
    </row>
    <row r="1117" spans="3:3">
      <c r="C1117" s="59"/>
    </row>
    <row r="1118" spans="3:3">
      <c r="C1118" s="59"/>
    </row>
    <row r="1119" spans="3:3">
      <c r="C1119" s="59"/>
    </row>
    <row r="1120" spans="3:3">
      <c r="C1120" s="59"/>
    </row>
    <row r="1121" spans="3:3">
      <c r="C1121" s="59"/>
    </row>
    <row r="1122" spans="3:3">
      <c r="C1122" s="59"/>
    </row>
    <row r="1123" spans="3:3">
      <c r="C1123" s="59"/>
    </row>
    <row r="1124" spans="3:3">
      <c r="C1124" s="59"/>
    </row>
    <row r="1125" spans="3:3">
      <c r="C1125" s="59"/>
    </row>
    <row r="1126" spans="3:3">
      <c r="C1126" s="59"/>
    </row>
    <row r="1127" spans="3:3">
      <c r="C1127" s="59"/>
    </row>
    <row r="1128" spans="3:3">
      <c r="C1128" s="59"/>
    </row>
    <row r="1129" spans="3:3">
      <c r="C1129" s="59"/>
    </row>
    <row r="1130" spans="3:3">
      <c r="C1130" s="59"/>
    </row>
    <row r="1131" spans="3:3">
      <c r="C1131" s="59"/>
    </row>
    <row r="1132" spans="3:3">
      <c r="C1132" s="59"/>
    </row>
    <row r="1133" spans="3:3">
      <c r="C1133" s="59"/>
    </row>
    <row r="1134" spans="3:3">
      <c r="C1134" s="59"/>
    </row>
    <row r="1135" spans="3:3">
      <c r="C1135" s="59"/>
    </row>
    <row r="1136" spans="3:3">
      <c r="C1136" s="59"/>
    </row>
    <row r="1137" spans="3:3">
      <c r="C1137" s="59"/>
    </row>
    <row r="1138" spans="3:3">
      <c r="C1138" s="59"/>
    </row>
    <row r="1139" spans="3:3">
      <c r="C1139" s="59"/>
    </row>
    <row r="1140" spans="3:3">
      <c r="C1140" s="59"/>
    </row>
    <row r="1141" spans="3:3">
      <c r="C1141" s="59"/>
    </row>
    <row r="1142" spans="3:3">
      <c r="C1142" s="59"/>
    </row>
    <row r="1143" spans="3:3">
      <c r="C1143" s="59"/>
    </row>
    <row r="1144" spans="3:3">
      <c r="C1144" s="59"/>
    </row>
    <row r="1145" spans="3:3">
      <c r="C1145" s="59"/>
    </row>
    <row r="1146" spans="3:3">
      <c r="C1146" s="59"/>
    </row>
    <row r="1147" spans="3:3">
      <c r="C1147" s="59"/>
    </row>
    <row r="1148" spans="3:3">
      <c r="C1148" s="59"/>
    </row>
    <row r="1149" spans="3:3">
      <c r="C1149" s="59"/>
    </row>
    <row r="1150" spans="3:3">
      <c r="C1150" s="59"/>
    </row>
    <row r="1151" spans="3:3">
      <c r="C1151" s="59"/>
    </row>
    <row r="1152" spans="3:3">
      <c r="C1152" s="59"/>
    </row>
    <row r="1153" spans="3:3">
      <c r="C1153" s="59"/>
    </row>
    <row r="1154" spans="3:3">
      <c r="C1154" s="59"/>
    </row>
    <row r="1155" spans="3:3">
      <c r="C1155" s="59"/>
    </row>
    <row r="1156" spans="3:3">
      <c r="C1156" s="59"/>
    </row>
    <row r="1157" spans="3:3">
      <c r="C1157" s="59"/>
    </row>
    <row r="1158" spans="3:3">
      <c r="C1158" s="59"/>
    </row>
    <row r="1159" spans="3:3">
      <c r="C1159" s="59"/>
    </row>
    <row r="1160" spans="3:3">
      <c r="C1160" s="59"/>
    </row>
    <row r="1161" spans="3:3">
      <c r="C1161" s="59"/>
    </row>
    <row r="1162" spans="3:3">
      <c r="C1162" s="59"/>
    </row>
    <row r="1163" spans="3:3">
      <c r="C1163" s="59"/>
    </row>
    <row r="1164" spans="3:3">
      <c r="C1164" s="59"/>
    </row>
    <row r="1165" spans="3:3">
      <c r="C1165" s="59"/>
    </row>
    <row r="1166" spans="3:3">
      <c r="C1166" s="59"/>
    </row>
    <row r="1167" spans="3:3">
      <c r="C1167" s="59"/>
    </row>
    <row r="1168" spans="3:3">
      <c r="C1168" s="59"/>
    </row>
    <row r="1169" spans="3:3">
      <c r="C1169" s="59"/>
    </row>
    <row r="1170" spans="3:3">
      <c r="C1170" s="59"/>
    </row>
    <row r="1171" spans="3:3">
      <c r="C1171" s="59"/>
    </row>
    <row r="1172" spans="3:3">
      <c r="C1172" s="59"/>
    </row>
    <row r="1173" spans="3:3">
      <c r="C1173" s="59"/>
    </row>
    <row r="1174" spans="3:3">
      <c r="C1174" s="59"/>
    </row>
    <row r="1175" spans="3:3">
      <c r="C1175" s="59"/>
    </row>
    <row r="1176" spans="3:3">
      <c r="C1176" s="59"/>
    </row>
    <row r="1177" spans="3:3">
      <c r="C1177" s="59"/>
    </row>
    <row r="1178" spans="3:3">
      <c r="C1178" s="59"/>
    </row>
    <row r="1179" spans="3:3">
      <c r="C1179" s="59"/>
    </row>
    <row r="1180" spans="3:3">
      <c r="C1180" s="59"/>
    </row>
    <row r="1181" spans="3:3">
      <c r="C1181" s="59"/>
    </row>
    <row r="1182" spans="3:3">
      <c r="C1182" s="59"/>
    </row>
    <row r="1183" spans="3:3">
      <c r="C1183" s="59"/>
    </row>
    <row r="1184" spans="3:3">
      <c r="C1184" s="59"/>
    </row>
    <row r="1185" spans="3:3">
      <c r="C1185" s="59"/>
    </row>
    <row r="1186" spans="3:3">
      <c r="C1186" s="59"/>
    </row>
    <row r="1187" spans="3:3">
      <c r="C1187" s="59"/>
    </row>
    <row r="1188" spans="3:3">
      <c r="C1188" s="59"/>
    </row>
    <row r="1189" spans="3:3">
      <c r="C1189" s="59"/>
    </row>
    <row r="1190" spans="3:3">
      <c r="C1190" s="59"/>
    </row>
    <row r="1191" spans="3:3">
      <c r="C1191" s="59"/>
    </row>
    <row r="1192" spans="3:3">
      <c r="C1192" s="59"/>
    </row>
    <row r="1193" spans="3:3">
      <c r="C1193" s="59"/>
    </row>
    <row r="1194" spans="3:3">
      <c r="C1194" s="59"/>
    </row>
    <row r="1195" spans="3:3">
      <c r="C1195" s="59"/>
    </row>
    <row r="1196" spans="3:3">
      <c r="C1196" s="59"/>
    </row>
    <row r="1197" spans="3:3">
      <c r="C1197" s="59"/>
    </row>
    <row r="1198" spans="3:3">
      <c r="C1198" s="59"/>
    </row>
    <row r="1199" spans="3:3">
      <c r="C1199" s="59"/>
    </row>
    <row r="1200" spans="3:3">
      <c r="C1200" s="59"/>
    </row>
    <row r="1201" spans="3:3">
      <c r="C1201" s="59"/>
    </row>
    <row r="1202" spans="3:3">
      <c r="C1202" s="59"/>
    </row>
    <row r="1203" spans="3:3">
      <c r="C1203" s="59"/>
    </row>
    <row r="1204" spans="3:3">
      <c r="C1204" s="59"/>
    </row>
    <row r="1205" spans="3:3">
      <c r="C1205" s="59"/>
    </row>
    <row r="1206" spans="3:3">
      <c r="C1206" s="59"/>
    </row>
    <row r="1207" spans="3:3">
      <c r="C1207" s="59"/>
    </row>
    <row r="1208" spans="3:3">
      <c r="C1208" s="59"/>
    </row>
    <row r="1209" spans="3:3">
      <c r="C1209" s="59"/>
    </row>
    <row r="1210" spans="3:3">
      <c r="C1210" s="59"/>
    </row>
    <row r="1211" spans="3:3">
      <c r="C1211" s="59"/>
    </row>
    <row r="1212" spans="3:3">
      <c r="C1212" s="59"/>
    </row>
    <row r="1213" spans="3:3">
      <c r="C1213" s="59"/>
    </row>
    <row r="1214" spans="3:3">
      <c r="C1214" s="59"/>
    </row>
    <row r="1215" spans="3:3">
      <c r="C1215" s="59"/>
    </row>
    <row r="1216" spans="3:3">
      <c r="C1216" s="59"/>
    </row>
    <row r="1217" spans="3:3">
      <c r="C1217" s="59"/>
    </row>
    <row r="1218" spans="3:3">
      <c r="C1218" s="59"/>
    </row>
    <row r="1219" spans="3:3">
      <c r="C1219" s="59"/>
    </row>
    <row r="1220" spans="3:3">
      <c r="C1220" s="59"/>
    </row>
    <row r="1221" spans="3:3">
      <c r="C1221" s="59"/>
    </row>
    <row r="1222" spans="3:3">
      <c r="C1222" s="59"/>
    </row>
    <row r="1223" spans="3:3">
      <c r="C1223" s="59"/>
    </row>
    <row r="1224" spans="3:3">
      <c r="C1224" s="59"/>
    </row>
    <row r="1225" spans="3:3">
      <c r="C1225" s="59"/>
    </row>
    <row r="1226" spans="3:3">
      <c r="C1226" s="59"/>
    </row>
    <row r="1227" spans="3:3">
      <c r="C1227" s="59"/>
    </row>
    <row r="1228" spans="3:3">
      <c r="C1228" s="59"/>
    </row>
    <row r="1229" spans="3:3">
      <c r="C1229" s="59"/>
    </row>
    <row r="1230" spans="3:3">
      <c r="C1230" s="59"/>
    </row>
    <row r="1231" spans="3:3">
      <c r="C1231" s="59"/>
    </row>
    <row r="1232" spans="3:3">
      <c r="C1232" s="59"/>
    </row>
    <row r="1233" spans="3:3">
      <c r="C1233" s="59"/>
    </row>
    <row r="1234" spans="3:3">
      <c r="C1234" s="59"/>
    </row>
    <row r="1235" spans="3:3">
      <c r="C1235" s="59"/>
    </row>
    <row r="1236" spans="3:3">
      <c r="C1236" s="59"/>
    </row>
    <row r="1237" spans="3:3">
      <c r="C1237" s="59"/>
    </row>
    <row r="1238" spans="3:3">
      <c r="C1238" s="59"/>
    </row>
    <row r="1239" spans="3:3">
      <c r="C1239" s="59"/>
    </row>
    <row r="1240" spans="3:3">
      <c r="C1240" s="59"/>
    </row>
    <row r="1241" spans="3:3">
      <c r="C1241" s="59"/>
    </row>
    <row r="1242" spans="3:3">
      <c r="C1242" s="59"/>
    </row>
    <row r="1243" spans="3:3">
      <c r="C1243" s="59"/>
    </row>
    <row r="1244" spans="3:3">
      <c r="C1244" s="59"/>
    </row>
    <row r="1245" spans="3:3">
      <c r="C1245" s="59"/>
    </row>
    <row r="1246" spans="3:3">
      <c r="C1246" s="59"/>
    </row>
    <row r="1247" spans="3:3">
      <c r="C1247" s="59"/>
    </row>
    <row r="1248" spans="3:3">
      <c r="C1248" s="59"/>
    </row>
    <row r="1249" spans="3:3">
      <c r="C1249" s="59"/>
    </row>
    <row r="1250" spans="3:3">
      <c r="C1250" s="59"/>
    </row>
    <row r="1251" spans="3:3">
      <c r="C1251" s="59"/>
    </row>
    <row r="1252" spans="3:3">
      <c r="C1252" s="59"/>
    </row>
    <row r="1253" spans="3:3">
      <c r="C1253" s="59"/>
    </row>
    <row r="1254" spans="3:3">
      <c r="C1254" s="59"/>
    </row>
    <row r="1255" spans="3:3">
      <c r="C1255" s="59"/>
    </row>
    <row r="1256" spans="3:3">
      <c r="C1256" s="59"/>
    </row>
    <row r="1257" spans="3:3">
      <c r="C1257" s="59"/>
    </row>
    <row r="1258" spans="3:3">
      <c r="C1258" s="59"/>
    </row>
    <row r="1259" spans="3:3">
      <c r="C1259" s="59"/>
    </row>
    <row r="1260" spans="3:3">
      <c r="C1260" s="59"/>
    </row>
    <row r="1261" spans="3:3">
      <c r="C1261" s="59"/>
    </row>
    <row r="1262" spans="3:3">
      <c r="C1262" s="59"/>
    </row>
    <row r="1263" spans="3:3">
      <c r="C1263" s="59"/>
    </row>
    <row r="1264" spans="3:3">
      <c r="C1264" s="59"/>
    </row>
    <row r="1265" spans="3:3">
      <c r="C1265" s="59"/>
    </row>
    <row r="1266" spans="3:3">
      <c r="C1266" s="59"/>
    </row>
    <row r="1267" spans="3:3">
      <c r="C1267" s="59"/>
    </row>
    <row r="1268" spans="3:3">
      <c r="C1268" s="59"/>
    </row>
    <row r="1269" spans="3:3">
      <c r="C1269" s="59"/>
    </row>
    <row r="1270" spans="3:3">
      <c r="C1270" s="59"/>
    </row>
    <row r="1271" spans="3:3">
      <c r="C1271" s="59"/>
    </row>
    <row r="1272" spans="3:3">
      <c r="C1272" s="59"/>
    </row>
    <row r="1273" spans="3:3">
      <c r="C1273" s="59"/>
    </row>
    <row r="1274" spans="3:3">
      <c r="C1274" s="59"/>
    </row>
    <row r="1275" spans="3:3">
      <c r="C1275" s="59"/>
    </row>
    <row r="1276" spans="3:3">
      <c r="C1276" s="59"/>
    </row>
    <row r="1277" spans="3:3">
      <c r="C1277" s="59"/>
    </row>
    <row r="1278" spans="3:3">
      <c r="C1278" s="59"/>
    </row>
    <row r="1279" spans="3:3">
      <c r="C1279" s="59"/>
    </row>
    <row r="1280" spans="3:3">
      <c r="C1280" s="59"/>
    </row>
    <row r="1281" spans="3:3">
      <c r="C1281" s="59"/>
    </row>
    <row r="1282" spans="3:3">
      <c r="C1282" s="59"/>
    </row>
    <row r="1283" spans="3:3">
      <c r="C1283" s="59"/>
    </row>
    <row r="1284" spans="3:3">
      <c r="C1284" s="59"/>
    </row>
    <row r="1285" spans="3:3">
      <c r="C1285" s="59"/>
    </row>
    <row r="1286" spans="3:3">
      <c r="C1286" s="59"/>
    </row>
    <row r="1287" spans="3:3">
      <c r="C1287" s="59"/>
    </row>
    <row r="1288" spans="3:3">
      <c r="C1288" s="59"/>
    </row>
    <row r="1289" spans="3:3">
      <c r="C1289" s="59"/>
    </row>
    <row r="1290" spans="3:3">
      <c r="C1290" s="59"/>
    </row>
    <row r="1291" spans="3:3">
      <c r="C1291" s="59"/>
    </row>
    <row r="1292" spans="3:3">
      <c r="C1292" s="59"/>
    </row>
    <row r="1293" spans="3:3">
      <c r="C1293" s="59"/>
    </row>
    <row r="1294" spans="3:3">
      <c r="C1294" s="59"/>
    </row>
    <row r="1295" spans="3:3">
      <c r="C1295" s="59"/>
    </row>
    <row r="1296" spans="3:3">
      <c r="C1296" s="59"/>
    </row>
    <row r="1297" spans="3:3">
      <c r="C1297" s="59"/>
    </row>
    <row r="1298" spans="3:3">
      <c r="C1298" s="59"/>
    </row>
    <row r="1299" spans="3:3">
      <c r="C1299" s="59"/>
    </row>
    <row r="1300" spans="3:3">
      <c r="C1300" s="59"/>
    </row>
    <row r="1301" spans="3:3">
      <c r="C1301" s="59"/>
    </row>
    <row r="1302" spans="3:3">
      <c r="C1302" s="59"/>
    </row>
    <row r="1303" spans="3:3">
      <c r="C1303" s="59"/>
    </row>
    <row r="1304" spans="3:3">
      <c r="C1304" s="59"/>
    </row>
    <row r="1305" spans="3:3">
      <c r="C1305" s="59"/>
    </row>
    <row r="1306" spans="3:3">
      <c r="C1306" s="59"/>
    </row>
    <row r="1307" spans="3:3">
      <c r="C1307" s="59"/>
    </row>
    <row r="1308" spans="3:3">
      <c r="C1308" s="59"/>
    </row>
    <row r="1309" spans="3:3">
      <c r="C1309" s="59"/>
    </row>
    <row r="1310" spans="3:3">
      <c r="C1310" s="59"/>
    </row>
    <row r="1311" spans="3:3">
      <c r="C1311" s="59"/>
    </row>
    <row r="1312" spans="3:3">
      <c r="C1312" s="59"/>
    </row>
    <row r="1313" spans="3:3">
      <c r="C1313" s="59"/>
    </row>
    <row r="1314" spans="3:3">
      <c r="C1314" s="59"/>
    </row>
    <row r="1315" spans="3:3">
      <c r="C1315" s="59"/>
    </row>
    <row r="1316" spans="3:3">
      <c r="C1316" s="59"/>
    </row>
    <row r="1317" spans="3:3">
      <c r="C1317" s="59"/>
    </row>
    <row r="1318" spans="3:3">
      <c r="C1318" s="59"/>
    </row>
    <row r="1319" spans="3:3">
      <c r="C1319" s="59"/>
    </row>
    <row r="1320" spans="3:3">
      <c r="C1320" s="59"/>
    </row>
    <row r="1321" spans="3:3">
      <c r="C1321" s="59"/>
    </row>
    <row r="1322" spans="3:3">
      <c r="C1322" s="59"/>
    </row>
    <row r="1323" spans="3:3">
      <c r="C1323" s="59"/>
    </row>
    <row r="1324" spans="3:3">
      <c r="C1324" s="59"/>
    </row>
    <row r="1325" spans="3:3">
      <c r="C1325" s="59"/>
    </row>
    <row r="1326" spans="3:3">
      <c r="C1326" s="59"/>
    </row>
    <row r="1327" spans="3:3">
      <c r="C1327" s="59"/>
    </row>
    <row r="1328" spans="3:3">
      <c r="C1328" s="59"/>
    </row>
    <row r="1329" spans="3:3">
      <c r="C1329" s="59"/>
    </row>
    <row r="1330" spans="3:3">
      <c r="C1330" s="59"/>
    </row>
    <row r="1331" spans="3:3">
      <c r="C1331" s="59"/>
    </row>
    <row r="1332" spans="3:3">
      <c r="C1332" s="59"/>
    </row>
    <row r="1333" spans="3:3">
      <c r="C1333" s="59"/>
    </row>
    <row r="1334" spans="3:3">
      <c r="C1334" s="59"/>
    </row>
    <row r="1335" spans="3:3">
      <c r="C1335" s="59"/>
    </row>
    <row r="1336" spans="3:3">
      <c r="C1336" s="59"/>
    </row>
    <row r="1337" spans="3:3">
      <c r="C1337" s="59"/>
    </row>
    <row r="1338" spans="3:3">
      <c r="C1338" s="59"/>
    </row>
    <row r="1339" spans="3:3">
      <c r="C1339" s="59"/>
    </row>
    <row r="1340" spans="3:3">
      <c r="C1340" s="59"/>
    </row>
    <row r="1341" spans="3:3">
      <c r="C1341" s="59"/>
    </row>
    <row r="1342" spans="3:3">
      <c r="C1342" s="59"/>
    </row>
    <row r="1343" spans="3:3">
      <c r="C1343" s="59"/>
    </row>
    <row r="1344" spans="3:3">
      <c r="C1344" s="59"/>
    </row>
    <row r="1345" spans="3:3">
      <c r="C1345" s="59"/>
    </row>
    <row r="1346" spans="3:3">
      <c r="C1346" s="59"/>
    </row>
    <row r="1347" spans="3:3">
      <c r="C1347" s="59"/>
    </row>
    <row r="1348" spans="3:3">
      <c r="C1348" s="59"/>
    </row>
    <row r="1349" spans="3:3">
      <c r="C1349" s="59"/>
    </row>
    <row r="1350" spans="3:3">
      <c r="C1350" s="59"/>
    </row>
    <row r="1351" spans="3:3">
      <c r="C1351" s="59"/>
    </row>
    <row r="1352" spans="3:3">
      <c r="C1352" s="59"/>
    </row>
    <row r="1353" spans="3:3">
      <c r="C1353" s="59"/>
    </row>
    <row r="1354" spans="3:3">
      <c r="C1354" s="59"/>
    </row>
    <row r="1355" spans="3:3">
      <c r="C1355" s="59"/>
    </row>
    <row r="1356" spans="3:3">
      <c r="C1356" s="59"/>
    </row>
    <row r="1357" spans="3:3">
      <c r="C1357" s="59"/>
    </row>
    <row r="1358" spans="3:3">
      <c r="C1358" s="59"/>
    </row>
    <row r="1359" spans="3:3">
      <c r="C1359" s="59"/>
    </row>
    <row r="1360" spans="3:3">
      <c r="C1360" s="59"/>
    </row>
    <row r="1361" spans="3:3">
      <c r="C1361" s="59"/>
    </row>
    <row r="1362" spans="3:3">
      <c r="C1362" s="59"/>
    </row>
    <row r="1363" spans="3:3">
      <c r="C1363" s="59"/>
    </row>
    <row r="1364" spans="3:3">
      <c r="C1364" s="59"/>
    </row>
    <row r="1365" spans="3:3">
      <c r="C1365" s="59"/>
    </row>
    <row r="1366" spans="3:3">
      <c r="C1366" s="59"/>
    </row>
    <row r="1367" spans="3:3">
      <c r="C1367" s="59"/>
    </row>
    <row r="1368" spans="3:3">
      <c r="C1368" s="59"/>
    </row>
    <row r="1369" spans="3:3">
      <c r="C1369" s="59"/>
    </row>
    <row r="1370" spans="3:3">
      <c r="C1370" s="59"/>
    </row>
    <row r="1371" spans="3:3">
      <c r="C1371" s="59"/>
    </row>
    <row r="1372" spans="3:3">
      <c r="C1372" s="59"/>
    </row>
    <row r="1373" spans="3:3">
      <c r="C1373" s="59"/>
    </row>
    <row r="1374" spans="3:3">
      <c r="C1374" s="59"/>
    </row>
    <row r="1375" spans="3:3">
      <c r="C1375" s="59"/>
    </row>
    <row r="1376" spans="3:3">
      <c r="C1376" s="59"/>
    </row>
    <row r="1377" spans="3:3">
      <c r="C1377" s="59"/>
    </row>
    <row r="1378" spans="3:3">
      <c r="C1378" s="59"/>
    </row>
    <row r="1379" spans="3:3">
      <c r="C1379" s="59"/>
    </row>
    <row r="1380" spans="3:3">
      <c r="C1380" s="59"/>
    </row>
    <row r="1381" spans="3:3">
      <c r="C1381" s="59"/>
    </row>
    <row r="1382" spans="3:3">
      <c r="C1382" s="59"/>
    </row>
    <row r="1383" spans="3:3">
      <c r="C1383" s="59"/>
    </row>
    <row r="1384" spans="3:3">
      <c r="C1384" s="59"/>
    </row>
    <row r="1385" spans="3:3">
      <c r="C1385" s="59"/>
    </row>
    <row r="1386" spans="3:3">
      <c r="C1386" s="59"/>
    </row>
    <row r="1387" spans="3:3">
      <c r="C1387" s="59"/>
    </row>
    <row r="1388" spans="3:3">
      <c r="C1388" s="59"/>
    </row>
    <row r="1389" spans="3:3">
      <c r="C1389" s="59"/>
    </row>
    <row r="1390" spans="3:3">
      <c r="C1390" s="59"/>
    </row>
    <row r="1391" spans="3:3">
      <c r="C1391" s="59"/>
    </row>
    <row r="1392" spans="3:3">
      <c r="C1392" s="59"/>
    </row>
    <row r="1393" spans="3:3">
      <c r="C1393" s="59"/>
    </row>
    <row r="1394" spans="3:3">
      <c r="C1394" s="59"/>
    </row>
    <row r="1395" spans="3:3">
      <c r="C1395" s="59"/>
    </row>
    <row r="1396" spans="3:3">
      <c r="C1396" s="59"/>
    </row>
    <row r="1397" spans="3:3">
      <c r="C1397" s="59"/>
    </row>
    <row r="1398" spans="3:3">
      <c r="C1398" s="59"/>
    </row>
    <row r="1399" spans="3:3">
      <c r="C1399" s="59"/>
    </row>
    <row r="1400" spans="3:3">
      <c r="C1400" s="59"/>
    </row>
    <row r="1401" spans="3:3">
      <c r="C1401" s="59"/>
    </row>
    <row r="1402" spans="3:3">
      <c r="C1402" s="59"/>
    </row>
    <row r="1403" spans="3:3">
      <c r="C1403" s="59"/>
    </row>
    <row r="1404" spans="3:3">
      <c r="C1404" s="59"/>
    </row>
    <row r="1405" spans="3:3">
      <c r="C1405" s="59"/>
    </row>
    <row r="1406" spans="3:3">
      <c r="C1406" s="59"/>
    </row>
    <row r="1407" spans="3:3">
      <c r="C1407" s="59"/>
    </row>
    <row r="1408" spans="3:3">
      <c r="C1408" s="59"/>
    </row>
    <row r="1409" spans="3:3">
      <c r="C1409" s="59"/>
    </row>
    <row r="1410" spans="3:3">
      <c r="C1410" s="59"/>
    </row>
    <row r="1411" spans="3:3">
      <c r="C1411" s="59"/>
    </row>
    <row r="1412" spans="3:3">
      <c r="C1412" s="59"/>
    </row>
    <row r="1413" spans="3:3">
      <c r="C1413" s="59"/>
    </row>
    <row r="1414" spans="3:3">
      <c r="C1414" s="59"/>
    </row>
    <row r="1415" spans="3:3">
      <c r="C1415" s="59"/>
    </row>
    <row r="1416" spans="3:3">
      <c r="C1416" s="59"/>
    </row>
    <row r="1417" spans="3:3">
      <c r="C1417" s="59"/>
    </row>
    <row r="1418" spans="3:3">
      <c r="C1418" s="59"/>
    </row>
    <row r="1419" spans="3:3">
      <c r="C1419" s="59"/>
    </row>
    <row r="1420" spans="3:3">
      <c r="C1420" s="59"/>
    </row>
    <row r="1421" spans="3:3">
      <c r="C1421" s="59"/>
    </row>
    <row r="1422" spans="3:3">
      <c r="C1422" s="59"/>
    </row>
    <row r="1423" spans="3:3">
      <c r="C1423" s="59"/>
    </row>
    <row r="1424" spans="3:3">
      <c r="C1424" s="59"/>
    </row>
    <row r="1425" spans="3:3">
      <c r="C1425" s="59"/>
    </row>
    <row r="1426" spans="3:3">
      <c r="C1426" s="59"/>
    </row>
    <row r="1427" spans="3:3">
      <c r="C1427" s="59"/>
    </row>
    <row r="1428" spans="3:3">
      <c r="C1428" s="59"/>
    </row>
    <row r="1429" spans="3:3">
      <c r="C1429" s="59"/>
    </row>
    <row r="1430" spans="3:3">
      <c r="C1430" s="59"/>
    </row>
    <row r="1431" spans="3:3">
      <c r="C1431" s="59"/>
    </row>
    <row r="1432" spans="3:3">
      <c r="C1432" s="59"/>
    </row>
    <row r="1433" spans="3:3">
      <c r="C1433" s="59"/>
    </row>
    <row r="1434" spans="3:3">
      <c r="C1434" s="59"/>
    </row>
    <row r="1435" spans="3:3">
      <c r="C1435" s="59"/>
    </row>
    <row r="1436" spans="3:3">
      <c r="C1436" s="59"/>
    </row>
    <row r="1437" spans="3:3">
      <c r="C1437" s="59"/>
    </row>
    <row r="1438" spans="3:3">
      <c r="C1438" s="59"/>
    </row>
    <row r="1439" spans="3:3">
      <c r="C1439" s="59"/>
    </row>
    <row r="1440" spans="3:3">
      <c r="C1440" s="59"/>
    </row>
    <row r="1441" spans="3:3">
      <c r="C1441" s="59"/>
    </row>
    <row r="1442" spans="3:3">
      <c r="C1442" s="59"/>
    </row>
    <row r="1443" spans="3:3">
      <c r="C1443" s="59"/>
    </row>
    <row r="1444" spans="3:3">
      <c r="C1444" s="59"/>
    </row>
    <row r="1445" spans="3:3">
      <c r="C1445" s="59"/>
    </row>
    <row r="1446" spans="3:3">
      <c r="C1446" s="59"/>
    </row>
    <row r="1447" spans="3:3">
      <c r="C1447" s="59"/>
    </row>
    <row r="1448" spans="3:3">
      <c r="C1448" s="59"/>
    </row>
    <row r="1449" spans="3:3">
      <c r="C1449" s="59"/>
    </row>
    <row r="1450" spans="3:3">
      <c r="C1450" s="59"/>
    </row>
    <row r="1451" spans="3:3">
      <c r="C1451" s="59"/>
    </row>
    <row r="1452" spans="3:3">
      <c r="C1452" s="59"/>
    </row>
    <row r="1453" spans="3:3">
      <c r="C1453" s="59"/>
    </row>
    <row r="1454" spans="3:3">
      <c r="C1454" s="59"/>
    </row>
    <row r="1455" spans="3:3">
      <c r="C1455" s="59"/>
    </row>
    <row r="1456" spans="3:3">
      <c r="C1456" s="59"/>
    </row>
    <row r="1457" spans="3:3">
      <c r="C1457" s="59"/>
    </row>
    <row r="1458" spans="3:3">
      <c r="C1458" s="59"/>
    </row>
    <row r="1459" spans="3:3">
      <c r="C1459" s="59"/>
    </row>
    <row r="1460" spans="3:3">
      <c r="C1460" s="59"/>
    </row>
    <row r="1461" spans="3:3">
      <c r="C1461" s="59"/>
    </row>
    <row r="1462" spans="3:3">
      <c r="C1462" s="59"/>
    </row>
    <row r="1463" spans="3:3">
      <c r="C1463" s="59"/>
    </row>
    <row r="1464" spans="3:3">
      <c r="C1464" s="59"/>
    </row>
    <row r="1465" spans="3:3">
      <c r="C1465" s="59"/>
    </row>
    <row r="1466" spans="3:3">
      <c r="C1466" s="59"/>
    </row>
    <row r="1467" spans="3:3">
      <c r="C1467" s="59"/>
    </row>
    <row r="1468" spans="3:3">
      <c r="C1468" s="59"/>
    </row>
    <row r="1469" spans="3:3">
      <c r="C1469" s="59"/>
    </row>
    <row r="1470" spans="3:3">
      <c r="C1470" s="59"/>
    </row>
    <row r="1471" spans="3:3">
      <c r="C1471" s="59"/>
    </row>
    <row r="1472" spans="3:3">
      <c r="C1472" s="59"/>
    </row>
    <row r="1473" spans="3:3">
      <c r="C1473" s="59"/>
    </row>
    <row r="1474" spans="3:3">
      <c r="C1474" s="59"/>
    </row>
    <row r="1475" spans="3:3">
      <c r="C1475" s="59"/>
    </row>
    <row r="1476" spans="3:3">
      <c r="C1476" s="59"/>
    </row>
    <row r="1477" spans="3:3">
      <c r="C1477" s="59"/>
    </row>
    <row r="1478" spans="3:3">
      <c r="C1478" s="59"/>
    </row>
    <row r="1479" spans="3:3">
      <c r="C1479" s="59"/>
    </row>
    <row r="1480" spans="3:3">
      <c r="C1480" s="59"/>
    </row>
    <row r="1481" spans="3:3">
      <c r="C1481" s="59"/>
    </row>
    <row r="1482" spans="3:3">
      <c r="C1482" s="59"/>
    </row>
    <row r="1483" spans="3:3">
      <c r="C1483" s="59"/>
    </row>
    <row r="1484" spans="3:3">
      <c r="C1484" s="59"/>
    </row>
    <row r="1485" spans="3:3">
      <c r="C1485" s="59"/>
    </row>
    <row r="1486" spans="3:3">
      <c r="C1486" s="59"/>
    </row>
    <row r="1487" spans="3:3">
      <c r="C1487" s="59"/>
    </row>
    <row r="1488" spans="3:3">
      <c r="C1488" s="59"/>
    </row>
    <row r="1489" spans="3:3">
      <c r="C1489" s="59"/>
    </row>
    <row r="1490" spans="3:3">
      <c r="C1490" s="59"/>
    </row>
    <row r="1491" spans="3:3">
      <c r="C1491" s="59"/>
    </row>
    <row r="1492" spans="3:3">
      <c r="C1492" s="59"/>
    </row>
    <row r="1493" spans="3:3">
      <c r="C1493" s="59"/>
    </row>
    <row r="1494" spans="3:3">
      <c r="C1494" s="59"/>
    </row>
    <row r="1495" spans="3:3">
      <c r="C1495" s="59"/>
    </row>
    <row r="1496" spans="3:3">
      <c r="C1496" s="59"/>
    </row>
    <row r="1497" spans="3:3">
      <c r="C1497" s="59"/>
    </row>
    <row r="1498" spans="3:3">
      <c r="C1498" s="59"/>
    </row>
    <row r="1499" spans="3:3">
      <c r="C1499" s="59"/>
    </row>
    <row r="1500" spans="3:3">
      <c r="C1500" s="59"/>
    </row>
    <row r="1501" spans="3:3">
      <c r="C1501" s="59"/>
    </row>
    <row r="1502" spans="3:3">
      <c r="C1502" s="59"/>
    </row>
    <row r="1503" spans="3:3">
      <c r="C1503" s="59"/>
    </row>
    <row r="1504" spans="3:3">
      <c r="C1504" s="59"/>
    </row>
    <row r="1505" spans="3:3">
      <c r="C1505" s="59"/>
    </row>
    <row r="1506" spans="3:3">
      <c r="C1506" s="59"/>
    </row>
    <row r="1507" spans="3:3">
      <c r="C1507" s="59"/>
    </row>
    <row r="1508" spans="3:3">
      <c r="C1508" s="59"/>
    </row>
    <row r="1509" spans="3:3">
      <c r="C1509" s="59"/>
    </row>
    <row r="1510" spans="3:3">
      <c r="C1510" s="59"/>
    </row>
    <row r="1511" spans="3:3">
      <c r="C1511" s="59"/>
    </row>
    <row r="1512" spans="3:3">
      <c r="C1512" s="59"/>
    </row>
    <row r="1513" spans="3:3">
      <c r="C1513" s="59"/>
    </row>
    <row r="1514" spans="3:3">
      <c r="C1514" s="59"/>
    </row>
    <row r="1515" spans="3:3">
      <c r="C1515" s="59"/>
    </row>
    <row r="1516" spans="3:3">
      <c r="C1516" s="59"/>
    </row>
    <row r="1517" spans="3:3">
      <c r="C1517" s="59"/>
    </row>
    <row r="1518" spans="3:3">
      <c r="C1518" s="59"/>
    </row>
    <row r="1519" spans="3:3">
      <c r="C1519" s="59"/>
    </row>
    <row r="1520" spans="3:3">
      <c r="C1520" s="59"/>
    </row>
    <row r="1521" spans="3:3">
      <c r="C1521" s="59"/>
    </row>
    <row r="1522" spans="3:3">
      <c r="C1522" s="59"/>
    </row>
    <row r="1523" spans="3:3">
      <c r="C1523" s="59"/>
    </row>
    <row r="1524" spans="3:3">
      <c r="C1524" s="59"/>
    </row>
    <row r="1525" spans="3:3">
      <c r="C1525" s="59"/>
    </row>
    <row r="1526" spans="3:3">
      <c r="C1526" s="59"/>
    </row>
    <row r="1527" spans="3:3">
      <c r="C1527" s="59"/>
    </row>
    <row r="1528" spans="3:3">
      <c r="C1528" s="59"/>
    </row>
    <row r="1529" spans="3:3">
      <c r="C1529" s="59"/>
    </row>
    <row r="1530" spans="3:3">
      <c r="C1530" s="59"/>
    </row>
    <row r="1531" spans="3:3">
      <c r="C1531" s="59"/>
    </row>
    <row r="1532" spans="3:3">
      <c r="C1532" s="59"/>
    </row>
    <row r="1533" spans="3:3">
      <c r="C1533" s="59"/>
    </row>
    <row r="1534" spans="3:3">
      <c r="C1534" s="59"/>
    </row>
    <row r="1535" spans="3:3">
      <c r="C1535" s="59"/>
    </row>
    <row r="1536" spans="3:3">
      <c r="C1536" s="59"/>
    </row>
    <row r="1537" spans="3:3">
      <c r="C1537" s="59"/>
    </row>
    <row r="1538" spans="3:3">
      <c r="C1538" s="59"/>
    </row>
    <row r="1539" spans="3:3">
      <c r="C1539" s="59"/>
    </row>
    <row r="1540" spans="3:3">
      <c r="C1540" s="59"/>
    </row>
    <row r="1541" spans="3:3">
      <c r="C1541" s="59"/>
    </row>
    <row r="1542" spans="3:3">
      <c r="C1542" s="59"/>
    </row>
    <row r="1543" spans="3:3">
      <c r="C1543" s="59"/>
    </row>
    <row r="1544" spans="3:3">
      <c r="C1544" s="59"/>
    </row>
    <row r="1545" spans="3:3">
      <c r="C1545" s="59"/>
    </row>
    <row r="1546" spans="3:3">
      <c r="C1546" s="59"/>
    </row>
    <row r="1547" spans="3:3">
      <c r="C1547" s="59"/>
    </row>
    <row r="1548" spans="3:3">
      <c r="C1548" s="59"/>
    </row>
    <row r="1549" spans="3:3">
      <c r="C1549" s="59"/>
    </row>
    <row r="1550" spans="3:3">
      <c r="C1550" s="59"/>
    </row>
    <row r="1551" spans="3:3">
      <c r="C1551" s="59"/>
    </row>
    <row r="1552" spans="3:3">
      <c r="C1552" s="59"/>
    </row>
    <row r="1553" spans="3:3">
      <c r="C1553" s="59"/>
    </row>
    <row r="1554" spans="3:3">
      <c r="C1554" s="59"/>
    </row>
    <row r="1555" spans="3:3">
      <c r="C1555" s="59"/>
    </row>
    <row r="1556" spans="3:3">
      <c r="C1556" s="59"/>
    </row>
    <row r="1557" spans="3:3">
      <c r="C1557" s="59"/>
    </row>
    <row r="1558" spans="3:3">
      <c r="C1558" s="59"/>
    </row>
    <row r="1559" spans="3:3">
      <c r="C1559" s="59"/>
    </row>
    <row r="1560" spans="3:3">
      <c r="C1560" s="59"/>
    </row>
    <row r="1561" spans="3:3">
      <c r="C1561" s="59"/>
    </row>
    <row r="1562" spans="3:3">
      <c r="C1562" s="59"/>
    </row>
    <row r="1563" spans="3:3">
      <c r="C1563" s="59"/>
    </row>
    <row r="1564" spans="3:3">
      <c r="C1564" s="59"/>
    </row>
    <row r="1565" spans="3:3">
      <c r="C1565" s="59"/>
    </row>
    <row r="1566" spans="3:3">
      <c r="C1566" s="59"/>
    </row>
    <row r="1567" spans="3:3">
      <c r="C1567" s="59"/>
    </row>
    <row r="1568" spans="3:3">
      <c r="C1568" s="59"/>
    </row>
    <row r="1569" spans="3:3">
      <c r="C1569" s="59"/>
    </row>
    <row r="1570" spans="3:3">
      <c r="C1570" s="59"/>
    </row>
    <row r="1571" spans="3:3">
      <c r="C1571" s="59"/>
    </row>
    <row r="1572" spans="3:3">
      <c r="C1572" s="59"/>
    </row>
    <row r="1573" spans="3:3">
      <c r="C1573" s="59"/>
    </row>
    <row r="1574" spans="3:3">
      <c r="C1574" s="59"/>
    </row>
    <row r="1575" spans="3:3">
      <c r="C1575" s="59"/>
    </row>
    <row r="1576" spans="3:3">
      <c r="C1576" s="59"/>
    </row>
    <row r="1577" spans="3:3">
      <c r="C1577" s="59"/>
    </row>
    <row r="1578" spans="3:3">
      <c r="C1578" s="59"/>
    </row>
    <row r="1579" spans="3:3">
      <c r="C1579" s="59"/>
    </row>
    <row r="1580" spans="3:3">
      <c r="C1580" s="59"/>
    </row>
    <row r="1581" spans="3:3">
      <c r="C1581" s="59"/>
    </row>
    <row r="1582" spans="3:3">
      <c r="C1582" s="59"/>
    </row>
    <row r="1583" spans="3:3">
      <c r="C1583" s="59"/>
    </row>
    <row r="1584" spans="3:3">
      <c r="C1584" s="59"/>
    </row>
    <row r="1585" spans="3:3">
      <c r="C1585" s="59"/>
    </row>
    <row r="1586" spans="3:3">
      <c r="C1586" s="59"/>
    </row>
    <row r="1587" spans="3:3">
      <c r="C1587" s="59"/>
    </row>
    <row r="1588" spans="3:3">
      <c r="C1588" s="59"/>
    </row>
    <row r="1589" spans="3:3">
      <c r="C1589" s="59"/>
    </row>
    <row r="1590" spans="3:3">
      <c r="C1590" s="59"/>
    </row>
    <row r="1591" spans="3:3">
      <c r="C1591" s="59"/>
    </row>
    <row r="1592" spans="3:3">
      <c r="C1592" s="59"/>
    </row>
    <row r="1593" spans="3:3">
      <c r="C1593" s="59"/>
    </row>
    <row r="1594" spans="3:3">
      <c r="C1594" s="59"/>
    </row>
    <row r="1595" spans="3:3">
      <c r="C1595" s="59"/>
    </row>
    <row r="1596" spans="3:3">
      <c r="C1596" s="59"/>
    </row>
    <row r="1597" spans="3:3">
      <c r="C1597" s="59"/>
    </row>
    <row r="1598" spans="3:3">
      <c r="C1598" s="59"/>
    </row>
    <row r="1599" spans="3:3">
      <c r="C1599" s="59"/>
    </row>
    <row r="1600" spans="3:3">
      <c r="C1600" s="59"/>
    </row>
    <row r="1601" spans="3:3">
      <c r="C1601" s="59"/>
    </row>
    <row r="1602" spans="3:3">
      <c r="C1602" s="59"/>
    </row>
    <row r="1603" spans="3:3">
      <c r="C1603" s="59"/>
    </row>
    <row r="1604" spans="3:3">
      <c r="C1604" s="59"/>
    </row>
    <row r="1605" spans="3:3">
      <c r="C1605" s="59"/>
    </row>
    <row r="1606" spans="3:3">
      <c r="C1606" s="59"/>
    </row>
    <row r="1607" spans="3:3">
      <c r="C1607" s="59"/>
    </row>
    <row r="1608" spans="3:3">
      <c r="C1608" s="59"/>
    </row>
    <row r="1609" spans="3:3">
      <c r="C1609" s="59"/>
    </row>
    <row r="1610" spans="3:3">
      <c r="C1610" s="59"/>
    </row>
    <row r="1611" spans="3:3">
      <c r="C1611" s="59"/>
    </row>
    <row r="1612" spans="3:3">
      <c r="C1612" s="59"/>
    </row>
    <row r="1613" spans="3:3">
      <c r="C1613" s="59"/>
    </row>
    <row r="1614" spans="3:3">
      <c r="C1614" s="59"/>
    </row>
    <row r="1615" spans="3:3">
      <c r="C1615" s="59"/>
    </row>
    <row r="1616" spans="3:3">
      <c r="C1616" s="59"/>
    </row>
    <row r="1617" spans="3:3">
      <c r="C1617" s="59"/>
    </row>
    <row r="1618" spans="3:3">
      <c r="C1618" s="59"/>
    </row>
    <row r="1619" spans="3:3">
      <c r="C1619" s="59"/>
    </row>
    <row r="1620" spans="3:3">
      <c r="C1620" s="59"/>
    </row>
    <row r="1621" spans="3:3">
      <c r="C1621" s="59"/>
    </row>
    <row r="1622" spans="3:3">
      <c r="C1622" s="59"/>
    </row>
    <row r="1623" spans="3:3">
      <c r="C1623" s="59"/>
    </row>
    <row r="1624" spans="3:3">
      <c r="C1624" s="59"/>
    </row>
    <row r="1625" spans="3:3">
      <c r="C1625" s="59"/>
    </row>
    <row r="1626" spans="3:3">
      <c r="C1626" s="59"/>
    </row>
    <row r="1627" spans="3:3">
      <c r="C1627" s="59"/>
    </row>
    <row r="1628" spans="3:3">
      <c r="C1628" s="59"/>
    </row>
    <row r="1629" spans="3:3">
      <c r="C1629" s="59"/>
    </row>
    <row r="1630" spans="3:3">
      <c r="C1630" s="59"/>
    </row>
    <row r="1631" spans="3:3">
      <c r="C1631" s="59"/>
    </row>
    <row r="1632" spans="3:3">
      <c r="C1632" s="59"/>
    </row>
    <row r="1633" spans="3:3">
      <c r="C1633" s="59"/>
    </row>
    <row r="1634" spans="3:3">
      <c r="C1634" s="59"/>
    </row>
    <row r="1635" spans="3:3">
      <c r="C1635" s="59"/>
    </row>
    <row r="1636" spans="3:3">
      <c r="C1636" s="59"/>
    </row>
    <row r="1637" spans="3:3">
      <c r="C1637" s="59"/>
    </row>
    <row r="1638" spans="3:3">
      <c r="C1638" s="59"/>
    </row>
    <row r="1639" spans="3:3">
      <c r="C1639" s="59"/>
    </row>
    <row r="1640" spans="3:3">
      <c r="C1640" s="59"/>
    </row>
    <row r="1641" spans="3:3">
      <c r="C1641" s="59"/>
    </row>
    <row r="1642" spans="3:3">
      <c r="C1642" s="59"/>
    </row>
    <row r="1643" spans="3:3">
      <c r="C1643" s="59"/>
    </row>
    <row r="1644" spans="3:3">
      <c r="C1644" s="59"/>
    </row>
    <row r="1645" spans="3:3">
      <c r="C1645" s="59"/>
    </row>
    <row r="1646" spans="3:3">
      <c r="C1646" s="59"/>
    </row>
    <row r="1647" spans="3:3">
      <c r="C1647" s="59"/>
    </row>
    <row r="1648" spans="3:3">
      <c r="C1648" s="59"/>
    </row>
    <row r="1649" spans="3:3">
      <c r="C1649" s="59"/>
    </row>
    <row r="1650" spans="3:3">
      <c r="C1650" s="59"/>
    </row>
    <row r="1651" spans="3:3">
      <c r="C1651" s="59"/>
    </row>
    <row r="1652" spans="3:3">
      <c r="C1652" s="59"/>
    </row>
    <row r="1653" spans="3:3">
      <c r="C1653" s="59"/>
    </row>
    <row r="1654" spans="3:3">
      <c r="C1654" s="59"/>
    </row>
    <row r="1655" spans="3:3">
      <c r="C1655" s="59"/>
    </row>
    <row r="1656" spans="3:3">
      <c r="C1656" s="59"/>
    </row>
    <row r="1657" spans="3:3">
      <c r="C1657" s="59"/>
    </row>
    <row r="1658" spans="3:3">
      <c r="C1658" s="59"/>
    </row>
    <row r="1659" spans="3:3">
      <c r="C1659" s="59"/>
    </row>
    <row r="1660" spans="3:3">
      <c r="C1660" s="59"/>
    </row>
    <row r="1661" spans="3:3">
      <c r="C1661" s="59"/>
    </row>
    <row r="1662" spans="3:3">
      <c r="C1662" s="59"/>
    </row>
    <row r="1663" spans="3:3">
      <c r="C1663" s="59"/>
    </row>
    <row r="1664" spans="3:3">
      <c r="C1664" s="59"/>
    </row>
    <row r="1665" spans="3:3">
      <c r="C1665" s="59"/>
    </row>
    <row r="1666" spans="3:3">
      <c r="C1666" s="59"/>
    </row>
    <row r="1667" spans="3:3">
      <c r="C1667" s="59"/>
    </row>
    <row r="1668" spans="3:3">
      <c r="C1668" s="59"/>
    </row>
    <row r="1669" spans="3:3">
      <c r="C1669" s="59"/>
    </row>
    <row r="1670" spans="3:3">
      <c r="C1670" s="59"/>
    </row>
    <row r="1671" spans="3:3">
      <c r="C1671" s="59"/>
    </row>
    <row r="1672" spans="3:3">
      <c r="C1672" s="59"/>
    </row>
    <row r="1673" spans="3:3">
      <c r="C1673" s="59"/>
    </row>
    <row r="1674" spans="3:3">
      <c r="C1674" s="59"/>
    </row>
    <row r="1675" spans="3:3">
      <c r="C1675" s="59"/>
    </row>
    <row r="1676" spans="3:3">
      <c r="C1676" s="59"/>
    </row>
    <row r="1677" spans="3:3">
      <c r="C1677" s="59"/>
    </row>
    <row r="1678" spans="3:3">
      <c r="C1678" s="59"/>
    </row>
    <row r="1679" spans="3:3">
      <c r="C1679" s="59"/>
    </row>
    <row r="1680" spans="3:3">
      <c r="C1680" s="59"/>
    </row>
    <row r="1681" spans="3:3">
      <c r="C1681" s="59"/>
    </row>
    <row r="1682" spans="3:3">
      <c r="C1682" s="59"/>
    </row>
    <row r="1683" spans="3:3">
      <c r="C1683" s="59"/>
    </row>
    <row r="1684" spans="3:3">
      <c r="C1684" s="59"/>
    </row>
    <row r="1685" spans="3:3">
      <c r="C1685" s="59"/>
    </row>
    <row r="1686" spans="3:3">
      <c r="C1686" s="59"/>
    </row>
    <row r="1687" spans="3:3">
      <c r="C1687" s="59"/>
    </row>
    <row r="1688" spans="3:3">
      <c r="C1688" s="59"/>
    </row>
    <row r="1689" spans="3:3">
      <c r="C1689" s="59"/>
    </row>
    <row r="1690" spans="3:3">
      <c r="C1690" s="59"/>
    </row>
    <row r="1691" spans="3:3">
      <c r="C1691" s="59"/>
    </row>
    <row r="1692" spans="3:3">
      <c r="C1692" s="59"/>
    </row>
    <row r="1693" spans="3:3">
      <c r="C1693" s="59"/>
    </row>
    <row r="1694" spans="3:3">
      <c r="C1694" s="59"/>
    </row>
    <row r="1695" spans="3:3">
      <c r="C1695" s="59"/>
    </row>
    <row r="1696" spans="3:3">
      <c r="C1696" s="59"/>
    </row>
    <row r="1697" spans="3:3">
      <c r="C1697" s="59"/>
    </row>
    <row r="1698" spans="3:3">
      <c r="C1698" s="59"/>
    </row>
    <row r="1699" spans="3:3">
      <c r="C1699" s="59"/>
    </row>
    <row r="1700" spans="3:3">
      <c r="C1700" s="59"/>
    </row>
    <row r="1701" spans="3:3">
      <c r="C1701" s="59"/>
    </row>
    <row r="1702" spans="3:3">
      <c r="C1702" s="59"/>
    </row>
    <row r="1703" spans="3:3">
      <c r="C1703" s="59"/>
    </row>
    <row r="1704" spans="3:3">
      <c r="C1704" s="59"/>
    </row>
    <row r="1705" spans="3:3">
      <c r="C1705" s="59"/>
    </row>
    <row r="1706" spans="3:3">
      <c r="C1706" s="59"/>
    </row>
    <row r="1707" spans="3:3">
      <c r="C1707" s="59"/>
    </row>
    <row r="1708" spans="3:3">
      <c r="C1708" s="59"/>
    </row>
    <row r="1709" spans="3:3">
      <c r="C1709" s="59"/>
    </row>
    <row r="1710" spans="3:3">
      <c r="C1710" s="59"/>
    </row>
    <row r="1711" spans="3:3">
      <c r="C1711" s="59"/>
    </row>
    <row r="1712" spans="3:3">
      <c r="C1712" s="59"/>
    </row>
    <row r="1713" spans="3:3">
      <c r="C1713" s="59"/>
    </row>
    <row r="1714" spans="3:3">
      <c r="C1714" s="59"/>
    </row>
    <row r="1715" spans="3:3">
      <c r="C1715" s="59"/>
    </row>
    <row r="1716" spans="3:3">
      <c r="C1716" s="59"/>
    </row>
    <row r="1717" spans="3:3">
      <c r="C1717" s="59"/>
    </row>
    <row r="1718" spans="3:3">
      <c r="C1718" s="59"/>
    </row>
    <row r="1719" spans="3:3">
      <c r="C1719" s="59"/>
    </row>
    <row r="1720" spans="3:3">
      <c r="C1720" s="59"/>
    </row>
    <row r="1721" spans="3:3">
      <c r="C1721" s="59"/>
    </row>
    <row r="1722" spans="3:3">
      <c r="C1722" s="59"/>
    </row>
    <row r="1723" spans="3:3">
      <c r="C1723" s="59"/>
    </row>
    <row r="1724" spans="3:3">
      <c r="C1724" s="59"/>
    </row>
    <row r="1725" spans="3:3">
      <c r="C1725" s="59"/>
    </row>
    <row r="1726" spans="3:3">
      <c r="C1726" s="59"/>
    </row>
    <row r="1727" spans="3:3">
      <c r="C1727" s="59"/>
    </row>
    <row r="1728" spans="3:3">
      <c r="C1728" s="59"/>
    </row>
    <row r="1729" spans="3:3">
      <c r="C1729" s="59"/>
    </row>
    <row r="1730" spans="3:3">
      <c r="C1730" s="59"/>
    </row>
    <row r="1731" spans="3:3">
      <c r="C1731" s="59"/>
    </row>
    <row r="1732" spans="3:3">
      <c r="C1732" s="59"/>
    </row>
    <row r="1733" spans="3:3">
      <c r="C1733" s="59"/>
    </row>
    <row r="1734" spans="3:3">
      <c r="C1734" s="59"/>
    </row>
    <row r="1735" spans="3:3">
      <c r="C1735" s="59"/>
    </row>
    <row r="1736" spans="3:3">
      <c r="C1736" s="59"/>
    </row>
    <row r="1737" spans="3:3">
      <c r="C1737" s="59"/>
    </row>
    <row r="1738" spans="3:3">
      <c r="C1738" s="59"/>
    </row>
    <row r="1739" spans="3:3">
      <c r="C1739" s="59"/>
    </row>
    <row r="1740" spans="3:3">
      <c r="C1740" s="59"/>
    </row>
    <row r="1741" spans="3:3">
      <c r="C1741" s="59"/>
    </row>
    <row r="1742" spans="3:3">
      <c r="C1742" s="59"/>
    </row>
    <row r="1743" spans="3:3">
      <c r="C1743" s="59"/>
    </row>
    <row r="1744" spans="3:3">
      <c r="C1744" s="59"/>
    </row>
    <row r="1745" spans="3:3">
      <c r="C1745" s="59"/>
    </row>
    <row r="1746" spans="3:3">
      <c r="C1746" s="59"/>
    </row>
    <row r="1747" spans="3:3">
      <c r="C1747" s="59"/>
    </row>
    <row r="1748" spans="3:3">
      <c r="C1748" s="59"/>
    </row>
    <row r="1749" spans="3:3">
      <c r="C1749" s="59"/>
    </row>
    <row r="1750" spans="3:3">
      <c r="C1750" s="59"/>
    </row>
    <row r="1751" spans="3:3">
      <c r="C1751" s="59"/>
    </row>
    <row r="1752" spans="3:3">
      <c r="C1752" s="59"/>
    </row>
    <row r="1753" spans="3:3">
      <c r="C1753" s="59"/>
    </row>
    <row r="1754" spans="3:3">
      <c r="C1754" s="59"/>
    </row>
    <row r="1755" spans="3:3">
      <c r="C1755" s="59"/>
    </row>
    <row r="1756" spans="3:3">
      <c r="C1756" s="59"/>
    </row>
    <row r="1757" spans="3:3">
      <c r="C1757" s="59"/>
    </row>
    <row r="1758" spans="3:3">
      <c r="C1758" s="59"/>
    </row>
    <row r="1759" spans="3:3">
      <c r="C1759" s="59"/>
    </row>
    <row r="1760" spans="3:3">
      <c r="C1760" s="59"/>
    </row>
    <row r="1761" spans="3:3">
      <c r="C1761" s="59"/>
    </row>
    <row r="1762" spans="3:3">
      <c r="C1762" s="59"/>
    </row>
    <row r="1763" spans="3:3">
      <c r="C1763" s="59"/>
    </row>
    <row r="1764" spans="3:3">
      <c r="C1764" s="59"/>
    </row>
    <row r="1765" spans="3:3">
      <c r="C1765" s="59"/>
    </row>
    <row r="1766" spans="3:3">
      <c r="C1766" s="59"/>
    </row>
    <row r="1767" spans="3:3">
      <c r="C1767" s="59"/>
    </row>
    <row r="1768" spans="3:3">
      <c r="C1768" s="59"/>
    </row>
    <row r="1769" spans="3:3">
      <c r="C1769" s="59"/>
    </row>
    <row r="1770" spans="3:3">
      <c r="C1770" s="59"/>
    </row>
    <row r="1771" spans="3:3">
      <c r="C1771" s="59"/>
    </row>
    <row r="1772" spans="3:3">
      <c r="C1772" s="59"/>
    </row>
    <row r="1773" spans="3:3">
      <c r="C1773" s="59"/>
    </row>
    <row r="1774" spans="3:3">
      <c r="C1774" s="59"/>
    </row>
    <row r="1775" spans="3:3">
      <c r="C1775" s="59"/>
    </row>
    <row r="1776" spans="3:3">
      <c r="C1776" s="59"/>
    </row>
    <row r="1777" spans="3:3">
      <c r="C1777" s="59"/>
    </row>
    <row r="1778" spans="3:3">
      <c r="C1778" s="59"/>
    </row>
    <row r="1779" spans="3:3">
      <c r="C1779" s="59"/>
    </row>
    <row r="1780" spans="3:3">
      <c r="C1780" s="59"/>
    </row>
    <row r="1781" spans="3:3">
      <c r="C1781" s="59"/>
    </row>
    <row r="1782" spans="3:3">
      <c r="C1782" s="59"/>
    </row>
    <row r="1783" spans="3:3">
      <c r="C1783" s="59"/>
    </row>
    <row r="1784" spans="3:3">
      <c r="C1784" s="59"/>
    </row>
    <row r="1785" spans="3:3">
      <c r="C1785" s="59"/>
    </row>
    <row r="1786" spans="3:3">
      <c r="C1786" s="59"/>
    </row>
    <row r="1787" spans="3:3">
      <c r="C1787" s="59"/>
    </row>
    <row r="1788" spans="3:3">
      <c r="C1788" s="59"/>
    </row>
    <row r="1789" spans="3:3">
      <c r="C1789" s="59"/>
    </row>
    <row r="1790" spans="3:3">
      <c r="C1790" s="59"/>
    </row>
    <row r="1791" spans="3:3">
      <c r="C1791" s="59"/>
    </row>
    <row r="1792" spans="3:3">
      <c r="C1792" s="59"/>
    </row>
    <row r="1793" spans="3:3">
      <c r="C1793" s="59"/>
    </row>
    <row r="1794" spans="3:3">
      <c r="C1794" s="59"/>
    </row>
    <row r="1795" spans="3:3">
      <c r="C1795" s="59"/>
    </row>
    <row r="1796" spans="3:3">
      <c r="C1796" s="59"/>
    </row>
    <row r="1797" spans="3:3">
      <c r="C1797" s="59"/>
    </row>
    <row r="1798" spans="3:3">
      <c r="C1798" s="59"/>
    </row>
    <row r="1799" spans="3:3">
      <c r="C1799" s="59"/>
    </row>
    <row r="1800" spans="3:3">
      <c r="C1800" s="59"/>
    </row>
    <row r="1801" spans="3:3">
      <c r="C1801" s="59"/>
    </row>
    <row r="1802" spans="3:3">
      <c r="C1802" s="59"/>
    </row>
    <row r="1803" spans="3:3">
      <c r="C1803" s="59"/>
    </row>
    <row r="1804" spans="3:3">
      <c r="C1804" s="59"/>
    </row>
    <row r="1805" spans="3:3">
      <c r="C1805" s="59"/>
    </row>
    <row r="1806" spans="3:3">
      <c r="C1806" s="59"/>
    </row>
    <row r="1807" spans="3:3">
      <c r="C1807" s="59"/>
    </row>
    <row r="1808" spans="3:3">
      <c r="C1808" s="59"/>
    </row>
    <row r="1809" spans="3:3">
      <c r="C1809" s="59"/>
    </row>
    <row r="1810" spans="3:3">
      <c r="C1810" s="59"/>
    </row>
    <row r="1811" spans="3:3">
      <c r="C1811" s="59"/>
    </row>
    <row r="1812" spans="3:3">
      <c r="C1812" s="59"/>
    </row>
    <row r="1813" spans="3:3">
      <c r="C1813" s="59"/>
    </row>
    <row r="1814" spans="3:3">
      <c r="C1814" s="59"/>
    </row>
    <row r="1815" spans="3:3">
      <c r="C1815" s="59"/>
    </row>
    <row r="1816" spans="3:3">
      <c r="C1816" s="59"/>
    </row>
    <row r="1817" spans="3:3">
      <c r="C1817" s="59"/>
    </row>
    <row r="1818" spans="3:3">
      <c r="C1818" s="59"/>
    </row>
    <row r="1819" spans="3:3">
      <c r="C1819" s="59"/>
    </row>
    <row r="1820" spans="3:3">
      <c r="C1820" s="59"/>
    </row>
    <row r="1821" spans="3:3">
      <c r="C1821" s="59"/>
    </row>
    <row r="1822" spans="3:3">
      <c r="C1822" s="59"/>
    </row>
    <row r="1823" spans="3:3">
      <c r="C1823" s="59"/>
    </row>
    <row r="1824" spans="3:3">
      <c r="C1824" s="59"/>
    </row>
    <row r="1825" spans="3:3">
      <c r="C1825" s="59"/>
    </row>
    <row r="1826" spans="3:3">
      <c r="C1826" s="59"/>
    </row>
    <row r="1827" spans="3:3">
      <c r="C1827" s="59"/>
    </row>
    <row r="1828" spans="3:3">
      <c r="C1828" s="59"/>
    </row>
    <row r="1829" spans="3:3">
      <c r="C1829" s="59"/>
    </row>
    <row r="1830" spans="3:3">
      <c r="C1830" s="59"/>
    </row>
    <row r="1831" spans="3:3">
      <c r="C1831" s="59"/>
    </row>
    <row r="1832" spans="3:3">
      <c r="C1832" s="59"/>
    </row>
    <row r="1833" spans="3:3">
      <c r="C1833" s="59"/>
    </row>
    <row r="1834" spans="3:3">
      <c r="C1834" s="59"/>
    </row>
    <row r="1835" spans="3:3">
      <c r="C1835" s="59"/>
    </row>
    <row r="1836" spans="3:3">
      <c r="C1836" s="59"/>
    </row>
    <row r="1837" spans="3:3">
      <c r="C1837" s="59"/>
    </row>
    <row r="1838" spans="3:3">
      <c r="C1838" s="59"/>
    </row>
    <row r="1839" spans="3:3">
      <c r="C1839" s="59"/>
    </row>
    <row r="1840" spans="3:3">
      <c r="C1840" s="59"/>
    </row>
    <row r="1841" spans="3:3">
      <c r="C1841" s="59"/>
    </row>
    <row r="1842" spans="3:3">
      <c r="C1842" s="59"/>
    </row>
    <row r="1843" spans="3:3">
      <c r="C1843" s="59"/>
    </row>
    <row r="1844" spans="3:3">
      <c r="C1844" s="59"/>
    </row>
    <row r="1845" spans="3:3">
      <c r="C1845" s="59"/>
    </row>
    <row r="1846" spans="3:3">
      <c r="C1846" s="59"/>
    </row>
    <row r="1847" spans="3:3">
      <c r="C1847" s="59"/>
    </row>
    <row r="1848" spans="3:3">
      <c r="C1848" s="59"/>
    </row>
    <row r="1849" spans="3:3">
      <c r="C1849" s="59"/>
    </row>
    <row r="1850" spans="3:3">
      <c r="C1850" s="59"/>
    </row>
    <row r="1851" spans="3:3">
      <c r="C1851" s="59"/>
    </row>
    <row r="1852" spans="3:3">
      <c r="C1852" s="59"/>
    </row>
    <row r="1853" spans="3:3">
      <c r="C1853" s="59"/>
    </row>
    <row r="1854" spans="3:3">
      <c r="C1854" s="59"/>
    </row>
    <row r="1855" spans="3:3">
      <c r="C1855" s="59"/>
    </row>
    <row r="1856" spans="3:3">
      <c r="C1856" s="59"/>
    </row>
    <row r="1857" spans="3:3">
      <c r="C1857" s="59"/>
    </row>
    <row r="1858" spans="3:3">
      <c r="C1858" s="59"/>
    </row>
    <row r="1859" spans="3:3">
      <c r="C1859" s="59"/>
    </row>
    <row r="1860" spans="3:3">
      <c r="C1860" s="59"/>
    </row>
    <row r="1861" spans="3:3">
      <c r="C1861" s="59"/>
    </row>
    <row r="1862" spans="3:3">
      <c r="C1862" s="59"/>
    </row>
    <row r="1863" spans="3:3">
      <c r="C1863" s="59"/>
    </row>
    <row r="1864" spans="3:3">
      <c r="C1864" s="59"/>
    </row>
    <row r="1865" spans="3:3">
      <c r="C1865" s="59"/>
    </row>
    <row r="1866" spans="3:3">
      <c r="C1866" s="59"/>
    </row>
    <row r="1867" spans="3:3">
      <c r="C1867" s="59"/>
    </row>
    <row r="1868" spans="3:3">
      <c r="C1868" s="59"/>
    </row>
    <row r="1869" spans="3:3">
      <c r="C1869" s="59"/>
    </row>
    <row r="1870" spans="3:3">
      <c r="C1870" s="59"/>
    </row>
    <row r="1871" spans="3:3">
      <c r="C1871" s="59"/>
    </row>
    <row r="1872" spans="3:3">
      <c r="C1872" s="59"/>
    </row>
    <row r="1873" spans="3:3">
      <c r="C1873" s="59"/>
    </row>
    <row r="1874" spans="3:3">
      <c r="C1874" s="59"/>
    </row>
    <row r="1875" spans="3:3">
      <c r="C1875" s="59"/>
    </row>
    <row r="1876" spans="3:3">
      <c r="C1876" s="59"/>
    </row>
    <row r="1877" spans="3:3">
      <c r="C1877" s="59"/>
    </row>
    <row r="1878" spans="3:3">
      <c r="C1878" s="59"/>
    </row>
    <row r="1879" spans="3:3">
      <c r="C1879" s="59"/>
    </row>
    <row r="1880" spans="3:3">
      <c r="C1880" s="59"/>
    </row>
    <row r="1881" spans="3:3">
      <c r="C1881" s="59"/>
    </row>
    <row r="1882" spans="3:3">
      <c r="C1882" s="59"/>
    </row>
    <row r="1883" spans="3:3">
      <c r="C1883" s="59"/>
    </row>
    <row r="1884" spans="3:3">
      <c r="C1884" s="59"/>
    </row>
    <row r="1885" spans="3:3">
      <c r="C1885" s="59"/>
    </row>
    <row r="1886" spans="3:3">
      <c r="C1886" s="59"/>
    </row>
    <row r="1887" spans="3:3">
      <c r="C1887" s="59"/>
    </row>
    <row r="1888" spans="3:3">
      <c r="C1888" s="59"/>
    </row>
    <row r="1889" spans="3:3">
      <c r="C1889" s="59"/>
    </row>
    <row r="1890" spans="3:3">
      <c r="C1890" s="59"/>
    </row>
    <row r="1891" spans="3:3">
      <c r="C1891" s="59"/>
    </row>
    <row r="1892" spans="3:3">
      <c r="C1892" s="59"/>
    </row>
    <row r="1893" spans="3:3">
      <c r="C1893" s="59"/>
    </row>
    <row r="1894" spans="3:3">
      <c r="C1894" s="59"/>
    </row>
    <row r="1895" spans="3:3">
      <c r="C1895" s="59"/>
    </row>
    <row r="1896" spans="3:3">
      <c r="C1896" s="59"/>
    </row>
    <row r="1897" spans="3:3">
      <c r="C1897" s="59"/>
    </row>
    <row r="1898" spans="3:3">
      <c r="C1898" s="59"/>
    </row>
    <row r="1899" spans="3:3">
      <c r="C1899" s="59"/>
    </row>
    <row r="1900" spans="3:3">
      <c r="C1900" s="59"/>
    </row>
    <row r="1901" spans="3:3">
      <c r="C1901" s="59"/>
    </row>
    <row r="1902" spans="3:3">
      <c r="C1902" s="59"/>
    </row>
    <row r="1903" spans="3:3">
      <c r="C1903" s="59"/>
    </row>
    <row r="1904" spans="3:3">
      <c r="C1904" s="59"/>
    </row>
    <row r="1905" spans="3:3">
      <c r="C1905" s="59"/>
    </row>
    <row r="1906" spans="3:3">
      <c r="C1906" s="59"/>
    </row>
    <row r="1907" spans="3:3">
      <c r="C1907" s="59"/>
    </row>
    <row r="1908" spans="3:3">
      <c r="C1908" s="59"/>
    </row>
    <row r="1909" spans="3:3">
      <c r="C1909" s="59"/>
    </row>
    <row r="1910" spans="3:3">
      <c r="C1910" s="59"/>
    </row>
    <row r="1911" spans="3:3">
      <c r="C1911" s="59"/>
    </row>
    <row r="1912" spans="3:3">
      <c r="C1912" s="59"/>
    </row>
    <row r="1913" spans="3:3">
      <c r="C1913" s="59"/>
    </row>
    <row r="1914" spans="3:3">
      <c r="C1914" s="59"/>
    </row>
    <row r="1915" spans="3:3">
      <c r="C1915" s="59"/>
    </row>
    <row r="1916" spans="3:3">
      <c r="C1916" s="59"/>
    </row>
    <row r="1917" spans="3:3">
      <c r="C1917" s="59"/>
    </row>
    <row r="1918" spans="3:3">
      <c r="C1918" s="59"/>
    </row>
    <row r="1919" spans="3:3">
      <c r="C1919" s="59"/>
    </row>
    <row r="1920" spans="3:3">
      <c r="C1920" s="59"/>
    </row>
    <row r="1921" spans="3:3">
      <c r="C1921" s="59"/>
    </row>
    <row r="1922" spans="3:3">
      <c r="C1922" s="59"/>
    </row>
    <row r="1923" spans="3:3">
      <c r="C1923" s="59"/>
    </row>
    <row r="1924" spans="3:3">
      <c r="C1924" s="59"/>
    </row>
    <row r="1925" spans="3:3">
      <c r="C1925" s="59"/>
    </row>
    <row r="1926" spans="3:3">
      <c r="C1926" s="59"/>
    </row>
    <row r="1927" spans="3:3">
      <c r="C1927" s="59"/>
    </row>
    <row r="1928" spans="3:3">
      <c r="C1928" s="59"/>
    </row>
    <row r="1929" spans="3:3">
      <c r="C1929" s="59"/>
    </row>
    <row r="1930" spans="3:3">
      <c r="C1930" s="59"/>
    </row>
    <row r="1931" spans="3:3">
      <c r="C1931" s="59"/>
    </row>
    <row r="1932" spans="3:3">
      <c r="C1932" s="59"/>
    </row>
    <row r="1933" spans="3:3">
      <c r="C1933" s="59"/>
    </row>
    <row r="1934" spans="3:3">
      <c r="C1934" s="59"/>
    </row>
    <row r="1935" spans="3:3">
      <c r="C1935" s="59"/>
    </row>
    <row r="1936" spans="3:3">
      <c r="C1936" s="59"/>
    </row>
    <row r="1937" spans="3:3">
      <c r="C1937" s="59"/>
    </row>
    <row r="1938" spans="3:3">
      <c r="C1938" s="59"/>
    </row>
    <row r="1939" spans="3:3">
      <c r="C1939" s="59"/>
    </row>
    <row r="1940" spans="3:3">
      <c r="C1940" s="59"/>
    </row>
    <row r="1941" spans="3:3">
      <c r="C1941" s="59"/>
    </row>
    <row r="1942" spans="3:3">
      <c r="C1942" s="59"/>
    </row>
    <row r="1943" spans="3:3">
      <c r="C1943" s="59"/>
    </row>
    <row r="1944" spans="3:3">
      <c r="C1944" s="59"/>
    </row>
    <row r="1945" spans="3:3">
      <c r="C1945" s="59"/>
    </row>
    <row r="1946" spans="3:3">
      <c r="C1946" s="59"/>
    </row>
    <row r="1947" spans="3:3">
      <c r="C1947" s="59"/>
    </row>
    <row r="1948" spans="3:3">
      <c r="C1948" s="59"/>
    </row>
    <row r="1949" spans="3:3">
      <c r="C1949" s="59"/>
    </row>
    <row r="1950" spans="3:3">
      <c r="C1950" s="59"/>
    </row>
    <row r="1951" spans="3:3">
      <c r="C1951" s="59"/>
    </row>
    <row r="1952" spans="3:3">
      <c r="C1952" s="59"/>
    </row>
    <row r="1953" spans="3:3">
      <c r="C1953" s="59"/>
    </row>
    <row r="1954" spans="3:3">
      <c r="C1954" s="59"/>
    </row>
    <row r="1955" spans="3:3">
      <c r="C1955" s="59"/>
    </row>
    <row r="1956" spans="3:3">
      <c r="C1956" s="59"/>
    </row>
    <row r="1957" spans="3:3">
      <c r="C1957" s="59"/>
    </row>
    <row r="1958" spans="3:3">
      <c r="C1958" s="59"/>
    </row>
    <row r="1959" spans="3:3">
      <c r="C1959" s="59"/>
    </row>
    <row r="1960" spans="3:3">
      <c r="C1960" s="59"/>
    </row>
    <row r="1961" spans="3:3">
      <c r="C1961" s="59"/>
    </row>
    <row r="1962" spans="3:3">
      <c r="C1962" s="59"/>
    </row>
    <row r="1963" spans="3:3">
      <c r="C1963" s="59"/>
    </row>
    <row r="1964" spans="3:3">
      <c r="C1964" s="59"/>
    </row>
    <row r="1965" spans="3:3">
      <c r="C1965" s="59"/>
    </row>
    <row r="1966" spans="3:3">
      <c r="C1966" s="59"/>
    </row>
    <row r="1967" spans="3:3">
      <c r="C1967" s="59"/>
    </row>
    <row r="1968" spans="3:3">
      <c r="C1968" s="59"/>
    </row>
    <row r="1969" spans="3:3">
      <c r="C1969" s="59"/>
    </row>
    <row r="1970" spans="3:3">
      <c r="C1970" s="59"/>
    </row>
    <row r="1971" spans="3:3">
      <c r="C1971" s="59"/>
    </row>
    <row r="1972" spans="3:3">
      <c r="C1972" s="59"/>
    </row>
    <row r="1973" spans="3:3">
      <c r="C1973" s="59"/>
    </row>
    <row r="1974" spans="3:3">
      <c r="C1974" s="59"/>
    </row>
    <row r="1975" spans="3:3">
      <c r="C1975" s="59"/>
    </row>
    <row r="1976" spans="3:3">
      <c r="C1976" s="59"/>
    </row>
    <row r="1977" spans="3:3">
      <c r="C1977" s="59"/>
    </row>
    <row r="1978" spans="3:3">
      <c r="C1978" s="59"/>
    </row>
    <row r="1979" spans="3:3">
      <c r="C1979" s="59"/>
    </row>
    <row r="1980" spans="3:3">
      <c r="C1980" s="59"/>
    </row>
    <row r="1981" spans="3:3">
      <c r="C1981" s="59"/>
    </row>
    <row r="1982" spans="3:3">
      <c r="C1982" s="59"/>
    </row>
    <row r="1983" spans="3:3">
      <c r="C1983" s="59"/>
    </row>
    <row r="1984" spans="3:3">
      <c r="C1984" s="59"/>
    </row>
    <row r="1985" spans="3:3">
      <c r="C1985" s="59"/>
    </row>
    <row r="1986" spans="3:3">
      <c r="C1986" s="59"/>
    </row>
    <row r="1987" spans="3:3">
      <c r="C1987" s="59"/>
    </row>
    <row r="1988" spans="3:3">
      <c r="C1988" s="59"/>
    </row>
    <row r="1989" spans="3:3">
      <c r="C1989" s="59"/>
    </row>
    <row r="1990" spans="3:3">
      <c r="C1990" s="59"/>
    </row>
    <row r="1991" spans="3:3">
      <c r="C1991" s="59"/>
    </row>
    <row r="1992" spans="3:3">
      <c r="C1992" s="59"/>
    </row>
    <row r="1993" spans="3:3">
      <c r="C1993" s="59"/>
    </row>
    <row r="1994" spans="3:3">
      <c r="C1994" s="59"/>
    </row>
    <row r="1995" spans="3:3">
      <c r="C1995" s="59"/>
    </row>
    <row r="1996" spans="3:3">
      <c r="C1996" s="59"/>
    </row>
    <row r="1997" spans="3:3">
      <c r="C1997" s="59"/>
    </row>
    <row r="1998" spans="3:3">
      <c r="C1998" s="59"/>
    </row>
    <row r="1999" spans="3:3">
      <c r="C1999" s="59"/>
    </row>
    <row r="2000" spans="3:3">
      <c r="C2000" s="59"/>
    </row>
    <row r="2001" spans="3:3">
      <c r="C2001" s="59"/>
    </row>
    <row r="2002" spans="3:3">
      <c r="C2002" s="59"/>
    </row>
    <row r="2003" spans="3:3">
      <c r="C2003" s="59"/>
    </row>
    <row r="2004" spans="3:3">
      <c r="C2004" s="59"/>
    </row>
    <row r="2005" spans="3:3">
      <c r="C2005" s="59"/>
    </row>
    <row r="2006" spans="3:3">
      <c r="C2006" s="59"/>
    </row>
    <row r="2007" spans="3:3">
      <c r="C2007" s="59"/>
    </row>
    <row r="2008" spans="3:3">
      <c r="C2008" s="59"/>
    </row>
    <row r="2009" spans="3:3">
      <c r="C2009" s="59"/>
    </row>
    <row r="2010" spans="3:3">
      <c r="C2010" s="59"/>
    </row>
    <row r="2011" spans="3:3">
      <c r="C2011" s="59"/>
    </row>
    <row r="2012" spans="3:3">
      <c r="C2012" s="59"/>
    </row>
    <row r="2013" spans="3:3">
      <c r="C2013" s="59"/>
    </row>
    <row r="2014" spans="3:3">
      <c r="C2014" s="59"/>
    </row>
    <row r="2015" spans="3:3">
      <c r="C2015" s="59"/>
    </row>
    <row r="2016" spans="3:3">
      <c r="C2016" s="59"/>
    </row>
    <row r="2017" spans="3:3">
      <c r="C2017" s="59"/>
    </row>
    <row r="2018" spans="3:3">
      <c r="C2018" s="59"/>
    </row>
    <row r="2019" spans="3:3">
      <c r="C2019" s="59"/>
    </row>
    <row r="2020" spans="3:3">
      <c r="C2020" s="59"/>
    </row>
    <row r="2021" spans="3:3">
      <c r="C2021" s="59"/>
    </row>
    <row r="2022" spans="3:3">
      <c r="C2022" s="59"/>
    </row>
    <row r="2023" spans="3:3">
      <c r="C2023" s="59"/>
    </row>
    <row r="2024" spans="3:3">
      <c r="C2024" s="59"/>
    </row>
    <row r="2025" spans="3:3">
      <c r="C2025" s="59"/>
    </row>
    <row r="2026" spans="3:3">
      <c r="C2026" s="59"/>
    </row>
    <row r="2027" spans="3:3">
      <c r="C2027" s="59"/>
    </row>
    <row r="2028" spans="3:3">
      <c r="C2028" s="59"/>
    </row>
    <row r="2029" spans="3:3">
      <c r="C2029" s="59"/>
    </row>
    <row r="2030" spans="3:3">
      <c r="C2030" s="59"/>
    </row>
    <row r="2031" spans="3:3">
      <c r="C2031" s="59"/>
    </row>
    <row r="2032" spans="3:3">
      <c r="C2032" s="59"/>
    </row>
    <row r="2033" spans="3:3">
      <c r="C2033" s="59"/>
    </row>
    <row r="2034" spans="3:3">
      <c r="C2034" s="59"/>
    </row>
    <row r="2035" spans="3:3">
      <c r="C2035" s="59"/>
    </row>
    <row r="2036" spans="3:3">
      <c r="C2036" s="59"/>
    </row>
    <row r="2037" spans="3:3">
      <c r="C2037" s="59"/>
    </row>
    <row r="2038" spans="3:3">
      <c r="C2038" s="59"/>
    </row>
    <row r="2039" spans="3:3">
      <c r="C2039" s="59"/>
    </row>
    <row r="2040" spans="3:3">
      <c r="C2040" s="59"/>
    </row>
    <row r="2041" spans="3:3">
      <c r="C2041" s="59"/>
    </row>
    <row r="2042" spans="3:3">
      <c r="C2042" s="59"/>
    </row>
    <row r="2043" spans="3:3">
      <c r="C2043" s="59"/>
    </row>
    <row r="2044" spans="3:3">
      <c r="C2044" s="59"/>
    </row>
    <row r="2045" spans="3:3">
      <c r="C2045" s="59"/>
    </row>
    <row r="2046" spans="3:3">
      <c r="C2046" s="59"/>
    </row>
    <row r="2047" spans="3:3">
      <c r="C2047" s="59"/>
    </row>
    <row r="2048" spans="3:3">
      <c r="C2048" s="59"/>
    </row>
    <row r="2049" spans="3:3">
      <c r="C2049" s="59"/>
    </row>
    <row r="2050" spans="3:3">
      <c r="C2050" s="59"/>
    </row>
    <row r="2051" spans="3:3">
      <c r="C2051" s="59"/>
    </row>
    <row r="2052" spans="3:3">
      <c r="C2052" s="59"/>
    </row>
    <row r="2053" spans="3:3">
      <c r="C2053" s="59"/>
    </row>
    <row r="2054" spans="3:3">
      <c r="C2054" s="59"/>
    </row>
    <row r="2055" spans="3:3">
      <c r="C2055" s="59"/>
    </row>
    <row r="2056" spans="3:3">
      <c r="C2056" s="59"/>
    </row>
    <row r="2057" spans="3:3">
      <c r="C2057" s="59"/>
    </row>
    <row r="2058" spans="3:3">
      <c r="C2058" s="59"/>
    </row>
    <row r="2059" spans="3:3">
      <c r="C2059" s="59"/>
    </row>
    <row r="2060" spans="3:3">
      <c r="C2060" s="59"/>
    </row>
    <row r="2061" spans="3:3">
      <c r="C2061" s="59"/>
    </row>
    <row r="2062" spans="3:3">
      <c r="C2062" s="59"/>
    </row>
    <row r="2063" spans="3:3">
      <c r="C2063" s="59"/>
    </row>
    <row r="2064" spans="3:3">
      <c r="C2064" s="59"/>
    </row>
    <row r="2065" spans="3:3">
      <c r="C2065" s="59"/>
    </row>
    <row r="2066" spans="3:3">
      <c r="C2066" s="59"/>
    </row>
    <row r="2067" spans="3:3">
      <c r="C2067" s="59"/>
    </row>
    <row r="2068" spans="3:3">
      <c r="C2068" s="59"/>
    </row>
    <row r="2069" spans="3:3">
      <c r="C2069" s="59"/>
    </row>
    <row r="2070" spans="3:3">
      <c r="C2070" s="59"/>
    </row>
    <row r="2071" spans="3:3">
      <c r="C2071" s="59"/>
    </row>
    <row r="2072" spans="3:3">
      <c r="C2072" s="59"/>
    </row>
    <row r="2073" spans="3:3">
      <c r="C2073" s="59"/>
    </row>
    <row r="2074" spans="3:3">
      <c r="C2074" s="59"/>
    </row>
    <row r="2075" spans="3:3">
      <c r="C2075" s="59"/>
    </row>
    <row r="2076" spans="3:3">
      <c r="C2076" s="59"/>
    </row>
    <row r="2077" spans="3:3">
      <c r="C2077" s="59"/>
    </row>
    <row r="2078" spans="3:3">
      <c r="C2078" s="59"/>
    </row>
    <row r="2079" spans="3:3">
      <c r="C2079" s="59"/>
    </row>
    <row r="2080" spans="3:3">
      <c r="C2080" s="59"/>
    </row>
    <row r="2081" spans="3:3">
      <c r="C2081" s="59"/>
    </row>
    <row r="2082" spans="3:3">
      <c r="C2082" s="59"/>
    </row>
    <row r="2083" spans="3:3">
      <c r="C2083" s="59"/>
    </row>
    <row r="2084" spans="3:3">
      <c r="C2084" s="59"/>
    </row>
    <row r="2085" spans="3:3">
      <c r="C2085" s="59"/>
    </row>
    <row r="2086" spans="3:3">
      <c r="C2086" s="59"/>
    </row>
    <row r="2087" spans="3:3">
      <c r="C2087" s="59"/>
    </row>
    <row r="2088" spans="3:3">
      <c r="C2088" s="59"/>
    </row>
    <row r="2089" spans="3:3">
      <c r="C2089" s="59"/>
    </row>
    <row r="2090" spans="3:3">
      <c r="C2090" s="59"/>
    </row>
    <row r="2091" spans="3:3">
      <c r="C2091" s="59"/>
    </row>
    <row r="2092" spans="3:3">
      <c r="C2092" s="59"/>
    </row>
    <row r="2093" spans="3:3">
      <c r="C2093" s="59"/>
    </row>
    <row r="2094" spans="3:3">
      <c r="C2094" s="59"/>
    </row>
    <row r="2095" spans="3:3">
      <c r="C2095" s="59"/>
    </row>
    <row r="2096" spans="3:3">
      <c r="C2096" s="59"/>
    </row>
    <row r="2097" spans="3:3">
      <c r="C2097" s="59"/>
    </row>
    <row r="2098" spans="3:3">
      <c r="C2098" s="59"/>
    </row>
    <row r="2099" spans="3:3">
      <c r="C2099" s="59"/>
    </row>
    <row r="2100" spans="3:3">
      <c r="C2100" s="59"/>
    </row>
    <row r="2101" spans="3:3">
      <c r="C2101" s="59"/>
    </row>
    <row r="2102" spans="3:3">
      <c r="C2102" s="59"/>
    </row>
    <row r="2103" spans="3:3">
      <c r="C2103" s="59"/>
    </row>
    <row r="2104" spans="3:3">
      <c r="C2104" s="59"/>
    </row>
    <row r="2105" spans="3:3">
      <c r="C2105" s="59"/>
    </row>
    <row r="2106" spans="3:3">
      <c r="C2106" s="59"/>
    </row>
    <row r="2107" spans="3:3">
      <c r="C2107" s="59"/>
    </row>
    <row r="2108" spans="3:3">
      <c r="C2108" s="59"/>
    </row>
    <row r="2109" spans="3:3">
      <c r="C2109" s="59"/>
    </row>
    <row r="2110" spans="3:3">
      <c r="C2110" s="59"/>
    </row>
    <row r="2111" spans="3:3">
      <c r="C2111" s="59"/>
    </row>
    <row r="2112" spans="3:3">
      <c r="C2112" s="59"/>
    </row>
    <row r="2113" spans="3:3">
      <c r="C2113" s="59"/>
    </row>
    <row r="2114" spans="3:3">
      <c r="C2114" s="59"/>
    </row>
    <row r="2115" spans="3:3">
      <c r="C2115" s="59"/>
    </row>
    <row r="2116" spans="3:3">
      <c r="C2116" s="59"/>
    </row>
    <row r="2117" spans="3:3">
      <c r="C2117" s="59"/>
    </row>
    <row r="2118" spans="3:3">
      <c r="C2118" s="59"/>
    </row>
    <row r="2119" spans="3:3">
      <c r="C2119" s="59"/>
    </row>
    <row r="2120" spans="3:3">
      <c r="C2120" s="59"/>
    </row>
    <row r="2121" spans="3:3">
      <c r="C2121" s="59"/>
    </row>
    <row r="2122" spans="3:3">
      <c r="C2122" s="59"/>
    </row>
    <row r="2123" spans="3:3">
      <c r="C2123" s="59"/>
    </row>
    <row r="2124" spans="3:3">
      <c r="C2124" s="59"/>
    </row>
    <row r="2125" spans="3:3">
      <c r="C2125" s="59"/>
    </row>
    <row r="2126" spans="3:3">
      <c r="C2126" s="59"/>
    </row>
    <row r="2127" spans="3:3">
      <c r="C2127" s="59"/>
    </row>
    <row r="2128" spans="3:3">
      <c r="C2128" s="59"/>
    </row>
    <row r="2129" spans="3:3">
      <c r="C2129" s="59"/>
    </row>
    <row r="2130" spans="3:3">
      <c r="C2130" s="59"/>
    </row>
    <row r="2131" spans="3:3">
      <c r="C2131" s="59"/>
    </row>
    <row r="2132" spans="3:3">
      <c r="C2132" s="59"/>
    </row>
    <row r="2133" spans="3:3">
      <c r="C2133" s="59"/>
    </row>
    <row r="2134" spans="3:3">
      <c r="C2134" s="59"/>
    </row>
    <row r="2135" spans="3:3">
      <c r="C2135" s="59"/>
    </row>
    <row r="2136" spans="3:3">
      <c r="C2136" s="59"/>
    </row>
    <row r="2137" spans="3:3">
      <c r="C2137" s="59"/>
    </row>
    <row r="2138" spans="3:3">
      <c r="C2138" s="59"/>
    </row>
    <row r="2139" spans="3:3">
      <c r="C2139" s="59"/>
    </row>
    <row r="2140" spans="3:3">
      <c r="C2140" s="59"/>
    </row>
    <row r="2141" spans="3:3">
      <c r="C2141" s="59"/>
    </row>
    <row r="2142" spans="3:3">
      <c r="C2142" s="59"/>
    </row>
    <row r="2143" spans="3:3">
      <c r="C2143" s="59"/>
    </row>
    <row r="2144" spans="3:3">
      <c r="C2144" s="59"/>
    </row>
    <row r="2145" spans="3:3">
      <c r="C2145" s="59"/>
    </row>
    <row r="2146" spans="3:3">
      <c r="C2146" s="59"/>
    </row>
    <row r="2147" spans="3:3">
      <c r="C2147" s="59"/>
    </row>
    <row r="2148" spans="3:3">
      <c r="C2148" s="59"/>
    </row>
    <row r="2149" spans="3:3">
      <c r="C2149" s="59"/>
    </row>
    <row r="2150" spans="3:3">
      <c r="C2150" s="59"/>
    </row>
    <row r="2151" spans="3:3">
      <c r="C2151" s="59"/>
    </row>
    <row r="2152" spans="3:3">
      <c r="C2152" s="59"/>
    </row>
    <row r="2153" spans="3:3">
      <c r="C2153" s="59"/>
    </row>
    <row r="2154" spans="3:3">
      <c r="C2154" s="59"/>
    </row>
    <row r="2155" spans="3:3">
      <c r="C2155" s="59"/>
    </row>
    <row r="2156" spans="3:3">
      <c r="C2156" s="59"/>
    </row>
    <row r="2157" spans="3:3">
      <c r="C2157" s="59"/>
    </row>
    <row r="2158" spans="3:3">
      <c r="C2158" s="59"/>
    </row>
    <row r="2159" spans="3:3">
      <c r="C2159" s="59"/>
    </row>
    <row r="2160" spans="3:3">
      <c r="C2160" s="59"/>
    </row>
    <row r="2161" spans="3:3">
      <c r="C2161" s="59"/>
    </row>
    <row r="2162" spans="3:3">
      <c r="C2162" s="59"/>
    </row>
    <row r="2163" spans="3:3">
      <c r="C2163" s="59"/>
    </row>
    <row r="2164" spans="3:3">
      <c r="C2164" s="59"/>
    </row>
    <row r="2165" spans="3:3">
      <c r="C2165" s="59"/>
    </row>
    <row r="2166" spans="3:3">
      <c r="C2166" s="59"/>
    </row>
    <row r="2167" spans="3:3">
      <c r="C2167" s="59"/>
    </row>
    <row r="2168" spans="3:3">
      <c r="C2168" s="59"/>
    </row>
    <row r="2169" spans="3:3">
      <c r="C2169" s="59"/>
    </row>
    <row r="2170" spans="3:3">
      <c r="C2170" s="59"/>
    </row>
    <row r="2171" spans="3:3">
      <c r="C2171" s="59"/>
    </row>
    <row r="2172" spans="3:3">
      <c r="C2172" s="59"/>
    </row>
    <row r="2173" spans="3:3">
      <c r="C2173" s="59"/>
    </row>
    <row r="2174" spans="3:3">
      <c r="C2174" s="59"/>
    </row>
    <row r="2175" spans="3:3">
      <c r="C2175" s="59"/>
    </row>
    <row r="2176" spans="3:3">
      <c r="C2176" s="59"/>
    </row>
    <row r="2177" spans="3:3">
      <c r="C2177" s="59"/>
    </row>
    <row r="2178" spans="3:3">
      <c r="C2178" s="59"/>
    </row>
    <row r="2179" spans="3:3">
      <c r="C2179" s="59"/>
    </row>
    <row r="2180" spans="3:3">
      <c r="C2180" s="59"/>
    </row>
    <row r="2181" spans="3:3">
      <c r="C2181" s="59"/>
    </row>
    <row r="2182" spans="3:3">
      <c r="C2182" s="59"/>
    </row>
    <row r="2183" spans="3:3">
      <c r="C2183" s="59"/>
    </row>
    <row r="2184" spans="3:3">
      <c r="C2184" s="59"/>
    </row>
    <row r="2185" spans="3:3">
      <c r="C2185" s="59"/>
    </row>
    <row r="2186" spans="3:3">
      <c r="C2186" s="59"/>
    </row>
    <row r="2187" spans="3:3">
      <c r="C2187" s="59"/>
    </row>
    <row r="2188" spans="3:3">
      <c r="C2188" s="59"/>
    </row>
    <row r="2189" spans="3:3">
      <c r="C2189" s="59"/>
    </row>
    <row r="2190" spans="3:3">
      <c r="C2190" s="59"/>
    </row>
    <row r="2191" spans="3:3">
      <c r="C2191" s="59"/>
    </row>
    <row r="2192" spans="3:3">
      <c r="C2192" s="59"/>
    </row>
    <row r="2193" spans="3:3">
      <c r="C2193" s="59"/>
    </row>
    <row r="2194" spans="3:3">
      <c r="C2194" s="59"/>
    </row>
    <row r="2195" spans="3:3">
      <c r="C2195" s="59"/>
    </row>
    <row r="2196" spans="3:3">
      <c r="C2196" s="59"/>
    </row>
    <row r="2197" spans="3:3">
      <c r="C2197" s="59"/>
    </row>
    <row r="2198" spans="3:3">
      <c r="C2198" s="59"/>
    </row>
    <row r="2199" spans="3:3">
      <c r="C2199" s="59"/>
    </row>
    <row r="2200" spans="3:3">
      <c r="C2200" s="59"/>
    </row>
    <row r="2201" spans="3:3">
      <c r="C2201" s="59"/>
    </row>
    <row r="2202" spans="3:3">
      <c r="C2202" s="59"/>
    </row>
    <row r="2203" spans="3:3">
      <c r="C2203" s="59"/>
    </row>
    <row r="2204" spans="3:3">
      <c r="C2204" s="59"/>
    </row>
    <row r="2205" spans="3:3">
      <c r="C2205" s="59"/>
    </row>
    <row r="2206" spans="3:3">
      <c r="C2206" s="59"/>
    </row>
    <row r="2207" spans="3:3">
      <c r="C2207" s="59"/>
    </row>
    <row r="2208" spans="3:3">
      <c r="C2208" s="59"/>
    </row>
    <row r="2209" spans="3:3">
      <c r="C2209" s="59"/>
    </row>
    <row r="2210" spans="3:3">
      <c r="C2210" s="59"/>
    </row>
    <row r="2211" spans="3:3">
      <c r="C2211" s="59"/>
    </row>
    <row r="2212" spans="3:3">
      <c r="C2212" s="59"/>
    </row>
    <row r="2213" spans="3:3">
      <c r="C2213" s="59"/>
    </row>
    <row r="2214" spans="3:3">
      <c r="C2214" s="59"/>
    </row>
    <row r="2215" spans="3:3">
      <c r="C2215" s="59"/>
    </row>
    <row r="2216" spans="3:3">
      <c r="C2216" s="59"/>
    </row>
    <row r="2217" spans="3:3">
      <c r="C2217" s="59"/>
    </row>
    <row r="2218" spans="3:3">
      <c r="C2218" s="59"/>
    </row>
    <row r="2219" spans="3:3">
      <c r="C2219" s="59"/>
    </row>
    <row r="2220" spans="3:3">
      <c r="C2220" s="59"/>
    </row>
    <row r="2221" spans="3:3">
      <c r="C2221" s="59"/>
    </row>
    <row r="2222" spans="3:3">
      <c r="C2222" s="59"/>
    </row>
    <row r="2223" spans="3:3">
      <c r="C2223" s="59"/>
    </row>
    <row r="2224" spans="3:3">
      <c r="C2224" s="59"/>
    </row>
    <row r="2225" spans="3:3">
      <c r="C2225" s="59"/>
    </row>
    <row r="2226" spans="3:3">
      <c r="C2226" s="59"/>
    </row>
    <row r="2227" spans="3:3">
      <c r="C2227" s="59"/>
    </row>
    <row r="2228" spans="3:3">
      <c r="C2228" s="59"/>
    </row>
    <row r="2229" spans="3:3">
      <c r="C2229" s="59"/>
    </row>
    <row r="2230" spans="3:3">
      <c r="C2230" s="59"/>
    </row>
    <row r="2231" spans="3:3">
      <c r="C2231" s="59"/>
    </row>
    <row r="2232" spans="3:3">
      <c r="C2232" s="59"/>
    </row>
    <row r="2233" spans="3:3">
      <c r="C2233" s="59"/>
    </row>
    <row r="2234" spans="3:3">
      <c r="C2234" s="59"/>
    </row>
    <row r="2235" spans="3:3">
      <c r="C2235" s="59"/>
    </row>
    <row r="2236" spans="3:3">
      <c r="C2236" s="59"/>
    </row>
    <row r="2237" spans="3:3">
      <c r="C2237" s="59"/>
    </row>
    <row r="2238" spans="3:3">
      <c r="C2238" s="59"/>
    </row>
    <row r="2239" spans="3:3">
      <c r="C2239" s="59"/>
    </row>
    <row r="2240" spans="3:3">
      <c r="C2240" s="59"/>
    </row>
    <row r="2241" spans="3:3">
      <c r="C2241" s="59"/>
    </row>
    <row r="2242" spans="3:3">
      <c r="C2242" s="59"/>
    </row>
    <row r="2243" spans="3:3">
      <c r="C2243" s="59"/>
    </row>
    <row r="2244" spans="3:3">
      <c r="C2244" s="59"/>
    </row>
    <row r="2245" spans="3:3">
      <c r="C2245" s="59"/>
    </row>
    <row r="2246" spans="3:3">
      <c r="C2246" s="59"/>
    </row>
    <row r="2247" spans="3:3">
      <c r="C2247" s="59"/>
    </row>
    <row r="2248" spans="3:3">
      <c r="C2248" s="59"/>
    </row>
    <row r="2249" spans="3:3">
      <c r="C2249" s="59"/>
    </row>
    <row r="2250" spans="3:3">
      <c r="C2250" s="59"/>
    </row>
    <row r="2251" spans="3:3">
      <c r="C2251" s="59"/>
    </row>
    <row r="2252" spans="3:3">
      <c r="C2252" s="59"/>
    </row>
    <row r="2253" spans="3:3">
      <c r="C2253" s="59"/>
    </row>
    <row r="2254" spans="3:3">
      <c r="C2254" s="59"/>
    </row>
    <row r="2255" spans="3:3">
      <c r="C2255" s="59"/>
    </row>
    <row r="2256" spans="3:3">
      <c r="C2256" s="59"/>
    </row>
    <row r="2257" spans="3:3">
      <c r="C2257" s="59"/>
    </row>
    <row r="2258" spans="3:3">
      <c r="C2258" s="59"/>
    </row>
    <row r="2259" spans="3:3">
      <c r="C2259" s="59"/>
    </row>
    <row r="2260" spans="3:3">
      <c r="C2260" s="59"/>
    </row>
    <row r="2261" spans="3:3">
      <c r="C2261" s="59"/>
    </row>
    <row r="2262" spans="3:3">
      <c r="C2262" s="59"/>
    </row>
    <row r="2263" spans="3:3">
      <c r="C2263" s="59"/>
    </row>
    <row r="2264" spans="3:3">
      <c r="C2264" s="59"/>
    </row>
    <row r="2265" spans="3:3">
      <c r="C2265" s="59"/>
    </row>
    <row r="2266" spans="3:3">
      <c r="C2266" s="59"/>
    </row>
    <row r="2267" spans="3:3">
      <c r="C2267" s="59"/>
    </row>
    <row r="2268" spans="3:3">
      <c r="C2268" s="59"/>
    </row>
    <row r="2269" spans="3:3">
      <c r="C2269" s="59"/>
    </row>
    <row r="2270" spans="3:3">
      <c r="C2270" s="59"/>
    </row>
    <row r="2271" spans="3:3">
      <c r="C2271" s="59"/>
    </row>
    <row r="2272" spans="3:3">
      <c r="C2272" s="59"/>
    </row>
    <row r="2273" spans="3:3">
      <c r="C2273" s="59"/>
    </row>
    <row r="2274" spans="3:3">
      <c r="C2274" s="59"/>
    </row>
    <row r="2275" spans="3:3">
      <c r="C2275" s="59"/>
    </row>
    <row r="2276" spans="3:3">
      <c r="C2276" s="59"/>
    </row>
    <row r="2277" spans="3:3">
      <c r="C2277" s="59"/>
    </row>
    <row r="2278" spans="3:3">
      <c r="C2278" s="59"/>
    </row>
    <row r="2279" spans="3:3">
      <c r="C2279" s="59"/>
    </row>
    <row r="2280" spans="3:3">
      <c r="C2280" s="59"/>
    </row>
    <row r="2281" spans="3:3">
      <c r="C2281" s="59"/>
    </row>
    <row r="2282" spans="3:3">
      <c r="C2282" s="59"/>
    </row>
    <row r="2283" spans="3:3">
      <c r="C2283" s="59"/>
    </row>
    <row r="2284" spans="3:3">
      <c r="C2284" s="59"/>
    </row>
    <row r="2285" spans="3:3">
      <c r="C2285" s="59"/>
    </row>
    <row r="2286" spans="3:3">
      <c r="C2286" s="59"/>
    </row>
    <row r="2287" spans="3:3">
      <c r="C2287" s="59"/>
    </row>
    <row r="2288" spans="3:3">
      <c r="C2288" s="59"/>
    </row>
    <row r="2289" spans="3:3">
      <c r="C2289" s="59"/>
    </row>
    <row r="2290" spans="3:3">
      <c r="C2290" s="59"/>
    </row>
    <row r="2291" spans="3:3">
      <c r="C2291" s="59"/>
    </row>
    <row r="2292" spans="3:3">
      <c r="C2292" s="59"/>
    </row>
    <row r="2293" spans="3:3">
      <c r="C2293" s="59"/>
    </row>
    <row r="2294" spans="3:3">
      <c r="C2294" s="59"/>
    </row>
    <row r="2295" spans="3:3">
      <c r="C2295" s="59"/>
    </row>
    <row r="2296" spans="3:3">
      <c r="C2296" s="59"/>
    </row>
    <row r="2297" spans="3:3">
      <c r="C2297" s="59"/>
    </row>
    <row r="2298" spans="3:3">
      <c r="C2298" s="59"/>
    </row>
    <row r="2299" spans="3:3">
      <c r="C2299" s="59"/>
    </row>
    <row r="2300" spans="3:3">
      <c r="C2300" s="59"/>
    </row>
    <row r="2301" spans="3:3">
      <c r="C2301" s="59"/>
    </row>
    <row r="2302" spans="3:3">
      <c r="C2302" s="59"/>
    </row>
    <row r="2303" spans="3:3">
      <c r="C2303" s="59"/>
    </row>
    <row r="2304" spans="3:3">
      <c r="C2304" s="59"/>
    </row>
    <row r="2305" spans="3:3">
      <c r="C2305" s="59"/>
    </row>
    <row r="2306" spans="3:3">
      <c r="C2306" s="59"/>
    </row>
    <row r="2307" spans="3:3">
      <c r="C2307" s="59"/>
    </row>
    <row r="2308" spans="3:3">
      <c r="C2308" s="59"/>
    </row>
    <row r="2309" spans="3:3">
      <c r="C2309" s="59"/>
    </row>
    <row r="2310" spans="3:3">
      <c r="C2310" s="59"/>
    </row>
    <row r="2311" spans="3:3">
      <c r="C2311" s="59"/>
    </row>
    <row r="2312" spans="3:3">
      <c r="C2312" s="59"/>
    </row>
    <row r="2313" spans="3:3">
      <c r="C2313" s="59"/>
    </row>
    <row r="2314" spans="3:3">
      <c r="C2314" s="59"/>
    </row>
    <row r="2315" spans="3:3">
      <c r="C2315" s="59"/>
    </row>
    <row r="2316" spans="3:3">
      <c r="C2316" s="59"/>
    </row>
    <row r="2317" spans="3:3">
      <c r="C2317" s="59"/>
    </row>
    <row r="2318" spans="3:3">
      <c r="C2318" s="59"/>
    </row>
    <row r="2319" spans="3:3">
      <c r="C2319" s="59"/>
    </row>
    <row r="2320" spans="3:3">
      <c r="C2320" s="59"/>
    </row>
    <row r="2321" spans="3:3">
      <c r="C2321" s="59"/>
    </row>
    <row r="2322" spans="3:3">
      <c r="C2322" s="59"/>
    </row>
    <row r="2323" spans="3:3">
      <c r="C2323" s="59"/>
    </row>
    <row r="2324" spans="3:3">
      <c r="C2324" s="59"/>
    </row>
    <row r="2325" spans="3:3">
      <c r="C2325" s="59"/>
    </row>
    <row r="2326" spans="3:3">
      <c r="C2326" s="59"/>
    </row>
    <row r="2327" spans="3:3">
      <c r="C2327" s="59"/>
    </row>
    <row r="2328" spans="3:3">
      <c r="C2328" s="59"/>
    </row>
    <row r="2329" spans="3:3">
      <c r="C2329" s="59"/>
    </row>
    <row r="2330" spans="3:3">
      <c r="C2330" s="59"/>
    </row>
    <row r="2331" spans="3:3">
      <c r="C2331" s="59"/>
    </row>
    <row r="2332" spans="3:3">
      <c r="C2332" s="59"/>
    </row>
    <row r="2333" spans="3:3">
      <c r="C2333" s="59"/>
    </row>
    <row r="2334" spans="3:3">
      <c r="C2334" s="59"/>
    </row>
    <row r="2335" spans="3:3">
      <c r="C2335" s="59"/>
    </row>
    <row r="2336" spans="3:3">
      <c r="C2336" s="59"/>
    </row>
    <row r="2337" spans="3:3">
      <c r="C2337" s="59"/>
    </row>
    <row r="2338" spans="3:3">
      <c r="C2338" s="59"/>
    </row>
    <row r="2339" spans="3:3">
      <c r="C2339" s="59"/>
    </row>
    <row r="2340" spans="3:3">
      <c r="C2340" s="59"/>
    </row>
    <row r="2341" spans="3:3">
      <c r="C2341" s="59"/>
    </row>
    <row r="2342" spans="3:3">
      <c r="C2342" s="59"/>
    </row>
    <row r="2343" spans="3:3">
      <c r="C2343" s="59"/>
    </row>
    <row r="2344" spans="3:3">
      <c r="C2344" s="59"/>
    </row>
    <row r="2345" spans="3:3">
      <c r="C2345" s="59"/>
    </row>
    <row r="2346" spans="3:3">
      <c r="C2346" s="59"/>
    </row>
    <row r="2347" spans="3:3">
      <c r="C2347" s="59"/>
    </row>
    <row r="2348" spans="3:3">
      <c r="C2348" s="59"/>
    </row>
    <row r="2349" spans="3:3">
      <c r="C2349" s="59"/>
    </row>
    <row r="2350" spans="3:3">
      <c r="C2350" s="59"/>
    </row>
    <row r="2351" spans="3:3">
      <c r="C2351" s="59"/>
    </row>
    <row r="2352" spans="3:3">
      <c r="C2352" s="59"/>
    </row>
    <row r="2353" spans="3:3">
      <c r="C2353" s="59"/>
    </row>
    <row r="2354" spans="3:3">
      <c r="C2354" s="59"/>
    </row>
    <row r="2355" spans="3:3">
      <c r="C2355" s="59"/>
    </row>
    <row r="2356" spans="3:3">
      <c r="C2356" s="59"/>
    </row>
    <row r="2357" spans="3:3">
      <c r="C2357" s="59"/>
    </row>
    <row r="2358" spans="3:3">
      <c r="C2358" s="59"/>
    </row>
    <row r="2359" spans="3:3">
      <c r="C2359" s="59"/>
    </row>
    <row r="2360" spans="3:3">
      <c r="C2360" s="59"/>
    </row>
    <row r="2361" spans="3:3">
      <c r="C2361" s="59"/>
    </row>
    <row r="2362" spans="3:3">
      <c r="C2362" s="59"/>
    </row>
    <row r="2363" spans="3:3">
      <c r="C2363" s="59"/>
    </row>
    <row r="2364" spans="3:3">
      <c r="C2364" s="59"/>
    </row>
    <row r="2365" spans="3:3">
      <c r="C2365" s="59"/>
    </row>
    <row r="2366" spans="3:3">
      <c r="C2366" s="59"/>
    </row>
    <row r="2367" spans="3:3">
      <c r="C2367" s="59"/>
    </row>
    <row r="2368" spans="3:3">
      <c r="C2368" s="59"/>
    </row>
    <row r="2369" spans="3:3">
      <c r="C2369" s="59"/>
    </row>
    <row r="2370" spans="3:3">
      <c r="C2370" s="59"/>
    </row>
    <row r="2371" spans="3:3">
      <c r="C2371" s="59"/>
    </row>
    <row r="2372" spans="3:3">
      <c r="C2372" s="59"/>
    </row>
    <row r="2373" spans="3:3">
      <c r="C2373" s="59"/>
    </row>
    <row r="2374" spans="3:3">
      <c r="C2374" s="59"/>
    </row>
    <row r="2375" spans="3:3">
      <c r="C2375" s="59"/>
    </row>
    <row r="2376" spans="3:3">
      <c r="C2376" s="59"/>
    </row>
    <row r="2377" spans="3:3">
      <c r="C2377" s="59"/>
    </row>
    <row r="2378" spans="3:3">
      <c r="C2378" s="59"/>
    </row>
    <row r="2379" spans="3:3">
      <c r="C2379" s="59"/>
    </row>
    <row r="2380" spans="3:3">
      <c r="C2380" s="59"/>
    </row>
    <row r="2381" spans="3:3">
      <c r="C2381" s="59"/>
    </row>
    <row r="2382" spans="3:3">
      <c r="C2382" s="59"/>
    </row>
    <row r="2383" spans="3:3">
      <c r="C2383" s="59"/>
    </row>
    <row r="2384" spans="3:3">
      <c r="C2384" s="59"/>
    </row>
    <row r="2385" spans="3:3">
      <c r="C2385" s="59"/>
    </row>
    <row r="2386" spans="3:3">
      <c r="C2386" s="59"/>
    </row>
    <row r="2387" spans="3:3">
      <c r="C2387" s="59"/>
    </row>
    <row r="2388" spans="3:3">
      <c r="C2388" s="59"/>
    </row>
    <row r="2389" spans="3:3">
      <c r="C2389" s="59"/>
    </row>
    <row r="2390" spans="3:3">
      <c r="C2390" s="59"/>
    </row>
    <row r="2391" spans="3:3">
      <c r="C2391" s="59"/>
    </row>
    <row r="2392" spans="3:3">
      <c r="C2392" s="59"/>
    </row>
    <row r="2393" spans="3:3">
      <c r="C2393" s="59"/>
    </row>
    <row r="2394" spans="3:3">
      <c r="C2394" s="59"/>
    </row>
    <row r="2395" spans="3:3">
      <c r="C2395" s="59"/>
    </row>
    <row r="2396" spans="3:3">
      <c r="C2396" s="59"/>
    </row>
    <row r="2397" spans="3:3">
      <c r="C2397" s="59"/>
    </row>
    <row r="2398" spans="3:3">
      <c r="C2398" s="59"/>
    </row>
    <row r="2399" spans="3:3">
      <c r="C2399" s="59"/>
    </row>
    <row r="2400" spans="3:3">
      <c r="C2400" s="59"/>
    </row>
    <row r="2401" spans="3:3">
      <c r="C2401" s="59"/>
    </row>
    <row r="2402" spans="3:3">
      <c r="C2402" s="59"/>
    </row>
    <row r="2403" spans="3:3">
      <c r="C2403" s="59"/>
    </row>
    <row r="2404" spans="3:3">
      <c r="C2404" s="59"/>
    </row>
    <row r="2405" spans="3:3">
      <c r="C2405" s="59"/>
    </row>
    <row r="2406" spans="3:3">
      <c r="C2406" s="59"/>
    </row>
    <row r="2407" spans="3:3">
      <c r="C2407" s="59"/>
    </row>
    <row r="2408" spans="3:3">
      <c r="C2408" s="59"/>
    </row>
    <row r="2409" spans="3:3">
      <c r="C2409" s="59"/>
    </row>
    <row r="2410" spans="3:3">
      <c r="C2410" s="59"/>
    </row>
    <row r="2411" spans="3:3">
      <c r="C2411" s="59"/>
    </row>
    <row r="2412" spans="3:3">
      <c r="C2412" s="59"/>
    </row>
    <row r="2413" spans="3:3">
      <c r="C2413" s="59"/>
    </row>
    <row r="2414" spans="3:3">
      <c r="C2414" s="59"/>
    </row>
    <row r="2415" spans="3:3">
      <c r="C2415" s="59"/>
    </row>
    <row r="2416" spans="3:3">
      <c r="C2416" s="59"/>
    </row>
    <row r="2417" spans="3:3">
      <c r="C2417" s="59"/>
    </row>
    <row r="2418" spans="3:3">
      <c r="C2418" s="59"/>
    </row>
    <row r="2419" spans="3:3">
      <c r="C2419" s="59"/>
    </row>
    <row r="2420" spans="3:3">
      <c r="C2420" s="59"/>
    </row>
    <row r="2421" spans="3:3">
      <c r="C2421" s="59"/>
    </row>
    <row r="2422" spans="3:3">
      <c r="C2422" s="59"/>
    </row>
    <row r="2423" spans="3:3">
      <c r="C2423" s="59"/>
    </row>
    <row r="2424" spans="3:3">
      <c r="C2424" s="59"/>
    </row>
    <row r="2425" spans="3:3">
      <c r="C2425" s="59"/>
    </row>
    <row r="2426" spans="3:3">
      <c r="C2426" s="59"/>
    </row>
    <row r="2427" spans="3:3">
      <c r="C2427" s="59"/>
    </row>
    <row r="2428" spans="3:3">
      <c r="C2428" s="59"/>
    </row>
    <row r="2429" spans="3:3">
      <c r="C2429" s="59"/>
    </row>
    <row r="2430" spans="3:3">
      <c r="C2430" s="59"/>
    </row>
    <row r="2431" spans="3:3">
      <c r="C2431" s="59"/>
    </row>
    <row r="2432" spans="3:3">
      <c r="C2432" s="59"/>
    </row>
    <row r="2433" spans="3:3">
      <c r="C2433" s="59"/>
    </row>
    <row r="2434" spans="3:3">
      <c r="C2434" s="59"/>
    </row>
    <row r="2435" spans="3:3">
      <c r="C2435" s="59"/>
    </row>
    <row r="2436" spans="3:3">
      <c r="C2436" s="59"/>
    </row>
    <row r="2437" spans="3:3">
      <c r="C2437" s="59"/>
    </row>
    <row r="2438" spans="3:3">
      <c r="C2438" s="59"/>
    </row>
    <row r="2439" spans="3:3">
      <c r="C2439" s="59"/>
    </row>
    <row r="2440" spans="3:3">
      <c r="C2440" s="59"/>
    </row>
    <row r="2441" spans="3:3">
      <c r="C2441" s="59"/>
    </row>
    <row r="2442" spans="3:3">
      <c r="C2442" s="59"/>
    </row>
    <row r="2443" spans="3:3">
      <c r="C2443" s="59"/>
    </row>
    <row r="2444" spans="3:3">
      <c r="C2444" s="59"/>
    </row>
    <row r="2445" spans="3:3">
      <c r="C2445" s="59"/>
    </row>
    <row r="2446" spans="3:3">
      <c r="C2446" s="59"/>
    </row>
    <row r="2447" spans="3:3">
      <c r="C2447" s="59"/>
    </row>
    <row r="2448" spans="3:3">
      <c r="C2448" s="59"/>
    </row>
    <row r="2449" spans="3:3">
      <c r="C2449" s="59"/>
    </row>
    <row r="2450" spans="3:3">
      <c r="C2450" s="59"/>
    </row>
    <row r="2451" spans="3:3">
      <c r="C2451" s="59"/>
    </row>
    <row r="2452" spans="3:3">
      <c r="C2452" s="59"/>
    </row>
    <row r="2453" spans="3:3">
      <c r="C2453" s="59"/>
    </row>
    <row r="2454" spans="3:3">
      <c r="C2454" s="59"/>
    </row>
    <row r="2455" spans="3:3">
      <c r="C2455" s="59"/>
    </row>
    <row r="2456" spans="3:3">
      <c r="C2456" s="59"/>
    </row>
    <row r="2457" spans="3:3">
      <c r="C2457" s="59"/>
    </row>
    <row r="2458" spans="3:3">
      <c r="C2458" s="59"/>
    </row>
    <row r="2459" spans="3:3">
      <c r="C2459" s="59"/>
    </row>
    <row r="2460" spans="3:3">
      <c r="C2460" s="59"/>
    </row>
    <row r="2461" spans="3:3">
      <c r="C2461" s="59"/>
    </row>
    <row r="2462" spans="3:3">
      <c r="C2462" s="59"/>
    </row>
    <row r="2463" spans="3:3">
      <c r="C2463" s="59"/>
    </row>
    <row r="2464" spans="3:3">
      <c r="C2464" s="59"/>
    </row>
    <row r="2465" spans="3:3">
      <c r="C2465" s="59"/>
    </row>
    <row r="2466" spans="3:3">
      <c r="C2466" s="59"/>
    </row>
    <row r="2467" spans="3:3">
      <c r="C2467" s="59"/>
    </row>
    <row r="2468" spans="3:3">
      <c r="C2468" s="59"/>
    </row>
    <row r="2469" spans="3:3">
      <c r="C2469" s="59"/>
    </row>
    <row r="2470" spans="3:3">
      <c r="C2470" s="59"/>
    </row>
    <row r="2471" spans="3:3">
      <c r="C2471" s="59"/>
    </row>
    <row r="2472" spans="3:3">
      <c r="C2472" s="59"/>
    </row>
    <row r="2473" spans="3:3">
      <c r="C2473" s="59"/>
    </row>
    <row r="2474" spans="3:3">
      <c r="C2474" s="59"/>
    </row>
    <row r="2475" spans="3:3">
      <c r="C2475" s="59"/>
    </row>
    <row r="2476" spans="3:3">
      <c r="C2476" s="59"/>
    </row>
    <row r="2477" spans="3:3">
      <c r="C2477" s="59"/>
    </row>
    <row r="2478" spans="3:3">
      <c r="C2478" s="59"/>
    </row>
    <row r="2479" spans="3:3">
      <c r="C2479" s="59"/>
    </row>
    <row r="2480" spans="3:3">
      <c r="C2480" s="59"/>
    </row>
    <row r="2481" spans="3:3">
      <c r="C2481" s="59"/>
    </row>
    <row r="2482" spans="3:3">
      <c r="C2482" s="59"/>
    </row>
    <row r="2483" spans="3:3">
      <c r="C2483" s="59"/>
    </row>
    <row r="2484" spans="3:3">
      <c r="C2484" s="59"/>
    </row>
    <row r="2485" spans="3:3">
      <c r="C2485" s="59"/>
    </row>
    <row r="2486" spans="3:3">
      <c r="C2486" s="59"/>
    </row>
    <row r="2487" spans="3:3">
      <c r="C2487" s="59"/>
    </row>
    <row r="2488" spans="3:3">
      <c r="C2488" s="59"/>
    </row>
    <row r="2489" spans="3:3">
      <c r="C2489" s="59"/>
    </row>
    <row r="2490" spans="3:3">
      <c r="C2490" s="59"/>
    </row>
    <row r="2491" spans="3:3">
      <c r="C2491" s="59"/>
    </row>
    <row r="2492" spans="3:3">
      <c r="C2492" s="59"/>
    </row>
    <row r="2493" spans="3:3">
      <c r="C2493" s="59"/>
    </row>
    <row r="2494" spans="3:3">
      <c r="C2494" s="59"/>
    </row>
    <row r="2495" spans="3:3">
      <c r="C2495" s="59"/>
    </row>
    <row r="2496" spans="3:3">
      <c r="C2496" s="59"/>
    </row>
    <row r="2497" spans="3:3">
      <c r="C2497" s="59"/>
    </row>
    <row r="2498" spans="3:3">
      <c r="C2498" s="59"/>
    </row>
    <row r="2499" spans="3:3">
      <c r="C2499" s="59"/>
    </row>
    <row r="2500" spans="3:3">
      <c r="C2500" s="59"/>
    </row>
    <row r="2501" spans="3:3">
      <c r="C2501" s="59"/>
    </row>
    <row r="2502" spans="3:3">
      <c r="C2502" s="59"/>
    </row>
    <row r="2503" spans="3:3">
      <c r="C2503" s="59"/>
    </row>
    <row r="2504" spans="3:3">
      <c r="C2504" s="59"/>
    </row>
    <row r="2505" spans="3:3">
      <c r="C2505" s="59"/>
    </row>
    <row r="2506" spans="3:3">
      <c r="C2506" s="59"/>
    </row>
    <row r="2507" spans="3:3">
      <c r="C2507" s="59"/>
    </row>
    <row r="2508" spans="3:3">
      <c r="C2508" s="59"/>
    </row>
    <row r="2509" spans="3:3">
      <c r="C2509" s="59"/>
    </row>
    <row r="2510" spans="3:3">
      <c r="C2510" s="59"/>
    </row>
    <row r="2511" spans="3:3">
      <c r="C2511" s="59"/>
    </row>
    <row r="2512" spans="3:3">
      <c r="C2512" s="59"/>
    </row>
    <row r="2513" spans="3:3">
      <c r="C2513" s="59"/>
    </row>
    <row r="2514" spans="3:3">
      <c r="C2514" s="59"/>
    </row>
    <row r="2515" spans="3:3">
      <c r="C2515" s="59"/>
    </row>
    <row r="2516" spans="3:3">
      <c r="C2516" s="59"/>
    </row>
    <row r="2517" spans="3:3">
      <c r="C2517" s="59"/>
    </row>
    <row r="2518" spans="3:3">
      <c r="C2518" s="59"/>
    </row>
    <row r="2519" spans="3:3">
      <c r="C2519" s="59"/>
    </row>
    <row r="2520" spans="3:3">
      <c r="C2520" s="59"/>
    </row>
    <row r="2521" spans="3:3">
      <c r="C2521" s="59"/>
    </row>
    <row r="2522" spans="3:3">
      <c r="C2522" s="59"/>
    </row>
    <row r="2523" spans="3:3">
      <c r="C2523" s="59"/>
    </row>
    <row r="2524" spans="3:3">
      <c r="C2524" s="59"/>
    </row>
    <row r="2525" spans="3:3">
      <c r="C2525" s="59"/>
    </row>
    <row r="2526" spans="3:3">
      <c r="C2526" s="59"/>
    </row>
    <row r="2527" spans="3:3">
      <c r="C2527" s="59"/>
    </row>
    <row r="2528" spans="3:3">
      <c r="C2528" s="59"/>
    </row>
    <row r="2529" spans="3:3">
      <c r="C2529" s="59"/>
    </row>
    <row r="2530" spans="3:3">
      <c r="C2530" s="59"/>
    </row>
    <row r="2531" spans="3:3">
      <c r="C2531" s="59"/>
    </row>
    <row r="2532" spans="3:3">
      <c r="C2532" s="59"/>
    </row>
    <row r="2533" spans="3:3">
      <c r="C2533" s="59"/>
    </row>
    <row r="2534" spans="3:3">
      <c r="C2534" s="59"/>
    </row>
    <row r="2535" spans="3:3">
      <c r="C2535" s="59"/>
    </row>
    <row r="2536" spans="3:3">
      <c r="C2536" s="59"/>
    </row>
    <row r="2537" spans="3:3">
      <c r="C2537" s="59"/>
    </row>
    <row r="2538" spans="3:3">
      <c r="C2538" s="59"/>
    </row>
    <row r="2539" spans="3:3">
      <c r="C2539" s="59"/>
    </row>
    <row r="2540" spans="3:3">
      <c r="C2540" s="59"/>
    </row>
    <row r="2541" spans="3:3">
      <c r="C2541" s="59"/>
    </row>
    <row r="2542" spans="3:3">
      <c r="C2542" s="59"/>
    </row>
    <row r="2543" spans="3:3">
      <c r="C2543" s="59"/>
    </row>
    <row r="2544" spans="3:3">
      <c r="C2544" s="59"/>
    </row>
    <row r="2545" spans="3:3">
      <c r="C2545" s="59"/>
    </row>
    <row r="2546" spans="3:3">
      <c r="C2546" s="59"/>
    </row>
    <row r="2547" spans="3:3">
      <c r="C2547" s="59"/>
    </row>
    <row r="2548" spans="3:3">
      <c r="C2548" s="59"/>
    </row>
    <row r="2549" spans="3:3">
      <c r="C2549" s="59"/>
    </row>
    <row r="2550" spans="3:3">
      <c r="C2550" s="59"/>
    </row>
    <row r="2551" spans="3:3">
      <c r="C2551" s="59"/>
    </row>
    <row r="2552" spans="3:3">
      <c r="C2552" s="59"/>
    </row>
    <row r="2553" spans="3:3">
      <c r="C2553" s="59"/>
    </row>
    <row r="2554" spans="3:3">
      <c r="C2554" s="59"/>
    </row>
    <row r="2555" spans="3:3">
      <c r="C2555" s="59"/>
    </row>
    <row r="2556" spans="3:3">
      <c r="C2556" s="59"/>
    </row>
    <row r="2557" spans="3:3">
      <c r="C2557" s="59"/>
    </row>
    <row r="2558" spans="3:3">
      <c r="C2558" s="59"/>
    </row>
    <row r="2559" spans="3:3">
      <c r="C2559" s="59"/>
    </row>
    <row r="2560" spans="3:3">
      <c r="C2560" s="59"/>
    </row>
    <row r="2561" spans="3:3">
      <c r="C2561" s="59"/>
    </row>
    <row r="2562" spans="3:3">
      <c r="C2562" s="59"/>
    </row>
    <row r="2563" spans="3:3">
      <c r="C2563" s="59"/>
    </row>
    <row r="2564" spans="3:3">
      <c r="C2564" s="59"/>
    </row>
    <row r="2565" spans="3:3">
      <c r="C2565" s="59"/>
    </row>
    <row r="2566" spans="3:3">
      <c r="C2566" s="59"/>
    </row>
    <row r="2567" spans="3:3">
      <c r="C2567" s="59"/>
    </row>
    <row r="2568" spans="3:3">
      <c r="C2568" s="59"/>
    </row>
    <row r="2569" spans="3:3">
      <c r="C2569" s="59"/>
    </row>
    <row r="2570" spans="3:3">
      <c r="C2570" s="59"/>
    </row>
    <row r="2571" spans="3:3">
      <c r="C2571" s="59"/>
    </row>
    <row r="2572" spans="3:3">
      <c r="C2572" s="59"/>
    </row>
    <row r="2573" spans="3:3">
      <c r="C2573" s="59"/>
    </row>
    <row r="2574" spans="3:3">
      <c r="C2574" s="59"/>
    </row>
    <row r="2575" spans="3:3">
      <c r="C2575" s="59"/>
    </row>
    <row r="2576" spans="3:3">
      <c r="C2576" s="59"/>
    </row>
    <row r="2577" spans="3:3">
      <c r="C2577" s="59"/>
    </row>
    <row r="2578" spans="3:3">
      <c r="C2578" s="59"/>
    </row>
    <row r="2579" spans="3:3">
      <c r="C2579" s="59"/>
    </row>
    <row r="2580" spans="3:3">
      <c r="C2580" s="59"/>
    </row>
    <row r="2581" spans="3:3">
      <c r="C2581" s="59"/>
    </row>
    <row r="2582" spans="3:3">
      <c r="C2582" s="59"/>
    </row>
    <row r="2583" spans="3:3">
      <c r="C2583" s="59"/>
    </row>
    <row r="2584" spans="3:3">
      <c r="C2584" s="59"/>
    </row>
    <row r="2585" spans="3:3">
      <c r="C2585" s="59"/>
    </row>
    <row r="2586" spans="3:3">
      <c r="C2586" s="59"/>
    </row>
    <row r="2587" spans="3:3">
      <c r="C2587" s="59"/>
    </row>
    <row r="2588" spans="3:3">
      <c r="C2588" s="59"/>
    </row>
    <row r="2589" spans="3:3">
      <c r="C2589" s="59"/>
    </row>
    <row r="2590" spans="3:3">
      <c r="C2590" s="59"/>
    </row>
    <row r="2591" spans="3:3">
      <c r="C2591" s="59"/>
    </row>
    <row r="2592" spans="3:3">
      <c r="C2592" s="59"/>
    </row>
    <row r="2593" spans="3:3">
      <c r="C2593" s="59"/>
    </row>
    <row r="2594" spans="3:3">
      <c r="C2594" s="59"/>
    </row>
    <row r="2595" spans="3:3">
      <c r="C2595" s="59"/>
    </row>
    <row r="2596" spans="3:3">
      <c r="C2596" s="59"/>
    </row>
    <row r="2597" spans="3:3">
      <c r="C2597" s="59"/>
    </row>
    <row r="2598" spans="3:3">
      <c r="C2598" s="59"/>
    </row>
    <row r="2599" spans="3:3">
      <c r="C2599" s="59"/>
    </row>
    <row r="2600" spans="3:3">
      <c r="C2600" s="59"/>
    </row>
    <row r="2601" spans="3:3">
      <c r="C2601" s="59"/>
    </row>
    <row r="2602" spans="3:3">
      <c r="C2602" s="59"/>
    </row>
    <row r="2603" spans="3:3">
      <c r="C2603" s="59"/>
    </row>
    <row r="2604" spans="3:3">
      <c r="C2604" s="59"/>
    </row>
    <row r="2605" spans="3:3">
      <c r="C2605" s="59"/>
    </row>
    <row r="2606" spans="3:3">
      <c r="C2606" s="59"/>
    </row>
    <row r="2607" spans="3:3">
      <c r="C2607" s="59"/>
    </row>
    <row r="2608" spans="3:3">
      <c r="C2608" s="59"/>
    </row>
    <row r="2609" spans="3:3">
      <c r="C2609" s="59"/>
    </row>
    <row r="2610" spans="3:3">
      <c r="C2610" s="59"/>
    </row>
    <row r="2611" spans="3:3">
      <c r="C2611" s="59"/>
    </row>
    <row r="2612" spans="3:3">
      <c r="C2612" s="59"/>
    </row>
    <row r="2613" spans="3:3">
      <c r="C2613" s="59"/>
    </row>
    <row r="2614" spans="3:3">
      <c r="C2614" s="59"/>
    </row>
    <row r="2615" spans="3:3">
      <c r="C2615" s="59"/>
    </row>
    <row r="2616" spans="3:3">
      <c r="C2616" s="59"/>
    </row>
    <row r="2617" spans="3:3">
      <c r="C2617" s="59"/>
    </row>
    <row r="2618" spans="3:3">
      <c r="C2618" s="59"/>
    </row>
  </sheetData>
  <autoFilter ref="A4:AO151"/>
  <mergeCells count="12">
    <mergeCell ref="A1:AH1"/>
    <mergeCell ref="O2:AE2"/>
    <mergeCell ref="C2:C3"/>
    <mergeCell ref="D2:D3"/>
    <mergeCell ref="E2:E3"/>
    <mergeCell ref="F2:F3"/>
    <mergeCell ref="G2:G3"/>
    <mergeCell ref="P3:R3"/>
    <mergeCell ref="S3:U3"/>
    <mergeCell ref="A2:A3"/>
    <mergeCell ref="B2:B3"/>
    <mergeCell ref="H2:L2"/>
  </mergeCells>
  <phoneticPr fontId="18" type="noConversion"/>
  <pageMargins left="0.4" right="0.34"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AJ2775"/>
  <sheetViews>
    <sheetView zoomScaleNormal="100" workbookViewId="0">
      <pane xSplit="2" ySplit="4" topLeftCell="D5" activePane="bottomRight" state="frozen"/>
      <selection pane="topRight" activeCell="C1" sqref="C1"/>
      <selection pane="bottomLeft" activeCell="A5" sqref="A5"/>
      <selection pane="bottomRight" activeCell="K13" sqref="K13"/>
    </sheetView>
  </sheetViews>
  <sheetFormatPr defaultColWidth="9.140625" defaultRowHeight="13.5"/>
  <cols>
    <col min="1" max="1" width="6.28515625" style="1" bestFit="1" customWidth="1"/>
    <col min="2" max="2" width="12.85546875" style="1" customWidth="1"/>
    <col min="3" max="3" width="11" style="51" customWidth="1"/>
    <col min="4" max="4" width="16.7109375" style="1" bestFit="1" customWidth="1"/>
    <col min="5" max="5" width="9.85546875" style="1" bestFit="1" customWidth="1"/>
    <col min="6" max="6" width="13.85546875" style="1" customWidth="1"/>
    <col min="7" max="7" width="10.140625" style="1" customWidth="1"/>
    <col min="8" max="8" width="13.85546875" style="1" customWidth="1"/>
    <col min="9" max="9" width="10.42578125" style="1" customWidth="1"/>
    <col min="10" max="10" width="9.5703125" style="1" customWidth="1"/>
    <col min="11" max="11" width="12.5703125" style="1" customWidth="1"/>
    <col min="12" max="12" width="15.85546875" style="1" bestFit="1" customWidth="1"/>
    <col min="13" max="13" width="19.42578125" style="1" customWidth="1"/>
    <col min="14" max="14" width="21.28515625" style="1" customWidth="1"/>
    <col min="15" max="15" width="13.28515625" style="1" customWidth="1"/>
    <col min="16" max="17" width="10.140625" style="90" customWidth="1"/>
    <col min="18" max="18" width="10.140625" style="94" customWidth="1"/>
    <col min="19" max="20" width="10.140625" style="90" customWidth="1"/>
    <col min="21" max="21" width="10.140625" style="94" customWidth="1"/>
    <col min="22" max="22" width="17" style="1" customWidth="1"/>
    <col min="23" max="23" width="12.5703125" style="85" customWidth="1"/>
    <col min="24" max="24" width="17.42578125" style="1" customWidth="1"/>
    <col min="25" max="25" width="11.7109375" style="1" customWidth="1"/>
    <col min="26" max="26" width="18" style="1" customWidth="1"/>
    <col min="27" max="27" width="14" style="1" bestFit="1" customWidth="1"/>
    <col min="28" max="28" width="15.7109375" style="1" customWidth="1"/>
    <col min="29" max="29" width="17.7109375" style="1" customWidth="1"/>
    <col min="30" max="30" width="16.140625" style="1" customWidth="1"/>
    <col min="31" max="31" width="18.85546875" style="1" customWidth="1"/>
    <col min="32" max="32" width="15" style="1" customWidth="1"/>
    <col min="33" max="33" width="11.5703125" style="1" customWidth="1"/>
    <col min="34" max="34" width="22.42578125" style="1" customWidth="1"/>
    <col min="35" max="35" width="28.5703125" style="1" customWidth="1"/>
    <col min="36" max="16384" width="9.140625" style="1"/>
  </cols>
  <sheetData>
    <row r="1" spans="1:35">
      <c r="B1" s="562" t="s">
        <v>3608</v>
      </c>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row>
    <row r="2" spans="1:35" s="4" customFormat="1">
      <c r="A2" s="552" t="s">
        <v>3579</v>
      </c>
      <c r="B2" s="552" t="s">
        <v>3580</v>
      </c>
      <c r="C2" s="552" t="s">
        <v>3578</v>
      </c>
      <c r="D2" s="552" t="s">
        <v>3581</v>
      </c>
      <c r="E2" s="552" t="s">
        <v>3578</v>
      </c>
      <c r="F2" s="552" t="s">
        <v>3589</v>
      </c>
      <c r="G2" s="552" t="s">
        <v>3578</v>
      </c>
      <c r="H2" s="552" t="s">
        <v>3572</v>
      </c>
      <c r="I2" s="552"/>
      <c r="J2" s="552"/>
      <c r="K2" s="552"/>
      <c r="L2" s="552"/>
      <c r="M2" s="624" t="s">
        <v>2837</v>
      </c>
      <c r="N2" s="624" t="s">
        <v>3573</v>
      </c>
      <c r="O2" s="552" t="s">
        <v>3574</v>
      </c>
      <c r="P2" s="552"/>
      <c r="Q2" s="552"/>
      <c r="R2" s="552"/>
      <c r="S2" s="552"/>
      <c r="T2" s="552"/>
      <c r="U2" s="552"/>
      <c r="V2" s="552"/>
      <c r="W2" s="552"/>
      <c r="X2" s="552"/>
      <c r="Y2" s="552"/>
      <c r="Z2" s="552"/>
      <c r="AA2" s="552"/>
      <c r="AB2" s="552"/>
      <c r="AC2" s="552"/>
      <c r="AD2" s="552"/>
      <c r="AE2" s="552"/>
      <c r="AF2" s="2"/>
      <c r="AG2" s="2"/>
      <c r="AH2" s="2"/>
      <c r="AI2" s="2"/>
    </row>
    <row r="3" spans="1:35" s="4" customFormat="1" ht="54">
      <c r="A3" s="552"/>
      <c r="B3" s="552"/>
      <c r="C3" s="552"/>
      <c r="D3" s="552"/>
      <c r="E3" s="552"/>
      <c r="F3" s="552"/>
      <c r="G3" s="552"/>
      <c r="H3" s="2" t="s">
        <v>2835</v>
      </c>
      <c r="I3" s="2" t="s">
        <v>2832</v>
      </c>
      <c r="J3" s="2" t="s">
        <v>2831</v>
      </c>
      <c r="K3" s="2" t="s">
        <v>2833</v>
      </c>
      <c r="L3" s="2" t="s">
        <v>2834</v>
      </c>
      <c r="M3" s="624" t="s">
        <v>2838</v>
      </c>
      <c r="N3" s="624" t="s">
        <v>2838</v>
      </c>
      <c r="O3" s="2" t="s">
        <v>2836</v>
      </c>
      <c r="P3" s="552" t="s">
        <v>3753</v>
      </c>
      <c r="Q3" s="552"/>
      <c r="R3" s="552"/>
      <c r="S3" s="552" t="s">
        <v>3754</v>
      </c>
      <c r="T3" s="552"/>
      <c r="U3" s="552"/>
      <c r="V3" s="2" t="s">
        <v>3582</v>
      </c>
      <c r="W3" s="86" t="s">
        <v>3576</v>
      </c>
      <c r="X3" s="2" t="s">
        <v>3577</v>
      </c>
      <c r="Y3" s="2" t="s">
        <v>3584</v>
      </c>
      <c r="Z3" s="5" t="s">
        <v>3583</v>
      </c>
      <c r="AA3" s="2" t="s">
        <v>3605</v>
      </c>
      <c r="AB3" s="2" t="s">
        <v>3606</v>
      </c>
      <c r="AC3" s="2" t="s">
        <v>3880</v>
      </c>
      <c r="AD3" s="2" t="s">
        <v>2830</v>
      </c>
      <c r="AE3" s="2" t="s">
        <v>510</v>
      </c>
      <c r="AF3" s="2" t="s">
        <v>3575</v>
      </c>
      <c r="AG3" s="2" t="s">
        <v>3587</v>
      </c>
      <c r="AH3" s="2" t="s">
        <v>3763</v>
      </c>
      <c r="AI3" s="2" t="s">
        <v>2201</v>
      </c>
    </row>
    <row r="4" spans="1:35" s="4" customFormat="1">
      <c r="A4" s="2">
        <v>1</v>
      </c>
      <c r="B4" s="2">
        <v>2</v>
      </c>
      <c r="C4" s="2">
        <v>3</v>
      </c>
      <c r="D4" s="2">
        <v>4</v>
      </c>
      <c r="E4" s="2">
        <v>5</v>
      </c>
      <c r="F4" s="2">
        <v>6</v>
      </c>
      <c r="G4" s="2">
        <v>7</v>
      </c>
      <c r="H4" s="2">
        <v>8</v>
      </c>
      <c r="I4" s="2">
        <v>9</v>
      </c>
      <c r="J4" s="2">
        <v>10</v>
      </c>
      <c r="K4" s="2">
        <v>11</v>
      </c>
      <c r="L4" s="2">
        <v>12</v>
      </c>
      <c r="M4" s="2">
        <v>13</v>
      </c>
      <c r="N4" s="2">
        <v>16</v>
      </c>
      <c r="O4" s="2">
        <v>19</v>
      </c>
      <c r="P4" s="2">
        <v>20</v>
      </c>
      <c r="Q4" s="2"/>
      <c r="R4" s="2"/>
      <c r="S4" s="2">
        <v>21</v>
      </c>
      <c r="T4" s="2"/>
      <c r="U4" s="2"/>
      <c r="V4" s="2">
        <v>22</v>
      </c>
      <c r="W4" s="87">
        <v>23</v>
      </c>
      <c r="X4" s="2">
        <v>24</v>
      </c>
      <c r="Y4" s="2">
        <v>25</v>
      </c>
      <c r="Z4" s="5" t="s">
        <v>2055</v>
      </c>
      <c r="AA4" s="2">
        <v>27</v>
      </c>
      <c r="AB4" s="2">
        <v>28</v>
      </c>
      <c r="AC4" s="2">
        <v>29</v>
      </c>
      <c r="AD4" s="2">
        <v>30</v>
      </c>
      <c r="AE4" s="2">
        <v>31</v>
      </c>
      <c r="AF4" s="2">
        <v>32</v>
      </c>
      <c r="AG4" s="2">
        <v>33</v>
      </c>
      <c r="AH4" s="2">
        <v>34</v>
      </c>
      <c r="AI4" s="2">
        <v>35</v>
      </c>
    </row>
    <row r="5" spans="1:35">
      <c r="A5" s="244">
        <v>1</v>
      </c>
      <c r="B5" s="21" t="s">
        <v>3782</v>
      </c>
      <c r="C5" s="53">
        <v>39003</v>
      </c>
      <c r="D5" s="21" t="s">
        <v>3759</v>
      </c>
      <c r="E5" s="31">
        <v>39069</v>
      </c>
      <c r="F5" s="21" t="s">
        <v>3783</v>
      </c>
      <c r="G5" s="53">
        <v>38965</v>
      </c>
      <c r="H5" s="21" t="s">
        <v>3784</v>
      </c>
      <c r="I5" s="21" t="s">
        <v>3594</v>
      </c>
      <c r="J5" s="21" t="s">
        <v>3594</v>
      </c>
      <c r="K5" s="21" t="s">
        <v>3785</v>
      </c>
      <c r="L5" s="22" t="s">
        <v>4762</v>
      </c>
      <c r="M5" s="21" t="s">
        <v>1681</v>
      </c>
      <c r="N5" s="21" t="s">
        <v>1681</v>
      </c>
      <c r="O5" s="21">
        <v>1990</v>
      </c>
      <c r="P5" s="33">
        <v>43</v>
      </c>
      <c r="Q5" s="33">
        <v>25</v>
      </c>
      <c r="R5" s="43">
        <v>5.9</v>
      </c>
      <c r="S5" s="33">
        <v>24</v>
      </c>
      <c r="T5" s="33">
        <v>30</v>
      </c>
      <c r="U5" s="43">
        <v>22.8</v>
      </c>
      <c r="V5" s="21" t="s">
        <v>3859</v>
      </c>
      <c r="W5" s="32">
        <v>8</v>
      </c>
      <c r="X5" s="21" t="s">
        <v>900</v>
      </c>
      <c r="Y5" s="21" t="s">
        <v>3787</v>
      </c>
      <c r="Z5" s="22" t="s">
        <v>2931</v>
      </c>
      <c r="AA5" s="21" t="s">
        <v>3704</v>
      </c>
      <c r="AB5" s="33" t="s">
        <v>2932</v>
      </c>
      <c r="AC5" s="32">
        <v>5.05</v>
      </c>
      <c r="AD5" s="21" t="s">
        <v>2025</v>
      </c>
      <c r="AE5" s="21"/>
      <c r="AF5" s="21" t="s">
        <v>3707</v>
      </c>
      <c r="AG5" s="21"/>
      <c r="AH5" s="21"/>
      <c r="AI5" s="6" t="s">
        <v>2202</v>
      </c>
    </row>
    <row r="6" spans="1:35" ht="31.5" customHeight="1">
      <c r="A6" s="244">
        <f>+A5+1</f>
        <v>2</v>
      </c>
      <c r="B6" s="6" t="s">
        <v>3786</v>
      </c>
      <c r="C6" s="52">
        <v>39003</v>
      </c>
      <c r="D6" s="6" t="s">
        <v>3764</v>
      </c>
      <c r="E6" s="7">
        <v>39069</v>
      </c>
      <c r="F6" s="6" t="s">
        <v>3783</v>
      </c>
      <c r="G6" s="52">
        <v>38965</v>
      </c>
      <c r="H6" s="6" t="s">
        <v>3784</v>
      </c>
      <c r="I6" s="6" t="s">
        <v>3594</v>
      </c>
      <c r="J6" s="6" t="s">
        <v>3594</v>
      </c>
      <c r="K6" s="6" t="s">
        <v>3785</v>
      </c>
      <c r="L6" s="8" t="s">
        <v>4762</v>
      </c>
      <c r="M6" s="6" t="s">
        <v>1681</v>
      </c>
      <c r="N6" s="6" t="s">
        <v>1681</v>
      </c>
      <c r="O6" s="6">
        <v>1976</v>
      </c>
      <c r="P6" s="13">
        <v>43</v>
      </c>
      <c r="Q6" s="13">
        <v>25</v>
      </c>
      <c r="R6" s="44">
        <v>3.3</v>
      </c>
      <c r="S6" s="13">
        <v>24</v>
      </c>
      <c r="T6" s="13">
        <v>30</v>
      </c>
      <c r="U6" s="44">
        <v>17</v>
      </c>
      <c r="V6" s="6" t="s">
        <v>3859</v>
      </c>
      <c r="W6" s="9">
        <v>8.1999999999999993</v>
      </c>
      <c r="X6" s="6" t="s">
        <v>2039</v>
      </c>
      <c r="Y6" s="6" t="s">
        <v>3789</v>
      </c>
      <c r="Z6" s="8" t="s">
        <v>2933</v>
      </c>
      <c r="AA6" s="6" t="s">
        <v>3788</v>
      </c>
      <c r="AB6" s="6" t="s">
        <v>2934</v>
      </c>
      <c r="AC6" s="9">
        <v>5</v>
      </c>
      <c r="AD6" s="6" t="s">
        <v>3853</v>
      </c>
      <c r="AE6" s="6" t="s">
        <v>3602</v>
      </c>
      <c r="AF6" s="6" t="s">
        <v>3703</v>
      </c>
      <c r="AG6" s="6"/>
      <c r="AH6" s="6"/>
      <c r="AI6" s="6" t="s">
        <v>2203</v>
      </c>
    </row>
    <row r="7" spans="1:35" s="262" customFormat="1" ht="27">
      <c r="A7" s="244">
        <f t="shared" ref="A7:A76" si="0">+A6+1</f>
        <v>3</v>
      </c>
      <c r="B7" s="6" t="s">
        <v>3591</v>
      </c>
      <c r="C7" s="52">
        <v>39028</v>
      </c>
      <c r="D7" s="6" t="s">
        <v>3741</v>
      </c>
      <c r="E7" s="7">
        <v>39060</v>
      </c>
      <c r="F7" s="6" t="s">
        <v>18845</v>
      </c>
      <c r="G7" s="52" t="s">
        <v>18846</v>
      </c>
      <c r="H7" s="6" t="s">
        <v>3599</v>
      </c>
      <c r="I7" s="6" t="s">
        <v>3593</v>
      </c>
      <c r="J7" s="6" t="s">
        <v>3594</v>
      </c>
      <c r="K7" s="6"/>
      <c r="L7" s="6" t="s">
        <v>3600</v>
      </c>
      <c r="M7" s="6" t="s">
        <v>3959</v>
      </c>
      <c r="N7" s="6" t="s">
        <v>3601</v>
      </c>
      <c r="O7" s="6">
        <v>2003</v>
      </c>
      <c r="P7" s="13">
        <v>43</v>
      </c>
      <c r="Q7" s="13">
        <v>21</v>
      </c>
      <c r="R7" s="44">
        <v>54.6</v>
      </c>
      <c r="S7" s="13">
        <v>24</v>
      </c>
      <c r="T7" s="13">
        <v>8</v>
      </c>
      <c r="U7" s="44">
        <v>0.7</v>
      </c>
      <c r="V7" s="6" t="s">
        <v>3857</v>
      </c>
      <c r="W7" s="9">
        <v>12</v>
      </c>
      <c r="X7" s="6" t="s">
        <v>4023</v>
      </c>
      <c r="Y7" s="6" t="s">
        <v>3604</v>
      </c>
      <c r="Z7" s="8" t="s">
        <v>2926</v>
      </c>
      <c r="AA7" s="6" t="s">
        <v>3604</v>
      </c>
      <c r="AB7" s="6"/>
      <c r="AC7" s="9" t="s">
        <v>3947</v>
      </c>
      <c r="AD7" s="6" t="s">
        <v>3638</v>
      </c>
      <c r="AE7" s="6" t="s">
        <v>4024</v>
      </c>
      <c r="AF7" s="6" t="s">
        <v>3703</v>
      </c>
      <c r="AG7" s="6"/>
      <c r="AH7" s="6"/>
      <c r="AI7" s="6" t="s">
        <v>18844</v>
      </c>
    </row>
    <row r="8" spans="1:35" ht="27">
      <c r="A8" s="244">
        <f t="shared" si="0"/>
        <v>4</v>
      </c>
      <c r="B8" s="6" t="s">
        <v>3588</v>
      </c>
      <c r="C8" s="52">
        <v>39036</v>
      </c>
      <c r="D8" s="6" t="s">
        <v>3806</v>
      </c>
      <c r="E8" s="7">
        <v>39112</v>
      </c>
      <c r="F8" s="6" t="s">
        <v>3590</v>
      </c>
      <c r="G8" s="52">
        <v>39051</v>
      </c>
      <c r="H8" s="6" t="s">
        <v>3592</v>
      </c>
      <c r="I8" s="6" t="s">
        <v>3593</v>
      </c>
      <c r="J8" s="6" t="s">
        <v>3594</v>
      </c>
      <c r="K8" s="6" t="s">
        <v>3595</v>
      </c>
      <c r="L8" s="6" t="s">
        <v>3596</v>
      </c>
      <c r="M8" s="6" t="s">
        <v>3856</v>
      </c>
      <c r="N8" s="6" t="s">
        <v>3856</v>
      </c>
      <c r="O8" s="6" t="s">
        <v>678</v>
      </c>
      <c r="P8" s="13">
        <v>43</v>
      </c>
      <c r="Q8" s="13">
        <v>18</v>
      </c>
      <c r="R8" s="44">
        <v>52.5</v>
      </c>
      <c r="S8" s="13">
        <v>24</v>
      </c>
      <c r="T8" s="13">
        <v>4</v>
      </c>
      <c r="U8" s="44">
        <v>55.3</v>
      </c>
      <c r="V8" s="39" t="s">
        <v>3857</v>
      </c>
      <c r="W8" s="9">
        <v>3</v>
      </c>
      <c r="X8" s="6" t="s">
        <v>2039</v>
      </c>
      <c r="Y8" s="6" t="s">
        <v>3603</v>
      </c>
      <c r="Z8" s="8" t="s">
        <v>2936</v>
      </c>
      <c r="AA8" s="6">
        <v>200</v>
      </c>
      <c r="AB8" s="6" t="s">
        <v>3607</v>
      </c>
      <c r="AC8" s="9" t="s">
        <v>3947</v>
      </c>
      <c r="AD8" s="6" t="s">
        <v>2016</v>
      </c>
      <c r="AE8" s="6" t="s">
        <v>3827</v>
      </c>
      <c r="AF8" s="6" t="s">
        <v>3703</v>
      </c>
      <c r="AG8" s="6"/>
      <c r="AH8" s="6"/>
      <c r="AI8" s="6"/>
    </row>
    <row r="9" spans="1:35">
      <c r="A9" s="244">
        <f t="shared" si="0"/>
        <v>5</v>
      </c>
      <c r="B9" s="21" t="s">
        <v>3724</v>
      </c>
      <c r="C9" s="53">
        <v>39034</v>
      </c>
      <c r="D9" s="21" t="s">
        <v>3746</v>
      </c>
      <c r="E9" s="31">
        <v>39066</v>
      </c>
      <c r="F9" s="21" t="s">
        <v>3725</v>
      </c>
      <c r="G9" s="53">
        <v>39058</v>
      </c>
      <c r="H9" s="21" t="s">
        <v>3594</v>
      </c>
      <c r="I9" s="21" t="s">
        <v>3594</v>
      </c>
      <c r="J9" s="21" t="s">
        <v>3594</v>
      </c>
      <c r="K9" s="21"/>
      <c r="L9" s="21" t="s">
        <v>1683</v>
      </c>
      <c r="M9" s="21" t="s">
        <v>3726</v>
      </c>
      <c r="N9" s="21" t="s">
        <v>3726</v>
      </c>
      <c r="O9" s="21" t="s">
        <v>678</v>
      </c>
      <c r="P9" s="33">
        <v>43</v>
      </c>
      <c r="Q9" s="33">
        <v>24</v>
      </c>
      <c r="R9" s="43">
        <v>49.7</v>
      </c>
      <c r="S9" s="33">
        <v>24</v>
      </c>
      <c r="T9" s="33">
        <v>39</v>
      </c>
      <c r="U9" s="43">
        <v>52.5</v>
      </c>
      <c r="V9" s="40" t="s">
        <v>2018</v>
      </c>
      <c r="W9" s="32">
        <v>8</v>
      </c>
      <c r="X9" s="21" t="s">
        <v>900</v>
      </c>
      <c r="Y9" s="21" t="s">
        <v>3727</v>
      </c>
      <c r="Z9" s="32">
        <v>8</v>
      </c>
      <c r="AA9" s="21" t="s">
        <v>3615</v>
      </c>
      <c r="AB9" s="21"/>
      <c r="AC9" s="32">
        <v>5.2</v>
      </c>
      <c r="AD9" s="21" t="s">
        <v>2025</v>
      </c>
      <c r="AE9" s="21"/>
      <c r="AF9" s="21" t="s">
        <v>18402</v>
      </c>
      <c r="AG9" s="21"/>
      <c r="AH9" s="21" t="s">
        <v>18403</v>
      </c>
      <c r="AI9" s="6" t="s">
        <v>2204</v>
      </c>
    </row>
    <row r="10" spans="1:35">
      <c r="A10" s="244">
        <f t="shared" si="0"/>
        <v>6</v>
      </c>
      <c r="B10" s="6" t="s">
        <v>3728</v>
      </c>
      <c r="C10" s="52">
        <v>39034</v>
      </c>
      <c r="D10" s="6" t="s">
        <v>3747</v>
      </c>
      <c r="E10" s="7">
        <v>39066</v>
      </c>
      <c r="F10" s="6" t="s">
        <v>3729</v>
      </c>
      <c r="G10" s="52">
        <v>39059</v>
      </c>
      <c r="H10" s="6" t="s">
        <v>3594</v>
      </c>
      <c r="I10" s="6" t="s">
        <v>3594</v>
      </c>
      <c r="J10" s="6" t="s">
        <v>3594</v>
      </c>
      <c r="K10" s="6"/>
      <c r="L10" s="6" t="s">
        <v>3730</v>
      </c>
      <c r="M10" s="6" t="s">
        <v>826</v>
      </c>
      <c r="N10" s="6" t="s">
        <v>3731</v>
      </c>
      <c r="O10" s="6" t="s">
        <v>678</v>
      </c>
      <c r="P10" s="13">
        <v>43</v>
      </c>
      <c r="Q10" s="13">
        <v>26</v>
      </c>
      <c r="R10" s="44">
        <v>9.5</v>
      </c>
      <c r="S10" s="13">
        <v>24</v>
      </c>
      <c r="T10" s="13">
        <v>35</v>
      </c>
      <c r="U10" s="44">
        <v>26.5</v>
      </c>
      <c r="V10" s="39" t="s">
        <v>3859</v>
      </c>
      <c r="W10" s="9">
        <v>4.2</v>
      </c>
      <c r="X10" s="6" t="s">
        <v>900</v>
      </c>
      <c r="Y10" s="6" t="s">
        <v>3732</v>
      </c>
      <c r="Z10" s="9">
        <v>4.2</v>
      </c>
      <c r="AA10" s="6" t="s">
        <v>3733</v>
      </c>
      <c r="AB10" s="6"/>
      <c r="AC10" s="9">
        <v>2.42</v>
      </c>
      <c r="AD10" s="6" t="s">
        <v>2015</v>
      </c>
      <c r="AE10" s="6" t="s">
        <v>3602</v>
      </c>
      <c r="AF10" s="6" t="s">
        <v>3703</v>
      </c>
      <c r="AG10" s="6"/>
      <c r="AH10" s="6"/>
      <c r="AI10" s="6"/>
    </row>
    <row r="11" spans="1:35">
      <c r="A11" s="244">
        <f t="shared" si="0"/>
        <v>7</v>
      </c>
      <c r="B11" s="6" t="s">
        <v>3734</v>
      </c>
      <c r="C11" s="52">
        <v>39031</v>
      </c>
      <c r="D11" s="6" t="s">
        <v>3748</v>
      </c>
      <c r="E11" s="7">
        <v>39066</v>
      </c>
      <c r="F11" s="6" t="s">
        <v>3735</v>
      </c>
      <c r="G11" s="52">
        <v>39059</v>
      </c>
      <c r="H11" s="6" t="s">
        <v>3594</v>
      </c>
      <c r="I11" s="6" t="s">
        <v>3594</v>
      </c>
      <c r="J11" s="6" t="s">
        <v>3594</v>
      </c>
      <c r="K11" s="6"/>
      <c r="L11" s="6" t="s">
        <v>3736</v>
      </c>
      <c r="M11" s="6" t="s">
        <v>3737</v>
      </c>
      <c r="N11" s="6" t="s">
        <v>3737</v>
      </c>
      <c r="O11" s="6">
        <v>2001</v>
      </c>
      <c r="P11" s="13">
        <v>43</v>
      </c>
      <c r="Q11" s="13">
        <v>26</v>
      </c>
      <c r="R11" s="44">
        <v>9.6</v>
      </c>
      <c r="S11" s="13">
        <v>24</v>
      </c>
      <c r="T11" s="13">
        <v>35</v>
      </c>
      <c r="U11" s="44">
        <v>33.5</v>
      </c>
      <c r="V11" s="39" t="s">
        <v>3859</v>
      </c>
      <c r="W11" s="9">
        <v>4.3</v>
      </c>
      <c r="X11" s="6" t="s">
        <v>900</v>
      </c>
      <c r="Y11" s="6" t="s">
        <v>3738</v>
      </c>
      <c r="Z11" s="9">
        <v>4.3</v>
      </c>
      <c r="AA11" s="6" t="s">
        <v>3716</v>
      </c>
      <c r="AB11" s="6"/>
      <c r="AC11" s="9">
        <v>3.45</v>
      </c>
      <c r="AD11" s="6" t="s">
        <v>3705</v>
      </c>
      <c r="AE11" s="6" t="s">
        <v>3739</v>
      </c>
      <c r="AF11" s="6" t="s">
        <v>3703</v>
      </c>
      <c r="AG11" s="6"/>
      <c r="AH11" s="6"/>
      <c r="AI11" s="6"/>
    </row>
    <row r="12" spans="1:35">
      <c r="A12" s="244">
        <f t="shared" si="0"/>
        <v>8</v>
      </c>
      <c r="B12" s="21" t="s">
        <v>3740</v>
      </c>
      <c r="C12" s="53">
        <v>39034</v>
      </c>
      <c r="D12" s="21" t="s">
        <v>3749</v>
      </c>
      <c r="E12" s="31">
        <v>39069</v>
      </c>
      <c r="F12" s="21" t="s">
        <v>3750</v>
      </c>
      <c r="G12" s="53">
        <v>39066</v>
      </c>
      <c r="H12" s="21" t="s">
        <v>3594</v>
      </c>
      <c r="I12" s="21" t="s">
        <v>3594</v>
      </c>
      <c r="J12" s="21" t="s">
        <v>3594</v>
      </c>
      <c r="K12" s="21"/>
      <c r="L12" s="21" t="s">
        <v>3751</v>
      </c>
      <c r="M12" s="21" t="s">
        <v>3752</v>
      </c>
      <c r="N12" s="21" t="s">
        <v>3752</v>
      </c>
      <c r="O12" s="21">
        <v>2000</v>
      </c>
      <c r="P12" s="33">
        <v>43</v>
      </c>
      <c r="Q12" s="33">
        <v>26</v>
      </c>
      <c r="R12" s="43">
        <v>14.6</v>
      </c>
      <c r="S12" s="33">
        <v>24</v>
      </c>
      <c r="T12" s="33">
        <v>35</v>
      </c>
      <c r="U12" s="43">
        <v>14.5</v>
      </c>
      <c r="V12" s="40" t="s">
        <v>3859</v>
      </c>
      <c r="W12" s="32">
        <v>10</v>
      </c>
      <c r="X12" s="21" t="s">
        <v>900</v>
      </c>
      <c r="Y12" s="21" t="s">
        <v>3727</v>
      </c>
      <c r="Z12" s="22" t="s">
        <v>2927</v>
      </c>
      <c r="AA12" s="21" t="s">
        <v>3615</v>
      </c>
      <c r="AB12" s="21" t="s">
        <v>3607</v>
      </c>
      <c r="AC12" s="32">
        <v>3.7</v>
      </c>
      <c r="AD12" s="21"/>
      <c r="AE12" s="21" t="s">
        <v>3945</v>
      </c>
      <c r="AF12" s="21" t="s">
        <v>3707</v>
      </c>
      <c r="AG12" s="21"/>
      <c r="AH12" s="21" t="s">
        <v>909</v>
      </c>
      <c r="AI12" s="6"/>
    </row>
    <row r="13" spans="1:35" ht="27">
      <c r="A13" s="244">
        <f t="shared" si="0"/>
        <v>9</v>
      </c>
      <c r="B13" s="6" t="s">
        <v>3740</v>
      </c>
      <c r="C13" s="52">
        <v>39034</v>
      </c>
      <c r="D13" s="6" t="s">
        <v>3756</v>
      </c>
      <c r="E13" s="7">
        <v>39069</v>
      </c>
      <c r="F13" s="6" t="s">
        <v>3750</v>
      </c>
      <c r="G13" s="52">
        <v>39066</v>
      </c>
      <c r="H13" s="6" t="s">
        <v>3594</v>
      </c>
      <c r="I13" s="6" t="s">
        <v>3594</v>
      </c>
      <c r="J13" s="6" t="s">
        <v>3594</v>
      </c>
      <c r="K13" s="6"/>
      <c r="L13" s="6" t="s">
        <v>3751</v>
      </c>
      <c r="M13" s="6" t="s">
        <v>3752</v>
      </c>
      <c r="N13" s="6" t="s">
        <v>3752</v>
      </c>
      <c r="O13" s="6">
        <v>2000</v>
      </c>
      <c r="P13" s="13">
        <v>43</v>
      </c>
      <c r="Q13" s="13">
        <v>26</v>
      </c>
      <c r="R13" s="44">
        <v>16.2</v>
      </c>
      <c r="S13" s="13">
        <v>24</v>
      </c>
      <c r="T13" s="13">
        <v>35</v>
      </c>
      <c r="U13" s="44">
        <v>14.3</v>
      </c>
      <c r="V13" s="39" t="s">
        <v>3859</v>
      </c>
      <c r="W13" s="9">
        <v>10</v>
      </c>
      <c r="X13" s="6" t="s">
        <v>900</v>
      </c>
      <c r="Y13" s="6" t="s">
        <v>3760</v>
      </c>
      <c r="Z13" s="8" t="s">
        <v>2928</v>
      </c>
      <c r="AA13" s="6" t="s">
        <v>3691</v>
      </c>
      <c r="AB13" s="6" t="s">
        <v>3607</v>
      </c>
      <c r="AC13" s="9">
        <v>3.05</v>
      </c>
      <c r="AD13" s="6" t="s">
        <v>3761</v>
      </c>
      <c r="AE13" s="6" t="s">
        <v>3602</v>
      </c>
      <c r="AF13" s="6" t="s">
        <v>3762</v>
      </c>
      <c r="AG13" s="6"/>
      <c r="AH13" s="6" t="s">
        <v>3870</v>
      </c>
      <c r="AI13" s="6"/>
    </row>
    <row r="14" spans="1:35" ht="20.25" customHeight="1">
      <c r="A14" s="244">
        <f t="shared" si="0"/>
        <v>10</v>
      </c>
      <c r="B14" s="6" t="s">
        <v>3765</v>
      </c>
      <c r="C14" s="52">
        <v>39034</v>
      </c>
      <c r="D14" s="6" t="s">
        <v>3757</v>
      </c>
      <c r="E14" s="7">
        <v>39069</v>
      </c>
      <c r="F14" s="6" t="s">
        <v>3766</v>
      </c>
      <c r="G14" s="52">
        <v>39066</v>
      </c>
      <c r="H14" s="6" t="s">
        <v>3594</v>
      </c>
      <c r="I14" s="6" t="s">
        <v>3594</v>
      </c>
      <c r="J14" s="6" t="s">
        <v>3594</v>
      </c>
      <c r="K14" s="6"/>
      <c r="L14" s="6" t="s">
        <v>3767</v>
      </c>
      <c r="M14" s="6" t="s">
        <v>3768</v>
      </c>
      <c r="N14" s="6" t="s">
        <v>3768</v>
      </c>
      <c r="O14" s="6">
        <v>2001</v>
      </c>
      <c r="P14" s="13">
        <v>43</v>
      </c>
      <c r="Q14" s="13">
        <v>26</v>
      </c>
      <c r="R14" s="44">
        <v>10.4</v>
      </c>
      <c r="S14" s="13">
        <v>24</v>
      </c>
      <c r="T14" s="13">
        <v>35</v>
      </c>
      <c r="U14" s="44">
        <v>11.6</v>
      </c>
      <c r="V14" s="6" t="s">
        <v>3859</v>
      </c>
      <c r="W14" s="9">
        <v>5.6</v>
      </c>
      <c r="X14" s="6" t="s">
        <v>900</v>
      </c>
      <c r="Y14" s="6" t="s">
        <v>3774</v>
      </c>
      <c r="Z14" s="8" t="s">
        <v>2929</v>
      </c>
      <c r="AA14" s="6" t="s">
        <v>3769</v>
      </c>
      <c r="AB14" s="6" t="s">
        <v>3607</v>
      </c>
      <c r="AC14" s="9">
        <v>3.9</v>
      </c>
      <c r="AD14" s="6" t="s">
        <v>3644</v>
      </c>
      <c r="AE14" s="6" t="s">
        <v>3602</v>
      </c>
      <c r="AF14" s="6" t="s">
        <v>3703</v>
      </c>
      <c r="AG14" s="6"/>
      <c r="AH14" s="6"/>
      <c r="AI14" s="6" t="s">
        <v>2205</v>
      </c>
    </row>
    <row r="15" spans="1:35" ht="27">
      <c r="A15" s="244">
        <f t="shared" si="0"/>
        <v>11</v>
      </c>
      <c r="B15" s="6" t="s">
        <v>3775</v>
      </c>
      <c r="C15" s="52">
        <v>39031</v>
      </c>
      <c r="D15" s="6" t="s">
        <v>3758</v>
      </c>
      <c r="E15" s="7">
        <v>39069</v>
      </c>
      <c r="F15" s="6" t="s">
        <v>3776</v>
      </c>
      <c r="G15" s="52">
        <v>39066</v>
      </c>
      <c r="H15" s="6" t="s">
        <v>3594</v>
      </c>
      <c r="I15" s="6" t="s">
        <v>3594</v>
      </c>
      <c r="J15" s="6" t="s">
        <v>3594</v>
      </c>
      <c r="K15" s="6"/>
      <c r="L15" s="6" t="s">
        <v>1682</v>
      </c>
      <c r="M15" s="6" t="s">
        <v>825</v>
      </c>
      <c r="N15" s="6" t="s">
        <v>825</v>
      </c>
      <c r="O15" s="6">
        <v>2000</v>
      </c>
      <c r="P15" s="13">
        <v>43</v>
      </c>
      <c r="Q15" s="13">
        <v>26</v>
      </c>
      <c r="R15" s="44">
        <v>21.6</v>
      </c>
      <c r="S15" s="13">
        <v>24</v>
      </c>
      <c r="T15" s="13">
        <v>34</v>
      </c>
      <c r="U15" s="44">
        <v>42.1</v>
      </c>
      <c r="V15" s="6" t="s">
        <v>3859</v>
      </c>
      <c r="W15" s="9">
        <v>6</v>
      </c>
      <c r="X15" s="6" t="s">
        <v>3777</v>
      </c>
      <c r="Y15" s="6" t="s">
        <v>3778</v>
      </c>
      <c r="Z15" s="8" t="s">
        <v>2930</v>
      </c>
      <c r="AA15" s="6" t="s">
        <v>3604</v>
      </c>
      <c r="AB15" s="6"/>
      <c r="AC15" s="9" t="s">
        <v>3947</v>
      </c>
      <c r="AD15" s="6" t="s">
        <v>2814</v>
      </c>
      <c r="AE15" s="6" t="s">
        <v>3780</v>
      </c>
      <c r="AF15" s="6" t="s">
        <v>3703</v>
      </c>
      <c r="AG15" s="6"/>
      <c r="AH15" s="6"/>
      <c r="AI15" s="6"/>
    </row>
    <row r="16" spans="1:35" ht="16.5" customHeight="1">
      <c r="A16" s="244">
        <f t="shared" si="0"/>
        <v>12</v>
      </c>
      <c r="B16" s="6" t="s">
        <v>3807</v>
      </c>
      <c r="C16" s="52">
        <v>39069</v>
      </c>
      <c r="D16" s="6" t="s">
        <v>3826</v>
      </c>
      <c r="E16" s="7">
        <v>39119</v>
      </c>
      <c r="F16" s="24" t="s">
        <v>2966</v>
      </c>
      <c r="G16" s="60">
        <v>38663</v>
      </c>
      <c r="H16" s="6" t="s">
        <v>3594</v>
      </c>
      <c r="I16" s="6" t="s">
        <v>3594</v>
      </c>
      <c r="J16" s="6" t="s">
        <v>3594</v>
      </c>
      <c r="K16" s="6"/>
      <c r="L16" s="6" t="s">
        <v>1672</v>
      </c>
      <c r="M16" s="6" t="s">
        <v>3808</v>
      </c>
      <c r="N16" s="6" t="s">
        <v>3808</v>
      </c>
      <c r="O16" s="6"/>
      <c r="P16" s="13">
        <v>43</v>
      </c>
      <c r="Q16" s="13">
        <v>23</v>
      </c>
      <c r="R16" s="44">
        <v>58.7</v>
      </c>
      <c r="S16" s="13">
        <v>24</v>
      </c>
      <c r="T16" s="13">
        <v>37</v>
      </c>
      <c r="U16" s="44">
        <v>51.6</v>
      </c>
      <c r="V16" s="13" t="s">
        <v>3852</v>
      </c>
      <c r="W16" s="9" t="s">
        <v>3835</v>
      </c>
      <c r="X16" s="6" t="s">
        <v>17</v>
      </c>
      <c r="Y16" s="6" t="s">
        <v>3794</v>
      </c>
      <c r="Z16" s="8" t="s">
        <v>1673</v>
      </c>
      <c r="AA16" s="6" t="s">
        <v>1675</v>
      </c>
      <c r="AB16" s="6" t="s">
        <v>21</v>
      </c>
      <c r="AC16" s="9">
        <v>4.5</v>
      </c>
      <c r="AD16" s="6" t="s">
        <v>3640</v>
      </c>
      <c r="AE16" s="24" t="s">
        <v>672</v>
      </c>
      <c r="AF16" s="6" t="s">
        <v>3703</v>
      </c>
      <c r="AG16" s="6"/>
      <c r="AH16" s="6"/>
      <c r="AI16" s="6" t="s">
        <v>2206</v>
      </c>
    </row>
    <row r="17" spans="1:35" ht="25.5" customHeight="1">
      <c r="A17" s="244">
        <f t="shared" si="0"/>
        <v>13</v>
      </c>
      <c r="B17" s="6" t="s">
        <v>3834</v>
      </c>
      <c r="C17" s="52">
        <v>39069</v>
      </c>
      <c r="D17" s="6" t="s">
        <v>3837</v>
      </c>
      <c r="E17" s="7">
        <v>39119</v>
      </c>
      <c r="F17" s="24" t="s">
        <v>2966</v>
      </c>
      <c r="G17" s="60">
        <v>38663</v>
      </c>
      <c r="H17" s="6" t="s">
        <v>3594</v>
      </c>
      <c r="I17" s="6" t="s">
        <v>3594</v>
      </c>
      <c r="J17" s="6" t="s">
        <v>3594</v>
      </c>
      <c r="K17" s="6"/>
      <c r="L17" s="6" t="s">
        <v>1672</v>
      </c>
      <c r="M17" s="6" t="s">
        <v>3808</v>
      </c>
      <c r="N17" s="6" t="s">
        <v>3808</v>
      </c>
      <c r="O17" s="6"/>
      <c r="P17" s="13">
        <v>43</v>
      </c>
      <c r="Q17" s="13">
        <v>23</v>
      </c>
      <c r="R17" s="44">
        <v>57.8</v>
      </c>
      <c r="S17" s="13">
        <v>24</v>
      </c>
      <c r="T17" s="13">
        <v>37</v>
      </c>
      <c r="U17" s="44">
        <v>57.8</v>
      </c>
      <c r="V17" s="13" t="s">
        <v>3852</v>
      </c>
      <c r="W17" s="9" t="s">
        <v>3836</v>
      </c>
      <c r="X17" s="6" t="s">
        <v>18</v>
      </c>
      <c r="Y17" s="6" t="s">
        <v>19</v>
      </c>
      <c r="Z17" s="8" t="s">
        <v>1674</v>
      </c>
      <c r="AA17" s="6" t="s">
        <v>2059</v>
      </c>
      <c r="AB17" s="6" t="s">
        <v>20</v>
      </c>
      <c r="AC17" s="9">
        <v>6.54</v>
      </c>
      <c r="AD17" s="6" t="s">
        <v>3640</v>
      </c>
      <c r="AE17" s="24" t="s">
        <v>672</v>
      </c>
      <c r="AF17" s="6" t="s">
        <v>3703</v>
      </c>
      <c r="AG17" s="6"/>
      <c r="AH17" s="6"/>
      <c r="AI17" s="6" t="s">
        <v>2207</v>
      </c>
    </row>
    <row r="18" spans="1:35" ht="40.5">
      <c r="A18" s="244">
        <f t="shared" si="0"/>
        <v>14</v>
      </c>
      <c r="B18" s="6" t="s">
        <v>3790</v>
      </c>
      <c r="C18" s="52">
        <v>39027</v>
      </c>
      <c r="D18" s="6" t="s">
        <v>3791</v>
      </c>
      <c r="E18" s="7">
        <v>39097</v>
      </c>
      <c r="F18" s="6" t="s">
        <v>3792</v>
      </c>
      <c r="G18" s="52">
        <v>39091</v>
      </c>
      <c r="H18" s="6" t="s">
        <v>3594</v>
      </c>
      <c r="I18" s="6" t="s">
        <v>3594</v>
      </c>
      <c r="J18" s="6" t="s">
        <v>3594</v>
      </c>
      <c r="K18" s="6"/>
      <c r="L18" s="6" t="s">
        <v>3793</v>
      </c>
      <c r="M18" s="6" t="s">
        <v>823</v>
      </c>
      <c r="N18" s="6" t="s">
        <v>823</v>
      </c>
      <c r="O18" s="6" t="s">
        <v>896</v>
      </c>
      <c r="P18" s="13">
        <v>43</v>
      </c>
      <c r="Q18" s="13">
        <v>24</v>
      </c>
      <c r="R18" s="44">
        <v>56.1</v>
      </c>
      <c r="S18" s="13">
        <v>24</v>
      </c>
      <c r="T18" s="13">
        <v>39</v>
      </c>
      <c r="U18" s="44">
        <v>23.1</v>
      </c>
      <c r="V18" s="13" t="s">
        <v>3852</v>
      </c>
      <c r="W18" s="9">
        <v>80</v>
      </c>
      <c r="X18" s="6" t="s">
        <v>3014</v>
      </c>
      <c r="Y18" s="6" t="s">
        <v>3794</v>
      </c>
      <c r="Z18" s="8"/>
      <c r="AA18" s="6" t="s">
        <v>3795</v>
      </c>
      <c r="AB18" s="6"/>
      <c r="AC18" s="9">
        <v>1.2</v>
      </c>
      <c r="AD18" s="6" t="s">
        <v>3640</v>
      </c>
      <c r="AE18" s="6" t="s">
        <v>3602</v>
      </c>
      <c r="AF18" s="6" t="s">
        <v>3703</v>
      </c>
      <c r="AG18" s="6"/>
      <c r="AH18" s="6"/>
      <c r="AI18" s="6"/>
    </row>
    <row r="19" spans="1:35">
      <c r="A19" s="244">
        <f t="shared" si="0"/>
        <v>15</v>
      </c>
      <c r="B19" s="6" t="s">
        <v>892</v>
      </c>
      <c r="C19" s="52">
        <v>39034</v>
      </c>
      <c r="D19" s="6" t="s">
        <v>5481</v>
      </c>
      <c r="E19" s="7"/>
      <c r="F19" s="6" t="s">
        <v>3528</v>
      </c>
      <c r="G19" s="52">
        <v>39104</v>
      </c>
      <c r="H19" s="6" t="s">
        <v>4843</v>
      </c>
      <c r="I19" s="6" t="s">
        <v>3825</v>
      </c>
      <c r="J19" s="6" t="s">
        <v>3594</v>
      </c>
      <c r="K19" s="6"/>
      <c r="L19" s="6" t="s">
        <v>893</v>
      </c>
      <c r="M19" s="6" t="s">
        <v>3671</v>
      </c>
      <c r="N19" s="6" t="s">
        <v>3671</v>
      </c>
      <c r="O19" s="6"/>
      <c r="P19" s="13">
        <v>43</v>
      </c>
      <c r="Q19" s="13">
        <v>22</v>
      </c>
      <c r="R19" s="44">
        <v>55</v>
      </c>
      <c r="S19" s="13">
        <v>24</v>
      </c>
      <c r="T19" s="13">
        <v>20</v>
      </c>
      <c r="U19" s="44">
        <v>48.1</v>
      </c>
      <c r="V19" s="13"/>
      <c r="W19" s="9">
        <v>19.8</v>
      </c>
      <c r="X19" s="6" t="s">
        <v>3031</v>
      </c>
      <c r="Y19" s="6" t="s">
        <v>4031</v>
      </c>
      <c r="Z19" s="8"/>
      <c r="AA19" s="6"/>
      <c r="AB19" s="6"/>
      <c r="AC19" s="9">
        <v>13.3</v>
      </c>
      <c r="AD19" s="6" t="s">
        <v>3879</v>
      </c>
      <c r="AE19" s="6" t="s">
        <v>3945</v>
      </c>
      <c r="AF19" s="6" t="s">
        <v>3707</v>
      </c>
      <c r="AG19" s="6"/>
      <c r="AH19" s="6"/>
      <c r="AI19" s="6"/>
    </row>
    <row r="20" spans="1:35" s="65" customFormat="1" ht="27">
      <c r="A20" s="244">
        <f t="shared" si="0"/>
        <v>16</v>
      </c>
      <c r="B20" s="104" t="s">
        <v>24</v>
      </c>
      <c r="C20" s="100">
        <v>39034</v>
      </c>
      <c r="D20" s="228" t="s">
        <v>5767</v>
      </c>
      <c r="E20" s="420"/>
      <c r="F20" s="104" t="s">
        <v>3563</v>
      </c>
      <c r="G20" s="100">
        <v>39108</v>
      </c>
      <c r="H20" s="104" t="s">
        <v>3818</v>
      </c>
      <c r="I20" s="104" t="s">
        <v>3818</v>
      </c>
      <c r="J20" s="104" t="s">
        <v>3594</v>
      </c>
      <c r="K20" s="99" t="s">
        <v>3060</v>
      </c>
      <c r="L20" s="99" t="s">
        <v>898</v>
      </c>
      <c r="M20" s="104" t="s">
        <v>3676</v>
      </c>
      <c r="N20" s="99" t="s">
        <v>3676</v>
      </c>
      <c r="O20" s="99" t="s">
        <v>678</v>
      </c>
      <c r="P20" s="101">
        <v>43</v>
      </c>
      <c r="Q20" s="101">
        <v>37</v>
      </c>
      <c r="R20" s="102">
        <v>37.700000000000003</v>
      </c>
      <c r="S20" s="101">
        <v>24</v>
      </c>
      <c r="T20" s="101">
        <v>42</v>
      </c>
      <c r="U20" s="102">
        <v>13.7</v>
      </c>
      <c r="V20" s="99"/>
      <c r="W20" s="103">
        <v>10.3</v>
      </c>
      <c r="X20" s="99" t="s">
        <v>2039</v>
      </c>
      <c r="Y20" s="99" t="s">
        <v>3603</v>
      </c>
      <c r="Z20" s="99"/>
      <c r="AA20" s="99"/>
      <c r="AB20" s="99"/>
      <c r="AC20" s="103">
        <v>3.2</v>
      </c>
      <c r="AD20" s="99" t="s">
        <v>3879</v>
      </c>
      <c r="AE20" s="99" t="s">
        <v>3945</v>
      </c>
      <c r="AF20" s="6" t="s">
        <v>3707</v>
      </c>
      <c r="AG20" s="99"/>
      <c r="AH20" s="571" t="s">
        <v>899</v>
      </c>
      <c r="AI20" s="24"/>
    </row>
    <row r="21" spans="1:35" s="65" customFormat="1">
      <c r="A21" s="244">
        <f t="shared" si="0"/>
        <v>17</v>
      </c>
      <c r="B21" s="104" t="s">
        <v>27</v>
      </c>
      <c r="C21" s="100">
        <v>39034</v>
      </c>
      <c r="D21" s="228" t="s">
        <v>5767</v>
      </c>
      <c r="E21" s="420"/>
      <c r="F21" s="104" t="s">
        <v>3563</v>
      </c>
      <c r="G21" s="100">
        <v>39108</v>
      </c>
      <c r="H21" s="104" t="s">
        <v>3818</v>
      </c>
      <c r="I21" s="104" t="s">
        <v>3818</v>
      </c>
      <c r="J21" s="104" t="s">
        <v>3594</v>
      </c>
      <c r="K21" s="99" t="s">
        <v>3060</v>
      </c>
      <c r="L21" s="99" t="s">
        <v>898</v>
      </c>
      <c r="M21" s="104" t="s">
        <v>3672</v>
      </c>
      <c r="N21" s="99" t="s">
        <v>3676</v>
      </c>
      <c r="O21" s="99" t="s">
        <v>678</v>
      </c>
      <c r="P21" s="105">
        <v>43</v>
      </c>
      <c r="Q21" s="105">
        <v>37</v>
      </c>
      <c r="R21" s="106">
        <v>37.700000000000003</v>
      </c>
      <c r="S21" s="105">
        <v>24</v>
      </c>
      <c r="T21" s="105">
        <v>42</v>
      </c>
      <c r="U21" s="106">
        <v>13.7</v>
      </c>
      <c r="V21" s="99"/>
      <c r="W21" s="103">
        <v>10.3</v>
      </c>
      <c r="X21" s="99" t="s">
        <v>2039</v>
      </c>
      <c r="Y21" s="99" t="s">
        <v>3603</v>
      </c>
      <c r="Z21" s="99"/>
      <c r="AA21" s="99"/>
      <c r="AB21" s="99"/>
      <c r="AC21" s="103">
        <v>3.2</v>
      </c>
      <c r="AD21" s="99" t="s">
        <v>3879</v>
      </c>
      <c r="AE21" s="99" t="s">
        <v>3945</v>
      </c>
      <c r="AF21" s="6" t="s">
        <v>3707</v>
      </c>
      <c r="AG21" s="99"/>
      <c r="AH21" s="571"/>
      <c r="AI21" s="24"/>
    </row>
    <row r="22" spans="1:35">
      <c r="A22" s="244">
        <f t="shared" si="0"/>
        <v>18</v>
      </c>
      <c r="B22" s="6" t="s">
        <v>1983</v>
      </c>
      <c r="C22" s="52">
        <v>39037</v>
      </c>
      <c r="D22" s="6" t="s">
        <v>3821</v>
      </c>
      <c r="E22" s="7">
        <v>39118</v>
      </c>
      <c r="F22" s="6" t="s">
        <v>3817</v>
      </c>
      <c r="G22" s="52">
        <v>39108</v>
      </c>
      <c r="H22" s="6" t="s">
        <v>3818</v>
      </c>
      <c r="I22" s="6" t="s">
        <v>3818</v>
      </c>
      <c r="J22" s="6" t="s">
        <v>3594</v>
      </c>
      <c r="K22" s="6" t="s">
        <v>3060</v>
      </c>
      <c r="L22" s="6" t="s">
        <v>912</v>
      </c>
      <c r="M22" s="6" t="s">
        <v>3674</v>
      </c>
      <c r="N22" s="6" t="s">
        <v>3816</v>
      </c>
      <c r="O22" s="6">
        <v>2003</v>
      </c>
      <c r="P22" s="13">
        <v>43</v>
      </c>
      <c r="Q22" s="13">
        <v>37</v>
      </c>
      <c r="R22" s="44">
        <v>49.7</v>
      </c>
      <c r="S22" s="13">
        <v>24</v>
      </c>
      <c r="T22" s="13">
        <v>42</v>
      </c>
      <c r="U22" s="44">
        <v>1.9</v>
      </c>
      <c r="V22" s="39" t="s">
        <v>2968</v>
      </c>
      <c r="W22" s="9" t="s">
        <v>678</v>
      </c>
      <c r="X22" s="6" t="s">
        <v>3777</v>
      </c>
      <c r="Y22" s="6" t="s">
        <v>3831</v>
      </c>
      <c r="Z22" s="6" t="s">
        <v>3830</v>
      </c>
      <c r="AA22" s="6" t="s">
        <v>3831</v>
      </c>
      <c r="AB22" s="6" t="s">
        <v>3830</v>
      </c>
      <c r="AC22" s="9" t="s">
        <v>3947</v>
      </c>
      <c r="AD22" s="6" t="s">
        <v>2025</v>
      </c>
      <c r="AE22" s="6" t="s">
        <v>3945</v>
      </c>
      <c r="AF22" s="6" t="s">
        <v>3707</v>
      </c>
      <c r="AG22" s="6"/>
      <c r="AH22" s="6"/>
      <c r="AI22" s="6"/>
    </row>
    <row r="23" spans="1:35">
      <c r="A23" s="244">
        <f t="shared" si="0"/>
        <v>19</v>
      </c>
      <c r="B23" s="21" t="s">
        <v>1983</v>
      </c>
      <c r="C23" s="53">
        <v>39037</v>
      </c>
      <c r="D23" s="21" t="s">
        <v>3822</v>
      </c>
      <c r="E23" s="31">
        <v>39118</v>
      </c>
      <c r="F23" s="21" t="s">
        <v>3817</v>
      </c>
      <c r="G23" s="53">
        <v>39108</v>
      </c>
      <c r="H23" s="21" t="s">
        <v>3818</v>
      </c>
      <c r="I23" s="21" t="s">
        <v>3818</v>
      </c>
      <c r="J23" s="21" t="s">
        <v>3594</v>
      </c>
      <c r="K23" s="21" t="s">
        <v>3060</v>
      </c>
      <c r="L23" s="21" t="s">
        <v>912</v>
      </c>
      <c r="M23" s="21" t="s">
        <v>3674</v>
      </c>
      <c r="N23" s="21" t="s">
        <v>3816</v>
      </c>
      <c r="O23" s="21">
        <v>2003</v>
      </c>
      <c r="P23" s="33">
        <v>43</v>
      </c>
      <c r="Q23" s="33">
        <v>37</v>
      </c>
      <c r="R23" s="43">
        <v>51.5</v>
      </c>
      <c r="S23" s="33">
        <v>24</v>
      </c>
      <c r="T23" s="33">
        <v>42</v>
      </c>
      <c r="U23" s="43">
        <v>4</v>
      </c>
      <c r="V23" s="40" t="s">
        <v>2968</v>
      </c>
      <c r="W23" s="32">
        <v>10.6</v>
      </c>
      <c r="X23" s="21" t="s">
        <v>3014</v>
      </c>
      <c r="Y23" s="21" t="s">
        <v>3833</v>
      </c>
      <c r="Z23" s="21" t="s">
        <v>3830</v>
      </c>
      <c r="AA23" s="21" t="s">
        <v>3833</v>
      </c>
      <c r="AB23" s="21" t="s">
        <v>3830</v>
      </c>
      <c r="AC23" s="32">
        <v>4.5999999999999996</v>
      </c>
      <c r="AD23" s="21" t="s">
        <v>2025</v>
      </c>
      <c r="AE23" s="21" t="s">
        <v>3945</v>
      </c>
      <c r="AF23" s="21" t="s">
        <v>3707</v>
      </c>
      <c r="AG23" s="21"/>
      <c r="AH23" s="21"/>
      <c r="AI23" s="6"/>
    </row>
    <row r="24" spans="1:35">
      <c r="A24" s="244">
        <f t="shared" si="0"/>
        <v>20</v>
      </c>
      <c r="B24" s="35" t="s">
        <v>1983</v>
      </c>
      <c r="C24" s="56">
        <v>39037</v>
      </c>
      <c r="D24" s="35"/>
      <c r="E24" s="36"/>
      <c r="F24" s="35" t="s">
        <v>3817</v>
      </c>
      <c r="G24" s="56">
        <v>39108</v>
      </c>
      <c r="H24" s="35" t="s">
        <v>3818</v>
      </c>
      <c r="I24" s="35" t="s">
        <v>3818</v>
      </c>
      <c r="J24" s="35" t="s">
        <v>3594</v>
      </c>
      <c r="K24" s="35"/>
      <c r="L24" s="35"/>
      <c r="M24" s="35" t="s">
        <v>3674</v>
      </c>
      <c r="N24" s="35" t="s">
        <v>3816</v>
      </c>
      <c r="O24" s="35" t="s">
        <v>3819</v>
      </c>
      <c r="P24" s="89">
        <v>43</v>
      </c>
      <c r="Q24" s="89">
        <v>37</v>
      </c>
      <c r="R24" s="92">
        <v>49.7</v>
      </c>
      <c r="S24" s="89">
        <v>24</v>
      </c>
      <c r="T24" s="89">
        <v>42</v>
      </c>
      <c r="U24" s="92">
        <v>1.9</v>
      </c>
      <c r="V24" s="64"/>
      <c r="W24" s="79"/>
      <c r="X24" s="35"/>
      <c r="Y24" s="35"/>
      <c r="Z24" s="35"/>
      <c r="AA24" s="35"/>
      <c r="AB24" s="35"/>
      <c r="AC24" s="79"/>
      <c r="AD24" s="35"/>
      <c r="AE24" s="35"/>
      <c r="AF24" s="35" t="s">
        <v>3820</v>
      </c>
      <c r="AG24" s="35"/>
      <c r="AH24" s="35"/>
      <c r="AI24" s="6"/>
    </row>
    <row r="25" spans="1:35" s="65" customFormat="1">
      <c r="A25" s="244">
        <f t="shared" si="0"/>
        <v>21</v>
      </c>
      <c r="B25" s="6" t="s">
        <v>127</v>
      </c>
      <c r="C25" s="52">
        <v>39034</v>
      </c>
      <c r="D25" s="153" t="s">
        <v>5540</v>
      </c>
      <c r="E25" s="24"/>
      <c r="F25" s="27" t="s">
        <v>3564</v>
      </c>
      <c r="G25" s="58">
        <v>39111</v>
      </c>
      <c r="H25" s="6" t="s">
        <v>3594</v>
      </c>
      <c r="I25" s="6" t="s">
        <v>3594</v>
      </c>
      <c r="J25" s="6" t="s">
        <v>3594</v>
      </c>
      <c r="K25" s="24"/>
      <c r="L25" s="8" t="s">
        <v>126</v>
      </c>
      <c r="M25" s="6" t="s">
        <v>824</v>
      </c>
      <c r="N25" s="6"/>
      <c r="O25" s="24"/>
      <c r="P25" s="13"/>
      <c r="Q25" s="13"/>
      <c r="R25" s="44"/>
      <c r="S25" s="13"/>
      <c r="T25" s="13"/>
      <c r="U25" s="44"/>
      <c r="V25" s="24"/>
      <c r="W25" s="80"/>
      <c r="X25" s="24"/>
      <c r="Y25" s="24"/>
      <c r="Z25" s="24"/>
      <c r="AA25" s="24"/>
      <c r="AB25" s="24"/>
      <c r="AC25" s="80"/>
      <c r="AD25" s="24"/>
      <c r="AE25" s="24"/>
      <c r="AF25" s="6"/>
      <c r="AG25" s="24"/>
      <c r="AH25" s="24" t="s">
        <v>1685</v>
      </c>
      <c r="AI25" s="24"/>
    </row>
    <row r="26" spans="1:35" s="65" customFormat="1" ht="27">
      <c r="A26" s="244">
        <f t="shared" si="0"/>
        <v>22</v>
      </c>
      <c r="B26" s="6" t="s">
        <v>128</v>
      </c>
      <c r="C26" s="52">
        <v>39031</v>
      </c>
      <c r="D26" s="6" t="s">
        <v>5728</v>
      </c>
      <c r="E26" s="24"/>
      <c r="F26" s="27" t="s">
        <v>125</v>
      </c>
      <c r="G26" s="58">
        <v>39111</v>
      </c>
      <c r="H26" s="6" t="s">
        <v>3040</v>
      </c>
      <c r="I26" s="6" t="s">
        <v>3594</v>
      </c>
      <c r="J26" s="6" t="s">
        <v>3594</v>
      </c>
      <c r="K26" s="24" t="s">
        <v>124</v>
      </c>
      <c r="L26" s="8" t="s">
        <v>3057</v>
      </c>
      <c r="M26" s="6" t="s">
        <v>840</v>
      </c>
      <c r="N26" s="6"/>
      <c r="O26" s="24"/>
      <c r="P26" s="13"/>
      <c r="Q26" s="13"/>
      <c r="R26" s="44"/>
      <c r="S26" s="13"/>
      <c r="T26" s="13"/>
      <c r="U26" s="44"/>
      <c r="V26" s="24"/>
      <c r="W26" s="80"/>
      <c r="X26" s="24"/>
      <c r="Y26" s="24"/>
      <c r="Z26" s="24"/>
      <c r="AA26" s="24"/>
      <c r="AB26" s="24"/>
      <c r="AC26" s="80"/>
      <c r="AD26" s="24"/>
      <c r="AE26" s="24"/>
      <c r="AF26" s="6"/>
      <c r="AG26" s="24"/>
      <c r="AH26" s="24" t="s">
        <v>1685</v>
      </c>
      <c r="AI26" s="24"/>
    </row>
    <row r="27" spans="1:35" s="65" customFormat="1" ht="27">
      <c r="A27" s="244">
        <f t="shared" si="0"/>
        <v>23</v>
      </c>
      <c r="B27" s="6" t="s">
        <v>2993</v>
      </c>
      <c r="C27" s="52">
        <v>39035</v>
      </c>
      <c r="D27" s="153" t="s">
        <v>5540</v>
      </c>
      <c r="E27" s="24"/>
      <c r="F27" s="27" t="s">
        <v>3569</v>
      </c>
      <c r="G27" s="58">
        <v>39113</v>
      </c>
      <c r="H27" s="6" t="s">
        <v>3863</v>
      </c>
      <c r="I27" s="6" t="s">
        <v>3863</v>
      </c>
      <c r="J27" s="6" t="s">
        <v>3611</v>
      </c>
      <c r="K27" s="24"/>
      <c r="L27" s="6" t="s">
        <v>3063</v>
      </c>
      <c r="M27" s="6" t="s">
        <v>3669</v>
      </c>
      <c r="N27" s="24"/>
      <c r="O27" s="24"/>
      <c r="P27" s="13">
        <v>42</v>
      </c>
      <c r="Q27" s="13">
        <v>52</v>
      </c>
      <c r="R27" s="44">
        <v>26.6</v>
      </c>
      <c r="S27" s="13">
        <v>24</v>
      </c>
      <c r="T27" s="13">
        <v>42</v>
      </c>
      <c r="U27" s="44">
        <v>45.9</v>
      </c>
      <c r="V27" s="24"/>
      <c r="W27" s="80"/>
      <c r="X27" s="24"/>
      <c r="Y27" s="24"/>
      <c r="Z27" s="24"/>
      <c r="AA27" s="24"/>
      <c r="AB27" s="24"/>
      <c r="AC27" s="80"/>
      <c r="AD27" s="24"/>
      <c r="AE27" s="24"/>
      <c r="AF27" s="24"/>
      <c r="AG27" s="24"/>
      <c r="AH27" s="115" t="s">
        <v>1685</v>
      </c>
      <c r="AI27" s="24"/>
    </row>
    <row r="28" spans="1:35" s="65" customFormat="1" ht="27">
      <c r="A28" s="244">
        <f t="shared" si="0"/>
        <v>24</v>
      </c>
      <c r="B28" s="6" t="s">
        <v>2993</v>
      </c>
      <c r="C28" s="57">
        <v>39035</v>
      </c>
      <c r="D28" s="153" t="s">
        <v>5540</v>
      </c>
      <c r="E28" s="24"/>
      <c r="F28" s="27" t="s">
        <v>3569</v>
      </c>
      <c r="G28" s="58">
        <v>39113</v>
      </c>
      <c r="H28" s="6" t="s">
        <v>3863</v>
      </c>
      <c r="I28" s="6" t="s">
        <v>3863</v>
      </c>
      <c r="J28" s="6" t="s">
        <v>3611</v>
      </c>
      <c r="K28" s="24"/>
      <c r="L28" s="6" t="s">
        <v>3063</v>
      </c>
      <c r="M28" s="6" t="s">
        <v>3669</v>
      </c>
      <c r="N28" s="24"/>
      <c r="O28" s="24"/>
      <c r="P28" s="13">
        <v>42</v>
      </c>
      <c r="Q28" s="13">
        <v>51</v>
      </c>
      <c r="R28" s="44">
        <v>59.4</v>
      </c>
      <c r="S28" s="13">
        <v>24</v>
      </c>
      <c r="T28" s="13">
        <v>42</v>
      </c>
      <c r="U28" s="44">
        <v>39.4</v>
      </c>
      <c r="V28" s="24"/>
      <c r="W28" s="80"/>
      <c r="X28" s="24"/>
      <c r="Y28" s="24"/>
      <c r="Z28" s="24"/>
      <c r="AA28" s="24"/>
      <c r="AB28" s="24"/>
      <c r="AC28" s="80"/>
      <c r="AD28" s="24"/>
      <c r="AE28" s="24"/>
      <c r="AF28" s="24"/>
      <c r="AG28" s="24"/>
      <c r="AH28" s="115" t="s">
        <v>1685</v>
      </c>
      <c r="AI28" s="24"/>
    </row>
    <row r="29" spans="1:35" s="65" customFormat="1" ht="27">
      <c r="A29" s="244">
        <f t="shared" si="0"/>
        <v>25</v>
      </c>
      <c r="B29" s="6" t="s">
        <v>1741</v>
      </c>
      <c r="C29" s="52">
        <v>39034</v>
      </c>
      <c r="D29" s="153" t="s">
        <v>5540</v>
      </c>
      <c r="E29" s="24"/>
      <c r="F29" s="27" t="s">
        <v>3571</v>
      </c>
      <c r="G29" s="58">
        <v>39113</v>
      </c>
      <c r="H29" s="6" t="s">
        <v>3863</v>
      </c>
      <c r="I29" s="6" t="s">
        <v>3863</v>
      </c>
      <c r="J29" s="6" t="s">
        <v>3611</v>
      </c>
      <c r="K29" s="24"/>
      <c r="L29" s="6" t="s">
        <v>3570</v>
      </c>
      <c r="M29" s="6" t="s">
        <v>3675</v>
      </c>
      <c r="N29" s="24"/>
      <c r="O29" s="24"/>
      <c r="P29" s="13">
        <v>42</v>
      </c>
      <c r="Q29" s="13">
        <v>53</v>
      </c>
      <c r="R29" s="44">
        <v>42.1</v>
      </c>
      <c r="S29" s="13">
        <v>24</v>
      </c>
      <c r="T29" s="13">
        <v>42</v>
      </c>
      <c r="U29" s="44">
        <v>53.7</v>
      </c>
      <c r="V29" s="24"/>
      <c r="W29" s="80"/>
      <c r="X29" s="24"/>
      <c r="Y29" s="24"/>
      <c r="Z29" s="24"/>
      <c r="AA29" s="24"/>
      <c r="AB29" s="24"/>
      <c r="AC29" s="80"/>
      <c r="AD29" s="24"/>
      <c r="AE29" s="24"/>
      <c r="AF29" s="24"/>
      <c r="AG29" s="24"/>
      <c r="AH29" s="115" t="s">
        <v>1685</v>
      </c>
      <c r="AI29" s="24"/>
    </row>
    <row r="30" spans="1:35" ht="27">
      <c r="A30" s="244">
        <f t="shared" si="0"/>
        <v>26</v>
      </c>
      <c r="B30" s="6" t="s">
        <v>1981</v>
      </c>
      <c r="C30" s="52">
        <v>39034</v>
      </c>
      <c r="D30" s="6" t="s">
        <v>3838</v>
      </c>
      <c r="E30" s="7">
        <v>39119</v>
      </c>
      <c r="F30" s="6" t="s">
        <v>3839</v>
      </c>
      <c r="G30" s="52">
        <v>39114</v>
      </c>
      <c r="H30" s="6" t="s">
        <v>3825</v>
      </c>
      <c r="I30" s="6" t="s">
        <v>3825</v>
      </c>
      <c r="J30" s="6" t="s">
        <v>3594</v>
      </c>
      <c r="K30" s="6"/>
      <c r="L30" s="6" t="s">
        <v>3843</v>
      </c>
      <c r="M30" s="6" t="s">
        <v>911</v>
      </c>
      <c r="N30" s="6" t="s">
        <v>911</v>
      </c>
      <c r="O30" s="6">
        <v>1963</v>
      </c>
      <c r="P30" s="13">
        <v>43</v>
      </c>
      <c r="Q30" s="13">
        <v>24</v>
      </c>
      <c r="R30" s="44">
        <v>56</v>
      </c>
      <c r="S30" s="13">
        <v>24</v>
      </c>
      <c r="T30" s="13">
        <v>25</v>
      </c>
      <c r="U30" s="44">
        <v>29.4</v>
      </c>
      <c r="V30" s="39" t="s">
        <v>1989</v>
      </c>
      <c r="W30" s="9">
        <v>17</v>
      </c>
      <c r="X30" s="6" t="s">
        <v>3031</v>
      </c>
      <c r="Y30" s="6" t="s">
        <v>3738</v>
      </c>
      <c r="Z30" s="8" t="s">
        <v>2111</v>
      </c>
      <c r="AA30" s="6" t="s">
        <v>3738</v>
      </c>
      <c r="AB30" s="6" t="s">
        <v>3830</v>
      </c>
      <c r="AC30" s="9">
        <v>16.3</v>
      </c>
      <c r="AD30" s="6" t="s">
        <v>3841</v>
      </c>
      <c r="AE30" s="6" t="s">
        <v>3842</v>
      </c>
      <c r="AF30" s="6" t="s">
        <v>3703</v>
      </c>
      <c r="AG30" s="6"/>
      <c r="AH30" s="6"/>
      <c r="AI30" s="6"/>
    </row>
    <row r="31" spans="1:35" ht="27">
      <c r="A31" s="244">
        <f t="shared" si="0"/>
        <v>27</v>
      </c>
      <c r="B31" s="6" t="s">
        <v>1970</v>
      </c>
      <c r="C31" s="52">
        <v>39038</v>
      </c>
      <c r="D31" s="6" t="s">
        <v>3823</v>
      </c>
      <c r="E31" s="7">
        <v>39119</v>
      </c>
      <c r="F31" s="6" t="s">
        <v>3824</v>
      </c>
      <c r="G31" s="52">
        <v>39114</v>
      </c>
      <c r="H31" s="6" t="s">
        <v>3825</v>
      </c>
      <c r="I31" s="6" t="s">
        <v>3825</v>
      </c>
      <c r="J31" s="6" t="s">
        <v>3594</v>
      </c>
      <c r="K31" s="6"/>
      <c r="L31" s="6" t="s">
        <v>3828</v>
      </c>
      <c r="M31" s="6" t="s">
        <v>841</v>
      </c>
      <c r="N31" s="6" t="s">
        <v>841</v>
      </c>
      <c r="O31" s="6">
        <v>1965</v>
      </c>
      <c r="P31" s="95">
        <v>43</v>
      </c>
      <c r="Q31" s="95">
        <v>24</v>
      </c>
      <c r="R31" s="96">
        <v>6.8</v>
      </c>
      <c r="S31" s="95">
        <v>24</v>
      </c>
      <c r="T31" s="95">
        <v>26</v>
      </c>
      <c r="U31" s="96">
        <v>23.9</v>
      </c>
      <c r="V31" s="39" t="s">
        <v>1989</v>
      </c>
      <c r="W31" s="9">
        <v>16.7</v>
      </c>
      <c r="X31" s="6" t="s">
        <v>3031</v>
      </c>
      <c r="Y31" s="6" t="s">
        <v>3727</v>
      </c>
      <c r="Z31" s="8" t="s">
        <v>2112</v>
      </c>
      <c r="AA31" s="6" t="s">
        <v>3727</v>
      </c>
      <c r="AB31" s="6" t="s">
        <v>3830</v>
      </c>
      <c r="AC31" s="9">
        <v>14.9</v>
      </c>
      <c r="AD31" s="6" t="s">
        <v>2017</v>
      </c>
      <c r="AE31" s="6" t="s">
        <v>3827</v>
      </c>
      <c r="AF31" s="6" t="s">
        <v>3703</v>
      </c>
      <c r="AG31" s="6"/>
      <c r="AH31" s="6"/>
      <c r="AI31" s="6"/>
    </row>
    <row r="32" spans="1:35" s="65" customFormat="1" ht="40.5">
      <c r="A32" s="244">
        <f t="shared" si="0"/>
        <v>28</v>
      </c>
      <c r="B32" s="6" t="s">
        <v>3072</v>
      </c>
      <c r="C32" s="52">
        <v>39036</v>
      </c>
      <c r="D32" s="153" t="s">
        <v>5540</v>
      </c>
      <c r="E32" s="24"/>
      <c r="F32" s="27" t="s">
        <v>3569</v>
      </c>
      <c r="G32" s="58">
        <v>39114</v>
      </c>
      <c r="H32" s="6" t="s">
        <v>3036</v>
      </c>
      <c r="I32" s="6" t="s">
        <v>3036</v>
      </c>
      <c r="J32" s="6" t="s">
        <v>3036</v>
      </c>
      <c r="K32" s="6" t="s">
        <v>3568</v>
      </c>
      <c r="L32" s="24"/>
      <c r="M32" s="6" t="s">
        <v>3673</v>
      </c>
      <c r="N32" s="24"/>
      <c r="O32" s="24"/>
      <c r="P32" s="13">
        <v>43</v>
      </c>
      <c r="Q32" s="13">
        <v>8</v>
      </c>
      <c r="R32" s="44">
        <v>55.1</v>
      </c>
      <c r="S32" s="13">
        <v>24</v>
      </c>
      <c r="T32" s="13">
        <v>43</v>
      </c>
      <c r="U32" s="44">
        <v>21.7</v>
      </c>
      <c r="V32" s="24"/>
      <c r="W32" s="80"/>
      <c r="X32" s="24"/>
      <c r="Y32" s="24"/>
      <c r="Z32" s="24"/>
      <c r="AA32" s="24"/>
      <c r="AB32" s="24"/>
      <c r="AC32" s="80"/>
      <c r="AD32" s="24"/>
      <c r="AE32" s="24"/>
      <c r="AF32" s="24"/>
      <c r="AG32" s="24"/>
      <c r="AH32" s="115" t="s">
        <v>1685</v>
      </c>
      <c r="AI32" s="24"/>
    </row>
    <row r="33" spans="1:35" s="65" customFormat="1" ht="27">
      <c r="A33" s="244">
        <f t="shared" si="0"/>
        <v>29</v>
      </c>
      <c r="B33" s="6" t="s">
        <v>3072</v>
      </c>
      <c r="C33" s="52">
        <v>39036</v>
      </c>
      <c r="D33" s="153" t="s">
        <v>5540</v>
      </c>
      <c r="E33" s="24"/>
      <c r="F33" s="27" t="s">
        <v>3567</v>
      </c>
      <c r="G33" s="58">
        <v>39114</v>
      </c>
      <c r="H33" s="6" t="s">
        <v>3036</v>
      </c>
      <c r="I33" s="6" t="s">
        <v>3036</v>
      </c>
      <c r="J33" s="6" t="s">
        <v>3036</v>
      </c>
      <c r="K33" s="6" t="s">
        <v>3566</v>
      </c>
      <c r="L33" s="6" t="s">
        <v>3565</v>
      </c>
      <c r="M33" s="6" t="s">
        <v>871</v>
      </c>
      <c r="N33" s="24"/>
      <c r="O33" s="24"/>
      <c r="P33" s="13">
        <v>43</v>
      </c>
      <c r="Q33" s="13">
        <v>7</v>
      </c>
      <c r="R33" s="44">
        <v>49.9</v>
      </c>
      <c r="S33" s="13">
        <v>24</v>
      </c>
      <c r="T33" s="13">
        <v>43</v>
      </c>
      <c r="U33" s="44">
        <v>2.6</v>
      </c>
      <c r="V33" s="24"/>
      <c r="W33" s="80"/>
      <c r="X33" s="24"/>
      <c r="Y33" s="24"/>
      <c r="Z33" s="24"/>
      <c r="AA33" s="24"/>
      <c r="AB33" s="24"/>
      <c r="AC33" s="80"/>
      <c r="AD33" s="24"/>
      <c r="AE33" s="24"/>
      <c r="AF33" s="24"/>
      <c r="AG33" s="24"/>
      <c r="AH33" s="115" t="s">
        <v>1685</v>
      </c>
      <c r="AI33" s="24"/>
    </row>
    <row r="34" spans="1:35" s="65" customFormat="1">
      <c r="A34" s="244">
        <f t="shared" si="0"/>
        <v>30</v>
      </c>
      <c r="B34" s="6" t="s">
        <v>135</v>
      </c>
      <c r="C34" s="52">
        <v>39027</v>
      </c>
      <c r="D34" s="6" t="s">
        <v>5729</v>
      </c>
      <c r="E34" s="24"/>
      <c r="F34" s="6" t="s">
        <v>130</v>
      </c>
      <c r="G34" s="52">
        <v>39118</v>
      </c>
      <c r="H34" s="6" t="s">
        <v>3594</v>
      </c>
      <c r="I34" s="6" t="s">
        <v>3594</v>
      </c>
      <c r="J34" s="6" t="s">
        <v>3594</v>
      </c>
      <c r="K34" s="24" t="s">
        <v>907</v>
      </c>
      <c r="L34" s="8" t="s">
        <v>906</v>
      </c>
      <c r="M34" s="6" t="s">
        <v>129</v>
      </c>
      <c r="N34" s="6" t="s">
        <v>129</v>
      </c>
      <c r="O34" s="24">
        <v>1986</v>
      </c>
      <c r="P34" s="13">
        <v>43</v>
      </c>
      <c r="Q34" s="13">
        <v>24</v>
      </c>
      <c r="R34" s="44">
        <v>16.600000000000001</v>
      </c>
      <c r="S34" s="13">
        <v>24</v>
      </c>
      <c r="T34" s="13">
        <v>37</v>
      </c>
      <c r="U34" s="44">
        <v>59.6</v>
      </c>
      <c r="V34" s="24"/>
      <c r="W34" s="80">
        <v>23.5</v>
      </c>
      <c r="X34" s="24" t="s">
        <v>3031</v>
      </c>
      <c r="Y34" s="24" t="s">
        <v>908</v>
      </c>
      <c r="Z34" s="24"/>
      <c r="AA34" s="24"/>
      <c r="AB34" s="24"/>
      <c r="AC34" s="80">
        <v>20</v>
      </c>
      <c r="AD34" s="24" t="s">
        <v>3705</v>
      </c>
      <c r="AE34" s="24" t="s">
        <v>3945</v>
      </c>
      <c r="AF34" s="6" t="s">
        <v>3707</v>
      </c>
      <c r="AG34" s="24"/>
      <c r="AH34" s="24"/>
      <c r="AI34" s="24" t="s">
        <v>2208</v>
      </c>
    </row>
    <row r="35" spans="1:35" ht="40.5">
      <c r="A35" s="244">
        <f t="shared" si="0"/>
        <v>31</v>
      </c>
      <c r="B35" s="6" t="s">
        <v>1676</v>
      </c>
      <c r="C35" s="7">
        <v>39069</v>
      </c>
      <c r="D35" s="6" t="s">
        <v>5730</v>
      </c>
      <c r="E35" s="6"/>
      <c r="F35" s="2">
        <v>11530040</v>
      </c>
      <c r="G35" s="168">
        <v>39258</v>
      </c>
      <c r="H35" s="6" t="s">
        <v>156</v>
      </c>
      <c r="I35" s="6" t="s">
        <v>3594</v>
      </c>
      <c r="J35" s="6" t="s">
        <v>3594</v>
      </c>
      <c r="K35" s="6"/>
      <c r="L35" s="8" t="s">
        <v>1677</v>
      </c>
      <c r="M35" s="155" t="s">
        <v>4885</v>
      </c>
      <c r="N35" s="6" t="s">
        <v>1678</v>
      </c>
      <c r="O35" s="6">
        <v>2003</v>
      </c>
      <c r="P35" s="8"/>
      <c r="Q35" s="8"/>
      <c r="R35" s="8"/>
      <c r="S35" s="8"/>
      <c r="T35" s="8"/>
      <c r="U35" s="8"/>
      <c r="V35" s="6"/>
      <c r="W35" s="6">
        <v>12</v>
      </c>
      <c r="X35" s="6"/>
      <c r="Y35" s="6"/>
      <c r="Z35" s="6"/>
      <c r="AA35" s="6"/>
      <c r="AB35" s="6"/>
      <c r="AC35" s="6"/>
      <c r="AD35" s="6" t="s">
        <v>4585</v>
      </c>
      <c r="AE35" s="6" t="s">
        <v>1679</v>
      </c>
      <c r="AF35" s="6" t="s">
        <v>3703</v>
      </c>
      <c r="AG35" s="6"/>
      <c r="AH35" s="63" t="s">
        <v>5545</v>
      </c>
      <c r="AI35" s="6"/>
    </row>
    <row r="36" spans="1:35" s="65" customFormat="1" ht="25.5" customHeight="1">
      <c r="A36" s="244">
        <f t="shared" si="0"/>
        <v>32</v>
      </c>
      <c r="B36" s="6" t="s">
        <v>3534</v>
      </c>
      <c r="C36" s="52">
        <v>39031</v>
      </c>
      <c r="D36" s="6" t="s">
        <v>5731</v>
      </c>
      <c r="E36" s="24"/>
      <c r="F36" s="24" t="s">
        <v>3533</v>
      </c>
      <c r="G36" s="60">
        <v>39119</v>
      </c>
      <c r="H36" s="6" t="s">
        <v>2028</v>
      </c>
      <c r="I36" s="6" t="s">
        <v>2028</v>
      </c>
      <c r="J36" s="6" t="s">
        <v>3594</v>
      </c>
      <c r="K36" s="24"/>
      <c r="L36" s="6" t="s">
        <v>3666</v>
      </c>
      <c r="M36" s="6" t="s">
        <v>3663</v>
      </c>
      <c r="N36" s="6" t="s">
        <v>3664</v>
      </c>
      <c r="O36" s="24">
        <v>1986</v>
      </c>
      <c r="P36" s="39">
        <v>43</v>
      </c>
      <c r="Q36" s="39">
        <v>22</v>
      </c>
      <c r="R36" s="93">
        <v>30.4</v>
      </c>
      <c r="S36" s="39">
        <v>24</v>
      </c>
      <c r="T36" s="39">
        <v>50</v>
      </c>
      <c r="U36" s="93">
        <v>48.3</v>
      </c>
      <c r="V36" s="24"/>
      <c r="W36" s="80">
        <v>8.3000000000000007</v>
      </c>
      <c r="X36" s="24" t="s">
        <v>2039</v>
      </c>
      <c r="Y36" s="24" t="s">
        <v>2036</v>
      </c>
      <c r="Z36" s="24"/>
      <c r="AA36" s="24"/>
      <c r="AB36" s="24"/>
      <c r="AC36" s="80">
        <v>5.0999999999999996</v>
      </c>
      <c r="AD36" s="24" t="s">
        <v>4585</v>
      </c>
      <c r="AE36" s="24" t="s">
        <v>3945</v>
      </c>
      <c r="AF36" s="6" t="s">
        <v>3707</v>
      </c>
      <c r="AG36" s="24"/>
      <c r="AH36" s="24"/>
      <c r="AI36" s="24"/>
    </row>
    <row r="37" spans="1:35" s="65" customFormat="1">
      <c r="A37" s="244">
        <f t="shared" si="0"/>
        <v>33</v>
      </c>
      <c r="B37" s="6" t="s">
        <v>3535</v>
      </c>
      <c r="C37" s="52">
        <v>39031</v>
      </c>
      <c r="D37" s="6" t="s">
        <v>5732</v>
      </c>
      <c r="E37" s="24"/>
      <c r="F37" s="24" t="s">
        <v>3532</v>
      </c>
      <c r="G37" s="60">
        <v>39119</v>
      </c>
      <c r="H37" s="6" t="s">
        <v>2028</v>
      </c>
      <c r="I37" s="6" t="s">
        <v>2028</v>
      </c>
      <c r="J37" s="6" t="s">
        <v>3594</v>
      </c>
      <c r="K37" s="24"/>
      <c r="L37" s="6" t="s">
        <v>3665</v>
      </c>
      <c r="M37" s="6" t="s">
        <v>3663</v>
      </c>
      <c r="N37" s="6" t="s">
        <v>3663</v>
      </c>
      <c r="O37" s="24">
        <v>1993</v>
      </c>
      <c r="P37" s="39">
        <v>43</v>
      </c>
      <c r="Q37" s="39">
        <v>22</v>
      </c>
      <c r="R37" s="93">
        <v>55.2</v>
      </c>
      <c r="S37" s="39">
        <v>24</v>
      </c>
      <c r="T37" s="39">
        <v>50</v>
      </c>
      <c r="U37" s="93">
        <v>25.6</v>
      </c>
      <c r="V37" s="24"/>
      <c r="W37" s="80">
        <v>6</v>
      </c>
      <c r="X37" s="6" t="s">
        <v>3031</v>
      </c>
      <c r="Y37" s="24" t="s">
        <v>3738</v>
      </c>
      <c r="Z37" s="24"/>
      <c r="AA37" s="24"/>
      <c r="AB37" s="24"/>
      <c r="AC37" s="80">
        <v>5</v>
      </c>
      <c r="AD37" s="24" t="s">
        <v>4585</v>
      </c>
      <c r="AE37" s="24" t="s">
        <v>4698</v>
      </c>
      <c r="AF37" s="24" t="s">
        <v>3703</v>
      </c>
      <c r="AG37" s="24"/>
      <c r="AH37" s="24"/>
      <c r="AI37" s="24"/>
    </row>
    <row r="38" spans="1:35" ht="23.25" customHeight="1">
      <c r="A38" s="244">
        <f t="shared" si="0"/>
        <v>34</v>
      </c>
      <c r="B38" s="21" t="s">
        <v>2026</v>
      </c>
      <c r="C38" s="53">
        <v>39034</v>
      </c>
      <c r="D38" s="21" t="s">
        <v>3840</v>
      </c>
      <c r="E38" s="31">
        <v>39123</v>
      </c>
      <c r="F38" s="21" t="s">
        <v>2027</v>
      </c>
      <c r="G38" s="53">
        <v>39119</v>
      </c>
      <c r="H38" s="21" t="s">
        <v>2028</v>
      </c>
      <c r="I38" s="21" t="s">
        <v>2028</v>
      </c>
      <c r="J38" s="21" t="s">
        <v>3594</v>
      </c>
      <c r="K38" s="21"/>
      <c r="L38" s="22" t="s">
        <v>3947</v>
      </c>
      <c r="M38" s="21" t="s">
        <v>2029</v>
      </c>
      <c r="N38" s="21" t="s">
        <v>2029</v>
      </c>
      <c r="O38" s="21">
        <v>1930</v>
      </c>
      <c r="P38" s="33">
        <v>43</v>
      </c>
      <c r="Q38" s="33" t="s">
        <v>2030</v>
      </c>
      <c r="R38" s="43" t="s">
        <v>2031</v>
      </c>
      <c r="S38" s="33">
        <v>24</v>
      </c>
      <c r="T38" s="33" t="s">
        <v>2032</v>
      </c>
      <c r="U38" s="43" t="s">
        <v>2033</v>
      </c>
      <c r="V38" s="21" t="s">
        <v>2018</v>
      </c>
      <c r="W38" s="32">
        <v>7</v>
      </c>
      <c r="X38" s="21" t="s">
        <v>3715</v>
      </c>
      <c r="Y38" s="21" t="s">
        <v>1959</v>
      </c>
      <c r="Z38" s="32"/>
      <c r="AA38" s="21"/>
      <c r="AB38" s="21"/>
      <c r="AC38" s="32">
        <v>4.0999999999999996</v>
      </c>
      <c r="AD38" s="21" t="s">
        <v>2025</v>
      </c>
      <c r="AE38" s="21" t="s">
        <v>3945</v>
      </c>
      <c r="AF38" s="6" t="s">
        <v>3707</v>
      </c>
      <c r="AG38" s="21"/>
      <c r="AH38" s="21"/>
      <c r="AI38" s="6" t="s">
        <v>2209</v>
      </c>
    </row>
    <row r="39" spans="1:35">
      <c r="A39" s="244">
        <f t="shared" si="0"/>
        <v>35</v>
      </c>
      <c r="B39" s="21" t="s">
        <v>2026</v>
      </c>
      <c r="C39" s="53">
        <v>39034</v>
      </c>
      <c r="D39" s="21" t="s">
        <v>2847</v>
      </c>
      <c r="E39" s="31">
        <v>39123</v>
      </c>
      <c r="F39" s="21" t="s">
        <v>2034</v>
      </c>
      <c r="G39" s="53">
        <v>39119</v>
      </c>
      <c r="H39" s="21" t="s">
        <v>2028</v>
      </c>
      <c r="I39" s="21" t="s">
        <v>2028</v>
      </c>
      <c r="J39" s="21" t="s">
        <v>3594</v>
      </c>
      <c r="K39" s="21"/>
      <c r="L39" s="22" t="s">
        <v>3947</v>
      </c>
      <c r="M39" s="21" t="s">
        <v>2029</v>
      </c>
      <c r="N39" s="21" t="s">
        <v>2029</v>
      </c>
      <c r="O39" s="21"/>
      <c r="P39" s="33">
        <v>43</v>
      </c>
      <c r="Q39" s="33" t="s">
        <v>2037</v>
      </c>
      <c r="R39" s="43">
        <v>2.1</v>
      </c>
      <c r="S39" s="33">
        <v>24</v>
      </c>
      <c r="T39" s="33">
        <v>51</v>
      </c>
      <c r="U39" s="43" t="s">
        <v>2038</v>
      </c>
      <c r="V39" s="21" t="s">
        <v>2018</v>
      </c>
      <c r="W39" s="32">
        <v>35</v>
      </c>
      <c r="X39" s="21" t="s">
        <v>2039</v>
      </c>
      <c r="Y39" s="21" t="s">
        <v>2036</v>
      </c>
      <c r="Z39" s="32"/>
      <c r="AA39" s="21"/>
      <c r="AB39" s="21"/>
      <c r="AC39" s="32"/>
      <c r="AD39" s="21" t="s">
        <v>2025</v>
      </c>
      <c r="AE39" s="21" t="s">
        <v>3945</v>
      </c>
      <c r="AF39" s="6" t="s">
        <v>3707</v>
      </c>
      <c r="AG39" s="21"/>
      <c r="AH39" s="115" t="s">
        <v>1685</v>
      </c>
      <c r="AI39" s="6"/>
    </row>
    <row r="40" spans="1:35">
      <c r="A40" s="244">
        <f t="shared" si="0"/>
        <v>36</v>
      </c>
      <c r="B40" s="6" t="s">
        <v>2026</v>
      </c>
      <c r="C40" s="52">
        <v>39034</v>
      </c>
      <c r="D40" s="6" t="s">
        <v>2848</v>
      </c>
      <c r="E40" s="7">
        <v>39123</v>
      </c>
      <c r="F40" s="14" t="s">
        <v>2035</v>
      </c>
      <c r="G40" s="52">
        <v>39119</v>
      </c>
      <c r="H40" s="6" t="s">
        <v>2028</v>
      </c>
      <c r="I40" s="6" t="s">
        <v>2028</v>
      </c>
      <c r="J40" s="6" t="s">
        <v>3594</v>
      </c>
      <c r="K40" s="6"/>
      <c r="L40" s="8" t="s">
        <v>3947</v>
      </c>
      <c r="M40" s="6" t="s">
        <v>2029</v>
      </c>
      <c r="N40" s="6" t="s">
        <v>2029</v>
      </c>
      <c r="O40" s="6">
        <v>1987</v>
      </c>
      <c r="P40" s="13">
        <v>43</v>
      </c>
      <c r="Q40" s="13" t="s">
        <v>2030</v>
      </c>
      <c r="R40" s="44" t="s">
        <v>2040</v>
      </c>
      <c r="S40" s="13">
        <v>24</v>
      </c>
      <c r="T40" s="13" t="s">
        <v>2032</v>
      </c>
      <c r="U40" s="44" t="s">
        <v>2041</v>
      </c>
      <c r="V40" s="6" t="s">
        <v>2018</v>
      </c>
      <c r="W40" s="9">
        <v>20.100000000000001</v>
      </c>
      <c r="X40" s="6" t="s">
        <v>3031</v>
      </c>
      <c r="Y40" s="6" t="s">
        <v>3877</v>
      </c>
      <c r="Z40" s="9"/>
      <c r="AA40" s="6"/>
      <c r="AB40" s="6"/>
      <c r="AC40" s="9">
        <v>14.1</v>
      </c>
      <c r="AD40" s="6" t="s">
        <v>3841</v>
      </c>
      <c r="AE40" s="6" t="s">
        <v>3827</v>
      </c>
      <c r="AF40" s="6" t="s">
        <v>3703</v>
      </c>
      <c r="AG40" s="6"/>
      <c r="AH40" s="115" t="s">
        <v>1685</v>
      </c>
      <c r="AI40" s="6"/>
    </row>
    <row r="41" spans="1:35" s="65" customFormat="1">
      <c r="A41" s="244">
        <f t="shared" si="0"/>
        <v>37</v>
      </c>
      <c r="B41" s="6" t="s">
        <v>3553</v>
      </c>
      <c r="C41" s="52">
        <v>39034</v>
      </c>
      <c r="D41" s="6" t="s">
        <v>5733</v>
      </c>
      <c r="E41" s="24"/>
      <c r="F41" s="6" t="s">
        <v>3552</v>
      </c>
      <c r="G41" s="52">
        <v>39120</v>
      </c>
      <c r="H41" s="6" t="s">
        <v>2028</v>
      </c>
      <c r="I41" s="6" t="s">
        <v>2028</v>
      </c>
      <c r="J41" s="6" t="s">
        <v>3594</v>
      </c>
      <c r="K41" s="24"/>
      <c r="L41" s="6" t="s">
        <v>891</v>
      </c>
      <c r="M41" s="6" t="s">
        <v>3668</v>
      </c>
      <c r="N41" s="6" t="s">
        <v>3668</v>
      </c>
      <c r="O41" s="24">
        <v>1973</v>
      </c>
      <c r="P41" s="39">
        <v>43</v>
      </c>
      <c r="Q41" s="39">
        <v>23</v>
      </c>
      <c r="R41" s="93">
        <v>6.1</v>
      </c>
      <c r="S41" s="39">
        <v>24</v>
      </c>
      <c r="T41" s="39">
        <v>50</v>
      </c>
      <c r="U41" s="93">
        <v>42.7</v>
      </c>
      <c r="V41" s="24"/>
      <c r="W41" s="80">
        <v>15.2</v>
      </c>
      <c r="X41" s="24" t="s">
        <v>2039</v>
      </c>
      <c r="Y41" s="24" t="s">
        <v>3794</v>
      </c>
      <c r="Z41" s="24"/>
      <c r="AA41" s="24"/>
      <c r="AB41" s="24"/>
      <c r="AC41" s="80">
        <v>11.5</v>
      </c>
      <c r="AD41" s="24" t="s">
        <v>2025</v>
      </c>
      <c r="AE41" s="24" t="s">
        <v>3945</v>
      </c>
      <c r="AF41" s="6" t="s">
        <v>3707</v>
      </c>
      <c r="AG41" s="24"/>
      <c r="AH41" s="24"/>
      <c r="AI41" s="24"/>
    </row>
    <row r="42" spans="1:35" s="65" customFormat="1" ht="27">
      <c r="A42" s="244">
        <f t="shared" si="0"/>
        <v>38</v>
      </c>
      <c r="B42" s="6" t="s">
        <v>3554</v>
      </c>
      <c r="C42" s="52">
        <v>39031</v>
      </c>
      <c r="D42" s="6" t="s">
        <v>5734</v>
      </c>
      <c r="E42" s="24"/>
      <c r="F42" s="6" t="s">
        <v>3551</v>
      </c>
      <c r="G42" s="52">
        <v>39120</v>
      </c>
      <c r="H42" s="6" t="s">
        <v>2028</v>
      </c>
      <c r="I42" s="6" t="s">
        <v>2028</v>
      </c>
      <c r="J42" s="6" t="s">
        <v>3594</v>
      </c>
      <c r="K42" s="6" t="s">
        <v>890</v>
      </c>
      <c r="L42" s="6">
        <v>500820</v>
      </c>
      <c r="M42" s="6" t="s">
        <v>889</v>
      </c>
      <c r="N42" s="6" t="s">
        <v>889</v>
      </c>
      <c r="O42" s="24">
        <v>1998</v>
      </c>
      <c r="P42" s="39">
        <v>43</v>
      </c>
      <c r="Q42" s="39">
        <v>23</v>
      </c>
      <c r="R42" s="93">
        <v>23.6</v>
      </c>
      <c r="S42" s="39">
        <v>24</v>
      </c>
      <c r="T42" s="39">
        <v>51</v>
      </c>
      <c r="U42" s="93">
        <v>13.7</v>
      </c>
      <c r="V42" s="24"/>
      <c r="W42" s="80">
        <v>47.8</v>
      </c>
      <c r="X42" s="24" t="s">
        <v>3031</v>
      </c>
      <c r="Y42" s="24" t="s">
        <v>3924</v>
      </c>
      <c r="Z42" s="24"/>
      <c r="AA42" s="24"/>
      <c r="AB42" s="24"/>
      <c r="AC42" s="80">
        <v>18.2</v>
      </c>
      <c r="AD42" s="24" t="s">
        <v>2025</v>
      </c>
      <c r="AE42" s="24" t="s">
        <v>3945</v>
      </c>
      <c r="AF42" s="6" t="s">
        <v>3707</v>
      </c>
      <c r="AG42" s="24"/>
      <c r="AH42" s="24"/>
      <c r="AI42" s="24"/>
    </row>
    <row r="43" spans="1:35" s="65" customFormat="1" ht="27">
      <c r="A43" s="244">
        <f t="shared" si="0"/>
        <v>39</v>
      </c>
      <c r="B43" s="6" t="s">
        <v>3556</v>
      </c>
      <c r="C43" s="52">
        <v>39024</v>
      </c>
      <c r="D43" s="6" t="s">
        <v>5735</v>
      </c>
      <c r="E43" s="24"/>
      <c r="F43" s="6" t="s">
        <v>3555</v>
      </c>
      <c r="G43" s="52">
        <v>39121</v>
      </c>
      <c r="H43" s="6" t="s">
        <v>3041</v>
      </c>
      <c r="I43" s="6" t="s">
        <v>2028</v>
      </c>
      <c r="J43" s="6" t="s">
        <v>3594</v>
      </c>
      <c r="K43" s="24"/>
      <c r="L43" s="8" t="s">
        <v>3055</v>
      </c>
      <c r="M43" s="6" t="s">
        <v>888</v>
      </c>
      <c r="N43" s="6" t="s">
        <v>888</v>
      </c>
      <c r="O43" s="24"/>
      <c r="P43" s="39">
        <v>43</v>
      </c>
      <c r="Q43" s="39">
        <v>21</v>
      </c>
      <c r="R43" s="93">
        <v>30.9</v>
      </c>
      <c r="S43" s="39">
        <v>24</v>
      </c>
      <c r="T43" s="39">
        <v>59</v>
      </c>
      <c r="U43" s="93">
        <v>36.4</v>
      </c>
      <c r="V43" s="24" t="s">
        <v>10948</v>
      </c>
      <c r="W43" s="80">
        <v>16</v>
      </c>
      <c r="X43" s="24" t="s">
        <v>3031</v>
      </c>
      <c r="Y43" s="24" t="s">
        <v>3760</v>
      </c>
      <c r="Z43" s="24"/>
      <c r="AA43" s="24"/>
      <c r="AB43" s="24"/>
      <c r="AC43" s="80">
        <v>11.6</v>
      </c>
      <c r="AD43" s="24" t="s">
        <v>3913</v>
      </c>
      <c r="AE43" s="24" t="s">
        <v>672</v>
      </c>
      <c r="AF43" s="204" t="s">
        <v>3707</v>
      </c>
      <c r="AG43" s="24" t="s">
        <v>10965</v>
      </c>
      <c r="AH43" s="24"/>
      <c r="AI43" s="24" t="s">
        <v>10964</v>
      </c>
    </row>
    <row r="44" spans="1:35" s="65" customFormat="1">
      <c r="A44" s="244">
        <f t="shared" si="0"/>
        <v>40</v>
      </c>
      <c r="B44" s="6" t="s">
        <v>3522</v>
      </c>
      <c r="C44" s="52">
        <v>39034</v>
      </c>
      <c r="D44" s="6" t="s">
        <v>5736</v>
      </c>
      <c r="E44" s="24"/>
      <c r="F44" s="24" t="s">
        <v>3513</v>
      </c>
      <c r="G44" s="60">
        <v>39121</v>
      </c>
      <c r="H44" s="24" t="s">
        <v>3511</v>
      </c>
      <c r="I44" s="24" t="s">
        <v>2803</v>
      </c>
      <c r="J44" s="6" t="s">
        <v>3594</v>
      </c>
      <c r="K44" s="24"/>
      <c r="L44" s="26" t="s">
        <v>3512</v>
      </c>
      <c r="M44" s="24" t="s">
        <v>856</v>
      </c>
      <c r="N44" s="24" t="s">
        <v>856</v>
      </c>
      <c r="O44" s="24">
        <v>1965</v>
      </c>
      <c r="P44" s="39">
        <v>43</v>
      </c>
      <c r="Q44" s="39">
        <v>30</v>
      </c>
      <c r="R44" s="93">
        <v>5.8</v>
      </c>
      <c r="S44" s="39">
        <v>24</v>
      </c>
      <c r="T44" s="39">
        <v>58</v>
      </c>
      <c r="U44" s="93">
        <v>54</v>
      </c>
      <c r="V44" s="24"/>
      <c r="W44" s="80">
        <v>7.4</v>
      </c>
      <c r="X44" s="24" t="s">
        <v>3031</v>
      </c>
      <c r="Y44" s="24" t="s">
        <v>897</v>
      </c>
      <c r="Z44" s="24"/>
      <c r="AA44" s="24"/>
      <c r="AB44" s="24"/>
      <c r="AC44" s="80">
        <v>7.1</v>
      </c>
      <c r="AD44" s="24" t="s">
        <v>3913</v>
      </c>
      <c r="AE44" s="24" t="s">
        <v>3945</v>
      </c>
      <c r="AF44" s="6" t="s">
        <v>3707</v>
      </c>
      <c r="AG44" s="24"/>
      <c r="AH44" s="24" t="s">
        <v>3508</v>
      </c>
      <c r="AI44" s="24"/>
    </row>
    <row r="45" spans="1:35" s="65" customFormat="1">
      <c r="A45" s="244">
        <f t="shared" si="0"/>
        <v>41</v>
      </c>
      <c r="B45" s="6" t="s">
        <v>3521</v>
      </c>
      <c r="C45" s="52">
        <v>39034</v>
      </c>
      <c r="D45" s="6" t="s">
        <v>5737</v>
      </c>
      <c r="E45" s="24"/>
      <c r="F45" s="24" t="s">
        <v>3516</v>
      </c>
      <c r="G45" s="60">
        <v>39121</v>
      </c>
      <c r="H45" s="24" t="s">
        <v>3511</v>
      </c>
      <c r="I45" s="24" t="s">
        <v>2803</v>
      </c>
      <c r="J45" s="6" t="s">
        <v>3594</v>
      </c>
      <c r="K45" s="24"/>
      <c r="L45" s="26" t="s">
        <v>3515</v>
      </c>
      <c r="M45" s="24" t="s">
        <v>856</v>
      </c>
      <c r="N45" s="24" t="s">
        <v>856</v>
      </c>
      <c r="O45" s="24">
        <v>1928</v>
      </c>
      <c r="P45" s="39">
        <v>43</v>
      </c>
      <c r="Q45" s="39">
        <v>30</v>
      </c>
      <c r="R45" s="93">
        <v>8.3000000000000007</v>
      </c>
      <c r="S45" s="39">
        <v>24</v>
      </c>
      <c r="T45" s="39">
        <v>59</v>
      </c>
      <c r="U45" s="93">
        <v>9.6</v>
      </c>
      <c r="V45" s="24"/>
      <c r="W45" s="80">
        <v>5.3</v>
      </c>
      <c r="X45" s="24" t="s">
        <v>3031</v>
      </c>
      <c r="Y45" s="24" t="s">
        <v>4031</v>
      </c>
      <c r="Z45" s="24"/>
      <c r="AA45" s="24"/>
      <c r="AB45" s="24"/>
      <c r="AC45" s="80">
        <v>3.9</v>
      </c>
      <c r="AD45" s="24" t="s">
        <v>3913</v>
      </c>
      <c r="AE45" s="24" t="s">
        <v>3945</v>
      </c>
      <c r="AF45" s="6" t="s">
        <v>3707</v>
      </c>
      <c r="AG45" s="24"/>
      <c r="AH45" s="24" t="s">
        <v>3514</v>
      </c>
      <c r="AI45" s="24"/>
    </row>
    <row r="46" spans="1:35" s="65" customFormat="1">
      <c r="A46" s="244">
        <f t="shared" si="0"/>
        <v>42</v>
      </c>
      <c r="B46" s="6" t="s">
        <v>3520</v>
      </c>
      <c r="C46" s="52">
        <v>39034</v>
      </c>
      <c r="D46" s="6" t="s">
        <v>5738</v>
      </c>
      <c r="E46" s="24"/>
      <c r="F46" s="24" t="s">
        <v>3519</v>
      </c>
      <c r="G46" s="60">
        <v>39121</v>
      </c>
      <c r="H46" s="24" t="s">
        <v>3511</v>
      </c>
      <c r="I46" s="24" t="s">
        <v>2803</v>
      </c>
      <c r="J46" s="6" t="s">
        <v>3594</v>
      </c>
      <c r="K46" s="24"/>
      <c r="L46" s="26" t="s">
        <v>3518</v>
      </c>
      <c r="M46" s="24" t="s">
        <v>856</v>
      </c>
      <c r="N46" s="24" t="s">
        <v>856</v>
      </c>
      <c r="O46" s="24">
        <v>1954</v>
      </c>
      <c r="P46" s="39">
        <v>43</v>
      </c>
      <c r="Q46" s="39">
        <v>30</v>
      </c>
      <c r="R46" s="93">
        <v>18.5</v>
      </c>
      <c r="S46" s="39">
        <v>24</v>
      </c>
      <c r="T46" s="39">
        <v>59</v>
      </c>
      <c r="U46" s="93">
        <v>8</v>
      </c>
      <c r="V46" s="24"/>
      <c r="W46" s="80">
        <v>10.199999999999999</v>
      </c>
      <c r="X46" s="24" t="s">
        <v>3031</v>
      </c>
      <c r="Y46" s="24" t="s">
        <v>3738</v>
      </c>
      <c r="Z46" s="24"/>
      <c r="AA46" s="24"/>
      <c r="AB46" s="24"/>
      <c r="AC46" s="80">
        <v>9.1</v>
      </c>
      <c r="AD46" s="24" t="s">
        <v>3879</v>
      </c>
      <c r="AE46" s="24" t="s">
        <v>3945</v>
      </c>
      <c r="AF46" s="6" t="s">
        <v>3707</v>
      </c>
      <c r="AG46" s="24"/>
      <c r="AH46" s="24" t="s">
        <v>3517</v>
      </c>
      <c r="AI46" s="24"/>
    </row>
    <row r="47" spans="1:35" s="65" customFormat="1" ht="27">
      <c r="A47" s="244">
        <f t="shared" si="0"/>
        <v>43</v>
      </c>
      <c r="B47" s="6" t="s">
        <v>123</v>
      </c>
      <c r="C47" s="52">
        <v>39034</v>
      </c>
      <c r="D47" s="6" t="s">
        <v>5739</v>
      </c>
      <c r="E47" s="24"/>
      <c r="F47" s="6" t="s">
        <v>122</v>
      </c>
      <c r="G47" s="60">
        <v>39125</v>
      </c>
      <c r="H47" s="6" t="s">
        <v>3042</v>
      </c>
      <c r="I47" s="6" t="s">
        <v>3818</v>
      </c>
      <c r="J47" s="6" t="s">
        <v>3594</v>
      </c>
      <c r="K47" s="6" t="s">
        <v>3632</v>
      </c>
      <c r="L47" s="26" t="s">
        <v>3634</v>
      </c>
      <c r="M47" s="6" t="s">
        <v>3633</v>
      </c>
      <c r="N47" s="6" t="s">
        <v>3633</v>
      </c>
      <c r="O47" s="6">
        <v>2002</v>
      </c>
      <c r="P47" s="39">
        <v>43</v>
      </c>
      <c r="Q47" s="39">
        <v>38</v>
      </c>
      <c r="R47" s="93">
        <v>12.3</v>
      </c>
      <c r="S47" s="39">
        <v>24</v>
      </c>
      <c r="T47" s="39">
        <v>41</v>
      </c>
      <c r="U47" s="93">
        <v>30.1</v>
      </c>
      <c r="V47" s="24"/>
      <c r="W47" s="46" t="s">
        <v>894</v>
      </c>
      <c r="X47" s="37" t="s">
        <v>3635</v>
      </c>
      <c r="Y47" s="37" t="s">
        <v>3636</v>
      </c>
      <c r="Z47" s="6"/>
      <c r="AA47" s="6"/>
      <c r="AB47" s="6"/>
      <c r="AC47" s="9">
        <v>2</v>
      </c>
      <c r="AD47" s="6" t="s">
        <v>3702</v>
      </c>
      <c r="AE47" s="6" t="s">
        <v>3945</v>
      </c>
      <c r="AF47" s="6" t="s">
        <v>3707</v>
      </c>
      <c r="AG47" s="6"/>
      <c r="AH47" s="6"/>
      <c r="AI47" s="6"/>
    </row>
    <row r="48" spans="1:35" ht="27">
      <c r="A48" s="244">
        <f t="shared" si="0"/>
        <v>44</v>
      </c>
      <c r="B48" s="21" t="s">
        <v>2019</v>
      </c>
      <c r="C48" s="53">
        <v>39031</v>
      </c>
      <c r="D48" s="21" t="s">
        <v>2849</v>
      </c>
      <c r="E48" s="31">
        <v>20</v>
      </c>
      <c r="F48" s="21" t="s">
        <v>2020</v>
      </c>
      <c r="G48" s="53">
        <v>39126</v>
      </c>
      <c r="H48" s="21" t="s">
        <v>3594</v>
      </c>
      <c r="I48" s="21" t="s">
        <v>3594</v>
      </c>
      <c r="J48" s="21" t="s">
        <v>3594</v>
      </c>
      <c r="K48" s="21"/>
      <c r="L48" s="22" t="s">
        <v>2021</v>
      </c>
      <c r="M48" s="21" t="s">
        <v>2022</v>
      </c>
      <c r="N48" s="21" t="s">
        <v>2022</v>
      </c>
      <c r="O48" s="21">
        <v>1980</v>
      </c>
      <c r="P48" s="33">
        <v>43</v>
      </c>
      <c r="Q48" s="33" t="s">
        <v>3941</v>
      </c>
      <c r="R48" s="43" t="s">
        <v>2023</v>
      </c>
      <c r="S48" s="33">
        <v>24</v>
      </c>
      <c r="T48" s="33">
        <v>38</v>
      </c>
      <c r="U48" s="43">
        <v>3.8</v>
      </c>
      <c r="V48" s="21" t="s">
        <v>2018</v>
      </c>
      <c r="W48" s="32">
        <v>8</v>
      </c>
      <c r="X48" s="21" t="s">
        <v>3031</v>
      </c>
      <c r="Y48" s="21" t="s">
        <v>3787</v>
      </c>
      <c r="Z48" s="32"/>
      <c r="AA48" s="21"/>
      <c r="AB48" s="21"/>
      <c r="AC48" s="32">
        <v>5.7</v>
      </c>
      <c r="AD48" s="21" t="s">
        <v>2025</v>
      </c>
      <c r="AE48" s="21" t="s">
        <v>3945</v>
      </c>
      <c r="AF48" s="6" t="s">
        <v>3707</v>
      </c>
      <c r="AG48" s="21"/>
      <c r="AH48" s="21"/>
      <c r="AI48" s="6"/>
    </row>
    <row r="49" spans="1:35" s="65" customFormat="1" ht="40.5">
      <c r="A49" s="244">
        <f t="shared" si="0"/>
        <v>45</v>
      </c>
      <c r="B49" s="6" t="s">
        <v>134</v>
      </c>
      <c r="C49" s="52">
        <v>39013</v>
      </c>
      <c r="D49" s="6" t="s">
        <v>5740</v>
      </c>
      <c r="E49" s="24"/>
      <c r="F49" s="6" t="s">
        <v>131</v>
      </c>
      <c r="G49" s="52">
        <v>39126</v>
      </c>
      <c r="H49" s="6" t="s">
        <v>3594</v>
      </c>
      <c r="I49" s="6" t="s">
        <v>3594</v>
      </c>
      <c r="J49" s="6" t="s">
        <v>3594</v>
      </c>
      <c r="K49" s="24"/>
      <c r="L49" s="6" t="s">
        <v>3624</v>
      </c>
      <c r="M49" s="6" t="s">
        <v>845</v>
      </c>
      <c r="N49" s="6" t="s">
        <v>3623</v>
      </c>
      <c r="O49" s="6">
        <v>1997</v>
      </c>
      <c r="P49" s="13">
        <v>43</v>
      </c>
      <c r="Q49" s="13">
        <v>24</v>
      </c>
      <c r="R49" s="44">
        <v>43.3</v>
      </c>
      <c r="S49" s="13">
        <v>24</v>
      </c>
      <c r="T49" s="13">
        <v>35</v>
      </c>
      <c r="U49" s="44">
        <v>43.4</v>
      </c>
      <c r="V49" s="24"/>
      <c r="W49" s="9">
        <v>9</v>
      </c>
      <c r="X49" s="6" t="s">
        <v>3031</v>
      </c>
      <c r="Y49" s="6" t="s">
        <v>3760</v>
      </c>
      <c r="Z49" s="6"/>
      <c r="AA49" s="24"/>
      <c r="AB49" s="24"/>
      <c r="AC49" s="9">
        <v>3</v>
      </c>
      <c r="AD49" s="6" t="s">
        <v>4585</v>
      </c>
      <c r="AE49" s="6" t="s">
        <v>4698</v>
      </c>
      <c r="AF49" s="6" t="s">
        <v>3703</v>
      </c>
      <c r="AG49" s="24" t="s">
        <v>3707</v>
      </c>
      <c r="AH49" s="24"/>
      <c r="AI49" s="24"/>
    </row>
    <row r="50" spans="1:35" s="65" customFormat="1">
      <c r="A50" s="244">
        <f t="shared" si="0"/>
        <v>46</v>
      </c>
      <c r="B50" s="6" t="s">
        <v>3504</v>
      </c>
      <c r="C50" s="52">
        <v>39034</v>
      </c>
      <c r="D50" s="153" t="s">
        <v>1355</v>
      </c>
      <c r="E50" s="24"/>
      <c r="F50" s="27" t="s">
        <v>133</v>
      </c>
      <c r="G50" s="58">
        <v>39126</v>
      </c>
      <c r="H50" s="6" t="s">
        <v>3594</v>
      </c>
      <c r="I50" s="6" t="s">
        <v>3594</v>
      </c>
      <c r="J50" s="6" t="s">
        <v>3594</v>
      </c>
      <c r="K50" s="6" t="s">
        <v>3060</v>
      </c>
      <c r="L50" s="6" t="s">
        <v>3059</v>
      </c>
      <c r="M50" s="6" t="s">
        <v>132</v>
      </c>
      <c r="N50" s="24"/>
      <c r="O50" s="24"/>
      <c r="P50" s="39"/>
      <c r="Q50" s="39"/>
      <c r="R50" s="93"/>
      <c r="S50" s="39"/>
      <c r="T50" s="39"/>
      <c r="U50" s="93"/>
      <c r="V50" s="24"/>
      <c r="W50" s="80"/>
      <c r="X50" s="24"/>
      <c r="Y50" s="24"/>
      <c r="Z50" s="24"/>
      <c r="AA50" s="24"/>
      <c r="AB50" s="24"/>
      <c r="AC50" s="80"/>
      <c r="AD50" s="6" t="s">
        <v>3702</v>
      </c>
      <c r="AE50" s="24"/>
      <c r="AF50" s="24"/>
      <c r="AG50" s="24"/>
      <c r="AH50" s="115" t="s">
        <v>1685</v>
      </c>
      <c r="AI50" s="24"/>
    </row>
    <row r="51" spans="1:35" s="65" customFormat="1" ht="27">
      <c r="A51" s="244">
        <f t="shared" si="0"/>
        <v>47</v>
      </c>
      <c r="B51" s="6" t="s">
        <v>25</v>
      </c>
      <c r="C51" s="52">
        <v>39034</v>
      </c>
      <c r="D51" s="6" t="s">
        <v>2895</v>
      </c>
      <c r="E51" s="7">
        <v>39133</v>
      </c>
      <c r="F51" s="6" t="s">
        <v>2948</v>
      </c>
      <c r="G51" s="52">
        <v>39128</v>
      </c>
      <c r="H51" s="6" t="s">
        <v>4032</v>
      </c>
      <c r="I51" s="6" t="s">
        <v>4032</v>
      </c>
      <c r="J51" s="6" t="s">
        <v>3594</v>
      </c>
      <c r="K51" s="6" t="s">
        <v>16</v>
      </c>
      <c r="L51" s="6">
        <v>844</v>
      </c>
      <c r="M51" s="6" t="s">
        <v>3670</v>
      </c>
      <c r="N51" s="6" t="s">
        <v>2949</v>
      </c>
      <c r="O51" s="24"/>
      <c r="P51" s="39">
        <v>43</v>
      </c>
      <c r="Q51" s="39">
        <v>38</v>
      </c>
      <c r="R51" s="93">
        <v>4.4000000000000004</v>
      </c>
      <c r="S51" s="39">
        <v>25</v>
      </c>
      <c r="T51" s="39">
        <v>7</v>
      </c>
      <c r="U51" s="93">
        <v>26</v>
      </c>
      <c r="V51" s="6" t="s">
        <v>4040</v>
      </c>
      <c r="W51" s="9">
        <v>20</v>
      </c>
      <c r="X51" s="6" t="s">
        <v>701</v>
      </c>
      <c r="Y51" s="6" t="s">
        <v>3032</v>
      </c>
      <c r="Z51" s="24"/>
      <c r="AA51" s="24"/>
      <c r="AB51" s="24"/>
      <c r="AC51" s="80"/>
      <c r="AD51" s="24"/>
      <c r="AE51" s="24"/>
      <c r="AF51" s="24" t="s">
        <v>3703</v>
      </c>
      <c r="AG51" s="24"/>
      <c r="AH51" s="24"/>
      <c r="AI51" s="24"/>
    </row>
    <row r="52" spans="1:35" s="65" customFormat="1" ht="27">
      <c r="A52" s="244">
        <f t="shared" si="0"/>
        <v>48</v>
      </c>
      <c r="B52" s="6" t="s">
        <v>26</v>
      </c>
      <c r="C52" s="52">
        <v>39034</v>
      </c>
      <c r="D52" s="6" t="s">
        <v>2896</v>
      </c>
      <c r="E52" s="7">
        <v>39133</v>
      </c>
      <c r="F52" s="14" t="s">
        <v>2950</v>
      </c>
      <c r="G52" s="55">
        <v>39128</v>
      </c>
      <c r="H52" s="6" t="s">
        <v>4032</v>
      </c>
      <c r="I52" s="6" t="s">
        <v>4032</v>
      </c>
      <c r="J52" s="6" t="s">
        <v>3594</v>
      </c>
      <c r="K52" s="6" t="s">
        <v>2951</v>
      </c>
      <c r="L52" s="6" t="s">
        <v>2917</v>
      </c>
      <c r="M52" s="6" t="s">
        <v>870</v>
      </c>
      <c r="N52" s="6" t="s">
        <v>2949</v>
      </c>
      <c r="O52" s="24">
        <v>2004</v>
      </c>
      <c r="P52" s="39">
        <v>43</v>
      </c>
      <c r="Q52" s="39">
        <v>38</v>
      </c>
      <c r="R52" s="93">
        <v>17.600000000000001</v>
      </c>
      <c r="S52" s="39">
        <v>25</v>
      </c>
      <c r="T52" s="39">
        <v>12</v>
      </c>
      <c r="U52" s="93">
        <v>44.7</v>
      </c>
      <c r="V52" s="39" t="s">
        <v>4040</v>
      </c>
      <c r="W52" s="80">
        <v>20</v>
      </c>
      <c r="X52" s="24" t="s">
        <v>701</v>
      </c>
      <c r="Y52" s="24" t="s">
        <v>3032</v>
      </c>
      <c r="Z52" s="24"/>
      <c r="AA52" s="24"/>
      <c r="AB52" s="24"/>
      <c r="AC52" s="80"/>
      <c r="AD52" s="24"/>
      <c r="AE52" s="24"/>
      <c r="AF52" s="24" t="s">
        <v>3703</v>
      </c>
      <c r="AG52" s="24"/>
      <c r="AH52" s="24"/>
      <c r="AI52" s="24"/>
    </row>
    <row r="53" spans="1:35" s="65" customFormat="1" ht="27">
      <c r="A53" s="244">
        <f t="shared" si="0"/>
        <v>49</v>
      </c>
      <c r="B53" s="6" t="s">
        <v>152</v>
      </c>
      <c r="C53" s="52">
        <v>39030</v>
      </c>
      <c r="D53" s="6" t="s">
        <v>5741</v>
      </c>
      <c r="E53" s="24"/>
      <c r="F53" s="6" t="s">
        <v>155</v>
      </c>
      <c r="G53" s="52">
        <v>39132</v>
      </c>
      <c r="H53" s="6" t="s">
        <v>3594</v>
      </c>
      <c r="I53" s="6" t="s">
        <v>3594</v>
      </c>
      <c r="J53" s="6" t="s">
        <v>3594</v>
      </c>
      <c r="K53" s="24"/>
      <c r="L53" s="6" t="s">
        <v>3628</v>
      </c>
      <c r="M53" s="6" t="s">
        <v>3506</v>
      </c>
      <c r="N53" s="6" t="s">
        <v>3506</v>
      </c>
      <c r="O53" s="47">
        <v>1960</v>
      </c>
      <c r="P53" s="13">
        <v>43</v>
      </c>
      <c r="Q53" s="13">
        <v>24</v>
      </c>
      <c r="R53" s="44">
        <v>22.2</v>
      </c>
      <c r="S53" s="13">
        <v>24</v>
      </c>
      <c r="T53" s="13">
        <v>36</v>
      </c>
      <c r="U53" s="44">
        <v>19.899999999999999</v>
      </c>
      <c r="V53" s="6"/>
      <c r="W53" s="9">
        <v>100</v>
      </c>
      <c r="X53" s="6" t="s">
        <v>3014</v>
      </c>
      <c r="Y53" s="6" t="s">
        <v>3794</v>
      </c>
      <c r="Z53" s="6"/>
      <c r="AA53" s="6" t="s">
        <v>2677</v>
      </c>
      <c r="AB53" s="6"/>
      <c r="AC53" s="9">
        <v>38.9</v>
      </c>
      <c r="AD53" s="6" t="s">
        <v>2025</v>
      </c>
      <c r="AE53" s="6" t="s">
        <v>672</v>
      </c>
      <c r="AF53" s="6" t="s">
        <v>3703</v>
      </c>
      <c r="AG53" s="6"/>
      <c r="AH53" s="6"/>
      <c r="AI53" s="6"/>
    </row>
    <row r="54" spans="1:35" s="65" customFormat="1" ht="27">
      <c r="A54" s="244">
        <f t="shared" si="0"/>
        <v>50</v>
      </c>
      <c r="B54" s="6" t="s">
        <v>2124</v>
      </c>
      <c r="C54" s="52">
        <v>39030</v>
      </c>
      <c r="D54" s="6" t="s">
        <v>5742</v>
      </c>
      <c r="E54" s="24"/>
      <c r="F54" s="6" t="s">
        <v>154</v>
      </c>
      <c r="G54" s="52">
        <v>39132</v>
      </c>
      <c r="H54" s="6" t="s">
        <v>3038</v>
      </c>
      <c r="I54" s="6" t="s">
        <v>3825</v>
      </c>
      <c r="J54" s="6" t="s">
        <v>3594</v>
      </c>
      <c r="K54" s="24"/>
      <c r="L54" s="6" t="s">
        <v>3627</v>
      </c>
      <c r="M54" s="6" t="s">
        <v>3506</v>
      </c>
      <c r="N54" s="6" t="s">
        <v>3506</v>
      </c>
      <c r="O54" s="47">
        <v>1960</v>
      </c>
      <c r="P54" s="13">
        <v>43</v>
      </c>
      <c r="Q54" s="13">
        <v>22</v>
      </c>
      <c r="R54" s="44">
        <v>29.7</v>
      </c>
      <c r="S54" s="13">
        <v>24</v>
      </c>
      <c r="T54" s="13">
        <v>27</v>
      </c>
      <c r="U54" s="44">
        <v>19.2</v>
      </c>
      <c r="V54" s="6"/>
      <c r="W54" s="9">
        <v>50</v>
      </c>
      <c r="X54" s="6"/>
      <c r="Y54" s="6"/>
      <c r="Z54" s="6"/>
      <c r="AA54" s="6"/>
      <c r="AB54" s="6"/>
      <c r="AC54" s="9" t="s">
        <v>3947</v>
      </c>
      <c r="AD54" s="6"/>
      <c r="AE54" s="6" t="s">
        <v>4639</v>
      </c>
      <c r="AF54" s="6" t="s">
        <v>3703</v>
      </c>
      <c r="AG54" s="6"/>
      <c r="AH54" s="6"/>
      <c r="AI54" s="6"/>
    </row>
    <row r="55" spans="1:35" ht="27">
      <c r="A55" s="244">
        <f t="shared" si="0"/>
        <v>51</v>
      </c>
      <c r="B55" s="47" t="s">
        <v>2123</v>
      </c>
      <c r="C55" s="54">
        <v>39030</v>
      </c>
      <c r="D55" s="6" t="s">
        <v>5743</v>
      </c>
      <c r="E55" s="48"/>
      <c r="F55" s="47" t="s">
        <v>153</v>
      </c>
      <c r="G55" s="54">
        <v>39132</v>
      </c>
      <c r="H55" s="47" t="s">
        <v>3594</v>
      </c>
      <c r="I55" s="47" t="s">
        <v>3594</v>
      </c>
      <c r="J55" s="47" t="s">
        <v>3594</v>
      </c>
      <c r="K55" s="47" t="s">
        <v>3054</v>
      </c>
      <c r="L55" s="49" t="s">
        <v>3625</v>
      </c>
      <c r="M55" s="47" t="s">
        <v>3506</v>
      </c>
      <c r="N55" s="47" t="s">
        <v>3506</v>
      </c>
      <c r="O55" s="47">
        <v>1960</v>
      </c>
      <c r="P55" s="95">
        <v>43</v>
      </c>
      <c r="Q55" s="95">
        <v>24</v>
      </c>
      <c r="R55" s="96">
        <v>6.8</v>
      </c>
      <c r="S55" s="95">
        <v>24</v>
      </c>
      <c r="T55" s="95">
        <v>26</v>
      </c>
      <c r="U55" s="96">
        <v>23.9</v>
      </c>
      <c r="V55" s="47"/>
      <c r="W55" s="50">
        <v>100</v>
      </c>
      <c r="X55" s="6" t="s">
        <v>3014</v>
      </c>
      <c r="Y55" s="47" t="s">
        <v>3794</v>
      </c>
      <c r="Z55" s="50"/>
      <c r="AA55" s="47" t="s">
        <v>2677</v>
      </c>
      <c r="AB55" s="47"/>
      <c r="AC55" s="50" t="s">
        <v>3626</v>
      </c>
      <c r="AD55" s="47" t="s">
        <v>3913</v>
      </c>
      <c r="AE55" s="47" t="s">
        <v>672</v>
      </c>
      <c r="AF55" s="47" t="s">
        <v>3703</v>
      </c>
      <c r="AG55" s="47"/>
      <c r="AH55" s="47"/>
      <c r="AI55" s="6"/>
    </row>
    <row r="56" spans="1:35" s="65" customFormat="1" ht="40.5">
      <c r="A56" s="244">
        <f t="shared" si="0"/>
        <v>52</v>
      </c>
      <c r="B56" s="6" t="s">
        <v>3507</v>
      </c>
      <c r="C56" s="52">
        <v>39031</v>
      </c>
      <c r="D56" s="6" t="s">
        <v>5744</v>
      </c>
      <c r="E56" s="24"/>
      <c r="F56" s="6" t="s">
        <v>3505</v>
      </c>
      <c r="G56" s="52">
        <v>39133</v>
      </c>
      <c r="H56" s="6" t="s">
        <v>3594</v>
      </c>
      <c r="I56" s="6" t="s">
        <v>3594</v>
      </c>
      <c r="J56" s="6" t="s">
        <v>3594</v>
      </c>
      <c r="K56" s="6" t="s">
        <v>3629</v>
      </c>
      <c r="L56" s="6" t="s">
        <v>3631</v>
      </c>
      <c r="M56" s="6" t="s">
        <v>822</v>
      </c>
      <c r="N56" s="6" t="s">
        <v>3630</v>
      </c>
      <c r="O56" s="6">
        <v>1947</v>
      </c>
      <c r="P56" s="13">
        <v>43</v>
      </c>
      <c r="Q56" s="13">
        <v>25</v>
      </c>
      <c r="R56" s="44">
        <v>59.3</v>
      </c>
      <c r="S56" s="13">
        <v>24</v>
      </c>
      <c r="T56" s="13">
        <v>35</v>
      </c>
      <c r="U56" s="44">
        <v>18.7</v>
      </c>
      <c r="V56" s="6"/>
      <c r="W56" s="9">
        <v>6.3</v>
      </c>
      <c r="X56" s="6" t="s">
        <v>3031</v>
      </c>
      <c r="Y56" s="6" t="s">
        <v>3897</v>
      </c>
      <c r="Z56" s="6"/>
      <c r="AA56" s="6"/>
      <c r="AB56" s="6"/>
      <c r="AC56" s="9">
        <v>5.0999999999999996</v>
      </c>
      <c r="AD56" s="6" t="s">
        <v>3639</v>
      </c>
      <c r="AE56" s="6" t="s">
        <v>3654</v>
      </c>
      <c r="AF56" s="6" t="s">
        <v>3707</v>
      </c>
      <c r="AG56" s="6"/>
      <c r="AH56" s="6"/>
      <c r="AI56" s="6"/>
    </row>
    <row r="57" spans="1:35" s="65" customFormat="1">
      <c r="A57" s="244">
        <f t="shared" si="0"/>
        <v>53</v>
      </c>
      <c r="B57" s="6" t="s">
        <v>3560</v>
      </c>
      <c r="C57" s="52">
        <v>39031</v>
      </c>
      <c r="D57" s="6" t="s">
        <v>5745</v>
      </c>
      <c r="E57" s="24"/>
      <c r="F57" s="24" t="s">
        <v>3557</v>
      </c>
      <c r="G57" s="60">
        <v>39134</v>
      </c>
      <c r="H57" s="6" t="s">
        <v>3043</v>
      </c>
      <c r="I57" s="6" t="s">
        <v>2028</v>
      </c>
      <c r="J57" s="6" t="s">
        <v>3594</v>
      </c>
      <c r="K57" s="24"/>
      <c r="L57" s="6" t="s">
        <v>2484</v>
      </c>
      <c r="M57" s="6" t="s">
        <v>3647</v>
      </c>
      <c r="N57" s="6" t="s">
        <v>3647</v>
      </c>
      <c r="O57" s="6">
        <v>2000</v>
      </c>
      <c r="P57" s="39">
        <v>43</v>
      </c>
      <c r="Q57" s="39">
        <v>25</v>
      </c>
      <c r="R57" s="93">
        <v>53.1</v>
      </c>
      <c r="S57" s="39">
        <v>24</v>
      </c>
      <c r="T57" s="39">
        <v>54</v>
      </c>
      <c r="U57" s="93">
        <v>44.2</v>
      </c>
      <c r="V57" s="24"/>
      <c r="W57" s="80">
        <v>17</v>
      </c>
      <c r="X57" s="6" t="s">
        <v>3031</v>
      </c>
      <c r="Y57" s="24" t="s">
        <v>3727</v>
      </c>
      <c r="Z57" s="24"/>
      <c r="AA57" s="24"/>
      <c r="AB57" s="24"/>
      <c r="AC57" s="80">
        <v>14.05</v>
      </c>
      <c r="AD57" s="24" t="s">
        <v>2814</v>
      </c>
      <c r="AE57" s="24" t="s">
        <v>672</v>
      </c>
      <c r="AF57" s="24"/>
      <c r="AG57" s="24"/>
      <c r="AH57" s="24"/>
      <c r="AI57" s="24"/>
    </row>
    <row r="58" spans="1:35" s="65" customFormat="1">
      <c r="A58" s="244">
        <f t="shared" si="0"/>
        <v>54</v>
      </c>
      <c r="B58" s="6" t="s">
        <v>3559</v>
      </c>
      <c r="C58" s="52">
        <v>39034</v>
      </c>
      <c r="D58" s="6" t="s">
        <v>5746</v>
      </c>
      <c r="E58" s="24"/>
      <c r="F58" s="24" t="s">
        <v>3558</v>
      </c>
      <c r="G58" s="60">
        <v>39134</v>
      </c>
      <c r="H58" s="6" t="s">
        <v>3043</v>
      </c>
      <c r="I58" s="6" t="s">
        <v>2028</v>
      </c>
      <c r="J58" s="6" t="s">
        <v>3594</v>
      </c>
      <c r="K58" s="24"/>
      <c r="L58" s="6" t="s">
        <v>3661</v>
      </c>
      <c r="M58" s="6" t="s">
        <v>3662</v>
      </c>
      <c r="N58" s="6" t="s">
        <v>3662</v>
      </c>
      <c r="O58" s="24"/>
      <c r="P58" s="39">
        <v>43</v>
      </c>
      <c r="Q58" s="39">
        <v>25</v>
      </c>
      <c r="R58" s="93">
        <v>36.799999999999997</v>
      </c>
      <c r="S58" s="39">
        <v>24</v>
      </c>
      <c r="T58" s="39">
        <v>58</v>
      </c>
      <c r="U58" s="93">
        <v>33.1</v>
      </c>
      <c r="V58" s="24"/>
      <c r="W58" s="80">
        <v>4.0999999999999996</v>
      </c>
      <c r="X58" s="6" t="s">
        <v>3031</v>
      </c>
      <c r="Y58" s="24" t="s">
        <v>3897</v>
      </c>
      <c r="Z58" s="24"/>
      <c r="AA58" s="24"/>
      <c r="AB58" s="24"/>
      <c r="AC58" s="80">
        <v>2.2000000000000002</v>
      </c>
      <c r="AD58" s="24" t="s">
        <v>2025</v>
      </c>
      <c r="AE58" s="24" t="s">
        <v>3945</v>
      </c>
      <c r="AF58" s="6" t="s">
        <v>3707</v>
      </c>
      <c r="AG58" s="24"/>
      <c r="AH58" s="24"/>
      <c r="AI58" s="24"/>
    </row>
    <row r="59" spans="1:35" s="65" customFormat="1" ht="27">
      <c r="A59" s="244">
        <f t="shared" si="0"/>
        <v>55</v>
      </c>
      <c r="B59" s="6" t="s">
        <v>2089</v>
      </c>
      <c r="C59" s="52">
        <v>39034</v>
      </c>
      <c r="D59" s="6" t="s">
        <v>2898</v>
      </c>
      <c r="E59" s="29">
        <v>39146</v>
      </c>
      <c r="F59" s="6" t="s">
        <v>2914</v>
      </c>
      <c r="G59" s="52">
        <v>39142</v>
      </c>
      <c r="H59" s="6" t="s">
        <v>4032</v>
      </c>
      <c r="I59" s="6" t="s">
        <v>4032</v>
      </c>
      <c r="J59" s="6" t="s">
        <v>3594</v>
      </c>
      <c r="K59" s="6" t="s">
        <v>2912</v>
      </c>
      <c r="L59" s="6" t="s">
        <v>3053</v>
      </c>
      <c r="M59" s="6" t="s">
        <v>870</v>
      </c>
      <c r="N59" s="6" t="s">
        <v>2913</v>
      </c>
      <c r="O59" s="6">
        <v>1989</v>
      </c>
      <c r="P59" s="39">
        <v>43</v>
      </c>
      <c r="Q59" s="39">
        <v>38</v>
      </c>
      <c r="R59" s="93">
        <v>4.2</v>
      </c>
      <c r="S59" s="39">
        <v>25</v>
      </c>
      <c r="T59" s="39">
        <v>6</v>
      </c>
      <c r="U59" s="93">
        <v>42.2</v>
      </c>
      <c r="V59" s="39" t="s">
        <v>4040</v>
      </c>
      <c r="W59" s="9">
        <v>20</v>
      </c>
      <c r="X59" s="24" t="s">
        <v>2039</v>
      </c>
      <c r="Y59" s="24" t="s">
        <v>3794</v>
      </c>
      <c r="Z59" s="24"/>
      <c r="AA59" s="24"/>
      <c r="AB59" s="24"/>
      <c r="AC59" s="9"/>
      <c r="AD59" s="24"/>
      <c r="AE59" s="24"/>
      <c r="AF59" s="24" t="s">
        <v>3707</v>
      </c>
      <c r="AG59" s="24" t="s">
        <v>3703</v>
      </c>
      <c r="AH59" s="24"/>
      <c r="AI59" s="24"/>
    </row>
    <row r="60" spans="1:35" s="65" customFormat="1" ht="27">
      <c r="A60" s="244">
        <f t="shared" si="0"/>
        <v>56</v>
      </c>
      <c r="B60" s="6" t="s">
        <v>2089</v>
      </c>
      <c r="C60" s="52">
        <v>39034</v>
      </c>
      <c r="D60" s="6" t="s">
        <v>2897</v>
      </c>
      <c r="E60" s="29">
        <v>39146</v>
      </c>
      <c r="F60" s="6" t="s">
        <v>2911</v>
      </c>
      <c r="G60" s="52">
        <v>39142</v>
      </c>
      <c r="H60" s="6" t="s">
        <v>4032</v>
      </c>
      <c r="I60" s="6" t="s">
        <v>4032</v>
      </c>
      <c r="J60" s="6" t="s">
        <v>3594</v>
      </c>
      <c r="K60" s="6" t="s">
        <v>2912</v>
      </c>
      <c r="L60" s="6" t="s">
        <v>3053</v>
      </c>
      <c r="M60" s="6" t="s">
        <v>870</v>
      </c>
      <c r="N60" s="6" t="s">
        <v>2913</v>
      </c>
      <c r="O60" s="6">
        <v>1989</v>
      </c>
      <c r="P60" s="39">
        <v>43</v>
      </c>
      <c r="Q60" s="39">
        <v>38</v>
      </c>
      <c r="R60" s="93">
        <v>6.7</v>
      </c>
      <c r="S60" s="39">
        <v>25</v>
      </c>
      <c r="T60" s="39">
        <v>6</v>
      </c>
      <c r="U60" s="93">
        <v>45.8</v>
      </c>
      <c r="V60" s="39" t="s">
        <v>4040</v>
      </c>
      <c r="W60" s="9">
        <v>30</v>
      </c>
      <c r="X60" s="24" t="s">
        <v>2039</v>
      </c>
      <c r="Y60" s="24" t="s">
        <v>3794</v>
      </c>
      <c r="Z60" s="24"/>
      <c r="AA60" s="24"/>
      <c r="AB60" s="24"/>
      <c r="AC60" s="9">
        <v>10.5</v>
      </c>
      <c r="AD60" s="6" t="s">
        <v>3853</v>
      </c>
      <c r="AE60" s="24"/>
      <c r="AF60" s="6" t="s">
        <v>3703</v>
      </c>
      <c r="AG60" s="24"/>
      <c r="AH60" s="24"/>
      <c r="AI60" s="24"/>
    </row>
    <row r="61" spans="1:35" s="65" customFormat="1" ht="27">
      <c r="A61" s="244">
        <f t="shared" si="0"/>
        <v>57</v>
      </c>
      <c r="B61" s="37" t="s">
        <v>1973</v>
      </c>
      <c r="C61" s="57">
        <v>39028</v>
      </c>
      <c r="D61" s="6" t="s">
        <v>5747</v>
      </c>
      <c r="E61" s="24"/>
      <c r="F61" s="6" t="s">
        <v>3562</v>
      </c>
      <c r="G61" s="52">
        <v>39142</v>
      </c>
      <c r="H61" s="6" t="s">
        <v>4032</v>
      </c>
      <c r="I61" s="6" t="s">
        <v>4032</v>
      </c>
      <c r="J61" s="6" t="s">
        <v>3594</v>
      </c>
      <c r="K61" s="6" t="s">
        <v>3561</v>
      </c>
      <c r="L61" s="6"/>
      <c r="M61" s="6" t="s">
        <v>870</v>
      </c>
      <c r="N61" s="6" t="s">
        <v>2913</v>
      </c>
      <c r="O61" s="24">
        <v>1989</v>
      </c>
      <c r="P61" s="39">
        <v>43</v>
      </c>
      <c r="Q61" s="39">
        <v>38</v>
      </c>
      <c r="R61" s="93">
        <v>1.8</v>
      </c>
      <c r="S61" s="39">
        <v>25</v>
      </c>
      <c r="T61" s="39">
        <v>12</v>
      </c>
      <c r="U61" s="93">
        <v>2.2000000000000002</v>
      </c>
      <c r="V61" s="39" t="s">
        <v>4040</v>
      </c>
      <c r="W61" s="80">
        <v>25.2</v>
      </c>
      <c r="X61" s="24" t="s">
        <v>2039</v>
      </c>
      <c r="Y61" s="24" t="s">
        <v>3794</v>
      </c>
      <c r="Z61" s="24"/>
      <c r="AA61" s="24"/>
      <c r="AB61" s="24"/>
      <c r="AC61" s="80"/>
      <c r="AD61" s="24"/>
      <c r="AE61" s="24"/>
      <c r="AF61" s="24"/>
      <c r="AG61" s="24"/>
      <c r="AH61" s="115" t="s">
        <v>1685</v>
      </c>
      <c r="AI61" s="24"/>
    </row>
    <row r="62" spans="1:35" s="65" customFormat="1" ht="27">
      <c r="A62" s="244">
        <f t="shared" si="0"/>
        <v>58</v>
      </c>
      <c r="B62" s="6" t="s">
        <v>2089</v>
      </c>
      <c r="C62" s="52">
        <v>39034</v>
      </c>
      <c r="D62" s="6" t="s">
        <v>5748</v>
      </c>
      <c r="E62" s="29"/>
      <c r="F62" s="6" t="s">
        <v>2919</v>
      </c>
      <c r="G62" s="52">
        <v>39142</v>
      </c>
      <c r="H62" s="6" t="s">
        <v>4032</v>
      </c>
      <c r="I62" s="6" t="s">
        <v>4032</v>
      </c>
      <c r="J62" s="6" t="s">
        <v>3594</v>
      </c>
      <c r="K62" s="6" t="s">
        <v>5560</v>
      </c>
      <c r="L62" s="8" t="s">
        <v>5561</v>
      </c>
      <c r="M62" s="6" t="s">
        <v>870</v>
      </c>
      <c r="N62" s="6" t="s">
        <v>2913</v>
      </c>
      <c r="O62" s="6">
        <v>2006</v>
      </c>
      <c r="P62" s="39">
        <v>43</v>
      </c>
      <c r="Q62" s="39">
        <v>38</v>
      </c>
      <c r="R62" s="93">
        <v>8.4</v>
      </c>
      <c r="S62" s="39">
        <v>25</v>
      </c>
      <c r="T62" s="39">
        <v>12</v>
      </c>
      <c r="U62" s="93">
        <v>27.2</v>
      </c>
      <c r="V62" s="39" t="s">
        <v>4040</v>
      </c>
      <c r="W62" s="9">
        <v>17</v>
      </c>
      <c r="X62" s="24" t="s">
        <v>2039</v>
      </c>
      <c r="Y62" s="24" t="s">
        <v>3794</v>
      </c>
      <c r="Z62" s="24"/>
      <c r="AA62" s="24" t="s">
        <v>344</v>
      </c>
      <c r="AB62" s="24"/>
      <c r="AC62" s="9"/>
      <c r="AD62" s="24" t="s">
        <v>3853</v>
      </c>
      <c r="AE62" s="24" t="s">
        <v>5554</v>
      </c>
      <c r="AF62" s="24" t="s">
        <v>3703</v>
      </c>
      <c r="AG62" s="24"/>
      <c r="AH62" s="24"/>
      <c r="AI62" s="24"/>
    </row>
    <row r="63" spans="1:35" s="65" customFormat="1" ht="27">
      <c r="A63" s="244">
        <f t="shared" si="0"/>
        <v>59</v>
      </c>
      <c r="B63" s="6" t="s">
        <v>2089</v>
      </c>
      <c r="C63" s="52">
        <v>39034</v>
      </c>
      <c r="D63" s="6" t="s">
        <v>5749</v>
      </c>
      <c r="E63" s="29"/>
      <c r="F63" s="6" t="s">
        <v>2920</v>
      </c>
      <c r="G63" s="52">
        <v>39142</v>
      </c>
      <c r="H63" s="6" t="s">
        <v>4032</v>
      </c>
      <c r="I63" s="6" t="s">
        <v>4032</v>
      </c>
      <c r="J63" s="6" t="s">
        <v>3594</v>
      </c>
      <c r="K63" s="8" t="s">
        <v>5557</v>
      </c>
      <c r="L63" s="8" t="s">
        <v>5561</v>
      </c>
      <c r="M63" s="6" t="s">
        <v>870</v>
      </c>
      <c r="N63" s="6" t="s">
        <v>2913</v>
      </c>
      <c r="O63" s="6">
        <v>1987</v>
      </c>
      <c r="P63" s="39">
        <v>43</v>
      </c>
      <c r="Q63" s="39">
        <v>38</v>
      </c>
      <c r="R63" s="93">
        <v>15.98</v>
      </c>
      <c r="S63" s="39">
        <v>25</v>
      </c>
      <c r="T63" s="39">
        <v>12</v>
      </c>
      <c r="U63" s="93">
        <v>44.58</v>
      </c>
      <c r="V63" s="39" t="s">
        <v>4040</v>
      </c>
      <c r="W63" s="9">
        <v>28</v>
      </c>
      <c r="X63" s="24" t="s">
        <v>2039</v>
      </c>
      <c r="Y63" s="24" t="s">
        <v>3794</v>
      </c>
      <c r="Z63" s="24"/>
      <c r="AA63" s="24" t="s">
        <v>344</v>
      </c>
      <c r="AB63" s="24"/>
      <c r="AC63" s="9">
        <v>10.5</v>
      </c>
      <c r="AD63" s="24" t="s">
        <v>3853</v>
      </c>
      <c r="AE63" s="24" t="s">
        <v>5555</v>
      </c>
      <c r="AF63" s="24" t="s">
        <v>3703</v>
      </c>
      <c r="AG63" s="24"/>
      <c r="AH63" s="24"/>
      <c r="AI63" s="24"/>
    </row>
    <row r="64" spans="1:35" s="65" customFormat="1" ht="27">
      <c r="A64" s="244">
        <f t="shared" si="0"/>
        <v>60</v>
      </c>
      <c r="B64" s="6" t="s">
        <v>2089</v>
      </c>
      <c r="C64" s="52">
        <v>39034</v>
      </c>
      <c r="D64" s="6" t="s">
        <v>5750</v>
      </c>
      <c r="E64" s="29"/>
      <c r="F64" s="6" t="s">
        <v>2921</v>
      </c>
      <c r="G64" s="52">
        <v>39142</v>
      </c>
      <c r="H64" s="6" t="s">
        <v>4032</v>
      </c>
      <c r="I64" s="6" t="s">
        <v>4032</v>
      </c>
      <c r="J64" s="6" t="s">
        <v>3594</v>
      </c>
      <c r="K64" s="6" t="s">
        <v>5556</v>
      </c>
      <c r="L64" s="8" t="s">
        <v>5561</v>
      </c>
      <c r="M64" s="6" t="s">
        <v>870</v>
      </c>
      <c r="N64" s="6" t="s">
        <v>2913</v>
      </c>
      <c r="O64" s="6">
        <v>2005</v>
      </c>
      <c r="P64" s="39">
        <v>43</v>
      </c>
      <c r="Q64" s="39">
        <v>38</v>
      </c>
      <c r="R64" s="93">
        <v>15.65</v>
      </c>
      <c r="S64" s="39">
        <v>25</v>
      </c>
      <c r="T64" s="39">
        <v>12</v>
      </c>
      <c r="U64" s="93">
        <v>45.42</v>
      </c>
      <c r="V64" s="39" t="s">
        <v>4040</v>
      </c>
      <c r="W64" s="9">
        <v>18</v>
      </c>
      <c r="X64" s="24" t="s">
        <v>2039</v>
      </c>
      <c r="Y64" s="24" t="s">
        <v>3794</v>
      </c>
      <c r="Z64" s="24"/>
      <c r="AA64" s="24" t="s">
        <v>344</v>
      </c>
      <c r="AB64" s="24"/>
      <c r="AC64" s="9"/>
      <c r="AD64" s="24" t="s">
        <v>3853</v>
      </c>
      <c r="AE64" s="24" t="s">
        <v>5554</v>
      </c>
      <c r="AF64" s="24" t="s">
        <v>3703</v>
      </c>
      <c r="AG64" s="24"/>
      <c r="AH64" s="24"/>
      <c r="AI64" s="24"/>
    </row>
    <row r="65" spans="1:35" s="65" customFormat="1" ht="27">
      <c r="A65" s="244">
        <f t="shared" si="0"/>
        <v>61</v>
      </c>
      <c r="B65" s="6" t="s">
        <v>2089</v>
      </c>
      <c r="C65" s="52">
        <v>39034</v>
      </c>
      <c r="D65" s="6" t="s">
        <v>5751</v>
      </c>
      <c r="E65" s="29"/>
      <c r="F65" s="6" t="s">
        <v>2922</v>
      </c>
      <c r="G65" s="52">
        <v>39142</v>
      </c>
      <c r="H65" s="6" t="s">
        <v>4032</v>
      </c>
      <c r="I65" s="6" t="s">
        <v>4032</v>
      </c>
      <c r="J65" s="6" t="s">
        <v>3594</v>
      </c>
      <c r="K65" s="6" t="s">
        <v>5562</v>
      </c>
      <c r="L65" s="8" t="s">
        <v>5561</v>
      </c>
      <c r="M65" s="6" t="s">
        <v>870</v>
      </c>
      <c r="N65" s="6" t="s">
        <v>2913</v>
      </c>
      <c r="O65" s="6">
        <v>2005</v>
      </c>
      <c r="P65" s="39">
        <v>43</v>
      </c>
      <c r="Q65" s="39">
        <v>38</v>
      </c>
      <c r="R65" s="93">
        <v>15.81</v>
      </c>
      <c r="S65" s="39">
        <v>25</v>
      </c>
      <c r="T65" s="39">
        <v>12</v>
      </c>
      <c r="U65" s="93">
        <v>45.8</v>
      </c>
      <c r="V65" s="39" t="s">
        <v>4040</v>
      </c>
      <c r="W65" s="9">
        <v>18</v>
      </c>
      <c r="X65" s="24" t="s">
        <v>2039</v>
      </c>
      <c r="Y65" s="24" t="s">
        <v>3794</v>
      </c>
      <c r="Z65" s="24"/>
      <c r="AA65" s="24" t="s">
        <v>344</v>
      </c>
      <c r="AB65" s="24"/>
      <c r="AC65" s="9">
        <v>11.6</v>
      </c>
      <c r="AD65" s="24" t="s">
        <v>3853</v>
      </c>
      <c r="AE65" s="24" t="s">
        <v>5554</v>
      </c>
      <c r="AF65" s="24" t="s">
        <v>3703</v>
      </c>
      <c r="AG65" s="24"/>
      <c r="AH65" s="24"/>
      <c r="AI65" s="24"/>
    </row>
    <row r="66" spans="1:35" s="65" customFormat="1" ht="27">
      <c r="A66" s="244">
        <f t="shared" si="0"/>
        <v>62</v>
      </c>
      <c r="B66" s="6" t="s">
        <v>2089</v>
      </c>
      <c r="C66" s="52">
        <v>39034</v>
      </c>
      <c r="D66" s="6" t="s">
        <v>5752</v>
      </c>
      <c r="E66" s="29"/>
      <c r="F66" s="6" t="s">
        <v>2923</v>
      </c>
      <c r="G66" s="52">
        <v>39142</v>
      </c>
      <c r="H66" s="6" t="s">
        <v>4032</v>
      </c>
      <c r="I66" s="6" t="s">
        <v>4032</v>
      </c>
      <c r="J66" s="6" t="s">
        <v>3594</v>
      </c>
      <c r="K66" s="6" t="s">
        <v>5563</v>
      </c>
      <c r="L66" s="8" t="s">
        <v>5561</v>
      </c>
      <c r="M66" s="6" t="s">
        <v>870</v>
      </c>
      <c r="N66" s="6" t="s">
        <v>2913</v>
      </c>
      <c r="O66" s="6">
        <v>1987</v>
      </c>
      <c r="P66" s="39">
        <v>43</v>
      </c>
      <c r="Q66" s="39">
        <v>38</v>
      </c>
      <c r="R66" s="93">
        <v>17.739999999999998</v>
      </c>
      <c r="S66" s="39">
        <v>25</v>
      </c>
      <c r="T66" s="39">
        <v>12</v>
      </c>
      <c r="U66" s="93">
        <v>47.04</v>
      </c>
      <c r="V66" s="39" t="s">
        <v>4040</v>
      </c>
      <c r="W66" s="9">
        <v>28</v>
      </c>
      <c r="X66" s="24" t="s">
        <v>2039</v>
      </c>
      <c r="Y66" s="24" t="s">
        <v>3794</v>
      </c>
      <c r="Z66" s="24"/>
      <c r="AA66" s="24" t="s">
        <v>344</v>
      </c>
      <c r="AB66" s="24"/>
      <c r="AC66" s="9"/>
      <c r="AD66" s="24" t="s">
        <v>3853</v>
      </c>
      <c r="AE66" s="24" t="s">
        <v>5555</v>
      </c>
      <c r="AF66" s="24" t="s">
        <v>3703</v>
      </c>
      <c r="AG66" s="24"/>
      <c r="AH66" s="24"/>
      <c r="AI66" s="24"/>
    </row>
    <row r="67" spans="1:35" s="65" customFormat="1" ht="27">
      <c r="A67" s="244">
        <f t="shared" si="0"/>
        <v>63</v>
      </c>
      <c r="B67" s="6" t="s">
        <v>2089</v>
      </c>
      <c r="C67" s="52">
        <v>39034</v>
      </c>
      <c r="D67" s="6" t="s">
        <v>5753</v>
      </c>
      <c r="E67" s="29"/>
      <c r="F67" s="6" t="s">
        <v>2925</v>
      </c>
      <c r="G67" s="52">
        <v>39142</v>
      </c>
      <c r="H67" s="6" t="s">
        <v>3698</v>
      </c>
      <c r="I67" s="6" t="s">
        <v>3698</v>
      </c>
      <c r="J67" s="6" t="s">
        <v>3699</v>
      </c>
      <c r="K67" s="6" t="s">
        <v>5564</v>
      </c>
      <c r="L67" s="8" t="s">
        <v>5561</v>
      </c>
      <c r="M67" s="6" t="s">
        <v>870</v>
      </c>
      <c r="N67" s="6" t="s">
        <v>2913</v>
      </c>
      <c r="O67" s="6">
        <v>2005</v>
      </c>
      <c r="P67" s="39">
        <v>43</v>
      </c>
      <c r="Q67" s="39">
        <v>38</v>
      </c>
      <c r="R67" s="93">
        <v>17.63</v>
      </c>
      <c r="S67" s="39">
        <v>25</v>
      </c>
      <c r="T67" s="39">
        <v>12</v>
      </c>
      <c r="U67" s="93">
        <v>50.64</v>
      </c>
      <c r="V67" s="39" t="s">
        <v>4040</v>
      </c>
      <c r="W67" s="9">
        <v>18</v>
      </c>
      <c r="X67" s="24" t="s">
        <v>701</v>
      </c>
      <c r="Y67" s="24" t="s">
        <v>3032</v>
      </c>
      <c r="Z67" s="24"/>
      <c r="AA67" s="24" t="s">
        <v>3032</v>
      </c>
      <c r="AB67" s="24"/>
      <c r="AC67" s="9"/>
      <c r="AD67" s="24" t="s">
        <v>3853</v>
      </c>
      <c r="AE67" s="24" t="s">
        <v>5565</v>
      </c>
      <c r="AF67" s="24" t="s">
        <v>3703</v>
      </c>
      <c r="AG67" s="24"/>
      <c r="AH67" s="24"/>
      <c r="AI67" s="24"/>
    </row>
    <row r="68" spans="1:35" s="65" customFormat="1" ht="27">
      <c r="A68" s="244">
        <f t="shared" si="0"/>
        <v>64</v>
      </c>
      <c r="B68" s="6" t="s">
        <v>3044</v>
      </c>
      <c r="C68" s="52">
        <v>39037</v>
      </c>
      <c r="D68" s="6" t="s">
        <v>5754</v>
      </c>
      <c r="E68" s="24"/>
      <c r="F68" s="6" t="s">
        <v>3045</v>
      </c>
      <c r="G68" s="52">
        <v>39142</v>
      </c>
      <c r="H68" s="6" t="s">
        <v>3046</v>
      </c>
      <c r="I68" s="6" t="s">
        <v>4032</v>
      </c>
      <c r="J68" s="6" t="s">
        <v>3594</v>
      </c>
      <c r="K68" s="6"/>
      <c r="L68" s="6" t="s">
        <v>3047</v>
      </c>
      <c r="M68" s="6" t="s">
        <v>3714</v>
      </c>
      <c r="N68" s="6" t="s">
        <v>3714</v>
      </c>
      <c r="O68" s="24"/>
      <c r="P68" s="39">
        <v>43</v>
      </c>
      <c r="Q68" s="39">
        <v>36</v>
      </c>
      <c r="R68" s="93">
        <v>15.4</v>
      </c>
      <c r="S68" s="39">
        <v>25</v>
      </c>
      <c r="T68" s="39">
        <v>7</v>
      </c>
      <c r="U68" s="93">
        <v>54.1</v>
      </c>
      <c r="V68" s="24"/>
      <c r="W68" s="9">
        <v>12.1</v>
      </c>
      <c r="X68" s="6" t="s">
        <v>2039</v>
      </c>
      <c r="Y68" s="6" t="s">
        <v>1968</v>
      </c>
      <c r="Z68" s="24"/>
      <c r="AA68" s="24"/>
      <c r="AB68" s="24"/>
      <c r="AC68" s="9">
        <v>7.4</v>
      </c>
      <c r="AD68" s="24"/>
      <c r="AE68" s="24"/>
      <c r="AF68" s="24"/>
      <c r="AG68" s="24"/>
      <c r="AH68" s="24"/>
      <c r="AI68" s="24"/>
    </row>
    <row r="69" spans="1:35" s="65" customFormat="1" ht="27">
      <c r="A69" s="244">
        <f t="shared" si="0"/>
        <v>65</v>
      </c>
      <c r="B69" s="6" t="s">
        <v>4610</v>
      </c>
      <c r="C69" s="52">
        <v>39091</v>
      </c>
      <c r="D69" s="6" t="s">
        <v>5755</v>
      </c>
      <c r="E69" s="6"/>
      <c r="F69" s="6" t="s">
        <v>3527</v>
      </c>
      <c r="G69" s="52">
        <v>39143</v>
      </c>
      <c r="H69" s="6" t="s">
        <v>4613</v>
      </c>
      <c r="I69" s="6" t="s">
        <v>4613</v>
      </c>
      <c r="J69" s="6" t="s">
        <v>3594</v>
      </c>
      <c r="K69" s="6"/>
      <c r="L69" s="6" t="s">
        <v>3621</v>
      </c>
      <c r="M69" s="6" t="s">
        <v>3526</v>
      </c>
      <c r="N69" s="6" t="s">
        <v>3526</v>
      </c>
      <c r="O69" s="6">
        <v>1970</v>
      </c>
      <c r="P69" s="13">
        <v>43</v>
      </c>
      <c r="Q69" s="13">
        <v>21</v>
      </c>
      <c r="R69" s="44">
        <v>1.6</v>
      </c>
      <c r="S69" s="13">
        <v>25</v>
      </c>
      <c r="T69" s="13">
        <v>8</v>
      </c>
      <c r="U69" s="44">
        <v>7.3</v>
      </c>
      <c r="V69" s="6"/>
      <c r="W69" s="9">
        <v>12</v>
      </c>
      <c r="X69" s="6" t="s">
        <v>3031</v>
      </c>
      <c r="Y69" s="6" t="s">
        <v>3924</v>
      </c>
      <c r="Z69" s="6"/>
      <c r="AA69" s="6"/>
      <c r="AB69" s="6"/>
      <c r="AC69" s="9">
        <v>5.7</v>
      </c>
      <c r="AD69" s="6" t="s">
        <v>3643</v>
      </c>
      <c r="AE69" s="6" t="s">
        <v>3622</v>
      </c>
      <c r="AF69" s="6" t="s">
        <v>3703</v>
      </c>
      <c r="AG69" s="6"/>
      <c r="AH69" s="6"/>
      <c r="AI69" s="24"/>
    </row>
    <row r="70" spans="1:35" s="65" customFormat="1" ht="27">
      <c r="A70" s="244">
        <f t="shared" si="0"/>
        <v>66</v>
      </c>
      <c r="B70" s="6" t="s">
        <v>3066</v>
      </c>
      <c r="C70" s="52">
        <v>39034</v>
      </c>
      <c r="D70" s="6" t="s">
        <v>5756</v>
      </c>
      <c r="E70" s="6"/>
      <c r="F70" s="6" t="s">
        <v>3065</v>
      </c>
      <c r="G70" s="52">
        <v>39143</v>
      </c>
      <c r="H70" s="6" t="s">
        <v>2498</v>
      </c>
      <c r="I70" s="6" t="s">
        <v>2498</v>
      </c>
      <c r="J70" s="6" t="s">
        <v>3611</v>
      </c>
      <c r="K70" s="6"/>
      <c r="L70" s="6" t="s">
        <v>3617</v>
      </c>
      <c r="M70" s="6" t="s">
        <v>844</v>
      </c>
      <c r="N70" s="6" t="s">
        <v>3618</v>
      </c>
      <c r="O70" s="6">
        <v>2001</v>
      </c>
      <c r="P70" s="13">
        <v>43</v>
      </c>
      <c r="Q70" s="13">
        <v>18</v>
      </c>
      <c r="R70" s="44">
        <v>39.299999999999997</v>
      </c>
      <c r="S70" s="13">
        <v>25</v>
      </c>
      <c r="T70" s="13">
        <v>4</v>
      </c>
      <c r="U70" s="44">
        <v>14</v>
      </c>
      <c r="V70" s="6"/>
      <c r="W70" s="9">
        <v>4</v>
      </c>
      <c r="X70" s="6" t="s">
        <v>3773</v>
      </c>
      <c r="Y70" s="6"/>
      <c r="Z70" s="6"/>
      <c r="AA70" s="6"/>
      <c r="AB70" s="6"/>
      <c r="AC70" s="9"/>
      <c r="AD70" s="6" t="s">
        <v>3619</v>
      </c>
      <c r="AE70" s="6" t="s">
        <v>4639</v>
      </c>
      <c r="AF70" s="6" t="s">
        <v>3703</v>
      </c>
      <c r="AG70" s="6"/>
      <c r="AH70" s="63" t="s">
        <v>3620</v>
      </c>
      <c r="AI70" s="24"/>
    </row>
    <row r="71" spans="1:35" s="65" customFormat="1" ht="27">
      <c r="A71" s="244">
        <f t="shared" si="0"/>
        <v>67</v>
      </c>
      <c r="B71" s="6" t="s">
        <v>3067</v>
      </c>
      <c r="C71" s="52">
        <v>39034</v>
      </c>
      <c r="D71" s="6" t="s">
        <v>5757</v>
      </c>
      <c r="E71" s="6"/>
      <c r="F71" s="6" t="s">
        <v>3052</v>
      </c>
      <c r="G71" s="52">
        <v>39150</v>
      </c>
      <c r="H71" s="6" t="s">
        <v>2498</v>
      </c>
      <c r="I71" s="6" t="s">
        <v>2498</v>
      </c>
      <c r="J71" s="6" t="s">
        <v>3611</v>
      </c>
      <c r="K71" s="6"/>
      <c r="L71" s="8" t="s">
        <v>3056</v>
      </c>
      <c r="M71" s="6" t="s">
        <v>3677</v>
      </c>
      <c r="N71" s="6" t="s">
        <v>3064</v>
      </c>
      <c r="O71" s="6">
        <v>1996</v>
      </c>
      <c r="P71" s="13">
        <v>43</v>
      </c>
      <c r="Q71" s="13">
        <v>18</v>
      </c>
      <c r="R71" s="44">
        <v>48.3</v>
      </c>
      <c r="S71" s="13">
        <v>25</v>
      </c>
      <c r="T71" s="13">
        <v>2</v>
      </c>
      <c r="U71" s="44">
        <v>41.1</v>
      </c>
      <c r="V71" s="6"/>
      <c r="W71" s="9">
        <v>22</v>
      </c>
      <c r="X71" s="6" t="s">
        <v>701</v>
      </c>
      <c r="Y71" s="6" t="s">
        <v>2677</v>
      </c>
      <c r="Z71" s="6"/>
      <c r="AA71" s="6"/>
      <c r="AB71" s="6"/>
      <c r="AC71" s="9"/>
      <c r="AD71" s="6"/>
      <c r="AE71" s="6"/>
      <c r="AF71" s="6"/>
      <c r="AG71" s="6"/>
      <c r="AH71" s="6"/>
      <c r="AI71" s="24"/>
    </row>
    <row r="72" spans="1:35" s="65" customFormat="1">
      <c r="A72" s="244">
        <f t="shared" si="0"/>
        <v>68</v>
      </c>
      <c r="B72" s="6">
        <v>3507</v>
      </c>
      <c r="C72" s="52">
        <v>39045</v>
      </c>
      <c r="D72" s="6" t="s">
        <v>5758</v>
      </c>
      <c r="E72" s="6"/>
      <c r="F72" s="6" t="s">
        <v>3048</v>
      </c>
      <c r="G72" s="52">
        <v>39155</v>
      </c>
      <c r="H72" s="6" t="s">
        <v>3594</v>
      </c>
      <c r="I72" s="6" t="s">
        <v>3594</v>
      </c>
      <c r="J72" s="6" t="s">
        <v>3594</v>
      </c>
      <c r="K72" s="6" t="s">
        <v>3050</v>
      </c>
      <c r="L72" s="6" t="s">
        <v>3049</v>
      </c>
      <c r="M72" s="6" t="s">
        <v>3051</v>
      </c>
      <c r="N72" s="6" t="s">
        <v>3051</v>
      </c>
      <c r="O72" s="6">
        <v>1986</v>
      </c>
      <c r="P72" s="13">
        <v>43</v>
      </c>
      <c r="Q72" s="13">
        <v>24</v>
      </c>
      <c r="R72" s="44">
        <v>52.2</v>
      </c>
      <c r="S72" s="13">
        <v>24</v>
      </c>
      <c r="T72" s="13">
        <v>39</v>
      </c>
      <c r="U72" s="44">
        <v>15.1</v>
      </c>
      <c r="V72" s="6"/>
      <c r="W72" s="9">
        <v>4.45</v>
      </c>
      <c r="X72" s="6" t="s">
        <v>3031</v>
      </c>
      <c r="Y72" s="6" t="s">
        <v>3897</v>
      </c>
      <c r="Z72" s="6"/>
      <c r="AA72" s="6"/>
      <c r="AB72" s="6"/>
      <c r="AC72" s="9">
        <v>3.05</v>
      </c>
      <c r="AD72" s="6"/>
      <c r="AE72" s="6"/>
      <c r="AF72" s="6"/>
      <c r="AG72" s="6"/>
      <c r="AH72" s="6"/>
      <c r="AI72" s="24"/>
    </row>
    <row r="73" spans="1:35">
      <c r="A73" s="244">
        <f t="shared" si="0"/>
        <v>69</v>
      </c>
      <c r="B73" s="6" t="s">
        <v>1990</v>
      </c>
      <c r="C73" s="52">
        <v>39034</v>
      </c>
      <c r="D73" s="6" t="s">
        <v>2850</v>
      </c>
      <c r="E73" s="7">
        <v>39161</v>
      </c>
      <c r="F73" s="6" t="s">
        <v>1992</v>
      </c>
      <c r="G73" s="52">
        <v>39155</v>
      </c>
      <c r="H73" s="6" t="s">
        <v>1995</v>
      </c>
      <c r="I73" s="6" t="s">
        <v>3611</v>
      </c>
      <c r="J73" s="6" t="s">
        <v>3611</v>
      </c>
      <c r="K73" s="6" t="s">
        <v>1993</v>
      </c>
      <c r="L73" s="8" t="s">
        <v>1994</v>
      </c>
      <c r="M73" s="6" t="s">
        <v>872</v>
      </c>
      <c r="N73" s="6" t="s">
        <v>1996</v>
      </c>
      <c r="O73" s="6"/>
      <c r="P73" s="13">
        <v>43</v>
      </c>
      <c r="Q73" s="13" t="s">
        <v>1997</v>
      </c>
      <c r="R73" s="44" t="s">
        <v>3916</v>
      </c>
      <c r="S73" s="13">
        <v>24</v>
      </c>
      <c r="T73" s="13" t="s">
        <v>1998</v>
      </c>
      <c r="U73" s="44" t="s">
        <v>1999</v>
      </c>
      <c r="V73" s="6" t="s">
        <v>3858</v>
      </c>
      <c r="W73" s="9">
        <v>10</v>
      </c>
      <c r="X73" s="6" t="s">
        <v>3031</v>
      </c>
      <c r="Y73" s="6" t="s">
        <v>2000</v>
      </c>
      <c r="Z73" s="9"/>
      <c r="AA73" s="6"/>
      <c r="AB73" s="6"/>
      <c r="AC73" s="9">
        <v>1.52</v>
      </c>
      <c r="AD73" s="6" t="s">
        <v>2015</v>
      </c>
      <c r="AE73" s="6" t="s">
        <v>4639</v>
      </c>
      <c r="AF73" s="6" t="s">
        <v>3703</v>
      </c>
      <c r="AG73" s="6"/>
      <c r="AH73" s="6"/>
      <c r="AI73" s="6"/>
    </row>
    <row r="74" spans="1:35">
      <c r="A74" s="244">
        <f t="shared" si="0"/>
        <v>70</v>
      </c>
      <c r="B74" s="21" t="s">
        <v>1990</v>
      </c>
      <c r="C74" s="53">
        <v>39034</v>
      </c>
      <c r="D74" s="21" t="s">
        <v>2851</v>
      </c>
      <c r="E74" s="31">
        <v>39161</v>
      </c>
      <c r="F74" s="21" t="s">
        <v>1992</v>
      </c>
      <c r="G74" s="53">
        <v>39155</v>
      </c>
      <c r="H74" s="21" t="s">
        <v>1995</v>
      </c>
      <c r="I74" s="21" t="s">
        <v>3611</v>
      </c>
      <c r="J74" s="21" t="s">
        <v>3611</v>
      </c>
      <c r="K74" s="21" t="s">
        <v>1993</v>
      </c>
      <c r="L74" s="22" t="s">
        <v>1994</v>
      </c>
      <c r="M74" s="21" t="s">
        <v>872</v>
      </c>
      <c r="N74" s="21" t="s">
        <v>1996</v>
      </c>
      <c r="O74" s="21"/>
      <c r="P74" s="33">
        <v>43</v>
      </c>
      <c r="Q74" s="33" t="s">
        <v>1997</v>
      </c>
      <c r="R74" s="43" t="s">
        <v>2001</v>
      </c>
      <c r="S74" s="33">
        <v>24</v>
      </c>
      <c r="T74" s="33" t="s">
        <v>1998</v>
      </c>
      <c r="U74" s="43" t="s">
        <v>2002</v>
      </c>
      <c r="V74" s="21" t="s">
        <v>3858</v>
      </c>
      <c r="W74" s="32">
        <v>10</v>
      </c>
      <c r="X74" s="21" t="s">
        <v>3031</v>
      </c>
      <c r="Y74" s="21" t="s">
        <v>2000</v>
      </c>
      <c r="Z74" s="32"/>
      <c r="AA74" s="21"/>
      <c r="AB74" s="21"/>
      <c r="AC74" s="32">
        <v>1.56</v>
      </c>
      <c r="AD74" s="21" t="s">
        <v>2015</v>
      </c>
      <c r="AE74" s="21" t="s">
        <v>3945</v>
      </c>
      <c r="AF74" s="21" t="s">
        <v>3707</v>
      </c>
      <c r="AG74" s="21"/>
      <c r="AH74" s="21"/>
      <c r="AI74" s="6"/>
    </row>
    <row r="75" spans="1:35" ht="27">
      <c r="A75" s="6">
        <f t="shared" si="0"/>
        <v>71</v>
      </c>
      <c r="B75" s="6" t="s">
        <v>2113</v>
      </c>
      <c r="C75" s="52">
        <v>39021</v>
      </c>
      <c r="D75" s="6" t="s">
        <v>2855</v>
      </c>
      <c r="E75" s="7">
        <v>39174</v>
      </c>
      <c r="F75" s="6" t="s">
        <v>2114</v>
      </c>
      <c r="G75" s="52">
        <v>39169</v>
      </c>
      <c r="H75" s="6" t="s">
        <v>2005</v>
      </c>
      <c r="I75" s="6" t="s">
        <v>3594</v>
      </c>
      <c r="J75" s="6" t="s">
        <v>3594</v>
      </c>
      <c r="K75" s="6" t="s">
        <v>2106</v>
      </c>
      <c r="L75" s="6">
        <v>266012</v>
      </c>
      <c r="M75" s="6" t="s">
        <v>2101</v>
      </c>
      <c r="N75" s="6" t="s">
        <v>19274</v>
      </c>
      <c r="O75" s="6">
        <v>1969</v>
      </c>
      <c r="P75" s="13">
        <v>43</v>
      </c>
      <c r="Q75" s="13">
        <v>29</v>
      </c>
      <c r="R75" s="44">
        <v>16.911359999999998</v>
      </c>
      <c r="S75" s="13">
        <v>24</v>
      </c>
      <c r="T75" s="13">
        <v>52</v>
      </c>
      <c r="U75" s="44">
        <v>47.19021</v>
      </c>
      <c r="V75" s="6" t="s">
        <v>2018</v>
      </c>
      <c r="W75" s="9">
        <v>13.72</v>
      </c>
      <c r="X75" s="6" t="s">
        <v>2039</v>
      </c>
      <c r="Y75" s="6" t="s">
        <v>19271</v>
      </c>
      <c r="Z75" s="8" t="s">
        <v>19272</v>
      </c>
      <c r="AA75" s="6" t="s">
        <v>19276</v>
      </c>
      <c r="AB75" s="8" t="s">
        <v>19275</v>
      </c>
      <c r="AC75" s="9">
        <v>2.5</v>
      </c>
      <c r="AD75" s="6" t="s">
        <v>3913</v>
      </c>
      <c r="AE75" s="6" t="s">
        <v>19273</v>
      </c>
      <c r="AF75" s="6" t="s">
        <v>3703</v>
      </c>
      <c r="AG75" s="6"/>
      <c r="AH75" s="6"/>
      <c r="AI75" s="6" t="s">
        <v>19270</v>
      </c>
    </row>
    <row r="76" spans="1:35" ht="27">
      <c r="A76" s="244">
        <f t="shared" si="0"/>
        <v>72</v>
      </c>
      <c r="B76" s="6" t="s">
        <v>2113</v>
      </c>
      <c r="C76" s="52">
        <v>39021</v>
      </c>
      <c r="D76" s="6" t="s">
        <v>2856</v>
      </c>
      <c r="E76" s="7">
        <v>39174</v>
      </c>
      <c r="F76" s="6" t="s">
        <v>2114</v>
      </c>
      <c r="G76" s="52">
        <v>39169</v>
      </c>
      <c r="H76" s="6" t="s">
        <v>2005</v>
      </c>
      <c r="I76" s="6" t="s">
        <v>3594</v>
      </c>
      <c r="J76" s="6" t="s">
        <v>3594</v>
      </c>
      <c r="K76" s="6" t="s">
        <v>2106</v>
      </c>
      <c r="L76" s="6">
        <v>266012</v>
      </c>
      <c r="M76" s="6" t="s">
        <v>2101</v>
      </c>
      <c r="N76" s="6" t="s">
        <v>2101</v>
      </c>
      <c r="O76" s="6">
        <v>1969</v>
      </c>
      <c r="P76" s="13">
        <v>43</v>
      </c>
      <c r="Q76" s="13">
        <v>29</v>
      </c>
      <c r="R76" s="44">
        <v>15.1</v>
      </c>
      <c r="S76" s="13">
        <v>24</v>
      </c>
      <c r="T76" s="13">
        <v>52</v>
      </c>
      <c r="U76" s="44">
        <v>53.3</v>
      </c>
      <c r="V76" s="6" t="s">
        <v>2018</v>
      </c>
      <c r="W76" s="9">
        <v>9</v>
      </c>
      <c r="X76" s="6" t="s">
        <v>901</v>
      </c>
      <c r="Y76" s="6" t="s">
        <v>2115</v>
      </c>
      <c r="Z76" s="8"/>
      <c r="AA76" s="6" t="s">
        <v>2116</v>
      </c>
      <c r="AB76" s="6" t="s">
        <v>2937</v>
      </c>
      <c r="AC76" s="9"/>
      <c r="AD76" s="6" t="s">
        <v>3902</v>
      </c>
      <c r="AE76" s="6" t="s">
        <v>2117</v>
      </c>
      <c r="AF76" s="6" t="s">
        <v>3703</v>
      </c>
      <c r="AG76" s="6"/>
      <c r="AH76" s="6" t="s">
        <v>2120</v>
      </c>
      <c r="AI76" s="6"/>
    </row>
    <row r="77" spans="1:35" ht="27">
      <c r="A77" s="244">
        <f t="shared" ref="A77:A108" si="1">+A76+1</f>
        <v>73</v>
      </c>
      <c r="B77" s="6" t="s">
        <v>2113</v>
      </c>
      <c r="C77" s="52">
        <v>39021</v>
      </c>
      <c r="D77" s="6" t="s">
        <v>2857</v>
      </c>
      <c r="E77" s="7">
        <v>39174</v>
      </c>
      <c r="F77" s="6" t="s">
        <v>2114</v>
      </c>
      <c r="G77" s="52">
        <v>39169</v>
      </c>
      <c r="H77" s="6" t="s">
        <v>2005</v>
      </c>
      <c r="I77" s="6" t="s">
        <v>3594</v>
      </c>
      <c r="J77" s="6" t="s">
        <v>3594</v>
      </c>
      <c r="K77" s="6" t="s">
        <v>2106</v>
      </c>
      <c r="L77" s="6">
        <v>266012</v>
      </c>
      <c r="M77" s="6" t="s">
        <v>2101</v>
      </c>
      <c r="N77" s="6" t="s">
        <v>2101</v>
      </c>
      <c r="O77" s="6">
        <v>1969</v>
      </c>
      <c r="P77" s="13">
        <v>43</v>
      </c>
      <c r="Q77" s="13">
        <v>29</v>
      </c>
      <c r="R77" s="44">
        <v>13.6</v>
      </c>
      <c r="S77" s="13">
        <v>24</v>
      </c>
      <c r="T77" s="13">
        <v>52</v>
      </c>
      <c r="U77" s="44">
        <v>56</v>
      </c>
      <c r="V77" s="6" t="s">
        <v>2018</v>
      </c>
      <c r="W77" s="9">
        <v>9</v>
      </c>
      <c r="X77" s="6" t="s">
        <v>901</v>
      </c>
      <c r="Y77" s="6" t="s">
        <v>2115</v>
      </c>
      <c r="Z77" s="8"/>
      <c r="AA77" s="6" t="s">
        <v>2116</v>
      </c>
      <c r="AB77" s="6" t="s">
        <v>2938</v>
      </c>
      <c r="AC77" s="9"/>
      <c r="AD77" s="6" t="s">
        <v>3902</v>
      </c>
      <c r="AE77" s="6" t="s">
        <v>2118</v>
      </c>
      <c r="AF77" s="6" t="s">
        <v>3703</v>
      </c>
      <c r="AG77" s="6"/>
      <c r="AH77" s="6" t="s">
        <v>2120</v>
      </c>
      <c r="AI77" s="6"/>
    </row>
    <row r="78" spans="1:35" ht="27">
      <c r="A78" s="244">
        <f t="shared" si="1"/>
        <v>74</v>
      </c>
      <c r="B78" s="6" t="s">
        <v>2113</v>
      </c>
      <c r="C78" s="52">
        <v>39021</v>
      </c>
      <c r="D78" s="6" t="s">
        <v>2858</v>
      </c>
      <c r="E78" s="7">
        <v>39174</v>
      </c>
      <c r="F78" s="6" t="s">
        <v>2114</v>
      </c>
      <c r="G78" s="52">
        <v>39169</v>
      </c>
      <c r="H78" s="6" t="s">
        <v>2005</v>
      </c>
      <c r="I78" s="6" t="s">
        <v>3594</v>
      </c>
      <c r="J78" s="6" t="s">
        <v>3594</v>
      </c>
      <c r="K78" s="6" t="s">
        <v>2106</v>
      </c>
      <c r="L78" s="6">
        <v>266012</v>
      </c>
      <c r="M78" s="6" t="s">
        <v>2101</v>
      </c>
      <c r="N78" s="6" t="s">
        <v>2101</v>
      </c>
      <c r="O78" s="6">
        <v>1969</v>
      </c>
      <c r="P78" s="13">
        <v>43</v>
      </c>
      <c r="Q78" s="13">
        <v>29</v>
      </c>
      <c r="R78" s="44">
        <v>14.2</v>
      </c>
      <c r="S78" s="13">
        <v>24</v>
      </c>
      <c r="T78" s="13">
        <v>52</v>
      </c>
      <c r="U78" s="44">
        <v>59.7</v>
      </c>
      <c r="V78" s="6" t="s">
        <v>2018</v>
      </c>
      <c r="W78" s="9">
        <v>12</v>
      </c>
      <c r="X78" s="6" t="s">
        <v>901</v>
      </c>
      <c r="Y78" s="6" t="s">
        <v>2115</v>
      </c>
      <c r="Z78" s="8"/>
      <c r="AA78" s="6" t="s">
        <v>2116</v>
      </c>
      <c r="AB78" s="6" t="s">
        <v>2939</v>
      </c>
      <c r="AC78" s="9"/>
      <c r="AD78" s="6" t="s">
        <v>3902</v>
      </c>
      <c r="AE78" s="6" t="s">
        <v>2118</v>
      </c>
      <c r="AF78" s="6" t="s">
        <v>3703</v>
      </c>
      <c r="AG78" s="6"/>
      <c r="AH78" s="6" t="s">
        <v>2120</v>
      </c>
      <c r="AI78" s="6"/>
    </row>
    <row r="79" spans="1:35" ht="27">
      <c r="A79" s="244">
        <f t="shared" si="1"/>
        <v>75</v>
      </c>
      <c r="B79" s="6" t="s">
        <v>2113</v>
      </c>
      <c r="C79" s="52">
        <v>39021</v>
      </c>
      <c r="D79" s="6" t="s">
        <v>2859</v>
      </c>
      <c r="E79" s="7">
        <v>39174</v>
      </c>
      <c r="F79" s="6" t="s">
        <v>2114</v>
      </c>
      <c r="G79" s="52">
        <v>39169</v>
      </c>
      <c r="H79" s="6" t="s">
        <v>2005</v>
      </c>
      <c r="I79" s="6" t="s">
        <v>3594</v>
      </c>
      <c r="J79" s="6" t="s">
        <v>3594</v>
      </c>
      <c r="K79" s="6" t="s">
        <v>2106</v>
      </c>
      <c r="L79" s="6">
        <v>266012</v>
      </c>
      <c r="M79" s="6" t="s">
        <v>2101</v>
      </c>
      <c r="N79" s="6" t="s">
        <v>2101</v>
      </c>
      <c r="O79" s="6">
        <v>1969</v>
      </c>
      <c r="P79" s="13">
        <v>43</v>
      </c>
      <c r="Q79" s="13">
        <v>29</v>
      </c>
      <c r="R79" s="44">
        <v>12.9</v>
      </c>
      <c r="S79" s="13">
        <v>24</v>
      </c>
      <c r="T79" s="13">
        <v>53</v>
      </c>
      <c r="U79" s="44">
        <v>5.8</v>
      </c>
      <c r="V79" s="6" t="s">
        <v>2018</v>
      </c>
      <c r="W79" s="9">
        <v>10</v>
      </c>
      <c r="X79" s="6" t="s">
        <v>901</v>
      </c>
      <c r="Y79" s="6" t="s">
        <v>2115</v>
      </c>
      <c r="Z79" s="8"/>
      <c r="AA79" s="6" t="s">
        <v>2116</v>
      </c>
      <c r="AB79" s="6" t="s">
        <v>2940</v>
      </c>
      <c r="AC79" s="9"/>
      <c r="AD79" s="6" t="s">
        <v>3902</v>
      </c>
      <c r="AE79" s="6" t="s">
        <v>2117</v>
      </c>
      <c r="AF79" s="6" t="s">
        <v>3703</v>
      </c>
      <c r="AG79" s="6"/>
      <c r="AH79" s="6" t="s">
        <v>2120</v>
      </c>
      <c r="AI79" s="6"/>
    </row>
    <row r="80" spans="1:35" ht="27">
      <c r="A80" s="244">
        <f t="shared" si="1"/>
        <v>76</v>
      </c>
      <c r="B80" s="21" t="s">
        <v>2113</v>
      </c>
      <c r="C80" s="53">
        <v>39021</v>
      </c>
      <c r="D80" s="21" t="s">
        <v>2860</v>
      </c>
      <c r="E80" s="31">
        <v>39174</v>
      </c>
      <c r="F80" s="21" t="s">
        <v>2114</v>
      </c>
      <c r="G80" s="53">
        <v>39169</v>
      </c>
      <c r="H80" s="21" t="s">
        <v>2005</v>
      </c>
      <c r="I80" s="21" t="s">
        <v>3594</v>
      </c>
      <c r="J80" s="21" t="s">
        <v>3594</v>
      </c>
      <c r="K80" s="21" t="s">
        <v>2119</v>
      </c>
      <c r="L80" s="21">
        <v>212138</v>
      </c>
      <c r="M80" s="21" t="s">
        <v>2101</v>
      </c>
      <c r="N80" s="21" t="s">
        <v>2101</v>
      </c>
      <c r="O80" s="21">
        <v>1981</v>
      </c>
      <c r="P80" s="33">
        <v>43</v>
      </c>
      <c r="Q80" s="33">
        <v>29</v>
      </c>
      <c r="R80" s="43">
        <v>46.5</v>
      </c>
      <c r="S80" s="33">
        <v>24</v>
      </c>
      <c r="T80" s="33">
        <v>49</v>
      </c>
      <c r="U80" s="43">
        <v>46.5</v>
      </c>
      <c r="V80" s="40" t="s">
        <v>11055</v>
      </c>
      <c r="W80" s="32">
        <v>9</v>
      </c>
      <c r="X80" s="21" t="s">
        <v>901</v>
      </c>
      <c r="Y80" s="21" t="s">
        <v>2115</v>
      </c>
      <c r="Z80" s="22"/>
      <c r="AA80" s="21" t="s">
        <v>2116</v>
      </c>
      <c r="AB80" s="21"/>
      <c r="AC80" s="32">
        <v>2.8</v>
      </c>
      <c r="AD80" s="21" t="s">
        <v>2025</v>
      </c>
      <c r="AE80" s="21" t="s">
        <v>3945</v>
      </c>
      <c r="AF80" s="6" t="s">
        <v>3707</v>
      </c>
      <c r="AG80" s="21"/>
      <c r="AH80" s="21" t="s">
        <v>3755</v>
      </c>
      <c r="AI80" s="6"/>
    </row>
    <row r="81" spans="1:35" ht="27">
      <c r="A81" s="244">
        <f t="shared" si="1"/>
        <v>77</v>
      </c>
      <c r="B81" s="21" t="s">
        <v>2113</v>
      </c>
      <c r="C81" s="53">
        <v>39021</v>
      </c>
      <c r="D81" s="21" t="s">
        <v>2861</v>
      </c>
      <c r="E81" s="31">
        <v>39174</v>
      </c>
      <c r="F81" s="21" t="s">
        <v>2114</v>
      </c>
      <c r="G81" s="53">
        <v>39169</v>
      </c>
      <c r="H81" s="21" t="s">
        <v>2005</v>
      </c>
      <c r="I81" s="21" t="s">
        <v>3594</v>
      </c>
      <c r="J81" s="21" t="s">
        <v>3594</v>
      </c>
      <c r="K81" s="21" t="s">
        <v>2119</v>
      </c>
      <c r="L81" s="21">
        <v>212136</v>
      </c>
      <c r="M81" s="21" t="s">
        <v>2101</v>
      </c>
      <c r="N81" s="21" t="s">
        <v>2101</v>
      </c>
      <c r="O81" s="21">
        <v>1981</v>
      </c>
      <c r="P81" s="33">
        <v>43</v>
      </c>
      <c r="Q81" s="33">
        <v>29</v>
      </c>
      <c r="R81" s="43">
        <v>48.9</v>
      </c>
      <c r="S81" s="33">
        <v>24</v>
      </c>
      <c r="T81" s="33">
        <v>49</v>
      </c>
      <c r="U81" s="43">
        <v>16.5</v>
      </c>
      <c r="V81" s="40" t="s">
        <v>11055</v>
      </c>
      <c r="W81" s="32">
        <v>9</v>
      </c>
      <c r="X81" s="21" t="s">
        <v>901</v>
      </c>
      <c r="Y81" s="21" t="s">
        <v>2115</v>
      </c>
      <c r="Z81" s="22"/>
      <c r="AA81" s="21" t="s">
        <v>2116</v>
      </c>
      <c r="AB81" s="21"/>
      <c r="AC81" s="32">
        <v>2.15</v>
      </c>
      <c r="AD81" s="21" t="s">
        <v>2025</v>
      </c>
      <c r="AE81" s="21" t="s">
        <v>3945</v>
      </c>
      <c r="AF81" s="6" t="s">
        <v>3707</v>
      </c>
      <c r="AG81" s="21"/>
      <c r="AH81" s="21" t="s">
        <v>3755</v>
      </c>
      <c r="AI81" s="6"/>
    </row>
    <row r="82" spans="1:35" ht="27">
      <c r="A82" s="244">
        <f t="shared" si="1"/>
        <v>78</v>
      </c>
      <c r="B82" s="21" t="s">
        <v>2113</v>
      </c>
      <c r="C82" s="53">
        <v>39021</v>
      </c>
      <c r="D82" s="21" t="s">
        <v>2862</v>
      </c>
      <c r="E82" s="31">
        <v>39174</v>
      </c>
      <c r="F82" s="21" t="s">
        <v>2114</v>
      </c>
      <c r="G82" s="53">
        <v>39169</v>
      </c>
      <c r="H82" s="21" t="s">
        <v>2005</v>
      </c>
      <c r="I82" s="21" t="s">
        <v>3594</v>
      </c>
      <c r="J82" s="21" t="s">
        <v>3594</v>
      </c>
      <c r="K82" s="21" t="s">
        <v>2119</v>
      </c>
      <c r="L82" s="21">
        <v>211273</v>
      </c>
      <c r="M82" s="21" t="s">
        <v>2101</v>
      </c>
      <c r="N82" s="21" t="s">
        <v>2101</v>
      </c>
      <c r="O82" s="21">
        <v>1981</v>
      </c>
      <c r="P82" s="33">
        <v>43</v>
      </c>
      <c r="Q82" s="33">
        <v>29</v>
      </c>
      <c r="R82" s="43">
        <v>52</v>
      </c>
      <c r="S82" s="33">
        <v>24</v>
      </c>
      <c r="T82" s="33">
        <v>49</v>
      </c>
      <c r="U82" s="43">
        <v>11.8</v>
      </c>
      <c r="V82" s="40" t="s">
        <v>11055</v>
      </c>
      <c r="W82" s="32">
        <v>9</v>
      </c>
      <c r="X82" s="21" t="s">
        <v>901</v>
      </c>
      <c r="Y82" s="21" t="s">
        <v>2115</v>
      </c>
      <c r="Z82" s="22"/>
      <c r="AA82" s="21" t="s">
        <v>2116</v>
      </c>
      <c r="AB82" s="21"/>
      <c r="AC82" s="32">
        <v>3</v>
      </c>
      <c r="AD82" s="21" t="s">
        <v>2025</v>
      </c>
      <c r="AE82" s="21" t="s">
        <v>3945</v>
      </c>
      <c r="AF82" s="6" t="s">
        <v>3707</v>
      </c>
      <c r="AG82" s="21"/>
      <c r="AH82" s="21" t="s">
        <v>3755</v>
      </c>
      <c r="AI82" s="6"/>
    </row>
    <row r="83" spans="1:35">
      <c r="A83" s="244">
        <f t="shared" si="1"/>
        <v>79</v>
      </c>
      <c r="B83" s="6" t="s">
        <v>2113</v>
      </c>
      <c r="C83" s="52">
        <v>39021</v>
      </c>
      <c r="D83" s="6" t="s">
        <v>2863</v>
      </c>
      <c r="E83" s="7">
        <v>39174</v>
      </c>
      <c r="F83" s="6" t="s">
        <v>2114</v>
      </c>
      <c r="G83" s="52">
        <v>39169</v>
      </c>
      <c r="H83" s="6" t="s">
        <v>2005</v>
      </c>
      <c r="I83" s="6" t="s">
        <v>3594</v>
      </c>
      <c r="J83" s="6" t="s">
        <v>3594</v>
      </c>
      <c r="K83" s="6" t="s">
        <v>2119</v>
      </c>
      <c r="L83" s="6">
        <v>204033</v>
      </c>
      <c r="M83" s="6" t="s">
        <v>2101</v>
      </c>
      <c r="N83" s="6" t="s">
        <v>2101</v>
      </c>
      <c r="O83" s="6">
        <v>1981</v>
      </c>
      <c r="P83" s="13">
        <v>43</v>
      </c>
      <c r="Q83" s="13">
        <v>29</v>
      </c>
      <c r="R83" s="44">
        <v>42</v>
      </c>
      <c r="S83" s="13">
        <v>24</v>
      </c>
      <c r="T83" s="13">
        <v>49</v>
      </c>
      <c r="U83" s="44">
        <v>7.7</v>
      </c>
      <c r="V83" s="39" t="s">
        <v>11055</v>
      </c>
      <c r="W83" s="9">
        <v>8</v>
      </c>
      <c r="X83" s="6" t="s">
        <v>2039</v>
      </c>
      <c r="Y83" s="6" t="s">
        <v>2110</v>
      </c>
      <c r="Z83" s="8"/>
      <c r="AA83" s="6"/>
      <c r="AB83" s="6" t="s">
        <v>2941</v>
      </c>
      <c r="AC83" s="9">
        <v>1.83</v>
      </c>
      <c r="AD83" s="6" t="s">
        <v>3902</v>
      </c>
      <c r="AE83" s="6" t="s">
        <v>2121</v>
      </c>
      <c r="AF83" s="6" t="s">
        <v>3703</v>
      </c>
      <c r="AG83" s="6"/>
      <c r="AH83" s="6" t="s">
        <v>2122</v>
      </c>
      <c r="AI83" s="6"/>
    </row>
    <row r="84" spans="1:35">
      <c r="A84" s="244">
        <f t="shared" si="1"/>
        <v>80</v>
      </c>
      <c r="B84" s="6" t="s">
        <v>2113</v>
      </c>
      <c r="C84" s="52">
        <v>39021</v>
      </c>
      <c r="D84" s="6" t="s">
        <v>2864</v>
      </c>
      <c r="E84" s="7">
        <v>39174</v>
      </c>
      <c r="F84" s="6" t="s">
        <v>2114</v>
      </c>
      <c r="G84" s="52">
        <v>39169</v>
      </c>
      <c r="H84" s="6" t="s">
        <v>2005</v>
      </c>
      <c r="I84" s="6" t="s">
        <v>3594</v>
      </c>
      <c r="J84" s="6" t="s">
        <v>3594</v>
      </c>
      <c r="K84" s="6" t="s">
        <v>2119</v>
      </c>
      <c r="L84" s="6">
        <v>212145</v>
      </c>
      <c r="M84" s="6" t="s">
        <v>2101</v>
      </c>
      <c r="N84" s="6" t="s">
        <v>2101</v>
      </c>
      <c r="O84" s="6">
        <v>1981</v>
      </c>
      <c r="P84" s="13">
        <v>43</v>
      </c>
      <c r="Q84" s="13">
        <v>29</v>
      </c>
      <c r="R84" s="44">
        <v>44.7</v>
      </c>
      <c r="S84" s="13">
        <v>24</v>
      </c>
      <c r="T84" s="13">
        <v>49</v>
      </c>
      <c r="U84" s="44">
        <v>10.8</v>
      </c>
      <c r="V84" s="39" t="s">
        <v>11055</v>
      </c>
      <c r="W84" s="9">
        <v>9.1999999999999993</v>
      </c>
      <c r="X84" s="6" t="s">
        <v>2039</v>
      </c>
      <c r="Y84" s="6" t="s">
        <v>2110</v>
      </c>
      <c r="Z84" s="8"/>
      <c r="AA84" s="6"/>
      <c r="AB84" s="6" t="s">
        <v>2938</v>
      </c>
      <c r="AC84" s="9">
        <v>1.72</v>
      </c>
      <c r="AD84" s="6" t="s">
        <v>3902</v>
      </c>
      <c r="AE84" s="6" t="s">
        <v>2121</v>
      </c>
      <c r="AF84" s="6" t="s">
        <v>3703</v>
      </c>
      <c r="AG84" s="6"/>
      <c r="AH84" s="6" t="s">
        <v>2122</v>
      </c>
      <c r="AI84" s="6"/>
    </row>
    <row r="85" spans="1:35">
      <c r="A85" s="244">
        <f t="shared" si="1"/>
        <v>81</v>
      </c>
      <c r="B85" s="6" t="s">
        <v>2113</v>
      </c>
      <c r="C85" s="52">
        <v>39021</v>
      </c>
      <c r="D85" s="6" t="s">
        <v>2865</v>
      </c>
      <c r="E85" s="7">
        <v>39174</v>
      </c>
      <c r="F85" s="6" t="s">
        <v>2114</v>
      </c>
      <c r="G85" s="52">
        <v>39169</v>
      </c>
      <c r="H85" s="6" t="s">
        <v>2005</v>
      </c>
      <c r="I85" s="6" t="s">
        <v>3594</v>
      </c>
      <c r="J85" s="6" t="s">
        <v>3594</v>
      </c>
      <c r="K85" s="6" t="s">
        <v>2119</v>
      </c>
      <c r="L85" s="6">
        <v>212135</v>
      </c>
      <c r="M85" s="6" t="s">
        <v>2101</v>
      </c>
      <c r="N85" s="6" t="s">
        <v>2101</v>
      </c>
      <c r="O85" s="6">
        <v>1981</v>
      </c>
      <c r="P85" s="13">
        <v>43</v>
      </c>
      <c r="Q85" s="13">
        <v>29</v>
      </c>
      <c r="R85" s="44">
        <v>51.4</v>
      </c>
      <c r="S85" s="13">
        <v>24</v>
      </c>
      <c r="T85" s="13">
        <v>49</v>
      </c>
      <c r="U85" s="44">
        <v>16.600000000000001</v>
      </c>
      <c r="V85" s="39" t="s">
        <v>11055</v>
      </c>
      <c r="W85" s="9">
        <v>9</v>
      </c>
      <c r="X85" s="6" t="s">
        <v>2039</v>
      </c>
      <c r="Y85" s="6" t="s">
        <v>2110</v>
      </c>
      <c r="Z85" s="8"/>
      <c r="AA85" s="6"/>
      <c r="AB85" s="6" t="s">
        <v>2938</v>
      </c>
      <c r="AC85" s="9">
        <v>2</v>
      </c>
      <c r="AD85" s="6" t="s">
        <v>3902</v>
      </c>
      <c r="AE85" s="6" t="s">
        <v>2117</v>
      </c>
      <c r="AF85" s="6" t="s">
        <v>3703</v>
      </c>
      <c r="AG85" s="6"/>
      <c r="AH85" s="6" t="s">
        <v>2122</v>
      </c>
      <c r="AI85" s="6"/>
    </row>
    <row r="86" spans="1:35">
      <c r="A86" s="244">
        <f t="shared" si="1"/>
        <v>82</v>
      </c>
      <c r="B86" s="21" t="s">
        <v>2096</v>
      </c>
      <c r="C86" s="53">
        <v>39029</v>
      </c>
      <c r="D86" s="21" t="s">
        <v>2866</v>
      </c>
      <c r="E86" s="31">
        <v>39174</v>
      </c>
      <c r="F86" s="21" t="s">
        <v>2099</v>
      </c>
      <c r="G86" s="53">
        <v>39169</v>
      </c>
      <c r="H86" s="21" t="s">
        <v>2005</v>
      </c>
      <c r="I86" s="21" t="s">
        <v>3594</v>
      </c>
      <c r="J86" s="21" t="s">
        <v>3594</v>
      </c>
      <c r="K86" s="21" t="s">
        <v>2106</v>
      </c>
      <c r="L86" s="22" t="s">
        <v>2108</v>
      </c>
      <c r="M86" s="21" t="s">
        <v>2109</v>
      </c>
      <c r="N86" s="21" t="s">
        <v>2101</v>
      </c>
      <c r="O86" s="21">
        <v>1969</v>
      </c>
      <c r="P86" s="33">
        <v>43</v>
      </c>
      <c r="Q86" s="33" t="s">
        <v>2008</v>
      </c>
      <c r="R86" s="43" t="s">
        <v>2107</v>
      </c>
      <c r="S86" s="33">
        <v>24</v>
      </c>
      <c r="T86" s="33" t="s">
        <v>2010</v>
      </c>
      <c r="U86" s="43">
        <v>8.1999999999999993</v>
      </c>
      <c r="V86" s="40" t="s">
        <v>11055</v>
      </c>
      <c r="W86" s="32">
        <v>13</v>
      </c>
      <c r="X86" s="21" t="s">
        <v>2039</v>
      </c>
      <c r="Y86" s="21" t="s">
        <v>2110</v>
      </c>
      <c r="Z86" s="32"/>
      <c r="AA86" s="21" t="s">
        <v>1968</v>
      </c>
      <c r="AB86" s="21" t="s">
        <v>2939</v>
      </c>
      <c r="AC86" s="32"/>
      <c r="AD86" s="21" t="s">
        <v>2025</v>
      </c>
      <c r="AE86" s="21" t="s">
        <v>2118</v>
      </c>
      <c r="AF86" s="6" t="s">
        <v>3707</v>
      </c>
      <c r="AG86" s="21"/>
      <c r="AH86" s="21"/>
      <c r="AI86" s="6"/>
    </row>
    <row r="87" spans="1:35">
      <c r="A87" s="244">
        <f t="shared" si="1"/>
        <v>83</v>
      </c>
      <c r="B87" s="21" t="s">
        <v>2097</v>
      </c>
      <c r="C87" s="53">
        <v>39029</v>
      </c>
      <c r="D87" s="21" t="s">
        <v>2867</v>
      </c>
      <c r="E87" s="31">
        <v>39174</v>
      </c>
      <c r="F87" s="21" t="s">
        <v>2098</v>
      </c>
      <c r="G87" s="53">
        <v>39169</v>
      </c>
      <c r="H87" s="21" t="s">
        <v>2005</v>
      </c>
      <c r="I87" s="21" t="s">
        <v>3594</v>
      </c>
      <c r="J87" s="21" t="s">
        <v>3594</v>
      </c>
      <c r="K87" s="21" t="s">
        <v>2100</v>
      </c>
      <c r="L87" s="22" t="s">
        <v>2102</v>
      </c>
      <c r="M87" s="21" t="s">
        <v>2101</v>
      </c>
      <c r="N87" s="21" t="s">
        <v>2101</v>
      </c>
      <c r="O87" s="21">
        <v>1990</v>
      </c>
      <c r="P87" s="33">
        <v>43</v>
      </c>
      <c r="Q87" s="33" t="s">
        <v>2055</v>
      </c>
      <c r="R87" s="43" t="s">
        <v>2104</v>
      </c>
      <c r="S87" s="33">
        <v>24</v>
      </c>
      <c r="T87" s="33">
        <v>51</v>
      </c>
      <c r="U87" s="43" t="s">
        <v>2105</v>
      </c>
      <c r="V87" s="40" t="s">
        <v>11055</v>
      </c>
      <c r="W87" s="32">
        <v>12.5</v>
      </c>
      <c r="X87" s="21" t="s">
        <v>3031</v>
      </c>
      <c r="Y87" s="21" t="s">
        <v>2103</v>
      </c>
      <c r="Z87" s="32"/>
      <c r="AA87" s="21"/>
      <c r="AB87" s="21"/>
      <c r="AC87" s="32">
        <v>4.5</v>
      </c>
      <c r="AD87" s="21" t="s">
        <v>2025</v>
      </c>
      <c r="AE87" s="21" t="s">
        <v>3945</v>
      </c>
      <c r="AF87" s="6" t="s">
        <v>3707</v>
      </c>
      <c r="AG87" s="21"/>
      <c r="AH87" s="21"/>
      <c r="AI87" s="6"/>
    </row>
    <row r="88" spans="1:35" ht="27">
      <c r="A88" s="244">
        <f t="shared" si="1"/>
        <v>84</v>
      </c>
      <c r="B88" s="21" t="s">
        <v>2003</v>
      </c>
      <c r="C88" s="53">
        <v>39031</v>
      </c>
      <c r="D88" s="21" t="s">
        <v>2868</v>
      </c>
      <c r="E88" s="31">
        <v>39174</v>
      </c>
      <c r="F88" s="21" t="s">
        <v>2004</v>
      </c>
      <c r="G88" s="53">
        <v>39169</v>
      </c>
      <c r="H88" s="21" t="s">
        <v>2005</v>
      </c>
      <c r="I88" s="21" t="s">
        <v>3594</v>
      </c>
      <c r="J88" s="21" t="s">
        <v>3594</v>
      </c>
      <c r="K88" s="21" t="s">
        <v>2006</v>
      </c>
      <c r="L88" s="22" t="s">
        <v>2007</v>
      </c>
      <c r="M88" s="21" t="s">
        <v>2013</v>
      </c>
      <c r="N88" s="21" t="s">
        <v>2013</v>
      </c>
      <c r="O88" s="21">
        <v>1992</v>
      </c>
      <c r="P88" s="33">
        <v>43</v>
      </c>
      <c r="Q88" s="33" t="s">
        <v>2008</v>
      </c>
      <c r="R88" s="43" t="s">
        <v>2009</v>
      </c>
      <c r="S88" s="33">
        <v>24</v>
      </c>
      <c r="T88" s="33" t="s">
        <v>2010</v>
      </c>
      <c r="U88" s="43">
        <v>9</v>
      </c>
      <c r="V88" s="21" t="s">
        <v>11055</v>
      </c>
      <c r="W88" s="32">
        <v>50</v>
      </c>
      <c r="X88" s="21" t="s">
        <v>2011</v>
      </c>
      <c r="Y88" s="21" t="s">
        <v>2012</v>
      </c>
      <c r="Z88" s="32" t="s">
        <v>2942</v>
      </c>
      <c r="AA88" s="21"/>
      <c r="AB88" s="21"/>
      <c r="AC88" s="32" t="s">
        <v>3947</v>
      </c>
      <c r="AD88" s="21" t="s">
        <v>3947</v>
      </c>
      <c r="AE88" s="21" t="s">
        <v>3945</v>
      </c>
      <c r="AF88" s="21" t="s">
        <v>2014</v>
      </c>
      <c r="AG88" s="21"/>
      <c r="AH88" s="21"/>
      <c r="AI88" s="6"/>
    </row>
    <row r="89" spans="1:35">
      <c r="A89" s="244">
        <f t="shared" si="1"/>
        <v>85</v>
      </c>
      <c r="B89" s="14" t="s">
        <v>2091</v>
      </c>
      <c r="C89" s="55">
        <v>39034</v>
      </c>
      <c r="D89" s="6" t="s">
        <v>5759</v>
      </c>
      <c r="E89" s="15"/>
      <c r="F89" s="14" t="s">
        <v>2092</v>
      </c>
      <c r="G89" s="55">
        <v>39169</v>
      </c>
      <c r="H89" s="14" t="s">
        <v>2005</v>
      </c>
      <c r="I89" s="14" t="s">
        <v>3594</v>
      </c>
      <c r="J89" s="14" t="s">
        <v>3594</v>
      </c>
      <c r="K89" s="14"/>
      <c r="L89" s="14" t="s">
        <v>2093</v>
      </c>
      <c r="M89" s="14" t="s">
        <v>2094</v>
      </c>
      <c r="N89" s="14" t="s">
        <v>2095</v>
      </c>
      <c r="O89" s="14"/>
      <c r="P89" s="88">
        <v>43</v>
      </c>
      <c r="Q89" s="88">
        <v>28</v>
      </c>
      <c r="R89" s="91">
        <v>18.2</v>
      </c>
      <c r="S89" s="88">
        <v>24</v>
      </c>
      <c r="T89" s="88">
        <v>51</v>
      </c>
      <c r="U89" s="91">
        <v>59.9</v>
      </c>
      <c r="V89" s="14"/>
      <c r="W89" s="78"/>
      <c r="X89" s="14"/>
      <c r="Y89" s="14"/>
      <c r="Z89" s="16"/>
      <c r="AA89" s="14"/>
      <c r="AB89" s="14"/>
      <c r="AC89" s="78"/>
      <c r="AD89" s="14"/>
      <c r="AE89" s="14"/>
      <c r="AF89" s="14" t="s">
        <v>3703</v>
      </c>
      <c r="AG89" s="14"/>
      <c r="AH89" s="14"/>
      <c r="AI89" s="6"/>
    </row>
    <row r="90" spans="1:35">
      <c r="A90" s="244">
        <f t="shared" si="1"/>
        <v>86</v>
      </c>
      <c r="B90" s="6" t="s">
        <v>1977</v>
      </c>
      <c r="C90" s="52">
        <v>39034</v>
      </c>
      <c r="D90" s="6" t="s">
        <v>2869</v>
      </c>
      <c r="E90" s="7">
        <v>39174</v>
      </c>
      <c r="F90" s="6" t="s">
        <v>3905</v>
      </c>
      <c r="G90" s="52">
        <v>39171</v>
      </c>
      <c r="H90" s="6" t="s">
        <v>3906</v>
      </c>
      <c r="I90" s="6" t="s">
        <v>3611</v>
      </c>
      <c r="J90" s="6" t="s">
        <v>3611</v>
      </c>
      <c r="K90" s="6" t="s">
        <v>3907</v>
      </c>
      <c r="L90" s="8" t="s">
        <v>3908</v>
      </c>
      <c r="M90" s="6" t="s">
        <v>872</v>
      </c>
      <c r="N90" s="6" t="s">
        <v>2899</v>
      </c>
      <c r="O90" s="6"/>
      <c r="P90" s="13">
        <v>43</v>
      </c>
      <c r="Q90" s="13" t="s">
        <v>3899</v>
      </c>
      <c r="R90" s="44" t="s">
        <v>3910</v>
      </c>
      <c r="S90" s="13">
        <v>24</v>
      </c>
      <c r="T90" s="13">
        <v>47</v>
      </c>
      <c r="U90" s="44" t="s">
        <v>3911</v>
      </c>
      <c r="V90" s="6" t="s">
        <v>3858</v>
      </c>
      <c r="W90" s="9">
        <v>3.7</v>
      </c>
      <c r="X90" s="6" t="s">
        <v>3031</v>
      </c>
      <c r="Y90" s="6" t="s">
        <v>3897</v>
      </c>
      <c r="Z90" s="8" t="s">
        <v>3912</v>
      </c>
      <c r="AA90" s="6"/>
      <c r="AB90" s="6"/>
      <c r="AC90" s="9">
        <v>3.4</v>
      </c>
      <c r="AD90" s="6" t="s">
        <v>3913</v>
      </c>
      <c r="AE90" s="24" t="s">
        <v>672</v>
      </c>
      <c r="AF90" s="6" t="s">
        <v>3703</v>
      </c>
      <c r="AG90" s="6"/>
      <c r="AH90" s="6"/>
      <c r="AI90" s="6"/>
    </row>
    <row r="91" spans="1:35">
      <c r="A91" s="244">
        <f t="shared" si="1"/>
        <v>87</v>
      </c>
      <c r="B91" s="6" t="s">
        <v>1978</v>
      </c>
      <c r="C91" s="52">
        <v>39034</v>
      </c>
      <c r="D91" s="6" t="s">
        <v>2870</v>
      </c>
      <c r="E91" s="7">
        <v>39174</v>
      </c>
      <c r="F91" s="6" t="s">
        <v>3905</v>
      </c>
      <c r="G91" s="52">
        <v>39171</v>
      </c>
      <c r="H91" s="6" t="s">
        <v>3892</v>
      </c>
      <c r="I91" s="6" t="s">
        <v>3611</v>
      </c>
      <c r="J91" s="6" t="s">
        <v>3611</v>
      </c>
      <c r="K91" s="6" t="s">
        <v>3920</v>
      </c>
      <c r="L91" s="8" t="s">
        <v>3914</v>
      </c>
      <c r="M91" s="6" t="s">
        <v>3915</v>
      </c>
      <c r="N91" s="6" t="s">
        <v>2899</v>
      </c>
      <c r="O91" s="6"/>
      <c r="P91" s="13">
        <v>43</v>
      </c>
      <c r="Q91" s="13" t="s">
        <v>3709</v>
      </c>
      <c r="R91" s="44" t="s">
        <v>3916</v>
      </c>
      <c r="S91" s="13">
        <v>24</v>
      </c>
      <c r="T91" s="13">
        <v>49</v>
      </c>
      <c r="U91" s="44" t="s">
        <v>3917</v>
      </c>
      <c r="V91" s="6" t="s">
        <v>3858</v>
      </c>
      <c r="W91" s="9">
        <v>7.8</v>
      </c>
      <c r="X91" s="6" t="s">
        <v>3031</v>
      </c>
      <c r="Y91" s="6" t="s">
        <v>3897</v>
      </c>
      <c r="Z91" s="8" t="s">
        <v>3918</v>
      </c>
      <c r="AA91" s="6"/>
      <c r="AB91" s="6"/>
      <c r="AC91" s="81">
        <v>5.7</v>
      </c>
      <c r="AD91" s="6" t="s">
        <v>3913</v>
      </c>
      <c r="AE91" s="24" t="s">
        <v>672</v>
      </c>
      <c r="AF91" s="6" t="s">
        <v>3703</v>
      </c>
      <c r="AG91" s="6"/>
      <c r="AH91" s="6"/>
      <c r="AI91" s="6"/>
    </row>
    <row r="92" spans="1:35" ht="27">
      <c r="A92" s="244">
        <f t="shared" si="1"/>
        <v>88</v>
      </c>
      <c r="B92" s="6" t="s">
        <v>1979</v>
      </c>
      <c r="C92" s="52">
        <v>39034</v>
      </c>
      <c r="D92" s="6" t="s">
        <v>2871</v>
      </c>
      <c r="E92" s="7">
        <v>39174</v>
      </c>
      <c r="F92" s="6" t="s">
        <v>3905</v>
      </c>
      <c r="G92" s="52">
        <v>39171</v>
      </c>
      <c r="H92" s="6" t="s">
        <v>3892</v>
      </c>
      <c r="I92" s="6" t="s">
        <v>3611</v>
      </c>
      <c r="J92" s="6" t="s">
        <v>3611</v>
      </c>
      <c r="K92" s="6" t="s">
        <v>3921</v>
      </c>
      <c r="L92" s="8" t="s">
        <v>3919</v>
      </c>
      <c r="M92" s="6" t="s">
        <v>868</v>
      </c>
      <c r="N92" s="6" t="s">
        <v>2899</v>
      </c>
      <c r="O92" s="6"/>
      <c r="P92" s="13">
        <v>43</v>
      </c>
      <c r="Q92" s="13" t="s">
        <v>3709</v>
      </c>
      <c r="R92" s="44" t="s">
        <v>3922</v>
      </c>
      <c r="S92" s="13">
        <v>24</v>
      </c>
      <c r="T92" s="13">
        <v>49</v>
      </c>
      <c r="U92" s="44" t="s">
        <v>3923</v>
      </c>
      <c r="V92" s="6" t="s">
        <v>3858</v>
      </c>
      <c r="W92" s="9">
        <v>8</v>
      </c>
      <c r="X92" s="6" t="s">
        <v>2039</v>
      </c>
      <c r="Y92" s="6" t="s">
        <v>3924</v>
      </c>
      <c r="Z92" s="8" t="s">
        <v>3925</v>
      </c>
      <c r="AA92" s="6"/>
      <c r="AB92" s="6"/>
      <c r="AC92" s="9" t="s">
        <v>3947</v>
      </c>
      <c r="AD92" s="6" t="s">
        <v>3913</v>
      </c>
      <c r="AE92" s="24" t="s">
        <v>672</v>
      </c>
      <c r="AF92" s="6" t="s">
        <v>3703</v>
      </c>
      <c r="AG92" s="6"/>
      <c r="AH92" s="6"/>
      <c r="AI92" s="6"/>
    </row>
    <row r="93" spans="1:35">
      <c r="A93" s="244">
        <f t="shared" si="1"/>
        <v>89</v>
      </c>
      <c r="B93" s="6" t="s">
        <v>1980</v>
      </c>
      <c r="C93" s="52">
        <v>39034</v>
      </c>
      <c r="D93" s="6" t="s">
        <v>2872</v>
      </c>
      <c r="E93" s="7">
        <v>39174</v>
      </c>
      <c r="F93" s="6" t="s">
        <v>3905</v>
      </c>
      <c r="G93" s="52">
        <v>39171</v>
      </c>
      <c r="H93" s="6" t="s">
        <v>3892</v>
      </c>
      <c r="I93" s="6" t="s">
        <v>3611</v>
      </c>
      <c r="J93" s="6" t="s">
        <v>3611</v>
      </c>
      <c r="K93" s="6" t="s">
        <v>3920</v>
      </c>
      <c r="L93" s="8" t="s">
        <v>3927</v>
      </c>
      <c r="M93" s="6" t="s">
        <v>3936</v>
      </c>
      <c r="N93" s="6" t="s">
        <v>2899</v>
      </c>
      <c r="O93" s="6"/>
      <c r="P93" s="13">
        <v>43</v>
      </c>
      <c r="Q93" s="13" t="s">
        <v>3709</v>
      </c>
      <c r="R93" s="44" t="s">
        <v>3926</v>
      </c>
      <c r="S93" s="13">
        <v>24</v>
      </c>
      <c r="T93" s="13">
        <v>49</v>
      </c>
      <c r="U93" s="44">
        <v>5.2</v>
      </c>
      <c r="V93" s="6" t="s">
        <v>3858</v>
      </c>
      <c r="W93" s="9"/>
      <c r="X93" s="6" t="s">
        <v>2039</v>
      </c>
      <c r="Y93" s="6" t="s">
        <v>3924</v>
      </c>
      <c r="Z93" s="8"/>
      <c r="AA93" s="6"/>
      <c r="AB93" s="6"/>
      <c r="AC93" s="9" t="s">
        <v>3947</v>
      </c>
      <c r="AD93" s="6" t="s">
        <v>3913</v>
      </c>
      <c r="AE93" s="24" t="s">
        <v>672</v>
      </c>
      <c r="AF93" s="6" t="s">
        <v>3703</v>
      </c>
      <c r="AG93" s="6"/>
      <c r="AH93" s="6"/>
      <c r="AI93" s="6"/>
    </row>
    <row r="94" spans="1:35">
      <c r="A94" s="244">
        <f t="shared" si="1"/>
        <v>90</v>
      </c>
      <c r="B94" s="6" t="s">
        <v>1971</v>
      </c>
      <c r="C94" s="52">
        <v>38992</v>
      </c>
      <c r="D94" s="6" t="s">
        <v>2852</v>
      </c>
      <c r="E94" s="7">
        <v>39174</v>
      </c>
      <c r="F94" s="6" t="s">
        <v>3891</v>
      </c>
      <c r="G94" s="52">
        <v>39171</v>
      </c>
      <c r="H94" s="6" t="s">
        <v>3892</v>
      </c>
      <c r="I94" s="6" t="s">
        <v>3611</v>
      </c>
      <c r="J94" s="6" t="s">
        <v>3611</v>
      </c>
      <c r="K94" s="6" t="s">
        <v>3894</v>
      </c>
      <c r="L94" s="8" t="s">
        <v>19256</v>
      </c>
      <c r="M94" s="19" t="s">
        <v>3893</v>
      </c>
      <c r="N94" s="6" t="s">
        <v>3893</v>
      </c>
      <c r="O94" s="6"/>
      <c r="P94" s="13">
        <v>43</v>
      </c>
      <c r="Q94" s="13" t="s">
        <v>3709</v>
      </c>
      <c r="R94" s="44">
        <v>1.5</v>
      </c>
      <c r="S94" s="13">
        <v>24</v>
      </c>
      <c r="T94" s="13" t="s">
        <v>3895</v>
      </c>
      <c r="U94" s="44" t="s">
        <v>3896</v>
      </c>
      <c r="V94" s="6" t="s">
        <v>3858</v>
      </c>
      <c r="W94" s="9">
        <v>5</v>
      </c>
      <c r="X94" s="6" t="s">
        <v>3031</v>
      </c>
      <c r="Y94" s="6" t="s">
        <v>3897</v>
      </c>
      <c r="Z94" s="9">
        <v>4.5</v>
      </c>
      <c r="AA94" s="6"/>
      <c r="AB94" s="6"/>
      <c r="AC94" s="9">
        <v>2.2000000000000002</v>
      </c>
      <c r="AD94" s="6" t="s">
        <v>16130</v>
      </c>
      <c r="AE94" s="6" t="s">
        <v>672</v>
      </c>
      <c r="AF94" s="6" t="s">
        <v>3703</v>
      </c>
      <c r="AG94" s="6"/>
      <c r="AH94" s="6"/>
      <c r="AI94" s="6" t="s">
        <v>19253</v>
      </c>
    </row>
    <row r="95" spans="1:35">
      <c r="A95" s="244">
        <f t="shared" si="1"/>
        <v>91</v>
      </c>
      <c r="B95" s="6" t="s">
        <v>1971</v>
      </c>
      <c r="C95" s="52">
        <v>38992</v>
      </c>
      <c r="D95" s="6" t="s">
        <v>2853</v>
      </c>
      <c r="E95" s="7">
        <v>39174</v>
      </c>
      <c r="F95" s="6" t="s">
        <v>3891</v>
      </c>
      <c r="G95" s="52">
        <v>39171</v>
      </c>
      <c r="H95" s="6" t="s">
        <v>3892</v>
      </c>
      <c r="I95" s="6" t="s">
        <v>3611</v>
      </c>
      <c r="J95" s="6" t="s">
        <v>3611</v>
      </c>
      <c r="K95" s="6" t="s">
        <v>3894</v>
      </c>
      <c r="L95" s="8" t="s">
        <v>19257</v>
      </c>
      <c r="M95" s="19" t="s">
        <v>872</v>
      </c>
      <c r="N95" s="6" t="s">
        <v>3893</v>
      </c>
      <c r="O95" s="6"/>
      <c r="P95" s="13">
        <v>43</v>
      </c>
      <c r="Q95" s="13" t="s">
        <v>3899</v>
      </c>
      <c r="R95" s="44" t="s">
        <v>3900</v>
      </c>
      <c r="S95" s="13">
        <v>24</v>
      </c>
      <c r="T95" s="13">
        <v>49</v>
      </c>
      <c r="U95" s="44">
        <v>8.3000000000000007</v>
      </c>
      <c r="V95" s="6" t="s">
        <v>3858</v>
      </c>
      <c r="W95" s="9">
        <v>5.7</v>
      </c>
      <c r="X95" s="6" t="s">
        <v>3031</v>
      </c>
      <c r="Y95" s="6" t="s">
        <v>3897</v>
      </c>
      <c r="Z95" s="9">
        <v>4.5</v>
      </c>
      <c r="AA95" s="6"/>
      <c r="AB95" s="6"/>
      <c r="AC95" s="9">
        <v>3.1</v>
      </c>
      <c r="AD95" s="6" t="s">
        <v>3902</v>
      </c>
      <c r="AE95" s="24" t="s">
        <v>672</v>
      </c>
      <c r="AF95" s="6" t="s">
        <v>3703</v>
      </c>
      <c r="AG95" s="6"/>
      <c r="AH95" s="6"/>
      <c r="AI95" s="6" t="s">
        <v>19254</v>
      </c>
    </row>
    <row r="96" spans="1:35">
      <c r="A96" s="244">
        <f t="shared" si="1"/>
        <v>92</v>
      </c>
      <c r="B96" s="6" t="s">
        <v>1971</v>
      </c>
      <c r="C96" s="52">
        <v>38992</v>
      </c>
      <c r="D96" s="6" t="s">
        <v>2854</v>
      </c>
      <c r="E96" s="7">
        <v>39174</v>
      </c>
      <c r="F96" s="6" t="s">
        <v>3891</v>
      </c>
      <c r="G96" s="52">
        <v>39171</v>
      </c>
      <c r="H96" s="6" t="s">
        <v>3892</v>
      </c>
      <c r="I96" s="6" t="s">
        <v>3611</v>
      </c>
      <c r="J96" s="6" t="s">
        <v>3611</v>
      </c>
      <c r="K96" s="6" t="s">
        <v>3894</v>
      </c>
      <c r="L96" s="8" t="s">
        <v>19258</v>
      </c>
      <c r="M96" s="19" t="s">
        <v>872</v>
      </c>
      <c r="N96" s="6" t="s">
        <v>3893</v>
      </c>
      <c r="O96" s="6"/>
      <c r="P96" s="13">
        <v>43</v>
      </c>
      <c r="Q96" s="13" t="s">
        <v>3899</v>
      </c>
      <c r="R96" s="44" t="s">
        <v>3903</v>
      </c>
      <c r="S96" s="13">
        <v>24</v>
      </c>
      <c r="T96" s="13">
        <v>49</v>
      </c>
      <c r="U96" s="44" t="s">
        <v>3904</v>
      </c>
      <c r="V96" s="6" t="s">
        <v>3858</v>
      </c>
      <c r="W96" s="9">
        <v>5.2</v>
      </c>
      <c r="X96" s="6" t="s">
        <v>3031</v>
      </c>
      <c r="Y96" s="6" t="s">
        <v>3897</v>
      </c>
      <c r="Z96" s="9">
        <v>4.5</v>
      </c>
      <c r="AA96" s="6"/>
      <c r="AB96" s="6"/>
      <c r="AC96" s="9">
        <v>3.5</v>
      </c>
      <c r="AD96" s="6" t="s">
        <v>3645</v>
      </c>
      <c r="AE96" s="24" t="s">
        <v>672</v>
      </c>
      <c r="AF96" s="6"/>
      <c r="AG96" s="6"/>
      <c r="AH96" s="6"/>
      <c r="AI96" s="6" t="s">
        <v>19255</v>
      </c>
    </row>
    <row r="97" spans="1:35" ht="27">
      <c r="A97" s="244">
        <f t="shared" si="1"/>
        <v>93</v>
      </c>
      <c r="B97" s="21" t="s">
        <v>2049</v>
      </c>
      <c r="C97" s="53">
        <v>39029</v>
      </c>
      <c r="D97" s="21" t="s">
        <v>2873</v>
      </c>
      <c r="E97" s="31">
        <v>39182</v>
      </c>
      <c r="F97" s="21" t="s">
        <v>2050</v>
      </c>
      <c r="G97" s="53">
        <v>39176</v>
      </c>
      <c r="H97" s="21" t="s">
        <v>3825</v>
      </c>
      <c r="I97" s="21" t="s">
        <v>3825</v>
      </c>
      <c r="J97" s="21" t="s">
        <v>3594</v>
      </c>
      <c r="K97" s="21"/>
      <c r="L97" s="22" t="s">
        <v>2051</v>
      </c>
      <c r="M97" s="21" t="s">
        <v>2052</v>
      </c>
      <c r="N97" s="21" t="s">
        <v>2053</v>
      </c>
      <c r="O97" s="21">
        <v>1984</v>
      </c>
      <c r="P97" s="33">
        <v>43</v>
      </c>
      <c r="Q97" s="33" t="s">
        <v>2037</v>
      </c>
      <c r="R97" s="43" t="s">
        <v>2054</v>
      </c>
      <c r="S97" s="33">
        <v>24</v>
      </c>
      <c r="T97" s="33" t="s">
        <v>2055</v>
      </c>
      <c r="U97" s="43" t="s">
        <v>2056</v>
      </c>
      <c r="V97" s="40" t="s">
        <v>3852</v>
      </c>
      <c r="W97" s="32">
        <v>250</v>
      </c>
      <c r="X97" s="21" t="s">
        <v>2057</v>
      </c>
      <c r="Y97" s="21" t="s">
        <v>2058</v>
      </c>
      <c r="Z97" s="32" t="s">
        <v>2943</v>
      </c>
      <c r="AA97" s="21" t="s">
        <v>2059</v>
      </c>
      <c r="AB97" s="21" t="s">
        <v>2944</v>
      </c>
      <c r="AC97" s="32">
        <v>27</v>
      </c>
      <c r="AD97" s="21" t="s">
        <v>2025</v>
      </c>
      <c r="AE97" s="21" t="s">
        <v>3945</v>
      </c>
      <c r="AF97" s="21" t="s">
        <v>2060</v>
      </c>
      <c r="AG97" s="21"/>
      <c r="AH97" s="21" t="s">
        <v>2061</v>
      </c>
      <c r="AI97" s="6"/>
    </row>
    <row r="98" spans="1:35" ht="27">
      <c r="A98" s="244">
        <f t="shared" si="1"/>
        <v>94</v>
      </c>
      <c r="B98" s="6" t="s">
        <v>1985</v>
      </c>
      <c r="C98" s="52">
        <v>39038</v>
      </c>
      <c r="D98" s="6" t="s">
        <v>2874</v>
      </c>
      <c r="E98" s="7">
        <v>39182</v>
      </c>
      <c r="F98" s="6" t="s">
        <v>1969</v>
      </c>
      <c r="G98" s="52">
        <v>39176</v>
      </c>
      <c r="H98" s="6" t="s">
        <v>3825</v>
      </c>
      <c r="I98" s="6" t="s">
        <v>3825</v>
      </c>
      <c r="J98" s="6" t="s">
        <v>3594</v>
      </c>
      <c r="K98" s="6"/>
      <c r="L98" s="8" t="s">
        <v>1986</v>
      </c>
      <c r="M98" s="19" t="s">
        <v>834</v>
      </c>
      <c r="N98" s="6" t="s">
        <v>1987</v>
      </c>
      <c r="O98" s="6">
        <v>1959</v>
      </c>
      <c r="P98" s="13">
        <v>43</v>
      </c>
      <c r="Q98" s="13" t="s">
        <v>3941</v>
      </c>
      <c r="R98" s="44" t="s">
        <v>3948</v>
      </c>
      <c r="S98" s="13">
        <v>24</v>
      </c>
      <c r="T98" s="13" t="s">
        <v>1955</v>
      </c>
      <c r="U98" s="44" t="s">
        <v>1988</v>
      </c>
      <c r="V98" s="6" t="s">
        <v>1989</v>
      </c>
      <c r="W98" s="9">
        <v>16.5</v>
      </c>
      <c r="X98" s="6" t="s">
        <v>3031</v>
      </c>
      <c r="Y98" s="6" t="s">
        <v>3877</v>
      </c>
      <c r="Z98" s="8"/>
      <c r="AA98" s="6"/>
      <c r="AB98" s="6"/>
      <c r="AC98" s="9">
        <v>13</v>
      </c>
      <c r="AD98" s="6" t="s">
        <v>3702</v>
      </c>
      <c r="AE98" s="6" t="s">
        <v>3842</v>
      </c>
      <c r="AF98" s="6" t="s">
        <v>3703</v>
      </c>
      <c r="AG98" s="6"/>
      <c r="AH98" s="6"/>
      <c r="AI98" s="6"/>
    </row>
    <row r="99" spans="1:35" ht="27">
      <c r="A99" s="244">
        <f t="shared" si="1"/>
        <v>95</v>
      </c>
      <c r="B99" s="6">
        <v>3934</v>
      </c>
      <c r="C99" s="52">
        <v>39078</v>
      </c>
      <c r="D99" s="6" t="s">
        <v>2875</v>
      </c>
      <c r="E99" s="7">
        <v>39182</v>
      </c>
      <c r="F99" s="6" t="s">
        <v>3871</v>
      </c>
      <c r="G99" s="52">
        <v>39176</v>
      </c>
      <c r="H99" s="6" t="s">
        <v>3825</v>
      </c>
      <c r="I99" s="6" t="s">
        <v>3825</v>
      </c>
      <c r="J99" s="6" t="s">
        <v>3594</v>
      </c>
      <c r="K99" s="6" t="s">
        <v>3872</v>
      </c>
      <c r="L99" s="8" t="s">
        <v>3873</v>
      </c>
      <c r="M99" s="19" t="s">
        <v>3874</v>
      </c>
      <c r="N99" s="6" t="s">
        <v>3874</v>
      </c>
      <c r="O99" s="6">
        <v>2005</v>
      </c>
      <c r="P99" s="13">
        <v>43</v>
      </c>
      <c r="Q99" s="13">
        <v>24</v>
      </c>
      <c r="R99" s="44" t="s">
        <v>3875</v>
      </c>
      <c r="S99" s="13">
        <v>24</v>
      </c>
      <c r="T99" s="13">
        <v>27</v>
      </c>
      <c r="U99" s="44">
        <v>18.5</v>
      </c>
      <c r="V99" s="6" t="s">
        <v>3859</v>
      </c>
      <c r="W99" s="9">
        <v>4</v>
      </c>
      <c r="X99" s="6" t="s">
        <v>3876</v>
      </c>
      <c r="Y99" s="6" t="s">
        <v>3877</v>
      </c>
      <c r="Z99" s="9" t="s">
        <v>3881</v>
      </c>
      <c r="AA99" s="6"/>
      <c r="AB99" s="6"/>
      <c r="AC99" s="9">
        <v>1.5</v>
      </c>
      <c r="AD99" s="6" t="s">
        <v>3879</v>
      </c>
      <c r="AE99" s="6" t="s">
        <v>3878</v>
      </c>
      <c r="AF99" s="6" t="s">
        <v>3703</v>
      </c>
      <c r="AG99" s="6"/>
      <c r="AH99" s="6"/>
      <c r="AI99" s="6"/>
    </row>
    <row r="100" spans="1:35" ht="27">
      <c r="A100" s="244">
        <f t="shared" si="1"/>
        <v>96</v>
      </c>
      <c r="B100" s="6" t="s">
        <v>1976</v>
      </c>
      <c r="C100" s="52">
        <v>39028</v>
      </c>
      <c r="D100" s="6" t="s">
        <v>2876</v>
      </c>
      <c r="E100" s="7">
        <v>39182</v>
      </c>
      <c r="F100" s="6" t="s">
        <v>3882</v>
      </c>
      <c r="G100" s="52">
        <v>39177</v>
      </c>
      <c r="H100" s="6" t="s">
        <v>3883</v>
      </c>
      <c r="I100" s="6" t="s">
        <v>3884</v>
      </c>
      <c r="J100" s="6" t="s">
        <v>3611</v>
      </c>
      <c r="K100" s="6" t="s">
        <v>3886</v>
      </c>
      <c r="L100" s="8" t="s">
        <v>3885</v>
      </c>
      <c r="M100" s="6" t="s">
        <v>3887</v>
      </c>
      <c r="N100" s="6" t="s">
        <v>3887</v>
      </c>
      <c r="O100" s="6">
        <v>2006</v>
      </c>
      <c r="P100" s="13">
        <v>43</v>
      </c>
      <c r="Q100" s="13">
        <v>2</v>
      </c>
      <c r="R100" s="44">
        <v>9.8000000000000007</v>
      </c>
      <c r="S100" s="13">
        <v>24</v>
      </c>
      <c r="T100" s="13">
        <v>6</v>
      </c>
      <c r="U100" s="44">
        <v>3.5</v>
      </c>
      <c r="V100" s="6" t="s">
        <v>3866</v>
      </c>
      <c r="W100" s="9">
        <v>2.7</v>
      </c>
      <c r="X100" s="6" t="s">
        <v>901</v>
      </c>
      <c r="Y100" s="6" t="s">
        <v>3738</v>
      </c>
      <c r="Z100" s="9" t="s">
        <v>3890</v>
      </c>
      <c r="AA100" s="6"/>
      <c r="AB100" s="6"/>
      <c r="AC100" s="9">
        <v>0.87</v>
      </c>
      <c r="AD100" s="6" t="s">
        <v>2015</v>
      </c>
      <c r="AE100" s="6" t="s">
        <v>3660</v>
      </c>
      <c r="AF100" s="6" t="s">
        <v>3703</v>
      </c>
      <c r="AG100" s="6"/>
      <c r="AH100" s="6"/>
      <c r="AI100" s="6"/>
    </row>
    <row r="101" spans="1:35">
      <c r="A101" s="244">
        <f t="shared" si="1"/>
        <v>97</v>
      </c>
      <c r="B101" s="6" t="s">
        <v>2042</v>
      </c>
      <c r="C101" s="52">
        <v>39037</v>
      </c>
      <c r="D101" s="6" t="s">
        <v>2877</v>
      </c>
      <c r="E101" s="7">
        <v>39182</v>
      </c>
      <c r="F101" s="6" t="s">
        <v>1991</v>
      </c>
      <c r="G101" s="52">
        <v>39177</v>
      </c>
      <c r="H101" s="6" t="s">
        <v>3954</v>
      </c>
      <c r="I101" s="6" t="s">
        <v>3954</v>
      </c>
      <c r="J101" s="6" t="s">
        <v>3611</v>
      </c>
      <c r="K101" s="6"/>
      <c r="L101" s="8" t="s">
        <v>2044</v>
      </c>
      <c r="M101" s="19" t="s">
        <v>2043</v>
      </c>
      <c r="N101" s="6" t="s">
        <v>2043</v>
      </c>
      <c r="O101" s="6">
        <v>1972</v>
      </c>
      <c r="P101" s="13">
        <v>42</v>
      </c>
      <c r="Q101" s="13" t="s">
        <v>3956</v>
      </c>
      <c r="R101" s="44" t="s">
        <v>3922</v>
      </c>
      <c r="S101" s="13">
        <v>24</v>
      </c>
      <c r="T101" s="13">
        <v>13</v>
      </c>
      <c r="U101" s="44" t="s">
        <v>2046</v>
      </c>
      <c r="V101" s="6" t="s">
        <v>3866</v>
      </c>
      <c r="W101" s="9">
        <v>2.9</v>
      </c>
      <c r="X101" s="6" t="s">
        <v>3715</v>
      </c>
      <c r="Y101" s="6" t="s">
        <v>1959</v>
      </c>
      <c r="Z101" s="8"/>
      <c r="AA101" s="6"/>
      <c r="AB101" s="6"/>
      <c r="AC101" s="9">
        <v>2.1</v>
      </c>
      <c r="AD101" s="6" t="s">
        <v>2015</v>
      </c>
      <c r="AE101" s="6" t="s">
        <v>3091</v>
      </c>
      <c r="AF101" s="6" t="s">
        <v>3703</v>
      </c>
      <c r="AG101" s="6"/>
      <c r="AH101" s="6"/>
      <c r="AI101" s="6"/>
    </row>
    <row r="102" spans="1:35">
      <c r="A102" s="244">
        <f t="shared" si="1"/>
        <v>98</v>
      </c>
      <c r="B102" s="6" t="s">
        <v>2042</v>
      </c>
      <c r="C102" s="52">
        <v>39037</v>
      </c>
      <c r="D102" s="6" t="s">
        <v>2878</v>
      </c>
      <c r="E102" s="7">
        <v>39182</v>
      </c>
      <c r="F102" s="6" t="s">
        <v>1991</v>
      </c>
      <c r="G102" s="52">
        <v>39177</v>
      </c>
      <c r="H102" s="6" t="s">
        <v>3954</v>
      </c>
      <c r="I102" s="6" t="s">
        <v>3954</v>
      </c>
      <c r="J102" s="6" t="s">
        <v>3611</v>
      </c>
      <c r="K102" s="6"/>
      <c r="L102" s="8" t="s">
        <v>2044</v>
      </c>
      <c r="M102" s="19" t="s">
        <v>2043</v>
      </c>
      <c r="N102" s="6" t="s">
        <v>2043</v>
      </c>
      <c r="O102" s="6">
        <v>1988</v>
      </c>
      <c r="P102" s="13">
        <v>42</v>
      </c>
      <c r="Q102" s="13" t="s">
        <v>3956</v>
      </c>
      <c r="R102" s="44" t="s">
        <v>2047</v>
      </c>
      <c r="S102" s="13">
        <v>24</v>
      </c>
      <c r="T102" s="13">
        <v>13</v>
      </c>
      <c r="U102" s="44" t="s">
        <v>2048</v>
      </c>
      <c r="V102" s="6" t="s">
        <v>3866</v>
      </c>
      <c r="W102" s="9">
        <v>4</v>
      </c>
      <c r="X102" s="6" t="s">
        <v>3031</v>
      </c>
      <c r="Y102" s="6" t="s">
        <v>3738</v>
      </c>
      <c r="Z102" s="8"/>
      <c r="AA102" s="6"/>
      <c r="AB102" s="6"/>
      <c r="AC102" s="9">
        <v>1.9</v>
      </c>
      <c r="AD102" s="6" t="s">
        <v>2016</v>
      </c>
      <c r="AE102" s="6" t="s">
        <v>3091</v>
      </c>
      <c r="AF102" s="6" t="s">
        <v>3703</v>
      </c>
      <c r="AG102" s="6"/>
      <c r="AH102" s="6"/>
      <c r="AI102" s="6"/>
    </row>
    <row r="103" spans="1:35" ht="27">
      <c r="A103" s="244">
        <f t="shared" si="1"/>
        <v>99</v>
      </c>
      <c r="B103" s="6" t="s">
        <v>1984</v>
      </c>
      <c r="C103" s="52">
        <v>39037</v>
      </c>
      <c r="D103" s="6" t="s">
        <v>2879</v>
      </c>
      <c r="E103" s="7">
        <v>39182</v>
      </c>
      <c r="F103" s="6" t="s">
        <v>3955</v>
      </c>
      <c r="G103" s="52">
        <v>39177</v>
      </c>
      <c r="H103" s="6" t="s">
        <v>3954</v>
      </c>
      <c r="I103" s="6" t="s">
        <v>3954</v>
      </c>
      <c r="J103" s="6" t="s">
        <v>3611</v>
      </c>
      <c r="K103" s="6"/>
      <c r="L103" s="8" t="s">
        <v>1953</v>
      </c>
      <c r="M103" s="6" t="s">
        <v>3953</v>
      </c>
      <c r="N103" s="6" t="s">
        <v>3953</v>
      </c>
      <c r="O103" s="6">
        <v>2000</v>
      </c>
      <c r="P103" s="13">
        <v>42</v>
      </c>
      <c r="Q103" s="13" t="s">
        <v>3956</v>
      </c>
      <c r="R103" s="44">
        <v>8</v>
      </c>
      <c r="S103" s="13">
        <v>24</v>
      </c>
      <c r="T103" s="13">
        <v>15</v>
      </c>
      <c r="U103" s="44" t="s">
        <v>3958</v>
      </c>
      <c r="V103" s="6" t="s">
        <v>3866</v>
      </c>
      <c r="W103" s="9">
        <v>4.3</v>
      </c>
      <c r="X103" s="6" t="s">
        <v>3031</v>
      </c>
      <c r="Y103" s="6" t="s">
        <v>3738</v>
      </c>
      <c r="Z103" s="8"/>
      <c r="AA103" s="6"/>
      <c r="AB103" s="6"/>
      <c r="AC103" s="9">
        <v>2.6</v>
      </c>
      <c r="AD103" s="6" t="s">
        <v>3853</v>
      </c>
      <c r="AE103" s="6" t="s">
        <v>3945</v>
      </c>
      <c r="AF103" s="6" t="s">
        <v>169</v>
      </c>
      <c r="AG103" s="6" t="s">
        <v>23</v>
      </c>
      <c r="AH103" s="6"/>
      <c r="AI103" s="6"/>
    </row>
    <row r="104" spans="1:35" ht="27">
      <c r="A104" s="244">
        <f t="shared" si="1"/>
        <v>100</v>
      </c>
      <c r="B104" s="21">
        <v>1604</v>
      </c>
      <c r="C104" s="53">
        <v>39169</v>
      </c>
      <c r="D104" s="21" t="s">
        <v>2880</v>
      </c>
      <c r="E104" s="31">
        <v>39209</v>
      </c>
      <c r="F104" s="21" t="s">
        <v>3937</v>
      </c>
      <c r="G104" s="53">
        <v>39204</v>
      </c>
      <c r="H104" s="21" t="s">
        <v>3594</v>
      </c>
      <c r="I104" s="21" t="s">
        <v>3594</v>
      </c>
      <c r="J104" s="21" t="s">
        <v>3594</v>
      </c>
      <c r="K104" s="21" t="s">
        <v>3938</v>
      </c>
      <c r="L104" s="22" t="s">
        <v>3939</v>
      </c>
      <c r="M104" s="21" t="s">
        <v>3940</v>
      </c>
      <c r="N104" s="21" t="s">
        <v>3940</v>
      </c>
      <c r="O104" s="21"/>
      <c r="P104" s="33">
        <v>43</v>
      </c>
      <c r="Q104" s="33" t="s">
        <v>3941</v>
      </c>
      <c r="R104" s="43" t="s">
        <v>3942</v>
      </c>
      <c r="S104" s="33">
        <v>24</v>
      </c>
      <c r="T104" s="33">
        <v>40</v>
      </c>
      <c r="U104" s="43">
        <v>9.4</v>
      </c>
      <c r="V104" s="21" t="s">
        <v>3859</v>
      </c>
      <c r="W104" s="32">
        <v>3.5</v>
      </c>
      <c r="X104" s="21" t="s">
        <v>701</v>
      </c>
      <c r="Y104" s="21" t="s">
        <v>3794</v>
      </c>
      <c r="Z104" s="22" t="s">
        <v>3944</v>
      </c>
      <c r="AA104" s="21"/>
      <c r="AB104" s="21"/>
      <c r="AC104" s="32">
        <v>2.8</v>
      </c>
      <c r="AD104" s="21" t="s">
        <v>2015</v>
      </c>
      <c r="AE104" s="21" t="s">
        <v>3945</v>
      </c>
      <c r="AF104" s="21" t="s">
        <v>3707</v>
      </c>
      <c r="AG104" s="21"/>
      <c r="AH104" s="21"/>
      <c r="AI104" s="6"/>
    </row>
    <row r="105" spans="1:35" ht="27">
      <c r="A105" s="244">
        <f t="shared" si="1"/>
        <v>101</v>
      </c>
      <c r="B105" s="6">
        <v>1604</v>
      </c>
      <c r="C105" s="52">
        <v>39169</v>
      </c>
      <c r="D105" s="6" t="s">
        <v>2881</v>
      </c>
      <c r="E105" s="7">
        <v>39209</v>
      </c>
      <c r="F105" s="6" t="s">
        <v>3937</v>
      </c>
      <c r="G105" s="52">
        <v>39204</v>
      </c>
      <c r="H105" s="6" t="s">
        <v>3594</v>
      </c>
      <c r="I105" s="6" t="s">
        <v>3594</v>
      </c>
      <c r="J105" s="6" t="s">
        <v>3594</v>
      </c>
      <c r="K105" s="6" t="s">
        <v>3947</v>
      </c>
      <c r="L105" s="8" t="s">
        <v>3946</v>
      </c>
      <c r="M105" s="6" t="s">
        <v>3940</v>
      </c>
      <c r="N105" s="6" t="s">
        <v>3940</v>
      </c>
      <c r="O105" s="6"/>
      <c r="P105" s="13">
        <v>43</v>
      </c>
      <c r="Q105" s="13" t="s">
        <v>3941</v>
      </c>
      <c r="R105" s="44" t="s">
        <v>3948</v>
      </c>
      <c r="S105" s="13">
        <v>24</v>
      </c>
      <c r="T105" s="13" t="s">
        <v>3949</v>
      </c>
      <c r="U105" s="44" t="s">
        <v>3950</v>
      </c>
      <c r="V105" s="6" t="s">
        <v>3859</v>
      </c>
      <c r="W105" s="9">
        <v>5</v>
      </c>
      <c r="X105" s="6" t="s">
        <v>3031</v>
      </c>
      <c r="Y105" s="6" t="s">
        <v>3951</v>
      </c>
      <c r="Z105" s="8"/>
      <c r="AA105" s="6"/>
      <c r="AB105" s="6"/>
      <c r="AC105" s="9" t="s">
        <v>3947</v>
      </c>
      <c r="AD105" s="6" t="s">
        <v>3853</v>
      </c>
      <c r="AE105" s="6" t="s">
        <v>3952</v>
      </c>
      <c r="AF105" s="6" t="s">
        <v>3703</v>
      </c>
      <c r="AG105" s="6"/>
      <c r="AH105" s="6"/>
      <c r="AI105" s="6"/>
    </row>
    <row r="106" spans="1:35" ht="27">
      <c r="A106" s="244">
        <f t="shared" si="1"/>
        <v>102</v>
      </c>
      <c r="B106" s="6" t="s">
        <v>1972</v>
      </c>
      <c r="C106" s="52">
        <v>39027</v>
      </c>
      <c r="D106" s="6" t="s">
        <v>2882</v>
      </c>
      <c r="E106" s="7">
        <v>39209</v>
      </c>
      <c r="F106" s="6" t="s">
        <v>4043</v>
      </c>
      <c r="G106" s="52">
        <v>39205</v>
      </c>
      <c r="H106" s="27" t="s">
        <v>3594</v>
      </c>
      <c r="I106" s="6" t="s">
        <v>3594</v>
      </c>
      <c r="J106" s="6" t="s">
        <v>3594</v>
      </c>
      <c r="K106" s="6"/>
      <c r="L106" s="8" t="s">
        <v>4044</v>
      </c>
      <c r="M106" s="6" t="s">
        <v>3959</v>
      </c>
      <c r="N106" s="6" t="s">
        <v>1954</v>
      </c>
      <c r="O106" s="6">
        <v>1969</v>
      </c>
      <c r="P106" s="13">
        <v>43</v>
      </c>
      <c r="Q106" s="13" t="s">
        <v>1955</v>
      </c>
      <c r="R106" s="44" t="s">
        <v>1956</v>
      </c>
      <c r="S106" s="13">
        <v>24</v>
      </c>
      <c r="T106" s="13">
        <v>38</v>
      </c>
      <c r="U106" s="44" t="s">
        <v>1958</v>
      </c>
      <c r="V106" s="39" t="s">
        <v>2018</v>
      </c>
      <c r="W106" s="9">
        <v>12</v>
      </c>
      <c r="X106" s="6" t="s">
        <v>3031</v>
      </c>
      <c r="Y106" s="6" t="s">
        <v>1959</v>
      </c>
      <c r="Z106" s="8" t="s">
        <v>2945</v>
      </c>
      <c r="AA106" s="6"/>
      <c r="AB106" s="6"/>
      <c r="AC106" s="9">
        <v>9.6</v>
      </c>
      <c r="AD106" s="6" t="s">
        <v>3638</v>
      </c>
      <c r="AE106" s="6" t="s">
        <v>3657</v>
      </c>
      <c r="AF106" s="6" t="s">
        <v>3703</v>
      </c>
      <c r="AG106" s="6"/>
      <c r="AH106" s="6"/>
      <c r="AI106" s="6"/>
    </row>
    <row r="107" spans="1:35" ht="27">
      <c r="A107" s="244">
        <f t="shared" si="1"/>
        <v>103</v>
      </c>
      <c r="B107" s="6" t="s">
        <v>1975</v>
      </c>
      <c r="C107" s="52">
        <v>39028</v>
      </c>
      <c r="D107" s="6" t="s">
        <v>2885</v>
      </c>
      <c r="E107" s="7">
        <v>39209</v>
      </c>
      <c r="F107" s="6" t="s">
        <v>4026</v>
      </c>
      <c r="G107" s="52">
        <v>39205</v>
      </c>
      <c r="H107" s="6" t="s">
        <v>4027</v>
      </c>
      <c r="I107" s="6" t="s">
        <v>3593</v>
      </c>
      <c r="J107" s="6" t="s">
        <v>3594</v>
      </c>
      <c r="K107" s="6"/>
      <c r="L107" s="8" t="s">
        <v>4028</v>
      </c>
      <c r="M107" s="6" t="s">
        <v>3959</v>
      </c>
      <c r="N107" s="6" t="s">
        <v>4029</v>
      </c>
      <c r="O107" s="6">
        <v>2003</v>
      </c>
      <c r="P107" s="13">
        <v>43</v>
      </c>
      <c r="Q107" s="13" t="s">
        <v>3723</v>
      </c>
      <c r="R107" s="44" t="s">
        <v>4030</v>
      </c>
      <c r="S107" s="13">
        <v>24</v>
      </c>
      <c r="T107" s="13">
        <v>8</v>
      </c>
      <c r="U107" s="44">
        <v>8</v>
      </c>
      <c r="V107" s="6" t="s">
        <v>3857</v>
      </c>
      <c r="W107" s="9">
        <v>5.15</v>
      </c>
      <c r="X107" s="6" t="s">
        <v>3031</v>
      </c>
      <c r="Y107" s="6" t="s">
        <v>4031</v>
      </c>
      <c r="Z107" s="8"/>
      <c r="AA107" s="6"/>
      <c r="AB107" s="6"/>
      <c r="AC107" s="9">
        <v>2.7</v>
      </c>
      <c r="AD107" s="6" t="s">
        <v>3638</v>
      </c>
      <c r="AE107" s="6" t="s">
        <v>3655</v>
      </c>
      <c r="AF107" s="6" t="s">
        <v>3703</v>
      </c>
      <c r="AG107" s="6"/>
      <c r="AH107" s="6"/>
      <c r="AI107" s="6"/>
    </row>
    <row r="108" spans="1:35" ht="27">
      <c r="A108" s="244">
        <f t="shared" si="1"/>
        <v>104</v>
      </c>
      <c r="B108" s="6" t="s">
        <v>1974</v>
      </c>
      <c r="C108" s="52">
        <v>39028</v>
      </c>
      <c r="D108" s="6" t="s">
        <v>2884</v>
      </c>
      <c r="E108" s="7">
        <v>39209</v>
      </c>
      <c r="F108" s="6" t="s">
        <v>1960</v>
      </c>
      <c r="G108" s="52">
        <v>39205</v>
      </c>
      <c r="H108" s="27" t="s">
        <v>1961</v>
      </c>
      <c r="I108" s="6" t="s">
        <v>3594</v>
      </c>
      <c r="J108" s="6" t="s">
        <v>3594</v>
      </c>
      <c r="K108" s="6" t="s">
        <v>1962</v>
      </c>
      <c r="L108" s="8" t="s">
        <v>1963</v>
      </c>
      <c r="M108" s="6" t="s">
        <v>3959</v>
      </c>
      <c r="N108" s="6" t="s">
        <v>1964</v>
      </c>
      <c r="O108" s="6">
        <v>1964</v>
      </c>
      <c r="P108" s="13">
        <v>43</v>
      </c>
      <c r="Q108" s="13" t="s">
        <v>3941</v>
      </c>
      <c r="R108" s="44" t="s">
        <v>1965</v>
      </c>
      <c r="S108" s="13">
        <v>24</v>
      </c>
      <c r="T108" s="13">
        <v>28</v>
      </c>
      <c r="U108" s="44" t="s">
        <v>1967</v>
      </c>
      <c r="V108" s="6" t="s">
        <v>3859</v>
      </c>
      <c r="W108" s="9">
        <v>7</v>
      </c>
      <c r="X108" s="6" t="s">
        <v>2039</v>
      </c>
      <c r="Y108" s="6" t="s">
        <v>1968</v>
      </c>
      <c r="Z108" s="8"/>
      <c r="AA108" s="6"/>
      <c r="AB108" s="6"/>
      <c r="AC108" s="9">
        <v>3.3</v>
      </c>
      <c r="AD108" s="6" t="s">
        <v>3638</v>
      </c>
      <c r="AE108" s="6" t="s">
        <v>4698</v>
      </c>
      <c r="AF108" s="6" t="s">
        <v>3703</v>
      </c>
      <c r="AG108" s="6"/>
      <c r="AH108" s="6"/>
      <c r="AI108" s="6"/>
    </row>
    <row r="109" spans="1:35">
      <c r="A109" s="244">
        <f t="shared" ref="A109:A131" si="2">+A108+1</f>
        <v>105</v>
      </c>
      <c r="B109" s="6"/>
      <c r="C109" s="52"/>
      <c r="D109" s="6" t="s">
        <v>2883</v>
      </c>
      <c r="E109" s="7"/>
      <c r="F109" s="6"/>
      <c r="G109" s="52"/>
      <c r="H109" s="6"/>
      <c r="I109" s="6"/>
      <c r="J109" s="6"/>
      <c r="K109" s="6"/>
      <c r="L109" s="8"/>
      <c r="M109" s="6"/>
      <c r="N109" s="6"/>
      <c r="O109" s="6"/>
      <c r="P109" s="13"/>
      <c r="Q109" s="13"/>
      <c r="R109" s="44"/>
      <c r="S109" s="13"/>
      <c r="T109" s="13"/>
      <c r="U109" s="44"/>
      <c r="W109" s="9"/>
      <c r="X109" s="6"/>
      <c r="Y109" s="6"/>
      <c r="Z109" s="8"/>
      <c r="AA109" s="6"/>
      <c r="AB109" s="6"/>
      <c r="AC109" s="9"/>
      <c r="AD109" s="6"/>
      <c r="AE109" s="6"/>
      <c r="AF109" s="6"/>
      <c r="AG109" s="6"/>
      <c r="AH109" s="6"/>
      <c r="AI109" s="6"/>
    </row>
    <row r="110" spans="1:35" ht="27">
      <c r="A110" s="244">
        <f t="shared" si="2"/>
        <v>106</v>
      </c>
      <c r="B110" s="6" t="s">
        <v>1973</v>
      </c>
      <c r="C110" s="52">
        <v>39028</v>
      </c>
      <c r="D110" s="6" t="s">
        <v>2886</v>
      </c>
      <c r="E110" s="7">
        <v>39209</v>
      </c>
      <c r="F110" s="14" t="s">
        <v>4025</v>
      </c>
      <c r="G110" s="55">
        <v>39206</v>
      </c>
      <c r="H110" s="6" t="s">
        <v>4032</v>
      </c>
      <c r="I110" s="6" t="s">
        <v>4032</v>
      </c>
      <c r="J110" s="6" t="s">
        <v>3594</v>
      </c>
      <c r="K110" s="6" t="s">
        <v>4034</v>
      </c>
      <c r="L110" s="8" t="s">
        <v>4033</v>
      </c>
      <c r="M110" s="6" t="s">
        <v>3959</v>
      </c>
      <c r="N110" s="6" t="s">
        <v>4035</v>
      </c>
      <c r="O110" s="6">
        <v>1991</v>
      </c>
      <c r="P110" s="13">
        <v>43</v>
      </c>
      <c r="Q110" s="13" t="s">
        <v>4036</v>
      </c>
      <c r="R110" s="44" t="s">
        <v>4037</v>
      </c>
      <c r="S110" s="13">
        <v>25</v>
      </c>
      <c r="T110" s="13">
        <v>7</v>
      </c>
      <c r="U110" s="44" t="s">
        <v>4039</v>
      </c>
      <c r="V110" s="6" t="s">
        <v>4040</v>
      </c>
      <c r="W110" s="9">
        <v>27.5</v>
      </c>
      <c r="X110" s="6" t="s">
        <v>904</v>
      </c>
      <c r="Y110" s="6" t="s">
        <v>4042</v>
      </c>
      <c r="Z110" s="8" t="s">
        <v>2946</v>
      </c>
      <c r="AA110" s="6"/>
      <c r="AB110" s="6"/>
      <c r="AC110" s="9" t="s">
        <v>3947</v>
      </c>
      <c r="AD110" s="6" t="s">
        <v>3638</v>
      </c>
      <c r="AE110" s="6" t="s">
        <v>3091</v>
      </c>
      <c r="AF110" s="6" t="s">
        <v>3703</v>
      </c>
      <c r="AG110" s="6" t="s">
        <v>3707</v>
      </c>
      <c r="AH110" s="6"/>
      <c r="AI110" s="6"/>
    </row>
    <row r="111" spans="1:35" ht="27">
      <c r="A111" s="244">
        <f t="shared" si="2"/>
        <v>107</v>
      </c>
      <c r="B111" s="8" t="s">
        <v>3030</v>
      </c>
      <c r="C111" s="52">
        <v>39211</v>
      </c>
      <c r="D111" s="6" t="s">
        <v>2887</v>
      </c>
      <c r="E111" s="7">
        <v>39223</v>
      </c>
      <c r="F111" s="6" t="s">
        <v>3861</v>
      </c>
      <c r="G111" s="52">
        <v>39220</v>
      </c>
      <c r="H111" s="6" t="s">
        <v>3862</v>
      </c>
      <c r="I111" s="6" t="s">
        <v>3863</v>
      </c>
      <c r="J111" s="6" t="s">
        <v>3611</v>
      </c>
      <c r="K111" s="6"/>
      <c r="L111" s="6">
        <v>80001</v>
      </c>
      <c r="M111" s="6" t="s">
        <v>3864</v>
      </c>
      <c r="N111" s="6" t="s">
        <v>3864</v>
      </c>
      <c r="O111" s="6">
        <v>2004</v>
      </c>
      <c r="P111" s="13">
        <v>42</v>
      </c>
      <c r="Q111" s="13">
        <v>56</v>
      </c>
      <c r="R111" s="44" t="s">
        <v>3865</v>
      </c>
      <c r="S111" s="13">
        <v>24</v>
      </c>
      <c r="T111" s="13">
        <v>44</v>
      </c>
      <c r="U111" s="44">
        <v>11.6</v>
      </c>
      <c r="V111" s="6" t="s">
        <v>3866</v>
      </c>
      <c r="W111" s="9">
        <v>50</v>
      </c>
      <c r="X111" s="6" t="s">
        <v>701</v>
      </c>
      <c r="Y111" s="6" t="s">
        <v>3868</v>
      </c>
      <c r="Z111" s="8" t="s">
        <v>2947</v>
      </c>
      <c r="AA111" s="6" t="s">
        <v>3867</v>
      </c>
      <c r="AB111" s="6" t="s">
        <v>3795</v>
      </c>
      <c r="AC111" s="9">
        <v>13.35</v>
      </c>
      <c r="AD111" s="6" t="s">
        <v>3646</v>
      </c>
      <c r="AE111" s="6" t="s">
        <v>3869</v>
      </c>
      <c r="AF111" s="6" t="s">
        <v>3703</v>
      </c>
      <c r="AG111" s="6"/>
      <c r="AH111" s="6"/>
      <c r="AI111" s="6"/>
    </row>
    <row r="112" spans="1:35" ht="27">
      <c r="A112" s="244">
        <f t="shared" si="2"/>
        <v>108</v>
      </c>
      <c r="B112" s="27">
        <v>1545</v>
      </c>
      <c r="C112" s="52">
        <v>39164</v>
      </c>
      <c r="D112" s="6" t="s">
        <v>2889</v>
      </c>
      <c r="E112" s="7">
        <v>39247</v>
      </c>
      <c r="F112" s="6" t="s">
        <v>2074</v>
      </c>
      <c r="G112" s="52">
        <v>39240</v>
      </c>
      <c r="H112" s="6" t="s">
        <v>3892</v>
      </c>
      <c r="I112" s="6" t="s">
        <v>3611</v>
      </c>
      <c r="J112" s="6" t="s">
        <v>3611</v>
      </c>
      <c r="K112" s="6" t="s">
        <v>2076</v>
      </c>
      <c r="L112" s="8" t="s">
        <v>2075</v>
      </c>
      <c r="M112" s="6" t="s">
        <v>2078</v>
      </c>
      <c r="N112" s="6" t="s">
        <v>2077</v>
      </c>
      <c r="O112" s="6"/>
      <c r="P112" s="13">
        <v>43</v>
      </c>
      <c r="Q112" s="13">
        <v>12</v>
      </c>
      <c r="R112" s="44" t="s">
        <v>2079</v>
      </c>
      <c r="S112" s="13">
        <v>24</v>
      </c>
      <c r="T112" s="13">
        <v>49</v>
      </c>
      <c r="U112" s="44">
        <v>17.8</v>
      </c>
      <c r="V112" s="39" t="s">
        <v>3858</v>
      </c>
      <c r="W112" s="9"/>
      <c r="X112" s="6" t="s">
        <v>3777</v>
      </c>
      <c r="Y112" s="6" t="s">
        <v>2080</v>
      </c>
      <c r="Z112" s="9"/>
      <c r="AA112" s="6"/>
      <c r="AB112" s="6"/>
      <c r="AC112" s="9" t="s">
        <v>3947</v>
      </c>
      <c r="AD112" s="6" t="s">
        <v>3913</v>
      </c>
      <c r="AE112" s="6" t="s">
        <v>2084</v>
      </c>
      <c r="AF112" s="6" t="s">
        <v>3703</v>
      </c>
      <c r="AG112" s="6"/>
      <c r="AH112" s="63" t="s">
        <v>1686</v>
      </c>
      <c r="AI112" s="6"/>
    </row>
    <row r="113" spans="1:35" ht="27">
      <c r="A113" s="244">
        <f t="shared" si="2"/>
        <v>109</v>
      </c>
      <c r="B113" s="27">
        <v>1545</v>
      </c>
      <c r="C113" s="52">
        <v>39164</v>
      </c>
      <c r="D113" s="6" t="s">
        <v>2890</v>
      </c>
      <c r="E113" s="7">
        <v>39247</v>
      </c>
      <c r="F113" s="6" t="s">
        <v>2081</v>
      </c>
      <c r="G113" s="52">
        <v>39240</v>
      </c>
      <c r="H113" s="6" t="s">
        <v>3892</v>
      </c>
      <c r="I113" s="6" t="s">
        <v>3611</v>
      </c>
      <c r="J113" s="6" t="s">
        <v>3611</v>
      </c>
      <c r="K113" s="6" t="s">
        <v>2076</v>
      </c>
      <c r="L113" s="8"/>
      <c r="M113" s="19" t="s">
        <v>2082</v>
      </c>
      <c r="N113" s="6" t="s">
        <v>2082</v>
      </c>
      <c r="O113" s="6"/>
      <c r="P113" s="13">
        <v>43</v>
      </c>
      <c r="Q113" s="13">
        <v>12</v>
      </c>
      <c r="R113" s="44" t="s">
        <v>2083</v>
      </c>
      <c r="S113" s="13">
        <v>24</v>
      </c>
      <c r="T113" s="13">
        <v>49</v>
      </c>
      <c r="U113" s="44">
        <v>15.3</v>
      </c>
      <c r="V113" s="39" t="s">
        <v>3858</v>
      </c>
      <c r="W113" s="9">
        <v>7</v>
      </c>
      <c r="X113" s="6" t="s">
        <v>3777</v>
      </c>
      <c r="Y113" s="6" t="s">
        <v>2080</v>
      </c>
      <c r="Z113" s="9"/>
      <c r="AA113" s="6"/>
      <c r="AB113" s="6"/>
      <c r="AC113" s="9" t="s">
        <v>3947</v>
      </c>
      <c r="AD113" s="6" t="s">
        <v>3913</v>
      </c>
      <c r="AE113" s="6" t="s">
        <v>2085</v>
      </c>
      <c r="AF113" s="6" t="s">
        <v>3703</v>
      </c>
      <c r="AG113" s="6"/>
      <c r="AH113" s="115" t="s">
        <v>1685</v>
      </c>
      <c r="AI113" s="6"/>
    </row>
    <row r="114" spans="1:35">
      <c r="A114" s="244">
        <f t="shared" si="2"/>
        <v>110</v>
      </c>
      <c r="B114" s="6" t="s">
        <v>2071</v>
      </c>
      <c r="C114" s="52">
        <v>39034</v>
      </c>
      <c r="D114" s="6" t="s">
        <v>2894</v>
      </c>
      <c r="E114" s="7">
        <v>39247</v>
      </c>
      <c r="F114" s="6" t="s">
        <v>2086</v>
      </c>
      <c r="G114" s="52">
        <v>39240</v>
      </c>
      <c r="H114" s="6" t="s">
        <v>2072</v>
      </c>
      <c r="I114" s="6" t="s">
        <v>3611</v>
      </c>
      <c r="J114" s="6" t="s">
        <v>3611</v>
      </c>
      <c r="K114" s="6"/>
      <c r="L114" s="22" t="s">
        <v>2073</v>
      </c>
      <c r="M114" s="6" t="s">
        <v>2899</v>
      </c>
      <c r="N114" s="6" t="s">
        <v>2899</v>
      </c>
      <c r="O114" s="6">
        <v>1986</v>
      </c>
      <c r="P114" s="13">
        <v>43</v>
      </c>
      <c r="Q114" s="13">
        <v>14</v>
      </c>
      <c r="R114" s="44">
        <v>52.7</v>
      </c>
      <c r="S114" s="13">
        <v>24</v>
      </c>
      <c r="T114" s="13">
        <v>43</v>
      </c>
      <c r="U114" s="44">
        <v>10.8</v>
      </c>
      <c r="V114" s="39" t="s">
        <v>15</v>
      </c>
      <c r="W114" s="9">
        <v>8</v>
      </c>
      <c r="X114" s="6" t="s">
        <v>3031</v>
      </c>
      <c r="Y114" s="6"/>
      <c r="Z114" s="8"/>
      <c r="AA114" s="6"/>
      <c r="AB114" s="6"/>
      <c r="AC114" s="9" t="s">
        <v>3947</v>
      </c>
      <c r="AD114" s="6" t="s">
        <v>3913</v>
      </c>
      <c r="AE114" s="24" t="s">
        <v>672</v>
      </c>
      <c r="AF114" s="6" t="s">
        <v>3703</v>
      </c>
      <c r="AG114" s="6"/>
      <c r="AH114" s="6"/>
      <c r="AI114" s="6"/>
    </row>
    <row r="115" spans="1:35" ht="27">
      <c r="A115" s="244">
        <f t="shared" si="2"/>
        <v>111</v>
      </c>
      <c r="B115" s="6" t="s">
        <v>1982</v>
      </c>
      <c r="C115" s="52">
        <v>39036</v>
      </c>
      <c r="D115" s="6" t="s">
        <v>2888</v>
      </c>
      <c r="E115" s="7">
        <v>39247</v>
      </c>
      <c r="F115" s="6" t="s">
        <v>3854</v>
      </c>
      <c r="G115" s="52">
        <v>39246</v>
      </c>
      <c r="H115" s="6" t="s">
        <v>3593</v>
      </c>
      <c r="I115" s="6" t="s">
        <v>3593</v>
      </c>
      <c r="J115" s="6" t="s">
        <v>3594</v>
      </c>
      <c r="K115" s="6" t="s">
        <v>3855</v>
      </c>
      <c r="L115" s="6">
        <v>501023</v>
      </c>
      <c r="M115" s="6" t="s">
        <v>3856</v>
      </c>
      <c r="N115" s="6" t="s">
        <v>3856</v>
      </c>
      <c r="O115" s="6"/>
      <c r="P115" s="13">
        <v>43</v>
      </c>
      <c r="Q115" s="13">
        <v>17</v>
      </c>
      <c r="R115" s="44">
        <v>6.6</v>
      </c>
      <c r="S115" s="13">
        <v>24</v>
      </c>
      <c r="T115" s="13">
        <v>4</v>
      </c>
      <c r="U115" s="44">
        <v>39.6</v>
      </c>
      <c r="V115" s="6" t="s">
        <v>3857</v>
      </c>
      <c r="W115" s="9">
        <v>2.35</v>
      </c>
      <c r="X115" s="6" t="s">
        <v>701</v>
      </c>
      <c r="Y115" s="6" t="s">
        <v>3603</v>
      </c>
      <c r="Z115" s="9">
        <v>2.35</v>
      </c>
      <c r="AA115" s="6"/>
      <c r="AB115" s="6"/>
      <c r="AC115" s="9">
        <v>2.41</v>
      </c>
      <c r="AD115" s="6" t="s">
        <v>2015</v>
      </c>
      <c r="AE115" s="6" t="s">
        <v>3860</v>
      </c>
      <c r="AF115" s="6" t="s">
        <v>3703</v>
      </c>
      <c r="AG115" s="6"/>
      <c r="AH115" s="6"/>
      <c r="AI115" s="6"/>
    </row>
    <row r="116" spans="1:35">
      <c r="A116" s="244">
        <f t="shared" si="2"/>
        <v>112</v>
      </c>
      <c r="B116" s="6" t="s">
        <v>4610</v>
      </c>
      <c r="C116" s="52">
        <v>39091</v>
      </c>
      <c r="D116" s="6" t="s">
        <v>2953</v>
      </c>
      <c r="E116" s="7">
        <v>39253</v>
      </c>
      <c r="F116" s="6" t="s">
        <v>4624</v>
      </c>
      <c r="G116" s="52">
        <v>39252</v>
      </c>
      <c r="H116" s="6" t="s">
        <v>4612</v>
      </c>
      <c r="I116" s="6" t="s">
        <v>4613</v>
      </c>
      <c r="J116" s="6" t="s">
        <v>3594</v>
      </c>
      <c r="K116" s="6" t="s">
        <v>4627</v>
      </c>
      <c r="L116" s="8" t="s">
        <v>4625</v>
      </c>
      <c r="M116" s="6" t="s">
        <v>4626</v>
      </c>
      <c r="N116" s="6" t="s">
        <v>4626</v>
      </c>
      <c r="O116" s="6"/>
      <c r="P116" s="13">
        <v>43</v>
      </c>
      <c r="Q116" s="13" t="s">
        <v>2037</v>
      </c>
      <c r="R116" s="44" t="s">
        <v>4628</v>
      </c>
      <c r="S116" s="13">
        <v>25</v>
      </c>
      <c r="T116" s="13">
        <v>7</v>
      </c>
      <c r="U116" s="44">
        <v>5.8</v>
      </c>
      <c r="V116" s="6"/>
      <c r="W116" s="9">
        <v>6.75</v>
      </c>
      <c r="X116" s="6" t="s">
        <v>2039</v>
      </c>
      <c r="Y116" s="6" t="s">
        <v>1968</v>
      </c>
      <c r="Z116" s="8"/>
      <c r="AA116" s="6"/>
      <c r="AB116" s="6"/>
      <c r="AC116" s="9">
        <v>4.3499999999999996</v>
      </c>
      <c r="AD116" s="6"/>
      <c r="AE116" s="6" t="s">
        <v>2121</v>
      </c>
      <c r="AF116" s="6" t="s">
        <v>3703</v>
      </c>
      <c r="AG116" s="6"/>
      <c r="AH116" s="20" t="s">
        <v>4615</v>
      </c>
      <c r="AI116" s="6"/>
    </row>
    <row r="117" spans="1:35">
      <c r="A117" s="244">
        <f t="shared" si="2"/>
        <v>113</v>
      </c>
      <c r="B117" s="6" t="s">
        <v>4610</v>
      </c>
      <c r="C117" s="52">
        <v>39091</v>
      </c>
      <c r="D117" s="6" t="s">
        <v>2954</v>
      </c>
      <c r="E117" s="7">
        <v>39253</v>
      </c>
      <c r="F117" s="6" t="s">
        <v>4624</v>
      </c>
      <c r="G117" s="52">
        <v>39252</v>
      </c>
      <c r="H117" s="6" t="s">
        <v>4612</v>
      </c>
      <c r="I117" s="6" t="s">
        <v>4613</v>
      </c>
      <c r="J117" s="6" t="s">
        <v>3594</v>
      </c>
      <c r="K117" s="6" t="s">
        <v>4627</v>
      </c>
      <c r="L117" s="8" t="s">
        <v>4625</v>
      </c>
      <c r="M117" s="6" t="s">
        <v>4626</v>
      </c>
      <c r="N117" s="6" t="s">
        <v>4626</v>
      </c>
      <c r="O117" s="6"/>
      <c r="P117" s="13">
        <v>43</v>
      </c>
      <c r="Q117" s="13" t="s">
        <v>2037</v>
      </c>
      <c r="R117" s="44" t="s">
        <v>4021</v>
      </c>
      <c r="S117" s="13">
        <v>25</v>
      </c>
      <c r="T117" s="13">
        <v>7</v>
      </c>
      <c r="U117" s="44" t="s">
        <v>4630</v>
      </c>
      <c r="V117" s="6"/>
      <c r="W117" s="9">
        <v>5.8</v>
      </c>
      <c r="X117" s="6" t="s">
        <v>4629</v>
      </c>
      <c r="Y117" s="6" t="s">
        <v>3794</v>
      </c>
      <c r="Z117" s="8"/>
      <c r="AA117" s="6"/>
      <c r="AB117" s="6"/>
      <c r="AC117" s="9"/>
      <c r="AD117" s="6" t="s">
        <v>3879</v>
      </c>
      <c r="AE117" s="6" t="s">
        <v>3945</v>
      </c>
      <c r="AF117" s="6" t="s">
        <v>3707</v>
      </c>
      <c r="AG117" s="6"/>
      <c r="AH117" s="20" t="s">
        <v>4615</v>
      </c>
      <c r="AI117" s="6"/>
    </row>
    <row r="118" spans="1:35">
      <c r="A118" s="244">
        <f t="shared" si="2"/>
        <v>114</v>
      </c>
      <c r="B118" s="6" t="s">
        <v>4610</v>
      </c>
      <c r="C118" s="52">
        <v>39091</v>
      </c>
      <c r="D118" s="6" t="s">
        <v>2955</v>
      </c>
      <c r="E118" s="7">
        <v>39253</v>
      </c>
      <c r="F118" s="6" t="s">
        <v>4611</v>
      </c>
      <c r="G118" s="52">
        <v>39252</v>
      </c>
      <c r="H118" s="6" t="s">
        <v>4612</v>
      </c>
      <c r="I118" s="6" t="s">
        <v>4613</v>
      </c>
      <c r="J118" s="6" t="s">
        <v>3594</v>
      </c>
      <c r="K118" s="6" t="s">
        <v>4616</v>
      </c>
      <c r="L118" s="8" t="s">
        <v>4617</v>
      </c>
      <c r="M118" s="6" t="s">
        <v>4614</v>
      </c>
      <c r="N118" s="6" t="s">
        <v>4614</v>
      </c>
      <c r="O118" s="6">
        <v>1995</v>
      </c>
      <c r="P118" s="13">
        <v>43</v>
      </c>
      <c r="Q118" s="13">
        <v>23</v>
      </c>
      <c r="R118" s="44">
        <v>20.5</v>
      </c>
      <c r="S118" s="13">
        <v>25</v>
      </c>
      <c r="T118" s="13">
        <v>7</v>
      </c>
      <c r="U118" s="44">
        <v>30.4</v>
      </c>
      <c r="V118" s="6"/>
      <c r="W118" s="9">
        <v>6.2</v>
      </c>
      <c r="X118" s="6" t="s">
        <v>3777</v>
      </c>
      <c r="Y118" s="6" t="s">
        <v>3831</v>
      </c>
      <c r="Z118" s="6"/>
      <c r="AA118" s="6"/>
      <c r="AB118" s="6"/>
      <c r="AC118" s="9">
        <v>4</v>
      </c>
      <c r="AD118" s="6" t="s">
        <v>2814</v>
      </c>
      <c r="AE118" s="6" t="s">
        <v>3602</v>
      </c>
      <c r="AF118" s="6" t="s">
        <v>3703</v>
      </c>
      <c r="AG118" s="6"/>
      <c r="AH118" s="20" t="s">
        <v>4615</v>
      </c>
      <c r="AI118" s="6"/>
    </row>
    <row r="119" spans="1:35" ht="35.25" customHeight="1">
      <c r="A119" s="244">
        <f t="shared" si="2"/>
        <v>115</v>
      </c>
      <c r="B119" s="6" t="s">
        <v>4610</v>
      </c>
      <c r="C119" s="52">
        <v>39091</v>
      </c>
      <c r="D119" s="6" t="s">
        <v>2956</v>
      </c>
      <c r="E119" s="7">
        <v>39253</v>
      </c>
      <c r="F119" s="6" t="s">
        <v>4618</v>
      </c>
      <c r="G119" s="52">
        <v>39252</v>
      </c>
      <c r="H119" s="6" t="s">
        <v>4613</v>
      </c>
      <c r="I119" s="6" t="s">
        <v>4613</v>
      </c>
      <c r="J119" s="6" t="s">
        <v>3594</v>
      </c>
      <c r="K119" s="6"/>
      <c r="L119" s="8" t="s">
        <v>4623</v>
      </c>
      <c r="M119" s="6" t="s">
        <v>4622</v>
      </c>
      <c r="N119" s="6" t="s">
        <v>4622</v>
      </c>
      <c r="O119" s="6">
        <v>1990</v>
      </c>
      <c r="P119" s="13">
        <v>43</v>
      </c>
      <c r="Q119" s="13" t="s">
        <v>4020</v>
      </c>
      <c r="R119" s="44" t="s">
        <v>4619</v>
      </c>
      <c r="S119" s="13">
        <v>25</v>
      </c>
      <c r="T119" s="13">
        <v>9</v>
      </c>
      <c r="U119" s="44">
        <v>7.5</v>
      </c>
      <c r="V119" s="6"/>
      <c r="W119" s="9">
        <v>4.2</v>
      </c>
      <c r="X119" s="6" t="s">
        <v>3031</v>
      </c>
      <c r="Y119" s="6" t="s">
        <v>3787</v>
      </c>
      <c r="Z119" s="8"/>
      <c r="AA119" s="6"/>
      <c r="AB119" s="6"/>
      <c r="AC119" s="9">
        <v>2.2999999999999998</v>
      </c>
      <c r="AD119" s="6" t="s">
        <v>3641</v>
      </c>
      <c r="AE119" s="6" t="s">
        <v>4620</v>
      </c>
      <c r="AF119" s="6" t="s">
        <v>3703</v>
      </c>
      <c r="AG119" s="6"/>
      <c r="AH119" s="20" t="s">
        <v>4615</v>
      </c>
      <c r="AI119" s="6"/>
    </row>
    <row r="120" spans="1:35" ht="27">
      <c r="A120" s="244">
        <f t="shared" si="2"/>
        <v>116</v>
      </c>
      <c r="B120" s="6" t="s">
        <v>4610</v>
      </c>
      <c r="C120" s="52">
        <v>39091</v>
      </c>
      <c r="D120" s="6" t="s">
        <v>2957</v>
      </c>
      <c r="E120" s="7">
        <v>39253</v>
      </c>
      <c r="F120" s="6" t="s">
        <v>4618</v>
      </c>
      <c r="G120" s="52">
        <v>39252</v>
      </c>
      <c r="H120" s="6" t="s">
        <v>4613</v>
      </c>
      <c r="I120" s="6" t="s">
        <v>4613</v>
      </c>
      <c r="J120" s="6" t="s">
        <v>3594</v>
      </c>
      <c r="K120" s="6"/>
      <c r="L120" s="8" t="s">
        <v>4623</v>
      </c>
      <c r="M120" s="6" t="s">
        <v>4622</v>
      </c>
      <c r="N120" s="6" t="s">
        <v>4622</v>
      </c>
      <c r="O120" s="6">
        <v>1990</v>
      </c>
      <c r="P120" s="13">
        <v>43</v>
      </c>
      <c r="Q120" s="13" t="s">
        <v>4020</v>
      </c>
      <c r="R120" s="44">
        <v>37.01</v>
      </c>
      <c r="S120" s="13">
        <v>25</v>
      </c>
      <c r="T120" s="13">
        <v>9</v>
      </c>
      <c r="U120" s="44">
        <v>8.6</v>
      </c>
      <c r="V120" s="6"/>
      <c r="W120" s="9">
        <v>5.8</v>
      </c>
      <c r="X120" s="6" t="s">
        <v>3031</v>
      </c>
      <c r="Y120" s="6" t="s">
        <v>4621</v>
      </c>
      <c r="Z120" s="8"/>
      <c r="AA120" s="6"/>
      <c r="AB120" s="6"/>
      <c r="AC120" s="9">
        <v>2.2000000000000002</v>
      </c>
      <c r="AD120" s="6" t="s">
        <v>3641</v>
      </c>
      <c r="AE120" s="6" t="s">
        <v>4639</v>
      </c>
      <c r="AF120" s="6" t="s">
        <v>3703</v>
      </c>
      <c r="AG120" s="6"/>
      <c r="AH120" s="20" t="s">
        <v>4615</v>
      </c>
      <c r="AI120" s="6"/>
    </row>
    <row r="121" spans="1:35" ht="27">
      <c r="A121" s="244">
        <f t="shared" si="2"/>
        <v>117</v>
      </c>
      <c r="B121" s="6" t="s">
        <v>2994</v>
      </c>
      <c r="C121" s="52">
        <v>39030</v>
      </c>
      <c r="D121" s="6" t="s">
        <v>2959</v>
      </c>
      <c r="E121" s="7">
        <v>39272</v>
      </c>
      <c r="F121" s="6" t="s">
        <v>3103</v>
      </c>
      <c r="G121" s="52">
        <v>39268</v>
      </c>
      <c r="H121" s="6" t="s">
        <v>3611</v>
      </c>
      <c r="I121" s="6" t="s">
        <v>3611</v>
      </c>
      <c r="J121" s="6" t="s">
        <v>3611</v>
      </c>
      <c r="K121" s="6"/>
      <c r="L121" s="8" t="s">
        <v>3104</v>
      </c>
      <c r="M121" s="6" t="s">
        <v>3105</v>
      </c>
      <c r="N121" s="6" t="s">
        <v>3106</v>
      </c>
      <c r="O121" s="6">
        <v>1986</v>
      </c>
      <c r="P121" s="13">
        <v>43</v>
      </c>
      <c r="Q121" s="13" t="s">
        <v>4022</v>
      </c>
      <c r="R121" s="44" t="s">
        <v>3110</v>
      </c>
      <c r="S121" s="13">
        <v>24</v>
      </c>
      <c r="T121" s="13" t="s">
        <v>3111</v>
      </c>
      <c r="U121" s="44" t="s">
        <v>3112</v>
      </c>
      <c r="V121" s="6"/>
      <c r="W121" s="9">
        <v>5.46</v>
      </c>
      <c r="X121" s="6" t="s">
        <v>3109</v>
      </c>
      <c r="Y121" s="6" t="s">
        <v>3107</v>
      </c>
      <c r="Z121" s="8"/>
      <c r="AA121" s="6"/>
      <c r="AB121" s="6"/>
      <c r="AC121" s="9">
        <v>3.45</v>
      </c>
      <c r="AD121" s="6" t="s">
        <v>3702</v>
      </c>
      <c r="AE121" s="6" t="s">
        <v>3108</v>
      </c>
      <c r="AF121" s="6" t="s">
        <v>3703</v>
      </c>
      <c r="AG121" s="6"/>
      <c r="AH121" s="6"/>
      <c r="AI121" s="6"/>
    </row>
    <row r="122" spans="1:35" ht="27">
      <c r="A122" s="244">
        <f t="shared" si="2"/>
        <v>118</v>
      </c>
      <c r="B122" s="6" t="s">
        <v>2994</v>
      </c>
      <c r="C122" s="52">
        <v>39030</v>
      </c>
      <c r="D122" s="6" t="s">
        <v>2960</v>
      </c>
      <c r="E122" s="7">
        <v>39272</v>
      </c>
      <c r="F122" s="6" t="s">
        <v>3103</v>
      </c>
      <c r="G122" s="52">
        <v>39268</v>
      </c>
      <c r="H122" s="6" t="s">
        <v>3611</v>
      </c>
      <c r="I122" s="6" t="s">
        <v>3611</v>
      </c>
      <c r="J122" s="6" t="s">
        <v>3611</v>
      </c>
      <c r="K122" s="6"/>
      <c r="L122" s="8" t="s">
        <v>3104</v>
      </c>
      <c r="M122" s="6" t="s">
        <v>3105</v>
      </c>
      <c r="N122" s="6" t="s">
        <v>3106</v>
      </c>
      <c r="O122" s="6">
        <v>1986</v>
      </c>
      <c r="P122" s="13">
        <v>43</v>
      </c>
      <c r="Q122" s="13" t="s">
        <v>4022</v>
      </c>
      <c r="R122" s="44" t="s">
        <v>3113</v>
      </c>
      <c r="S122" s="13">
        <v>24</v>
      </c>
      <c r="T122" s="13" t="s">
        <v>3111</v>
      </c>
      <c r="U122" s="44" t="s">
        <v>3116</v>
      </c>
      <c r="V122" s="6"/>
      <c r="W122" s="9">
        <v>6.6</v>
      </c>
      <c r="X122" s="6" t="s">
        <v>902</v>
      </c>
      <c r="Y122" s="6" t="s">
        <v>3897</v>
      </c>
      <c r="Z122" s="8"/>
      <c r="AA122" s="6"/>
      <c r="AB122" s="6"/>
      <c r="AC122" s="9">
        <v>4.5</v>
      </c>
      <c r="AD122" s="6" t="s">
        <v>2025</v>
      </c>
      <c r="AE122" s="6" t="s">
        <v>3945</v>
      </c>
      <c r="AF122" s="6" t="s">
        <v>3707</v>
      </c>
      <c r="AG122" s="6"/>
      <c r="AH122" s="6" t="s">
        <v>1866</v>
      </c>
      <c r="AI122" s="6"/>
    </row>
    <row r="123" spans="1:35" ht="27">
      <c r="A123" s="244">
        <f t="shared" si="2"/>
        <v>119</v>
      </c>
      <c r="B123" s="21" t="s">
        <v>2994</v>
      </c>
      <c r="C123" s="53">
        <v>39030</v>
      </c>
      <c r="D123" s="21" t="s">
        <v>2961</v>
      </c>
      <c r="E123" s="31">
        <v>39272</v>
      </c>
      <c r="F123" s="21" t="s">
        <v>3103</v>
      </c>
      <c r="G123" s="53">
        <v>39268</v>
      </c>
      <c r="H123" s="21" t="s">
        <v>3611</v>
      </c>
      <c r="I123" s="21" t="s">
        <v>3611</v>
      </c>
      <c r="J123" s="21" t="s">
        <v>3611</v>
      </c>
      <c r="K123" s="21"/>
      <c r="L123" s="22" t="s">
        <v>3104</v>
      </c>
      <c r="M123" s="21" t="s">
        <v>3105</v>
      </c>
      <c r="N123" s="21" t="s">
        <v>3106</v>
      </c>
      <c r="O123" s="21"/>
      <c r="P123" s="33">
        <v>43</v>
      </c>
      <c r="Q123" s="33" t="s">
        <v>4022</v>
      </c>
      <c r="R123" s="43" t="s">
        <v>3114</v>
      </c>
      <c r="S123" s="33">
        <v>24</v>
      </c>
      <c r="T123" s="33" t="s">
        <v>3895</v>
      </c>
      <c r="U123" s="43" t="s">
        <v>3115</v>
      </c>
      <c r="V123" s="21"/>
      <c r="W123" s="32">
        <v>5.75</v>
      </c>
      <c r="X123" s="21" t="s">
        <v>903</v>
      </c>
      <c r="Y123" s="21" t="s">
        <v>3738</v>
      </c>
      <c r="Z123" s="22"/>
      <c r="AA123" s="21"/>
      <c r="AB123" s="21"/>
      <c r="AC123" s="32">
        <v>3.45</v>
      </c>
      <c r="AD123" s="21" t="s">
        <v>2025</v>
      </c>
      <c r="AE123" s="21" t="s">
        <v>3945</v>
      </c>
      <c r="AF123" s="21" t="s">
        <v>3707</v>
      </c>
      <c r="AG123" s="21"/>
      <c r="AH123" s="21"/>
      <c r="AI123" s="6"/>
    </row>
    <row r="124" spans="1:35" ht="27">
      <c r="A124" s="244">
        <f t="shared" si="2"/>
        <v>120</v>
      </c>
      <c r="B124" s="6">
        <v>3339</v>
      </c>
      <c r="C124" s="52">
        <v>39037</v>
      </c>
      <c r="D124" s="6" t="s">
        <v>2958</v>
      </c>
      <c r="E124" s="7">
        <v>39272</v>
      </c>
      <c r="F124" s="6" t="s">
        <v>3095</v>
      </c>
      <c r="G124" s="52">
        <v>39268</v>
      </c>
      <c r="H124" s="6" t="s">
        <v>3611</v>
      </c>
      <c r="I124" s="6" t="s">
        <v>3611</v>
      </c>
      <c r="J124" s="6" t="s">
        <v>3611</v>
      </c>
      <c r="K124" s="6"/>
      <c r="L124" s="8" t="s">
        <v>3099</v>
      </c>
      <c r="M124" s="6" t="s">
        <v>3100</v>
      </c>
      <c r="N124" s="6" t="s">
        <v>3100</v>
      </c>
      <c r="O124" s="6">
        <v>1993</v>
      </c>
      <c r="P124" s="13">
        <v>43</v>
      </c>
      <c r="Q124" s="13" t="s">
        <v>3096</v>
      </c>
      <c r="R124" s="44" t="s">
        <v>3097</v>
      </c>
      <c r="S124" s="13">
        <v>24</v>
      </c>
      <c r="T124" s="13" t="s">
        <v>3895</v>
      </c>
      <c r="U124" s="44" t="s">
        <v>3098</v>
      </c>
      <c r="V124" s="6"/>
      <c r="W124" s="9">
        <v>8.15</v>
      </c>
      <c r="X124" s="6" t="s">
        <v>3031</v>
      </c>
      <c r="Y124" s="6" t="s">
        <v>3738</v>
      </c>
      <c r="Z124" s="8"/>
      <c r="AA124" s="6"/>
      <c r="AB124" s="6"/>
      <c r="AC124" s="9">
        <v>6.65</v>
      </c>
      <c r="AD124" s="6" t="s">
        <v>3102</v>
      </c>
      <c r="AE124" s="6" t="s">
        <v>3101</v>
      </c>
      <c r="AF124" s="6" t="s">
        <v>3703</v>
      </c>
      <c r="AG124" s="6"/>
      <c r="AH124" s="6"/>
      <c r="AI124" s="6"/>
    </row>
    <row r="125" spans="1:35" ht="27">
      <c r="A125" s="244">
        <f t="shared" si="2"/>
        <v>121</v>
      </c>
      <c r="B125" s="6">
        <v>3133</v>
      </c>
      <c r="C125" s="52">
        <v>39267</v>
      </c>
      <c r="D125" s="6" t="s">
        <v>2963</v>
      </c>
      <c r="E125" s="7">
        <v>39287</v>
      </c>
      <c r="F125" s="6" t="s">
        <v>2839</v>
      </c>
      <c r="G125" s="52">
        <v>39283</v>
      </c>
      <c r="H125" s="6" t="s">
        <v>2554</v>
      </c>
      <c r="I125" s="6" t="s">
        <v>3593</v>
      </c>
      <c r="J125" s="6" t="s">
        <v>3594</v>
      </c>
      <c r="K125" s="6" t="s">
        <v>2684</v>
      </c>
      <c r="L125" s="8" t="s">
        <v>2683</v>
      </c>
      <c r="M125" s="6" t="s">
        <v>838</v>
      </c>
      <c r="N125" s="6" t="s">
        <v>2682</v>
      </c>
      <c r="O125" s="6" t="s">
        <v>678</v>
      </c>
      <c r="P125" s="13">
        <v>43</v>
      </c>
      <c r="Q125" s="13">
        <v>19</v>
      </c>
      <c r="R125" s="44">
        <v>50.3</v>
      </c>
      <c r="S125" s="13">
        <v>24</v>
      </c>
      <c r="T125" s="13">
        <v>9</v>
      </c>
      <c r="U125" s="44">
        <v>54.8</v>
      </c>
      <c r="V125" s="6"/>
      <c r="W125" s="9">
        <v>18</v>
      </c>
      <c r="X125" s="6" t="s">
        <v>701</v>
      </c>
      <c r="Y125" s="6" t="s">
        <v>3789</v>
      </c>
      <c r="Z125" s="6" t="s">
        <v>2842</v>
      </c>
      <c r="AA125" s="6" t="s">
        <v>2843</v>
      </c>
      <c r="AB125" s="6"/>
      <c r="AC125" s="9">
        <v>4.3</v>
      </c>
      <c r="AD125" s="6" t="s">
        <v>3853</v>
      </c>
      <c r="AE125" s="6" t="s">
        <v>2844</v>
      </c>
      <c r="AF125" s="6" t="s">
        <v>3703</v>
      </c>
      <c r="AG125" s="6"/>
      <c r="AH125" s="6"/>
      <c r="AI125" s="6"/>
    </row>
    <row r="126" spans="1:35" ht="27">
      <c r="A126" s="244">
        <f t="shared" si="2"/>
        <v>122</v>
      </c>
      <c r="B126" s="21">
        <v>840</v>
      </c>
      <c r="C126" s="53">
        <v>39122</v>
      </c>
      <c r="D126" s="21" t="s">
        <v>2962</v>
      </c>
      <c r="E126" s="31">
        <v>39287</v>
      </c>
      <c r="F126" s="21" t="s">
        <v>3029</v>
      </c>
      <c r="G126" s="53">
        <v>39283</v>
      </c>
      <c r="H126" s="21" t="s">
        <v>2554</v>
      </c>
      <c r="I126" s="21" t="s">
        <v>3593</v>
      </c>
      <c r="J126" s="21" t="s">
        <v>3594</v>
      </c>
      <c r="K126" s="21"/>
      <c r="L126" s="22" t="s">
        <v>2555</v>
      </c>
      <c r="M126" s="21" t="s">
        <v>2556</v>
      </c>
      <c r="N126" s="21" t="s">
        <v>2556</v>
      </c>
      <c r="O126" s="21">
        <v>1945</v>
      </c>
      <c r="P126" s="33">
        <v>43</v>
      </c>
      <c r="Q126" s="33">
        <v>19</v>
      </c>
      <c r="R126" s="43">
        <v>18.7</v>
      </c>
      <c r="S126" s="33">
        <v>24</v>
      </c>
      <c r="T126" s="33">
        <v>9</v>
      </c>
      <c r="U126" s="43">
        <v>43</v>
      </c>
      <c r="V126" s="21"/>
      <c r="W126" s="32">
        <v>11</v>
      </c>
      <c r="X126" s="21" t="s">
        <v>3031</v>
      </c>
      <c r="Y126" s="21" t="s">
        <v>3738</v>
      </c>
      <c r="Z126" s="22" t="s">
        <v>2845</v>
      </c>
      <c r="AA126" s="21" t="s">
        <v>2846</v>
      </c>
      <c r="AB126" s="21"/>
      <c r="AC126" s="32">
        <v>10</v>
      </c>
      <c r="AD126" s="21" t="s">
        <v>2025</v>
      </c>
      <c r="AE126" s="21"/>
      <c r="AF126" s="6" t="s">
        <v>3707</v>
      </c>
      <c r="AG126" s="21"/>
      <c r="AH126" s="21" t="s">
        <v>3755</v>
      </c>
      <c r="AI126" s="6"/>
    </row>
    <row r="127" spans="1:35">
      <c r="A127" s="244">
        <f t="shared" si="2"/>
        <v>123</v>
      </c>
      <c r="B127" s="6">
        <v>3404</v>
      </c>
      <c r="C127" s="52">
        <v>39041</v>
      </c>
      <c r="D127" s="6"/>
      <c r="E127" s="6"/>
      <c r="F127" s="6" t="s">
        <v>2964</v>
      </c>
      <c r="G127" s="52">
        <v>39290</v>
      </c>
      <c r="H127" s="6" t="s">
        <v>2501</v>
      </c>
      <c r="I127" s="6" t="s">
        <v>4613</v>
      </c>
      <c r="J127" s="6" t="s">
        <v>3594</v>
      </c>
      <c r="K127" s="6"/>
      <c r="L127" s="8" t="s">
        <v>2503</v>
      </c>
      <c r="M127" s="6" t="s">
        <v>2502</v>
      </c>
      <c r="N127" s="6" t="s">
        <v>2502</v>
      </c>
      <c r="O127" s="6">
        <v>1932</v>
      </c>
      <c r="P127" s="13" t="s">
        <v>3895</v>
      </c>
      <c r="Q127" s="13" t="s">
        <v>2008</v>
      </c>
      <c r="R127" s="44">
        <v>14.1</v>
      </c>
      <c r="S127" s="13" t="s">
        <v>3941</v>
      </c>
      <c r="T127" s="13" t="s">
        <v>2965</v>
      </c>
      <c r="U127" s="44">
        <v>28.6</v>
      </c>
      <c r="V127" s="6"/>
      <c r="W127" s="9">
        <v>5.4</v>
      </c>
      <c r="X127" s="6" t="s">
        <v>4693</v>
      </c>
      <c r="Y127" s="6"/>
      <c r="Z127" s="6"/>
      <c r="AA127" s="6"/>
      <c r="AB127" s="6"/>
      <c r="AC127" s="9">
        <v>4.6500000000000004</v>
      </c>
      <c r="AD127" s="6" t="s">
        <v>3702</v>
      </c>
      <c r="AE127" s="6" t="s">
        <v>4639</v>
      </c>
      <c r="AF127" s="6" t="s">
        <v>3703</v>
      </c>
      <c r="AG127" s="6"/>
      <c r="AH127" s="6"/>
      <c r="AI127" s="6"/>
    </row>
    <row r="128" spans="1:35">
      <c r="A128" s="244">
        <f t="shared" si="2"/>
        <v>124</v>
      </c>
      <c r="B128" s="6">
        <v>1545</v>
      </c>
      <c r="C128" s="52">
        <v>39164</v>
      </c>
      <c r="D128" s="6" t="s">
        <v>2891</v>
      </c>
      <c r="E128" s="7">
        <v>39247</v>
      </c>
      <c r="F128" s="27" t="s">
        <v>5552</v>
      </c>
      <c r="G128" s="58"/>
      <c r="H128" s="6" t="s">
        <v>2072</v>
      </c>
      <c r="I128" s="6" t="s">
        <v>3611</v>
      </c>
      <c r="J128" s="6" t="s">
        <v>3611</v>
      </c>
      <c r="K128" s="6"/>
      <c r="L128" s="8"/>
      <c r="M128" s="6" t="s">
        <v>2899</v>
      </c>
      <c r="N128" s="6" t="s">
        <v>2899</v>
      </c>
      <c r="O128" s="6"/>
      <c r="P128" s="13">
        <v>43</v>
      </c>
      <c r="Q128" s="13">
        <v>14</v>
      </c>
      <c r="R128" s="44" t="s">
        <v>2087</v>
      </c>
      <c r="S128" s="13">
        <v>24</v>
      </c>
      <c r="T128" s="13" t="s">
        <v>3895</v>
      </c>
      <c r="U128" s="44">
        <v>10.8</v>
      </c>
      <c r="V128" s="39" t="s">
        <v>15</v>
      </c>
      <c r="W128" s="9">
        <v>6.3</v>
      </c>
      <c r="X128" s="6" t="s">
        <v>3031</v>
      </c>
      <c r="Y128" s="6" t="s">
        <v>3738</v>
      </c>
      <c r="Z128" s="9"/>
      <c r="AA128" s="6"/>
      <c r="AB128" s="6"/>
      <c r="AC128" s="9">
        <v>4.24</v>
      </c>
      <c r="AD128" s="6" t="s">
        <v>3913</v>
      </c>
      <c r="AE128" s="6" t="s">
        <v>2088</v>
      </c>
      <c r="AF128" s="6" t="s">
        <v>3703</v>
      </c>
      <c r="AG128" s="6"/>
      <c r="AH128" s="115" t="s">
        <v>1685</v>
      </c>
      <c r="AI128" s="6"/>
    </row>
    <row r="129" spans="1:35" ht="27">
      <c r="A129" s="244">
        <f t="shared" si="2"/>
        <v>125</v>
      </c>
      <c r="B129" s="6" t="s">
        <v>2062</v>
      </c>
      <c r="C129" s="52">
        <v>39021</v>
      </c>
      <c r="D129" s="6" t="s">
        <v>2892</v>
      </c>
      <c r="E129" s="7">
        <v>39248</v>
      </c>
      <c r="F129" s="6">
        <v>11530011</v>
      </c>
      <c r="G129" s="52">
        <v>39184</v>
      </c>
      <c r="H129" s="6" t="s">
        <v>3611</v>
      </c>
      <c r="I129" s="6" t="s">
        <v>3611</v>
      </c>
      <c r="J129" s="6" t="s">
        <v>3611</v>
      </c>
      <c r="K129" s="6"/>
      <c r="L129" s="6" t="s">
        <v>2063</v>
      </c>
      <c r="M129" s="6" t="s">
        <v>2064</v>
      </c>
      <c r="N129" s="6" t="s">
        <v>2064</v>
      </c>
      <c r="O129" s="6">
        <v>1990</v>
      </c>
      <c r="P129" s="33">
        <v>43</v>
      </c>
      <c r="Q129" s="33">
        <v>9</v>
      </c>
      <c r="R129" s="43">
        <v>35.4</v>
      </c>
      <c r="S129" s="33">
        <v>24</v>
      </c>
      <c r="T129" s="33">
        <v>43</v>
      </c>
      <c r="U129" s="43">
        <v>17.100000000000001</v>
      </c>
      <c r="V129" s="39" t="s">
        <v>3858</v>
      </c>
      <c r="W129" s="9">
        <v>8</v>
      </c>
      <c r="X129" s="6" t="s">
        <v>3031</v>
      </c>
      <c r="Y129" s="6" t="s">
        <v>3897</v>
      </c>
      <c r="Z129" s="8"/>
      <c r="AA129" s="6"/>
      <c r="AB129" s="6"/>
      <c r="AC129" s="9">
        <v>3.1</v>
      </c>
      <c r="AD129" s="6" t="s">
        <v>2015</v>
      </c>
      <c r="AE129" s="6" t="s">
        <v>2065</v>
      </c>
      <c r="AF129" s="6" t="s">
        <v>3703</v>
      </c>
      <c r="AG129" s="6"/>
      <c r="AH129" s="6" t="s">
        <v>5546</v>
      </c>
      <c r="AI129" s="6"/>
    </row>
    <row r="130" spans="1:35" ht="27">
      <c r="A130" s="244">
        <f t="shared" si="2"/>
        <v>126</v>
      </c>
      <c r="B130" s="6" t="s">
        <v>2066</v>
      </c>
      <c r="C130" s="52">
        <v>39029</v>
      </c>
      <c r="D130" s="6" t="s">
        <v>2893</v>
      </c>
      <c r="E130" s="7">
        <v>39249</v>
      </c>
      <c r="F130" s="6">
        <v>11530014</v>
      </c>
      <c r="G130" s="52">
        <v>39188</v>
      </c>
      <c r="H130" s="6" t="s">
        <v>3611</v>
      </c>
      <c r="I130" s="6" t="s">
        <v>3611</v>
      </c>
      <c r="J130" s="6" t="s">
        <v>3611</v>
      </c>
      <c r="K130" s="6"/>
      <c r="L130" s="8" t="s">
        <v>2067</v>
      </c>
      <c r="M130" s="6" t="s">
        <v>2068</v>
      </c>
      <c r="N130" s="6" t="s">
        <v>2068</v>
      </c>
      <c r="O130" s="6">
        <v>1998</v>
      </c>
      <c r="P130" s="33">
        <v>43</v>
      </c>
      <c r="Q130" s="33" t="s">
        <v>1997</v>
      </c>
      <c r="R130" s="43" t="s">
        <v>2069</v>
      </c>
      <c r="S130" s="33">
        <v>24</v>
      </c>
      <c r="T130" s="33" t="s">
        <v>3895</v>
      </c>
      <c r="U130" s="43" t="s">
        <v>2070</v>
      </c>
      <c r="V130" s="39" t="s">
        <v>3858</v>
      </c>
      <c r="W130" s="9">
        <v>7.5</v>
      </c>
      <c r="X130" s="6" t="s">
        <v>3031</v>
      </c>
      <c r="Y130" s="6" t="s">
        <v>3787</v>
      </c>
      <c r="Z130" s="9"/>
      <c r="AA130" s="6"/>
      <c r="AB130" s="6"/>
      <c r="AC130" s="9">
        <v>2.56</v>
      </c>
      <c r="AD130" s="6" t="s">
        <v>2015</v>
      </c>
      <c r="AE130" s="6" t="s">
        <v>3602</v>
      </c>
      <c r="AF130" s="6" t="s">
        <v>3703</v>
      </c>
      <c r="AG130" s="6"/>
      <c r="AH130" s="6" t="s">
        <v>5547</v>
      </c>
      <c r="AI130" s="6"/>
    </row>
    <row r="131" spans="1:35" ht="27">
      <c r="A131" s="244">
        <f t="shared" si="2"/>
        <v>127</v>
      </c>
      <c r="B131" s="6" t="s">
        <v>2089</v>
      </c>
      <c r="C131" s="52">
        <v>39043</v>
      </c>
      <c r="D131" s="6" t="s">
        <v>2909</v>
      </c>
      <c r="E131" s="7"/>
      <c r="F131" s="14" t="s">
        <v>5553</v>
      </c>
      <c r="G131" s="55"/>
      <c r="H131" s="6" t="s">
        <v>4032</v>
      </c>
      <c r="I131" s="6" t="s">
        <v>4032</v>
      </c>
      <c r="J131" s="6" t="s">
        <v>3594</v>
      </c>
      <c r="K131" s="6" t="s">
        <v>5558</v>
      </c>
      <c r="L131" s="8" t="s">
        <v>5561</v>
      </c>
      <c r="M131" s="6" t="s">
        <v>2090</v>
      </c>
      <c r="N131" s="6" t="s">
        <v>2090</v>
      </c>
      <c r="O131" s="6">
        <v>2000</v>
      </c>
      <c r="P131" s="13">
        <v>43</v>
      </c>
      <c r="Q131" s="13">
        <v>38</v>
      </c>
      <c r="R131" s="44">
        <v>4.09</v>
      </c>
      <c r="S131" s="13">
        <v>25</v>
      </c>
      <c r="T131" s="13">
        <v>6</v>
      </c>
      <c r="U131" s="44">
        <v>43.16</v>
      </c>
      <c r="V131" s="39" t="s">
        <v>4040</v>
      </c>
      <c r="W131" s="9">
        <v>25</v>
      </c>
      <c r="X131" s="6" t="s">
        <v>5549</v>
      </c>
      <c r="Y131" s="6" t="s">
        <v>344</v>
      </c>
      <c r="Z131" s="8"/>
      <c r="AA131" s="6" t="s">
        <v>344</v>
      </c>
      <c r="AB131" s="6"/>
      <c r="AC131" s="9"/>
      <c r="AD131" s="6" t="s">
        <v>3853</v>
      </c>
      <c r="AE131" s="6" t="s">
        <v>5550</v>
      </c>
      <c r="AF131" s="6" t="s">
        <v>3703</v>
      </c>
      <c r="AG131" s="6"/>
      <c r="AH131" s="6" t="s">
        <v>5548</v>
      </c>
      <c r="AI131" s="6"/>
    </row>
    <row r="132" spans="1:35" ht="27">
      <c r="A132" s="244">
        <f t="shared" ref="A132:A196" si="3">+A131+1</f>
        <v>128</v>
      </c>
      <c r="B132" s="6" t="s">
        <v>2089</v>
      </c>
      <c r="C132" s="52">
        <v>39043</v>
      </c>
      <c r="D132" s="6" t="s">
        <v>2952</v>
      </c>
      <c r="E132" s="7"/>
      <c r="F132" s="6" t="s">
        <v>2915</v>
      </c>
      <c r="G132" s="52">
        <v>39142</v>
      </c>
      <c r="H132" s="6" t="s">
        <v>4032</v>
      </c>
      <c r="I132" s="6" t="s">
        <v>4032</v>
      </c>
      <c r="J132" s="6" t="s">
        <v>3594</v>
      </c>
      <c r="K132" s="6" t="s">
        <v>5559</v>
      </c>
      <c r="L132" s="8" t="s">
        <v>5561</v>
      </c>
      <c r="M132" s="6" t="s">
        <v>2090</v>
      </c>
      <c r="N132" s="6" t="s">
        <v>2090</v>
      </c>
      <c r="O132" s="6">
        <v>1984</v>
      </c>
      <c r="P132" s="13">
        <v>43</v>
      </c>
      <c r="Q132" s="13">
        <v>38</v>
      </c>
      <c r="R132" s="44">
        <v>8.92</v>
      </c>
      <c r="S132" s="13">
        <v>25</v>
      </c>
      <c r="T132" s="13">
        <v>12</v>
      </c>
      <c r="U132" s="44">
        <v>31.01</v>
      </c>
      <c r="V132" s="39" t="s">
        <v>4040</v>
      </c>
      <c r="W132" s="9">
        <v>24</v>
      </c>
      <c r="X132" s="6" t="s">
        <v>5549</v>
      </c>
      <c r="Y132" s="6" t="s">
        <v>344</v>
      </c>
      <c r="Z132" s="8"/>
      <c r="AA132" s="6" t="s">
        <v>344</v>
      </c>
      <c r="AB132" s="6"/>
      <c r="AC132" s="9">
        <v>9.4</v>
      </c>
      <c r="AD132" s="6" t="s">
        <v>3853</v>
      </c>
      <c r="AE132" s="6" t="s">
        <v>5550</v>
      </c>
      <c r="AF132" s="6" t="s">
        <v>3703</v>
      </c>
      <c r="AG132" s="6"/>
      <c r="AH132" s="6"/>
      <c r="AI132" s="6"/>
    </row>
    <row r="133" spans="1:35" s="65" customFormat="1">
      <c r="A133" s="244">
        <f t="shared" si="3"/>
        <v>129</v>
      </c>
      <c r="B133" s="321">
        <v>3837</v>
      </c>
      <c r="C133" s="322">
        <v>39311</v>
      </c>
      <c r="D133" s="198" t="s">
        <v>5768</v>
      </c>
      <c r="E133" s="321"/>
      <c r="F133" s="321" t="s">
        <v>3493</v>
      </c>
      <c r="G133" s="322">
        <v>39342</v>
      </c>
      <c r="H133" s="321" t="s">
        <v>4613</v>
      </c>
      <c r="I133" s="321" t="s">
        <v>4613</v>
      </c>
      <c r="J133" s="321" t="s">
        <v>3594</v>
      </c>
      <c r="K133" s="321"/>
      <c r="L133" s="321" t="s">
        <v>3494</v>
      </c>
      <c r="M133" s="321" t="s">
        <v>3495</v>
      </c>
      <c r="N133" s="321"/>
      <c r="O133" s="321"/>
      <c r="P133" s="321"/>
      <c r="Q133" s="321"/>
      <c r="R133" s="321"/>
      <c r="S133" s="321"/>
      <c r="T133" s="321"/>
      <c r="U133" s="321"/>
      <c r="V133" s="321"/>
      <c r="W133" s="321"/>
      <c r="X133" s="198"/>
      <c r="Y133" s="321"/>
      <c r="Z133" s="321"/>
      <c r="AA133" s="321"/>
      <c r="AB133" s="321"/>
      <c r="AC133" s="321"/>
      <c r="AD133" s="321"/>
      <c r="AE133" s="321"/>
      <c r="AF133" s="321"/>
      <c r="AG133" s="321"/>
      <c r="AH133" s="321"/>
      <c r="AI133" s="321"/>
    </row>
    <row r="134" spans="1:35" ht="27">
      <c r="A134" s="244">
        <f t="shared" si="3"/>
        <v>130</v>
      </c>
      <c r="B134" s="6" t="s">
        <v>2787</v>
      </c>
      <c r="C134" s="52">
        <v>39027</v>
      </c>
      <c r="D134" s="6" t="s">
        <v>5445</v>
      </c>
      <c r="E134" s="6"/>
      <c r="F134" s="24" t="s">
        <v>5358</v>
      </c>
      <c r="G134" s="7">
        <v>39400</v>
      </c>
      <c r="H134" s="6" t="s">
        <v>3611</v>
      </c>
      <c r="I134" s="6" t="s">
        <v>3611</v>
      </c>
      <c r="J134" s="6" t="s">
        <v>3611</v>
      </c>
      <c r="K134" s="6" t="s">
        <v>1691</v>
      </c>
      <c r="L134" s="8" t="s">
        <v>2788</v>
      </c>
      <c r="M134" s="6" t="s">
        <v>2789</v>
      </c>
      <c r="N134" s="6" t="s">
        <v>2789</v>
      </c>
      <c r="O134" s="6">
        <v>1982</v>
      </c>
      <c r="P134" s="8" t="s">
        <v>3895</v>
      </c>
      <c r="Q134" s="8" t="s">
        <v>4022</v>
      </c>
      <c r="R134" s="8" t="s">
        <v>2790</v>
      </c>
      <c r="S134" s="8" t="s">
        <v>3941</v>
      </c>
      <c r="T134" s="8" t="s">
        <v>3895</v>
      </c>
      <c r="U134" s="8" t="s">
        <v>2791</v>
      </c>
      <c r="V134" s="6"/>
      <c r="W134" s="6">
        <v>4.5</v>
      </c>
      <c r="X134" s="6" t="s">
        <v>3888</v>
      </c>
      <c r="Y134" s="6" t="s">
        <v>2792</v>
      </c>
      <c r="Z134" s="6" t="s">
        <v>5359</v>
      </c>
      <c r="AA134" s="6" t="s">
        <v>2792</v>
      </c>
      <c r="AB134" s="6"/>
      <c r="AC134" s="6">
        <v>3.5</v>
      </c>
      <c r="AD134" s="6" t="s">
        <v>2793</v>
      </c>
      <c r="AE134" s="6" t="s">
        <v>2794</v>
      </c>
      <c r="AF134" s="6" t="s">
        <v>3703</v>
      </c>
      <c r="AG134" s="6"/>
      <c r="AH134" s="6"/>
      <c r="AI134" s="6"/>
    </row>
    <row r="135" spans="1:35">
      <c r="A135" s="244">
        <f t="shared" si="3"/>
        <v>131</v>
      </c>
      <c r="B135" s="6" t="s">
        <v>1875</v>
      </c>
      <c r="C135" s="52">
        <v>39322</v>
      </c>
      <c r="D135" s="6" t="s">
        <v>5443</v>
      </c>
      <c r="E135" s="6"/>
      <c r="F135" s="24" t="s">
        <v>5360</v>
      </c>
      <c r="G135" s="7">
        <v>39374</v>
      </c>
      <c r="H135" s="6" t="s">
        <v>2498</v>
      </c>
      <c r="I135" s="6" t="s">
        <v>2498</v>
      </c>
      <c r="J135" s="6" t="s">
        <v>3611</v>
      </c>
      <c r="K135" s="6" t="s">
        <v>3921</v>
      </c>
      <c r="L135" s="8" t="s">
        <v>1880</v>
      </c>
      <c r="M135" s="6" t="s">
        <v>5361</v>
      </c>
      <c r="N135" s="6" t="s">
        <v>5361</v>
      </c>
      <c r="O135" s="6"/>
      <c r="P135" s="8" t="s">
        <v>3895</v>
      </c>
      <c r="Q135" s="8" t="s">
        <v>2549</v>
      </c>
      <c r="R135" s="8" t="s">
        <v>5362</v>
      </c>
      <c r="S135" s="8" t="s">
        <v>1955</v>
      </c>
      <c r="T135" s="8" t="s">
        <v>5363</v>
      </c>
      <c r="U135" s="8" t="s">
        <v>5364</v>
      </c>
      <c r="V135" s="6"/>
      <c r="W135" s="6">
        <v>16</v>
      </c>
      <c r="X135" s="6" t="s">
        <v>5365</v>
      </c>
      <c r="Y135" s="6" t="s">
        <v>4031</v>
      </c>
      <c r="Z135" s="6" t="s">
        <v>5366</v>
      </c>
      <c r="AA135" s="6"/>
      <c r="AB135" s="6"/>
      <c r="AC135" s="6">
        <v>6.8</v>
      </c>
      <c r="AD135" s="6" t="s">
        <v>4633</v>
      </c>
      <c r="AE135" s="6" t="s">
        <v>2065</v>
      </c>
      <c r="AF135" s="6" t="s">
        <v>3703</v>
      </c>
      <c r="AG135" s="6"/>
      <c r="AH135" s="6"/>
      <c r="AI135" s="6"/>
    </row>
    <row r="136" spans="1:35" ht="27">
      <c r="A136" s="244">
        <f t="shared" si="3"/>
        <v>132</v>
      </c>
      <c r="B136" s="6">
        <v>3424</v>
      </c>
      <c r="C136" s="52">
        <v>39042</v>
      </c>
      <c r="D136" s="6" t="s">
        <v>5444</v>
      </c>
      <c r="E136" s="6"/>
      <c r="F136" s="24" t="s">
        <v>5367</v>
      </c>
      <c r="G136" s="7">
        <v>39374</v>
      </c>
      <c r="H136" s="6" t="s">
        <v>4613</v>
      </c>
      <c r="I136" s="6" t="s">
        <v>4613</v>
      </c>
      <c r="J136" s="6" t="s">
        <v>3594</v>
      </c>
      <c r="K136" s="6"/>
      <c r="L136" s="8" t="s">
        <v>2511</v>
      </c>
      <c r="M136" s="6" t="s">
        <v>2506</v>
      </c>
      <c r="N136" s="6" t="s">
        <v>2507</v>
      </c>
      <c r="O136" s="6"/>
      <c r="P136" s="8"/>
      <c r="Q136" s="8"/>
      <c r="R136" s="8"/>
      <c r="S136" s="8"/>
      <c r="T136" s="8"/>
      <c r="U136" s="8"/>
      <c r="V136" s="6"/>
      <c r="W136" s="6">
        <v>10</v>
      </c>
      <c r="X136" s="6" t="s">
        <v>5368</v>
      </c>
      <c r="Y136" s="6" t="s">
        <v>5369</v>
      </c>
      <c r="Z136" s="6" t="s">
        <v>5370</v>
      </c>
      <c r="AA136" s="6" t="s">
        <v>3794</v>
      </c>
      <c r="AB136" s="6"/>
      <c r="AC136" s="6">
        <v>6.1</v>
      </c>
      <c r="AD136" s="6" t="s">
        <v>3779</v>
      </c>
      <c r="AE136" s="6" t="s">
        <v>4824</v>
      </c>
      <c r="AF136" s="6" t="s">
        <v>3703</v>
      </c>
      <c r="AG136" s="6"/>
      <c r="AH136" s="20" t="s">
        <v>2508</v>
      </c>
      <c r="AI136" s="6"/>
    </row>
    <row r="137" spans="1:35">
      <c r="A137" s="244">
        <f t="shared" si="3"/>
        <v>133</v>
      </c>
      <c r="B137" s="6">
        <v>3174</v>
      </c>
      <c r="C137" s="52">
        <v>39269</v>
      </c>
      <c r="D137" s="6" t="s">
        <v>5440</v>
      </c>
      <c r="E137" s="6"/>
      <c r="F137" s="6" t="s">
        <v>5371</v>
      </c>
      <c r="G137" s="7">
        <v>39372</v>
      </c>
      <c r="H137" s="6" t="s">
        <v>1781</v>
      </c>
      <c r="I137" s="6" t="s">
        <v>3863</v>
      </c>
      <c r="J137" s="6" t="s">
        <v>3611</v>
      </c>
      <c r="K137" s="6" t="s">
        <v>2676</v>
      </c>
      <c r="L137" s="8" t="s">
        <v>1782</v>
      </c>
      <c r="M137" s="6" t="s">
        <v>1783</v>
      </c>
      <c r="N137" s="6" t="s">
        <v>1783</v>
      </c>
      <c r="O137" s="6" t="s">
        <v>4764</v>
      </c>
      <c r="P137" s="8" t="s">
        <v>3111</v>
      </c>
      <c r="Q137" s="8" t="s">
        <v>420</v>
      </c>
      <c r="R137" s="8" t="s">
        <v>5372</v>
      </c>
      <c r="S137" s="8" t="s">
        <v>3941</v>
      </c>
      <c r="T137" s="8" t="s">
        <v>1998</v>
      </c>
      <c r="U137" s="8" t="s">
        <v>5373</v>
      </c>
      <c r="V137" s="6"/>
      <c r="W137" s="6">
        <v>20</v>
      </c>
      <c r="X137" s="6" t="s">
        <v>2678</v>
      </c>
      <c r="Y137" s="6" t="s">
        <v>2677</v>
      </c>
      <c r="Z137" s="6"/>
      <c r="AA137" s="6" t="s">
        <v>2677</v>
      </c>
      <c r="AB137" s="6"/>
      <c r="AC137" s="6">
        <v>12.8</v>
      </c>
      <c r="AD137" s="6" t="s">
        <v>4633</v>
      </c>
      <c r="AE137" s="6" t="s">
        <v>2679</v>
      </c>
      <c r="AF137" s="6" t="s">
        <v>3703</v>
      </c>
      <c r="AG137" s="6"/>
      <c r="AH137" s="6"/>
      <c r="AI137" s="6"/>
    </row>
    <row r="138" spans="1:35" ht="27">
      <c r="A138" s="244">
        <f t="shared" si="3"/>
        <v>134</v>
      </c>
      <c r="B138" s="6">
        <v>4390</v>
      </c>
      <c r="C138" s="52">
        <v>39346</v>
      </c>
      <c r="D138" s="6" t="s">
        <v>5441</v>
      </c>
      <c r="E138" s="6"/>
      <c r="F138" s="6" t="s">
        <v>5374</v>
      </c>
      <c r="G138" s="7">
        <v>39372</v>
      </c>
      <c r="H138" s="6" t="s">
        <v>2772</v>
      </c>
      <c r="I138" s="6" t="s">
        <v>3863</v>
      </c>
      <c r="J138" s="6" t="s">
        <v>3611</v>
      </c>
      <c r="K138" s="6" t="s">
        <v>5375</v>
      </c>
      <c r="L138" s="8" t="s">
        <v>5376</v>
      </c>
      <c r="M138" s="6" t="s">
        <v>5377</v>
      </c>
      <c r="N138" s="6" t="s">
        <v>5378</v>
      </c>
      <c r="O138" s="6"/>
      <c r="P138" s="8" t="s">
        <v>3111</v>
      </c>
      <c r="Q138" s="8" t="s">
        <v>3901</v>
      </c>
      <c r="R138" s="8" t="s">
        <v>5379</v>
      </c>
      <c r="S138" s="8" t="s">
        <v>3941</v>
      </c>
      <c r="T138" s="8" t="s">
        <v>4902</v>
      </c>
      <c r="U138" s="8" t="s">
        <v>2979</v>
      </c>
      <c r="V138" s="6"/>
      <c r="W138" s="6" t="s">
        <v>5380</v>
      </c>
      <c r="X138" s="6"/>
      <c r="Y138" s="6"/>
      <c r="Z138" s="6"/>
      <c r="AA138" s="6"/>
      <c r="AB138" s="6"/>
      <c r="AC138" s="6"/>
      <c r="AD138" s="6" t="s">
        <v>5381</v>
      </c>
      <c r="AE138" s="6"/>
      <c r="AF138" s="6" t="s">
        <v>3703</v>
      </c>
      <c r="AG138" s="6"/>
      <c r="AH138" s="6"/>
      <c r="AI138" s="6"/>
    </row>
    <row r="139" spans="1:35" ht="27">
      <c r="A139" s="244">
        <f t="shared" si="3"/>
        <v>135</v>
      </c>
      <c r="B139" s="6">
        <v>4696</v>
      </c>
      <c r="C139" s="52">
        <v>39365</v>
      </c>
      <c r="D139" s="6" t="s">
        <v>5442</v>
      </c>
      <c r="E139" s="6"/>
      <c r="F139" s="24" t="s">
        <v>5382</v>
      </c>
      <c r="G139" s="7">
        <v>39372</v>
      </c>
      <c r="H139" s="6" t="s">
        <v>2772</v>
      </c>
      <c r="I139" s="6" t="s">
        <v>3863</v>
      </c>
      <c r="J139" s="6" t="s">
        <v>3611</v>
      </c>
      <c r="K139" s="6" t="s">
        <v>5383</v>
      </c>
      <c r="L139" s="8" t="s">
        <v>5384</v>
      </c>
      <c r="M139" s="6" t="s">
        <v>5377</v>
      </c>
      <c r="N139" s="6" t="s">
        <v>5385</v>
      </c>
      <c r="O139" s="6"/>
      <c r="P139" s="8" t="s">
        <v>3111</v>
      </c>
      <c r="Q139" s="8" t="s">
        <v>779</v>
      </c>
      <c r="R139" s="8" t="s">
        <v>5386</v>
      </c>
      <c r="S139" s="8" t="s">
        <v>3941</v>
      </c>
      <c r="T139" s="8" t="s">
        <v>1764</v>
      </c>
      <c r="U139" s="8" t="s">
        <v>5387</v>
      </c>
      <c r="V139" s="6"/>
      <c r="W139" s="6" t="s">
        <v>5380</v>
      </c>
      <c r="X139" s="6"/>
      <c r="Y139" s="6"/>
      <c r="Z139" s="6"/>
      <c r="AA139" s="6"/>
      <c r="AB139" s="6"/>
      <c r="AC139" s="6"/>
      <c r="AD139" s="6"/>
      <c r="AE139" s="6"/>
      <c r="AF139" s="6"/>
      <c r="AG139" s="6"/>
      <c r="AH139" s="6"/>
      <c r="AI139" s="6"/>
    </row>
    <row r="140" spans="1:35" s="65" customFormat="1" ht="27">
      <c r="A140" s="244">
        <f t="shared" si="3"/>
        <v>136</v>
      </c>
      <c r="B140" s="24">
        <v>4816</v>
      </c>
      <c r="C140" s="52">
        <v>39374</v>
      </c>
      <c r="D140" s="6" t="s">
        <v>5446</v>
      </c>
      <c r="E140" s="29"/>
      <c r="F140" s="24" t="s">
        <v>5388</v>
      </c>
      <c r="G140" s="133">
        <v>39506</v>
      </c>
      <c r="H140" s="6" t="s">
        <v>4591</v>
      </c>
      <c r="I140" s="6" t="s">
        <v>4591</v>
      </c>
      <c r="J140" s="24" t="s">
        <v>3594</v>
      </c>
      <c r="K140" s="24" t="s">
        <v>5390</v>
      </c>
      <c r="L140" s="24">
        <v>111009</v>
      </c>
      <c r="M140" s="24" t="s">
        <v>5391</v>
      </c>
      <c r="N140" s="24" t="s">
        <v>5391</v>
      </c>
      <c r="O140" s="24">
        <v>2006</v>
      </c>
      <c r="P140" s="24">
        <v>43</v>
      </c>
      <c r="Q140" s="24">
        <v>27</v>
      </c>
      <c r="R140" s="24">
        <v>43.8</v>
      </c>
      <c r="S140" s="24">
        <v>24</v>
      </c>
      <c r="T140" s="24">
        <v>32</v>
      </c>
      <c r="U140" s="24">
        <v>33.299999999999997</v>
      </c>
      <c r="V140" s="24" t="s">
        <v>3859</v>
      </c>
      <c r="W140" s="24">
        <v>9</v>
      </c>
      <c r="X140" s="6" t="s">
        <v>5392</v>
      </c>
      <c r="Y140" s="24" t="s">
        <v>3722</v>
      </c>
      <c r="Z140" s="24">
        <v>9</v>
      </c>
      <c r="AA140" s="24" t="s">
        <v>3722</v>
      </c>
      <c r="AB140" s="24" t="s">
        <v>5393</v>
      </c>
      <c r="AC140" s="24">
        <v>4.28</v>
      </c>
      <c r="AD140" s="24" t="s">
        <v>4661</v>
      </c>
      <c r="AE140" s="24" t="s">
        <v>1185</v>
      </c>
      <c r="AF140" s="24" t="s">
        <v>3707</v>
      </c>
      <c r="AG140" s="24"/>
      <c r="AH140" s="24" t="s">
        <v>5394</v>
      </c>
      <c r="AI140" s="24"/>
    </row>
    <row r="141" spans="1:35" s="65" customFormat="1">
      <c r="A141" s="244">
        <f t="shared" si="3"/>
        <v>137</v>
      </c>
      <c r="B141" s="24" t="s">
        <v>5439</v>
      </c>
      <c r="C141" s="133">
        <v>39561</v>
      </c>
      <c r="D141" s="6" t="s">
        <v>5447</v>
      </c>
      <c r="E141" s="29">
        <v>39502</v>
      </c>
      <c r="F141" s="24" t="s">
        <v>5448</v>
      </c>
      <c r="G141" s="133">
        <v>39502</v>
      </c>
      <c r="H141" s="24" t="s">
        <v>156</v>
      </c>
      <c r="I141" s="24" t="s">
        <v>3594</v>
      </c>
      <c r="J141" s="24" t="s">
        <v>3594</v>
      </c>
      <c r="K141" s="24" t="s">
        <v>5449</v>
      </c>
      <c r="L141" s="24">
        <v>8001</v>
      </c>
      <c r="M141" s="24" t="s">
        <v>5450</v>
      </c>
      <c r="N141" s="24"/>
      <c r="O141" s="24">
        <v>2001</v>
      </c>
      <c r="P141" s="24">
        <v>43</v>
      </c>
      <c r="Q141" s="24">
        <v>24</v>
      </c>
      <c r="R141" s="24">
        <v>54</v>
      </c>
      <c r="S141" s="24">
        <v>24</v>
      </c>
      <c r="T141" s="24">
        <v>28</v>
      </c>
      <c r="U141" s="24">
        <v>6.1</v>
      </c>
      <c r="V141" s="8" t="s">
        <v>11055</v>
      </c>
      <c r="W141" s="24">
        <v>18</v>
      </c>
      <c r="X141" s="6" t="s">
        <v>5451</v>
      </c>
      <c r="Y141" s="24" t="s">
        <v>3877</v>
      </c>
      <c r="Z141" s="24" t="s">
        <v>5452</v>
      </c>
      <c r="AA141" s="24" t="s">
        <v>2688</v>
      </c>
      <c r="AB141" s="24"/>
      <c r="AC141" s="24">
        <v>14.9</v>
      </c>
      <c r="AD141" s="24" t="s">
        <v>4661</v>
      </c>
      <c r="AE141" s="24"/>
      <c r="AF141" s="24" t="s">
        <v>3707</v>
      </c>
      <c r="AG141" s="24"/>
      <c r="AH141" s="24" t="s">
        <v>5453</v>
      </c>
      <c r="AI141" s="24"/>
    </row>
    <row r="142" spans="1:35" s="65" customFormat="1">
      <c r="A142" s="244">
        <f t="shared" si="3"/>
        <v>138</v>
      </c>
      <c r="B142" s="24" t="s">
        <v>5471</v>
      </c>
      <c r="C142" s="133">
        <v>39609</v>
      </c>
      <c r="D142" s="6" t="s">
        <v>5760</v>
      </c>
      <c r="E142" s="29"/>
      <c r="F142" s="24" t="s">
        <v>5472</v>
      </c>
      <c r="G142" s="133">
        <v>39617</v>
      </c>
      <c r="H142" s="24" t="s">
        <v>2571</v>
      </c>
      <c r="I142" s="24" t="s">
        <v>2571</v>
      </c>
      <c r="J142" s="24" t="s">
        <v>3594</v>
      </c>
      <c r="K142" s="24"/>
      <c r="L142" s="24"/>
      <c r="M142" s="24" t="s">
        <v>2572</v>
      </c>
      <c r="N142" s="24" t="s">
        <v>2572</v>
      </c>
      <c r="O142" s="24"/>
      <c r="P142" s="24">
        <v>43</v>
      </c>
      <c r="Q142" s="24">
        <v>29</v>
      </c>
      <c r="R142" s="24">
        <v>7.7</v>
      </c>
      <c r="S142" s="24">
        <v>24</v>
      </c>
      <c r="T142" s="24">
        <v>3</v>
      </c>
      <c r="U142" s="24">
        <v>36.9</v>
      </c>
      <c r="V142" s="24" t="s">
        <v>5473</v>
      </c>
      <c r="W142" s="24"/>
      <c r="X142" s="6" t="s">
        <v>5365</v>
      </c>
      <c r="Y142" s="24" t="s">
        <v>3833</v>
      </c>
      <c r="Z142" s="24"/>
      <c r="AA142" s="24"/>
      <c r="AB142" s="24"/>
      <c r="AC142" s="24"/>
      <c r="AD142" s="24" t="s">
        <v>5474</v>
      </c>
      <c r="AE142" s="24" t="s">
        <v>5475</v>
      </c>
      <c r="AF142" s="24" t="s">
        <v>3703</v>
      </c>
      <c r="AG142" s="24"/>
      <c r="AH142" s="24"/>
      <c r="AI142" s="24"/>
    </row>
    <row r="143" spans="1:35" ht="27">
      <c r="A143" s="244">
        <f t="shared" si="3"/>
        <v>139</v>
      </c>
      <c r="B143" s="6" t="s">
        <v>4610</v>
      </c>
      <c r="C143" s="52">
        <v>39091</v>
      </c>
      <c r="D143" s="6" t="s">
        <v>5466</v>
      </c>
      <c r="E143" s="7">
        <v>39654</v>
      </c>
      <c r="F143" s="24" t="s">
        <v>5454</v>
      </c>
      <c r="G143" s="133">
        <v>39640</v>
      </c>
      <c r="H143" s="6" t="s">
        <v>562</v>
      </c>
      <c r="I143" s="6" t="s">
        <v>4613</v>
      </c>
      <c r="J143" s="6" t="s">
        <v>3594</v>
      </c>
      <c r="K143" s="6"/>
      <c r="L143" s="8" t="s">
        <v>564</v>
      </c>
      <c r="M143" s="6" t="s">
        <v>563</v>
      </c>
      <c r="N143" s="6" t="s">
        <v>563</v>
      </c>
      <c r="O143" s="6">
        <v>2005</v>
      </c>
      <c r="P143" s="8" t="s">
        <v>3895</v>
      </c>
      <c r="Q143" s="8" t="s">
        <v>2055</v>
      </c>
      <c r="R143" s="8" t="s">
        <v>5456</v>
      </c>
      <c r="S143" s="8" t="s">
        <v>1955</v>
      </c>
      <c r="T143" s="8" t="s">
        <v>5457</v>
      </c>
      <c r="U143" s="8" t="s">
        <v>5458</v>
      </c>
      <c r="V143" s="24" t="s">
        <v>5459</v>
      </c>
      <c r="W143" s="6">
        <v>10</v>
      </c>
      <c r="X143" s="6" t="s">
        <v>2678</v>
      </c>
      <c r="Y143" s="6" t="s">
        <v>3603</v>
      </c>
      <c r="Z143" s="6" t="s">
        <v>5468</v>
      </c>
      <c r="AA143" s="6" t="s">
        <v>3603</v>
      </c>
      <c r="AB143" s="6"/>
      <c r="AC143" s="6"/>
      <c r="AD143" s="6" t="s">
        <v>4633</v>
      </c>
      <c r="AE143" s="6" t="s">
        <v>5469</v>
      </c>
      <c r="AF143" s="6" t="s">
        <v>3703</v>
      </c>
      <c r="AG143" s="6"/>
      <c r="AH143" s="6" t="s">
        <v>565</v>
      </c>
      <c r="AI143" s="6"/>
    </row>
    <row r="144" spans="1:35">
      <c r="A144" s="244">
        <f t="shared" si="3"/>
        <v>140</v>
      </c>
      <c r="B144" s="6">
        <v>790</v>
      </c>
      <c r="C144" s="52">
        <v>39486</v>
      </c>
      <c r="D144" s="6" t="s">
        <v>5467</v>
      </c>
      <c r="E144" s="7">
        <v>39654</v>
      </c>
      <c r="F144" s="24" t="s">
        <v>5455</v>
      </c>
      <c r="G144" s="133">
        <v>39640</v>
      </c>
      <c r="H144" s="6" t="s">
        <v>562</v>
      </c>
      <c r="I144" s="6" t="s">
        <v>4613</v>
      </c>
      <c r="J144" s="6" t="s">
        <v>3594</v>
      </c>
      <c r="K144" s="6"/>
      <c r="L144" s="8" t="s">
        <v>5405</v>
      </c>
      <c r="M144" s="6" t="s">
        <v>4852</v>
      </c>
      <c r="N144" s="6" t="s">
        <v>4852</v>
      </c>
      <c r="O144" s="6"/>
      <c r="P144" s="8" t="s">
        <v>3895</v>
      </c>
      <c r="Q144" s="8" t="s">
        <v>2055</v>
      </c>
      <c r="R144" s="8" t="s">
        <v>5460</v>
      </c>
      <c r="S144" s="8" t="s">
        <v>1955</v>
      </c>
      <c r="T144" s="8" t="s">
        <v>5461</v>
      </c>
      <c r="U144" s="8" t="s">
        <v>2032</v>
      </c>
      <c r="V144" s="24" t="s">
        <v>5459</v>
      </c>
      <c r="W144" s="6">
        <v>12</v>
      </c>
      <c r="X144" s="6" t="s">
        <v>2678</v>
      </c>
      <c r="Y144" s="6" t="s">
        <v>3603</v>
      </c>
      <c r="Z144" s="6" t="s">
        <v>5462</v>
      </c>
      <c r="AA144" s="6" t="s">
        <v>3603</v>
      </c>
      <c r="AB144" s="156" t="s">
        <v>5463</v>
      </c>
      <c r="AC144" s="6">
        <v>5.0999999999999996</v>
      </c>
      <c r="AD144" s="6" t="s">
        <v>5464</v>
      </c>
      <c r="AE144" s="6" t="s">
        <v>5465</v>
      </c>
      <c r="AF144" s="6" t="s">
        <v>3703</v>
      </c>
      <c r="AG144" s="6"/>
      <c r="AH144" s="6" t="s">
        <v>5470</v>
      </c>
      <c r="AI144" s="6"/>
    </row>
    <row r="145" spans="1:35">
      <c r="A145" s="244">
        <f t="shared" si="3"/>
        <v>141</v>
      </c>
      <c r="B145" s="6" t="s">
        <v>2999</v>
      </c>
      <c r="C145" s="52">
        <v>39001</v>
      </c>
      <c r="D145" s="6" t="s">
        <v>10631</v>
      </c>
      <c r="E145" s="6"/>
      <c r="F145" s="27" t="s">
        <v>5571</v>
      </c>
      <c r="G145" s="27"/>
      <c r="H145" s="6" t="s">
        <v>3000</v>
      </c>
      <c r="I145" s="6" t="s">
        <v>3611</v>
      </c>
      <c r="J145" s="6" t="s">
        <v>3611</v>
      </c>
      <c r="K145" s="6"/>
      <c r="L145" s="8" t="s">
        <v>3001</v>
      </c>
      <c r="M145" s="27" t="s">
        <v>3002</v>
      </c>
      <c r="N145" s="6" t="s">
        <v>3003</v>
      </c>
      <c r="O145" s="6">
        <v>1966</v>
      </c>
      <c r="P145" s="8" t="s">
        <v>3895</v>
      </c>
      <c r="Q145" s="8" t="s">
        <v>4038</v>
      </c>
      <c r="R145" s="8" t="s">
        <v>3004</v>
      </c>
      <c r="S145" s="8" t="s">
        <v>3941</v>
      </c>
      <c r="T145" s="8" t="s">
        <v>2010</v>
      </c>
      <c r="U145" s="8" t="s">
        <v>3005</v>
      </c>
      <c r="V145" s="6"/>
      <c r="W145" s="6" t="s">
        <v>3947</v>
      </c>
      <c r="X145" s="6" t="s">
        <v>4723</v>
      </c>
      <c r="Y145" s="6"/>
      <c r="Z145" s="6"/>
      <c r="AA145" s="6"/>
      <c r="AB145" s="6"/>
      <c r="AC145" s="6"/>
      <c r="AD145" s="6" t="s">
        <v>3913</v>
      </c>
      <c r="AE145" s="6" t="s">
        <v>3006</v>
      </c>
      <c r="AF145" s="6"/>
      <c r="AG145" s="6"/>
      <c r="AH145" s="27" t="s">
        <v>3078</v>
      </c>
      <c r="AI145" s="6"/>
    </row>
    <row r="146" spans="1:35" ht="40.5">
      <c r="A146" s="244">
        <f t="shared" si="3"/>
        <v>142</v>
      </c>
      <c r="B146" s="6" t="s">
        <v>4884</v>
      </c>
      <c r="C146" s="52">
        <v>39008</v>
      </c>
      <c r="D146" s="6" t="s">
        <v>10632</v>
      </c>
      <c r="E146" s="6"/>
      <c r="F146" s="26" t="s">
        <v>5551</v>
      </c>
      <c r="G146" s="29">
        <v>39183</v>
      </c>
      <c r="H146" s="6" t="s">
        <v>156</v>
      </c>
      <c r="I146" s="6" t="s">
        <v>3594</v>
      </c>
      <c r="J146" s="6" t="s">
        <v>3594</v>
      </c>
      <c r="K146" s="6"/>
      <c r="L146" s="8" t="s">
        <v>4886</v>
      </c>
      <c r="M146" s="6" t="s">
        <v>4885</v>
      </c>
      <c r="N146" s="6" t="s">
        <v>4885</v>
      </c>
      <c r="O146" s="6">
        <v>1995</v>
      </c>
      <c r="P146" s="561" t="s">
        <v>4887</v>
      </c>
      <c r="Q146" s="561"/>
      <c r="R146" s="561"/>
      <c r="S146" s="561" t="s">
        <v>4888</v>
      </c>
      <c r="T146" s="561"/>
      <c r="U146" s="561"/>
      <c r="V146" s="6"/>
      <c r="W146" s="6">
        <v>4</v>
      </c>
      <c r="X146" s="6" t="s">
        <v>4889</v>
      </c>
      <c r="Y146" s="6" t="s">
        <v>4890</v>
      </c>
      <c r="Z146" s="6"/>
      <c r="AA146" s="6"/>
      <c r="AB146" s="6"/>
      <c r="AC146" s="6"/>
      <c r="AD146" s="6" t="s">
        <v>3832</v>
      </c>
      <c r="AE146" s="6" t="s">
        <v>4891</v>
      </c>
      <c r="AF146" s="6"/>
      <c r="AG146" s="6"/>
      <c r="AH146" s="6"/>
      <c r="AI146" s="6"/>
    </row>
    <row r="147" spans="1:35" ht="27">
      <c r="A147" s="244">
        <f t="shared" si="3"/>
        <v>143</v>
      </c>
      <c r="B147" s="6" t="s">
        <v>1768</v>
      </c>
      <c r="C147" s="52">
        <v>39029</v>
      </c>
      <c r="D147" s="6" t="s">
        <v>10633</v>
      </c>
      <c r="E147" s="6"/>
      <c r="F147" s="6"/>
      <c r="G147" s="6"/>
      <c r="H147" s="6" t="s">
        <v>2772</v>
      </c>
      <c r="I147" s="6" t="s">
        <v>3863</v>
      </c>
      <c r="J147" s="6" t="s">
        <v>3611</v>
      </c>
      <c r="K147" s="6" t="s">
        <v>1774</v>
      </c>
      <c r="L147" s="8" t="s">
        <v>1769</v>
      </c>
      <c r="M147" s="6" t="s">
        <v>1770</v>
      </c>
      <c r="N147" s="6" t="s">
        <v>1770</v>
      </c>
      <c r="O147" s="6">
        <v>2006</v>
      </c>
      <c r="P147" s="8" t="s">
        <v>3111</v>
      </c>
      <c r="Q147" s="8" t="s">
        <v>3901</v>
      </c>
      <c r="R147" s="8" t="s">
        <v>1771</v>
      </c>
      <c r="S147" s="8" t="s">
        <v>3941</v>
      </c>
      <c r="T147" s="8" t="s">
        <v>1764</v>
      </c>
      <c r="U147" s="8" t="s">
        <v>1772</v>
      </c>
      <c r="V147" s="6"/>
      <c r="W147" s="6">
        <v>40</v>
      </c>
      <c r="X147" s="6" t="s">
        <v>1780</v>
      </c>
      <c r="Y147" s="6" t="s">
        <v>1773</v>
      </c>
      <c r="Z147" s="6"/>
      <c r="AA147" s="6" t="s">
        <v>3868</v>
      </c>
      <c r="AB147" s="6"/>
      <c r="AC147" s="6"/>
      <c r="AD147" s="6"/>
      <c r="AE147" s="6" t="s">
        <v>3945</v>
      </c>
      <c r="AF147" s="6" t="s">
        <v>3707</v>
      </c>
      <c r="AG147" s="6"/>
      <c r="AH147" s="6"/>
      <c r="AI147" s="6"/>
    </row>
    <row r="148" spans="1:35" ht="40.5">
      <c r="A148" s="244">
        <f t="shared" si="3"/>
        <v>144</v>
      </c>
      <c r="B148" s="6" t="s">
        <v>2769</v>
      </c>
      <c r="C148" s="52">
        <v>39030</v>
      </c>
      <c r="D148" s="6" t="s">
        <v>19329</v>
      </c>
      <c r="E148" s="7">
        <v>39483</v>
      </c>
      <c r="F148" s="6" t="s">
        <v>5544</v>
      </c>
      <c r="G148" s="7">
        <v>39483</v>
      </c>
      <c r="H148" s="6" t="s">
        <v>2772</v>
      </c>
      <c r="I148" s="6" t="s">
        <v>3863</v>
      </c>
      <c r="J148" s="6" t="s">
        <v>3611</v>
      </c>
      <c r="K148" s="6" t="s">
        <v>2770</v>
      </c>
      <c r="L148" s="8" t="s">
        <v>2771</v>
      </c>
      <c r="M148" s="6" t="s">
        <v>19340</v>
      </c>
      <c r="N148" s="6" t="s">
        <v>2990</v>
      </c>
      <c r="O148" s="6">
        <v>2001</v>
      </c>
      <c r="P148" s="8" t="s">
        <v>3111</v>
      </c>
      <c r="Q148" s="8" t="s">
        <v>3901</v>
      </c>
      <c r="R148" s="8" t="s">
        <v>19333</v>
      </c>
      <c r="S148" s="8" t="s">
        <v>3941</v>
      </c>
      <c r="T148" s="8" t="s">
        <v>1764</v>
      </c>
      <c r="U148" s="8" t="s">
        <v>19334</v>
      </c>
      <c r="V148" s="6"/>
      <c r="W148" s="6" t="s">
        <v>3947</v>
      </c>
      <c r="X148" s="6" t="s">
        <v>19331</v>
      </c>
      <c r="Y148" s="6"/>
      <c r="Z148" s="6"/>
      <c r="AA148" s="6"/>
      <c r="AB148" s="6"/>
      <c r="AC148" s="6"/>
      <c r="AD148" s="6" t="s">
        <v>19337</v>
      </c>
      <c r="AE148" s="6" t="s">
        <v>4926</v>
      </c>
      <c r="AF148" s="6"/>
      <c r="AG148" s="6"/>
      <c r="AH148" s="6" t="s">
        <v>2773</v>
      </c>
      <c r="AI148" s="6" t="s">
        <v>19338</v>
      </c>
    </row>
    <row r="149" spans="1:35" ht="40.5">
      <c r="A149" s="244">
        <f t="shared" si="3"/>
        <v>145</v>
      </c>
      <c r="B149" s="6" t="s">
        <v>2769</v>
      </c>
      <c r="C149" s="52">
        <v>39030</v>
      </c>
      <c r="D149" s="6" t="s">
        <v>19330</v>
      </c>
      <c r="E149" s="7">
        <v>39483</v>
      </c>
      <c r="F149" s="6" t="s">
        <v>5544</v>
      </c>
      <c r="G149" s="7">
        <v>39483</v>
      </c>
      <c r="H149" s="6" t="s">
        <v>2772</v>
      </c>
      <c r="I149" s="6" t="s">
        <v>3863</v>
      </c>
      <c r="J149" s="6" t="s">
        <v>3611</v>
      </c>
      <c r="K149" s="6" t="s">
        <v>2770</v>
      </c>
      <c r="L149" s="8" t="s">
        <v>2771</v>
      </c>
      <c r="M149" s="6" t="s">
        <v>19340</v>
      </c>
      <c r="N149" s="6" t="s">
        <v>2990</v>
      </c>
      <c r="O149" s="6">
        <v>2001</v>
      </c>
      <c r="P149" s="8" t="s">
        <v>3111</v>
      </c>
      <c r="Q149" s="8" t="s">
        <v>3901</v>
      </c>
      <c r="R149" s="8" t="s">
        <v>19335</v>
      </c>
      <c r="S149" s="8" t="s">
        <v>3941</v>
      </c>
      <c r="T149" s="8" t="s">
        <v>1764</v>
      </c>
      <c r="U149" s="8" t="s">
        <v>19336</v>
      </c>
      <c r="V149" s="6"/>
      <c r="W149" s="6" t="s">
        <v>3947</v>
      </c>
      <c r="X149" s="6" t="s">
        <v>19332</v>
      </c>
      <c r="Y149" s="6"/>
      <c r="Z149" s="6"/>
      <c r="AA149" s="6"/>
      <c r="AB149" s="6"/>
      <c r="AC149" s="6"/>
      <c r="AD149" s="6" t="s">
        <v>19337</v>
      </c>
      <c r="AE149" s="6" t="s">
        <v>4926</v>
      </c>
      <c r="AF149" s="6"/>
      <c r="AG149" s="6"/>
      <c r="AH149" s="6" t="s">
        <v>2773</v>
      </c>
      <c r="AI149" s="6" t="s">
        <v>19339</v>
      </c>
    </row>
    <row r="150" spans="1:35" ht="27">
      <c r="A150" s="244">
        <f t="shared" si="3"/>
        <v>146</v>
      </c>
      <c r="B150" s="6" t="s">
        <v>1759</v>
      </c>
      <c r="C150" s="52">
        <v>39029</v>
      </c>
      <c r="D150" s="6" t="s">
        <v>5761</v>
      </c>
      <c r="E150" s="6"/>
      <c r="F150" s="6"/>
      <c r="G150" s="6"/>
      <c r="H150" s="6" t="s">
        <v>2772</v>
      </c>
      <c r="I150" s="6" t="s">
        <v>3863</v>
      </c>
      <c r="J150" s="6" t="s">
        <v>3611</v>
      </c>
      <c r="K150" s="6" t="s">
        <v>1760</v>
      </c>
      <c r="L150" s="8" t="s">
        <v>1762</v>
      </c>
      <c r="M150" s="6" t="s">
        <v>1761</v>
      </c>
      <c r="N150" s="6" t="s">
        <v>1761</v>
      </c>
      <c r="O150" s="6">
        <v>2006</v>
      </c>
      <c r="P150" s="8" t="s">
        <v>3111</v>
      </c>
      <c r="Q150" s="8" t="s">
        <v>3901</v>
      </c>
      <c r="R150" s="8" t="s">
        <v>1763</v>
      </c>
      <c r="S150" s="8" t="s">
        <v>3941</v>
      </c>
      <c r="T150" s="8" t="s">
        <v>1764</v>
      </c>
      <c r="U150" s="8" t="s">
        <v>1765</v>
      </c>
      <c r="V150" s="6"/>
      <c r="W150" s="6">
        <v>40</v>
      </c>
      <c r="X150" s="6" t="s">
        <v>1780</v>
      </c>
      <c r="Y150" s="6" t="s">
        <v>1773</v>
      </c>
      <c r="Z150" s="6"/>
      <c r="AA150" s="6" t="s">
        <v>3868</v>
      </c>
      <c r="AB150" s="6"/>
      <c r="AC150" s="6"/>
      <c r="AD150" s="6"/>
      <c r="AE150" s="6" t="s">
        <v>3945</v>
      </c>
      <c r="AF150" s="6" t="s">
        <v>3707</v>
      </c>
      <c r="AG150" s="6"/>
      <c r="AH150" s="6"/>
      <c r="AI150" s="6"/>
    </row>
    <row r="151" spans="1:35" ht="27">
      <c r="A151" s="244">
        <f t="shared" si="3"/>
        <v>147</v>
      </c>
      <c r="B151" s="6" t="s">
        <v>1759</v>
      </c>
      <c r="C151" s="52">
        <v>39029</v>
      </c>
      <c r="D151" s="6" t="s">
        <v>5762</v>
      </c>
      <c r="E151" s="6"/>
      <c r="F151" s="6"/>
      <c r="G151" s="6"/>
      <c r="H151" s="6" t="s">
        <v>2772</v>
      </c>
      <c r="I151" s="6" t="s">
        <v>3863</v>
      </c>
      <c r="J151" s="6" t="s">
        <v>3611</v>
      </c>
      <c r="K151" s="6" t="s">
        <v>1760</v>
      </c>
      <c r="L151" s="8" t="s">
        <v>1762</v>
      </c>
      <c r="M151" s="6" t="s">
        <v>1761</v>
      </c>
      <c r="N151" s="6" t="s">
        <v>1761</v>
      </c>
      <c r="O151" s="6">
        <v>2006</v>
      </c>
      <c r="P151" s="8" t="s">
        <v>3111</v>
      </c>
      <c r="Q151" s="8" t="s">
        <v>3901</v>
      </c>
      <c r="R151" s="8" t="s">
        <v>1766</v>
      </c>
      <c r="S151" s="8" t="s">
        <v>3941</v>
      </c>
      <c r="T151" s="8" t="s">
        <v>1764</v>
      </c>
      <c r="U151" s="8" t="s">
        <v>1767</v>
      </c>
      <c r="V151" s="6"/>
      <c r="W151" s="6">
        <v>25</v>
      </c>
      <c r="X151" s="6" t="s">
        <v>1780</v>
      </c>
      <c r="Y151" s="6" t="s">
        <v>1773</v>
      </c>
      <c r="Z151" s="6"/>
      <c r="AA151" s="6" t="s">
        <v>3868</v>
      </c>
      <c r="AB151" s="6"/>
      <c r="AC151" s="6"/>
      <c r="AD151" s="6"/>
      <c r="AE151" s="6" t="s">
        <v>3945</v>
      </c>
      <c r="AF151" s="6" t="s">
        <v>3707</v>
      </c>
      <c r="AG151" s="6"/>
      <c r="AH151" s="6"/>
      <c r="AI151" s="6"/>
    </row>
    <row r="152" spans="1:35" ht="27">
      <c r="A152" s="244">
        <f t="shared" si="3"/>
        <v>148</v>
      </c>
      <c r="B152" s="6" t="s">
        <v>4874</v>
      </c>
      <c r="C152" s="52">
        <v>39034</v>
      </c>
      <c r="D152" s="6" t="s">
        <v>10634</v>
      </c>
      <c r="E152" s="6"/>
      <c r="F152" s="6" t="s">
        <v>5567</v>
      </c>
      <c r="G152" s="7">
        <v>39195</v>
      </c>
      <c r="H152" s="6" t="s">
        <v>1961</v>
      </c>
      <c r="I152" s="6" t="s">
        <v>3594</v>
      </c>
      <c r="J152" s="6" t="s">
        <v>3594</v>
      </c>
      <c r="K152" s="6" t="s">
        <v>4883</v>
      </c>
      <c r="L152" s="8" t="s">
        <v>4876</v>
      </c>
      <c r="M152" s="6" t="s">
        <v>5566</v>
      </c>
      <c r="N152" s="6" t="s">
        <v>4875</v>
      </c>
      <c r="O152" s="6">
        <v>2004</v>
      </c>
      <c r="P152" s="8" t="s">
        <v>3895</v>
      </c>
      <c r="Q152" s="8" t="s">
        <v>3941</v>
      </c>
      <c r="R152" s="8" t="s">
        <v>4877</v>
      </c>
      <c r="S152" s="8" t="s">
        <v>3941</v>
      </c>
      <c r="T152" s="8" t="s">
        <v>2008</v>
      </c>
      <c r="U152" s="8" t="s">
        <v>4878</v>
      </c>
      <c r="V152" s="6"/>
      <c r="W152" s="6">
        <v>15</v>
      </c>
      <c r="X152" s="6" t="s">
        <v>2573</v>
      </c>
      <c r="Y152" s="6" t="s">
        <v>4879</v>
      </c>
      <c r="Z152" s="6"/>
      <c r="AA152" s="6" t="s">
        <v>4881</v>
      </c>
      <c r="AB152" s="6" t="s">
        <v>4880</v>
      </c>
      <c r="AC152" s="6"/>
      <c r="AD152" s="6" t="s">
        <v>4585</v>
      </c>
      <c r="AE152" s="6" t="s">
        <v>3945</v>
      </c>
      <c r="AF152" s="6"/>
      <c r="AG152" s="6"/>
      <c r="AH152" s="6" t="s">
        <v>5568</v>
      </c>
      <c r="AI152" s="6"/>
    </row>
    <row r="153" spans="1:35">
      <c r="A153" s="244">
        <f t="shared" si="3"/>
        <v>149</v>
      </c>
      <c r="B153" s="6" t="s">
        <v>3072</v>
      </c>
      <c r="C153" s="52">
        <v>39036</v>
      </c>
      <c r="D153" s="6" t="s">
        <v>10635</v>
      </c>
      <c r="E153" s="7">
        <v>39174</v>
      </c>
      <c r="F153" s="6" t="s">
        <v>3891</v>
      </c>
      <c r="G153" s="7">
        <v>39171</v>
      </c>
      <c r="H153" s="6" t="s">
        <v>3892</v>
      </c>
      <c r="I153" s="6" t="s">
        <v>3611</v>
      </c>
      <c r="J153" s="6" t="s">
        <v>3611</v>
      </c>
      <c r="K153" s="6" t="s">
        <v>3894</v>
      </c>
      <c r="L153" s="8" t="s">
        <v>1687</v>
      </c>
      <c r="M153" s="6" t="s">
        <v>3909</v>
      </c>
      <c r="N153" s="6" t="s">
        <v>3893</v>
      </c>
      <c r="O153" s="6"/>
      <c r="P153" s="8"/>
      <c r="Q153" s="8"/>
      <c r="R153" s="8"/>
      <c r="S153" s="8"/>
      <c r="T153" s="8"/>
      <c r="U153" s="8"/>
      <c r="V153" s="6"/>
      <c r="W153" s="6"/>
      <c r="X153" s="6"/>
      <c r="Y153" s="6"/>
      <c r="Z153" s="6"/>
      <c r="AA153" s="6"/>
      <c r="AB153" s="6"/>
      <c r="AC153" s="6"/>
      <c r="AD153" s="6"/>
      <c r="AE153" s="6"/>
      <c r="AF153" s="6"/>
      <c r="AG153" s="6"/>
      <c r="AH153" s="37"/>
      <c r="AI153" s="6"/>
    </row>
    <row r="154" spans="1:35" ht="27">
      <c r="A154" s="244">
        <f t="shared" si="3"/>
        <v>150</v>
      </c>
      <c r="B154" s="6" t="s">
        <v>2559</v>
      </c>
      <c r="C154" s="52">
        <v>39034</v>
      </c>
      <c r="D154" s="6" t="s">
        <v>10636</v>
      </c>
      <c r="E154" s="6"/>
      <c r="F154" s="6" t="s">
        <v>5570</v>
      </c>
      <c r="G154" s="7">
        <v>38306</v>
      </c>
      <c r="H154" s="6" t="s">
        <v>3593</v>
      </c>
      <c r="I154" s="6" t="s">
        <v>3593</v>
      </c>
      <c r="J154" s="6" t="s">
        <v>3594</v>
      </c>
      <c r="K154" s="6"/>
      <c r="L154" s="8" t="s">
        <v>2562</v>
      </c>
      <c r="M154" s="6" t="s">
        <v>2560</v>
      </c>
      <c r="N154" s="6" t="s">
        <v>2561</v>
      </c>
      <c r="O154" s="6"/>
      <c r="P154" s="8">
        <v>43</v>
      </c>
      <c r="Q154" s="8">
        <v>16</v>
      </c>
      <c r="R154" s="8">
        <v>39.200000000000003</v>
      </c>
      <c r="S154" s="8">
        <v>24</v>
      </c>
      <c r="T154" s="8">
        <v>5</v>
      </c>
      <c r="U154" s="8" t="s">
        <v>2024</v>
      </c>
      <c r="V154" s="6"/>
      <c r="W154" s="6">
        <v>7</v>
      </c>
      <c r="X154" s="6" t="s">
        <v>4905</v>
      </c>
      <c r="Y154" s="6"/>
      <c r="Z154" s="6"/>
      <c r="AA154" s="6"/>
      <c r="AB154" s="6"/>
      <c r="AC154" s="6"/>
      <c r="AD154" s="6" t="s">
        <v>2025</v>
      </c>
      <c r="AE154" s="6" t="s">
        <v>3945</v>
      </c>
      <c r="AF154" s="6" t="s">
        <v>3755</v>
      </c>
      <c r="AG154" s="6"/>
      <c r="AH154" s="6" t="s">
        <v>3755</v>
      </c>
      <c r="AI154" s="6"/>
    </row>
    <row r="155" spans="1:35" ht="27">
      <c r="A155" s="244">
        <f t="shared" si="3"/>
        <v>151</v>
      </c>
      <c r="B155" s="6" t="s">
        <v>3072</v>
      </c>
      <c r="C155" s="52">
        <v>39036</v>
      </c>
      <c r="D155" s="6" t="s">
        <v>10637</v>
      </c>
      <c r="E155" s="6"/>
      <c r="F155" s="6" t="s">
        <v>5569</v>
      </c>
      <c r="G155" s="7">
        <v>39833</v>
      </c>
      <c r="H155" s="6" t="s">
        <v>3611</v>
      </c>
      <c r="I155" s="6" t="s">
        <v>3611</v>
      </c>
      <c r="J155" s="6" t="s">
        <v>3611</v>
      </c>
      <c r="K155" s="6" t="s">
        <v>1691</v>
      </c>
      <c r="L155" s="8" t="s">
        <v>1692</v>
      </c>
      <c r="M155" s="6" t="s">
        <v>1693</v>
      </c>
      <c r="N155" s="6" t="s">
        <v>1693</v>
      </c>
      <c r="O155" s="6"/>
      <c r="P155" s="8"/>
      <c r="Q155" s="8"/>
      <c r="R155" s="8"/>
      <c r="S155" s="8"/>
      <c r="T155" s="8"/>
      <c r="U155" s="8"/>
      <c r="V155" s="6"/>
      <c r="W155" s="6"/>
      <c r="X155" s="6"/>
      <c r="Y155" s="6"/>
      <c r="Z155" s="6"/>
      <c r="AA155" s="6"/>
      <c r="AB155" s="6"/>
      <c r="AC155" s="6"/>
      <c r="AD155" s="6" t="s">
        <v>2025</v>
      </c>
      <c r="AE155" s="6"/>
      <c r="AF155" s="6"/>
      <c r="AG155" s="6"/>
      <c r="AH155" s="6"/>
      <c r="AI155" s="6"/>
    </row>
    <row r="156" spans="1:35" ht="27">
      <c r="A156" s="244">
        <f t="shared" si="3"/>
        <v>152</v>
      </c>
      <c r="B156" s="6">
        <v>1131</v>
      </c>
      <c r="C156" s="52">
        <v>39134</v>
      </c>
      <c r="D156" s="6" t="s">
        <v>5763</v>
      </c>
      <c r="E156" s="6"/>
      <c r="F156" s="6" t="s">
        <v>5543</v>
      </c>
      <c r="G156" s="7">
        <v>39600</v>
      </c>
      <c r="H156" s="6" t="s">
        <v>4605</v>
      </c>
      <c r="I156" s="6" t="s">
        <v>4591</v>
      </c>
      <c r="J156" s="6" t="s">
        <v>3594</v>
      </c>
      <c r="K156" s="6"/>
      <c r="L156" s="8" t="s">
        <v>4607</v>
      </c>
      <c r="M156" s="6" t="s">
        <v>4606</v>
      </c>
      <c r="N156" s="6" t="s">
        <v>4606</v>
      </c>
      <c r="O156" s="6"/>
      <c r="P156" s="8"/>
      <c r="Q156" s="8"/>
      <c r="R156" s="8"/>
      <c r="S156" s="8"/>
      <c r="T156" s="8"/>
      <c r="U156" s="8"/>
      <c r="V156" s="6"/>
      <c r="W156" s="6">
        <v>6</v>
      </c>
      <c r="X156" s="6" t="s">
        <v>3888</v>
      </c>
      <c r="Y156" s="6"/>
      <c r="Z156" s="6"/>
      <c r="AA156" s="6"/>
      <c r="AB156" s="6"/>
      <c r="AC156" s="6"/>
      <c r="AD156" s="6" t="s">
        <v>4585</v>
      </c>
      <c r="AE156" s="6"/>
      <c r="AF156" s="6"/>
      <c r="AG156" s="6"/>
      <c r="AH156" s="6"/>
      <c r="AI156" s="6"/>
    </row>
    <row r="157" spans="1:35" ht="27">
      <c r="A157" s="244">
        <f t="shared" si="3"/>
        <v>153</v>
      </c>
      <c r="B157" s="6">
        <v>1131</v>
      </c>
      <c r="C157" s="52">
        <v>39134</v>
      </c>
      <c r="D157" s="6" t="s">
        <v>5764</v>
      </c>
      <c r="E157" s="6"/>
      <c r="F157" s="6" t="s">
        <v>5543</v>
      </c>
      <c r="G157" s="7">
        <v>39600</v>
      </c>
      <c r="H157" s="6" t="s">
        <v>4605</v>
      </c>
      <c r="I157" s="6" t="s">
        <v>4591</v>
      </c>
      <c r="J157" s="6" t="s">
        <v>3594</v>
      </c>
      <c r="K157" s="6"/>
      <c r="L157" s="8" t="s">
        <v>4608</v>
      </c>
      <c r="M157" s="6" t="s">
        <v>4606</v>
      </c>
      <c r="N157" s="6" t="s">
        <v>4606</v>
      </c>
      <c r="O157" s="6"/>
      <c r="P157" s="8"/>
      <c r="Q157" s="8"/>
      <c r="R157" s="8"/>
      <c r="S157" s="8"/>
      <c r="T157" s="8"/>
      <c r="U157" s="8"/>
      <c r="V157" s="6"/>
      <c r="W157" s="6"/>
      <c r="X157" s="6" t="s">
        <v>2564</v>
      </c>
      <c r="Y157" s="6" t="s">
        <v>3603</v>
      </c>
      <c r="Z157" s="6"/>
      <c r="AA157" s="6"/>
      <c r="AB157" s="6"/>
      <c r="AC157" s="6"/>
      <c r="AD157" s="6" t="s">
        <v>2025</v>
      </c>
      <c r="AE157" s="6"/>
      <c r="AF157" s="6"/>
      <c r="AG157" s="6"/>
      <c r="AH157" s="6"/>
      <c r="AI157" s="6"/>
    </row>
    <row r="158" spans="1:35" ht="27">
      <c r="A158" s="244">
        <f t="shared" si="3"/>
        <v>154</v>
      </c>
      <c r="B158" s="6">
        <v>1131</v>
      </c>
      <c r="C158" s="52">
        <v>39134</v>
      </c>
      <c r="D158" s="6" t="s">
        <v>5765</v>
      </c>
      <c r="E158" s="6"/>
      <c r="F158" s="6" t="s">
        <v>5543</v>
      </c>
      <c r="G158" s="7">
        <v>39600</v>
      </c>
      <c r="H158" s="6" t="s">
        <v>4605</v>
      </c>
      <c r="I158" s="6" t="s">
        <v>4591</v>
      </c>
      <c r="J158" s="6" t="s">
        <v>3594</v>
      </c>
      <c r="K158" s="6"/>
      <c r="L158" s="8" t="s">
        <v>4609</v>
      </c>
      <c r="M158" s="6" t="s">
        <v>4606</v>
      </c>
      <c r="N158" s="6" t="s">
        <v>4606</v>
      </c>
      <c r="O158" s="6"/>
      <c r="P158" s="8"/>
      <c r="Q158" s="8"/>
      <c r="R158" s="8"/>
      <c r="S158" s="8"/>
      <c r="T158" s="8"/>
      <c r="U158" s="8"/>
      <c r="V158" s="6"/>
      <c r="W158" s="6"/>
      <c r="X158" s="6" t="s">
        <v>2564</v>
      </c>
      <c r="Y158" s="6" t="s">
        <v>3603</v>
      </c>
      <c r="Z158" s="6"/>
      <c r="AA158" s="6"/>
      <c r="AB158" s="6"/>
      <c r="AC158" s="6"/>
      <c r="AD158" s="6" t="s">
        <v>3902</v>
      </c>
      <c r="AE158" s="6"/>
      <c r="AF158" s="6"/>
      <c r="AG158" s="6"/>
      <c r="AH158" s="6"/>
      <c r="AI158" s="6"/>
    </row>
    <row r="159" spans="1:35" ht="27">
      <c r="A159" s="244">
        <f t="shared" si="3"/>
        <v>155</v>
      </c>
      <c r="B159" s="6">
        <v>3299</v>
      </c>
      <c r="C159" s="52">
        <v>39274</v>
      </c>
      <c r="D159" s="6" t="s">
        <v>5766</v>
      </c>
      <c r="E159" s="6"/>
      <c r="F159" s="6" t="s">
        <v>5541</v>
      </c>
      <c r="G159" s="7">
        <v>39323</v>
      </c>
      <c r="H159" s="6" t="s">
        <v>4032</v>
      </c>
      <c r="I159" s="6" t="s">
        <v>4032</v>
      </c>
      <c r="J159" s="6" t="s">
        <v>3594</v>
      </c>
      <c r="K159" s="6" t="s">
        <v>2495</v>
      </c>
      <c r="L159" s="8"/>
      <c r="M159" s="6" t="s">
        <v>2492</v>
      </c>
      <c r="N159" s="6" t="s">
        <v>2492</v>
      </c>
      <c r="O159" s="6">
        <v>1979</v>
      </c>
      <c r="P159" s="8" t="s">
        <v>3895</v>
      </c>
      <c r="Q159" s="8" t="s">
        <v>3949</v>
      </c>
      <c r="R159" s="8" t="s">
        <v>2496</v>
      </c>
      <c r="S159" s="8" t="s">
        <v>1955</v>
      </c>
      <c r="T159" s="8" t="s">
        <v>1997</v>
      </c>
      <c r="U159" s="8" t="s">
        <v>2497</v>
      </c>
      <c r="V159" s="39" t="s">
        <v>4040</v>
      </c>
      <c r="W159" s="6">
        <v>18</v>
      </c>
      <c r="X159" s="6" t="s">
        <v>3888</v>
      </c>
      <c r="Y159" s="6"/>
      <c r="Z159" s="6"/>
      <c r="AA159" s="6"/>
      <c r="AB159" s="6"/>
      <c r="AC159" s="6"/>
      <c r="AD159" s="6" t="s">
        <v>2493</v>
      </c>
      <c r="AE159" s="6" t="s">
        <v>2494</v>
      </c>
      <c r="AF159" s="6" t="s">
        <v>3703</v>
      </c>
      <c r="AG159" s="6"/>
      <c r="AH159" s="6"/>
      <c r="AI159" s="6"/>
    </row>
    <row r="160" spans="1:35">
      <c r="A160" s="244">
        <f t="shared" si="3"/>
        <v>156</v>
      </c>
      <c r="B160" s="6">
        <v>5691</v>
      </c>
      <c r="C160" s="52">
        <v>39431</v>
      </c>
      <c r="D160" s="6" t="s">
        <v>5482</v>
      </c>
      <c r="E160" s="6"/>
      <c r="F160" s="24" t="s">
        <v>5542</v>
      </c>
      <c r="G160" s="29">
        <v>39681</v>
      </c>
      <c r="H160" s="6" t="s">
        <v>3594</v>
      </c>
      <c r="I160" s="6" t="s">
        <v>3594</v>
      </c>
      <c r="J160" s="6" t="s">
        <v>3594</v>
      </c>
      <c r="K160" s="6" t="s">
        <v>4794</v>
      </c>
      <c r="L160" s="6" t="s">
        <v>5419</v>
      </c>
      <c r="M160" s="6" t="s">
        <v>5420</v>
      </c>
      <c r="N160" s="6" t="s">
        <v>5420</v>
      </c>
      <c r="O160" s="6"/>
      <c r="P160" s="8" t="s">
        <v>3895</v>
      </c>
      <c r="Q160" s="8" t="s">
        <v>2055</v>
      </c>
      <c r="R160" s="8" t="s">
        <v>5421</v>
      </c>
      <c r="S160" s="8" t="s">
        <v>3941</v>
      </c>
      <c r="T160" s="8" t="s">
        <v>680</v>
      </c>
      <c r="U160" s="8" t="s">
        <v>5422</v>
      </c>
      <c r="V160" s="6"/>
      <c r="W160" s="6">
        <v>5</v>
      </c>
      <c r="X160" s="6" t="s">
        <v>4693</v>
      </c>
      <c r="Y160" s="6" t="s">
        <v>4906</v>
      </c>
      <c r="Z160" s="6"/>
      <c r="AA160" s="6"/>
      <c r="AB160" s="6"/>
      <c r="AC160" s="6">
        <v>4</v>
      </c>
      <c r="AD160" s="6"/>
      <c r="AE160" s="6"/>
      <c r="AF160" s="6" t="s">
        <v>3707</v>
      </c>
      <c r="AG160" s="6"/>
      <c r="AH160" s="6"/>
      <c r="AI160" s="6"/>
    </row>
    <row r="161" spans="1:35" ht="27">
      <c r="A161" s="244">
        <f t="shared" si="3"/>
        <v>157</v>
      </c>
      <c r="B161" s="6">
        <v>1883</v>
      </c>
      <c r="C161" s="52">
        <v>39188</v>
      </c>
      <c r="D161" s="6" t="s">
        <v>5481</v>
      </c>
      <c r="E161" s="7">
        <v>39989</v>
      </c>
      <c r="F161" s="6" t="s">
        <v>5476</v>
      </c>
      <c r="G161" s="7">
        <v>39983</v>
      </c>
      <c r="H161" s="6" t="s">
        <v>156</v>
      </c>
      <c r="I161" s="6" t="s">
        <v>3594</v>
      </c>
      <c r="J161" s="6" t="s">
        <v>3594</v>
      </c>
      <c r="K161" s="6" t="s">
        <v>157</v>
      </c>
      <c r="L161" s="8" t="s">
        <v>158</v>
      </c>
      <c r="M161" s="6" t="s">
        <v>159</v>
      </c>
      <c r="N161" s="6" t="s">
        <v>160</v>
      </c>
      <c r="O161" s="6">
        <v>2000</v>
      </c>
      <c r="P161" s="8" t="s">
        <v>3895</v>
      </c>
      <c r="Q161" s="8" t="s">
        <v>3941</v>
      </c>
      <c r="R161" s="8" t="s">
        <v>5477</v>
      </c>
      <c r="S161" s="8" t="s">
        <v>3941</v>
      </c>
      <c r="T161" s="8" t="s">
        <v>1966</v>
      </c>
      <c r="U161" s="8" t="s">
        <v>5478</v>
      </c>
      <c r="V161" s="8" t="s">
        <v>11055</v>
      </c>
      <c r="W161" s="6">
        <v>21.5</v>
      </c>
      <c r="X161" s="6" t="s">
        <v>2678</v>
      </c>
      <c r="Y161" s="6" t="s">
        <v>3032</v>
      </c>
      <c r="Z161" s="8" t="s">
        <v>5479</v>
      </c>
      <c r="AA161" s="6" t="s">
        <v>3032</v>
      </c>
      <c r="AB161" s="6"/>
      <c r="AC161" s="6"/>
      <c r="AD161" s="6" t="s">
        <v>5464</v>
      </c>
      <c r="AE161" s="6" t="s">
        <v>5480</v>
      </c>
      <c r="AF161" s="6" t="s">
        <v>3703</v>
      </c>
      <c r="AG161" s="6"/>
      <c r="AH161" s="6"/>
      <c r="AI161" s="6"/>
    </row>
    <row r="162" spans="1:35" ht="18.75" customHeight="1">
      <c r="A162" s="244">
        <f t="shared" si="3"/>
        <v>158</v>
      </c>
      <c r="B162" s="6" t="s">
        <v>1775</v>
      </c>
      <c r="C162" s="52">
        <v>39024</v>
      </c>
      <c r="D162" s="6" t="s">
        <v>5769</v>
      </c>
      <c r="E162" s="6"/>
      <c r="F162" s="27"/>
      <c r="G162" s="27"/>
      <c r="H162" s="6" t="s">
        <v>2772</v>
      </c>
      <c r="I162" s="6" t="s">
        <v>3863</v>
      </c>
      <c r="J162" s="6" t="s">
        <v>3611</v>
      </c>
      <c r="K162" s="6" t="s">
        <v>1774</v>
      </c>
      <c r="L162" s="8" t="s">
        <v>1776</v>
      </c>
      <c r="M162" s="6" t="s">
        <v>1777</v>
      </c>
      <c r="N162" s="6" t="s">
        <v>1777</v>
      </c>
      <c r="O162" s="6">
        <v>2006</v>
      </c>
      <c r="P162" s="8" t="s">
        <v>3111</v>
      </c>
      <c r="Q162" s="8" t="s">
        <v>3901</v>
      </c>
      <c r="R162" s="8" t="s">
        <v>1778</v>
      </c>
      <c r="S162" s="8" t="s">
        <v>3941</v>
      </c>
      <c r="T162" s="8" t="s">
        <v>1764</v>
      </c>
      <c r="U162" s="8" t="s">
        <v>1779</v>
      </c>
      <c r="V162" s="6"/>
      <c r="W162" s="6">
        <v>32</v>
      </c>
      <c r="X162" s="6" t="s">
        <v>1780</v>
      </c>
      <c r="Y162" s="6" t="s">
        <v>1773</v>
      </c>
      <c r="Z162" s="6"/>
      <c r="AA162" s="6" t="s">
        <v>3868</v>
      </c>
      <c r="AB162" s="6"/>
      <c r="AC162" s="6"/>
      <c r="AD162" s="6"/>
      <c r="AE162" s="6" t="s">
        <v>3945</v>
      </c>
      <c r="AF162" s="6" t="s">
        <v>3707</v>
      </c>
      <c r="AG162" s="6"/>
      <c r="AH162" s="6"/>
      <c r="AI162" s="6"/>
    </row>
    <row r="163" spans="1:35" ht="18.75" customHeight="1">
      <c r="A163" s="244">
        <f t="shared" si="3"/>
        <v>159</v>
      </c>
      <c r="B163" s="6" t="s">
        <v>2559</v>
      </c>
      <c r="C163" s="52">
        <v>39034</v>
      </c>
      <c r="D163" s="6" t="s">
        <v>5770</v>
      </c>
      <c r="E163" s="6"/>
      <c r="F163" s="6"/>
      <c r="G163" s="6"/>
      <c r="H163" s="6" t="s">
        <v>3593</v>
      </c>
      <c r="I163" s="6" t="s">
        <v>3593</v>
      </c>
      <c r="J163" s="6" t="s">
        <v>3594</v>
      </c>
      <c r="K163" s="6"/>
      <c r="L163" s="8" t="s">
        <v>2562</v>
      </c>
      <c r="M163" s="6" t="s">
        <v>2560</v>
      </c>
      <c r="N163" s="6" t="s">
        <v>2561</v>
      </c>
      <c r="O163" s="6">
        <v>2006</v>
      </c>
      <c r="P163" s="8">
        <v>43</v>
      </c>
      <c r="Q163" s="8">
        <v>16</v>
      </c>
      <c r="R163" s="8">
        <v>39.200000000000003</v>
      </c>
      <c r="S163" s="8">
        <v>24</v>
      </c>
      <c r="T163" s="8">
        <v>5</v>
      </c>
      <c r="U163" s="8" t="s">
        <v>2024</v>
      </c>
      <c r="V163" s="6"/>
      <c r="W163" s="6"/>
      <c r="X163" s="6" t="s">
        <v>2564</v>
      </c>
      <c r="Y163" s="6" t="s">
        <v>2563</v>
      </c>
      <c r="Z163" s="6"/>
      <c r="AA163" s="6"/>
      <c r="AB163" s="6"/>
      <c r="AC163" s="6"/>
      <c r="AD163" s="6" t="s">
        <v>2565</v>
      </c>
      <c r="AE163" s="6" t="s">
        <v>3945</v>
      </c>
      <c r="AF163" s="6" t="s">
        <v>3755</v>
      </c>
      <c r="AG163" s="6"/>
      <c r="AH163" s="6" t="s">
        <v>3755</v>
      </c>
      <c r="AI163" s="6"/>
    </row>
    <row r="164" spans="1:35" ht="18.75" customHeight="1">
      <c r="A164" s="244">
        <f t="shared" si="3"/>
        <v>160</v>
      </c>
      <c r="B164" s="6" t="s">
        <v>5723</v>
      </c>
      <c r="C164" s="52">
        <v>39322</v>
      </c>
      <c r="D164" s="6" t="s">
        <v>5771</v>
      </c>
      <c r="E164" s="6" t="s">
        <v>5786</v>
      </c>
      <c r="F164" s="27"/>
      <c r="G164" s="27"/>
      <c r="H164" s="6" t="s">
        <v>5721</v>
      </c>
      <c r="I164" s="6" t="s">
        <v>3863</v>
      </c>
      <c r="J164" s="6" t="s">
        <v>3611</v>
      </c>
      <c r="K164" s="6"/>
      <c r="L164" s="8"/>
      <c r="M164" s="6" t="s">
        <v>5722</v>
      </c>
      <c r="N164" s="6"/>
      <c r="O164" s="6"/>
      <c r="P164" s="8"/>
      <c r="Q164" s="8"/>
      <c r="R164" s="8"/>
      <c r="S164" s="8"/>
      <c r="T164" s="8"/>
      <c r="U164" s="8"/>
      <c r="V164" s="6"/>
      <c r="W164" s="6"/>
      <c r="X164" s="6"/>
      <c r="Y164" s="6"/>
      <c r="Z164" s="6"/>
      <c r="AA164" s="6"/>
      <c r="AB164" s="6"/>
      <c r="AC164" s="6"/>
      <c r="AD164" s="6"/>
      <c r="AE164" s="6"/>
      <c r="AF164" s="6" t="s">
        <v>3707</v>
      </c>
      <c r="AG164" s="6"/>
      <c r="AH164" s="6"/>
      <c r="AI164" s="6"/>
    </row>
    <row r="165" spans="1:35" ht="18.75" customHeight="1">
      <c r="A165" s="244">
        <f t="shared" si="3"/>
        <v>161</v>
      </c>
      <c r="B165" s="6" t="s">
        <v>5723</v>
      </c>
      <c r="C165" s="52">
        <v>39322</v>
      </c>
      <c r="D165" s="6" t="s">
        <v>5772</v>
      </c>
      <c r="E165" s="6"/>
      <c r="F165" s="27"/>
      <c r="G165" s="27"/>
      <c r="H165" s="6" t="s">
        <v>2824</v>
      </c>
      <c r="I165" s="6" t="s">
        <v>3863</v>
      </c>
      <c r="J165" s="6" t="s">
        <v>3611</v>
      </c>
      <c r="K165" s="6"/>
      <c r="L165" s="8"/>
      <c r="M165" s="6" t="s">
        <v>5722</v>
      </c>
      <c r="N165" s="6"/>
      <c r="O165" s="6"/>
      <c r="P165" s="8"/>
      <c r="Q165" s="8"/>
      <c r="R165" s="8"/>
      <c r="S165" s="8"/>
      <c r="T165" s="8"/>
      <c r="U165" s="8"/>
      <c r="V165" s="6"/>
      <c r="W165" s="6"/>
      <c r="X165" s="6"/>
      <c r="Y165" s="6"/>
      <c r="Z165" s="6"/>
      <c r="AA165" s="6"/>
      <c r="AB165" s="6"/>
      <c r="AC165" s="6"/>
      <c r="AD165" s="6"/>
      <c r="AE165" s="6"/>
      <c r="AF165" s="6" t="s">
        <v>3707</v>
      </c>
      <c r="AG165" s="6"/>
      <c r="AH165" s="6" t="s">
        <v>5724</v>
      </c>
      <c r="AI165" s="6"/>
    </row>
    <row r="166" spans="1:35" ht="18.75" customHeight="1">
      <c r="A166" s="244">
        <f t="shared" si="3"/>
        <v>162</v>
      </c>
      <c r="B166" s="6" t="s">
        <v>5723</v>
      </c>
      <c r="C166" s="52">
        <v>39322</v>
      </c>
      <c r="D166" s="6" t="s">
        <v>5773</v>
      </c>
      <c r="E166" s="6"/>
      <c r="F166" s="27"/>
      <c r="G166" s="27"/>
      <c r="H166" s="6" t="s">
        <v>2824</v>
      </c>
      <c r="I166" s="6" t="s">
        <v>3863</v>
      </c>
      <c r="J166" s="6" t="s">
        <v>3611</v>
      </c>
      <c r="K166" s="6"/>
      <c r="L166" s="8"/>
      <c r="M166" s="6" t="s">
        <v>5722</v>
      </c>
      <c r="N166" s="6"/>
      <c r="O166" s="6"/>
      <c r="P166" s="8"/>
      <c r="Q166" s="8"/>
      <c r="R166" s="8"/>
      <c r="S166" s="8"/>
      <c r="T166" s="8"/>
      <c r="U166" s="8"/>
      <c r="V166" s="6"/>
      <c r="W166" s="6"/>
      <c r="X166" s="6"/>
      <c r="Y166" s="6"/>
      <c r="Z166" s="6"/>
      <c r="AA166" s="6"/>
      <c r="AB166" s="6"/>
      <c r="AC166" s="6"/>
      <c r="AD166" s="6"/>
      <c r="AE166" s="6"/>
      <c r="AF166" s="6" t="s">
        <v>3707</v>
      </c>
      <c r="AG166" s="6"/>
      <c r="AH166" s="6" t="s">
        <v>5724</v>
      </c>
      <c r="AI166" s="6"/>
    </row>
    <row r="167" spans="1:35" ht="18.75" customHeight="1">
      <c r="A167" s="244">
        <f t="shared" si="3"/>
        <v>163</v>
      </c>
      <c r="B167" s="6" t="s">
        <v>5723</v>
      </c>
      <c r="C167" s="52">
        <v>39322</v>
      </c>
      <c r="D167" s="6" t="s">
        <v>5774</v>
      </c>
      <c r="E167" s="6"/>
      <c r="F167" s="27"/>
      <c r="G167" s="27"/>
      <c r="H167" s="6" t="s">
        <v>5725</v>
      </c>
      <c r="I167" s="6" t="s">
        <v>3863</v>
      </c>
      <c r="J167" s="6" t="s">
        <v>3611</v>
      </c>
      <c r="K167" s="6"/>
      <c r="L167" s="8"/>
      <c r="M167" s="6" t="s">
        <v>5722</v>
      </c>
      <c r="N167" s="6"/>
      <c r="O167" s="6"/>
      <c r="P167" s="8"/>
      <c r="Q167" s="8"/>
      <c r="R167" s="8"/>
      <c r="S167" s="8"/>
      <c r="T167" s="8"/>
      <c r="U167" s="8"/>
      <c r="V167" s="6"/>
      <c r="W167" s="6"/>
      <c r="X167" s="6"/>
      <c r="Y167" s="6"/>
      <c r="Z167" s="6"/>
      <c r="AA167" s="6"/>
      <c r="AB167" s="6"/>
      <c r="AC167" s="6"/>
      <c r="AD167" s="6"/>
      <c r="AE167" s="6"/>
      <c r="AF167" s="6" t="s">
        <v>3707</v>
      </c>
      <c r="AG167" s="6"/>
      <c r="AH167" s="6" t="s">
        <v>3684</v>
      </c>
      <c r="AI167" s="6"/>
    </row>
    <row r="168" spans="1:35" ht="18.75" customHeight="1">
      <c r="A168" s="244">
        <f t="shared" si="3"/>
        <v>164</v>
      </c>
      <c r="B168" s="6" t="s">
        <v>5723</v>
      </c>
      <c r="C168" s="52">
        <v>39322</v>
      </c>
      <c r="D168" s="6" t="s">
        <v>5775</v>
      </c>
      <c r="E168" s="6"/>
      <c r="F168" s="27"/>
      <c r="G168" s="27"/>
      <c r="H168" s="6" t="s">
        <v>5725</v>
      </c>
      <c r="I168" s="6" t="s">
        <v>3863</v>
      </c>
      <c r="J168" s="6" t="s">
        <v>3611</v>
      </c>
      <c r="K168" s="6"/>
      <c r="L168" s="8"/>
      <c r="M168" s="6" t="s">
        <v>5722</v>
      </c>
      <c r="N168" s="6"/>
      <c r="O168" s="6"/>
      <c r="P168" s="8"/>
      <c r="Q168" s="8"/>
      <c r="R168" s="8"/>
      <c r="S168" s="8"/>
      <c r="T168" s="8"/>
      <c r="U168" s="8"/>
      <c r="V168" s="6"/>
      <c r="W168" s="6"/>
      <c r="X168" s="6"/>
      <c r="Y168" s="6"/>
      <c r="Z168" s="6"/>
      <c r="AA168" s="6"/>
      <c r="AB168" s="6"/>
      <c r="AC168" s="6"/>
      <c r="AD168" s="6"/>
      <c r="AE168" s="6"/>
      <c r="AF168" s="6" t="s">
        <v>3707</v>
      </c>
      <c r="AG168" s="6"/>
      <c r="AH168" s="6" t="s">
        <v>3684</v>
      </c>
      <c r="AI168" s="6"/>
    </row>
    <row r="169" spans="1:35" ht="18.75" customHeight="1">
      <c r="A169" s="244">
        <f t="shared" si="3"/>
        <v>165</v>
      </c>
      <c r="B169" s="6" t="s">
        <v>5723</v>
      </c>
      <c r="C169" s="52">
        <v>39322</v>
      </c>
      <c r="D169" s="6" t="s">
        <v>5776</v>
      </c>
      <c r="E169" s="6"/>
      <c r="F169" s="27"/>
      <c r="G169" s="27"/>
      <c r="H169" s="6" t="s">
        <v>5725</v>
      </c>
      <c r="I169" s="6" t="s">
        <v>3863</v>
      </c>
      <c r="J169" s="6" t="s">
        <v>3611</v>
      </c>
      <c r="K169" s="6"/>
      <c r="L169" s="8"/>
      <c r="M169" s="6" t="s">
        <v>5722</v>
      </c>
      <c r="N169" s="6"/>
      <c r="O169" s="6"/>
      <c r="P169" s="8"/>
      <c r="Q169" s="8"/>
      <c r="R169" s="8"/>
      <c r="S169" s="8"/>
      <c r="T169" s="8"/>
      <c r="U169" s="8"/>
      <c r="V169" s="6"/>
      <c r="W169" s="6"/>
      <c r="X169" s="6"/>
      <c r="Y169" s="6"/>
      <c r="Z169" s="6"/>
      <c r="AA169" s="6"/>
      <c r="AB169" s="6"/>
      <c r="AC169" s="6"/>
      <c r="AD169" s="6"/>
      <c r="AE169" s="6"/>
      <c r="AF169" s="6" t="s">
        <v>3707</v>
      </c>
      <c r="AG169" s="6"/>
      <c r="AH169" s="6" t="s">
        <v>3684</v>
      </c>
      <c r="AI169" s="6"/>
    </row>
    <row r="170" spans="1:35" ht="18.75" customHeight="1">
      <c r="A170" s="244">
        <f t="shared" si="3"/>
        <v>166</v>
      </c>
      <c r="B170" s="6" t="s">
        <v>5723</v>
      </c>
      <c r="C170" s="52">
        <v>39322</v>
      </c>
      <c r="D170" s="6" t="s">
        <v>5777</v>
      </c>
      <c r="E170" s="6"/>
      <c r="F170" s="27"/>
      <c r="G170" s="27"/>
      <c r="H170" s="6" t="s">
        <v>5725</v>
      </c>
      <c r="I170" s="6" t="s">
        <v>3863</v>
      </c>
      <c r="J170" s="6" t="s">
        <v>3611</v>
      </c>
      <c r="K170" s="6"/>
      <c r="L170" s="8"/>
      <c r="M170" s="6" t="s">
        <v>5722</v>
      </c>
      <c r="N170" s="6"/>
      <c r="O170" s="6"/>
      <c r="P170" s="8"/>
      <c r="Q170" s="8"/>
      <c r="R170" s="8"/>
      <c r="S170" s="8"/>
      <c r="T170" s="8"/>
      <c r="U170" s="8"/>
      <c r="V170" s="6"/>
      <c r="W170" s="6"/>
      <c r="X170" s="6"/>
      <c r="Y170" s="6"/>
      <c r="Z170" s="6"/>
      <c r="AA170" s="6"/>
      <c r="AB170" s="6"/>
      <c r="AC170" s="6"/>
      <c r="AD170" s="6"/>
      <c r="AE170" s="6"/>
      <c r="AF170" s="6" t="s">
        <v>3707</v>
      </c>
      <c r="AG170" s="6"/>
      <c r="AH170" s="6" t="s">
        <v>3684</v>
      </c>
      <c r="AI170" s="6"/>
    </row>
    <row r="171" spans="1:35" ht="18.75" customHeight="1">
      <c r="A171" s="244">
        <f t="shared" si="3"/>
        <v>167</v>
      </c>
      <c r="B171" s="6" t="s">
        <v>5723</v>
      </c>
      <c r="C171" s="52">
        <v>39322</v>
      </c>
      <c r="D171" s="6" t="s">
        <v>5778</v>
      </c>
      <c r="E171" s="6"/>
      <c r="F171" s="27"/>
      <c r="G171" s="27"/>
      <c r="H171" s="6" t="s">
        <v>5726</v>
      </c>
      <c r="I171" s="6" t="s">
        <v>3863</v>
      </c>
      <c r="J171" s="6" t="s">
        <v>3611</v>
      </c>
      <c r="K171" s="6"/>
      <c r="L171" s="8"/>
      <c r="M171" s="6" t="s">
        <v>5722</v>
      </c>
      <c r="N171" s="6"/>
      <c r="O171" s="6"/>
      <c r="P171" s="8"/>
      <c r="Q171" s="8"/>
      <c r="R171" s="8"/>
      <c r="S171" s="8"/>
      <c r="T171" s="8"/>
      <c r="U171" s="8"/>
      <c r="V171" s="6"/>
      <c r="W171" s="6"/>
      <c r="X171" s="6"/>
      <c r="Y171" s="6"/>
      <c r="Z171" s="6"/>
      <c r="AA171" s="6"/>
      <c r="AB171" s="6"/>
      <c r="AC171" s="6"/>
      <c r="AD171" s="6"/>
      <c r="AE171" s="6"/>
      <c r="AF171" s="6" t="s">
        <v>3707</v>
      </c>
      <c r="AG171" s="6"/>
      <c r="AH171" s="6" t="s">
        <v>3684</v>
      </c>
      <c r="AI171" s="6"/>
    </row>
    <row r="172" spans="1:35" ht="18.75" customHeight="1">
      <c r="A172" s="244">
        <f t="shared" si="3"/>
        <v>168</v>
      </c>
      <c r="B172" s="6" t="s">
        <v>5723</v>
      </c>
      <c r="C172" s="52">
        <v>39322</v>
      </c>
      <c r="D172" s="6" t="s">
        <v>5779</v>
      </c>
      <c r="E172" s="6"/>
      <c r="F172" s="27"/>
      <c r="G172" s="27"/>
      <c r="H172" s="6" t="s">
        <v>5726</v>
      </c>
      <c r="I172" s="6" t="s">
        <v>3863</v>
      </c>
      <c r="J172" s="6" t="s">
        <v>3611</v>
      </c>
      <c r="K172" s="6"/>
      <c r="L172" s="8"/>
      <c r="M172" s="6" t="s">
        <v>5722</v>
      </c>
      <c r="N172" s="6"/>
      <c r="O172" s="6"/>
      <c r="P172" s="8"/>
      <c r="Q172" s="8"/>
      <c r="R172" s="8"/>
      <c r="S172" s="8"/>
      <c r="T172" s="8"/>
      <c r="U172" s="8"/>
      <c r="V172" s="6"/>
      <c r="W172" s="6"/>
      <c r="X172" s="6"/>
      <c r="Y172" s="6"/>
      <c r="Z172" s="6"/>
      <c r="AA172" s="6"/>
      <c r="AB172" s="6"/>
      <c r="AC172" s="6"/>
      <c r="AD172" s="6"/>
      <c r="AE172" s="6"/>
      <c r="AF172" s="6" t="s">
        <v>3707</v>
      </c>
      <c r="AG172" s="6"/>
      <c r="AH172" s="6" t="s">
        <v>3684</v>
      </c>
      <c r="AI172" s="6"/>
    </row>
    <row r="173" spans="1:35" ht="18.75" customHeight="1">
      <c r="A173" s="244">
        <f t="shared" si="3"/>
        <v>169</v>
      </c>
      <c r="B173" s="6" t="s">
        <v>5723</v>
      </c>
      <c r="C173" s="52">
        <v>39322</v>
      </c>
      <c r="D173" s="6" t="s">
        <v>5780</v>
      </c>
      <c r="E173" s="6"/>
      <c r="F173" s="27"/>
      <c r="G173" s="27"/>
      <c r="H173" s="6" t="s">
        <v>5726</v>
      </c>
      <c r="I173" s="6" t="s">
        <v>3863</v>
      </c>
      <c r="J173" s="6" t="s">
        <v>3611</v>
      </c>
      <c r="K173" s="6"/>
      <c r="L173" s="8"/>
      <c r="M173" s="6" t="s">
        <v>5722</v>
      </c>
      <c r="N173" s="6"/>
      <c r="O173" s="6"/>
      <c r="P173" s="8"/>
      <c r="Q173" s="8"/>
      <c r="R173" s="8"/>
      <c r="S173" s="8"/>
      <c r="T173" s="8"/>
      <c r="U173" s="8"/>
      <c r="V173" s="6"/>
      <c r="W173" s="6"/>
      <c r="X173" s="6"/>
      <c r="Y173" s="6"/>
      <c r="Z173" s="6"/>
      <c r="AA173" s="6"/>
      <c r="AB173" s="6"/>
      <c r="AC173" s="6"/>
      <c r="AD173" s="6"/>
      <c r="AE173" s="6"/>
      <c r="AF173" s="6" t="s">
        <v>3707</v>
      </c>
      <c r="AG173" s="6"/>
      <c r="AH173" s="6" t="s">
        <v>3684</v>
      </c>
      <c r="AI173" s="6"/>
    </row>
    <row r="174" spans="1:35" ht="18.75" customHeight="1">
      <c r="A174" s="244">
        <f t="shared" si="3"/>
        <v>170</v>
      </c>
      <c r="B174" s="6" t="s">
        <v>5723</v>
      </c>
      <c r="C174" s="52">
        <v>39322</v>
      </c>
      <c r="D174" s="6" t="s">
        <v>5781</v>
      </c>
      <c r="E174" s="6"/>
      <c r="F174" s="27"/>
      <c r="G174" s="27"/>
      <c r="H174" s="6" t="s">
        <v>3863</v>
      </c>
      <c r="I174" s="6" t="s">
        <v>3863</v>
      </c>
      <c r="J174" s="6" t="s">
        <v>3611</v>
      </c>
      <c r="K174" s="6"/>
      <c r="L174" s="8"/>
      <c r="M174" s="6" t="s">
        <v>5722</v>
      </c>
      <c r="N174" s="6"/>
      <c r="O174" s="6"/>
      <c r="P174" s="8"/>
      <c r="Q174" s="8"/>
      <c r="R174" s="8"/>
      <c r="S174" s="8"/>
      <c r="T174" s="8"/>
      <c r="U174" s="8"/>
      <c r="V174" s="6"/>
      <c r="W174" s="6"/>
      <c r="X174" s="6"/>
      <c r="Y174" s="6"/>
      <c r="Z174" s="6"/>
      <c r="AA174" s="6"/>
      <c r="AB174" s="6"/>
      <c r="AC174" s="6"/>
      <c r="AD174" s="6"/>
      <c r="AE174" s="6"/>
      <c r="AF174" s="6" t="s">
        <v>3707</v>
      </c>
      <c r="AG174" s="6"/>
      <c r="AH174" s="6" t="s">
        <v>3684</v>
      </c>
      <c r="AI174" s="6"/>
    </row>
    <row r="175" spans="1:35" ht="18.75" customHeight="1">
      <c r="A175" s="244">
        <f t="shared" si="3"/>
        <v>171</v>
      </c>
      <c r="B175" s="6" t="s">
        <v>5723</v>
      </c>
      <c r="C175" s="52">
        <v>39322</v>
      </c>
      <c r="D175" s="6" t="s">
        <v>5782</v>
      </c>
      <c r="E175" s="6"/>
      <c r="F175" s="27"/>
      <c r="G175" s="27"/>
      <c r="H175" s="6" t="s">
        <v>3863</v>
      </c>
      <c r="I175" s="6" t="s">
        <v>3863</v>
      </c>
      <c r="J175" s="6" t="s">
        <v>3611</v>
      </c>
      <c r="K175" s="6"/>
      <c r="L175" s="8"/>
      <c r="M175" s="6" t="s">
        <v>5722</v>
      </c>
      <c r="N175" s="6"/>
      <c r="O175" s="6"/>
      <c r="P175" s="8"/>
      <c r="Q175" s="8"/>
      <c r="R175" s="8"/>
      <c r="S175" s="8"/>
      <c r="T175" s="8"/>
      <c r="U175" s="8"/>
      <c r="V175" s="6"/>
      <c r="W175" s="6"/>
      <c r="X175" s="6"/>
      <c r="Y175" s="6"/>
      <c r="Z175" s="6"/>
      <c r="AA175" s="6"/>
      <c r="AB175" s="6"/>
      <c r="AC175" s="6"/>
      <c r="AD175" s="6"/>
      <c r="AE175" s="6"/>
      <c r="AF175" s="6" t="s">
        <v>3707</v>
      </c>
      <c r="AG175" s="6"/>
      <c r="AH175" s="6" t="s">
        <v>3684</v>
      </c>
      <c r="AI175" s="6"/>
    </row>
    <row r="176" spans="1:35" ht="18.75" customHeight="1">
      <c r="A176" s="244">
        <f t="shared" si="3"/>
        <v>172</v>
      </c>
      <c r="B176" s="6" t="s">
        <v>5723</v>
      </c>
      <c r="C176" s="52">
        <v>39322</v>
      </c>
      <c r="D176" s="6" t="s">
        <v>5783</v>
      </c>
      <c r="E176" s="6"/>
      <c r="F176" s="27"/>
      <c r="G176" s="27"/>
      <c r="H176" s="6" t="s">
        <v>2757</v>
      </c>
      <c r="I176" s="6" t="s">
        <v>3863</v>
      </c>
      <c r="J176" s="6" t="s">
        <v>3611</v>
      </c>
      <c r="K176" s="6"/>
      <c r="L176" s="8"/>
      <c r="M176" s="6" t="s">
        <v>5722</v>
      </c>
      <c r="N176" s="6"/>
      <c r="O176" s="6"/>
      <c r="P176" s="8"/>
      <c r="Q176" s="8"/>
      <c r="R176" s="8"/>
      <c r="S176" s="8"/>
      <c r="T176" s="8"/>
      <c r="U176" s="8"/>
      <c r="V176" s="6"/>
      <c r="W176" s="6"/>
      <c r="X176" s="6"/>
      <c r="Y176" s="6"/>
      <c r="Z176" s="6"/>
      <c r="AA176" s="6"/>
      <c r="AB176" s="6"/>
      <c r="AC176" s="6"/>
      <c r="AD176" s="6"/>
      <c r="AE176" s="6"/>
      <c r="AF176" s="6" t="s">
        <v>3707</v>
      </c>
      <c r="AG176" s="6"/>
      <c r="AH176" s="6" t="s">
        <v>3684</v>
      </c>
      <c r="AI176" s="6"/>
    </row>
    <row r="177" spans="1:35" ht="18.75" customHeight="1">
      <c r="A177" s="244">
        <f t="shared" si="3"/>
        <v>173</v>
      </c>
      <c r="B177" s="6" t="s">
        <v>5723</v>
      </c>
      <c r="C177" s="52">
        <v>39322</v>
      </c>
      <c r="D177" s="6" t="s">
        <v>5784</v>
      </c>
      <c r="E177" s="6"/>
      <c r="F177" s="27"/>
      <c r="G177" s="27"/>
      <c r="H177" s="6" t="s">
        <v>2757</v>
      </c>
      <c r="I177" s="6" t="s">
        <v>3863</v>
      </c>
      <c r="J177" s="6" t="s">
        <v>3611</v>
      </c>
      <c r="K177" s="6"/>
      <c r="L177" s="8"/>
      <c r="M177" s="6" t="s">
        <v>5722</v>
      </c>
      <c r="N177" s="6"/>
      <c r="O177" s="6"/>
      <c r="P177" s="8"/>
      <c r="Q177" s="8"/>
      <c r="R177" s="8"/>
      <c r="S177" s="8"/>
      <c r="T177" s="8"/>
      <c r="U177" s="8"/>
      <c r="V177" s="6"/>
      <c r="W177" s="6"/>
      <c r="X177" s="6"/>
      <c r="Y177" s="6"/>
      <c r="Z177" s="6"/>
      <c r="AA177" s="6"/>
      <c r="AB177" s="6"/>
      <c r="AC177" s="6"/>
      <c r="AD177" s="6"/>
      <c r="AE177" s="6"/>
      <c r="AF177" s="6" t="s">
        <v>3707</v>
      </c>
      <c r="AG177" s="6"/>
      <c r="AH177" s="6" t="s">
        <v>3684</v>
      </c>
      <c r="AI177" s="6"/>
    </row>
    <row r="178" spans="1:35" ht="18.75" customHeight="1">
      <c r="A178" s="244">
        <f t="shared" si="3"/>
        <v>174</v>
      </c>
      <c r="B178" s="6" t="s">
        <v>5723</v>
      </c>
      <c r="C178" s="52">
        <v>39322</v>
      </c>
      <c r="D178" s="6" t="s">
        <v>5785</v>
      </c>
      <c r="E178" s="6"/>
      <c r="F178" s="27"/>
      <c r="G178" s="27"/>
      <c r="H178" s="6" t="s">
        <v>5727</v>
      </c>
      <c r="I178" s="6" t="s">
        <v>3863</v>
      </c>
      <c r="J178" s="6" t="s">
        <v>3611</v>
      </c>
      <c r="K178" s="6"/>
      <c r="L178" s="8"/>
      <c r="M178" s="6" t="s">
        <v>5722</v>
      </c>
      <c r="N178" s="6"/>
      <c r="O178" s="6"/>
      <c r="P178" s="8"/>
      <c r="Q178" s="8"/>
      <c r="R178" s="8"/>
      <c r="S178" s="8"/>
      <c r="T178" s="8"/>
      <c r="U178" s="8"/>
      <c r="V178" s="6"/>
      <c r="W178" s="6"/>
      <c r="X178" s="6"/>
      <c r="Y178" s="6"/>
      <c r="Z178" s="6"/>
      <c r="AA178" s="6"/>
      <c r="AB178" s="6"/>
      <c r="AC178" s="6"/>
      <c r="AD178" s="6"/>
      <c r="AE178" s="6"/>
      <c r="AF178" s="6" t="s">
        <v>3707</v>
      </c>
      <c r="AG178" s="6"/>
      <c r="AH178" s="6" t="s">
        <v>3684</v>
      </c>
      <c r="AI178" s="6"/>
    </row>
    <row r="179" spans="1:35" ht="18.75" customHeight="1">
      <c r="A179" s="244">
        <f t="shared" si="3"/>
        <v>175</v>
      </c>
      <c r="B179" s="6" t="s">
        <v>5723</v>
      </c>
      <c r="C179" s="52">
        <v>39322</v>
      </c>
      <c r="D179" s="6" t="s">
        <v>5787</v>
      </c>
      <c r="E179" s="6"/>
      <c r="F179" s="27"/>
      <c r="G179" s="27"/>
      <c r="H179" s="6" t="s">
        <v>5726</v>
      </c>
      <c r="I179" s="6" t="s">
        <v>3863</v>
      </c>
      <c r="J179" s="6" t="s">
        <v>3611</v>
      </c>
      <c r="K179" s="6"/>
      <c r="L179" s="8"/>
      <c r="M179" s="6" t="s">
        <v>5722</v>
      </c>
      <c r="N179" s="6"/>
      <c r="O179" s="6"/>
      <c r="P179" s="8"/>
      <c r="Q179" s="8"/>
      <c r="R179" s="8"/>
      <c r="S179" s="8"/>
      <c r="T179" s="8"/>
      <c r="U179" s="8"/>
      <c r="V179" s="6"/>
      <c r="W179" s="6"/>
      <c r="X179" s="6"/>
      <c r="Y179" s="6"/>
      <c r="Z179" s="6"/>
      <c r="AA179" s="6"/>
      <c r="AB179" s="6"/>
      <c r="AC179" s="6"/>
      <c r="AD179" s="6"/>
      <c r="AE179" s="6"/>
      <c r="AF179" s="6" t="s">
        <v>3707</v>
      </c>
      <c r="AG179" s="6"/>
      <c r="AH179" s="6" t="s">
        <v>3684</v>
      </c>
      <c r="AI179" s="6"/>
    </row>
    <row r="180" spans="1:35" ht="18.75" customHeight="1">
      <c r="A180" s="244">
        <f t="shared" si="3"/>
        <v>176</v>
      </c>
      <c r="B180" s="6" t="s">
        <v>5723</v>
      </c>
      <c r="C180" s="52">
        <v>39322</v>
      </c>
      <c r="D180" s="6" t="s">
        <v>5788</v>
      </c>
      <c r="E180" s="6"/>
      <c r="F180" s="27"/>
      <c r="G180" s="27"/>
      <c r="H180" s="6" t="s">
        <v>5726</v>
      </c>
      <c r="I180" s="6" t="s">
        <v>3863</v>
      </c>
      <c r="J180" s="6" t="s">
        <v>3611</v>
      </c>
      <c r="K180" s="6"/>
      <c r="L180" s="8"/>
      <c r="M180" s="6" t="s">
        <v>5722</v>
      </c>
      <c r="N180" s="6"/>
      <c r="O180" s="6"/>
      <c r="P180" s="8"/>
      <c r="Q180" s="8"/>
      <c r="R180" s="8"/>
      <c r="S180" s="8"/>
      <c r="T180" s="8"/>
      <c r="U180" s="8"/>
      <c r="V180" s="6"/>
      <c r="W180" s="6"/>
      <c r="X180" s="6"/>
      <c r="Y180" s="6"/>
      <c r="Z180" s="6"/>
      <c r="AA180" s="6"/>
      <c r="AB180" s="6"/>
      <c r="AC180" s="6"/>
      <c r="AD180" s="6"/>
      <c r="AE180" s="6"/>
      <c r="AF180" s="6" t="s">
        <v>3707</v>
      </c>
      <c r="AG180" s="6"/>
      <c r="AH180" s="6" t="s">
        <v>3684</v>
      </c>
      <c r="AI180" s="6"/>
    </row>
    <row r="181" spans="1:35" ht="18.75" customHeight="1">
      <c r="A181" s="244">
        <f t="shared" si="3"/>
        <v>177</v>
      </c>
      <c r="B181" s="6">
        <v>4657</v>
      </c>
      <c r="C181" s="52">
        <v>40091</v>
      </c>
      <c r="D181" s="6" t="s">
        <v>5720</v>
      </c>
      <c r="E181" s="7">
        <v>40116</v>
      </c>
      <c r="F181" s="6" t="s">
        <v>5703</v>
      </c>
      <c r="G181" s="7">
        <v>40093</v>
      </c>
      <c r="H181" s="6" t="s">
        <v>5617</v>
      </c>
      <c r="I181" s="6" t="s">
        <v>3825</v>
      </c>
      <c r="J181" s="6" t="s">
        <v>3594</v>
      </c>
      <c r="K181" s="6" t="s">
        <v>4845</v>
      </c>
      <c r="L181" s="8" t="s">
        <v>5704</v>
      </c>
      <c r="M181" s="175" t="s">
        <v>5705</v>
      </c>
      <c r="N181" s="175" t="s">
        <v>5705</v>
      </c>
      <c r="O181" s="6"/>
      <c r="P181" s="8" t="s">
        <v>3895</v>
      </c>
      <c r="Q181" s="8" t="s">
        <v>4020</v>
      </c>
      <c r="R181" s="8" t="s">
        <v>5706</v>
      </c>
      <c r="S181" s="8" t="s">
        <v>3941</v>
      </c>
      <c r="T181" s="8" t="s">
        <v>5707</v>
      </c>
      <c r="U181" s="8" t="s">
        <v>5708</v>
      </c>
      <c r="V181" s="24" t="s">
        <v>5473</v>
      </c>
      <c r="W181" s="6">
        <v>9</v>
      </c>
      <c r="X181" s="6" t="s">
        <v>5709</v>
      </c>
      <c r="Y181" s="6" t="s">
        <v>4031</v>
      </c>
      <c r="Z181" s="8" t="s">
        <v>5710</v>
      </c>
      <c r="AA181" s="6" t="s">
        <v>4031</v>
      </c>
      <c r="AB181" s="6"/>
      <c r="AC181" s="6">
        <v>6.9</v>
      </c>
      <c r="AD181" s="6" t="s">
        <v>4633</v>
      </c>
      <c r="AE181" s="6" t="s">
        <v>3945</v>
      </c>
      <c r="AF181" s="6" t="s">
        <v>5711</v>
      </c>
      <c r="AG181" s="6"/>
      <c r="AH181" s="6"/>
      <c r="AI181" s="6"/>
    </row>
    <row r="182" spans="1:35" ht="27" customHeight="1">
      <c r="A182" s="244">
        <f t="shared" si="3"/>
        <v>178</v>
      </c>
      <c r="B182" s="6">
        <v>4657</v>
      </c>
      <c r="C182" s="52">
        <v>40091</v>
      </c>
      <c r="D182" s="6" t="s">
        <v>5720</v>
      </c>
      <c r="E182" s="7">
        <v>40116</v>
      </c>
      <c r="F182" s="6" t="s">
        <v>5703</v>
      </c>
      <c r="G182" s="7">
        <v>40093</v>
      </c>
      <c r="H182" s="6" t="s">
        <v>5617</v>
      </c>
      <c r="I182" s="6" t="s">
        <v>3825</v>
      </c>
      <c r="J182" s="6" t="s">
        <v>3594</v>
      </c>
      <c r="K182" s="6" t="s">
        <v>4845</v>
      </c>
      <c r="L182" s="8" t="s">
        <v>5704</v>
      </c>
      <c r="M182" s="169" t="s">
        <v>5705</v>
      </c>
      <c r="N182" s="169" t="s">
        <v>5705</v>
      </c>
      <c r="O182" s="6"/>
      <c r="P182" s="8" t="s">
        <v>3895</v>
      </c>
      <c r="Q182" s="8" t="s">
        <v>4020</v>
      </c>
      <c r="R182" s="8" t="s">
        <v>5706</v>
      </c>
      <c r="S182" s="8" t="s">
        <v>3941</v>
      </c>
      <c r="T182" s="8" t="s">
        <v>5707</v>
      </c>
      <c r="U182" s="8" t="s">
        <v>5708</v>
      </c>
      <c r="V182" s="24" t="s">
        <v>5473</v>
      </c>
      <c r="W182" s="6">
        <v>9</v>
      </c>
      <c r="X182" s="6" t="s">
        <v>5709</v>
      </c>
      <c r="Y182" s="6" t="s">
        <v>4031</v>
      </c>
      <c r="Z182" s="8" t="s">
        <v>5710</v>
      </c>
      <c r="AA182" s="6" t="s">
        <v>4031</v>
      </c>
      <c r="AB182" s="6"/>
      <c r="AC182" s="6">
        <v>6.9</v>
      </c>
      <c r="AD182" s="6" t="s">
        <v>4633</v>
      </c>
      <c r="AE182" s="6" t="s">
        <v>3945</v>
      </c>
      <c r="AF182" s="6" t="s">
        <v>5711</v>
      </c>
      <c r="AG182" s="6"/>
      <c r="AH182" s="6"/>
      <c r="AI182" s="6"/>
    </row>
    <row r="183" spans="1:35" ht="70.5" customHeight="1">
      <c r="A183" s="244">
        <f t="shared" si="3"/>
        <v>179</v>
      </c>
      <c r="B183" s="6"/>
      <c r="C183" s="52"/>
      <c r="D183" s="6" t="s">
        <v>5791</v>
      </c>
      <c r="E183" s="7">
        <v>40381</v>
      </c>
      <c r="F183" s="6" t="s">
        <v>8631</v>
      </c>
      <c r="G183" s="7">
        <v>40381</v>
      </c>
      <c r="H183" s="172" t="s">
        <v>326</v>
      </c>
      <c r="I183" s="172" t="s">
        <v>326</v>
      </c>
      <c r="J183" s="172" t="s">
        <v>326</v>
      </c>
      <c r="K183" s="6"/>
      <c r="L183" s="8" t="s">
        <v>8632</v>
      </c>
      <c r="M183" s="172" t="s">
        <v>8633</v>
      </c>
      <c r="N183" s="172" t="s">
        <v>8633</v>
      </c>
      <c r="O183" s="6">
        <v>2010</v>
      </c>
      <c r="P183" s="8" t="s">
        <v>3895</v>
      </c>
      <c r="Q183" s="8" t="s">
        <v>3941</v>
      </c>
      <c r="R183" s="8" t="s">
        <v>8634</v>
      </c>
      <c r="S183" s="8" t="s">
        <v>2037</v>
      </c>
      <c r="T183" s="8" t="s">
        <v>2910</v>
      </c>
      <c r="U183" s="8" t="s">
        <v>8635</v>
      </c>
      <c r="V183" s="24" t="s">
        <v>8636</v>
      </c>
      <c r="W183" s="6">
        <v>7.5</v>
      </c>
      <c r="X183" s="6" t="s">
        <v>5709</v>
      </c>
      <c r="Y183" s="6" t="s">
        <v>3727</v>
      </c>
      <c r="Z183" s="8" t="s">
        <v>8637</v>
      </c>
      <c r="AA183" s="6" t="s">
        <v>3760</v>
      </c>
      <c r="AB183" s="6"/>
      <c r="AC183" s="6"/>
      <c r="AD183" s="6"/>
      <c r="AE183" s="6"/>
      <c r="AF183" s="6"/>
      <c r="AG183" s="6"/>
      <c r="AH183" s="6"/>
      <c r="AI183" s="6" t="s">
        <v>8641</v>
      </c>
    </row>
    <row r="184" spans="1:35">
      <c r="A184" s="244">
        <f t="shared" si="3"/>
        <v>180</v>
      </c>
      <c r="B184" s="6">
        <v>2909</v>
      </c>
      <c r="C184" s="52">
        <v>40436</v>
      </c>
      <c r="D184" s="6" t="s">
        <v>5792</v>
      </c>
      <c r="E184" s="7">
        <v>40507</v>
      </c>
      <c r="F184" s="6" t="s">
        <v>8761</v>
      </c>
      <c r="G184" s="7">
        <v>40485</v>
      </c>
      <c r="H184" s="6" t="s">
        <v>4946</v>
      </c>
      <c r="I184" s="6" t="s">
        <v>4946</v>
      </c>
      <c r="J184" s="6" t="s">
        <v>3611</v>
      </c>
      <c r="K184" s="6"/>
      <c r="L184" s="8" t="s">
        <v>8762</v>
      </c>
      <c r="M184" s="172" t="s">
        <v>8763</v>
      </c>
      <c r="N184" s="172" t="s">
        <v>8763</v>
      </c>
      <c r="O184" s="6" t="s">
        <v>3947</v>
      </c>
      <c r="P184" s="8" t="s">
        <v>3895</v>
      </c>
      <c r="Q184" s="8" t="s">
        <v>3709</v>
      </c>
      <c r="R184" s="8" t="s">
        <v>8764</v>
      </c>
      <c r="S184" s="8" t="s">
        <v>3941</v>
      </c>
      <c r="T184" s="8" t="s">
        <v>3709</v>
      </c>
      <c r="U184" s="8" t="s">
        <v>8765</v>
      </c>
      <c r="V184" s="172" t="s">
        <v>8766</v>
      </c>
      <c r="W184" s="6">
        <v>60</v>
      </c>
      <c r="X184" s="6" t="s">
        <v>2564</v>
      </c>
      <c r="Y184" s="6" t="s">
        <v>3032</v>
      </c>
      <c r="Z184" s="6" t="s">
        <v>8767</v>
      </c>
      <c r="AA184" s="6" t="s">
        <v>3032</v>
      </c>
      <c r="AB184" s="6"/>
      <c r="AC184" s="6"/>
      <c r="AD184" s="6"/>
      <c r="AE184" s="6"/>
      <c r="AF184" s="6"/>
      <c r="AG184" s="6"/>
      <c r="AH184" s="6"/>
      <c r="AI184" s="6" t="s">
        <v>8768</v>
      </c>
    </row>
    <row r="185" spans="1:35">
      <c r="A185" s="244">
        <f t="shared" si="3"/>
        <v>181</v>
      </c>
      <c r="B185" s="6">
        <v>4121</v>
      </c>
      <c r="C185" s="52">
        <v>40442</v>
      </c>
      <c r="D185" s="6" t="s">
        <v>5793</v>
      </c>
      <c r="E185" s="7">
        <v>40508</v>
      </c>
      <c r="F185" s="6" t="s">
        <v>8769</v>
      </c>
      <c r="G185" s="7">
        <v>40485</v>
      </c>
      <c r="H185" s="6" t="s">
        <v>3784</v>
      </c>
      <c r="I185" s="6" t="s">
        <v>3594</v>
      </c>
      <c r="J185" s="6" t="s">
        <v>3594</v>
      </c>
      <c r="K185" s="6" t="s">
        <v>8770</v>
      </c>
      <c r="L185" s="8" t="s">
        <v>8771</v>
      </c>
      <c r="M185" s="172" t="s">
        <v>8772</v>
      </c>
      <c r="N185" s="172" t="s">
        <v>8772</v>
      </c>
      <c r="O185" s="6" t="s">
        <v>3947</v>
      </c>
      <c r="P185" s="8" t="s">
        <v>3895</v>
      </c>
      <c r="Q185" s="8" t="s">
        <v>1955</v>
      </c>
      <c r="R185" s="8" t="s">
        <v>8773</v>
      </c>
      <c r="S185" s="8" t="s">
        <v>3941</v>
      </c>
      <c r="T185" s="8" t="s">
        <v>2008</v>
      </c>
      <c r="U185" s="8" t="s">
        <v>5458</v>
      </c>
      <c r="V185" s="24" t="s">
        <v>3859</v>
      </c>
      <c r="W185" s="6">
        <v>12</v>
      </c>
      <c r="X185" s="6" t="s">
        <v>5709</v>
      </c>
      <c r="Y185" s="6" t="s">
        <v>8774</v>
      </c>
      <c r="Z185" s="8" t="s">
        <v>8775</v>
      </c>
      <c r="AA185" s="6" t="s">
        <v>3727</v>
      </c>
      <c r="AB185" s="6"/>
      <c r="AC185" s="6"/>
      <c r="AD185" s="6"/>
      <c r="AE185" s="6"/>
      <c r="AF185" s="6"/>
      <c r="AG185" s="6"/>
      <c r="AH185" s="6"/>
      <c r="AI185" s="6" t="s">
        <v>8776</v>
      </c>
    </row>
    <row r="186" spans="1:35" ht="25.5">
      <c r="A186" s="244">
        <f t="shared" si="3"/>
        <v>182</v>
      </c>
      <c r="B186" s="6">
        <v>4837</v>
      </c>
      <c r="C186" s="52">
        <v>40485</v>
      </c>
      <c r="D186" s="6" t="s">
        <v>5794</v>
      </c>
      <c r="E186" s="7">
        <v>40522</v>
      </c>
      <c r="F186" s="6" t="s">
        <v>8777</v>
      </c>
      <c r="G186" s="7">
        <v>40519</v>
      </c>
      <c r="H186" s="6" t="s">
        <v>5617</v>
      </c>
      <c r="I186" s="6" t="s">
        <v>3825</v>
      </c>
      <c r="J186" s="6" t="s">
        <v>3594</v>
      </c>
      <c r="K186" s="6" t="s">
        <v>8778</v>
      </c>
      <c r="L186" s="8" t="s">
        <v>8779</v>
      </c>
      <c r="M186" s="175" t="s">
        <v>8780</v>
      </c>
      <c r="N186" s="172" t="s">
        <v>8781</v>
      </c>
      <c r="O186" s="6" t="s">
        <v>3947</v>
      </c>
      <c r="P186" s="8" t="s">
        <v>3895</v>
      </c>
      <c r="Q186" s="8" t="s">
        <v>4020</v>
      </c>
      <c r="R186" s="8" t="s">
        <v>8782</v>
      </c>
      <c r="S186" s="8" t="s">
        <v>3941</v>
      </c>
      <c r="T186" s="8" t="s">
        <v>2030</v>
      </c>
      <c r="U186" s="8" t="s">
        <v>8783</v>
      </c>
      <c r="V186" s="13" t="s">
        <v>3852</v>
      </c>
      <c r="W186" s="6" t="s">
        <v>8784</v>
      </c>
      <c r="X186" s="6" t="s">
        <v>2564</v>
      </c>
      <c r="Y186" s="6" t="s">
        <v>8785</v>
      </c>
      <c r="Z186" s="8" t="s">
        <v>8786</v>
      </c>
      <c r="AA186" s="6" t="s">
        <v>8787</v>
      </c>
      <c r="AB186" s="6"/>
      <c r="AC186" s="6"/>
      <c r="AD186" s="6"/>
      <c r="AE186" s="6"/>
      <c r="AF186" s="6"/>
      <c r="AG186" s="6"/>
      <c r="AH186" s="6"/>
      <c r="AI186" s="6" t="s">
        <v>8788</v>
      </c>
    </row>
    <row r="187" spans="1:35" ht="27">
      <c r="A187" s="244">
        <f t="shared" si="3"/>
        <v>183</v>
      </c>
      <c r="B187" s="6">
        <v>4379</v>
      </c>
      <c r="C187" s="52">
        <v>40458</v>
      </c>
      <c r="D187" s="6" t="s">
        <v>5795</v>
      </c>
      <c r="E187" s="7">
        <v>40522</v>
      </c>
      <c r="F187" s="6" t="s">
        <v>8789</v>
      </c>
      <c r="G187" s="7">
        <v>40513</v>
      </c>
      <c r="H187" s="6" t="s">
        <v>8790</v>
      </c>
      <c r="I187" s="6" t="s">
        <v>2803</v>
      </c>
      <c r="J187" s="6" t="s">
        <v>3594</v>
      </c>
      <c r="K187" s="6" t="s">
        <v>8791</v>
      </c>
      <c r="L187" s="8" t="s">
        <v>8792</v>
      </c>
      <c r="M187" s="172" t="s">
        <v>8793</v>
      </c>
      <c r="N187" s="172" t="s">
        <v>8794</v>
      </c>
      <c r="O187" s="6"/>
      <c r="P187" s="8" t="s">
        <v>3895</v>
      </c>
      <c r="Q187" s="8" t="s">
        <v>4902</v>
      </c>
      <c r="R187" s="8" t="s">
        <v>8795</v>
      </c>
      <c r="S187" s="8" t="s">
        <v>1955</v>
      </c>
      <c r="T187" s="8" t="s">
        <v>5384</v>
      </c>
      <c r="U187" s="8" t="s">
        <v>8796</v>
      </c>
      <c r="V187" s="24" t="s">
        <v>10699</v>
      </c>
      <c r="W187" s="6"/>
      <c r="X187" s="6"/>
      <c r="Y187" s="6"/>
      <c r="Z187" s="6"/>
      <c r="AA187" s="6"/>
      <c r="AB187" s="6"/>
      <c r="AC187" s="6"/>
      <c r="AD187" s="6"/>
      <c r="AE187" s="6"/>
      <c r="AF187" s="6"/>
      <c r="AG187" s="6"/>
      <c r="AH187" s="6"/>
      <c r="AI187" s="6" t="s">
        <v>8797</v>
      </c>
    </row>
    <row r="188" spans="1:35" ht="27">
      <c r="A188" s="244">
        <f t="shared" si="3"/>
        <v>184</v>
      </c>
      <c r="B188" s="6">
        <v>5182</v>
      </c>
      <c r="C188" s="52">
        <v>40511</v>
      </c>
      <c r="D188" s="6" t="s">
        <v>5796</v>
      </c>
      <c r="E188" s="7">
        <v>40567</v>
      </c>
      <c r="F188" s="6" t="s">
        <v>8798</v>
      </c>
      <c r="G188" s="7">
        <v>40562</v>
      </c>
      <c r="H188" s="6" t="s">
        <v>5578</v>
      </c>
      <c r="I188" s="6" t="s">
        <v>3610</v>
      </c>
      <c r="J188" s="6" t="s">
        <v>3611</v>
      </c>
      <c r="K188" s="6" t="s">
        <v>8799</v>
      </c>
      <c r="L188" s="8" t="s">
        <v>8800</v>
      </c>
      <c r="M188" s="172" t="s">
        <v>8801</v>
      </c>
      <c r="N188" s="172" t="s">
        <v>8801</v>
      </c>
      <c r="O188" s="6" t="s">
        <v>3947</v>
      </c>
      <c r="P188" s="8" t="s">
        <v>3895</v>
      </c>
      <c r="Q188" s="8" t="s">
        <v>819</v>
      </c>
      <c r="R188" s="8" t="s">
        <v>8802</v>
      </c>
      <c r="S188" s="8" t="s">
        <v>3941</v>
      </c>
      <c r="T188" s="8" t="s">
        <v>2037</v>
      </c>
      <c r="U188" s="8" t="s">
        <v>8803</v>
      </c>
      <c r="V188" s="194" t="s">
        <v>3866</v>
      </c>
      <c r="W188" s="6">
        <v>9</v>
      </c>
      <c r="X188" s="6" t="s">
        <v>5709</v>
      </c>
      <c r="Y188" s="6" t="s">
        <v>2688</v>
      </c>
      <c r="Z188" s="6" t="s">
        <v>8804</v>
      </c>
      <c r="AA188" s="6" t="s">
        <v>2688</v>
      </c>
      <c r="AB188" s="6"/>
      <c r="AC188" s="6"/>
      <c r="AD188" s="6"/>
      <c r="AE188" s="6"/>
      <c r="AF188" s="6"/>
      <c r="AG188" s="6"/>
      <c r="AH188" s="6"/>
      <c r="AI188" s="6" t="s">
        <v>8805</v>
      </c>
    </row>
    <row r="189" spans="1:35" ht="38.25">
      <c r="A189" s="244">
        <f t="shared" si="3"/>
        <v>185</v>
      </c>
      <c r="B189" s="6">
        <v>2948</v>
      </c>
      <c r="C189" s="52">
        <v>40674</v>
      </c>
      <c r="D189" s="6" t="s">
        <v>8689</v>
      </c>
      <c r="E189" s="7">
        <v>40719</v>
      </c>
      <c r="F189" s="6" t="s">
        <v>8690</v>
      </c>
      <c r="G189" s="7">
        <v>40716</v>
      </c>
      <c r="H189" s="172" t="s">
        <v>8691</v>
      </c>
      <c r="I189" s="172" t="s">
        <v>2613</v>
      </c>
      <c r="J189" s="172" t="s">
        <v>2613</v>
      </c>
      <c r="K189" s="6" t="s">
        <v>8692</v>
      </c>
      <c r="L189" s="8" t="s">
        <v>8693</v>
      </c>
      <c r="M189" s="175" t="s">
        <v>8694</v>
      </c>
      <c r="N189" s="172" t="s">
        <v>8695</v>
      </c>
      <c r="O189" s="6">
        <v>2007</v>
      </c>
      <c r="P189" s="8"/>
      <c r="Q189" s="8"/>
      <c r="R189" s="8"/>
      <c r="S189" s="8"/>
      <c r="T189" s="8"/>
      <c r="U189" s="8"/>
      <c r="V189" s="24" t="s">
        <v>8696</v>
      </c>
      <c r="W189" s="6">
        <v>20</v>
      </c>
      <c r="X189" s="6" t="s">
        <v>8673</v>
      </c>
      <c r="Y189" s="6" t="s">
        <v>343</v>
      </c>
      <c r="Z189" s="8"/>
      <c r="AA189" s="6" t="s">
        <v>343</v>
      </c>
      <c r="AB189" s="6"/>
      <c r="AC189" s="6"/>
      <c r="AD189" s="6"/>
      <c r="AE189" s="6" t="s">
        <v>9690</v>
      </c>
      <c r="AF189" s="6" t="s">
        <v>3707</v>
      </c>
      <c r="AG189" s="6"/>
      <c r="AH189" s="6"/>
      <c r="AI189" s="6" t="s">
        <v>8697</v>
      </c>
    </row>
    <row r="190" spans="1:35" ht="27">
      <c r="A190" s="244">
        <f t="shared" si="3"/>
        <v>186</v>
      </c>
      <c r="B190" s="6">
        <v>3680</v>
      </c>
      <c r="C190" s="52">
        <v>40723</v>
      </c>
      <c r="D190" s="6" t="s">
        <v>8698</v>
      </c>
      <c r="E190" s="7">
        <v>40744</v>
      </c>
      <c r="F190" s="6" t="s">
        <v>8699</v>
      </c>
      <c r="G190" s="7">
        <v>40738</v>
      </c>
      <c r="H190" s="172" t="s">
        <v>330</v>
      </c>
      <c r="I190" s="172" t="s">
        <v>330</v>
      </c>
      <c r="J190" s="172" t="s">
        <v>330</v>
      </c>
      <c r="K190" s="6" t="s">
        <v>8700</v>
      </c>
      <c r="L190" s="8" t="s">
        <v>8701</v>
      </c>
      <c r="M190" s="172" t="s">
        <v>8702</v>
      </c>
      <c r="N190" s="172" t="s">
        <v>8702</v>
      </c>
      <c r="O190" s="6"/>
      <c r="P190" s="8" t="s">
        <v>3895</v>
      </c>
      <c r="Q190" s="8" t="s">
        <v>2045</v>
      </c>
      <c r="R190" s="8" t="s">
        <v>8703</v>
      </c>
      <c r="S190" s="8" t="s">
        <v>2037</v>
      </c>
      <c r="T190" s="8" t="s">
        <v>2584</v>
      </c>
      <c r="U190" s="8" t="s">
        <v>8704</v>
      </c>
      <c r="V190" s="24"/>
      <c r="W190" s="6">
        <v>7.5</v>
      </c>
      <c r="X190" s="6" t="s">
        <v>336</v>
      </c>
      <c r="Y190" s="6" t="s">
        <v>3727</v>
      </c>
      <c r="Z190" s="8"/>
      <c r="AA190" s="6" t="s">
        <v>8705</v>
      </c>
      <c r="AB190" s="6"/>
      <c r="AC190" s="6"/>
      <c r="AD190" s="6" t="s">
        <v>8706</v>
      </c>
      <c r="AE190" s="6" t="s">
        <v>8679</v>
      </c>
      <c r="AF190" s="6"/>
      <c r="AG190" s="6"/>
      <c r="AH190" s="6"/>
      <c r="AI190" s="6"/>
    </row>
    <row r="191" spans="1:35" ht="27">
      <c r="A191" s="244">
        <f t="shared" si="3"/>
        <v>187</v>
      </c>
      <c r="B191" s="6">
        <v>3681</v>
      </c>
      <c r="C191" s="52">
        <v>40723</v>
      </c>
      <c r="D191" s="6" t="s">
        <v>8707</v>
      </c>
      <c r="E191" s="7">
        <v>40744</v>
      </c>
      <c r="F191" s="6" t="s">
        <v>8708</v>
      </c>
      <c r="G191" s="7">
        <v>40738</v>
      </c>
      <c r="H191" s="172" t="s">
        <v>330</v>
      </c>
      <c r="I191" s="172" t="s">
        <v>330</v>
      </c>
      <c r="J191" s="172" t="s">
        <v>330</v>
      </c>
      <c r="K191" s="6" t="s">
        <v>8709</v>
      </c>
      <c r="L191" s="8" t="s">
        <v>8710</v>
      </c>
      <c r="M191" s="172" t="s">
        <v>8702</v>
      </c>
      <c r="N191" s="172" t="s">
        <v>8702</v>
      </c>
      <c r="O191" s="6"/>
      <c r="P191" s="8" t="s">
        <v>3895</v>
      </c>
      <c r="Q191" s="8" t="s">
        <v>3709</v>
      </c>
      <c r="R191" s="8" t="s">
        <v>8711</v>
      </c>
      <c r="S191" s="8" t="s">
        <v>2037</v>
      </c>
      <c r="T191" s="8" t="s">
        <v>5238</v>
      </c>
      <c r="U191" s="8" t="s">
        <v>8712</v>
      </c>
      <c r="V191" s="24"/>
      <c r="W191" s="6">
        <v>10.5</v>
      </c>
      <c r="X191" s="6" t="s">
        <v>336</v>
      </c>
      <c r="Y191" s="6" t="s">
        <v>3727</v>
      </c>
      <c r="Z191" s="8"/>
      <c r="AA191" s="6" t="s">
        <v>8705</v>
      </c>
      <c r="AB191" s="6"/>
      <c r="AC191" s="6"/>
      <c r="AD191" s="6" t="s">
        <v>8675</v>
      </c>
      <c r="AE191" s="6" t="s">
        <v>8713</v>
      </c>
      <c r="AF191" s="6" t="s">
        <v>3707</v>
      </c>
      <c r="AG191" s="6"/>
      <c r="AH191" s="6"/>
      <c r="AI191" s="6"/>
    </row>
    <row r="192" spans="1:35">
      <c r="A192" s="244">
        <f t="shared" si="3"/>
        <v>188</v>
      </c>
      <c r="B192" s="6">
        <v>5235</v>
      </c>
      <c r="C192" s="52">
        <v>40689</v>
      </c>
      <c r="D192" s="6" t="s">
        <v>8714</v>
      </c>
      <c r="E192" s="7">
        <v>40744</v>
      </c>
      <c r="F192" s="6" t="s">
        <v>8715</v>
      </c>
      <c r="G192" s="7">
        <v>40742</v>
      </c>
      <c r="H192" s="172" t="s">
        <v>8691</v>
      </c>
      <c r="I192" s="172" t="s">
        <v>2613</v>
      </c>
      <c r="J192" s="172" t="s">
        <v>2613</v>
      </c>
      <c r="K192" s="6" t="s">
        <v>4559</v>
      </c>
      <c r="L192" s="8" t="s">
        <v>8716</v>
      </c>
      <c r="M192" s="172" t="s">
        <v>8717</v>
      </c>
      <c r="N192" s="172" t="s">
        <v>8717</v>
      </c>
      <c r="O192" s="6">
        <v>1984</v>
      </c>
      <c r="P192" s="8" t="s">
        <v>3895</v>
      </c>
      <c r="Q192" s="8" t="s">
        <v>1921</v>
      </c>
      <c r="R192" s="8" t="s">
        <v>8718</v>
      </c>
      <c r="S192" s="8" t="s">
        <v>2030</v>
      </c>
      <c r="T192" s="8" t="s">
        <v>2032</v>
      </c>
      <c r="U192" s="8" t="s">
        <v>8719</v>
      </c>
      <c r="V192" s="24" t="s">
        <v>8696</v>
      </c>
      <c r="W192" s="6"/>
      <c r="X192" s="6"/>
      <c r="Y192" s="6"/>
      <c r="Z192" s="8"/>
      <c r="AA192" s="6"/>
      <c r="AB192" s="6"/>
      <c r="AC192" s="6"/>
      <c r="AD192" s="6"/>
      <c r="AE192" s="6"/>
      <c r="AF192" s="6"/>
      <c r="AG192" s="6"/>
      <c r="AH192" s="6"/>
      <c r="AI192" s="6"/>
    </row>
    <row r="193" spans="1:35" ht="27">
      <c r="A193" s="244">
        <f t="shared" si="3"/>
        <v>189</v>
      </c>
      <c r="B193" s="6">
        <v>5268</v>
      </c>
      <c r="C193" s="52">
        <v>39776</v>
      </c>
      <c r="D193" s="6" t="s">
        <v>8806</v>
      </c>
      <c r="E193" s="7">
        <v>39839</v>
      </c>
      <c r="F193" s="6" t="s">
        <v>8807</v>
      </c>
      <c r="G193" s="7">
        <v>39834</v>
      </c>
      <c r="H193" s="6" t="s">
        <v>570</v>
      </c>
      <c r="I193" s="6" t="s">
        <v>4613</v>
      </c>
      <c r="J193" s="6" t="s">
        <v>3594</v>
      </c>
      <c r="K193" s="6" t="s">
        <v>8808</v>
      </c>
      <c r="L193" s="8" t="s">
        <v>8809</v>
      </c>
      <c r="M193" s="6" t="s">
        <v>8810</v>
      </c>
      <c r="N193" s="6" t="s">
        <v>8810</v>
      </c>
      <c r="O193" s="6"/>
      <c r="P193" s="8" t="s">
        <v>3895</v>
      </c>
      <c r="Q193" s="8" t="s">
        <v>717</v>
      </c>
      <c r="R193" s="8" t="s">
        <v>8811</v>
      </c>
      <c r="S193" s="8" t="s">
        <v>1955</v>
      </c>
      <c r="T193" s="8" t="s">
        <v>819</v>
      </c>
      <c r="U193" s="8" t="s">
        <v>8812</v>
      </c>
      <c r="V193" s="24" t="s">
        <v>5459</v>
      </c>
      <c r="W193" s="6">
        <v>4.5</v>
      </c>
      <c r="X193" s="6"/>
      <c r="Y193" s="6" t="s">
        <v>3738</v>
      </c>
      <c r="Z193" s="6" t="s">
        <v>8813</v>
      </c>
      <c r="AA193" s="6" t="s">
        <v>3738</v>
      </c>
      <c r="AB193" s="6"/>
      <c r="AC193" s="6"/>
      <c r="AD193" s="6"/>
      <c r="AE193" s="6"/>
      <c r="AF193" s="6"/>
      <c r="AG193" s="6"/>
      <c r="AH193" s="6"/>
      <c r="AI193" s="6" t="s">
        <v>8814</v>
      </c>
    </row>
    <row r="194" spans="1:35">
      <c r="A194" s="244">
        <f t="shared" si="3"/>
        <v>190</v>
      </c>
      <c r="B194" s="6" t="s">
        <v>8815</v>
      </c>
      <c r="C194" s="52">
        <v>39556</v>
      </c>
      <c r="D194" s="6" t="s">
        <v>8816</v>
      </c>
      <c r="E194" s="7">
        <v>39839</v>
      </c>
      <c r="F194" s="6" t="s">
        <v>8817</v>
      </c>
      <c r="G194" s="7">
        <v>39605</v>
      </c>
      <c r="H194" s="6" t="s">
        <v>4032</v>
      </c>
      <c r="I194" s="6" t="s">
        <v>4032</v>
      </c>
      <c r="J194" s="6" t="s">
        <v>3594</v>
      </c>
      <c r="K194" s="6"/>
      <c r="L194" s="8" t="s">
        <v>8818</v>
      </c>
      <c r="M194" s="6" t="s">
        <v>8819</v>
      </c>
      <c r="N194" s="6" t="s">
        <v>8819</v>
      </c>
      <c r="O194" s="6"/>
      <c r="P194" s="8" t="s">
        <v>3895</v>
      </c>
      <c r="Q194" s="8" t="s">
        <v>4036</v>
      </c>
      <c r="R194" s="8" t="s">
        <v>8820</v>
      </c>
      <c r="S194" s="8" t="s">
        <v>1955</v>
      </c>
      <c r="T194" s="8" t="s">
        <v>2979</v>
      </c>
      <c r="U194" s="8" t="s">
        <v>8821</v>
      </c>
      <c r="V194" s="24" t="s">
        <v>4040</v>
      </c>
      <c r="W194" s="6">
        <v>20</v>
      </c>
      <c r="X194" s="6" t="s">
        <v>5392</v>
      </c>
      <c r="Y194" s="6" t="s">
        <v>3032</v>
      </c>
      <c r="Z194" s="6" t="s">
        <v>8822</v>
      </c>
      <c r="AA194" s="6" t="s">
        <v>3032</v>
      </c>
      <c r="AB194" s="6"/>
      <c r="AC194" s="6"/>
      <c r="AD194" s="6"/>
      <c r="AE194" s="6"/>
      <c r="AF194" s="6"/>
      <c r="AG194" s="6"/>
      <c r="AH194" s="6"/>
      <c r="AI194" s="6" t="s">
        <v>8823</v>
      </c>
    </row>
    <row r="195" spans="1:35">
      <c r="A195" s="244">
        <f t="shared" si="3"/>
        <v>191</v>
      </c>
      <c r="B195" s="6">
        <v>5605</v>
      </c>
      <c r="C195" s="52">
        <v>39799</v>
      </c>
      <c r="D195" s="6" t="s">
        <v>8824</v>
      </c>
      <c r="E195" s="7">
        <v>39839</v>
      </c>
      <c r="F195" s="6" t="s">
        <v>8825</v>
      </c>
      <c r="G195" s="7">
        <v>39833</v>
      </c>
      <c r="H195" s="6" t="s">
        <v>3087</v>
      </c>
      <c r="I195" s="6" t="s">
        <v>3611</v>
      </c>
      <c r="J195" s="6" t="s">
        <v>3611</v>
      </c>
      <c r="K195" s="6" t="s">
        <v>3894</v>
      </c>
      <c r="L195" s="8" t="s">
        <v>8826</v>
      </c>
      <c r="M195" s="6" t="s">
        <v>4852</v>
      </c>
      <c r="N195" s="6" t="s">
        <v>8827</v>
      </c>
      <c r="O195" s="6"/>
      <c r="P195" s="8" t="s">
        <v>3895</v>
      </c>
      <c r="Q195" s="8" t="s">
        <v>5384</v>
      </c>
      <c r="R195" s="8" t="s">
        <v>8828</v>
      </c>
      <c r="S195" s="8" t="s">
        <v>3941</v>
      </c>
      <c r="T195" s="8" t="s">
        <v>2010</v>
      </c>
      <c r="U195" s="8" t="s">
        <v>8829</v>
      </c>
      <c r="V195" s="6"/>
      <c r="W195" s="6">
        <v>14</v>
      </c>
      <c r="X195" s="6" t="s">
        <v>5392</v>
      </c>
      <c r="Y195" s="6" t="s">
        <v>3789</v>
      </c>
      <c r="Z195" s="6" t="s">
        <v>8830</v>
      </c>
      <c r="AA195" s="6" t="s">
        <v>3789</v>
      </c>
      <c r="AB195" s="6"/>
      <c r="AC195" s="6"/>
      <c r="AD195" s="6"/>
      <c r="AE195" s="6"/>
      <c r="AF195" s="6"/>
      <c r="AG195" s="6"/>
      <c r="AH195" s="6"/>
      <c r="AI195" s="6" t="s">
        <v>8831</v>
      </c>
    </row>
    <row r="196" spans="1:35" ht="27">
      <c r="A196" s="244">
        <f t="shared" si="3"/>
        <v>192</v>
      </c>
      <c r="B196" s="6" t="s">
        <v>8832</v>
      </c>
      <c r="C196" s="52">
        <v>40765</v>
      </c>
      <c r="D196" s="6" t="s">
        <v>8833</v>
      </c>
      <c r="E196" s="7">
        <v>40862</v>
      </c>
      <c r="F196" s="6" t="s">
        <v>8834</v>
      </c>
      <c r="G196" s="7">
        <v>40861</v>
      </c>
      <c r="H196" s="6" t="s">
        <v>4685</v>
      </c>
      <c r="I196" s="6" t="s">
        <v>5389</v>
      </c>
      <c r="J196" s="6" t="s">
        <v>3594</v>
      </c>
      <c r="K196" s="6"/>
      <c r="L196" s="8" t="s">
        <v>8835</v>
      </c>
      <c r="M196" s="6" t="s">
        <v>5574</v>
      </c>
      <c r="N196" s="6" t="s">
        <v>5576</v>
      </c>
      <c r="O196" s="6">
        <v>2010</v>
      </c>
      <c r="P196" s="8" t="s">
        <v>3895</v>
      </c>
      <c r="Q196" s="8" t="s">
        <v>2584</v>
      </c>
      <c r="R196" s="8" t="s">
        <v>8836</v>
      </c>
      <c r="S196" s="8" t="s">
        <v>3941</v>
      </c>
      <c r="T196" s="8" t="s">
        <v>2055</v>
      </c>
      <c r="U196" s="8" t="s">
        <v>8837</v>
      </c>
      <c r="V196" s="13" t="s">
        <v>3852</v>
      </c>
      <c r="W196" s="6">
        <v>260</v>
      </c>
      <c r="X196" s="6" t="s">
        <v>8839</v>
      </c>
      <c r="Y196" s="6" t="s">
        <v>8840</v>
      </c>
      <c r="Z196" s="6" t="s">
        <v>8841</v>
      </c>
      <c r="AA196" s="6" t="s">
        <v>8842</v>
      </c>
      <c r="AB196" s="6"/>
      <c r="AC196" s="6"/>
      <c r="AD196" s="6"/>
      <c r="AE196" s="6"/>
      <c r="AF196" s="6"/>
      <c r="AG196" s="6"/>
      <c r="AH196" s="6"/>
      <c r="AI196" s="6" t="s">
        <v>8843</v>
      </c>
    </row>
    <row r="197" spans="1:35" ht="27">
      <c r="A197" s="244">
        <f t="shared" ref="A197:A227" si="4">+A196+1</f>
        <v>193</v>
      </c>
      <c r="B197" s="6" t="s">
        <v>8844</v>
      </c>
      <c r="C197" s="52">
        <v>40458</v>
      </c>
      <c r="D197" s="6" t="s">
        <v>8845</v>
      </c>
      <c r="E197" s="7">
        <v>40565</v>
      </c>
      <c r="F197" s="6" t="s">
        <v>8834</v>
      </c>
      <c r="G197" s="7">
        <v>40564</v>
      </c>
      <c r="H197" s="6" t="s">
        <v>4734</v>
      </c>
      <c r="I197" s="6" t="s">
        <v>5389</v>
      </c>
      <c r="J197" s="6" t="s">
        <v>3594</v>
      </c>
      <c r="K197" s="6" t="s">
        <v>8846</v>
      </c>
      <c r="L197" s="8" t="s">
        <v>8847</v>
      </c>
      <c r="M197" s="6" t="s">
        <v>8848</v>
      </c>
      <c r="N197" s="6" t="s">
        <v>2052</v>
      </c>
      <c r="O197" s="6">
        <v>2011</v>
      </c>
      <c r="P197" s="8" t="s">
        <v>3895</v>
      </c>
      <c r="Q197" s="8" t="s">
        <v>724</v>
      </c>
      <c r="R197" s="8" t="s">
        <v>5706</v>
      </c>
      <c r="S197" s="8" t="s">
        <v>3941</v>
      </c>
      <c r="T197" s="8" t="s">
        <v>3899</v>
      </c>
      <c r="U197" s="8" t="s">
        <v>8849</v>
      </c>
      <c r="V197" s="8" t="s">
        <v>11055</v>
      </c>
      <c r="W197" s="6">
        <v>170</v>
      </c>
      <c r="X197" s="6" t="s">
        <v>8850</v>
      </c>
      <c r="Y197" s="6" t="s">
        <v>8851</v>
      </c>
      <c r="Z197" s="6" t="s">
        <v>8852</v>
      </c>
      <c r="AA197" s="6" t="s">
        <v>8853</v>
      </c>
      <c r="AB197" s="6"/>
      <c r="AC197" s="6"/>
      <c r="AD197" s="6"/>
      <c r="AE197" s="6"/>
      <c r="AF197" s="6"/>
      <c r="AG197" s="6"/>
      <c r="AH197" s="6"/>
      <c r="AI197" s="6" t="s">
        <v>8854</v>
      </c>
    </row>
    <row r="198" spans="1:35" ht="27">
      <c r="A198" s="244">
        <f t="shared" si="4"/>
        <v>194</v>
      </c>
      <c r="B198" s="6" t="s">
        <v>8855</v>
      </c>
      <c r="C198" s="52">
        <v>41067</v>
      </c>
      <c r="D198" s="6" t="s">
        <v>8856</v>
      </c>
      <c r="E198" s="7">
        <v>41260</v>
      </c>
      <c r="F198" s="6" t="s">
        <v>8834</v>
      </c>
      <c r="G198" s="7">
        <v>41257</v>
      </c>
      <c r="H198" s="6" t="s">
        <v>8857</v>
      </c>
      <c r="I198" s="6" t="s">
        <v>2571</v>
      </c>
      <c r="J198" s="6" t="s">
        <v>3594</v>
      </c>
      <c r="K198" s="6" t="s">
        <v>8054</v>
      </c>
      <c r="L198" s="8" t="s">
        <v>8858</v>
      </c>
      <c r="M198" s="6" t="s">
        <v>8859</v>
      </c>
      <c r="N198" s="6" t="s">
        <v>2052</v>
      </c>
      <c r="O198" s="6">
        <v>2012</v>
      </c>
      <c r="P198" s="8" t="s">
        <v>3895</v>
      </c>
      <c r="Q198" s="8" t="s">
        <v>1966</v>
      </c>
      <c r="R198" s="8" t="s">
        <v>8860</v>
      </c>
      <c r="S198" s="8" t="s">
        <v>3941</v>
      </c>
      <c r="T198" s="8" t="s">
        <v>3709</v>
      </c>
      <c r="U198" s="8" t="s">
        <v>8861</v>
      </c>
      <c r="V198" s="195" t="s">
        <v>8862</v>
      </c>
      <c r="W198" s="6">
        <v>26.3</v>
      </c>
      <c r="X198" s="6" t="s">
        <v>8673</v>
      </c>
      <c r="Y198" s="6" t="s">
        <v>8863</v>
      </c>
      <c r="Z198" s="6" t="s">
        <v>8864</v>
      </c>
      <c r="AA198" s="6" t="s">
        <v>8863</v>
      </c>
      <c r="AB198" s="6"/>
      <c r="AC198" s="6"/>
      <c r="AD198" s="6"/>
      <c r="AE198" s="6"/>
      <c r="AF198" s="6"/>
      <c r="AG198" s="6"/>
      <c r="AH198" s="6"/>
      <c r="AI198" s="6" t="s">
        <v>8865</v>
      </c>
    </row>
    <row r="199" spans="1:35" ht="27">
      <c r="A199" s="244">
        <f t="shared" si="4"/>
        <v>195</v>
      </c>
      <c r="B199" s="6" t="s">
        <v>8882</v>
      </c>
      <c r="C199" s="52">
        <v>41173</v>
      </c>
      <c r="D199" s="6" t="s">
        <v>8873</v>
      </c>
      <c r="E199" s="7">
        <v>41460</v>
      </c>
      <c r="F199" s="6" t="s">
        <v>8834</v>
      </c>
      <c r="G199" s="7">
        <v>41459</v>
      </c>
      <c r="H199" s="6" t="s">
        <v>3593</v>
      </c>
      <c r="I199" s="6" t="s">
        <v>3593</v>
      </c>
      <c r="J199" s="6" t="s">
        <v>3594</v>
      </c>
      <c r="K199" s="6"/>
      <c r="L199" s="8" t="s">
        <v>8884</v>
      </c>
      <c r="M199" s="6" t="s">
        <v>8885</v>
      </c>
      <c r="N199" s="6" t="s">
        <v>8885</v>
      </c>
      <c r="O199" s="6">
        <v>2013</v>
      </c>
      <c r="P199" s="8" t="s">
        <v>3895</v>
      </c>
      <c r="Q199" s="8" t="s">
        <v>3723</v>
      </c>
      <c r="R199" s="8" t="s">
        <v>8886</v>
      </c>
      <c r="S199" s="8" t="s">
        <v>3941</v>
      </c>
      <c r="T199" s="8" t="s">
        <v>3881</v>
      </c>
      <c r="U199" s="8" t="s">
        <v>8887</v>
      </c>
      <c r="V199" s="8" t="s">
        <v>11055</v>
      </c>
      <c r="W199" s="6">
        <v>13</v>
      </c>
      <c r="X199" s="6" t="s">
        <v>5392</v>
      </c>
      <c r="Y199" s="6" t="s">
        <v>4897</v>
      </c>
      <c r="Z199" s="6" t="s">
        <v>8888</v>
      </c>
      <c r="AA199" s="6" t="s">
        <v>4897</v>
      </c>
      <c r="AB199" s="8" t="s">
        <v>8895</v>
      </c>
      <c r="AC199" s="6">
        <v>8.25</v>
      </c>
      <c r="AD199" s="6" t="s">
        <v>8889</v>
      </c>
      <c r="AE199" s="6" t="s">
        <v>672</v>
      </c>
      <c r="AF199" s="6" t="s">
        <v>3703</v>
      </c>
      <c r="AG199" s="6"/>
      <c r="AH199" s="6"/>
      <c r="AI199" s="6"/>
    </row>
    <row r="200" spans="1:35" ht="40.5">
      <c r="A200" s="244">
        <f t="shared" si="4"/>
        <v>196</v>
      </c>
      <c r="B200" s="204" t="s">
        <v>8855</v>
      </c>
      <c r="C200" s="240">
        <v>41067</v>
      </c>
      <c r="D200" s="204" t="s">
        <v>8881</v>
      </c>
      <c r="E200" s="241">
        <v>41675</v>
      </c>
      <c r="F200" s="204" t="s">
        <v>8834</v>
      </c>
      <c r="G200" s="241">
        <v>41674</v>
      </c>
      <c r="H200" s="204" t="s">
        <v>8857</v>
      </c>
      <c r="I200" s="204" t="s">
        <v>2571</v>
      </c>
      <c r="J200" s="204" t="s">
        <v>3594</v>
      </c>
      <c r="K200" s="204" t="s">
        <v>8054</v>
      </c>
      <c r="L200" s="242" t="s">
        <v>8890</v>
      </c>
      <c r="M200" s="204" t="s">
        <v>8891</v>
      </c>
      <c r="N200" s="204" t="s">
        <v>2052</v>
      </c>
      <c r="O200" s="204">
        <v>2014</v>
      </c>
      <c r="P200" s="242" t="s">
        <v>3895</v>
      </c>
      <c r="Q200" s="242" t="s">
        <v>1966</v>
      </c>
      <c r="R200" s="242" t="s">
        <v>8892</v>
      </c>
      <c r="S200" s="242" t="s">
        <v>3941</v>
      </c>
      <c r="T200" s="242" t="s">
        <v>3709</v>
      </c>
      <c r="U200" s="242" t="s">
        <v>8893</v>
      </c>
      <c r="V200" s="243" t="s">
        <v>8862</v>
      </c>
      <c r="W200" s="204">
        <v>30</v>
      </c>
      <c r="X200" s="204" t="s">
        <v>8673</v>
      </c>
      <c r="Y200" s="204" t="s">
        <v>8894</v>
      </c>
      <c r="Z200" s="241">
        <v>11053</v>
      </c>
      <c r="AA200" s="204" t="s">
        <v>8894</v>
      </c>
      <c r="AB200" s="204" t="s">
        <v>8896</v>
      </c>
      <c r="AC200" s="204">
        <v>14.2</v>
      </c>
      <c r="AD200" s="204" t="s">
        <v>8897</v>
      </c>
      <c r="AE200" s="204" t="s">
        <v>672</v>
      </c>
      <c r="AF200" s="204"/>
      <c r="AG200" s="204" t="s">
        <v>10771</v>
      </c>
      <c r="AH200" s="204"/>
      <c r="AI200" s="204" t="s">
        <v>10770</v>
      </c>
    </row>
    <row r="201" spans="1:35" ht="40.5">
      <c r="A201" s="244">
        <f t="shared" si="4"/>
        <v>197</v>
      </c>
      <c r="B201" s="6">
        <v>6777</v>
      </c>
      <c r="C201" s="52">
        <v>41619</v>
      </c>
      <c r="D201" s="6" t="s">
        <v>8883</v>
      </c>
      <c r="E201" s="7">
        <v>41733</v>
      </c>
      <c r="F201" s="6" t="s">
        <v>8874</v>
      </c>
      <c r="G201" s="7">
        <v>41732</v>
      </c>
      <c r="H201" s="6" t="s">
        <v>3610</v>
      </c>
      <c r="I201" s="6" t="s">
        <v>3610</v>
      </c>
      <c r="J201" s="6" t="s">
        <v>3594</v>
      </c>
      <c r="K201" s="6"/>
      <c r="L201" s="8" t="s">
        <v>8875</v>
      </c>
      <c r="M201" s="6" t="s">
        <v>8876</v>
      </c>
      <c r="N201" s="6" t="s">
        <v>8876</v>
      </c>
      <c r="O201" s="6">
        <v>1999</v>
      </c>
      <c r="P201" s="8" t="s">
        <v>3895</v>
      </c>
      <c r="Q201" s="8" t="s">
        <v>2982</v>
      </c>
      <c r="R201" s="8" t="s">
        <v>8796</v>
      </c>
      <c r="S201" s="8" t="s">
        <v>3941</v>
      </c>
      <c r="T201" s="8" t="s">
        <v>1955</v>
      </c>
      <c r="U201" s="8" t="s">
        <v>8877</v>
      </c>
      <c r="V201" s="195" t="s">
        <v>8766</v>
      </c>
      <c r="W201" s="6">
        <v>3.45</v>
      </c>
      <c r="X201" s="6" t="s">
        <v>8878</v>
      </c>
      <c r="Y201" s="6">
        <v>600</v>
      </c>
      <c r="Z201" s="6"/>
      <c r="AA201" s="6">
        <v>600</v>
      </c>
      <c r="AB201" s="6"/>
      <c r="AC201" s="6">
        <v>2.5</v>
      </c>
      <c r="AD201" s="6" t="s">
        <v>4661</v>
      </c>
      <c r="AE201" s="6" t="s">
        <v>8879</v>
      </c>
      <c r="AF201" s="6" t="s">
        <v>8880</v>
      </c>
      <c r="AG201" s="6"/>
      <c r="AH201" s="6"/>
      <c r="AI201" s="6" t="s">
        <v>10392</v>
      </c>
    </row>
    <row r="202" spans="1:35" ht="43.5" customHeight="1">
      <c r="A202" s="244">
        <f t="shared" si="4"/>
        <v>198</v>
      </c>
      <c r="B202" s="6">
        <v>3205</v>
      </c>
      <c r="C202" s="7">
        <v>41382</v>
      </c>
      <c r="D202" s="6" t="s">
        <v>10638</v>
      </c>
      <c r="E202" s="7"/>
      <c r="F202" s="6"/>
      <c r="G202" s="6"/>
      <c r="H202" s="6" t="s">
        <v>2498</v>
      </c>
      <c r="I202" s="6" t="s">
        <v>2498</v>
      </c>
      <c r="J202" s="6" t="s">
        <v>3611</v>
      </c>
      <c r="K202" s="6"/>
      <c r="L202" s="6" t="s">
        <v>8927</v>
      </c>
      <c r="M202" s="6" t="s">
        <v>8928</v>
      </c>
      <c r="N202" s="204" t="s">
        <v>8929</v>
      </c>
      <c r="O202" s="6" t="s">
        <v>2093</v>
      </c>
      <c r="P202" s="6" t="s">
        <v>2093</v>
      </c>
      <c r="Q202" s="9" t="s">
        <v>2093</v>
      </c>
      <c r="R202" s="44"/>
      <c r="S202" s="13"/>
      <c r="T202" s="13"/>
      <c r="U202" s="44"/>
      <c r="V202" s="6"/>
      <c r="W202" s="6" t="s">
        <v>2093</v>
      </c>
      <c r="X202" s="6" t="s">
        <v>4905</v>
      </c>
      <c r="Y202" s="6"/>
      <c r="Z202" s="6"/>
      <c r="AA202" s="6"/>
      <c r="AB202" s="6"/>
      <c r="AC202" s="6"/>
      <c r="AD202" s="6" t="s">
        <v>2093</v>
      </c>
      <c r="AE202" s="6" t="s">
        <v>2093</v>
      </c>
      <c r="AF202" s="6" t="s">
        <v>2093</v>
      </c>
      <c r="AG202" s="6"/>
      <c r="AH202" s="6"/>
      <c r="AI202" s="6"/>
    </row>
    <row r="203" spans="1:35" ht="43.5" customHeight="1">
      <c r="A203" s="244">
        <f t="shared" si="4"/>
        <v>199</v>
      </c>
      <c r="B203" s="6">
        <v>3862</v>
      </c>
      <c r="C203" s="7">
        <v>40732</v>
      </c>
      <c r="D203" s="6" t="s">
        <v>10639</v>
      </c>
      <c r="E203" s="7"/>
      <c r="F203" s="6"/>
      <c r="G203" s="6"/>
      <c r="H203" s="6" t="s">
        <v>3594</v>
      </c>
      <c r="I203" s="6" t="s">
        <v>3594</v>
      </c>
      <c r="J203" s="6" t="s">
        <v>3594</v>
      </c>
      <c r="K203" s="6" t="s">
        <v>9332</v>
      </c>
      <c r="L203" s="6"/>
      <c r="M203" s="6" t="s">
        <v>9333</v>
      </c>
      <c r="N203" s="204" t="s">
        <v>9334</v>
      </c>
      <c r="O203" s="6" t="s">
        <v>2093</v>
      </c>
      <c r="P203" s="6">
        <v>43</v>
      </c>
      <c r="Q203" s="13">
        <v>24</v>
      </c>
      <c r="R203" s="44">
        <v>45.2</v>
      </c>
      <c r="S203" s="13">
        <v>24</v>
      </c>
      <c r="T203" s="13">
        <v>39</v>
      </c>
      <c r="U203" s="44">
        <v>2.9</v>
      </c>
      <c r="V203" s="6"/>
      <c r="W203" s="6">
        <v>22</v>
      </c>
      <c r="X203" s="6" t="s">
        <v>809</v>
      </c>
      <c r="Y203" s="6"/>
      <c r="Z203" s="6"/>
      <c r="AA203" s="6"/>
      <c r="AB203" s="6"/>
      <c r="AC203" s="6"/>
      <c r="AD203" s="6" t="s">
        <v>3702</v>
      </c>
      <c r="AE203" s="6" t="s">
        <v>10178</v>
      </c>
      <c r="AF203" s="6" t="s">
        <v>2093</v>
      </c>
      <c r="AG203" s="6"/>
      <c r="AH203" s="6"/>
      <c r="AI203" s="6"/>
    </row>
    <row r="204" spans="1:35" ht="43.5" customHeight="1">
      <c r="A204" s="244">
        <f t="shared" si="4"/>
        <v>200</v>
      </c>
      <c r="B204" s="6">
        <v>3790</v>
      </c>
      <c r="C204" s="7">
        <v>40729</v>
      </c>
      <c r="D204" s="6" t="s">
        <v>10640</v>
      </c>
      <c r="E204" s="7"/>
      <c r="F204" s="6"/>
      <c r="G204" s="6"/>
      <c r="H204" s="6" t="s">
        <v>9335</v>
      </c>
      <c r="I204" s="6" t="s">
        <v>2571</v>
      </c>
      <c r="J204" s="6" t="s">
        <v>3594</v>
      </c>
      <c r="K204" s="6"/>
      <c r="L204" s="6" t="s">
        <v>9336</v>
      </c>
      <c r="M204" s="6" t="s">
        <v>9337</v>
      </c>
      <c r="N204" s="204" t="s">
        <v>9338</v>
      </c>
      <c r="O204" s="6">
        <v>1988</v>
      </c>
      <c r="P204" s="6"/>
      <c r="Q204" s="9"/>
      <c r="R204" s="44"/>
      <c r="S204" s="13"/>
      <c r="T204" s="13"/>
      <c r="U204" s="44"/>
      <c r="V204" s="6"/>
      <c r="W204" s="6">
        <v>35</v>
      </c>
      <c r="X204" s="6" t="s">
        <v>2663</v>
      </c>
      <c r="Y204" s="6"/>
      <c r="Z204" s="6"/>
      <c r="AA204" s="6"/>
      <c r="AB204" s="6"/>
      <c r="AC204" s="6"/>
      <c r="AD204" s="6" t="s">
        <v>2621</v>
      </c>
      <c r="AE204" s="6" t="s">
        <v>2093</v>
      </c>
      <c r="AF204" s="6" t="s">
        <v>2093</v>
      </c>
      <c r="AG204" s="6"/>
      <c r="AH204" s="6"/>
      <c r="AI204" s="6"/>
    </row>
    <row r="205" spans="1:35" ht="43.5" customHeight="1">
      <c r="A205" s="244">
        <f t="shared" si="4"/>
        <v>201</v>
      </c>
      <c r="B205" s="6">
        <v>3791</v>
      </c>
      <c r="C205" s="7">
        <v>40729</v>
      </c>
      <c r="D205" s="6" t="s">
        <v>10641</v>
      </c>
      <c r="E205" s="7"/>
      <c r="F205" s="6"/>
      <c r="G205" s="6"/>
      <c r="H205" s="6" t="s">
        <v>9335</v>
      </c>
      <c r="I205" s="6" t="s">
        <v>2571</v>
      </c>
      <c r="J205" s="6" t="s">
        <v>3594</v>
      </c>
      <c r="K205" s="6"/>
      <c r="L205" s="6" t="s">
        <v>9336</v>
      </c>
      <c r="M205" s="6" t="s">
        <v>9337</v>
      </c>
      <c r="N205" s="204" t="s">
        <v>9338</v>
      </c>
      <c r="O205" s="6">
        <v>1988</v>
      </c>
      <c r="P205" s="6"/>
      <c r="Q205" s="9"/>
      <c r="R205" s="44"/>
      <c r="S205" s="13"/>
      <c r="T205" s="13"/>
      <c r="U205" s="44"/>
      <c r="V205" s="6"/>
      <c r="W205" s="6">
        <v>26</v>
      </c>
      <c r="X205" s="6" t="s">
        <v>2663</v>
      </c>
      <c r="Y205" s="6"/>
      <c r="Z205" s="6"/>
      <c r="AA205" s="6"/>
      <c r="AB205" s="6"/>
      <c r="AC205" s="6"/>
      <c r="AD205" s="6" t="s">
        <v>2621</v>
      </c>
      <c r="AE205" s="6" t="s">
        <v>2093</v>
      </c>
      <c r="AF205" s="6" t="s">
        <v>2093</v>
      </c>
      <c r="AG205" s="6"/>
      <c r="AH205" s="6"/>
      <c r="AI205" s="6"/>
    </row>
    <row r="206" spans="1:35" ht="43.5" customHeight="1">
      <c r="A206" s="244">
        <f t="shared" si="4"/>
        <v>202</v>
      </c>
      <c r="B206" s="6">
        <v>4185</v>
      </c>
      <c r="C206" s="7">
        <v>40746</v>
      </c>
      <c r="D206" s="6" t="s">
        <v>10642</v>
      </c>
      <c r="E206" s="7"/>
      <c r="F206" s="6"/>
      <c r="G206" s="6"/>
      <c r="H206" s="6" t="s">
        <v>3594</v>
      </c>
      <c r="I206" s="6" t="s">
        <v>3594</v>
      </c>
      <c r="J206" s="6" t="s">
        <v>3594</v>
      </c>
      <c r="K206" s="6"/>
      <c r="L206" s="6" t="s">
        <v>9339</v>
      </c>
      <c r="M206" s="6" t="s">
        <v>9340</v>
      </c>
      <c r="N206" s="204" t="s">
        <v>9341</v>
      </c>
      <c r="O206" s="6" t="s">
        <v>2093</v>
      </c>
      <c r="P206" s="6">
        <v>43</v>
      </c>
      <c r="Q206" s="13">
        <v>24</v>
      </c>
      <c r="R206" s="44">
        <v>48.2</v>
      </c>
      <c r="S206" s="13">
        <v>24</v>
      </c>
      <c r="T206" s="13">
        <v>39</v>
      </c>
      <c r="U206" s="44">
        <v>41.8</v>
      </c>
      <c r="V206" s="6"/>
      <c r="W206" s="6">
        <v>3.5</v>
      </c>
      <c r="X206" s="6" t="s">
        <v>809</v>
      </c>
      <c r="Y206" s="6"/>
      <c r="Z206" s="6"/>
      <c r="AA206" s="6"/>
      <c r="AB206" s="6"/>
      <c r="AC206" s="6"/>
      <c r="AD206" s="6" t="s">
        <v>2093</v>
      </c>
      <c r="AE206" s="6" t="s">
        <v>4639</v>
      </c>
      <c r="AF206" s="6" t="s">
        <v>2093</v>
      </c>
      <c r="AG206" s="6"/>
      <c r="AH206" s="6"/>
      <c r="AI206" s="6"/>
    </row>
    <row r="207" spans="1:35" ht="43.5" customHeight="1">
      <c r="A207" s="244">
        <f t="shared" si="4"/>
        <v>203</v>
      </c>
      <c r="B207" s="6">
        <v>3526</v>
      </c>
      <c r="C207" s="7">
        <v>40711</v>
      </c>
      <c r="D207" s="6" t="s">
        <v>10643</v>
      </c>
      <c r="E207" s="7"/>
      <c r="F207" s="6"/>
      <c r="G207" s="6"/>
      <c r="H207" s="6" t="s">
        <v>9342</v>
      </c>
      <c r="I207" s="6" t="s">
        <v>3818</v>
      </c>
      <c r="J207" s="6" t="s">
        <v>3594</v>
      </c>
      <c r="K207" s="6" t="s">
        <v>9343</v>
      </c>
      <c r="L207" s="6" t="s">
        <v>20384</v>
      </c>
      <c r="M207" s="6" t="s">
        <v>9344</v>
      </c>
      <c r="N207" s="204" t="s">
        <v>9345</v>
      </c>
      <c r="O207" s="6">
        <v>2000</v>
      </c>
      <c r="P207" s="6"/>
      <c r="Q207" s="9"/>
      <c r="R207" s="44"/>
      <c r="S207" s="13"/>
      <c r="T207" s="13"/>
      <c r="U207" s="44"/>
      <c r="V207" s="6"/>
      <c r="W207" s="6">
        <v>7</v>
      </c>
      <c r="X207" s="6" t="s">
        <v>9704</v>
      </c>
      <c r="Y207" s="6"/>
      <c r="Z207" s="6"/>
      <c r="AA207" s="6"/>
      <c r="AB207" s="6"/>
      <c r="AC207" s="6"/>
      <c r="AD207" s="6" t="s">
        <v>4633</v>
      </c>
      <c r="AE207" s="6" t="s">
        <v>2093</v>
      </c>
      <c r="AF207" s="6" t="s">
        <v>2093</v>
      </c>
      <c r="AG207" s="6"/>
      <c r="AH207" s="6"/>
      <c r="AI207" s="6"/>
    </row>
    <row r="208" spans="1:35" ht="43.5" customHeight="1">
      <c r="A208" s="244">
        <f t="shared" si="4"/>
        <v>204</v>
      </c>
      <c r="B208" s="6">
        <v>3528</v>
      </c>
      <c r="C208" s="7">
        <v>40711</v>
      </c>
      <c r="D208" s="6" t="s">
        <v>10644</v>
      </c>
      <c r="E208" s="7"/>
      <c r="F208" s="6"/>
      <c r="G208" s="6"/>
      <c r="H208" s="6" t="s">
        <v>9342</v>
      </c>
      <c r="I208" s="6" t="s">
        <v>3818</v>
      </c>
      <c r="J208" s="6" t="s">
        <v>3594</v>
      </c>
      <c r="K208" s="6" t="s">
        <v>20383</v>
      </c>
      <c r="L208" s="6" t="s">
        <v>20386</v>
      </c>
      <c r="M208" s="6" t="s">
        <v>9344</v>
      </c>
      <c r="N208" s="204" t="s">
        <v>9345</v>
      </c>
      <c r="O208" s="6">
        <v>2000</v>
      </c>
      <c r="P208" s="6"/>
      <c r="Q208" s="9"/>
      <c r="R208" s="44"/>
      <c r="S208" s="13"/>
      <c r="T208" s="13"/>
      <c r="U208" s="44"/>
      <c r="V208" s="6"/>
      <c r="W208" s="6">
        <v>7</v>
      </c>
      <c r="X208" s="6" t="s">
        <v>9704</v>
      </c>
      <c r="Y208" s="6"/>
      <c r="Z208" s="6"/>
      <c r="AA208" s="6"/>
      <c r="AB208" s="6"/>
      <c r="AC208" s="6"/>
      <c r="AD208" s="6" t="s">
        <v>4633</v>
      </c>
      <c r="AE208" s="6" t="s">
        <v>2093</v>
      </c>
      <c r="AF208" s="6" t="s">
        <v>2093</v>
      </c>
      <c r="AG208" s="6"/>
      <c r="AH208" s="6"/>
      <c r="AI208" s="6"/>
    </row>
    <row r="209" spans="1:36" ht="43.5" customHeight="1">
      <c r="A209" s="244">
        <f t="shared" si="4"/>
        <v>205</v>
      </c>
      <c r="B209" s="6">
        <v>3527</v>
      </c>
      <c r="C209" s="7">
        <v>40711</v>
      </c>
      <c r="D209" s="6" t="s">
        <v>10645</v>
      </c>
      <c r="E209" s="7"/>
      <c r="F209" s="6"/>
      <c r="G209" s="6"/>
      <c r="H209" s="6" t="s">
        <v>9342</v>
      </c>
      <c r="I209" s="6" t="s">
        <v>3818</v>
      </c>
      <c r="J209" s="6" t="s">
        <v>3594</v>
      </c>
      <c r="K209" s="6" t="s">
        <v>9343</v>
      </c>
      <c r="L209" s="6" t="s">
        <v>20385</v>
      </c>
      <c r="M209" s="6" t="s">
        <v>9344</v>
      </c>
      <c r="N209" s="204" t="s">
        <v>9345</v>
      </c>
      <c r="O209" s="6">
        <v>2000</v>
      </c>
      <c r="P209" s="6"/>
      <c r="Q209" s="9"/>
      <c r="R209" s="44"/>
      <c r="S209" s="13"/>
      <c r="T209" s="13"/>
      <c r="U209" s="44"/>
      <c r="V209" s="6"/>
      <c r="W209" s="6">
        <v>7</v>
      </c>
      <c r="X209" s="6" t="s">
        <v>9704</v>
      </c>
      <c r="Y209" s="6"/>
      <c r="Z209" s="6"/>
      <c r="AA209" s="6"/>
      <c r="AB209" s="6"/>
      <c r="AC209" s="6"/>
      <c r="AD209" s="6" t="s">
        <v>4633</v>
      </c>
      <c r="AE209" s="6" t="s">
        <v>2093</v>
      </c>
      <c r="AF209" s="6" t="s">
        <v>2093</v>
      </c>
      <c r="AG209" s="6"/>
      <c r="AH209" s="6"/>
      <c r="AI209" s="6"/>
    </row>
    <row r="210" spans="1:36" ht="43.5" customHeight="1">
      <c r="A210" s="244">
        <f t="shared" si="4"/>
        <v>206</v>
      </c>
      <c r="B210" s="6">
        <v>3529</v>
      </c>
      <c r="C210" s="7">
        <v>40711</v>
      </c>
      <c r="D210" s="6" t="s">
        <v>10646</v>
      </c>
      <c r="E210" s="7"/>
      <c r="F210" s="6"/>
      <c r="G210" s="6"/>
      <c r="H210" s="6" t="s">
        <v>9342</v>
      </c>
      <c r="I210" s="6" t="s">
        <v>3818</v>
      </c>
      <c r="J210" s="6" t="s">
        <v>3594</v>
      </c>
      <c r="K210" s="6" t="s">
        <v>9343</v>
      </c>
      <c r="L210" s="6" t="s">
        <v>20387</v>
      </c>
      <c r="M210" s="6" t="s">
        <v>9344</v>
      </c>
      <c r="N210" s="204" t="s">
        <v>9345</v>
      </c>
      <c r="O210" s="6">
        <v>2000</v>
      </c>
      <c r="P210" s="6"/>
      <c r="Q210" s="9"/>
      <c r="R210" s="44"/>
      <c r="S210" s="13"/>
      <c r="T210" s="13"/>
      <c r="U210" s="44"/>
      <c r="V210" s="6"/>
      <c r="W210" s="6">
        <v>7</v>
      </c>
      <c r="X210" s="6" t="s">
        <v>9704</v>
      </c>
      <c r="Y210" s="6"/>
      <c r="Z210" s="6"/>
      <c r="AA210" s="6"/>
      <c r="AB210" s="6"/>
      <c r="AC210" s="6"/>
      <c r="AD210" s="6" t="s">
        <v>4633</v>
      </c>
      <c r="AE210" s="6" t="s">
        <v>2093</v>
      </c>
      <c r="AF210" s="6" t="s">
        <v>2093</v>
      </c>
      <c r="AG210" s="6"/>
      <c r="AH210" s="6"/>
      <c r="AI210" s="6"/>
    </row>
    <row r="211" spans="1:36" ht="43.5" customHeight="1">
      <c r="A211" s="244">
        <f t="shared" si="4"/>
        <v>207</v>
      </c>
      <c r="B211" s="6">
        <v>3530</v>
      </c>
      <c r="C211" s="7">
        <v>40711</v>
      </c>
      <c r="D211" s="6" t="s">
        <v>10647</v>
      </c>
      <c r="E211" s="7"/>
      <c r="F211" s="6"/>
      <c r="G211" s="6"/>
      <c r="H211" s="6" t="s">
        <v>9342</v>
      </c>
      <c r="I211" s="6" t="s">
        <v>3818</v>
      </c>
      <c r="J211" s="6" t="s">
        <v>3594</v>
      </c>
      <c r="K211" s="6" t="s">
        <v>9343</v>
      </c>
      <c r="L211" s="6" t="s">
        <v>20388</v>
      </c>
      <c r="M211" s="6" t="s">
        <v>9344</v>
      </c>
      <c r="N211" s="204" t="s">
        <v>9345</v>
      </c>
      <c r="O211" s="6">
        <v>2000</v>
      </c>
      <c r="P211" s="6"/>
      <c r="Q211" s="9"/>
      <c r="R211" s="44"/>
      <c r="S211" s="13"/>
      <c r="T211" s="13"/>
      <c r="U211" s="44"/>
      <c r="V211" s="6"/>
      <c r="W211" s="6">
        <v>7</v>
      </c>
      <c r="X211" s="6" t="s">
        <v>9704</v>
      </c>
      <c r="Y211" s="6"/>
      <c r="Z211" s="6"/>
      <c r="AA211" s="6"/>
      <c r="AB211" s="6"/>
      <c r="AC211" s="6"/>
      <c r="AD211" s="6" t="s">
        <v>4633</v>
      </c>
      <c r="AE211" s="6" t="s">
        <v>2093</v>
      </c>
      <c r="AF211" s="6" t="s">
        <v>2093</v>
      </c>
      <c r="AG211" s="6"/>
      <c r="AH211" s="6"/>
      <c r="AI211" s="6"/>
    </row>
    <row r="212" spans="1:36" ht="43.5" customHeight="1">
      <c r="A212" s="244">
        <f t="shared" si="4"/>
        <v>208</v>
      </c>
      <c r="B212" s="6">
        <v>3205</v>
      </c>
      <c r="C212" s="7">
        <v>40693</v>
      </c>
      <c r="D212" s="6" t="s">
        <v>10648</v>
      </c>
      <c r="E212" s="7"/>
      <c r="F212" s="6"/>
      <c r="G212" s="6"/>
      <c r="H212" s="6" t="s">
        <v>9346</v>
      </c>
      <c r="I212" s="6" t="s">
        <v>3610</v>
      </c>
      <c r="J212" s="6" t="s">
        <v>3611</v>
      </c>
      <c r="K212" s="6" t="s">
        <v>9347</v>
      </c>
      <c r="L212" s="6" t="s">
        <v>9348</v>
      </c>
      <c r="M212" s="6" t="s">
        <v>9349</v>
      </c>
      <c r="N212" s="204" t="s">
        <v>9350</v>
      </c>
      <c r="O212" s="6">
        <v>1984</v>
      </c>
      <c r="P212" s="6">
        <v>43</v>
      </c>
      <c r="Q212" s="9">
        <v>8</v>
      </c>
      <c r="R212" s="44">
        <v>13.9</v>
      </c>
      <c r="S212" s="13">
        <v>24</v>
      </c>
      <c r="T212" s="13">
        <v>30</v>
      </c>
      <c r="U212" s="44">
        <v>17.3</v>
      </c>
      <c r="V212" s="6"/>
      <c r="W212" s="6">
        <v>4.0999999999999996</v>
      </c>
      <c r="X212" s="6" t="s">
        <v>2663</v>
      </c>
      <c r="Y212" s="6"/>
      <c r="Z212" s="6"/>
      <c r="AA212" s="6"/>
      <c r="AB212" s="6"/>
      <c r="AC212" s="6"/>
      <c r="AD212" s="6" t="s">
        <v>2621</v>
      </c>
      <c r="AE212" s="6" t="s">
        <v>4639</v>
      </c>
      <c r="AF212" s="6" t="s">
        <v>2093</v>
      </c>
      <c r="AG212" s="6"/>
      <c r="AH212" s="6"/>
      <c r="AI212" s="6"/>
    </row>
    <row r="213" spans="1:36" ht="43.5" customHeight="1">
      <c r="A213" s="244">
        <f t="shared" si="4"/>
        <v>209</v>
      </c>
      <c r="B213" s="6">
        <v>4431</v>
      </c>
      <c r="C213" s="7">
        <v>40759</v>
      </c>
      <c r="D213" s="6" t="s">
        <v>10649</v>
      </c>
      <c r="E213" s="7"/>
      <c r="F213" s="6"/>
      <c r="G213" s="6"/>
      <c r="H213" s="6" t="s">
        <v>4605</v>
      </c>
      <c r="I213" s="6" t="s">
        <v>5389</v>
      </c>
      <c r="J213" s="6" t="s">
        <v>3594</v>
      </c>
      <c r="K213" s="6"/>
      <c r="L213" s="6" t="s">
        <v>9351</v>
      </c>
      <c r="M213" s="6" t="s">
        <v>9352</v>
      </c>
      <c r="N213" s="204" t="s">
        <v>9353</v>
      </c>
      <c r="O213" s="6" t="s">
        <v>2093</v>
      </c>
      <c r="P213" s="6">
        <v>43</v>
      </c>
      <c r="Q213" s="9">
        <v>32</v>
      </c>
      <c r="R213" s="44">
        <v>36.979999999999997</v>
      </c>
      <c r="S213" s="13">
        <v>24</v>
      </c>
      <c r="T213" s="13">
        <v>35</v>
      </c>
      <c r="U213" s="44">
        <v>3.34</v>
      </c>
      <c r="V213" s="6"/>
      <c r="W213" s="6">
        <v>18</v>
      </c>
      <c r="X213" s="6" t="s">
        <v>4693</v>
      </c>
      <c r="Y213" s="6"/>
      <c r="Z213" s="6"/>
      <c r="AA213" s="6"/>
      <c r="AB213" s="6"/>
      <c r="AC213" s="6"/>
      <c r="AD213" s="6" t="s">
        <v>4633</v>
      </c>
      <c r="AE213" s="6" t="s">
        <v>2093</v>
      </c>
      <c r="AF213" s="6" t="s">
        <v>2093</v>
      </c>
      <c r="AG213" s="6"/>
      <c r="AH213" s="6"/>
      <c r="AI213" s="6"/>
    </row>
    <row r="214" spans="1:36" ht="43.5" customHeight="1">
      <c r="A214" s="244">
        <f t="shared" si="4"/>
        <v>210</v>
      </c>
      <c r="B214" s="6">
        <v>4902</v>
      </c>
      <c r="C214" s="7">
        <v>40786</v>
      </c>
      <c r="D214" s="6" t="s">
        <v>10650</v>
      </c>
      <c r="E214" s="7"/>
      <c r="F214" s="6"/>
      <c r="G214" s="6"/>
      <c r="H214" s="6" t="s">
        <v>3594</v>
      </c>
      <c r="I214" s="6" t="s">
        <v>3594</v>
      </c>
      <c r="J214" s="6" t="s">
        <v>3594</v>
      </c>
      <c r="K214" s="6"/>
      <c r="L214" s="6"/>
      <c r="M214" s="6" t="s">
        <v>136</v>
      </c>
      <c r="N214" s="204" t="s">
        <v>143</v>
      </c>
      <c r="O214" s="6">
        <v>2002</v>
      </c>
      <c r="P214" s="6">
        <v>43</v>
      </c>
      <c r="Q214" s="13">
        <v>25</v>
      </c>
      <c r="R214" s="44">
        <v>21</v>
      </c>
      <c r="S214" s="13">
        <v>24</v>
      </c>
      <c r="T214" s="13">
        <v>36</v>
      </c>
      <c r="U214" s="44">
        <v>56</v>
      </c>
      <c r="V214" s="6"/>
      <c r="W214" s="6">
        <v>10</v>
      </c>
      <c r="X214" s="6" t="s">
        <v>2663</v>
      </c>
      <c r="Y214" s="6"/>
      <c r="Z214" s="6"/>
      <c r="AA214" s="6"/>
      <c r="AB214" s="6"/>
      <c r="AC214" s="6"/>
      <c r="AD214" s="6" t="s">
        <v>137</v>
      </c>
      <c r="AE214" s="6" t="s">
        <v>4639</v>
      </c>
      <c r="AF214" s="6" t="s">
        <v>2093</v>
      </c>
      <c r="AG214" s="6"/>
      <c r="AH214" s="6"/>
      <c r="AI214" s="6"/>
    </row>
    <row r="215" spans="1:36" ht="43.5" customHeight="1">
      <c r="A215" s="244">
        <f t="shared" si="4"/>
        <v>211</v>
      </c>
      <c r="B215" s="6">
        <v>4903</v>
      </c>
      <c r="C215" s="7">
        <v>40786</v>
      </c>
      <c r="D215" s="6" t="s">
        <v>10651</v>
      </c>
      <c r="E215" s="7"/>
      <c r="F215" s="6"/>
      <c r="G215" s="6"/>
      <c r="H215" s="6" t="s">
        <v>3594</v>
      </c>
      <c r="I215" s="6" t="s">
        <v>3594</v>
      </c>
      <c r="J215" s="6" t="s">
        <v>3594</v>
      </c>
      <c r="K215" s="6"/>
      <c r="L215" s="6"/>
      <c r="M215" s="6" t="s">
        <v>138</v>
      </c>
      <c r="N215" s="204" t="s">
        <v>139</v>
      </c>
      <c r="O215" s="6">
        <v>2008</v>
      </c>
      <c r="P215" s="6">
        <v>43</v>
      </c>
      <c r="Q215" s="13">
        <v>23</v>
      </c>
      <c r="R215" s="44">
        <v>47</v>
      </c>
      <c r="S215" s="13">
        <v>24</v>
      </c>
      <c r="T215" s="13">
        <v>37</v>
      </c>
      <c r="U215" s="44">
        <v>17</v>
      </c>
      <c r="V215" s="6"/>
      <c r="W215" s="6">
        <v>3</v>
      </c>
      <c r="X215" s="6" t="s">
        <v>4711</v>
      </c>
      <c r="Y215" s="6"/>
      <c r="Z215" s="6"/>
      <c r="AA215" s="6"/>
      <c r="AB215" s="6"/>
      <c r="AC215" s="6"/>
      <c r="AD215" s="6" t="s">
        <v>137</v>
      </c>
      <c r="AE215" s="6" t="s">
        <v>2093</v>
      </c>
      <c r="AF215" s="6" t="s">
        <v>2093</v>
      </c>
      <c r="AG215" s="6"/>
      <c r="AH215" s="6"/>
      <c r="AI215" s="6"/>
    </row>
    <row r="216" spans="1:36" ht="43.5" customHeight="1">
      <c r="A216" s="244">
        <f t="shared" si="4"/>
        <v>212</v>
      </c>
      <c r="B216" s="6">
        <v>4904</v>
      </c>
      <c r="C216" s="7">
        <v>40786</v>
      </c>
      <c r="D216" s="6" t="s">
        <v>10652</v>
      </c>
      <c r="E216" s="7"/>
      <c r="F216" s="6"/>
      <c r="G216" s="6"/>
      <c r="H216" s="6" t="s">
        <v>3594</v>
      </c>
      <c r="I216" s="6" t="s">
        <v>3594</v>
      </c>
      <c r="J216" s="6" t="s">
        <v>3594</v>
      </c>
      <c r="K216" s="6"/>
      <c r="L216" s="6"/>
      <c r="M216" s="6" t="s">
        <v>140</v>
      </c>
      <c r="N216" s="204" t="s">
        <v>139</v>
      </c>
      <c r="O216" s="6" t="s">
        <v>2093</v>
      </c>
      <c r="P216" s="6">
        <v>43</v>
      </c>
      <c r="Q216" s="13">
        <v>25</v>
      </c>
      <c r="R216" s="44">
        <v>20</v>
      </c>
      <c r="S216" s="13">
        <v>24</v>
      </c>
      <c r="T216" s="13">
        <v>36</v>
      </c>
      <c r="U216" s="44">
        <v>49</v>
      </c>
      <c r="V216" s="6"/>
      <c r="W216" s="6">
        <v>6</v>
      </c>
      <c r="X216" s="6" t="s">
        <v>4711</v>
      </c>
      <c r="Y216" s="6"/>
      <c r="Z216" s="6"/>
      <c r="AA216" s="6"/>
      <c r="AB216" s="6"/>
      <c r="AC216" s="6"/>
      <c r="AD216" s="6" t="s">
        <v>137</v>
      </c>
      <c r="AE216" s="6" t="s">
        <v>4639</v>
      </c>
      <c r="AF216" s="6" t="s">
        <v>2093</v>
      </c>
      <c r="AG216" s="6"/>
      <c r="AH216" s="6"/>
      <c r="AI216" s="6"/>
    </row>
    <row r="217" spans="1:36" ht="43.5" customHeight="1">
      <c r="A217" s="244">
        <f t="shared" si="4"/>
        <v>213</v>
      </c>
      <c r="B217" s="6">
        <v>4905</v>
      </c>
      <c r="C217" s="7">
        <v>40786</v>
      </c>
      <c r="D217" s="6" t="s">
        <v>10653</v>
      </c>
      <c r="E217" s="7"/>
      <c r="F217" s="6"/>
      <c r="G217" s="6"/>
      <c r="H217" s="6" t="s">
        <v>4707</v>
      </c>
      <c r="I217" s="6" t="s">
        <v>5389</v>
      </c>
      <c r="J217" s="6" t="s">
        <v>3594</v>
      </c>
      <c r="K217" s="6"/>
      <c r="L217" s="6" t="s">
        <v>141</v>
      </c>
      <c r="M217" s="6" t="s">
        <v>142</v>
      </c>
      <c r="N217" s="204" t="s">
        <v>143</v>
      </c>
      <c r="O217" s="6">
        <v>1990</v>
      </c>
      <c r="P217" s="6">
        <v>43</v>
      </c>
      <c r="Q217" s="9">
        <v>28</v>
      </c>
      <c r="R217" s="44">
        <v>34</v>
      </c>
      <c r="S217" s="13">
        <v>24</v>
      </c>
      <c r="T217" s="13">
        <v>33</v>
      </c>
      <c r="U217" s="44">
        <v>24</v>
      </c>
      <c r="V217" s="6"/>
      <c r="W217" s="6">
        <v>8</v>
      </c>
      <c r="X217" s="6" t="s">
        <v>4711</v>
      </c>
      <c r="Y217" s="6"/>
      <c r="Z217" s="6"/>
      <c r="AA217" s="6"/>
      <c r="AB217" s="6"/>
      <c r="AC217" s="6"/>
      <c r="AD217" s="6" t="s">
        <v>137</v>
      </c>
      <c r="AE217" s="6" t="s">
        <v>1185</v>
      </c>
      <c r="AF217" s="6" t="s">
        <v>2093</v>
      </c>
      <c r="AG217" s="6"/>
      <c r="AH217" s="6"/>
      <c r="AI217" s="6"/>
    </row>
    <row r="218" spans="1:36" ht="43.5" customHeight="1">
      <c r="A218" s="244">
        <f t="shared" si="4"/>
        <v>214</v>
      </c>
      <c r="B218" s="6">
        <v>4555</v>
      </c>
      <c r="C218" s="7">
        <v>40764</v>
      </c>
      <c r="D218" s="6" t="s">
        <v>10654</v>
      </c>
      <c r="E218" s="7">
        <v>42020</v>
      </c>
      <c r="F218" s="6" t="s">
        <v>10723</v>
      </c>
      <c r="G218" s="7">
        <v>42019</v>
      </c>
      <c r="H218" s="6" t="s">
        <v>4917</v>
      </c>
      <c r="I218" s="6" t="s">
        <v>3954</v>
      </c>
      <c r="J218" s="6" t="s">
        <v>3611</v>
      </c>
      <c r="K218" s="6"/>
      <c r="L218" s="6" t="s">
        <v>144</v>
      </c>
      <c r="M218" s="6" t="s">
        <v>145</v>
      </c>
      <c r="N218" s="204" t="s">
        <v>146</v>
      </c>
      <c r="O218" s="6">
        <v>2008</v>
      </c>
      <c r="P218" s="6"/>
      <c r="Q218" s="9"/>
      <c r="R218" s="44"/>
      <c r="S218" s="13"/>
      <c r="T218" s="13"/>
      <c r="U218" s="44"/>
      <c r="V218" s="6"/>
      <c r="W218" s="6">
        <v>10</v>
      </c>
      <c r="X218" s="6" t="s">
        <v>809</v>
      </c>
      <c r="Y218" s="6"/>
      <c r="Z218" s="6"/>
      <c r="AA218" s="6"/>
      <c r="AB218" s="6"/>
      <c r="AC218" s="6"/>
      <c r="AD218" s="6" t="s">
        <v>2621</v>
      </c>
      <c r="AE218" s="6" t="s">
        <v>1185</v>
      </c>
      <c r="AF218" s="6" t="s">
        <v>2093</v>
      </c>
      <c r="AG218" s="6"/>
      <c r="AH218" s="6"/>
      <c r="AI218" s="6"/>
    </row>
    <row r="219" spans="1:36" ht="43.5" customHeight="1">
      <c r="A219" s="244">
        <f t="shared" si="4"/>
        <v>215</v>
      </c>
      <c r="B219" s="6">
        <v>4473</v>
      </c>
      <c r="C219" s="7">
        <v>40760</v>
      </c>
      <c r="D219" s="6" t="s">
        <v>10655</v>
      </c>
      <c r="E219" s="7"/>
      <c r="F219" s="6"/>
      <c r="G219" s="6"/>
      <c r="H219" s="6" t="s">
        <v>3594</v>
      </c>
      <c r="I219" s="6" t="s">
        <v>3594</v>
      </c>
      <c r="J219" s="6" t="s">
        <v>3594</v>
      </c>
      <c r="K219" s="6" t="s">
        <v>147</v>
      </c>
      <c r="L219" s="6" t="s">
        <v>20077</v>
      </c>
      <c r="M219" s="6" t="s">
        <v>148</v>
      </c>
      <c r="N219" s="204" t="s">
        <v>149</v>
      </c>
      <c r="O219" s="6" t="s">
        <v>2093</v>
      </c>
      <c r="P219" s="6">
        <v>43</v>
      </c>
      <c r="Q219" s="39">
        <v>23</v>
      </c>
      <c r="R219" s="44">
        <v>32.200000000000003</v>
      </c>
      <c r="S219" s="13">
        <v>24</v>
      </c>
      <c r="T219" s="13">
        <v>40</v>
      </c>
      <c r="U219" s="44">
        <v>11.8</v>
      </c>
      <c r="V219" s="6"/>
      <c r="W219" s="6">
        <v>4</v>
      </c>
      <c r="X219" s="6" t="s">
        <v>809</v>
      </c>
      <c r="Y219" s="6"/>
      <c r="Z219" s="6"/>
      <c r="AA219" s="6"/>
      <c r="AB219" s="6"/>
      <c r="AC219" s="6"/>
      <c r="AD219" s="6" t="s">
        <v>137</v>
      </c>
      <c r="AE219" s="6" t="s">
        <v>1185</v>
      </c>
      <c r="AF219" s="6" t="s">
        <v>2093</v>
      </c>
      <c r="AG219" s="6"/>
      <c r="AH219" s="6"/>
      <c r="AI219" s="6"/>
    </row>
    <row r="220" spans="1:36" ht="43.5" customHeight="1">
      <c r="A220" s="244">
        <f t="shared" si="4"/>
        <v>216</v>
      </c>
      <c r="B220" s="6">
        <v>4320</v>
      </c>
      <c r="C220" s="7">
        <v>40752</v>
      </c>
      <c r="D220" s="6" t="s">
        <v>10656</v>
      </c>
      <c r="E220" s="7"/>
      <c r="F220" s="6"/>
      <c r="G220" s="6"/>
      <c r="H220" s="6" t="s">
        <v>4685</v>
      </c>
      <c r="I220" s="6" t="s">
        <v>5389</v>
      </c>
      <c r="J220" s="6" t="s">
        <v>3594</v>
      </c>
      <c r="K220" s="6"/>
      <c r="L220" s="6"/>
      <c r="M220" s="6" t="s">
        <v>150</v>
      </c>
      <c r="N220" s="204" t="s">
        <v>151</v>
      </c>
      <c r="O220" s="6">
        <v>2001</v>
      </c>
      <c r="P220" s="6">
        <v>43</v>
      </c>
      <c r="Q220" s="39">
        <v>31</v>
      </c>
      <c r="R220" s="44">
        <v>18.559999999999999</v>
      </c>
      <c r="S220" s="13">
        <v>24</v>
      </c>
      <c r="T220" s="13">
        <v>28</v>
      </c>
      <c r="U220" s="44">
        <v>41.38</v>
      </c>
      <c r="V220" s="6"/>
      <c r="W220" s="6">
        <v>16</v>
      </c>
      <c r="X220" s="6" t="s">
        <v>809</v>
      </c>
      <c r="Y220" s="6"/>
      <c r="Z220" s="6"/>
      <c r="AA220" s="6"/>
      <c r="AB220" s="6"/>
      <c r="AC220" s="6"/>
      <c r="AD220" s="6" t="s">
        <v>9690</v>
      </c>
      <c r="AE220" s="6" t="s">
        <v>4639</v>
      </c>
      <c r="AF220" s="6" t="s">
        <v>2093</v>
      </c>
      <c r="AG220" s="6"/>
      <c r="AH220" s="6"/>
      <c r="AI220" s="6"/>
    </row>
    <row r="221" spans="1:36" ht="43.5" customHeight="1">
      <c r="A221" s="244">
        <f t="shared" si="4"/>
        <v>217</v>
      </c>
      <c r="B221" s="6">
        <v>4561</v>
      </c>
      <c r="C221" s="7">
        <v>40925</v>
      </c>
      <c r="D221" s="6" t="s">
        <v>10657</v>
      </c>
      <c r="E221" s="7"/>
      <c r="F221" s="6"/>
      <c r="G221" s="6"/>
      <c r="H221" s="6" t="s">
        <v>3594</v>
      </c>
      <c r="I221" s="6" t="s">
        <v>3594</v>
      </c>
      <c r="J221" s="6" t="s">
        <v>3594</v>
      </c>
      <c r="K221" s="6"/>
      <c r="L221" s="6" t="s">
        <v>642</v>
      </c>
      <c r="M221" s="6" t="s">
        <v>3804</v>
      </c>
      <c r="N221" s="6" t="s">
        <v>18852</v>
      </c>
      <c r="O221" s="6" t="s">
        <v>2093</v>
      </c>
      <c r="P221" s="6">
        <v>43</v>
      </c>
      <c r="Q221" s="39">
        <v>25</v>
      </c>
      <c r="R221" s="44">
        <v>22.8</v>
      </c>
      <c r="S221" s="13">
        <v>24</v>
      </c>
      <c r="T221" s="13">
        <v>37</v>
      </c>
      <c r="U221" s="44">
        <v>36.799999999999997</v>
      </c>
      <c r="V221" s="24" t="s">
        <v>3859</v>
      </c>
      <c r="W221" s="6">
        <v>6.3</v>
      </c>
      <c r="X221" s="6" t="s">
        <v>10938</v>
      </c>
      <c r="Y221" s="6" t="s">
        <v>3708</v>
      </c>
      <c r="Z221" s="6" t="s">
        <v>18848</v>
      </c>
      <c r="AA221" s="6" t="s">
        <v>3708</v>
      </c>
      <c r="AB221" s="8" t="s">
        <v>18859</v>
      </c>
      <c r="AC221" s="6">
        <v>2.1</v>
      </c>
      <c r="AD221" s="6" t="s">
        <v>13229</v>
      </c>
      <c r="AE221" s="6" t="s">
        <v>3945</v>
      </c>
      <c r="AF221" s="6" t="s">
        <v>3707</v>
      </c>
      <c r="AG221" s="6"/>
      <c r="AH221" s="6" t="s">
        <v>18849</v>
      </c>
      <c r="AI221" s="6" t="s">
        <v>18850</v>
      </c>
      <c r="AJ221" s="1" t="s">
        <v>18864</v>
      </c>
    </row>
    <row r="222" spans="1:36" ht="43.5" customHeight="1">
      <c r="A222" s="244">
        <f t="shared" si="4"/>
        <v>218</v>
      </c>
      <c r="B222" s="6">
        <v>3013</v>
      </c>
      <c r="C222" s="7">
        <v>41038</v>
      </c>
      <c r="D222" s="6" t="s">
        <v>20196</v>
      </c>
      <c r="E222" s="7"/>
      <c r="F222" s="6"/>
      <c r="G222" s="6"/>
      <c r="H222" s="6" t="s">
        <v>3593</v>
      </c>
      <c r="I222" s="6" t="s">
        <v>3593</v>
      </c>
      <c r="J222" s="6" t="s">
        <v>3594</v>
      </c>
      <c r="K222" s="6"/>
      <c r="L222" s="6" t="s">
        <v>20189</v>
      </c>
      <c r="M222" s="6" t="s">
        <v>20190</v>
      </c>
      <c r="N222" s="6" t="s">
        <v>20191</v>
      </c>
      <c r="O222" s="6">
        <v>1988</v>
      </c>
      <c r="P222" s="6">
        <v>43</v>
      </c>
      <c r="Q222" s="39">
        <v>16</v>
      </c>
      <c r="R222" s="44">
        <v>8.1370000000000005</v>
      </c>
      <c r="S222" s="13">
        <v>24</v>
      </c>
      <c r="T222" s="13">
        <v>4</v>
      </c>
      <c r="U222" s="44">
        <v>40.792999999999999</v>
      </c>
      <c r="V222" s="453" t="s">
        <v>11055</v>
      </c>
      <c r="W222" s="6" t="s">
        <v>20192</v>
      </c>
      <c r="X222" s="6" t="s">
        <v>10938</v>
      </c>
      <c r="Y222" s="6">
        <v>1400</v>
      </c>
      <c r="Z222" s="6"/>
      <c r="AA222" s="6">
        <v>1400</v>
      </c>
      <c r="AB222" s="8" t="s">
        <v>20193</v>
      </c>
      <c r="AC222" s="6">
        <v>11</v>
      </c>
      <c r="AD222" s="6" t="s">
        <v>13229</v>
      </c>
      <c r="AE222" s="6" t="s">
        <v>4867</v>
      </c>
      <c r="AF222" s="6"/>
      <c r="AG222" s="6"/>
      <c r="AH222" s="6" t="s">
        <v>20194</v>
      </c>
      <c r="AI222" s="6" t="s">
        <v>20195</v>
      </c>
    </row>
    <row r="223" spans="1:36" ht="43.5" customHeight="1">
      <c r="A223" s="244">
        <f t="shared" si="4"/>
        <v>219</v>
      </c>
      <c r="B223" s="6">
        <v>2607</v>
      </c>
      <c r="C223" s="7">
        <v>40651</v>
      </c>
      <c r="D223" s="6" t="s">
        <v>10658</v>
      </c>
      <c r="E223" s="7"/>
      <c r="F223" s="6" t="s">
        <v>646</v>
      </c>
      <c r="G223" s="6"/>
      <c r="H223" s="6" t="s">
        <v>4613</v>
      </c>
      <c r="I223" s="6" t="s">
        <v>4613</v>
      </c>
      <c r="J223" s="6" t="s">
        <v>3594</v>
      </c>
      <c r="K223" s="6"/>
      <c r="L223" s="6"/>
      <c r="M223" s="6" t="s">
        <v>647</v>
      </c>
      <c r="N223" s="6" t="s">
        <v>648</v>
      </c>
      <c r="O223" s="6" t="s">
        <v>2093</v>
      </c>
      <c r="P223" s="6">
        <v>43</v>
      </c>
      <c r="Q223" s="39">
        <v>22</v>
      </c>
      <c r="R223" s="44">
        <v>6.6</v>
      </c>
      <c r="S223" s="13">
        <v>25</v>
      </c>
      <c r="T223" s="13">
        <v>8</v>
      </c>
      <c r="U223" s="44">
        <v>16.899999999999999</v>
      </c>
      <c r="V223" s="6"/>
      <c r="W223" s="6">
        <v>8</v>
      </c>
      <c r="X223" s="6" t="s">
        <v>9704</v>
      </c>
      <c r="Y223" s="6"/>
      <c r="Z223" s="6"/>
      <c r="AA223" s="6"/>
      <c r="AB223" s="6"/>
      <c r="AC223" s="6"/>
      <c r="AD223" s="6" t="s">
        <v>2093</v>
      </c>
      <c r="AE223" s="6" t="s">
        <v>2093</v>
      </c>
      <c r="AF223" s="6" t="s">
        <v>2093</v>
      </c>
      <c r="AG223" s="6"/>
      <c r="AH223" s="6"/>
      <c r="AI223" s="6"/>
    </row>
    <row r="224" spans="1:36" ht="43.5" customHeight="1">
      <c r="A224" s="244">
        <f t="shared" si="4"/>
        <v>220</v>
      </c>
      <c r="B224" s="6">
        <v>578</v>
      </c>
      <c r="C224" s="7">
        <v>40931</v>
      </c>
      <c r="D224" s="6" t="s">
        <v>10659</v>
      </c>
      <c r="E224" s="7"/>
      <c r="F224" s="6"/>
      <c r="G224" s="6"/>
      <c r="H224" s="6" t="s">
        <v>2754</v>
      </c>
      <c r="I224" s="6" t="s">
        <v>5618</v>
      </c>
      <c r="J224" s="6" t="s">
        <v>3594</v>
      </c>
      <c r="K224" s="6"/>
      <c r="L224" s="6" t="s">
        <v>649</v>
      </c>
      <c r="M224" s="6"/>
      <c r="N224" s="6" t="s">
        <v>650</v>
      </c>
      <c r="O224" s="6">
        <v>1900</v>
      </c>
      <c r="P224" s="6"/>
      <c r="Q224" s="39"/>
      <c r="R224" s="44"/>
      <c r="S224" s="13"/>
      <c r="T224" s="13"/>
      <c r="U224" s="44"/>
      <c r="V224" s="6"/>
      <c r="W224" s="6">
        <v>18</v>
      </c>
      <c r="X224" s="6" t="s">
        <v>4693</v>
      </c>
      <c r="Y224" s="6"/>
      <c r="Z224" s="6"/>
      <c r="AA224" s="6"/>
      <c r="AB224" s="6"/>
      <c r="AC224" s="6"/>
      <c r="AD224" s="6" t="s">
        <v>2093</v>
      </c>
      <c r="AE224" s="6" t="s">
        <v>2093</v>
      </c>
      <c r="AF224" s="6" t="s">
        <v>2093</v>
      </c>
      <c r="AG224" s="6"/>
      <c r="AH224" s="6"/>
      <c r="AI224" s="6"/>
    </row>
    <row r="225" spans="1:36" ht="43.5" customHeight="1">
      <c r="A225" s="244">
        <f t="shared" si="4"/>
        <v>221</v>
      </c>
      <c r="B225" s="6" t="s">
        <v>10661</v>
      </c>
      <c r="C225" s="7">
        <v>41911</v>
      </c>
      <c r="D225" s="6" t="s">
        <v>10660</v>
      </c>
      <c r="E225" s="7">
        <v>41986</v>
      </c>
      <c r="F225" s="6" t="s">
        <v>10619</v>
      </c>
      <c r="G225" s="7">
        <v>41986</v>
      </c>
      <c r="H225" s="6" t="s">
        <v>10662</v>
      </c>
      <c r="I225" s="6" t="s">
        <v>3594</v>
      </c>
      <c r="J225" s="6" t="s">
        <v>3594</v>
      </c>
      <c r="K225" s="6" t="s">
        <v>10663</v>
      </c>
      <c r="L225" s="6" t="s">
        <v>10664</v>
      </c>
      <c r="M225" s="6" t="s">
        <v>10665</v>
      </c>
      <c r="N225" s="6" t="s">
        <v>10665</v>
      </c>
      <c r="O225" s="6">
        <v>2014</v>
      </c>
      <c r="P225" s="6">
        <v>43</v>
      </c>
      <c r="Q225" s="39">
        <v>15</v>
      </c>
      <c r="R225" s="44">
        <v>13.38</v>
      </c>
      <c r="S225" s="13">
        <v>24</v>
      </c>
      <c r="T225" s="13">
        <v>27</v>
      </c>
      <c r="U225" s="44">
        <v>51.84</v>
      </c>
      <c r="V225" s="6" t="s">
        <v>10666</v>
      </c>
      <c r="W225" s="6">
        <v>5</v>
      </c>
      <c r="X225" s="6" t="s">
        <v>809</v>
      </c>
      <c r="Y225" s="6">
        <v>1400</v>
      </c>
      <c r="Z225" s="6" t="s">
        <v>10667</v>
      </c>
      <c r="AA225" s="6">
        <v>1400</v>
      </c>
      <c r="AB225" s="6" t="s">
        <v>10668</v>
      </c>
      <c r="AC225" s="6">
        <v>2.2000000000000002</v>
      </c>
      <c r="AD225" s="6" t="s">
        <v>10669</v>
      </c>
      <c r="AE225" s="6" t="s">
        <v>3602</v>
      </c>
      <c r="AF225" s="6" t="s">
        <v>3703</v>
      </c>
      <c r="AG225" s="6"/>
      <c r="AH225" s="6"/>
      <c r="AI225" s="6" t="s">
        <v>10688</v>
      </c>
    </row>
    <row r="226" spans="1:36" ht="43.5" customHeight="1">
      <c r="A226" s="244">
        <f t="shared" si="4"/>
        <v>222</v>
      </c>
      <c r="B226" s="6" t="s">
        <v>18854</v>
      </c>
      <c r="C226" s="7">
        <v>38331</v>
      </c>
      <c r="D226" s="6" t="s">
        <v>18853</v>
      </c>
      <c r="E226" s="7"/>
      <c r="F226" s="6"/>
      <c r="G226" s="7"/>
      <c r="H226" s="6" t="s">
        <v>3594</v>
      </c>
      <c r="I226" s="6" t="s">
        <v>3594</v>
      </c>
      <c r="J226" s="6" t="s">
        <v>3594</v>
      </c>
      <c r="K226" s="6"/>
      <c r="L226" s="6" t="s">
        <v>642</v>
      </c>
      <c r="M226" s="6" t="s">
        <v>3804</v>
      </c>
      <c r="N226" s="6" t="s">
        <v>18852</v>
      </c>
      <c r="O226" s="6"/>
      <c r="P226" s="6">
        <v>43</v>
      </c>
      <c r="Q226" s="39">
        <v>25</v>
      </c>
      <c r="R226" s="44">
        <v>23.8</v>
      </c>
      <c r="S226" s="13">
        <v>24</v>
      </c>
      <c r="T226" s="13">
        <v>37</v>
      </c>
      <c r="U226" s="44">
        <v>42.4</v>
      </c>
      <c r="V226" s="13" t="s">
        <v>3852</v>
      </c>
      <c r="W226" s="6">
        <v>100</v>
      </c>
      <c r="X226" s="6" t="s">
        <v>18855</v>
      </c>
      <c r="Y226" s="6" t="s">
        <v>18856</v>
      </c>
      <c r="Z226" s="6" t="s">
        <v>18857</v>
      </c>
      <c r="AA226" s="6" t="s">
        <v>18858</v>
      </c>
      <c r="AB226" s="6" t="s">
        <v>18860</v>
      </c>
      <c r="AC226" s="6" t="s">
        <v>18861</v>
      </c>
      <c r="AD226" s="6" t="s">
        <v>18862</v>
      </c>
      <c r="AE226" s="6" t="s">
        <v>3945</v>
      </c>
      <c r="AF226" s="6" t="s">
        <v>3707</v>
      </c>
      <c r="AG226" s="6"/>
      <c r="AH226" s="6" t="s">
        <v>18849</v>
      </c>
      <c r="AI226" s="6" t="s">
        <v>18863</v>
      </c>
      <c r="AJ226" s="1" t="s">
        <v>18851</v>
      </c>
    </row>
    <row r="227" spans="1:36" ht="43.5" customHeight="1">
      <c r="A227" s="244">
        <f t="shared" si="4"/>
        <v>223</v>
      </c>
      <c r="B227" s="6" t="s">
        <v>10902</v>
      </c>
      <c r="C227" s="7">
        <v>41837</v>
      </c>
      <c r="D227" s="6" t="s">
        <v>20188</v>
      </c>
      <c r="E227" s="7">
        <v>41912</v>
      </c>
      <c r="F227" s="6" t="s">
        <v>10619</v>
      </c>
      <c r="G227" s="7">
        <v>41912</v>
      </c>
      <c r="H227" s="6" t="s">
        <v>3594</v>
      </c>
      <c r="I227" s="6" t="s">
        <v>3594</v>
      </c>
      <c r="J227" s="6" t="s">
        <v>3594</v>
      </c>
      <c r="K227" s="6"/>
      <c r="L227" s="6" t="s">
        <v>10903</v>
      </c>
      <c r="M227" s="6" t="s">
        <v>10904</v>
      </c>
      <c r="N227" s="6" t="s">
        <v>10904</v>
      </c>
      <c r="O227" s="6">
        <v>2014</v>
      </c>
      <c r="P227" s="6">
        <v>43</v>
      </c>
      <c r="Q227" s="13">
        <v>26</v>
      </c>
      <c r="R227" s="44">
        <v>27.271999999999998</v>
      </c>
      <c r="S227" s="13">
        <v>24</v>
      </c>
      <c r="T227" s="13">
        <v>35</v>
      </c>
      <c r="U227" s="44">
        <v>27.978000000000002</v>
      </c>
      <c r="V227" s="13" t="s">
        <v>3852</v>
      </c>
      <c r="W227" s="6">
        <v>99</v>
      </c>
      <c r="X227" s="6" t="s">
        <v>10905</v>
      </c>
      <c r="Y227" s="6" t="s">
        <v>10906</v>
      </c>
      <c r="Z227" s="9" t="s">
        <v>10907</v>
      </c>
      <c r="AA227" s="6" t="s">
        <v>10908</v>
      </c>
      <c r="AB227" s="9" t="s">
        <v>10909</v>
      </c>
      <c r="AC227" s="6" t="s">
        <v>10910</v>
      </c>
      <c r="AD227" s="6" t="s">
        <v>8639</v>
      </c>
      <c r="AE227" s="6" t="s">
        <v>10911</v>
      </c>
      <c r="AF227" s="6" t="s">
        <v>3703</v>
      </c>
      <c r="AG227" s="6"/>
      <c r="AH227" s="6"/>
      <c r="AI227" s="6" t="s">
        <v>10912</v>
      </c>
    </row>
    <row r="228" spans="1:36" ht="43.5" customHeight="1">
      <c r="A228" s="244">
        <f t="shared" ref="A228:A256" si="5">+A227+1</f>
        <v>224</v>
      </c>
      <c r="B228" s="6">
        <v>3718</v>
      </c>
      <c r="C228" s="7">
        <v>41823</v>
      </c>
      <c r="D228" s="6" t="s">
        <v>10690</v>
      </c>
      <c r="E228" s="7">
        <v>41905</v>
      </c>
      <c r="F228" s="6" t="s">
        <v>10619</v>
      </c>
      <c r="G228" s="7">
        <v>41905</v>
      </c>
      <c r="H228" s="6" t="s">
        <v>3594</v>
      </c>
      <c r="I228" s="6" t="s">
        <v>3594</v>
      </c>
      <c r="J228" s="6" t="s">
        <v>3594</v>
      </c>
      <c r="K228" s="6"/>
      <c r="L228" s="6" t="s">
        <v>10913</v>
      </c>
      <c r="M228" s="6" t="s">
        <v>10914</v>
      </c>
      <c r="N228" s="6" t="s">
        <v>10914</v>
      </c>
      <c r="O228" s="6">
        <v>2014</v>
      </c>
      <c r="P228" s="6">
        <v>43</v>
      </c>
      <c r="Q228" s="9">
        <v>24</v>
      </c>
      <c r="R228" s="44">
        <v>8.1020000000000003</v>
      </c>
      <c r="S228" s="13">
        <v>24</v>
      </c>
      <c r="T228" s="13">
        <v>38</v>
      </c>
      <c r="U228" s="44">
        <v>38.326999999999998</v>
      </c>
      <c r="V228" s="13" t="s">
        <v>3852</v>
      </c>
      <c r="W228" s="6">
        <v>140</v>
      </c>
      <c r="X228" s="6" t="s">
        <v>10905</v>
      </c>
      <c r="Y228" s="6" t="s">
        <v>10917</v>
      </c>
      <c r="Z228" s="6" t="s">
        <v>10915</v>
      </c>
      <c r="AA228" s="6" t="s">
        <v>10916</v>
      </c>
      <c r="AB228" s="6" t="s">
        <v>10918</v>
      </c>
      <c r="AC228" s="6">
        <v>55</v>
      </c>
      <c r="AD228" s="6" t="s">
        <v>8639</v>
      </c>
      <c r="AE228" s="6" t="s">
        <v>10919</v>
      </c>
      <c r="AF228" s="6" t="s">
        <v>3703</v>
      </c>
      <c r="AG228" s="6"/>
      <c r="AH228" s="6"/>
      <c r="AI228" s="6" t="s">
        <v>10920</v>
      </c>
    </row>
    <row r="229" spans="1:36" ht="43.5" customHeight="1">
      <c r="A229" s="244">
        <f t="shared" si="5"/>
        <v>225</v>
      </c>
      <c r="B229" s="6" t="s">
        <v>10681</v>
      </c>
      <c r="C229" s="7">
        <v>41361</v>
      </c>
      <c r="D229" s="6" t="s">
        <v>10694</v>
      </c>
      <c r="E229" s="7">
        <v>42160</v>
      </c>
      <c r="F229" s="6" t="s">
        <v>10619</v>
      </c>
      <c r="G229" s="7">
        <v>42160</v>
      </c>
      <c r="H229" s="6" t="s">
        <v>3594</v>
      </c>
      <c r="I229" s="6" t="s">
        <v>3594</v>
      </c>
      <c r="J229" s="6" t="s">
        <v>3594</v>
      </c>
      <c r="K229" s="6"/>
      <c r="L229" s="6" t="s">
        <v>10682</v>
      </c>
      <c r="M229" s="6" t="s">
        <v>5621</v>
      </c>
      <c r="N229" s="6" t="s">
        <v>5621</v>
      </c>
      <c r="O229" s="6">
        <v>2015</v>
      </c>
      <c r="P229" s="6">
        <v>43</v>
      </c>
      <c r="Q229" s="9">
        <v>24</v>
      </c>
      <c r="R229" s="44">
        <v>26.9</v>
      </c>
      <c r="S229" s="13">
        <v>24</v>
      </c>
      <c r="T229" s="13">
        <v>37</v>
      </c>
      <c r="U229" s="44">
        <v>12.6</v>
      </c>
      <c r="V229" s="13" t="s">
        <v>3852</v>
      </c>
      <c r="W229" s="6">
        <v>100</v>
      </c>
      <c r="X229" s="6" t="s">
        <v>10683</v>
      </c>
      <c r="Y229" s="6" t="s">
        <v>10684</v>
      </c>
      <c r="Z229" s="6" t="s">
        <v>10685</v>
      </c>
      <c r="AA229" s="6">
        <v>190.5</v>
      </c>
      <c r="AB229" s="6"/>
      <c r="AC229" s="6" t="s">
        <v>10686</v>
      </c>
      <c r="AD229" s="6" t="s">
        <v>8639</v>
      </c>
      <c r="AE229" s="6" t="s">
        <v>672</v>
      </c>
      <c r="AF229" s="6" t="s">
        <v>3703</v>
      </c>
      <c r="AG229" s="6"/>
      <c r="AH229" s="6"/>
      <c r="AI229" s="6" t="s">
        <v>10687</v>
      </c>
    </row>
    <row r="230" spans="1:36" ht="43.5" customHeight="1">
      <c r="A230" s="244">
        <f t="shared" si="5"/>
        <v>226</v>
      </c>
      <c r="B230" s="6" t="s">
        <v>10698</v>
      </c>
      <c r="C230" s="7">
        <v>41550</v>
      </c>
      <c r="D230" s="6" t="s">
        <v>10753</v>
      </c>
      <c r="E230" s="7">
        <v>42207</v>
      </c>
      <c r="F230" s="6" t="s">
        <v>10619</v>
      </c>
      <c r="G230" s="7">
        <v>42207</v>
      </c>
      <c r="H230" s="6" t="s">
        <v>2005</v>
      </c>
      <c r="I230" s="6" t="s">
        <v>3594</v>
      </c>
      <c r="J230" s="6" t="s">
        <v>3594</v>
      </c>
      <c r="K230" s="6" t="s">
        <v>10695</v>
      </c>
      <c r="L230" s="6" t="s">
        <v>10696</v>
      </c>
      <c r="M230" s="6" t="s">
        <v>10697</v>
      </c>
      <c r="N230" s="6" t="s">
        <v>10697</v>
      </c>
      <c r="O230" s="6">
        <v>2015</v>
      </c>
      <c r="P230" s="6">
        <v>43</v>
      </c>
      <c r="Q230" s="13">
        <v>27</v>
      </c>
      <c r="R230" s="44">
        <v>0.97209999999999996</v>
      </c>
      <c r="S230" s="13">
        <v>24</v>
      </c>
      <c r="T230" s="13">
        <v>51</v>
      </c>
      <c r="U230" s="44">
        <v>12.7065</v>
      </c>
      <c r="V230" s="24" t="s">
        <v>10699</v>
      </c>
      <c r="W230" s="6">
        <v>14</v>
      </c>
      <c r="X230" s="6" t="s">
        <v>809</v>
      </c>
      <c r="Y230" s="6" t="s">
        <v>3394</v>
      </c>
      <c r="Z230" s="6" t="s">
        <v>8830</v>
      </c>
      <c r="AA230" s="6" t="s">
        <v>3394</v>
      </c>
      <c r="AB230" s="130">
        <v>41913</v>
      </c>
      <c r="AC230" s="6">
        <v>10</v>
      </c>
      <c r="AD230" s="6" t="s">
        <v>4633</v>
      </c>
      <c r="AE230" s="6" t="s">
        <v>672</v>
      </c>
      <c r="AF230" s="6" t="s">
        <v>3703</v>
      </c>
      <c r="AG230" s="6"/>
      <c r="AH230" s="6"/>
      <c r="AI230" s="6" t="s">
        <v>10700</v>
      </c>
    </row>
    <row r="231" spans="1:36" ht="43.5" customHeight="1">
      <c r="A231" s="244">
        <f t="shared" si="5"/>
        <v>227</v>
      </c>
      <c r="B231" s="6" t="s">
        <v>10689</v>
      </c>
      <c r="C231" s="7">
        <v>41878</v>
      </c>
      <c r="D231" s="6" t="s">
        <v>10761</v>
      </c>
      <c r="E231" s="7">
        <v>42209</v>
      </c>
      <c r="F231" s="6" t="s">
        <v>10619</v>
      </c>
      <c r="G231" s="7">
        <v>42209</v>
      </c>
      <c r="H231" s="6" t="s">
        <v>3594</v>
      </c>
      <c r="I231" s="6" t="s">
        <v>3594</v>
      </c>
      <c r="J231" s="6" t="s">
        <v>3594</v>
      </c>
      <c r="K231" s="6"/>
      <c r="L231" s="6" t="s">
        <v>10691</v>
      </c>
      <c r="M231" s="6" t="s">
        <v>10692</v>
      </c>
      <c r="N231" s="6" t="s">
        <v>10692</v>
      </c>
      <c r="O231" s="6">
        <v>2015</v>
      </c>
      <c r="P231" s="6">
        <v>43</v>
      </c>
      <c r="Q231" s="13">
        <v>25</v>
      </c>
      <c r="R231" s="44">
        <v>15.7</v>
      </c>
      <c r="S231" s="13">
        <v>24</v>
      </c>
      <c r="T231" s="13">
        <v>38</v>
      </c>
      <c r="U231" s="44">
        <v>0.2</v>
      </c>
      <c r="V231" s="13" t="s">
        <v>3852</v>
      </c>
      <c r="W231" s="6">
        <v>100</v>
      </c>
      <c r="X231" s="6" t="s">
        <v>10683</v>
      </c>
      <c r="Y231" s="6" t="s">
        <v>10684</v>
      </c>
      <c r="Z231" s="6" t="s">
        <v>10693</v>
      </c>
      <c r="AA231" s="6">
        <v>190.5</v>
      </c>
      <c r="AB231" s="6"/>
      <c r="AC231" s="6">
        <v>2.5</v>
      </c>
      <c r="AD231" s="6" t="s">
        <v>8639</v>
      </c>
      <c r="AE231" s="6" t="s">
        <v>672</v>
      </c>
      <c r="AF231" s="6" t="s">
        <v>3703</v>
      </c>
      <c r="AG231" s="6"/>
      <c r="AH231" s="6"/>
      <c r="AI231" s="6" t="s">
        <v>10701</v>
      </c>
    </row>
    <row r="232" spans="1:36" ht="43.5" customHeight="1">
      <c r="A232" s="244">
        <f t="shared" si="5"/>
        <v>228</v>
      </c>
      <c r="B232" s="6">
        <v>6534</v>
      </c>
      <c r="C232" s="7">
        <v>41600</v>
      </c>
      <c r="D232" s="6" t="s">
        <v>10891</v>
      </c>
      <c r="E232" s="7">
        <v>42349</v>
      </c>
      <c r="F232" s="6" t="s">
        <v>10619</v>
      </c>
      <c r="G232" s="7">
        <v>42349</v>
      </c>
      <c r="H232" s="6" t="s">
        <v>4613</v>
      </c>
      <c r="I232" s="6" t="s">
        <v>4613</v>
      </c>
      <c r="J232" s="6" t="s">
        <v>3594</v>
      </c>
      <c r="K232" s="6"/>
      <c r="L232" s="6" t="s">
        <v>10892</v>
      </c>
      <c r="M232" s="6" t="s">
        <v>10893</v>
      </c>
      <c r="N232" s="6" t="s">
        <v>10893</v>
      </c>
      <c r="O232" s="6">
        <v>2015</v>
      </c>
      <c r="P232" s="6">
        <v>43</v>
      </c>
      <c r="Q232" s="13">
        <v>20</v>
      </c>
      <c r="R232" s="44">
        <v>49.08</v>
      </c>
      <c r="S232" s="13">
        <v>25</v>
      </c>
      <c r="T232" s="13">
        <v>8</v>
      </c>
      <c r="U232" s="44">
        <v>49.49</v>
      </c>
      <c r="V232" s="24" t="s">
        <v>10750</v>
      </c>
      <c r="W232" s="6">
        <v>15</v>
      </c>
      <c r="X232" s="6" t="s">
        <v>10894</v>
      </c>
      <c r="Y232" s="6" t="s">
        <v>10895</v>
      </c>
      <c r="Z232" s="9" t="s">
        <v>10896</v>
      </c>
      <c r="AA232" s="6" t="s">
        <v>10895</v>
      </c>
      <c r="AB232" s="9" t="s">
        <v>10897</v>
      </c>
      <c r="AC232" s="6">
        <v>4.8499999999999996</v>
      </c>
      <c r="AD232" s="6" t="s">
        <v>10629</v>
      </c>
      <c r="AE232" s="6" t="s">
        <v>10898</v>
      </c>
      <c r="AF232" s="6" t="s">
        <v>3703</v>
      </c>
      <c r="AG232" s="6"/>
      <c r="AH232" s="6"/>
      <c r="AI232" s="6" t="s">
        <v>10899</v>
      </c>
    </row>
    <row r="233" spans="1:36" ht="43.5" customHeight="1">
      <c r="A233" s="244">
        <f t="shared" si="5"/>
        <v>229</v>
      </c>
      <c r="B233" s="6" t="s">
        <v>10722</v>
      </c>
      <c r="C233" s="7">
        <v>42300</v>
      </c>
      <c r="D233" s="6" t="s">
        <v>10900</v>
      </c>
      <c r="E233" s="7">
        <v>42404</v>
      </c>
      <c r="F233" s="6" t="s">
        <v>10619</v>
      </c>
      <c r="G233" s="7">
        <v>42300</v>
      </c>
      <c r="H233" s="6" t="s">
        <v>5423</v>
      </c>
      <c r="I233" s="6" t="s">
        <v>3594</v>
      </c>
      <c r="J233" s="6" t="s">
        <v>3594</v>
      </c>
      <c r="K233" s="6" t="s">
        <v>10762</v>
      </c>
      <c r="L233" s="6" t="s">
        <v>10763</v>
      </c>
      <c r="M233" s="6" t="s">
        <v>5621</v>
      </c>
      <c r="N233" s="6" t="s">
        <v>5621</v>
      </c>
      <c r="O233" s="6">
        <v>2015</v>
      </c>
      <c r="P233" s="6">
        <v>43</v>
      </c>
      <c r="Q233" s="13">
        <v>27</v>
      </c>
      <c r="R233" s="44">
        <v>26.8</v>
      </c>
      <c r="S233" s="13">
        <v>24</v>
      </c>
      <c r="T233" s="13">
        <v>36</v>
      </c>
      <c r="U233" s="44">
        <v>4.4000000000000004</v>
      </c>
      <c r="V233" s="24" t="s">
        <v>8838</v>
      </c>
      <c r="W233" s="6">
        <v>200</v>
      </c>
      <c r="X233" s="6" t="s">
        <v>8673</v>
      </c>
      <c r="Y233" s="6" t="s">
        <v>10764</v>
      </c>
      <c r="Z233" s="9" t="s">
        <v>10765</v>
      </c>
      <c r="AA233" s="6" t="s">
        <v>10766</v>
      </c>
      <c r="AB233" s="9" t="s">
        <v>10767</v>
      </c>
      <c r="AC233" s="6">
        <v>58</v>
      </c>
      <c r="AD233" s="6" t="s">
        <v>8639</v>
      </c>
      <c r="AE233" s="6" t="s">
        <v>672</v>
      </c>
      <c r="AF233" s="6" t="s">
        <v>3703</v>
      </c>
      <c r="AG233" s="6"/>
      <c r="AH233" s="6"/>
      <c r="AI233" s="6" t="s">
        <v>10768</v>
      </c>
    </row>
    <row r="234" spans="1:36" ht="43.5" customHeight="1">
      <c r="A234" s="244">
        <f t="shared" si="5"/>
        <v>230</v>
      </c>
      <c r="B234" s="6" t="s">
        <v>10752</v>
      </c>
      <c r="C234" s="7">
        <v>42335</v>
      </c>
      <c r="D234" s="6" t="s">
        <v>10925</v>
      </c>
      <c r="E234" s="7">
        <v>42404</v>
      </c>
      <c r="F234" s="6" t="s">
        <v>10619</v>
      </c>
      <c r="G234" s="7">
        <v>42335</v>
      </c>
      <c r="H234" s="6" t="s">
        <v>3611</v>
      </c>
      <c r="I234" s="6" t="s">
        <v>3611</v>
      </c>
      <c r="J234" s="6" t="s">
        <v>3611</v>
      </c>
      <c r="K234" s="6"/>
      <c r="L234" s="6" t="s">
        <v>10754</v>
      </c>
      <c r="M234" s="6" t="s">
        <v>10755</v>
      </c>
      <c r="N234" s="6" t="s">
        <v>10755</v>
      </c>
      <c r="O234" s="6">
        <v>2015</v>
      </c>
      <c r="P234" s="6">
        <v>43</v>
      </c>
      <c r="Q234" s="13">
        <v>9</v>
      </c>
      <c r="R234" s="44">
        <v>41.021999999999998</v>
      </c>
      <c r="S234" s="13">
        <v>24</v>
      </c>
      <c r="T234" s="13">
        <v>43</v>
      </c>
      <c r="U234" s="44">
        <v>40.607999999999997</v>
      </c>
      <c r="V234" s="24" t="s">
        <v>10750</v>
      </c>
      <c r="W234" s="6">
        <v>7</v>
      </c>
      <c r="X234" s="6" t="s">
        <v>809</v>
      </c>
      <c r="Y234" s="6" t="s">
        <v>10758</v>
      </c>
      <c r="Z234" s="9" t="s">
        <v>10746</v>
      </c>
      <c r="AA234" s="6" t="s">
        <v>10758</v>
      </c>
      <c r="AB234" s="9" t="s">
        <v>10759</v>
      </c>
      <c r="AC234" s="6">
        <v>3</v>
      </c>
      <c r="AD234" s="6" t="s">
        <v>10629</v>
      </c>
      <c r="AE234" s="6" t="s">
        <v>3602</v>
      </c>
      <c r="AF234" s="6" t="s">
        <v>3703</v>
      </c>
      <c r="AG234" s="6"/>
      <c r="AH234" s="6"/>
      <c r="AI234" s="6" t="s">
        <v>10760</v>
      </c>
    </row>
    <row r="235" spans="1:36" ht="43.5" customHeight="1">
      <c r="A235" s="244">
        <f t="shared" si="5"/>
        <v>231</v>
      </c>
      <c r="B235" s="6">
        <v>818</v>
      </c>
      <c r="C235" s="7">
        <v>42395</v>
      </c>
      <c r="D235" s="6" t="s">
        <v>10724</v>
      </c>
      <c r="E235" s="7">
        <v>42404</v>
      </c>
      <c r="F235" s="6" t="s">
        <v>10738</v>
      </c>
      <c r="G235" s="7">
        <v>42403</v>
      </c>
      <c r="H235" s="6" t="s">
        <v>3039</v>
      </c>
      <c r="I235" s="6" t="s">
        <v>4613</v>
      </c>
      <c r="J235" s="6" t="s">
        <v>3594</v>
      </c>
      <c r="K235" s="6" t="s">
        <v>10739</v>
      </c>
      <c r="L235" s="6" t="s">
        <v>10740</v>
      </c>
      <c r="M235" s="6" t="s">
        <v>10741</v>
      </c>
      <c r="N235" s="6" t="s">
        <v>10741</v>
      </c>
      <c r="O235" s="6" t="s">
        <v>10747</v>
      </c>
      <c r="P235" s="6">
        <v>43</v>
      </c>
      <c r="Q235" s="13">
        <v>21</v>
      </c>
      <c r="R235" s="44">
        <v>3.2250000000000001</v>
      </c>
      <c r="S235" s="13">
        <v>25</v>
      </c>
      <c r="T235" s="13">
        <v>12</v>
      </c>
      <c r="U235" s="44">
        <v>2.218</v>
      </c>
      <c r="V235" s="24" t="s">
        <v>10742</v>
      </c>
      <c r="W235" s="6">
        <v>7</v>
      </c>
      <c r="X235" s="6" t="s">
        <v>809</v>
      </c>
      <c r="Y235" s="6" t="s">
        <v>10756</v>
      </c>
      <c r="Z235" s="9" t="s">
        <v>10746</v>
      </c>
      <c r="AA235" s="6" t="s">
        <v>10744</v>
      </c>
      <c r="AB235" s="9" t="s">
        <v>10745</v>
      </c>
      <c r="AC235" s="6">
        <v>0.87</v>
      </c>
      <c r="AD235" s="6" t="s">
        <v>3913</v>
      </c>
      <c r="AE235" s="6"/>
      <c r="AF235" s="6" t="s">
        <v>11184</v>
      </c>
      <c r="AG235" s="6"/>
      <c r="AH235" s="6"/>
      <c r="AI235" s="6" t="s">
        <v>10784</v>
      </c>
    </row>
    <row r="236" spans="1:36" ht="43.5" customHeight="1">
      <c r="A236" s="244">
        <f t="shared" si="5"/>
        <v>232</v>
      </c>
      <c r="B236" s="6">
        <v>818</v>
      </c>
      <c r="C236" s="7">
        <v>42395</v>
      </c>
      <c r="D236" s="6" t="s">
        <v>10735</v>
      </c>
      <c r="E236" s="7">
        <v>42404</v>
      </c>
      <c r="F236" s="6" t="s">
        <v>10738</v>
      </c>
      <c r="G236" s="7">
        <v>42403</v>
      </c>
      <c r="H236" s="6" t="s">
        <v>3039</v>
      </c>
      <c r="I236" s="6" t="s">
        <v>4613</v>
      </c>
      <c r="J236" s="6" t="s">
        <v>3594</v>
      </c>
      <c r="K236" s="6" t="s">
        <v>10739</v>
      </c>
      <c r="L236" s="6" t="s">
        <v>10743</v>
      </c>
      <c r="M236" s="6" t="s">
        <v>10741</v>
      </c>
      <c r="N236" s="6" t="s">
        <v>10741</v>
      </c>
      <c r="O236" s="6" t="s">
        <v>10747</v>
      </c>
      <c r="P236" s="6">
        <v>43</v>
      </c>
      <c r="Q236" s="13">
        <v>21</v>
      </c>
      <c r="R236" s="44">
        <v>3.7240000000000002</v>
      </c>
      <c r="S236" s="13">
        <v>25</v>
      </c>
      <c r="T236" s="13">
        <v>12</v>
      </c>
      <c r="U236" s="44">
        <v>13.731</v>
      </c>
      <c r="V236" s="24" t="s">
        <v>10742</v>
      </c>
      <c r="W236" s="6">
        <v>7</v>
      </c>
      <c r="X236" s="6" t="s">
        <v>809</v>
      </c>
      <c r="Y236" s="6" t="s">
        <v>10756</v>
      </c>
      <c r="Z236" s="9" t="s">
        <v>10746</v>
      </c>
      <c r="AA236" s="6" t="s">
        <v>10744</v>
      </c>
      <c r="AB236" s="9" t="s">
        <v>10745</v>
      </c>
      <c r="AC236" s="6">
        <v>1.03</v>
      </c>
      <c r="AD236" s="6" t="s">
        <v>3913</v>
      </c>
      <c r="AE236" s="6"/>
      <c r="AF236" s="6" t="s">
        <v>11184</v>
      </c>
      <c r="AG236" s="6"/>
      <c r="AH236" s="6"/>
      <c r="AI236" s="6" t="s">
        <v>10785</v>
      </c>
    </row>
    <row r="237" spans="1:36" ht="43.5" customHeight="1">
      <c r="A237" s="244">
        <f t="shared" si="5"/>
        <v>233</v>
      </c>
      <c r="B237" s="6">
        <v>818</v>
      </c>
      <c r="C237" s="7">
        <v>42395</v>
      </c>
      <c r="D237" s="6" t="s">
        <v>10736</v>
      </c>
      <c r="E237" s="7">
        <v>42404</v>
      </c>
      <c r="F237" s="6" t="s">
        <v>10738</v>
      </c>
      <c r="G237" s="7">
        <v>42403</v>
      </c>
      <c r="H237" s="6" t="s">
        <v>3039</v>
      </c>
      <c r="I237" s="6" t="s">
        <v>4613</v>
      </c>
      <c r="J237" s="6" t="s">
        <v>3594</v>
      </c>
      <c r="K237" s="6" t="s">
        <v>10739</v>
      </c>
      <c r="L237" s="6" t="s">
        <v>10748</v>
      </c>
      <c r="M237" s="6" t="s">
        <v>10741</v>
      </c>
      <c r="N237" s="6" t="s">
        <v>10741</v>
      </c>
      <c r="O237" s="6" t="s">
        <v>10747</v>
      </c>
      <c r="P237" s="6">
        <v>43</v>
      </c>
      <c r="Q237" s="13">
        <v>21</v>
      </c>
      <c r="R237" s="44">
        <v>8.2650000000000006</v>
      </c>
      <c r="S237" s="13">
        <v>25</v>
      </c>
      <c r="T237" s="13">
        <v>12</v>
      </c>
      <c r="U237" s="44">
        <v>11.347</v>
      </c>
      <c r="V237" s="24" t="s">
        <v>10750</v>
      </c>
      <c r="W237" s="6">
        <v>7</v>
      </c>
      <c r="X237" s="6" t="s">
        <v>809</v>
      </c>
      <c r="Y237" s="6" t="s">
        <v>10757</v>
      </c>
      <c r="Z237" s="9" t="s">
        <v>10746</v>
      </c>
      <c r="AA237" s="6" t="s">
        <v>10751</v>
      </c>
      <c r="AB237" s="9" t="s">
        <v>10745</v>
      </c>
      <c r="AC237" s="6">
        <v>1.2</v>
      </c>
      <c r="AD237" s="6" t="s">
        <v>3913</v>
      </c>
      <c r="AE237" s="6"/>
      <c r="AF237" s="6" t="s">
        <v>11184</v>
      </c>
      <c r="AG237" s="6"/>
      <c r="AH237" s="6"/>
      <c r="AI237" s="6" t="s">
        <v>10786</v>
      </c>
    </row>
    <row r="238" spans="1:36" ht="43.5" customHeight="1">
      <c r="A238" s="244">
        <f t="shared" si="5"/>
        <v>234</v>
      </c>
      <c r="B238" s="6">
        <v>818</v>
      </c>
      <c r="C238" s="7">
        <v>42395</v>
      </c>
      <c r="D238" s="6" t="s">
        <v>10737</v>
      </c>
      <c r="E238" s="7">
        <v>42404</v>
      </c>
      <c r="F238" s="6" t="s">
        <v>10738</v>
      </c>
      <c r="G238" s="7">
        <v>42403</v>
      </c>
      <c r="H238" s="6" t="s">
        <v>3039</v>
      </c>
      <c r="I238" s="6" t="s">
        <v>4613</v>
      </c>
      <c r="J238" s="6" t="s">
        <v>3594</v>
      </c>
      <c r="K238" s="6" t="s">
        <v>10739</v>
      </c>
      <c r="L238" s="6" t="s">
        <v>10749</v>
      </c>
      <c r="M238" s="6" t="s">
        <v>10741</v>
      </c>
      <c r="N238" s="6" t="s">
        <v>10741</v>
      </c>
      <c r="O238" s="6" t="s">
        <v>10747</v>
      </c>
      <c r="P238" s="6">
        <v>43</v>
      </c>
      <c r="Q238" s="13">
        <v>21</v>
      </c>
      <c r="R238" s="44">
        <v>10.052</v>
      </c>
      <c r="S238" s="13">
        <v>25</v>
      </c>
      <c r="T238" s="13">
        <v>12</v>
      </c>
      <c r="U238" s="44">
        <v>19.385999999999999</v>
      </c>
      <c r="V238" s="24" t="s">
        <v>10750</v>
      </c>
      <c r="W238" s="6">
        <v>7</v>
      </c>
      <c r="X238" s="6" t="s">
        <v>809</v>
      </c>
      <c r="Y238" s="6" t="s">
        <v>10757</v>
      </c>
      <c r="Z238" s="9" t="s">
        <v>10746</v>
      </c>
      <c r="AA238" s="6" t="s">
        <v>10751</v>
      </c>
      <c r="AB238" s="9" t="s">
        <v>10745</v>
      </c>
      <c r="AC238" s="6">
        <v>1.1200000000000001</v>
      </c>
      <c r="AD238" s="6" t="s">
        <v>3913</v>
      </c>
      <c r="AE238" s="6"/>
      <c r="AF238" s="6" t="s">
        <v>11184</v>
      </c>
      <c r="AG238" s="6"/>
      <c r="AH238" s="6"/>
      <c r="AI238" s="6" t="s">
        <v>10787</v>
      </c>
    </row>
    <row r="239" spans="1:36" ht="43.5" customHeight="1">
      <c r="A239" s="244">
        <f t="shared" si="5"/>
        <v>235</v>
      </c>
      <c r="B239" s="6" t="s">
        <v>10921</v>
      </c>
      <c r="C239" s="7">
        <v>42426</v>
      </c>
      <c r="D239" s="6" t="s">
        <v>10926</v>
      </c>
      <c r="E239" s="7">
        <v>42576</v>
      </c>
      <c r="F239" s="6" t="s">
        <v>10619</v>
      </c>
      <c r="G239" s="7">
        <v>42576</v>
      </c>
      <c r="H239" s="6" t="s">
        <v>156</v>
      </c>
      <c r="I239" s="6" t="s">
        <v>3594</v>
      </c>
      <c r="J239" s="6" t="s">
        <v>3594</v>
      </c>
      <c r="K239" s="6" t="s">
        <v>10923</v>
      </c>
      <c r="L239" s="6" t="s">
        <v>10922</v>
      </c>
      <c r="M239" s="6" t="s">
        <v>10924</v>
      </c>
      <c r="N239" s="6" t="s">
        <v>10924</v>
      </c>
      <c r="O239" s="6">
        <v>2016</v>
      </c>
      <c r="P239" s="6">
        <v>43</v>
      </c>
      <c r="Q239" s="13">
        <v>23</v>
      </c>
      <c r="R239" s="44">
        <v>49.1</v>
      </c>
      <c r="S239" s="13">
        <v>24</v>
      </c>
      <c r="T239" s="13">
        <v>33</v>
      </c>
      <c r="U239" s="44">
        <v>19.5</v>
      </c>
      <c r="V239" s="24" t="s">
        <v>8838</v>
      </c>
      <c r="W239" s="6">
        <v>160</v>
      </c>
      <c r="X239" s="6" t="s">
        <v>10905</v>
      </c>
      <c r="Y239" s="6" t="s">
        <v>10927</v>
      </c>
      <c r="Z239" s="6" t="s">
        <v>10928</v>
      </c>
      <c r="AA239" s="6" t="s">
        <v>10908</v>
      </c>
      <c r="AB239" s="6" t="s">
        <v>10929</v>
      </c>
      <c r="AC239" s="6">
        <v>46.8</v>
      </c>
      <c r="AD239" s="6" t="s">
        <v>3913</v>
      </c>
      <c r="AE239" s="6" t="s">
        <v>10930</v>
      </c>
      <c r="AF239" s="6" t="s">
        <v>3703</v>
      </c>
      <c r="AG239" s="6"/>
      <c r="AH239" s="6"/>
      <c r="AI239" s="6" t="s">
        <v>10931</v>
      </c>
    </row>
    <row r="240" spans="1:36" ht="43.5" customHeight="1">
      <c r="A240" s="244">
        <f t="shared" si="5"/>
        <v>236</v>
      </c>
      <c r="B240" s="6" t="s">
        <v>10934</v>
      </c>
      <c r="C240" s="7">
        <v>42347</v>
      </c>
      <c r="D240" s="6" t="s">
        <v>10932</v>
      </c>
      <c r="E240" s="7">
        <v>42577</v>
      </c>
      <c r="F240" s="6" t="s">
        <v>10619</v>
      </c>
      <c r="G240" s="7">
        <v>42577</v>
      </c>
      <c r="H240" s="6" t="s">
        <v>10933</v>
      </c>
      <c r="I240" s="6" t="s">
        <v>3594</v>
      </c>
      <c r="J240" s="6" t="s">
        <v>3594</v>
      </c>
      <c r="K240" s="6" t="s">
        <v>10936</v>
      </c>
      <c r="L240" s="6" t="s">
        <v>10935</v>
      </c>
      <c r="M240" s="6" t="s">
        <v>10937</v>
      </c>
      <c r="N240" s="6" t="s">
        <v>10937</v>
      </c>
      <c r="O240" s="6">
        <v>2016</v>
      </c>
      <c r="P240" s="6">
        <v>43</v>
      </c>
      <c r="Q240" s="13">
        <v>20</v>
      </c>
      <c r="R240" s="44">
        <v>7.4</v>
      </c>
      <c r="S240" s="13">
        <v>24</v>
      </c>
      <c r="T240" s="13">
        <v>38</v>
      </c>
      <c r="U240" s="44">
        <v>33.4</v>
      </c>
      <c r="V240" s="24" t="s">
        <v>8838</v>
      </c>
      <c r="W240" s="6">
        <v>13</v>
      </c>
      <c r="X240" s="6" t="s">
        <v>10938</v>
      </c>
      <c r="Y240" s="6" t="s">
        <v>10939</v>
      </c>
      <c r="Z240" s="6" t="s">
        <v>10940</v>
      </c>
      <c r="AA240" s="6" t="s">
        <v>10939</v>
      </c>
      <c r="AB240" s="6" t="s">
        <v>10941</v>
      </c>
      <c r="AC240" s="6">
        <v>6</v>
      </c>
      <c r="AD240" s="6" t="s">
        <v>3640</v>
      </c>
      <c r="AE240" s="6" t="s">
        <v>10942</v>
      </c>
      <c r="AF240" s="6" t="s">
        <v>3703</v>
      </c>
      <c r="AG240" s="6"/>
      <c r="AH240" s="6"/>
      <c r="AI240" s="6" t="s">
        <v>10943</v>
      </c>
    </row>
    <row r="241" spans="1:35" ht="43.5" customHeight="1">
      <c r="A241" s="244">
        <f t="shared" si="5"/>
        <v>237</v>
      </c>
      <c r="B241" s="6" t="s">
        <v>10945</v>
      </c>
      <c r="C241" s="7">
        <v>42401</v>
      </c>
      <c r="D241" s="6" t="s">
        <v>10946</v>
      </c>
      <c r="E241" s="7">
        <v>42579</v>
      </c>
      <c r="F241" s="6" t="s">
        <v>10619</v>
      </c>
      <c r="G241" s="7">
        <v>42579</v>
      </c>
      <c r="H241" s="6" t="s">
        <v>4613</v>
      </c>
      <c r="I241" s="6" t="s">
        <v>4613</v>
      </c>
      <c r="J241" s="6" t="s">
        <v>3594</v>
      </c>
      <c r="K241" s="6"/>
      <c r="L241" s="6" t="s">
        <v>10947</v>
      </c>
      <c r="M241" s="6" t="s">
        <v>10944</v>
      </c>
      <c r="N241" s="6" t="s">
        <v>10944</v>
      </c>
      <c r="O241" s="6">
        <v>2016</v>
      </c>
      <c r="P241" s="6">
        <v>43</v>
      </c>
      <c r="Q241" s="13">
        <v>21</v>
      </c>
      <c r="R241" s="44">
        <v>27.193300000000001</v>
      </c>
      <c r="S241" s="13">
        <v>25</v>
      </c>
      <c r="T241" s="13">
        <v>7</v>
      </c>
      <c r="U241" s="44">
        <v>43.553719999999998</v>
      </c>
      <c r="V241" s="24" t="s">
        <v>10948</v>
      </c>
      <c r="W241" s="6">
        <v>23</v>
      </c>
      <c r="X241" s="6" t="s">
        <v>10950</v>
      </c>
      <c r="Y241" s="6" t="s">
        <v>10949</v>
      </c>
      <c r="Z241" s="6" t="s">
        <v>10952</v>
      </c>
      <c r="AA241" s="6" t="s">
        <v>10949</v>
      </c>
      <c r="AB241" s="6" t="s">
        <v>10951</v>
      </c>
      <c r="AC241" s="6">
        <v>7.05</v>
      </c>
      <c r="AD241" s="6" t="s">
        <v>4633</v>
      </c>
      <c r="AE241" s="6" t="s">
        <v>10954</v>
      </c>
      <c r="AF241" s="6" t="s">
        <v>3703</v>
      </c>
      <c r="AG241" s="6"/>
      <c r="AH241" s="6"/>
      <c r="AI241" s="6" t="s">
        <v>10956</v>
      </c>
    </row>
    <row r="242" spans="1:35" ht="43.5" customHeight="1">
      <c r="A242" s="244">
        <f t="shared" si="5"/>
        <v>238</v>
      </c>
      <c r="B242" s="6" t="s">
        <v>10945</v>
      </c>
      <c r="C242" s="7">
        <v>42401</v>
      </c>
      <c r="D242" s="6" t="s">
        <v>10946</v>
      </c>
      <c r="E242" s="7">
        <v>42579</v>
      </c>
      <c r="F242" s="6" t="s">
        <v>10619</v>
      </c>
      <c r="G242" s="7">
        <v>42579</v>
      </c>
      <c r="H242" s="6" t="s">
        <v>4613</v>
      </c>
      <c r="I242" s="6" t="s">
        <v>4613</v>
      </c>
      <c r="J242" s="6" t="s">
        <v>3594</v>
      </c>
      <c r="K242" s="6"/>
      <c r="L242" s="6" t="s">
        <v>10947</v>
      </c>
      <c r="M242" s="6" t="s">
        <v>10944</v>
      </c>
      <c r="N242" s="6" t="s">
        <v>10944</v>
      </c>
      <c r="O242" s="6">
        <v>2016</v>
      </c>
      <c r="P242" s="6">
        <v>43</v>
      </c>
      <c r="Q242" s="13">
        <v>21</v>
      </c>
      <c r="R242" s="44">
        <v>16.056000000000001</v>
      </c>
      <c r="S242" s="13">
        <v>25</v>
      </c>
      <c r="T242" s="13">
        <v>7</v>
      </c>
      <c r="U242" s="44">
        <v>41.824260000000002</v>
      </c>
      <c r="V242" s="24" t="s">
        <v>10948</v>
      </c>
      <c r="W242" s="6">
        <v>23</v>
      </c>
      <c r="X242" s="6" t="s">
        <v>10950</v>
      </c>
      <c r="Y242" s="6" t="s">
        <v>10949</v>
      </c>
      <c r="Z242" s="6" t="s">
        <v>10952</v>
      </c>
      <c r="AA242" s="6" t="s">
        <v>10949</v>
      </c>
      <c r="AB242" s="6" t="s">
        <v>10953</v>
      </c>
      <c r="AC242" s="6">
        <v>7.1</v>
      </c>
      <c r="AD242" s="6" t="s">
        <v>4633</v>
      </c>
      <c r="AE242" s="6" t="s">
        <v>10955</v>
      </c>
      <c r="AF242" s="6" t="s">
        <v>3703</v>
      </c>
      <c r="AG242" s="6"/>
      <c r="AH242" s="6"/>
      <c r="AI242" s="6" t="s">
        <v>10957</v>
      </c>
    </row>
    <row r="243" spans="1:35" ht="43.5" customHeight="1">
      <c r="A243" s="244">
        <f t="shared" si="5"/>
        <v>239</v>
      </c>
      <c r="B243" s="6" t="s">
        <v>10945</v>
      </c>
      <c r="C243" s="7">
        <v>42401</v>
      </c>
      <c r="D243" s="6" t="s">
        <v>10946</v>
      </c>
      <c r="E243" s="7">
        <v>42579</v>
      </c>
      <c r="F243" s="6" t="s">
        <v>10619</v>
      </c>
      <c r="G243" s="7">
        <v>42579</v>
      </c>
      <c r="H243" s="6" t="s">
        <v>4613</v>
      </c>
      <c r="I243" s="6" t="s">
        <v>4613</v>
      </c>
      <c r="J243" s="6" t="s">
        <v>3594</v>
      </c>
      <c r="K243" s="6"/>
      <c r="L243" s="6" t="s">
        <v>10947</v>
      </c>
      <c r="M243" s="6" t="s">
        <v>10944</v>
      </c>
      <c r="N243" s="6" t="s">
        <v>10944</v>
      </c>
      <c r="O243" s="6">
        <v>2016</v>
      </c>
      <c r="P243" s="6">
        <v>43</v>
      </c>
      <c r="Q243" s="13">
        <v>21</v>
      </c>
      <c r="R243" s="44">
        <v>20.635899999999999</v>
      </c>
      <c r="S243" s="13">
        <v>25</v>
      </c>
      <c r="T243" s="13">
        <v>7</v>
      </c>
      <c r="U243" s="44">
        <v>41.772300000000001</v>
      </c>
      <c r="V243" s="24" t="s">
        <v>10948</v>
      </c>
      <c r="W243" s="6">
        <v>23</v>
      </c>
      <c r="X243" s="6" t="s">
        <v>10950</v>
      </c>
      <c r="Y243" s="6" t="s">
        <v>10949</v>
      </c>
      <c r="Z243" s="6" t="s">
        <v>10952</v>
      </c>
      <c r="AA243" s="6" t="s">
        <v>10949</v>
      </c>
      <c r="AB243" s="6" t="s">
        <v>10951</v>
      </c>
      <c r="AC243" s="6">
        <v>7.15</v>
      </c>
      <c r="AD243" s="6" t="s">
        <v>4633</v>
      </c>
      <c r="AE243" s="6" t="s">
        <v>10954</v>
      </c>
      <c r="AF243" s="6" t="s">
        <v>3703</v>
      </c>
      <c r="AG243" s="6"/>
      <c r="AH243" s="6"/>
      <c r="AI243" s="6" t="s">
        <v>10958</v>
      </c>
    </row>
    <row r="244" spans="1:35" ht="43.5" customHeight="1">
      <c r="A244" s="244">
        <f t="shared" si="5"/>
        <v>240</v>
      </c>
      <c r="B244" s="6" t="s">
        <v>10969</v>
      </c>
      <c r="C244" s="7">
        <v>43411</v>
      </c>
      <c r="D244" s="6" t="s">
        <v>10970</v>
      </c>
      <c r="E244" s="7">
        <v>43489</v>
      </c>
      <c r="F244" s="6" t="s">
        <v>10971</v>
      </c>
      <c r="G244" s="7">
        <v>43488</v>
      </c>
      <c r="H244" s="6" t="s">
        <v>3825</v>
      </c>
      <c r="I244" s="6" t="s">
        <v>3825</v>
      </c>
      <c r="J244" s="6" t="s">
        <v>3594</v>
      </c>
      <c r="K244" s="6"/>
      <c r="L244" s="6" t="s">
        <v>10972</v>
      </c>
      <c r="M244" s="6" t="s">
        <v>10973</v>
      </c>
      <c r="N244" s="6" t="s">
        <v>10973</v>
      </c>
      <c r="O244" s="6">
        <v>2018</v>
      </c>
      <c r="P244" s="6">
        <v>43</v>
      </c>
      <c r="Q244" s="13">
        <v>24</v>
      </c>
      <c r="R244" s="44">
        <v>38.799999999999997</v>
      </c>
      <c r="S244" s="13">
        <v>24</v>
      </c>
      <c r="T244" s="13">
        <v>27</v>
      </c>
      <c r="U244" s="44">
        <v>17.8</v>
      </c>
      <c r="V244" s="24" t="s">
        <v>8838</v>
      </c>
      <c r="W244" s="6">
        <v>200</v>
      </c>
      <c r="X244" s="6" t="s">
        <v>10974</v>
      </c>
      <c r="Y244" s="6" t="s">
        <v>3015</v>
      </c>
      <c r="Z244" s="6" t="s">
        <v>10975</v>
      </c>
      <c r="AA244" s="6" t="s">
        <v>8842</v>
      </c>
      <c r="AB244" s="6" t="s">
        <v>10976</v>
      </c>
      <c r="AC244" s="6">
        <v>54</v>
      </c>
      <c r="AD244" s="6" t="s">
        <v>3853</v>
      </c>
      <c r="AE244" s="6" t="s">
        <v>10977</v>
      </c>
      <c r="AF244" s="6" t="s">
        <v>3703</v>
      </c>
      <c r="AG244" s="6"/>
      <c r="AH244" s="6"/>
      <c r="AI244" s="6" t="s">
        <v>10978</v>
      </c>
    </row>
    <row r="245" spans="1:35" ht="43.5" customHeight="1">
      <c r="A245" s="244">
        <f t="shared" si="5"/>
        <v>241</v>
      </c>
      <c r="B245" s="6" t="s">
        <v>15963</v>
      </c>
      <c r="C245" s="7">
        <v>42956</v>
      </c>
      <c r="D245" s="6" t="s">
        <v>12792</v>
      </c>
      <c r="E245" s="7">
        <v>44436</v>
      </c>
      <c r="F245" s="6" t="s">
        <v>15964</v>
      </c>
      <c r="G245" s="7">
        <v>44436</v>
      </c>
      <c r="H245" s="6" t="s">
        <v>3594</v>
      </c>
      <c r="I245" s="6" t="s">
        <v>3594</v>
      </c>
      <c r="J245" s="6" t="s">
        <v>3594</v>
      </c>
      <c r="K245" s="6"/>
      <c r="L245" s="6" t="s">
        <v>15965</v>
      </c>
      <c r="M245" s="6" t="s">
        <v>5621</v>
      </c>
      <c r="N245" s="6" t="s">
        <v>5621</v>
      </c>
      <c r="O245" s="6">
        <v>2017</v>
      </c>
      <c r="P245" s="6">
        <v>43</v>
      </c>
      <c r="Q245" s="13">
        <v>24</v>
      </c>
      <c r="R245" s="44">
        <v>44.015999999999998</v>
      </c>
      <c r="S245" s="13">
        <v>24</v>
      </c>
      <c r="T245" s="13">
        <v>36</v>
      </c>
      <c r="U245" s="44">
        <v>28.027000000000001</v>
      </c>
      <c r="V245" s="24" t="s">
        <v>8838</v>
      </c>
      <c r="W245" s="6">
        <v>130</v>
      </c>
      <c r="X245" s="6" t="s">
        <v>10974</v>
      </c>
      <c r="Y245" s="6" t="s">
        <v>3015</v>
      </c>
      <c r="Z245" s="6" t="s">
        <v>12251</v>
      </c>
      <c r="AA245" s="6" t="s">
        <v>8842</v>
      </c>
      <c r="AB245" s="6" t="s">
        <v>15966</v>
      </c>
      <c r="AC245" s="6">
        <v>17.649999999999999</v>
      </c>
      <c r="AD245" s="6" t="s">
        <v>8639</v>
      </c>
      <c r="AE245" s="6" t="s">
        <v>15967</v>
      </c>
      <c r="AF245" s="6" t="s">
        <v>3703</v>
      </c>
      <c r="AG245" s="6"/>
      <c r="AH245" s="6"/>
      <c r="AI245" s="6" t="s">
        <v>15968</v>
      </c>
    </row>
    <row r="246" spans="1:35" ht="43.5" customHeight="1">
      <c r="A246" s="244">
        <f t="shared" si="5"/>
        <v>242</v>
      </c>
      <c r="B246" s="6" t="s">
        <v>12790</v>
      </c>
      <c r="C246" s="7">
        <v>42830</v>
      </c>
      <c r="D246" s="6" t="s">
        <v>12793</v>
      </c>
      <c r="E246" s="7">
        <v>42835</v>
      </c>
      <c r="F246" s="6" t="s">
        <v>12791</v>
      </c>
      <c r="G246" s="7">
        <v>43082</v>
      </c>
      <c r="H246" s="6" t="s">
        <v>2498</v>
      </c>
      <c r="I246" s="6" t="s">
        <v>2498</v>
      </c>
      <c r="J246" s="6" t="s">
        <v>3611</v>
      </c>
      <c r="K246" s="6"/>
      <c r="L246" s="6" t="s">
        <v>12795</v>
      </c>
      <c r="M246" s="6" t="s">
        <v>12794</v>
      </c>
      <c r="N246" s="6" t="s">
        <v>12794</v>
      </c>
      <c r="O246" s="6">
        <v>2017</v>
      </c>
      <c r="P246" s="6">
        <v>43</v>
      </c>
      <c r="Q246" s="9">
        <v>18</v>
      </c>
      <c r="R246" s="44">
        <v>28.234999999999999</v>
      </c>
      <c r="S246" s="13">
        <v>25</v>
      </c>
      <c r="T246" s="13">
        <v>4</v>
      </c>
      <c r="U246" s="44">
        <v>11.7844</v>
      </c>
      <c r="V246" s="24" t="s">
        <v>10750</v>
      </c>
      <c r="W246" s="6"/>
      <c r="X246" s="6"/>
      <c r="Y246" s="6"/>
      <c r="Z246" s="6"/>
      <c r="AA246" s="6"/>
      <c r="AB246" s="6"/>
      <c r="AC246" s="6"/>
      <c r="AD246" s="6"/>
      <c r="AE246" s="6"/>
      <c r="AF246" s="6"/>
      <c r="AG246" s="6"/>
      <c r="AH246" s="6"/>
      <c r="AI246" s="6"/>
    </row>
    <row r="247" spans="1:35" ht="43.5" customHeight="1">
      <c r="A247" s="244">
        <f t="shared" si="5"/>
        <v>243</v>
      </c>
      <c r="B247" s="6" t="s">
        <v>12790</v>
      </c>
      <c r="C247" s="7">
        <v>42830</v>
      </c>
      <c r="D247" s="6" t="s">
        <v>12835</v>
      </c>
      <c r="E247" s="7">
        <v>42835</v>
      </c>
      <c r="F247" s="6" t="s">
        <v>12791</v>
      </c>
      <c r="G247" s="7">
        <v>43082</v>
      </c>
      <c r="H247" s="6" t="s">
        <v>2498</v>
      </c>
      <c r="I247" s="6" t="s">
        <v>2498</v>
      </c>
      <c r="J247" s="6" t="s">
        <v>3611</v>
      </c>
      <c r="K247" s="6"/>
      <c r="L247" s="6" t="s">
        <v>12795</v>
      </c>
      <c r="M247" s="6" t="s">
        <v>12794</v>
      </c>
      <c r="N247" s="6" t="s">
        <v>12794</v>
      </c>
      <c r="O247" s="6">
        <v>2017</v>
      </c>
      <c r="P247" s="6">
        <v>43</v>
      </c>
      <c r="Q247" s="13">
        <v>18</v>
      </c>
      <c r="R247" s="44">
        <v>29.064</v>
      </c>
      <c r="S247" s="13">
        <v>25</v>
      </c>
      <c r="T247" s="13">
        <v>4</v>
      </c>
      <c r="U247" s="44">
        <v>10.372</v>
      </c>
      <c r="V247" s="24" t="s">
        <v>10750</v>
      </c>
      <c r="W247" s="6"/>
      <c r="X247" s="6"/>
      <c r="Y247" s="6"/>
      <c r="Z247" s="6"/>
      <c r="AA247" s="6"/>
      <c r="AB247" s="6"/>
      <c r="AC247" s="6"/>
      <c r="AD247" s="6"/>
      <c r="AE247" s="6"/>
      <c r="AF247" s="6"/>
      <c r="AG247" s="6"/>
      <c r="AH247" s="6"/>
      <c r="AI247" s="6"/>
    </row>
    <row r="248" spans="1:35" ht="43.5" customHeight="1">
      <c r="A248" s="244">
        <f t="shared" si="5"/>
        <v>244</v>
      </c>
      <c r="B248" s="6" t="s">
        <v>12834</v>
      </c>
      <c r="C248" s="7">
        <v>44169</v>
      </c>
      <c r="D248" s="6" t="s">
        <v>12836</v>
      </c>
      <c r="E248" s="7">
        <v>44223</v>
      </c>
      <c r="F248" s="6" t="s">
        <v>13499</v>
      </c>
      <c r="G248" s="7">
        <v>44222</v>
      </c>
      <c r="H248" s="6" t="s">
        <v>3594</v>
      </c>
      <c r="I248" s="6" t="s">
        <v>3594</v>
      </c>
      <c r="J248" s="6" t="s">
        <v>3594</v>
      </c>
      <c r="K248" s="6"/>
      <c r="L248" s="6" t="s">
        <v>12837</v>
      </c>
      <c r="M248" s="6" t="s">
        <v>12838</v>
      </c>
      <c r="N248" s="6" t="s">
        <v>12838</v>
      </c>
      <c r="O248" s="6">
        <v>1965</v>
      </c>
      <c r="P248" s="6">
        <v>43</v>
      </c>
      <c r="Q248" s="13">
        <v>25</v>
      </c>
      <c r="R248" s="44">
        <v>35.262689999999999</v>
      </c>
      <c r="S248" s="13">
        <v>24</v>
      </c>
      <c r="T248" s="13">
        <v>36</v>
      </c>
      <c r="U248" s="44">
        <v>49.603270000000002</v>
      </c>
      <c r="V248" s="24" t="s">
        <v>12839</v>
      </c>
      <c r="W248" s="6">
        <v>4.3</v>
      </c>
      <c r="X248" s="6" t="s">
        <v>4693</v>
      </c>
      <c r="Y248" s="6" t="s">
        <v>3708</v>
      </c>
      <c r="Z248" s="6" t="s">
        <v>12840</v>
      </c>
      <c r="AA248" s="6" t="s">
        <v>3708</v>
      </c>
      <c r="AB248" s="6"/>
      <c r="AC248" s="6">
        <v>1.5</v>
      </c>
      <c r="AD248" s="6" t="s">
        <v>8639</v>
      </c>
      <c r="AE248" s="6" t="s">
        <v>8713</v>
      </c>
      <c r="AF248" s="6" t="s">
        <v>3707</v>
      </c>
      <c r="AG248" s="6"/>
      <c r="AH248" s="6"/>
      <c r="AI248" s="6" t="s">
        <v>12841</v>
      </c>
    </row>
    <row r="249" spans="1:35" ht="43.5" customHeight="1">
      <c r="A249" s="244">
        <f t="shared" si="5"/>
        <v>245</v>
      </c>
      <c r="B249" s="6" t="s">
        <v>12842</v>
      </c>
      <c r="C249" s="7">
        <v>44006</v>
      </c>
      <c r="D249" s="6" t="s">
        <v>13234</v>
      </c>
      <c r="E249" s="7">
        <v>44223</v>
      </c>
      <c r="F249" s="6" t="s">
        <v>13500</v>
      </c>
      <c r="G249" s="7">
        <v>44222</v>
      </c>
      <c r="H249" s="6" t="s">
        <v>3594</v>
      </c>
      <c r="I249" s="6" t="s">
        <v>3594</v>
      </c>
      <c r="J249" s="6" t="s">
        <v>3594</v>
      </c>
      <c r="K249" s="6"/>
      <c r="L249" s="6" t="s">
        <v>12843</v>
      </c>
      <c r="M249" s="6" t="s">
        <v>12844</v>
      </c>
      <c r="N249" s="6" t="s">
        <v>12844</v>
      </c>
      <c r="O249" s="6">
        <v>2006</v>
      </c>
      <c r="P249" s="6">
        <v>43</v>
      </c>
      <c r="Q249" s="13">
        <v>24</v>
      </c>
      <c r="R249" s="44">
        <v>51.631</v>
      </c>
      <c r="S249" s="13">
        <v>24</v>
      </c>
      <c r="T249" s="13">
        <v>39</v>
      </c>
      <c r="U249" s="44">
        <v>31.155000000000001</v>
      </c>
      <c r="V249" s="24" t="s">
        <v>12839</v>
      </c>
      <c r="W249" s="6">
        <v>7</v>
      </c>
      <c r="X249" s="6" t="s">
        <v>10938</v>
      </c>
      <c r="Y249" s="6" t="s">
        <v>3708</v>
      </c>
      <c r="Z249" s="6" t="s">
        <v>12845</v>
      </c>
      <c r="AA249" s="6" t="s">
        <v>3708</v>
      </c>
      <c r="AB249" s="7" t="s">
        <v>12846</v>
      </c>
      <c r="AC249" s="6">
        <v>4.3</v>
      </c>
      <c r="AD249" s="6" t="s">
        <v>8639</v>
      </c>
      <c r="AE249" s="6" t="s">
        <v>12847</v>
      </c>
      <c r="AF249" s="6" t="s">
        <v>3703</v>
      </c>
      <c r="AG249" s="6"/>
      <c r="AH249" s="6"/>
      <c r="AI249" s="6" t="s">
        <v>12848</v>
      </c>
    </row>
    <row r="250" spans="1:35" ht="43.5" customHeight="1">
      <c r="A250" s="244">
        <f t="shared" si="5"/>
        <v>246</v>
      </c>
      <c r="B250" s="6" t="s">
        <v>13233</v>
      </c>
      <c r="C250" s="7">
        <v>44335</v>
      </c>
      <c r="D250" s="6" t="s">
        <v>13436</v>
      </c>
      <c r="E250" s="7">
        <v>44341</v>
      </c>
      <c r="F250" s="6" t="s">
        <v>13501</v>
      </c>
      <c r="G250" s="7">
        <v>44336</v>
      </c>
      <c r="H250" s="6" t="s">
        <v>2795</v>
      </c>
      <c r="I250" s="6" t="s">
        <v>2795</v>
      </c>
      <c r="J250" s="6" t="s">
        <v>3611</v>
      </c>
      <c r="K250" s="6"/>
      <c r="L250" s="6" t="s">
        <v>13235</v>
      </c>
      <c r="M250" s="6" t="s">
        <v>13236</v>
      </c>
      <c r="N250" s="6" t="s">
        <v>13236</v>
      </c>
      <c r="O250" s="6">
        <v>2013</v>
      </c>
      <c r="P250" s="6">
        <v>42</v>
      </c>
      <c r="Q250" s="13">
        <v>48</v>
      </c>
      <c r="R250" s="44">
        <v>44.62</v>
      </c>
      <c r="S250" s="13">
        <v>24</v>
      </c>
      <c r="T250" s="13">
        <v>56</v>
      </c>
      <c r="U250" s="44">
        <v>20.6</v>
      </c>
      <c r="V250" s="24" t="s">
        <v>3866</v>
      </c>
      <c r="W250" s="6">
        <v>140</v>
      </c>
      <c r="X250" s="6" t="s">
        <v>10950</v>
      </c>
      <c r="Y250" s="6" t="s">
        <v>13237</v>
      </c>
      <c r="Z250" s="6" t="s">
        <v>13238</v>
      </c>
      <c r="AA250" s="6" t="s">
        <v>13237</v>
      </c>
      <c r="AB250" s="6" t="s">
        <v>13239</v>
      </c>
      <c r="AC250" s="6">
        <v>53</v>
      </c>
      <c r="AD250" s="6" t="s">
        <v>8639</v>
      </c>
      <c r="AE250" s="6" t="s">
        <v>13240</v>
      </c>
      <c r="AF250" s="6" t="s">
        <v>11184</v>
      </c>
      <c r="AG250" s="6"/>
      <c r="AH250" s="6"/>
      <c r="AI250" s="6" t="s">
        <v>13241</v>
      </c>
    </row>
    <row r="251" spans="1:35" ht="43.5" customHeight="1">
      <c r="A251" s="244">
        <f t="shared" si="5"/>
        <v>247</v>
      </c>
      <c r="B251" s="6" t="s">
        <v>13435</v>
      </c>
      <c r="C251" s="7">
        <v>44166</v>
      </c>
      <c r="D251" s="6" t="s">
        <v>13437</v>
      </c>
      <c r="E251" s="7">
        <v>44354</v>
      </c>
      <c r="F251" s="6" t="s">
        <v>13502</v>
      </c>
      <c r="G251" s="7">
        <v>44351</v>
      </c>
      <c r="H251" s="6" t="s">
        <v>3594</v>
      </c>
      <c r="I251" s="6" t="s">
        <v>3594</v>
      </c>
      <c r="J251" s="6" t="s">
        <v>3594</v>
      </c>
      <c r="K251" s="6"/>
      <c r="L251" s="6" t="s">
        <v>13440</v>
      </c>
      <c r="M251" s="6" t="s">
        <v>13441</v>
      </c>
      <c r="N251" s="6" t="s">
        <v>13441</v>
      </c>
      <c r="O251" s="6" t="s">
        <v>13442</v>
      </c>
      <c r="P251" s="6">
        <v>43</v>
      </c>
      <c r="Q251" s="13">
        <v>26</v>
      </c>
      <c r="R251" s="44">
        <v>27.43</v>
      </c>
      <c r="S251" s="13">
        <v>24</v>
      </c>
      <c r="T251" s="13">
        <v>33</v>
      </c>
      <c r="U251" s="44">
        <v>56.92</v>
      </c>
      <c r="V251" s="24" t="s">
        <v>12839</v>
      </c>
      <c r="W251" s="6">
        <v>10</v>
      </c>
      <c r="X251" s="6" t="s">
        <v>10950</v>
      </c>
      <c r="Y251" s="6" t="s">
        <v>13444</v>
      </c>
      <c r="Z251" s="6" t="s">
        <v>13443</v>
      </c>
      <c r="AA251" s="6" t="s">
        <v>13444</v>
      </c>
      <c r="AB251" s="6" t="s">
        <v>13445</v>
      </c>
      <c r="AC251" s="6">
        <v>5.28</v>
      </c>
      <c r="AD251" s="6" t="s">
        <v>8639</v>
      </c>
      <c r="AE251" s="6" t="s">
        <v>13447</v>
      </c>
      <c r="AF251" s="6" t="s">
        <v>11184</v>
      </c>
      <c r="AG251" s="6"/>
      <c r="AH251" s="6"/>
      <c r="AI251" s="6" t="s">
        <v>13449</v>
      </c>
    </row>
    <row r="252" spans="1:35" ht="43.5" customHeight="1">
      <c r="A252" s="244">
        <f t="shared" si="5"/>
        <v>248</v>
      </c>
      <c r="B252" s="6" t="s">
        <v>13435</v>
      </c>
      <c r="C252" s="7">
        <v>44166</v>
      </c>
      <c r="D252" s="6" t="s">
        <v>13438</v>
      </c>
      <c r="E252" s="7">
        <v>44354</v>
      </c>
      <c r="F252" s="6" t="s">
        <v>13502</v>
      </c>
      <c r="G252" s="7">
        <v>44351</v>
      </c>
      <c r="H252" s="6" t="s">
        <v>3594</v>
      </c>
      <c r="I252" s="6" t="s">
        <v>3594</v>
      </c>
      <c r="J252" s="6" t="s">
        <v>3594</v>
      </c>
      <c r="K252" s="6"/>
      <c r="L252" s="6" t="s">
        <v>13440</v>
      </c>
      <c r="M252" s="6" t="s">
        <v>13441</v>
      </c>
      <c r="N252" s="6" t="s">
        <v>13441</v>
      </c>
      <c r="O252" s="6" t="s">
        <v>13442</v>
      </c>
      <c r="P252" s="6">
        <v>43</v>
      </c>
      <c r="Q252" s="13">
        <v>26</v>
      </c>
      <c r="R252" s="44">
        <v>26.65</v>
      </c>
      <c r="S252" s="13">
        <v>24</v>
      </c>
      <c r="T252" s="13">
        <v>33</v>
      </c>
      <c r="U252" s="44">
        <v>55.61</v>
      </c>
      <c r="V252" s="24" t="s">
        <v>12839</v>
      </c>
      <c r="W252" s="6">
        <v>10</v>
      </c>
      <c r="X252" s="6" t="s">
        <v>10950</v>
      </c>
      <c r="Y252" s="6" t="s">
        <v>13444</v>
      </c>
      <c r="Z252" s="6" t="s">
        <v>13443</v>
      </c>
      <c r="AA252" s="6" t="s">
        <v>13444</v>
      </c>
      <c r="AB252" s="6" t="s">
        <v>13445</v>
      </c>
      <c r="AC252" s="6" t="s">
        <v>1185</v>
      </c>
      <c r="AD252" s="6" t="s">
        <v>13446</v>
      </c>
      <c r="AE252" s="6"/>
      <c r="AF252" s="6" t="s">
        <v>13231</v>
      </c>
      <c r="AG252" s="6"/>
      <c r="AH252" s="6"/>
      <c r="AI252" s="6" t="s">
        <v>13450</v>
      </c>
    </row>
    <row r="253" spans="1:35" ht="43.5" customHeight="1">
      <c r="A253" s="244">
        <f t="shared" si="5"/>
        <v>249</v>
      </c>
      <c r="B253" s="6" t="s">
        <v>13435</v>
      </c>
      <c r="C253" s="7">
        <v>44166</v>
      </c>
      <c r="D253" s="6" t="s">
        <v>13439</v>
      </c>
      <c r="E253" s="7">
        <v>44354</v>
      </c>
      <c r="F253" s="6" t="s">
        <v>13502</v>
      </c>
      <c r="G253" s="7">
        <v>44351</v>
      </c>
      <c r="H253" s="6" t="s">
        <v>3594</v>
      </c>
      <c r="I253" s="6" t="s">
        <v>3594</v>
      </c>
      <c r="J253" s="6" t="s">
        <v>3594</v>
      </c>
      <c r="K253" s="6"/>
      <c r="L253" s="6" t="s">
        <v>13440</v>
      </c>
      <c r="M253" s="6" t="s">
        <v>13441</v>
      </c>
      <c r="N253" s="6" t="s">
        <v>13441</v>
      </c>
      <c r="O253" s="6" t="s">
        <v>13442</v>
      </c>
      <c r="P253" s="6">
        <v>43</v>
      </c>
      <c r="Q253" s="13">
        <v>26</v>
      </c>
      <c r="R253" s="44">
        <v>28.97</v>
      </c>
      <c r="S253" s="13">
        <v>24</v>
      </c>
      <c r="T253" s="13">
        <v>33</v>
      </c>
      <c r="U253" s="44">
        <v>57.05</v>
      </c>
      <c r="V253" s="24" t="s">
        <v>12839</v>
      </c>
      <c r="W253" s="6">
        <v>10</v>
      </c>
      <c r="X253" s="6" t="s">
        <v>10950</v>
      </c>
      <c r="Y253" s="6" t="s">
        <v>13444</v>
      </c>
      <c r="Z253" s="6" t="s">
        <v>13443</v>
      </c>
      <c r="AA253" s="6" t="s">
        <v>13444</v>
      </c>
      <c r="AB253" s="6" t="s">
        <v>13445</v>
      </c>
      <c r="AC253" s="6">
        <v>5.72</v>
      </c>
      <c r="AD253" s="6" t="s">
        <v>8639</v>
      </c>
      <c r="AE253" s="6" t="s">
        <v>13447</v>
      </c>
      <c r="AF253" s="6" t="s">
        <v>11184</v>
      </c>
      <c r="AG253" s="6"/>
      <c r="AH253" s="6"/>
      <c r="AI253" s="6" t="s">
        <v>13451</v>
      </c>
    </row>
    <row r="254" spans="1:35" ht="43.5" customHeight="1">
      <c r="A254" s="244">
        <f t="shared" si="5"/>
        <v>250</v>
      </c>
      <c r="B254" s="6" t="s">
        <v>13435</v>
      </c>
      <c r="C254" s="7">
        <v>44166</v>
      </c>
      <c r="D254" s="6" t="s">
        <v>13498</v>
      </c>
      <c r="E254" s="7">
        <v>44354</v>
      </c>
      <c r="F254" s="6" t="s">
        <v>13502</v>
      </c>
      <c r="G254" s="7">
        <v>44351</v>
      </c>
      <c r="H254" s="6" t="s">
        <v>3594</v>
      </c>
      <c r="I254" s="6" t="s">
        <v>3594</v>
      </c>
      <c r="J254" s="6" t="s">
        <v>3594</v>
      </c>
      <c r="K254" s="6"/>
      <c r="L254" s="6" t="s">
        <v>13440</v>
      </c>
      <c r="M254" s="6" t="s">
        <v>13441</v>
      </c>
      <c r="N254" s="6" t="s">
        <v>13441</v>
      </c>
      <c r="O254" s="6" t="s">
        <v>13442</v>
      </c>
      <c r="P254" s="6">
        <v>43</v>
      </c>
      <c r="Q254" s="13">
        <v>26</v>
      </c>
      <c r="R254" s="44">
        <v>30.12</v>
      </c>
      <c r="S254" s="13">
        <v>24</v>
      </c>
      <c r="T254" s="13">
        <v>33</v>
      </c>
      <c r="U254" s="44">
        <v>2.2200000000000002</v>
      </c>
      <c r="V254" s="24" t="s">
        <v>12839</v>
      </c>
      <c r="W254" s="6">
        <v>10</v>
      </c>
      <c r="X254" s="6" t="s">
        <v>10950</v>
      </c>
      <c r="Y254" s="6" t="s">
        <v>13444</v>
      </c>
      <c r="Z254" s="6" t="s">
        <v>13443</v>
      </c>
      <c r="AA254" s="6" t="s">
        <v>13444</v>
      </c>
      <c r="AB254" s="6" t="s">
        <v>13445</v>
      </c>
      <c r="AC254" s="6">
        <v>6.17</v>
      </c>
      <c r="AD254" s="6" t="s">
        <v>8639</v>
      </c>
      <c r="AE254" s="6" t="s">
        <v>13448</v>
      </c>
      <c r="AF254" s="6" t="s">
        <v>11184</v>
      </c>
      <c r="AG254" s="6"/>
      <c r="AH254" s="6"/>
      <c r="AI254" s="6" t="s">
        <v>13452</v>
      </c>
    </row>
    <row r="255" spans="1:35" ht="43.5" customHeight="1">
      <c r="A255" s="244">
        <f t="shared" si="5"/>
        <v>251</v>
      </c>
      <c r="B255" s="6" t="s">
        <v>13497</v>
      </c>
      <c r="C255" s="7">
        <v>44349</v>
      </c>
      <c r="D255" s="6" t="s">
        <v>15941</v>
      </c>
      <c r="E255" s="7">
        <v>44404</v>
      </c>
      <c r="F255" s="6" t="s">
        <v>13503</v>
      </c>
      <c r="G255" s="7">
        <v>44404</v>
      </c>
      <c r="H255" s="6" t="s">
        <v>4596</v>
      </c>
      <c r="I255" s="6" t="s">
        <v>4591</v>
      </c>
      <c r="J255" s="6" t="s">
        <v>3594</v>
      </c>
      <c r="K255" s="6"/>
      <c r="L255" s="6" t="s">
        <v>13504</v>
      </c>
      <c r="M255" s="6" t="s">
        <v>13505</v>
      </c>
      <c r="N255" s="6" t="s">
        <v>13505</v>
      </c>
      <c r="O255" s="7">
        <v>43997</v>
      </c>
      <c r="P255" s="6">
        <v>43</v>
      </c>
      <c r="Q255" s="9">
        <v>34</v>
      </c>
      <c r="R255" s="44">
        <v>25.280999999999999</v>
      </c>
      <c r="S255" s="13">
        <v>24</v>
      </c>
      <c r="T255" s="13">
        <v>37</v>
      </c>
      <c r="U255" s="44">
        <v>6.7629999999999999</v>
      </c>
      <c r="V255" s="24" t="s">
        <v>13506</v>
      </c>
      <c r="W255" s="6">
        <v>36</v>
      </c>
      <c r="X255" s="6" t="s">
        <v>10950</v>
      </c>
      <c r="Y255" s="6" t="s">
        <v>3032</v>
      </c>
      <c r="Z255" s="6" t="s">
        <v>13507</v>
      </c>
      <c r="AA255" s="6" t="s">
        <v>3032</v>
      </c>
      <c r="AB255" s="6" t="s">
        <v>13508</v>
      </c>
      <c r="AC255" s="6">
        <v>30</v>
      </c>
      <c r="AD255" s="6" t="s">
        <v>3913</v>
      </c>
      <c r="AE255" s="6" t="s">
        <v>13509</v>
      </c>
      <c r="AF255" s="6" t="s">
        <v>11184</v>
      </c>
      <c r="AG255" s="6"/>
      <c r="AH255" s="6"/>
      <c r="AI255" s="6" t="s">
        <v>13510</v>
      </c>
    </row>
    <row r="256" spans="1:35" ht="43.5" customHeight="1">
      <c r="A256" s="244">
        <f t="shared" si="5"/>
        <v>252</v>
      </c>
      <c r="B256" s="6" t="s">
        <v>15940</v>
      </c>
      <c r="C256" s="7">
        <v>44162</v>
      </c>
      <c r="D256" s="6" t="s">
        <v>15942</v>
      </c>
      <c r="E256" s="7">
        <v>44466</v>
      </c>
      <c r="F256" s="6" t="s">
        <v>15943</v>
      </c>
      <c r="G256" s="7">
        <v>44463</v>
      </c>
      <c r="H256" s="6" t="s">
        <v>15944</v>
      </c>
      <c r="I256" s="6" t="s">
        <v>2803</v>
      </c>
      <c r="J256" s="6" t="s">
        <v>3594</v>
      </c>
      <c r="K256" s="6"/>
      <c r="L256" s="6" t="s">
        <v>15945</v>
      </c>
      <c r="M256" s="6" t="s">
        <v>8793</v>
      </c>
      <c r="N256" s="6" t="s">
        <v>8793</v>
      </c>
      <c r="O256" s="6">
        <v>11.201599999999999</v>
      </c>
      <c r="P256" s="6">
        <v>43</v>
      </c>
      <c r="Q256" s="9">
        <v>38</v>
      </c>
      <c r="R256" s="44">
        <v>17.611000000000001</v>
      </c>
      <c r="S256" s="13">
        <v>24</v>
      </c>
      <c r="T256" s="13">
        <v>51</v>
      </c>
      <c r="U256" s="44">
        <v>43.454000000000001</v>
      </c>
      <c r="V256" s="24" t="s">
        <v>10750</v>
      </c>
      <c r="W256" s="6">
        <v>25.2</v>
      </c>
      <c r="X256" s="6" t="s">
        <v>10950</v>
      </c>
      <c r="Y256" s="6" t="s">
        <v>3603</v>
      </c>
      <c r="Z256" s="6" t="s">
        <v>15946</v>
      </c>
      <c r="AA256" s="6" t="s">
        <v>3603</v>
      </c>
      <c r="AB256" s="9" t="s">
        <v>15947</v>
      </c>
      <c r="AC256" s="6">
        <v>6.7</v>
      </c>
      <c r="AD256" s="6" t="s">
        <v>3902</v>
      </c>
      <c r="AE256" s="6" t="s">
        <v>15948</v>
      </c>
      <c r="AF256" s="6" t="s">
        <v>11184</v>
      </c>
      <c r="AG256" s="6"/>
      <c r="AH256" s="6"/>
      <c r="AI256" s="6" t="s">
        <v>15949</v>
      </c>
    </row>
    <row r="257" spans="1:35" ht="27">
      <c r="A257" s="244">
        <f t="shared" ref="A257:A306" si="6">A256+1</f>
        <v>253</v>
      </c>
      <c r="B257" s="6" t="s">
        <v>4892</v>
      </c>
      <c r="C257" s="52">
        <v>39009</v>
      </c>
      <c r="D257" s="6" t="s">
        <v>4129</v>
      </c>
      <c r="E257" s="7">
        <v>44466</v>
      </c>
      <c r="F257" s="6"/>
      <c r="G257" s="6"/>
      <c r="H257" s="6" t="s">
        <v>3594</v>
      </c>
      <c r="I257" s="6" t="s">
        <v>3594</v>
      </c>
      <c r="J257" s="6" t="s">
        <v>3594</v>
      </c>
      <c r="K257" s="6" t="s">
        <v>4882</v>
      </c>
      <c r="L257" s="8" t="s">
        <v>4893</v>
      </c>
      <c r="M257" s="6" t="s">
        <v>4894</v>
      </c>
      <c r="N257" s="6" t="s">
        <v>4894</v>
      </c>
      <c r="O257" s="7">
        <v>33122</v>
      </c>
      <c r="P257" s="8" t="s">
        <v>3895</v>
      </c>
      <c r="Q257" s="8" t="s">
        <v>2037</v>
      </c>
      <c r="R257" s="8" t="s">
        <v>4895</v>
      </c>
      <c r="S257" s="8" t="s">
        <v>3941</v>
      </c>
      <c r="T257" s="8" t="s">
        <v>1957</v>
      </c>
      <c r="U257" s="8" t="s">
        <v>4896</v>
      </c>
      <c r="V257" s="6" t="s">
        <v>8838</v>
      </c>
      <c r="W257" s="6">
        <v>90</v>
      </c>
      <c r="X257" s="6" t="s">
        <v>13338</v>
      </c>
      <c r="Y257" s="6" t="s">
        <v>4897</v>
      </c>
      <c r="Z257" s="6" t="s">
        <v>15977</v>
      </c>
      <c r="AA257" s="6">
        <v>295</v>
      </c>
      <c r="AB257" s="6" t="s">
        <v>15978</v>
      </c>
      <c r="AC257" s="6"/>
      <c r="AD257" s="6" t="s">
        <v>3832</v>
      </c>
      <c r="AE257" s="6" t="s">
        <v>4898</v>
      </c>
      <c r="AF257" s="6"/>
      <c r="AG257" s="6"/>
      <c r="AH257" s="6"/>
      <c r="AI257" s="6"/>
    </row>
    <row r="258" spans="1:35" ht="27">
      <c r="A258" s="244">
        <v>250</v>
      </c>
      <c r="B258" s="6" t="s">
        <v>4892</v>
      </c>
      <c r="C258" s="52">
        <v>39009</v>
      </c>
      <c r="D258" s="6" t="s">
        <v>4129</v>
      </c>
      <c r="E258" s="7">
        <v>44466</v>
      </c>
      <c r="F258" s="6"/>
      <c r="G258" s="6"/>
      <c r="H258" s="6" t="s">
        <v>3594</v>
      </c>
      <c r="I258" s="6" t="s">
        <v>3594</v>
      </c>
      <c r="J258" s="6" t="s">
        <v>3594</v>
      </c>
      <c r="K258" s="6" t="s">
        <v>4882</v>
      </c>
      <c r="L258" s="8" t="s">
        <v>15979</v>
      </c>
      <c r="M258" s="6" t="s">
        <v>15980</v>
      </c>
      <c r="N258" s="6" t="s">
        <v>15980</v>
      </c>
      <c r="O258" s="7">
        <v>33122</v>
      </c>
      <c r="P258" s="8" t="s">
        <v>3895</v>
      </c>
      <c r="Q258" s="8" t="s">
        <v>2037</v>
      </c>
      <c r="R258" s="8" t="s">
        <v>4895</v>
      </c>
      <c r="S258" s="8" t="s">
        <v>3941</v>
      </c>
      <c r="T258" s="8" t="s">
        <v>1957</v>
      </c>
      <c r="U258" s="8" t="s">
        <v>4896</v>
      </c>
      <c r="V258" s="6" t="s">
        <v>8838</v>
      </c>
      <c r="W258" s="6">
        <v>90</v>
      </c>
      <c r="X258" s="6" t="s">
        <v>13338</v>
      </c>
      <c r="Y258" s="6" t="s">
        <v>4897</v>
      </c>
      <c r="Z258" s="6" t="s">
        <v>15977</v>
      </c>
      <c r="AA258" s="6">
        <v>295</v>
      </c>
      <c r="AB258" s="6" t="s">
        <v>15978</v>
      </c>
      <c r="AC258" s="6"/>
      <c r="AD258" s="6" t="s">
        <v>3832</v>
      </c>
      <c r="AE258" s="6" t="s">
        <v>4898</v>
      </c>
      <c r="AF258" s="6" t="s">
        <v>3703</v>
      </c>
      <c r="AG258" s="6"/>
      <c r="AH258" s="6"/>
      <c r="AI258" s="6" t="s">
        <v>15981</v>
      </c>
    </row>
    <row r="259" spans="1:35" ht="27">
      <c r="A259" s="244">
        <f>A257+1</f>
        <v>254</v>
      </c>
      <c r="B259" s="6" t="s">
        <v>4899</v>
      </c>
      <c r="C259" s="52">
        <v>39009</v>
      </c>
      <c r="D259" s="6" t="s">
        <v>4130</v>
      </c>
      <c r="E259" s="6"/>
      <c r="F259" s="6"/>
      <c r="G259" s="6"/>
      <c r="H259" s="6" t="s">
        <v>3784</v>
      </c>
      <c r="I259" s="6" t="s">
        <v>3594</v>
      </c>
      <c r="J259" s="6" t="s">
        <v>3594</v>
      </c>
      <c r="K259" s="6" t="s">
        <v>3785</v>
      </c>
      <c r="L259" s="8" t="s">
        <v>4900</v>
      </c>
      <c r="M259" s="6" t="s">
        <v>4894</v>
      </c>
      <c r="N259" s="6" t="s">
        <v>4894</v>
      </c>
      <c r="O259" s="6">
        <v>1989</v>
      </c>
      <c r="P259" s="8" t="s">
        <v>3895</v>
      </c>
      <c r="Q259" s="8" t="s">
        <v>2055</v>
      </c>
      <c r="R259" s="8" t="s">
        <v>4901</v>
      </c>
      <c r="S259" s="8" t="s">
        <v>3941</v>
      </c>
      <c r="T259" s="8" t="s">
        <v>4902</v>
      </c>
      <c r="U259" s="8" t="s">
        <v>4903</v>
      </c>
      <c r="V259" s="6"/>
      <c r="W259" s="6">
        <v>8</v>
      </c>
      <c r="X259" s="6" t="s">
        <v>4905</v>
      </c>
      <c r="Y259" s="6" t="s">
        <v>4906</v>
      </c>
      <c r="Z259" s="6"/>
      <c r="AA259" s="6"/>
      <c r="AB259" s="6"/>
      <c r="AC259" s="6"/>
      <c r="AD259" s="6" t="s">
        <v>2025</v>
      </c>
      <c r="AE259" s="6" t="s">
        <v>4907</v>
      </c>
      <c r="AF259" s="27" t="s">
        <v>3707</v>
      </c>
      <c r="AG259" s="6"/>
      <c r="AH259" s="6"/>
      <c r="AI259" s="6"/>
    </row>
    <row r="260" spans="1:35" ht="27">
      <c r="A260" s="244">
        <f t="shared" si="6"/>
        <v>255</v>
      </c>
      <c r="B260" s="6" t="s">
        <v>4899</v>
      </c>
      <c r="C260" s="52">
        <v>39009</v>
      </c>
      <c r="D260" s="6" t="s">
        <v>4131</v>
      </c>
      <c r="E260" s="6"/>
      <c r="F260" s="6"/>
      <c r="G260" s="6"/>
      <c r="H260" s="6" t="s">
        <v>3784</v>
      </c>
      <c r="I260" s="6" t="s">
        <v>3594</v>
      </c>
      <c r="J260" s="6" t="s">
        <v>3594</v>
      </c>
      <c r="K260" s="6" t="s">
        <v>3785</v>
      </c>
      <c r="L260" s="8" t="s">
        <v>4900</v>
      </c>
      <c r="M260" s="6" t="s">
        <v>4894</v>
      </c>
      <c r="N260" s="6" t="s">
        <v>4894</v>
      </c>
      <c r="O260" s="6">
        <v>1989</v>
      </c>
      <c r="P260" s="8" t="s">
        <v>3895</v>
      </c>
      <c r="Q260" s="8" t="s">
        <v>2055</v>
      </c>
      <c r="R260" s="8" t="s">
        <v>2069</v>
      </c>
      <c r="S260" s="8" t="s">
        <v>3941</v>
      </c>
      <c r="T260" s="8" t="s">
        <v>4902</v>
      </c>
      <c r="U260" s="8" t="s">
        <v>4904</v>
      </c>
      <c r="V260" s="6"/>
      <c r="W260" s="6" t="s">
        <v>2093</v>
      </c>
      <c r="X260" s="6" t="s">
        <v>4905</v>
      </c>
      <c r="Y260" s="6" t="s">
        <v>2093</v>
      </c>
      <c r="Z260" s="6"/>
      <c r="AA260" s="6"/>
      <c r="AB260" s="6"/>
      <c r="AC260" s="6"/>
      <c r="AD260" s="6"/>
      <c r="AE260" s="6"/>
      <c r="AF260" s="6"/>
      <c r="AG260" s="6"/>
      <c r="AH260" s="6"/>
      <c r="AI260" s="6"/>
    </row>
    <row r="261" spans="1:35" ht="27">
      <c r="A261" s="244">
        <f t="shared" si="6"/>
        <v>256</v>
      </c>
      <c r="B261" s="6" t="s">
        <v>4899</v>
      </c>
      <c r="C261" s="52">
        <v>39009</v>
      </c>
      <c r="D261" s="6" t="s">
        <v>4132</v>
      </c>
      <c r="E261" s="6"/>
      <c r="F261" s="6"/>
      <c r="G261" s="6"/>
      <c r="H261" s="6" t="s">
        <v>3784</v>
      </c>
      <c r="I261" s="6" t="s">
        <v>3594</v>
      </c>
      <c r="J261" s="6" t="s">
        <v>3594</v>
      </c>
      <c r="K261" s="6" t="s">
        <v>3785</v>
      </c>
      <c r="L261" s="8" t="s">
        <v>4900</v>
      </c>
      <c r="M261" s="6" t="s">
        <v>4894</v>
      </c>
      <c r="N261" s="6" t="s">
        <v>4894</v>
      </c>
      <c r="O261" s="6">
        <v>1989</v>
      </c>
      <c r="P261" s="8" t="s">
        <v>3895</v>
      </c>
      <c r="Q261" s="8" t="s">
        <v>2055</v>
      </c>
      <c r="R261" s="8" t="s">
        <v>4901</v>
      </c>
      <c r="S261" s="8" t="s">
        <v>3941</v>
      </c>
      <c r="T261" s="8" t="s">
        <v>4902</v>
      </c>
      <c r="U261" s="8" t="s">
        <v>4904</v>
      </c>
      <c r="V261" s="6"/>
      <c r="W261" s="6" t="s">
        <v>2093</v>
      </c>
      <c r="X261" s="6" t="s">
        <v>4905</v>
      </c>
      <c r="Y261" s="6" t="s">
        <v>2093</v>
      </c>
      <c r="Z261" s="6"/>
      <c r="AA261" s="6"/>
      <c r="AB261" s="6"/>
      <c r="AC261" s="6"/>
      <c r="AD261" s="6"/>
      <c r="AE261" s="6"/>
      <c r="AF261" s="6"/>
      <c r="AG261" s="6"/>
      <c r="AH261" s="6"/>
      <c r="AI261" s="6"/>
    </row>
    <row r="262" spans="1:35" ht="162">
      <c r="A262" s="244">
        <f t="shared" si="6"/>
        <v>257</v>
      </c>
      <c r="B262" s="6" t="s">
        <v>1725</v>
      </c>
      <c r="C262" s="52">
        <v>39015</v>
      </c>
      <c r="D262" s="6" t="s">
        <v>4133</v>
      </c>
      <c r="E262" s="7">
        <v>39015</v>
      </c>
      <c r="F262" s="6"/>
      <c r="G262" s="6"/>
      <c r="H262" s="6" t="s">
        <v>958</v>
      </c>
      <c r="I262" s="6" t="s">
        <v>4032</v>
      </c>
      <c r="J262" s="6" t="s">
        <v>3594</v>
      </c>
      <c r="K262" s="6" t="s">
        <v>1726</v>
      </c>
      <c r="L262" s="418" t="s">
        <v>20393</v>
      </c>
      <c r="M262" s="417" t="s">
        <v>20391</v>
      </c>
      <c r="N262" s="417" t="s">
        <v>20392</v>
      </c>
      <c r="O262" s="6">
        <v>1993</v>
      </c>
      <c r="P262" s="8" t="s">
        <v>3895</v>
      </c>
      <c r="Q262" s="8" t="s">
        <v>2584</v>
      </c>
      <c r="R262" s="8" t="s">
        <v>20394</v>
      </c>
      <c r="S262" s="8" t="s">
        <v>20395</v>
      </c>
      <c r="T262" s="8" t="s">
        <v>2982</v>
      </c>
      <c r="U262" s="8" t="s">
        <v>20396</v>
      </c>
      <c r="V262" s="6" t="s">
        <v>20397</v>
      </c>
      <c r="W262" s="6">
        <v>6.1</v>
      </c>
      <c r="X262" s="6" t="s">
        <v>4693</v>
      </c>
      <c r="Y262" s="6" t="s">
        <v>20398</v>
      </c>
      <c r="Z262" s="6" t="s">
        <v>20399</v>
      </c>
      <c r="AA262" s="6" t="s">
        <v>20398</v>
      </c>
      <c r="AB262" s="6" t="s">
        <v>20400</v>
      </c>
      <c r="AC262" s="6">
        <v>2.4500000000000002</v>
      </c>
      <c r="AD262" s="6" t="s">
        <v>3913</v>
      </c>
      <c r="AE262" s="6" t="s">
        <v>20401</v>
      </c>
      <c r="AF262" s="6" t="s">
        <v>3703</v>
      </c>
      <c r="AG262" s="6"/>
      <c r="AH262" s="6"/>
      <c r="AI262" s="6" t="s">
        <v>20402</v>
      </c>
    </row>
    <row r="263" spans="1:35" ht="27">
      <c r="A263" s="244">
        <f t="shared" si="6"/>
        <v>258</v>
      </c>
      <c r="B263" s="6" t="s">
        <v>4728</v>
      </c>
      <c r="C263" s="52">
        <v>39021</v>
      </c>
      <c r="D263" s="6" t="s">
        <v>4134</v>
      </c>
      <c r="E263" s="6"/>
      <c r="F263" s="6"/>
      <c r="G263" s="6"/>
      <c r="H263" s="6" t="s">
        <v>4685</v>
      </c>
      <c r="I263" s="6" t="s">
        <v>4591</v>
      </c>
      <c r="J263" s="6" t="s">
        <v>3594</v>
      </c>
      <c r="K263" s="6"/>
      <c r="L263" s="8" t="s">
        <v>4730</v>
      </c>
      <c r="M263" s="6" t="s">
        <v>4729</v>
      </c>
      <c r="N263" s="6" t="s">
        <v>4729</v>
      </c>
      <c r="O263" s="6"/>
      <c r="P263" s="8"/>
      <c r="Q263" s="8"/>
      <c r="R263" s="8"/>
      <c r="S263" s="8"/>
      <c r="T263" s="8"/>
      <c r="U263" s="8"/>
      <c r="V263" s="6"/>
      <c r="W263" s="6">
        <v>14</v>
      </c>
      <c r="X263" s="6" t="s">
        <v>2564</v>
      </c>
      <c r="Y263" s="6" t="s">
        <v>3794</v>
      </c>
      <c r="Z263" s="6"/>
      <c r="AA263" s="6"/>
      <c r="AB263" s="6"/>
      <c r="AC263" s="6"/>
      <c r="AD263" s="6" t="s">
        <v>3913</v>
      </c>
      <c r="AE263" s="6" t="s">
        <v>4733</v>
      </c>
      <c r="AF263" s="6" t="s">
        <v>3703</v>
      </c>
      <c r="AG263" s="6"/>
      <c r="AH263" s="6"/>
      <c r="AI263" s="6"/>
    </row>
    <row r="264" spans="1:35" ht="27">
      <c r="A264" s="244">
        <f t="shared" si="6"/>
        <v>259</v>
      </c>
      <c r="B264" s="6" t="s">
        <v>2580</v>
      </c>
      <c r="C264" s="52">
        <v>39029</v>
      </c>
      <c r="D264" s="6" t="s">
        <v>4135</v>
      </c>
      <c r="E264" s="6"/>
      <c r="F264" s="6"/>
      <c r="G264" s="6"/>
      <c r="H264" s="6" t="s">
        <v>2577</v>
      </c>
      <c r="I264" s="6" t="s">
        <v>2566</v>
      </c>
      <c r="J264" s="6" t="s">
        <v>3594</v>
      </c>
      <c r="K264" s="6" t="s">
        <v>2582</v>
      </c>
      <c r="L264" s="8" t="s">
        <v>2581</v>
      </c>
      <c r="M264" s="6" t="s">
        <v>2583</v>
      </c>
      <c r="N264" s="6" t="s">
        <v>2052</v>
      </c>
      <c r="O264" s="6">
        <v>1980</v>
      </c>
      <c r="P264" s="8" t="s">
        <v>3895</v>
      </c>
      <c r="Q264" s="8" t="s">
        <v>2584</v>
      </c>
      <c r="R264" s="8" t="s">
        <v>2585</v>
      </c>
      <c r="S264" s="8" t="s">
        <v>3941</v>
      </c>
      <c r="T264" s="8" t="s">
        <v>2045</v>
      </c>
      <c r="U264" s="8" t="s">
        <v>2031</v>
      </c>
      <c r="V264" s="6"/>
      <c r="W264" s="6">
        <v>5.7</v>
      </c>
      <c r="X264" s="6" t="s">
        <v>3889</v>
      </c>
      <c r="Y264" s="6" t="s">
        <v>2586</v>
      </c>
      <c r="Z264" s="6"/>
      <c r="AA264" s="6"/>
      <c r="AB264" s="6" t="s">
        <v>2587</v>
      </c>
      <c r="AC264" s="6"/>
      <c r="AD264" s="6" t="s">
        <v>3879</v>
      </c>
      <c r="AE264" s="6" t="s">
        <v>2588</v>
      </c>
      <c r="AF264" s="6" t="s">
        <v>3703</v>
      </c>
      <c r="AG264" s="6"/>
      <c r="AH264" s="6"/>
      <c r="AI264" s="6"/>
    </row>
    <row r="265" spans="1:35" ht="27">
      <c r="A265" s="244">
        <f t="shared" si="6"/>
        <v>260</v>
      </c>
      <c r="B265" s="6" t="s">
        <v>2509</v>
      </c>
      <c r="C265" s="52">
        <v>39029</v>
      </c>
      <c r="D265" s="6" t="s">
        <v>4136</v>
      </c>
      <c r="E265" s="6"/>
      <c r="F265" s="6"/>
      <c r="G265" s="6"/>
      <c r="H265" s="6" t="s">
        <v>4613</v>
      </c>
      <c r="I265" s="6" t="s">
        <v>4613</v>
      </c>
      <c r="J265" s="6" t="s">
        <v>3594</v>
      </c>
      <c r="K265" s="6"/>
      <c r="L265" s="8" t="s">
        <v>2510</v>
      </c>
      <c r="M265" s="6" t="s">
        <v>2512</v>
      </c>
      <c r="N265" s="6" t="s">
        <v>2512</v>
      </c>
      <c r="O265" s="6">
        <v>1970</v>
      </c>
      <c r="P265" s="8" t="s">
        <v>3895</v>
      </c>
      <c r="Q265" s="8" t="s">
        <v>4020</v>
      </c>
      <c r="R265" s="8" t="s">
        <v>2517</v>
      </c>
      <c r="S265" s="8" t="s">
        <v>1955</v>
      </c>
      <c r="T265" s="8" t="s">
        <v>4022</v>
      </c>
      <c r="U265" s="8" t="s">
        <v>2518</v>
      </c>
      <c r="V265" s="6"/>
      <c r="W265" s="6">
        <v>12.6</v>
      </c>
      <c r="X265" s="6" t="s">
        <v>2520</v>
      </c>
      <c r="Y265" s="6" t="s">
        <v>2519</v>
      </c>
      <c r="Z265" s="6"/>
      <c r="AA265" s="6"/>
      <c r="AB265" s="6"/>
      <c r="AC265" s="6"/>
      <c r="AD265" s="6" t="s">
        <v>3832</v>
      </c>
      <c r="AE265" s="6" t="s">
        <v>2516</v>
      </c>
      <c r="AF265" s="6" t="s">
        <v>3703</v>
      </c>
      <c r="AG265" s="6"/>
      <c r="AH265" s="6" t="s">
        <v>2521</v>
      </c>
      <c r="AI265" s="6"/>
    </row>
    <row r="266" spans="1:35" ht="27">
      <c r="A266" s="244">
        <f t="shared" si="6"/>
        <v>261</v>
      </c>
      <c r="B266" s="6" t="s">
        <v>2509</v>
      </c>
      <c r="C266" s="52">
        <v>39029</v>
      </c>
      <c r="D266" s="6" t="s">
        <v>4137</v>
      </c>
      <c r="E266" s="6"/>
      <c r="F266" s="6"/>
      <c r="G266" s="6"/>
      <c r="H266" s="6" t="s">
        <v>4613</v>
      </c>
      <c r="I266" s="6" t="s">
        <v>4613</v>
      </c>
      <c r="J266" s="6" t="s">
        <v>3594</v>
      </c>
      <c r="K266" s="6"/>
      <c r="L266" s="8" t="s">
        <v>2510</v>
      </c>
      <c r="M266" s="6" t="s">
        <v>2512</v>
      </c>
      <c r="N266" s="6" t="s">
        <v>2512</v>
      </c>
      <c r="O266" s="6">
        <v>1970</v>
      </c>
      <c r="P266" s="8" t="s">
        <v>3895</v>
      </c>
      <c r="Q266" s="8" t="s">
        <v>4020</v>
      </c>
      <c r="R266" s="8" t="s">
        <v>2513</v>
      </c>
      <c r="S266" s="8" t="s">
        <v>1955</v>
      </c>
      <c r="T266" s="8" t="s">
        <v>4022</v>
      </c>
      <c r="U266" s="8" t="s">
        <v>2514</v>
      </c>
      <c r="V266" s="6"/>
      <c r="W266" s="6">
        <v>12.4</v>
      </c>
      <c r="X266" s="6" t="s">
        <v>3889</v>
      </c>
      <c r="Y266" s="6" t="s">
        <v>2515</v>
      </c>
      <c r="Z266" s="6"/>
      <c r="AA266" s="6"/>
      <c r="AB266" s="6"/>
      <c r="AC266" s="6"/>
      <c r="AD266" s="6" t="s">
        <v>3832</v>
      </c>
      <c r="AE266" s="6" t="s">
        <v>2516</v>
      </c>
      <c r="AF266" s="6" t="s">
        <v>3703</v>
      </c>
      <c r="AG266" s="6"/>
      <c r="AH266" s="6" t="s">
        <v>2522</v>
      </c>
      <c r="AI266" s="6"/>
    </row>
    <row r="267" spans="1:35" ht="27">
      <c r="A267" s="244">
        <f t="shared" si="6"/>
        <v>262</v>
      </c>
      <c r="B267" s="6" t="s">
        <v>2509</v>
      </c>
      <c r="C267" s="52">
        <v>39029</v>
      </c>
      <c r="D267" s="6" t="s">
        <v>4138</v>
      </c>
      <c r="E267" s="6"/>
      <c r="F267" s="6"/>
      <c r="G267" s="6"/>
      <c r="H267" s="6" t="s">
        <v>4613</v>
      </c>
      <c r="I267" s="6" t="s">
        <v>4613</v>
      </c>
      <c r="J267" s="6" t="s">
        <v>3594</v>
      </c>
      <c r="K267" s="6"/>
      <c r="L267" s="8" t="s">
        <v>2510</v>
      </c>
      <c r="M267" s="6" t="s">
        <v>2512</v>
      </c>
      <c r="N267" s="6" t="s">
        <v>2512</v>
      </c>
      <c r="O267" s="6">
        <v>1970</v>
      </c>
      <c r="P267" s="8" t="s">
        <v>3895</v>
      </c>
      <c r="Q267" s="8" t="s">
        <v>4020</v>
      </c>
      <c r="R267" s="8" t="s">
        <v>2523</v>
      </c>
      <c r="S267" s="8" t="s">
        <v>1955</v>
      </c>
      <c r="T267" s="8" t="s">
        <v>4022</v>
      </c>
      <c r="U267" s="8" t="s">
        <v>2524</v>
      </c>
      <c r="V267" s="6"/>
      <c r="W267" s="6">
        <v>13.1</v>
      </c>
      <c r="X267" s="6" t="s">
        <v>3889</v>
      </c>
      <c r="Y267" s="6" t="s">
        <v>2515</v>
      </c>
      <c r="Z267" s="6"/>
      <c r="AA267" s="6"/>
      <c r="AB267" s="6"/>
      <c r="AC267" s="6"/>
      <c r="AD267" s="6" t="s">
        <v>2025</v>
      </c>
      <c r="AE267" s="6" t="s">
        <v>3945</v>
      </c>
      <c r="AF267" s="6"/>
      <c r="AG267" s="6"/>
      <c r="AH267" s="6" t="s">
        <v>2525</v>
      </c>
      <c r="AI267" s="6"/>
    </row>
    <row r="268" spans="1:35" ht="27">
      <c r="A268" s="244">
        <f t="shared" si="6"/>
        <v>263</v>
      </c>
      <c r="B268" s="6" t="s">
        <v>2589</v>
      </c>
      <c r="C268" s="52">
        <v>39029</v>
      </c>
      <c r="D268" s="6" t="s">
        <v>4139</v>
      </c>
      <c r="E268" s="6"/>
      <c r="F268" s="6"/>
      <c r="G268" s="6"/>
      <c r="H268" s="6" t="s">
        <v>2571</v>
      </c>
      <c r="I268" s="6" t="s">
        <v>2571</v>
      </c>
      <c r="J268" s="6" t="s">
        <v>3594</v>
      </c>
      <c r="K268" s="6"/>
      <c r="L268" s="8" t="s">
        <v>2590</v>
      </c>
      <c r="M268" s="6" t="s">
        <v>2591</v>
      </c>
      <c r="N268" s="6" t="s">
        <v>2052</v>
      </c>
      <c r="O268" s="6">
        <v>1994</v>
      </c>
      <c r="P268" s="572" t="s">
        <v>2592</v>
      </c>
      <c r="Q268" s="573"/>
      <c r="R268" s="574"/>
      <c r="S268" s="572" t="s">
        <v>2593</v>
      </c>
      <c r="T268" s="573"/>
      <c r="U268" s="574"/>
      <c r="V268" s="6"/>
      <c r="W268" s="6">
        <v>96</v>
      </c>
      <c r="X268" s="6" t="s">
        <v>2573</v>
      </c>
      <c r="Y268" s="6" t="s">
        <v>2594</v>
      </c>
      <c r="Z268" s="6" t="s">
        <v>2595</v>
      </c>
      <c r="AA268" s="6" t="s">
        <v>2596</v>
      </c>
      <c r="AB268" s="6" t="s">
        <v>2597</v>
      </c>
      <c r="AC268" s="6"/>
      <c r="AD268" s="6" t="s">
        <v>3879</v>
      </c>
      <c r="AE268" s="6" t="s">
        <v>2598</v>
      </c>
      <c r="AF268" s="6" t="s">
        <v>3703</v>
      </c>
      <c r="AG268" s="6"/>
      <c r="AH268" s="18"/>
      <c r="AI268" s="6"/>
    </row>
    <row r="269" spans="1:35" ht="27">
      <c r="A269" s="244">
        <f t="shared" si="6"/>
        <v>264</v>
      </c>
      <c r="B269" s="6" t="s">
        <v>4725</v>
      </c>
      <c r="C269" s="52">
        <v>39030</v>
      </c>
      <c r="D269" s="6" t="s">
        <v>4140</v>
      </c>
      <c r="E269" s="7">
        <v>44466</v>
      </c>
      <c r="F269" s="6"/>
      <c r="G269" s="6"/>
      <c r="H269" s="6" t="s">
        <v>4726</v>
      </c>
      <c r="I269" s="6" t="s">
        <v>4591</v>
      </c>
      <c r="J269" s="6" t="s">
        <v>3594</v>
      </c>
      <c r="K269" s="6"/>
      <c r="L269" s="8" t="s">
        <v>819</v>
      </c>
      <c r="M269" s="6" t="s">
        <v>4727</v>
      </c>
      <c r="N269" s="6" t="s">
        <v>4727</v>
      </c>
      <c r="O269" s="6">
        <v>1954</v>
      </c>
      <c r="P269" s="8"/>
      <c r="Q269" s="8"/>
      <c r="R269" s="8"/>
      <c r="S269" s="8"/>
      <c r="T269" s="8"/>
      <c r="U269" s="8"/>
      <c r="V269" s="6" t="s">
        <v>15986</v>
      </c>
      <c r="W269" s="6">
        <v>14</v>
      </c>
      <c r="X269" s="6"/>
      <c r="Y269" s="6"/>
      <c r="Z269" s="6"/>
      <c r="AA269" s="6"/>
      <c r="AB269" s="6"/>
      <c r="AC269" s="6"/>
      <c r="AD269" s="6" t="s">
        <v>3902</v>
      </c>
      <c r="AE269" s="6" t="s">
        <v>4639</v>
      </c>
      <c r="AF269" s="6" t="s">
        <v>3703</v>
      </c>
      <c r="AG269" s="6"/>
      <c r="AH269" s="62" t="s">
        <v>4783</v>
      </c>
      <c r="AI269" s="6"/>
    </row>
    <row r="270" spans="1:35" ht="162">
      <c r="A270" s="244">
        <v>261</v>
      </c>
      <c r="B270" s="6" t="s">
        <v>4725</v>
      </c>
      <c r="C270" s="52">
        <v>39030</v>
      </c>
      <c r="D270" s="6" t="s">
        <v>4140</v>
      </c>
      <c r="E270" s="7">
        <v>44466</v>
      </c>
      <c r="F270" s="6"/>
      <c r="G270" s="6"/>
      <c r="H270" s="6" t="s">
        <v>4726</v>
      </c>
      <c r="I270" s="6" t="s">
        <v>4591</v>
      </c>
      <c r="J270" s="6" t="s">
        <v>3594</v>
      </c>
      <c r="K270" s="6"/>
      <c r="L270" s="8" t="s">
        <v>15983</v>
      </c>
      <c r="M270" s="6" t="s">
        <v>15982</v>
      </c>
      <c r="N270" s="6" t="s">
        <v>15993</v>
      </c>
      <c r="O270" s="6">
        <v>1954</v>
      </c>
      <c r="P270" s="8" t="s">
        <v>3895</v>
      </c>
      <c r="Q270" s="8" t="s">
        <v>6503</v>
      </c>
      <c r="R270" s="8" t="s">
        <v>15984</v>
      </c>
      <c r="S270" s="8" t="s">
        <v>3941</v>
      </c>
      <c r="T270" s="8" t="s">
        <v>1764</v>
      </c>
      <c r="U270" s="8" t="s">
        <v>15985</v>
      </c>
      <c r="V270" s="6" t="s">
        <v>15986</v>
      </c>
      <c r="W270" s="6">
        <v>11.6</v>
      </c>
      <c r="X270" s="6" t="s">
        <v>10938</v>
      </c>
      <c r="Y270" s="6" t="s">
        <v>15987</v>
      </c>
      <c r="Z270" s="6" t="s">
        <v>15988</v>
      </c>
      <c r="AA270" s="6" t="s">
        <v>3805</v>
      </c>
      <c r="AB270" s="6" t="s">
        <v>15989</v>
      </c>
      <c r="AC270" s="6">
        <v>10</v>
      </c>
      <c r="AD270" s="6" t="s">
        <v>8639</v>
      </c>
      <c r="AE270" s="6" t="s">
        <v>15990</v>
      </c>
      <c r="AF270" s="6"/>
      <c r="AG270" s="6"/>
      <c r="AH270" s="62"/>
      <c r="AI270" s="6" t="s">
        <v>15991</v>
      </c>
    </row>
    <row r="271" spans="1:35" ht="27">
      <c r="A271" s="244">
        <f>A269+1</f>
        <v>265</v>
      </c>
      <c r="B271" s="6" t="s">
        <v>4725</v>
      </c>
      <c r="C271" s="52">
        <v>39030</v>
      </c>
      <c r="D271" s="6" t="s">
        <v>4141</v>
      </c>
      <c r="E271" s="7">
        <v>44466</v>
      </c>
      <c r="F271" s="6"/>
      <c r="G271" s="6"/>
      <c r="H271" s="6" t="s">
        <v>4726</v>
      </c>
      <c r="I271" s="6" t="s">
        <v>4591</v>
      </c>
      <c r="J271" s="6" t="s">
        <v>3594</v>
      </c>
      <c r="K271" s="6"/>
      <c r="L271" s="8" t="s">
        <v>819</v>
      </c>
      <c r="M271" s="6" t="s">
        <v>4727</v>
      </c>
      <c r="N271" s="6" t="s">
        <v>4727</v>
      </c>
      <c r="O271" s="6">
        <v>1926</v>
      </c>
      <c r="P271" s="8"/>
      <c r="Q271" s="8"/>
      <c r="R271" s="8"/>
      <c r="S271" s="8"/>
      <c r="T271" s="8"/>
      <c r="U271" s="8"/>
      <c r="V271" s="6" t="s">
        <v>15986</v>
      </c>
      <c r="W271" s="6">
        <v>17</v>
      </c>
      <c r="X271" s="6"/>
      <c r="Y271" s="6"/>
      <c r="Z271" s="6"/>
      <c r="AA271" s="6"/>
      <c r="AB271" s="6"/>
      <c r="AC271" s="6"/>
      <c r="AD271" s="6" t="s">
        <v>3902</v>
      </c>
      <c r="AE271" s="6" t="s">
        <v>4639</v>
      </c>
      <c r="AF271" s="6" t="s">
        <v>3703</v>
      </c>
      <c r="AG271" s="6"/>
      <c r="AH271" s="62"/>
      <c r="AI271" s="6"/>
    </row>
    <row r="272" spans="1:35" ht="283.5">
      <c r="A272" s="244">
        <v>262</v>
      </c>
      <c r="B272" s="6" t="s">
        <v>4725</v>
      </c>
      <c r="C272" s="52">
        <v>39030</v>
      </c>
      <c r="D272" s="6" t="s">
        <v>4141</v>
      </c>
      <c r="E272" s="7">
        <v>44466</v>
      </c>
      <c r="F272" s="6"/>
      <c r="G272" s="6"/>
      <c r="H272" s="6" t="s">
        <v>4726</v>
      </c>
      <c r="I272" s="6" t="s">
        <v>4591</v>
      </c>
      <c r="J272" s="6" t="s">
        <v>3594</v>
      </c>
      <c r="K272" s="6"/>
      <c r="L272" s="8" t="s">
        <v>15992</v>
      </c>
      <c r="M272" s="6" t="s">
        <v>15982</v>
      </c>
      <c r="N272" s="6" t="s">
        <v>15982</v>
      </c>
      <c r="O272" s="6">
        <v>1926</v>
      </c>
      <c r="P272" s="8" t="s">
        <v>3895</v>
      </c>
      <c r="Q272" s="8" t="s">
        <v>6503</v>
      </c>
      <c r="R272" s="8" t="s">
        <v>15994</v>
      </c>
      <c r="S272" s="8" t="s">
        <v>3941</v>
      </c>
      <c r="T272" s="8" t="s">
        <v>4902</v>
      </c>
      <c r="U272" s="8" t="s">
        <v>15995</v>
      </c>
      <c r="V272" s="6" t="s">
        <v>15986</v>
      </c>
      <c r="W272" s="6">
        <v>20</v>
      </c>
      <c r="X272" s="6" t="s">
        <v>15996</v>
      </c>
      <c r="Y272" s="6" t="s">
        <v>3787</v>
      </c>
      <c r="Z272" s="6" t="s">
        <v>15997</v>
      </c>
      <c r="AA272" s="6" t="s">
        <v>15998</v>
      </c>
      <c r="AB272" s="6"/>
      <c r="AC272" s="6">
        <v>17</v>
      </c>
      <c r="AD272" s="6" t="s">
        <v>8639</v>
      </c>
      <c r="AE272" s="6" t="s">
        <v>3898</v>
      </c>
      <c r="AF272" s="6" t="s">
        <v>3703</v>
      </c>
      <c r="AG272" s="6"/>
      <c r="AH272" s="315"/>
      <c r="AI272" s="6" t="s">
        <v>15999</v>
      </c>
    </row>
    <row r="273" spans="1:35" ht="27">
      <c r="A273" s="244">
        <f>A271+1</f>
        <v>266</v>
      </c>
      <c r="B273" s="6" t="s">
        <v>2689</v>
      </c>
      <c r="C273" s="52">
        <v>39030</v>
      </c>
      <c r="D273" s="6" t="s">
        <v>4142</v>
      </c>
      <c r="E273" s="6"/>
      <c r="F273" s="6"/>
      <c r="G273" s="6"/>
      <c r="H273" s="6" t="s">
        <v>4613</v>
      </c>
      <c r="I273" s="6" t="s">
        <v>4613</v>
      </c>
      <c r="J273" s="6" t="s">
        <v>3594</v>
      </c>
      <c r="K273" s="6"/>
      <c r="L273" s="8" t="s">
        <v>2690</v>
      </c>
      <c r="M273" s="6" t="s">
        <v>2687</v>
      </c>
      <c r="N273" s="6" t="s">
        <v>2687</v>
      </c>
      <c r="O273" s="6"/>
      <c r="P273" s="8"/>
      <c r="Q273" s="8"/>
      <c r="R273" s="8"/>
      <c r="S273" s="8"/>
      <c r="T273" s="8"/>
      <c r="U273" s="8"/>
      <c r="V273" s="6"/>
      <c r="W273" s="6">
        <v>12.5</v>
      </c>
      <c r="X273" s="6" t="s">
        <v>3888</v>
      </c>
      <c r="Y273" s="6" t="s">
        <v>2691</v>
      </c>
      <c r="Z273" s="6"/>
      <c r="AA273" s="6"/>
      <c r="AB273" s="6"/>
      <c r="AC273" s="6"/>
      <c r="AD273" s="6" t="s">
        <v>3832</v>
      </c>
      <c r="AE273" s="6" t="s">
        <v>4634</v>
      </c>
      <c r="AF273" s="6"/>
      <c r="AG273" s="6"/>
      <c r="AH273" s="198"/>
      <c r="AI273" s="6"/>
    </row>
    <row r="274" spans="1:35" ht="27">
      <c r="A274" s="244">
        <f t="shared" si="6"/>
        <v>267</v>
      </c>
      <c r="B274" s="6" t="s">
        <v>2685</v>
      </c>
      <c r="C274" s="52">
        <v>39030</v>
      </c>
      <c r="D274" s="6" t="s">
        <v>4143</v>
      </c>
      <c r="E274" s="6"/>
      <c r="F274" s="6"/>
      <c r="G274" s="6"/>
      <c r="H274" s="6" t="s">
        <v>3818</v>
      </c>
      <c r="I274" s="6" t="s">
        <v>3818</v>
      </c>
      <c r="J274" s="6" t="s">
        <v>3594</v>
      </c>
      <c r="K274" s="6"/>
      <c r="L274" s="8" t="s">
        <v>2686</v>
      </c>
      <c r="M274" s="6" t="s">
        <v>2687</v>
      </c>
      <c r="N274" s="6" t="s">
        <v>2687</v>
      </c>
      <c r="O274" s="6"/>
      <c r="P274" s="8"/>
      <c r="Q274" s="8"/>
      <c r="R274" s="8"/>
      <c r="S274" s="8"/>
      <c r="T274" s="8"/>
      <c r="U274" s="8"/>
      <c r="V274" s="6"/>
      <c r="W274" s="6">
        <v>13</v>
      </c>
      <c r="X274" s="6" t="s">
        <v>3888</v>
      </c>
      <c r="Y274" s="6" t="s">
        <v>2688</v>
      </c>
      <c r="Z274" s="6"/>
      <c r="AA274" s="6"/>
      <c r="AB274" s="6"/>
      <c r="AC274" s="6"/>
      <c r="AD274" s="6" t="s">
        <v>3832</v>
      </c>
      <c r="AE274" s="6" t="s">
        <v>3827</v>
      </c>
      <c r="AF274" s="6"/>
      <c r="AG274" s="6"/>
      <c r="AH274" s="6"/>
      <c r="AI274" s="6"/>
    </row>
    <row r="275" spans="1:35">
      <c r="A275" s="244">
        <f t="shared" si="6"/>
        <v>268</v>
      </c>
      <c r="B275" s="63" t="s">
        <v>2993</v>
      </c>
      <c r="C275" s="52">
        <v>39030</v>
      </c>
      <c r="D275" s="6" t="s">
        <v>4144</v>
      </c>
      <c r="E275" s="6"/>
      <c r="F275" s="6"/>
      <c r="G275" s="6"/>
      <c r="H275" s="6" t="s">
        <v>2781</v>
      </c>
      <c r="I275" s="6" t="s">
        <v>3611</v>
      </c>
      <c r="J275" s="6" t="s">
        <v>3611</v>
      </c>
      <c r="K275" s="6" t="s">
        <v>1688</v>
      </c>
      <c r="L275" s="8" t="s">
        <v>2780</v>
      </c>
      <c r="M275" s="6" t="s">
        <v>2779</v>
      </c>
      <c r="N275" s="6" t="s">
        <v>2779</v>
      </c>
      <c r="O275" s="6"/>
      <c r="P275" s="8"/>
      <c r="Q275" s="8"/>
      <c r="R275" s="8"/>
      <c r="S275" s="8"/>
      <c r="T275" s="8"/>
      <c r="U275" s="8"/>
      <c r="V275" s="6"/>
      <c r="W275" s="6">
        <v>10</v>
      </c>
      <c r="X275" s="6"/>
      <c r="Y275" s="6"/>
      <c r="Z275" s="6"/>
      <c r="AA275" s="6"/>
      <c r="AB275" s="6"/>
      <c r="AC275" s="6"/>
      <c r="AD275" s="6" t="s">
        <v>4765</v>
      </c>
      <c r="AE275" s="6" t="s">
        <v>3076</v>
      </c>
      <c r="AF275" s="6"/>
      <c r="AG275" s="6"/>
      <c r="AH275" s="6"/>
      <c r="AI275" s="6"/>
    </row>
    <row r="276" spans="1:35" ht="27">
      <c r="A276" s="244">
        <f t="shared" si="6"/>
        <v>269</v>
      </c>
      <c r="B276" s="63" t="s">
        <v>2993</v>
      </c>
      <c r="C276" s="107">
        <v>39035</v>
      </c>
      <c r="D276" s="6" t="s">
        <v>4145</v>
      </c>
      <c r="E276" s="6"/>
      <c r="F276" s="6"/>
      <c r="G276" s="6"/>
      <c r="H276" s="6" t="s">
        <v>3863</v>
      </c>
      <c r="I276" s="6" t="s">
        <v>3863</v>
      </c>
      <c r="J276" s="6" t="s">
        <v>3611</v>
      </c>
      <c r="K276" s="6"/>
      <c r="L276" s="8" t="s">
        <v>2996</v>
      </c>
      <c r="M276" s="6" t="s">
        <v>2995</v>
      </c>
      <c r="N276" s="6" t="s">
        <v>2995</v>
      </c>
      <c r="O276" s="6">
        <v>1920</v>
      </c>
      <c r="P276" s="8"/>
      <c r="Q276" s="8"/>
      <c r="R276" s="8"/>
      <c r="S276" s="8"/>
      <c r="T276" s="8"/>
      <c r="U276" s="8"/>
      <c r="V276" s="6"/>
      <c r="W276" s="6"/>
      <c r="X276" s="6" t="s">
        <v>4693</v>
      </c>
      <c r="Y276" s="6"/>
      <c r="Z276" s="6"/>
      <c r="AA276" s="6"/>
      <c r="AB276" s="6"/>
      <c r="AC276" s="6"/>
      <c r="AD276" s="6" t="s">
        <v>2025</v>
      </c>
      <c r="AE276" s="6" t="s">
        <v>3945</v>
      </c>
      <c r="AF276" s="6" t="s">
        <v>3707</v>
      </c>
      <c r="AG276" s="6"/>
      <c r="AH276" s="6"/>
      <c r="AI276" s="6"/>
    </row>
    <row r="277" spans="1:35" ht="27">
      <c r="A277" s="244">
        <f t="shared" si="6"/>
        <v>270</v>
      </c>
      <c r="B277" s="63" t="s">
        <v>2994</v>
      </c>
      <c r="C277" s="107">
        <v>39035</v>
      </c>
      <c r="D277" s="6" t="s">
        <v>4146</v>
      </c>
      <c r="E277" s="6"/>
      <c r="F277" s="6"/>
      <c r="G277" s="6"/>
      <c r="H277" s="6" t="s">
        <v>3863</v>
      </c>
      <c r="I277" s="6" t="s">
        <v>3863</v>
      </c>
      <c r="J277" s="6" t="s">
        <v>3611</v>
      </c>
      <c r="K277" s="6" t="s">
        <v>2998</v>
      </c>
      <c r="L277" s="8" t="s">
        <v>2997</v>
      </c>
      <c r="M277" s="6" t="s">
        <v>2995</v>
      </c>
      <c r="N277" s="6" t="s">
        <v>2995</v>
      </c>
      <c r="O277" s="6">
        <v>1950</v>
      </c>
      <c r="P277" s="8"/>
      <c r="Q277" s="8"/>
      <c r="R277" s="8"/>
      <c r="S277" s="8"/>
      <c r="T277" s="8"/>
      <c r="U277" s="8"/>
      <c r="V277" s="6"/>
      <c r="W277" s="6">
        <v>4</v>
      </c>
      <c r="X277" s="6" t="s">
        <v>4693</v>
      </c>
      <c r="Y277" s="6"/>
      <c r="Z277" s="6"/>
      <c r="AA277" s="6"/>
      <c r="AB277" s="6"/>
      <c r="AC277" s="6"/>
      <c r="AD277" s="6" t="s">
        <v>2025</v>
      </c>
      <c r="AE277" s="6" t="s">
        <v>3945</v>
      </c>
      <c r="AF277" s="6" t="s">
        <v>3707</v>
      </c>
      <c r="AG277" s="6"/>
      <c r="AH277" s="6"/>
      <c r="AI277" s="6"/>
    </row>
    <row r="278" spans="1:35" ht="40.5">
      <c r="A278" s="244">
        <f t="shared" si="6"/>
        <v>271</v>
      </c>
      <c r="B278" s="6" t="s">
        <v>4961</v>
      </c>
      <c r="C278" s="52">
        <v>39030</v>
      </c>
      <c r="D278" s="6" t="s">
        <v>4147</v>
      </c>
      <c r="E278" s="6"/>
      <c r="F278" s="6"/>
      <c r="G278" s="6"/>
      <c r="H278" s="6" t="s">
        <v>3863</v>
      </c>
      <c r="I278" s="6" t="s">
        <v>3863</v>
      </c>
      <c r="J278" s="6" t="s">
        <v>3611</v>
      </c>
      <c r="K278" s="6" t="s">
        <v>2991</v>
      </c>
      <c r="L278" s="8" t="s">
        <v>4963</v>
      </c>
      <c r="M278" s="6" t="s">
        <v>2989</v>
      </c>
      <c r="N278" s="6" t="s">
        <v>2990</v>
      </c>
      <c r="O278" s="6"/>
      <c r="P278" s="8"/>
      <c r="Q278" s="8"/>
      <c r="R278" s="8"/>
      <c r="S278" s="8"/>
      <c r="T278" s="8"/>
      <c r="U278" s="8"/>
      <c r="V278" s="6"/>
      <c r="W278" s="6">
        <v>3</v>
      </c>
      <c r="X278" s="6" t="s">
        <v>2093</v>
      </c>
      <c r="Y278" s="6"/>
      <c r="Z278" s="6"/>
      <c r="AA278" s="6"/>
      <c r="AB278" s="6"/>
      <c r="AC278" s="6"/>
      <c r="AD278" s="6" t="s">
        <v>4765</v>
      </c>
      <c r="AE278" s="6" t="s">
        <v>2992</v>
      </c>
      <c r="AF278" s="6"/>
      <c r="AG278" s="6"/>
      <c r="AH278" s="6"/>
      <c r="AI278" s="6"/>
    </row>
    <row r="279" spans="1:35" ht="27">
      <c r="A279" s="244">
        <f t="shared" si="6"/>
        <v>272</v>
      </c>
      <c r="B279" s="6" t="s">
        <v>4635</v>
      </c>
      <c r="C279" s="52">
        <v>39031</v>
      </c>
      <c r="D279" s="6" t="s">
        <v>4148</v>
      </c>
      <c r="E279" s="6"/>
      <c r="F279" s="6"/>
      <c r="G279" s="6"/>
      <c r="H279" s="6" t="s">
        <v>4636</v>
      </c>
      <c r="I279" s="6" t="s">
        <v>4591</v>
      </c>
      <c r="J279" s="6" t="s">
        <v>3594</v>
      </c>
      <c r="K279" s="6"/>
      <c r="L279" s="8" t="s">
        <v>4637</v>
      </c>
      <c r="M279" s="6" t="s">
        <v>4638</v>
      </c>
      <c r="N279" s="6" t="s">
        <v>4638</v>
      </c>
      <c r="O279" s="6"/>
      <c r="P279" s="8"/>
      <c r="Q279" s="8"/>
      <c r="R279" s="8"/>
      <c r="S279" s="8"/>
      <c r="T279" s="8"/>
      <c r="U279" s="8"/>
      <c r="V279" s="6"/>
      <c r="W279" s="6">
        <v>10</v>
      </c>
      <c r="X279" s="6"/>
      <c r="Y279" s="6"/>
      <c r="Z279" s="6"/>
      <c r="AA279" s="6"/>
      <c r="AB279" s="6"/>
      <c r="AC279" s="6"/>
      <c r="AD279" s="6"/>
      <c r="AE279" s="6" t="s">
        <v>4639</v>
      </c>
      <c r="AF279" s="6"/>
      <c r="AG279" s="6"/>
      <c r="AH279" s="6"/>
      <c r="AI279" s="6"/>
    </row>
    <row r="280" spans="1:35" ht="27">
      <c r="A280" s="244">
        <f t="shared" si="6"/>
        <v>273</v>
      </c>
      <c r="B280" s="6" t="s">
        <v>2766</v>
      </c>
      <c r="C280" s="52">
        <v>39031</v>
      </c>
      <c r="D280" s="6" t="s">
        <v>4149</v>
      </c>
      <c r="E280" s="6"/>
      <c r="F280" s="6"/>
      <c r="G280" s="6"/>
      <c r="H280" s="6" t="s">
        <v>3611</v>
      </c>
      <c r="I280" s="6" t="s">
        <v>3611</v>
      </c>
      <c r="J280" s="6" t="s">
        <v>3611</v>
      </c>
      <c r="K280" s="6" t="s">
        <v>814</v>
      </c>
      <c r="L280" s="8" t="s">
        <v>2767</v>
      </c>
      <c r="M280" s="6" t="s">
        <v>2989</v>
      </c>
      <c r="N280" s="6" t="s">
        <v>2990</v>
      </c>
      <c r="O280" s="6">
        <v>1990</v>
      </c>
      <c r="P280" s="8"/>
      <c r="Q280" s="8"/>
      <c r="R280" s="8"/>
      <c r="S280" s="8"/>
      <c r="T280" s="8"/>
      <c r="U280" s="8"/>
      <c r="V280" s="6"/>
      <c r="W280" s="6">
        <v>5</v>
      </c>
      <c r="X280" s="6" t="s">
        <v>3888</v>
      </c>
      <c r="Y280" s="6"/>
      <c r="Z280" s="6"/>
      <c r="AA280" s="6"/>
      <c r="AB280" s="6"/>
      <c r="AC280" s="6"/>
      <c r="AD280" s="6" t="s">
        <v>4633</v>
      </c>
      <c r="AE280" s="6" t="s">
        <v>2768</v>
      </c>
      <c r="AF280" s="6"/>
      <c r="AG280" s="6"/>
      <c r="AH280" s="6"/>
      <c r="AI280" s="6"/>
    </row>
    <row r="281" spans="1:35" ht="27">
      <c r="A281" s="244">
        <f t="shared" si="6"/>
        <v>274</v>
      </c>
      <c r="B281" s="6" t="s">
        <v>1738</v>
      </c>
      <c r="C281" s="52">
        <v>39031</v>
      </c>
      <c r="D281" s="6" t="s">
        <v>4150</v>
      </c>
      <c r="E281" s="6"/>
      <c r="F281" s="6"/>
      <c r="G281" s="6"/>
      <c r="H281" s="6" t="s">
        <v>3611</v>
      </c>
      <c r="I281" s="6" t="s">
        <v>3611</v>
      </c>
      <c r="J281" s="6" t="s">
        <v>3611</v>
      </c>
      <c r="K281" s="6" t="s">
        <v>1691</v>
      </c>
      <c r="L281" s="8" t="s">
        <v>1739</v>
      </c>
      <c r="M281" s="6" t="s">
        <v>1740</v>
      </c>
      <c r="N281" s="6" t="s">
        <v>1740</v>
      </c>
      <c r="O281" s="6">
        <v>2004</v>
      </c>
      <c r="P281" s="8" t="s">
        <v>3895</v>
      </c>
      <c r="Q281" s="8" t="s">
        <v>4022</v>
      </c>
      <c r="R281" s="8" t="s">
        <v>3098</v>
      </c>
      <c r="S281" s="8" t="s">
        <v>3941</v>
      </c>
      <c r="T281" s="8" t="s">
        <v>3895</v>
      </c>
      <c r="U281" s="8" t="s">
        <v>2765</v>
      </c>
      <c r="V281" s="6"/>
      <c r="W281" s="6">
        <v>7</v>
      </c>
      <c r="X281" s="6"/>
      <c r="Y281" s="6"/>
      <c r="Z281" s="6"/>
      <c r="AA281" s="6"/>
      <c r="AB281" s="6"/>
      <c r="AC281" s="6"/>
      <c r="AD281" s="6"/>
      <c r="AE281" s="6" t="s">
        <v>3076</v>
      </c>
      <c r="AF281" s="6"/>
      <c r="AG281" s="6"/>
      <c r="AH281" s="6"/>
      <c r="AI281" s="6"/>
    </row>
    <row r="282" spans="1:35">
      <c r="A282" s="244">
        <f t="shared" si="6"/>
        <v>275</v>
      </c>
      <c r="B282" s="6" t="s">
        <v>3022</v>
      </c>
      <c r="C282" s="52">
        <v>39031</v>
      </c>
      <c r="D282" s="6" t="s">
        <v>4151</v>
      </c>
      <c r="E282" s="6"/>
      <c r="F282" s="6"/>
      <c r="G282" s="6"/>
      <c r="H282" s="6" t="s">
        <v>3008</v>
      </c>
      <c r="I282" s="6" t="s">
        <v>3611</v>
      </c>
      <c r="J282" s="6" t="s">
        <v>3611</v>
      </c>
      <c r="K282" s="6" t="s">
        <v>3009</v>
      </c>
      <c r="L282" s="8" t="s">
        <v>3017</v>
      </c>
      <c r="M282" s="6" t="s">
        <v>3010</v>
      </c>
      <c r="N282" s="6" t="s">
        <v>3010</v>
      </c>
      <c r="O282" s="6"/>
      <c r="P282" s="572" t="s">
        <v>3023</v>
      </c>
      <c r="Q282" s="573"/>
      <c r="R282" s="574"/>
      <c r="S282" s="572" t="s">
        <v>3024</v>
      </c>
      <c r="T282" s="573"/>
      <c r="U282" s="574"/>
      <c r="V282" s="6"/>
      <c r="W282" s="6" t="s">
        <v>3020</v>
      </c>
      <c r="X282" s="6" t="s">
        <v>3025</v>
      </c>
      <c r="Y282" s="6" t="s">
        <v>3727</v>
      </c>
      <c r="Z282" s="6"/>
      <c r="AA282" s="6"/>
      <c r="AB282" s="6"/>
      <c r="AC282" s="6"/>
      <c r="AD282" s="6" t="s">
        <v>2025</v>
      </c>
      <c r="AE282" s="6" t="s">
        <v>3945</v>
      </c>
      <c r="AF282" s="6" t="s">
        <v>3755</v>
      </c>
      <c r="AG282" s="6"/>
      <c r="AH282" s="6"/>
      <c r="AI282" s="6"/>
    </row>
    <row r="283" spans="1:35">
      <c r="A283" s="244">
        <f t="shared" si="6"/>
        <v>276</v>
      </c>
      <c r="B283" s="6" t="s">
        <v>3016</v>
      </c>
      <c r="C283" s="52">
        <v>39031</v>
      </c>
      <c r="D283" s="6" t="s">
        <v>4152</v>
      </c>
      <c r="E283" s="6"/>
      <c r="F283" s="6"/>
      <c r="G283" s="6"/>
      <c r="H283" s="6" t="s">
        <v>3008</v>
      </c>
      <c r="I283" s="6" t="s">
        <v>3611</v>
      </c>
      <c r="J283" s="6" t="s">
        <v>3611</v>
      </c>
      <c r="K283" s="6" t="s">
        <v>3009</v>
      </c>
      <c r="L283" s="8" t="s">
        <v>3017</v>
      </c>
      <c r="M283" s="6" t="s">
        <v>3010</v>
      </c>
      <c r="N283" s="6" t="s">
        <v>3010</v>
      </c>
      <c r="O283" s="6"/>
      <c r="P283" s="572" t="s">
        <v>3018</v>
      </c>
      <c r="Q283" s="573"/>
      <c r="R283" s="574"/>
      <c r="S283" s="572" t="s">
        <v>3019</v>
      </c>
      <c r="T283" s="573"/>
      <c r="U283" s="574"/>
      <c r="V283" s="6"/>
      <c r="W283" s="6" t="s">
        <v>3020</v>
      </c>
      <c r="X283" s="6" t="s">
        <v>3021</v>
      </c>
      <c r="Y283" s="6" t="s">
        <v>3727</v>
      </c>
      <c r="Z283" s="6"/>
      <c r="AA283" s="6"/>
      <c r="AB283" s="6"/>
      <c r="AC283" s="6"/>
      <c r="AD283" s="6" t="s">
        <v>2025</v>
      </c>
      <c r="AE283" s="6" t="s">
        <v>3945</v>
      </c>
      <c r="AF283" s="6" t="s">
        <v>3755</v>
      </c>
      <c r="AG283" s="6"/>
      <c r="AH283" s="6"/>
      <c r="AI283" s="6"/>
    </row>
    <row r="284" spans="1:35">
      <c r="A284" s="244">
        <f t="shared" si="6"/>
        <v>277</v>
      </c>
      <c r="B284" s="6" t="s">
        <v>3007</v>
      </c>
      <c r="C284" s="52">
        <v>39031</v>
      </c>
      <c r="D284" s="6" t="s">
        <v>4153</v>
      </c>
      <c r="E284" s="6"/>
      <c r="F284" s="6"/>
      <c r="G284" s="6"/>
      <c r="H284" s="6" t="s">
        <v>3008</v>
      </c>
      <c r="I284" s="6" t="s">
        <v>3611</v>
      </c>
      <c r="J284" s="6" t="s">
        <v>3611</v>
      </c>
      <c r="K284" s="6" t="s">
        <v>3009</v>
      </c>
      <c r="L284" s="8" t="s">
        <v>3011</v>
      </c>
      <c r="M284" s="6" t="s">
        <v>3010</v>
      </c>
      <c r="N284" s="6" t="s">
        <v>3010</v>
      </c>
      <c r="O284" s="6"/>
      <c r="P284" s="572" t="s">
        <v>3012</v>
      </c>
      <c r="Q284" s="573"/>
      <c r="R284" s="574"/>
      <c r="S284" s="572" t="s">
        <v>3013</v>
      </c>
      <c r="T284" s="573"/>
      <c r="U284" s="574"/>
      <c r="V284" s="6"/>
      <c r="W284" s="6"/>
      <c r="X284" s="6" t="s">
        <v>3014</v>
      </c>
      <c r="Y284" s="6" t="s">
        <v>3015</v>
      </c>
      <c r="Z284" s="6"/>
      <c r="AA284" s="6"/>
      <c r="AB284" s="6"/>
      <c r="AC284" s="6"/>
      <c r="AD284" s="6" t="s">
        <v>2025</v>
      </c>
      <c r="AE284" s="6" t="s">
        <v>3945</v>
      </c>
      <c r="AF284" s="6" t="s">
        <v>3755</v>
      </c>
      <c r="AG284" s="6"/>
      <c r="AH284" s="6"/>
      <c r="AI284" s="6"/>
    </row>
    <row r="285" spans="1:35" ht="27">
      <c r="A285" s="244">
        <f t="shared" si="6"/>
        <v>278</v>
      </c>
      <c r="B285" s="6" t="s">
        <v>2574</v>
      </c>
      <c r="C285" s="52">
        <v>39031</v>
      </c>
      <c r="D285" s="6" t="s">
        <v>4154</v>
      </c>
      <c r="E285" s="6"/>
      <c r="F285" s="6"/>
      <c r="G285" s="6"/>
      <c r="H285" s="6" t="s">
        <v>2571</v>
      </c>
      <c r="I285" s="6" t="s">
        <v>2571</v>
      </c>
      <c r="J285" s="6" t="s">
        <v>3594</v>
      </c>
      <c r="K285" s="6"/>
      <c r="L285" s="8" t="s">
        <v>819</v>
      </c>
      <c r="M285" s="6" t="s">
        <v>2575</v>
      </c>
      <c r="N285" s="6" t="s">
        <v>2575</v>
      </c>
      <c r="O285" s="6">
        <v>1962</v>
      </c>
      <c r="P285" s="8"/>
      <c r="Q285" s="8"/>
      <c r="R285" s="8"/>
      <c r="S285" s="8"/>
      <c r="T285" s="8"/>
      <c r="U285" s="8"/>
      <c r="V285" s="6"/>
      <c r="W285" s="6">
        <v>31</v>
      </c>
      <c r="X285" s="6"/>
      <c r="Y285" s="6"/>
      <c r="Z285" s="6"/>
      <c r="AA285" s="6"/>
      <c r="AB285" s="6"/>
      <c r="AC285" s="6"/>
      <c r="AD285" s="6" t="s">
        <v>2025</v>
      </c>
      <c r="AE285" s="6" t="s">
        <v>3945</v>
      </c>
      <c r="AF285" s="6"/>
      <c r="AG285" s="6"/>
      <c r="AH285" s="6"/>
      <c r="AI285" s="6"/>
    </row>
    <row r="286" spans="1:35" ht="27">
      <c r="A286" s="244">
        <f t="shared" si="6"/>
        <v>279</v>
      </c>
      <c r="B286" s="6" t="s">
        <v>4714</v>
      </c>
      <c r="C286" s="52">
        <v>39031</v>
      </c>
      <c r="D286" s="6" t="s">
        <v>4155</v>
      </c>
      <c r="E286" s="6"/>
      <c r="F286" s="6"/>
      <c r="G286" s="6"/>
      <c r="H286" s="6" t="s">
        <v>4716</v>
      </c>
      <c r="I286" s="6" t="s">
        <v>4591</v>
      </c>
      <c r="J286" s="6" t="s">
        <v>3594</v>
      </c>
      <c r="K286" s="6" t="s">
        <v>4717</v>
      </c>
      <c r="L286" s="8" t="s">
        <v>4718</v>
      </c>
      <c r="M286" s="6" t="s">
        <v>4715</v>
      </c>
      <c r="N286" s="6" t="s">
        <v>4715</v>
      </c>
      <c r="O286" s="6">
        <v>1980</v>
      </c>
      <c r="P286" s="8"/>
      <c r="Q286" s="8"/>
      <c r="R286" s="8"/>
      <c r="S286" s="8"/>
      <c r="T286" s="8"/>
      <c r="U286" s="8"/>
      <c r="V286" s="6"/>
      <c r="W286" s="6">
        <v>7</v>
      </c>
      <c r="X286" s="6" t="s">
        <v>2564</v>
      </c>
      <c r="Y286" s="6"/>
      <c r="Z286" s="6"/>
      <c r="AA286" s="6"/>
      <c r="AB286" s="6"/>
      <c r="AC286" s="6"/>
      <c r="AD286" s="6" t="s">
        <v>2025</v>
      </c>
      <c r="AE286" s="6" t="s">
        <v>3945</v>
      </c>
      <c r="AF286" s="6"/>
      <c r="AG286" s="6"/>
      <c r="AH286" s="6" t="s">
        <v>4719</v>
      </c>
      <c r="AI286" s="6"/>
    </row>
    <row r="287" spans="1:35">
      <c r="A287" s="244">
        <f t="shared" si="6"/>
        <v>280</v>
      </c>
      <c r="B287" s="6" t="s">
        <v>1733</v>
      </c>
      <c r="C287" s="52">
        <v>39034</v>
      </c>
      <c r="D287" s="6" t="s">
        <v>4156</v>
      </c>
      <c r="E287" s="6"/>
      <c r="F287" s="6"/>
      <c r="G287" s="6"/>
      <c r="H287" s="6" t="s">
        <v>3611</v>
      </c>
      <c r="I287" s="6" t="s">
        <v>3611</v>
      </c>
      <c r="J287" s="6" t="s">
        <v>3611</v>
      </c>
      <c r="K287" s="6"/>
      <c r="L287" s="8" t="s">
        <v>1734</v>
      </c>
      <c r="M287" s="6" t="s">
        <v>1735</v>
      </c>
      <c r="N287" s="6" t="s">
        <v>1735</v>
      </c>
      <c r="O287" s="6">
        <v>2004</v>
      </c>
      <c r="P287" s="8" t="s">
        <v>3895</v>
      </c>
      <c r="Q287" s="8" t="s">
        <v>4022</v>
      </c>
      <c r="R287" s="8" t="s">
        <v>1736</v>
      </c>
      <c r="S287" s="8" t="s">
        <v>3941</v>
      </c>
      <c r="T287" s="8" t="s">
        <v>3111</v>
      </c>
      <c r="U287" s="8" t="s">
        <v>1737</v>
      </c>
      <c r="V287" s="6"/>
      <c r="W287" s="6">
        <v>10</v>
      </c>
      <c r="X287" s="6" t="s">
        <v>3888</v>
      </c>
      <c r="Y287" s="6" t="s">
        <v>3738</v>
      </c>
      <c r="Z287" s="6"/>
      <c r="AA287" s="6"/>
      <c r="AB287" s="6"/>
      <c r="AC287" s="6"/>
      <c r="AD287" s="6" t="s">
        <v>3832</v>
      </c>
      <c r="AE287" s="6" t="s">
        <v>3945</v>
      </c>
      <c r="AF287" s="6"/>
      <c r="AG287" s="6"/>
      <c r="AH287" s="6"/>
      <c r="AI287" s="6"/>
    </row>
    <row r="288" spans="1:35" ht="27">
      <c r="A288" s="244">
        <f t="shared" si="6"/>
        <v>281</v>
      </c>
      <c r="B288" s="6" t="s">
        <v>4712</v>
      </c>
      <c r="C288" s="52">
        <v>39034</v>
      </c>
      <c r="D288" s="6" t="s">
        <v>4157</v>
      </c>
      <c r="E288" s="6"/>
      <c r="F288" s="6"/>
      <c r="G288" s="6"/>
      <c r="H288" s="6" t="s">
        <v>4605</v>
      </c>
      <c r="I288" s="6" t="s">
        <v>4591</v>
      </c>
      <c r="J288" s="6" t="s">
        <v>3594</v>
      </c>
      <c r="K288" s="6" t="s">
        <v>4600</v>
      </c>
      <c r="L288" s="8" t="s">
        <v>819</v>
      </c>
      <c r="M288" s="6" t="s">
        <v>4713</v>
      </c>
      <c r="N288" s="6" t="s">
        <v>4713</v>
      </c>
      <c r="O288" s="6">
        <v>2006</v>
      </c>
      <c r="P288" s="8"/>
      <c r="Q288" s="8"/>
      <c r="R288" s="8"/>
      <c r="S288" s="8"/>
      <c r="T288" s="8"/>
      <c r="U288" s="8"/>
      <c r="V288" s="6"/>
      <c r="W288" s="6">
        <v>30</v>
      </c>
      <c r="X288" s="6"/>
      <c r="Y288" s="6"/>
      <c r="Z288" s="6"/>
      <c r="AA288" s="6"/>
      <c r="AB288" s="6"/>
      <c r="AC288" s="6"/>
      <c r="AD288" s="6" t="s">
        <v>3913</v>
      </c>
      <c r="AE288" s="6" t="s">
        <v>4639</v>
      </c>
      <c r="AF288" s="6" t="s">
        <v>3703</v>
      </c>
      <c r="AG288" s="6"/>
      <c r="AH288" s="6"/>
      <c r="AI288" s="6"/>
    </row>
    <row r="289" spans="1:35">
      <c r="A289" s="244">
        <f t="shared" si="6"/>
        <v>282</v>
      </c>
      <c r="B289" s="6" t="s">
        <v>975</v>
      </c>
      <c r="C289" s="52">
        <v>39034</v>
      </c>
      <c r="D289" s="6" t="s">
        <v>4158</v>
      </c>
      <c r="E289" s="6"/>
      <c r="F289" s="6"/>
      <c r="G289" s="6"/>
      <c r="H289" s="6" t="s">
        <v>3818</v>
      </c>
      <c r="I289" s="6" t="s">
        <v>3818</v>
      </c>
      <c r="J289" s="6" t="s">
        <v>3594</v>
      </c>
      <c r="K289" s="6"/>
      <c r="L289" s="8" t="s">
        <v>977</v>
      </c>
      <c r="M289" s="6" t="s">
        <v>976</v>
      </c>
      <c r="N289" s="6" t="s">
        <v>976</v>
      </c>
      <c r="O289" s="6">
        <v>1980</v>
      </c>
      <c r="P289" s="8"/>
      <c r="Q289" s="8"/>
      <c r="R289" s="8"/>
      <c r="S289" s="8"/>
      <c r="T289" s="8"/>
      <c r="U289" s="8"/>
      <c r="V289" s="6"/>
      <c r="W289" s="6">
        <v>12</v>
      </c>
      <c r="X289" s="6" t="s">
        <v>2039</v>
      </c>
      <c r="Y289" s="6" t="s">
        <v>3794</v>
      </c>
      <c r="Z289" s="6"/>
      <c r="AA289" s="6"/>
      <c r="AB289" s="6"/>
      <c r="AC289" s="6"/>
      <c r="AD289" s="6" t="s">
        <v>2025</v>
      </c>
      <c r="AE289" s="6"/>
      <c r="AF289" s="6"/>
      <c r="AG289" s="6"/>
      <c r="AH289" s="6"/>
      <c r="AI289" s="6"/>
    </row>
    <row r="290" spans="1:35">
      <c r="A290" s="244">
        <f t="shared" si="6"/>
        <v>283</v>
      </c>
      <c r="B290" s="6" t="s">
        <v>4582</v>
      </c>
      <c r="C290" s="52">
        <v>39034</v>
      </c>
      <c r="D290" s="6" t="s">
        <v>4159</v>
      </c>
      <c r="E290" s="6"/>
      <c r="F290" s="6"/>
      <c r="G290" s="6"/>
      <c r="H290" s="6" t="s">
        <v>2566</v>
      </c>
      <c r="I290" s="6" t="s">
        <v>2566</v>
      </c>
      <c r="J290" s="6" t="s">
        <v>3594</v>
      </c>
      <c r="K290" s="6"/>
      <c r="L290" s="8" t="s">
        <v>4583</v>
      </c>
      <c r="M290" s="6" t="s">
        <v>4584</v>
      </c>
      <c r="N290" s="6" t="s">
        <v>4584</v>
      </c>
      <c r="O290" s="6"/>
      <c r="P290" s="8"/>
      <c r="Q290" s="8"/>
      <c r="R290" s="8"/>
      <c r="S290" s="8"/>
      <c r="T290" s="8"/>
      <c r="U290" s="8"/>
      <c r="V290" s="6"/>
      <c r="W290" s="6">
        <v>12</v>
      </c>
      <c r="X290" s="6"/>
      <c r="Y290" s="6"/>
      <c r="Z290" s="6"/>
      <c r="AA290" s="6"/>
      <c r="AB290" s="6"/>
      <c r="AC290" s="6"/>
      <c r="AD290" s="6" t="s">
        <v>4585</v>
      </c>
      <c r="AE290" s="6"/>
      <c r="AF290" s="6"/>
      <c r="AG290" s="6"/>
      <c r="AH290" s="6"/>
      <c r="AI290" s="6"/>
    </row>
    <row r="291" spans="1:35">
      <c r="A291" s="244">
        <f t="shared" si="6"/>
        <v>284</v>
      </c>
      <c r="B291" s="6" t="s">
        <v>4579</v>
      </c>
      <c r="C291" s="52">
        <v>39034</v>
      </c>
      <c r="D291" s="6" t="s">
        <v>4160</v>
      </c>
      <c r="E291" s="6"/>
      <c r="F291" s="6"/>
      <c r="G291" s="6"/>
      <c r="H291" s="6" t="s">
        <v>2566</v>
      </c>
      <c r="I291" s="6" t="s">
        <v>2566</v>
      </c>
      <c r="J291" s="6" t="s">
        <v>3594</v>
      </c>
      <c r="K291" s="6"/>
      <c r="L291" s="8" t="s">
        <v>4581</v>
      </c>
      <c r="M291" s="6" t="s">
        <v>4580</v>
      </c>
      <c r="N291" s="6" t="s">
        <v>4580</v>
      </c>
      <c r="O291" s="6">
        <v>1987</v>
      </c>
      <c r="P291" s="8"/>
      <c r="Q291" s="8"/>
      <c r="R291" s="8"/>
      <c r="S291" s="8"/>
      <c r="T291" s="8"/>
      <c r="U291" s="8"/>
      <c r="V291" s="6"/>
      <c r="W291" s="6">
        <v>8</v>
      </c>
      <c r="X291" s="6" t="s">
        <v>2573</v>
      </c>
      <c r="Y291" s="6" t="s">
        <v>3603</v>
      </c>
      <c r="Z291" s="6"/>
      <c r="AA291" s="6"/>
      <c r="AB291" s="6"/>
      <c r="AC291" s="6"/>
      <c r="AD291" s="6" t="s">
        <v>3879</v>
      </c>
      <c r="AE291" s="6"/>
      <c r="AF291" s="6"/>
      <c r="AG291" s="6"/>
      <c r="AH291" s="6"/>
      <c r="AI291" s="6"/>
    </row>
    <row r="292" spans="1:35" ht="27">
      <c r="A292" s="244">
        <f t="shared" si="6"/>
        <v>285</v>
      </c>
      <c r="B292" s="6" t="s">
        <v>4706</v>
      </c>
      <c r="C292" s="52">
        <v>39034</v>
      </c>
      <c r="D292" s="6" t="s">
        <v>4161</v>
      </c>
      <c r="E292" s="6"/>
      <c r="F292" s="6"/>
      <c r="G292" s="6"/>
      <c r="H292" s="6" t="s">
        <v>4707</v>
      </c>
      <c r="I292" s="6" t="s">
        <v>4591</v>
      </c>
      <c r="J292" s="6" t="s">
        <v>3594</v>
      </c>
      <c r="K292" s="6" t="s">
        <v>4708</v>
      </c>
      <c r="L292" s="8" t="s">
        <v>4709</v>
      </c>
      <c r="M292" s="6" t="s">
        <v>4710</v>
      </c>
      <c r="N292" s="6" t="s">
        <v>4710</v>
      </c>
      <c r="O292" s="6">
        <v>1972</v>
      </c>
      <c r="P292" s="8"/>
      <c r="Q292" s="8"/>
      <c r="R292" s="8"/>
      <c r="S292" s="8"/>
      <c r="T292" s="8"/>
      <c r="U292" s="8"/>
      <c r="V292" s="6"/>
      <c r="W292" s="6">
        <v>4</v>
      </c>
      <c r="X292" s="6" t="s">
        <v>4711</v>
      </c>
      <c r="Y292" s="6"/>
      <c r="Z292" s="6"/>
      <c r="AA292" s="6"/>
      <c r="AB292" s="6"/>
      <c r="AC292" s="6"/>
      <c r="AD292" s="6" t="s">
        <v>4585</v>
      </c>
      <c r="AE292" s="6" t="s">
        <v>4634</v>
      </c>
      <c r="AF292" s="6" t="s">
        <v>3703</v>
      </c>
      <c r="AG292" s="6"/>
      <c r="AH292" s="6"/>
      <c r="AI292" s="6"/>
    </row>
    <row r="293" spans="1:35" ht="27">
      <c r="A293" s="244">
        <f t="shared" si="6"/>
        <v>286</v>
      </c>
      <c r="B293" s="6" t="s">
        <v>4702</v>
      </c>
      <c r="C293" s="52">
        <v>39034</v>
      </c>
      <c r="D293" s="6" t="s">
        <v>4162</v>
      </c>
      <c r="E293" s="6"/>
      <c r="F293" s="6"/>
      <c r="G293" s="6"/>
      <c r="H293" s="6" t="s">
        <v>4685</v>
      </c>
      <c r="I293" s="6" t="s">
        <v>4591</v>
      </c>
      <c r="J293" s="6" t="s">
        <v>3594</v>
      </c>
      <c r="K293" s="6" t="s">
        <v>4703</v>
      </c>
      <c r="L293" s="8" t="s">
        <v>4704</v>
      </c>
      <c r="M293" s="6" t="s">
        <v>4705</v>
      </c>
      <c r="N293" s="6" t="s">
        <v>4705</v>
      </c>
      <c r="O293" s="6">
        <v>1970</v>
      </c>
      <c r="P293" s="8"/>
      <c r="Q293" s="8"/>
      <c r="R293" s="8"/>
      <c r="S293" s="8"/>
      <c r="T293" s="8"/>
      <c r="U293" s="8"/>
      <c r="V293" s="6"/>
      <c r="W293" s="6">
        <v>30</v>
      </c>
      <c r="X293" s="6"/>
      <c r="Y293" s="6"/>
      <c r="Z293" s="6"/>
      <c r="AA293" s="6"/>
      <c r="AB293" s="6"/>
      <c r="AC293" s="6"/>
      <c r="AD293" s="6" t="s">
        <v>2025</v>
      </c>
      <c r="AE293" s="6"/>
      <c r="AF293" s="6"/>
      <c r="AG293" s="6"/>
      <c r="AH293" s="6"/>
      <c r="AI293" s="6"/>
    </row>
    <row r="294" spans="1:35" s="25" customFormat="1" ht="27">
      <c r="A294" s="244">
        <f t="shared" si="6"/>
        <v>287</v>
      </c>
      <c r="B294" s="6" t="s">
        <v>24</v>
      </c>
      <c r="C294" s="52">
        <v>39034</v>
      </c>
      <c r="D294" s="6" t="s">
        <v>4163</v>
      </c>
      <c r="E294" s="23"/>
      <c r="F294" s="6"/>
      <c r="G294" s="23"/>
      <c r="H294" s="6" t="s">
        <v>972</v>
      </c>
      <c r="I294" s="6" t="s">
        <v>3818</v>
      </c>
      <c r="J294" s="6" t="s">
        <v>3594</v>
      </c>
      <c r="K294" s="23"/>
      <c r="L294" s="23"/>
      <c r="M294" s="6" t="s">
        <v>3525</v>
      </c>
      <c r="N294" s="23"/>
      <c r="O294" s="23"/>
      <c r="P294" s="23"/>
      <c r="Q294" s="23"/>
      <c r="R294" s="23"/>
      <c r="S294" s="23"/>
      <c r="T294" s="23"/>
      <c r="U294" s="23"/>
      <c r="V294" s="23"/>
      <c r="W294" s="23"/>
      <c r="X294" s="23"/>
      <c r="Y294" s="23"/>
      <c r="Z294" s="23"/>
      <c r="AA294" s="23"/>
      <c r="AB294" s="23"/>
      <c r="AC294" s="23"/>
      <c r="AD294" s="6" t="s">
        <v>4585</v>
      </c>
      <c r="AE294" s="23"/>
      <c r="AF294" s="23"/>
      <c r="AG294" s="23"/>
      <c r="AH294" s="23" t="s">
        <v>3524</v>
      </c>
      <c r="AI294" s="23"/>
    </row>
    <row r="295" spans="1:35" ht="27">
      <c r="A295" s="244">
        <f t="shared" si="6"/>
        <v>288</v>
      </c>
      <c r="B295" s="216" t="s">
        <v>2537</v>
      </c>
      <c r="C295" s="217">
        <v>39034</v>
      </c>
      <c r="D295" s="216" t="s">
        <v>4164</v>
      </c>
      <c r="E295" s="216"/>
      <c r="F295" s="216"/>
      <c r="G295" s="216"/>
      <c r="H295" s="216" t="s">
        <v>4613</v>
      </c>
      <c r="I295" s="216" t="s">
        <v>4613</v>
      </c>
      <c r="J295" s="216" t="s">
        <v>3594</v>
      </c>
      <c r="K295" s="216"/>
      <c r="L295" s="219" t="s">
        <v>2538</v>
      </c>
      <c r="M295" s="216" t="s">
        <v>2539</v>
      </c>
      <c r="N295" s="216" t="s">
        <v>2539</v>
      </c>
      <c r="O295" s="216">
        <v>1991</v>
      </c>
      <c r="P295" s="219"/>
      <c r="Q295" s="219"/>
      <c r="R295" s="219"/>
      <c r="S295" s="219"/>
      <c r="T295" s="219"/>
      <c r="U295" s="219"/>
      <c r="V295" s="216"/>
      <c r="W295" s="216">
        <v>2</v>
      </c>
      <c r="X295" s="216"/>
      <c r="Y295" s="216"/>
      <c r="Z295" s="216"/>
      <c r="AA295" s="216"/>
      <c r="AB295" s="216"/>
      <c r="AC295" s="216"/>
      <c r="AD295" s="216" t="s">
        <v>3832</v>
      </c>
      <c r="AE295" s="216" t="s">
        <v>4639</v>
      </c>
      <c r="AF295" s="216" t="s">
        <v>3703</v>
      </c>
      <c r="AG295" s="216"/>
      <c r="AH295" s="216"/>
      <c r="AI295" s="216"/>
    </row>
    <row r="296" spans="1:35" ht="27">
      <c r="A296" s="244">
        <f t="shared" si="6"/>
        <v>289</v>
      </c>
      <c r="B296" s="318" t="s">
        <v>4699</v>
      </c>
      <c r="C296" s="319">
        <v>39034</v>
      </c>
      <c r="D296" s="318" t="s">
        <v>4165</v>
      </c>
      <c r="E296" s="318"/>
      <c r="F296" s="318"/>
      <c r="G296" s="318"/>
      <c r="H296" s="318" t="s">
        <v>4685</v>
      </c>
      <c r="I296" s="318" t="s">
        <v>4591</v>
      </c>
      <c r="J296" s="318" t="s">
        <v>3594</v>
      </c>
      <c r="K296" s="318"/>
      <c r="L296" s="320" t="s">
        <v>4700</v>
      </c>
      <c r="M296" s="318" t="s">
        <v>4696</v>
      </c>
      <c r="N296" s="318" t="s">
        <v>4696</v>
      </c>
      <c r="O296" s="318"/>
      <c r="P296" s="320"/>
      <c r="Q296" s="320"/>
      <c r="R296" s="320"/>
      <c r="S296" s="320"/>
      <c r="T296" s="320"/>
      <c r="U296" s="320"/>
      <c r="V296" s="318"/>
      <c r="W296" s="318">
        <v>6</v>
      </c>
      <c r="X296" s="318" t="s">
        <v>4769</v>
      </c>
      <c r="Y296" s="318"/>
      <c r="Z296" s="318"/>
      <c r="AA296" s="318"/>
      <c r="AB296" s="318"/>
      <c r="AC296" s="318"/>
      <c r="AD296" s="318" t="s">
        <v>2025</v>
      </c>
      <c r="AE296" s="318"/>
      <c r="AF296" s="318"/>
      <c r="AG296" s="318"/>
      <c r="AH296" s="318" t="s">
        <v>4701</v>
      </c>
      <c r="AI296" s="318"/>
    </row>
    <row r="297" spans="1:35" ht="27">
      <c r="A297" s="244">
        <f t="shared" si="6"/>
        <v>290</v>
      </c>
      <c r="B297" s="6" t="s">
        <v>4694</v>
      </c>
      <c r="C297" s="52">
        <v>39034</v>
      </c>
      <c r="D297" s="6" t="s">
        <v>4166</v>
      </c>
      <c r="E297" s="6"/>
      <c r="F297" s="6"/>
      <c r="G297" s="6"/>
      <c r="H297" s="6" t="s">
        <v>4685</v>
      </c>
      <c r="I297" s="6" t="s">
        <v>4591</v>
      </c>
      <c r="J297" s="6" t="s">
        <v>3594</v>
      </c>
      <c r="K297" s="6"/>
      <c r="L297" s="8" t="s">
        <v>4695</v>
      </c>
      <c r="M297" s="6" t="s">
        <v>4696</v>
      </c>
      <c r="N297" s="6" t="s">
        <v>4696</v>
      </c>
      <c r="O297" s="6">
        <v>1968</v>
      </c>
      <c r="P297" s="8"/>
      <c r="Q297" s="8"/>
      <c r="R297" s="8"/>
      <c r="S297" s="8"/>
      <c r="T297" s="8"/>
      <c r="U297" s="8"/>
      <c r="V297" s="6"/>
      <c r="W297" s="6">
        <v>12</v>
      </c>
      <c r="X297" s="6" t="s">
        <v>4697</v>
      </c>
      <c r="Y297" s="6"/>
      <c r="Z297" s="6"/>
      <c r="AA297" s="6"/>
      <c r="AB297" s="6"/>
      <c r="AC297" s="6"/>
      <c r="AD297" s="6" t="s">
        <v>4795</v>
      </c>
      <c r="AE297" s="6" t="s">
        <v>4698</v>
      </c>
      <c r="AF297" s="6" t="s">
        <v>3703</v>
      </c>
      <c r="AG297" s="6"/>
      <c r="AH297" s="6"/>
      <c r="AI297" s="6"/>
    </row>
    <row r="298" spans="1:35" ht="27">
      <c r="A298" s="244">
        <f t="shared" si="6"/>
        <v>291</v>
      </c>
      <c r="B298" s="6" t="s">
        <v>4690</v>
      </c>
      <c r="C298" s="52">
        <v>39034</v>
      </c>
      <c r="D298" s="6" t="s">
        <v>4167</v>
      </c>
      <c r="E298" s="6"/>
      <c r="F298" s="6"/>
      <c r="G298" s="6"/>
      <c r="H298" s="6" t="s">
        <v>4685</v>
      </c>
      <c r="I298" s="6" t="s">
        <v>4591</v>
      </c>
      <c r="J298" s="6" t="s">
        <v>3594</v>
      </c>
      <c r="K298" s="6"/>
      <c r="L298" s="8" t="s">
        <v>4691</v>
      </c>
      <c r="M298" s="6" t="s">
        <v>4692</v>
      </c>
      <c r="N298" s="6" t="s">
        <v>4692</v>
      </c>
      <c r="O298" s="6">
        <v>1957</v>
      </c>
      <c r="P298" s="8"/>
      <c r="Q298" s="8"/>
      <c r="R298" s="8"/>
      <c r="S298" s="8"/>
      <c r="T298" s="8"/>
      <c r="U298" s="8"/>
      <c r="V298" s="6"/>
      <c r="W298" s="6">
        <v>6</v>
      </c>
      <c r="X298" s="6" t="s">
        <v>4697</v>
      </c>
      <c r="Y298" s="6"/>
      <c r="Z298" s="6"/>
      <c r="AA298" s="6"/>
      <c r="AB298" s="6"/>
      <c r="AC298" s="6"/>
      <c r="AD298" s="6" t="s">
        <v>4633</v>
      </c>
      <c r="AE298" s="6" t="s">
        <v>3945</v>
      </c>
      <c r="AF298" s="6"/>
      <c r="AG298" s="6"/>
      <c r="AH298" s="6"/>
      <c r="AI298" s="6"/>
    </row>
    <row r="299" spans="1:35" ht="27">
      <c r="A299" s="244">
        <f t="shared" si="6"/>
        <v>292</v>
      </c>
      <c r="B299" s="6" t="s">
        <v>4684</v>
      </c>
      <c r="C299" s="52">
        <v>39034</v>
      </c>
      <c r="D299" s="6" t="s">
        <v>4168</v>
      </c>
      <c r="E299" s="6"/>
      <c r="F299" s="6"/>
      <c r="G299" s="6"/>
      <c r="H299" s="6" t="s">
        <v>4685</v>
      </c>
      <c r="I299" s="6" t="s">
        <v>4591</v>
      </c>
      <c r="J299" s="6" t="s">
        <v>3594</v>
      </c>
      <c r="K299" s="6"/>
      <c r="L299" s="8" t="s">
        <v>4686</v>
      </c>
      <c r="M299" s="6" t="s">
        <v>4687</v>
      </c>
      <c r="N299" s="6" t="s">
        <v>4687</v>
      </c>
      <c r="O299" s="6">
        <v>1952</v>
      </c>
      <c r="P299" s="8"/>
      <c r="Q299" s="8"/>
      <c r="R299" s="8"/>
      <c r="S299" s="8"/>
      <c r="T299" s="8"/>
      <c r="U299" s="8"/>
      <c r="V299" s="6"/>
      <c r="W299" s="6">
        <v>25</v>
      </c>
      <c r="X299" s="6" t="s">
        <v>4688</v>
      </c>
      <c r="Y299" s="6"/>
      <c r="Z299" s="6"/>
      <c r="AA299" s="6"/>
      <c r="AB299" s="6"/>
      <c r="AC299" s="6"/>
      <c r="AD299" s="6" t="s">
        <v>4689</v>
      </c>
      <c r="AE299" s="6" t="s">
        <v>4634</v>
      </c>
      <c r="AF299" s="6" t="s">
        <v>3703</v>
      </c>
      <c r="AG299" s="6"/>
      <c r="AH299" s="6"/>
      <c r="AI299" s="6"/>
    </row>
    <row r="300" spans="1:35">
      <c r="A300" s="244">
        <f t="shared" si="6"/>
        <v>293</v>
      </c>
      <c r="B300" s="6" t="s">
        <v>1730</v>
      </c>
      <c r="C300" s="52">
        <v>39034</v>
      </c>
      <c r="D300" s="6" t="s">
        <v>4169</v>
      </c>
      <c r="E300" s="6"/>
      <c r="F300" s="6"/>
      <c r="G300" s="6"/>
      <c r="H300" s="6" t="s">
        <v>3611</v>
      </c>
      <c r="I300" s="6" t="s">
        <v>3611</v>
      </c>
      <c r="J300" s="6" t="s">
        <v>3611</v>
      </c>
      <c r="K300" s="6" t="s">
        <v>1688</v>
      </c>
      <c r="L300" s="8" t="s">
        <v>1731</v>
      </c>
      <c r="M300" s="6" t="s">
        <v>1732</v>
      </c>
      <c r="N300" s="6" t="s">
        <v>1732</v>
      </c>
      <c r="O300" s="6">
        <v>1998</v>
      </c>
      <c r="P300" s="8"/>
      <c r="Q300" s="8"/>
      <c r="R300" s="8"/>
      <c r="S300" s="8"/>
      <c r="T300" s="8"/>
      <c r="U300" s="8"/>
      <c r="V300" s="6"/>
      <c r="W300" s="6">
        <v>11</v>
      </c>
      <c r="X300" s="6"/>
      <c r="Y300" s="6"/>
      <c r="Z300" s="6"/>
      <c r="AA300" s="6"/>
      <c r="AB300" s="6"/>
      <c r="AC300" s="6"/>
      <c r="AD300" s="6" t="s">
        <v>4795</v>
      </c>
      <c r="AE300" s="6"/>
      <c r="AF300" s="6"/>
      <c r="AG300" s="6"/>
      <c r="AH300" s="6"/>
      <c r="AI300" s="6"/>
    </row>
    <row r="301" spans="1:35" s="25" customFormat="1" ht="27">
      <c r="A301" s="244">
        <f t="shared" si="6"/>
        <v>294</v>
      </c>
      <c r="B301" s="6" t="s">
        <v>3531</v>
      </c>
      <c r="C301" s="52">
        <v>39034</v>
      </c>
      <c r="D301" s="6" t="s">
        <v>4170</v>
      </c>
      <c r="E301" s="6"/>
      <c r="F301" s="6"/>
      <c r="G301" s="6"/>
      <c r="H301" s="6" t="s">
        <v>3825</v>
      </c>
      <c r="I301" s="6" t="s">
        <v>3825</v>
      </c>
      <c r="J301" s="6" t="s">
        <v>3594</v>
      </c>
      <c r="K301" s="6"/>
      <c r="L301" s="6" t="s">
        <v>3530</v>
      </c>
      <c r="M301" s="6" t="s">
        <v>3529</v>
      </c>
      <c r="N301" s="6"/>
      <c r="O301" s="6"/>
      <c r="P301" s="6"/>
      <c r="Q301" s="6"/>
      <c r="R301" s="6"/>
      <c r="S301" s="6"/>
      <c r="T301" s="6"/>
      <c r="U301" s="6"/>
      <c r="V301" s="6"/>
      <c r="W301" s="6"/>
      <c r="X301" s="6"/>
      <c r="Y301" s="6"/>
      <c r="Z301" s="6"/>
      <c r="AA301" s="6"/>
      <c r="AB301" s="6"/>
      <c r="AC301" s="6"/>
      <c r="AD301" s="6" t="s">
        <v>4585</v>
      </c>
      <c r="AE301" s="6"/>
      <c r="AF301" s="6"/>
      <c r="AG301" s="6"/>
      <c r="AH301" s="6" t="s">
        <v>3524</v>
      </c>
      <c r="AI301" s="23"/>
    </row>
    <row r="302" spans="1:35" ht="27">
      <c r="A302" s="244">
        <f t="shared" si="6"/>
        <v>295</v>
      </c>
      <c r="B302" s="6" t="s">
        <v>2576</v>
      </c>
      <c r="C302" s="52">
        <v>39034</v>
      </c>
      <c r="D302" s="6" t="s">
        <v>4171</v>
      </c>
      <c r="E302" s="6"/>
      <c r="F302" s="6"/>
      <c r="G302" s="6"/>
      <c r="H302" s="6" t="s">
        <v>2577</v>
      </c>
      <c r="I302" s="6" t="s">
        <v>2566</v>
      </c>
      <c r="J302" s="6" t="s">
        <v>3594</v>
      </c>
      <c r="K302" s="6"/>
      <c r="L302" s="8" t="s">
        <v>2579</v>
      </c>
      <c r="M302" s="6" t="s">
        <v>2578</v>
      </c>
      <c r="N302" s="6" t="s">
        <v>2578</v>
      </c>
      <c r="O302" s="6"/>
      <c r="P302" s="8"/>
      <c r="Q302" s="8"/>
      <c r="R302" s="8"/>
      <c r="S302" s="8"/>
      <c r="T302" s="8"/>
      <c r="U302" s="8"/>
      <c r="V302" s="6"/>
      <c r="W302" s="6"/>
      <c r="X302" s="6"/>
      <c r="Y302" s="6"/>
      <c r="Z302" s="6"/>
      <c r="AA302" s="6"/>
      <c r="AB302" s="6"/>
      <c r="AC302" s="6"/>
      <c r="AD302" s="6" t="s">
        <v>2025</v>
      </c>
      <c r="AE302" s="6"/>
      <c r="AF302" s="6"/>
      <c r="AG302" s="6"/>
      <c r="AH302" s="6"/>
      <c r="AI302" s="6"/>
    </row>
    <row r="303" spans="1:35" ht="27">
      <c r="A303" s="244">
        <f t="shared" si="6"/>
        <v>296</v>
      </c>
      <c r="B303" s="6" t="s">
        <v>4679</v>
      </c>
      <c r="C303" s="52">
        <v>39034</v>
      </c>
      <c r="D303" s="6" t="s">
        <v>4172</v>
      </c>
      <c r="E303" s="6"/>
      <c r="F303" s="6"/>
      <c r="G303" s="6"/>
      <c r="H303" s="6" t="s">
        <v>4680</v>
      </c>
      <c r="I303" s="6" t="s">
        <v>4591</v>
      </c>
      <c r="J303" s="6" t="s">
        <v>3594</v>
      </c>
      <c r="K303" s="6"/>
      <c r="L303" s="8" t="s">
        <v>4681</v>
      </c>
      <c r="M303" s="6" t="s">
        <v>4682</v>
      </c>
      <c r="N303" s="6" t="s">
        <v>4682</v>
      </c>
      <c r="O303" s="6">
        <v>2005</v>
      </c>
      <c r="P303" s="8"/>
      <c r="Q303" s="8"/>
      <c r="R303" s="8"/>
      <c r="S303" s="8"/>
      <c r="T303" s="8"/>
      <c r="U303" s="8"/>
      <c r="V303" s="6"/>
      <c r="W303" s="6">
        <v>5</v>
      </c>
      <c r="X303" s="6"/>
      <c r="Y303" s="6"/>
      <c r="Z303" s="6"/>
      <c r="AA303" s="6"/>
      <c r="AB303" s="6"/>
      <c r="AC303" s="6"/>
      <c r="AD303" s="6" t="s">
        <v>3779</v>
      </c>
      <c r="AE303" s="6" t="s">
        <v>4683</v>
      </c>
      <c r="AF303" s="6" t="s">
        <v>3703</v>
      </c>
      <c r="AG303" s="6"/>
      <c r="AH303" s="6"/>
      <c r="AI303" s="6"/>
    </row>
    <row r="304" spans="1:35" ht="27">
      <c r="A304" s="244">
        <f t="shared" si="6"/>
        <v>297</v>
      </c>
      <c r="B304" s="6" t="s">
        <v>3124</v>
      </c>
      <c r="C304" s="52">
        <v>39034</v>
      </c>
      <c r="D304" s="6" t="s">
        <v>4173</v>
      </c>
      <c r="E304" s="6"/>
      <c r="F304" s="6"/>
      <c r="G304" s="6"/>
      <c r="H304" s="6" t="s">
        <v>3611</v>
      </c>
      <c r="I304" s="6" t="s">
        <v>3611</v>
      </c>
      <c r="J304" s="6" t="s">
        <v>3611</v>
      </c>
      <c r="K304" s="6"/>
      <c r="L304" s="8" t="s">
        <v>812</v>
      </c>
      <c r="M304" s="6" t="s">
        <v>3125</v>
      </c>
      <c r="N304" s="6" t="s">
        <v>3125</v>
      </c>
      <c r="O304" s="6">
        <v>2003</v>
      </c>
      <c r="P304" s="8"/>
      <c r="Q304" s="8"/>
      <c r="R304" s="8"/>
      <c r="S304" s="8"/>
      <c r="T304" s="8"/>
      <c r="U304" s="8"/>
      <c r="V304" s="6"/>
      <c r="W304" s="6">
        <v>3.5</v>
      </c>
      <c r="X304" s="6" t="s">
        <v>3888</v>
      </c>
      <c r="Y304" s="6" t="s">
        <v>3738</v>
      </c>
      <c r="Z304" s="6"/>
      <c r="AA304" s="6"/>
      <c r="AB304" s="6"/>
      <c r="AC304" s="6"/>
      <c r="AD304" s="6" t="s">
        <v>3832</v>
      </c>
      <c r="AE304" s="6" t="s">
        <v>3076</v>
      </c>
      <c r="AF304" s="6"/>
      <c r="AG304" s="6"/>
      <c r="AH304" s="6"/>
      <c r="AI304" s="6"/>
    </row>
    <row r="305" spans="1:35">
      <c r="A305" s="244">
        <f t="shared" si="6"/>
        <v>298</v>
      </c>
      <c r="B305" s="6" t="s">
        <v>1741</v>
      </c>
      <c r="C305" s="52">
        <v>39034</v>
      </c>
      <c r="D305" s="6" t="s">
        <v>4174</v>
      </c>
      <c r="E305" s="6"/>
      <c r="F305" s="6"/>
      <c r="G305" s="6"/>
      <c r="H305" s="6" t="s">
        <v>3863</v>
      </c>
      <c r="I305" s="6" t="s">
        <v>3863</v>
      </c>
      <c r="J305" s="6" t="s">
        <v>3611</v>
      </c>
      <c r="K305" s="6"/>
      <c r="L305" s="8"/>
      <c r="M305" s="6" t="s">
        <v>1742</v>
      </c>
      <c r="N305" s="6" t="s">
        <v>1742</v>
      </c>
      <c r="O305" s="6"/>
      <c r="P305" s="8"/>
      <c r="Q305" s="8"/>
      <c r="R305" s="8"/>
      <c r="S305" s="8"/>
      <c r="T305" s="8"/>
      <c r="U305" s="8"/>
      <c r="V305" s="6"/>
      <c r="W305" s="9" t="s">
        <v>1743</v>
      </c>
      <c r="X305" s="6" t="s">
        <v>4693</v>
      </c>
      <c r="Y305" s="6"/>
      <c r="Z305" s="6"/>
      <c r="AA305" s="6"/>
      <c r="AB305" s="6"/>
      <c r="AC305" s="6"/>
      <c r="AD305" s="6" t="s">
        <v>2025</v>
      </c>
      <c r="AE305" s="6" t="s">
        <v>3945</v>
      </c>
      <c r="AF305" s="6"/>
      <c r="AG305" s="6"/>
      <c r="AH305" s="6"/>
      <c r="AI305" s="6"/>
    </row>
    <row r="306" spans="1:35">
      <c r="A306" s="244">
        <f t="shared" si="6"/>
        <v>299</v>
      </c>
      <c r="B306" s="6" t="s">
        <v>2540</v>
      </c>
      <c r="C306" s="52">
        <v>39034</v>
      </c>
      <c r="D306" s="6" t="s">
        <v>4175</v>
      </c>
      <c r="E306" s="6"/>
      <c r="F306" s="6"/>
      <c r="G306" s="6"/>
      <c r="H306" s="6" t="s">
        <v>4613</v>
      </c>
      <c r="I306" s="6" t="s">
        <v>4613</v>
      </c>
      <c r="J306" s="6" t="s">
        <v>3594</v>
      </c>
      <c r="K306" s="6"/>
      <c r="L306" s="8"/>
      <c r="M306" s="6" t="s">
        <v>2541</v>
      </c>
      <c r="N306" s="6" t="s">
        <v>2539</v>
      </c>
      <c r="O306" s="6"/>
      <c r="P306" s="8"/>
      <c r="Q306" s="8"/>
      <c r="R306" s="8"/>
      <c r="S306" s="8"/>
      <c r="T306" s="8"/>
      <c r="U306" s="8"/>
      <c r="V306" s="6"/>
      <c r="W306" s="6"/>
      <c r="X306" s="6"/>
      <c r="Y306" s="6"/>
      <c r="Z306" s="6"/>
      <c r="AA306" s="6"/>
      <c r="AB306" s="6"/>
      <c r="AC306" s="6"/>
      <c r="AD306" s="6" t="s">
        <v>3832</v>
      </c>
      <c r="AE306" s="6"/>
      <c r="AF306" s="6"/>
      <c r="AG306" s="6"/>
      <c r="AH306" s="6"/>
      <c r="AI306" s="6"/>
    </row>
    <row r="307" spans="1:35">
      <c r="A307" s="244">
        <f>A306+1</f>
        <v>300</v>
      </c>
      <c r="B307" s="63" t="s">
        <v>1721</v>
      </c>
      <c r="C307" s="107">
        <v>39035</v>
      </c>
      <c r="D307" s="6" t="s">
        <v>4176</v>
      </c>
      <c r="E307" s="6"/>
      <c r="F307" s="6"/>
      <c r="G307" s="6"/>
      <c r="H307" s="6" t="s">
        <v>2803</v>
      </c>
      <c r="I307" s="6" t="s">
        <v>2803</v>
      </c>
      <c r="J307" s="6" t="s">
        <v>3594</v>
      </c>
      <c r="K307" s="6"/>
      <c r="L307" s="8" t="s">
        <v>1722</v>
      </c>
      <c r="M307" s="6" t="s">
        <v>1723</v>
      </c>
      <c r="N307" s="6" t="s">
        <v>1723</v>
      </c>
      <c r="O307" s="6">
        <v>1983</v>
      </c>
      <c r="P307" s="8"/>
      <c r="Q307" s="8"/>
      <c r="R307" s="8"/>
      <c r="S307" s="8"/>
      <c r="T307" s="8"/>
      <c r="U307" s="8"/>
      <c r="V307" s="6"/>
      <c r="W307" s="6">
        <v>30</v>
      </c>
      <c r="X307" s="6" t="s">
        <v>2039</v>
      </c>
      <c r="Y307" s="6" t="s">
        <v>3794</v>
      </c>
      <c r="Z307" s="6"/>
      <c r="AA307" s="6"/>
      <c r="AB307" s="6"/>
      <c r="AC307" s="6"/>
      <c r="AD307" s="6" t="s">
        <v>2025</v>
      </c>
      <c r="AE307" s="6" t="s">
        <v>3945</v>
      </c>
      <c r="AG307" s="6"/>
      <c r="AH307" s="119" t="s">
        <v>1724</v>
      </c>
      <c r="AI307" s="6"/>
    </row>
    <row r="308" spans="1:35" s="25" customFormat="1">
      <c r="A308" s="244">
        <f>+A307+1</f>
        <v>301</v>
      </c>
      <c r="B308" s="63" t="s">
        <v>1721</v>
      </c>
      <c r="C308" s="107">
        <v>39035</v>
      </c>
      <c r="D308" s="6" t="s">
        <v>4177</v>
      </c>
      <c r="E308" s="6"/>
      <c r="F308" s="6"/>
      <c r="G308" s="6"/>
      <c r="H308" s="6" t="s">
        <v>2803</v>
      </c>
      <c r="I308" s="6" t="s">
        <v>2803</v>
      </c>
      <c r="J308" s="6" t="s">
        <v>3594</v>
      </c>
      <c r="K308" s="23"/>
      <c r="L308" s="8" t="s">
        <v>3523</v>
      </c>
      <c r="M308" s="6" t="s">
        <v>1723</v>
      </c>
      <c r="N308" s="23"/>
      <c r="O308" s="23">
        <v>1965</v>
      </c>
      <c r="P308" s="23">
        <v>43</v>
      </c>
      <c r="Q308" s="23">
        <v>30</v>
      </c>
      <c r="R308" s="122" t="s">
        <v>3510</v>
      </c>
      <c r="S308" s="23">
        <v>24</v>
      </c>
      <c r="T308" s="23">
        <v>58</v>
      </c>
      <c r="U308" s="122" t="s">
        <v>3509</v>
      </c>
      <c r="V308" s="23"/>
      <c r="W308" s="23"/>
      <c r="X308" s="23"/>
      <c r="Y308" s="23"/>
      <c r="Z308" s="23"/>
      <c r="AA308" s="23"/>
      <c r="AB308" s="23"/>
      <c r="AC308" s="23"/>
      <c r="AD308" s="23" t="s">
        <v>3913</v>
      </c>
      <c r="AE308" s="23"/>
      <c r="AF308" s="23"/>
      <c r="AG308" s="23"/>
      <c r="AH308" s="23" t="s">
        <v>3508</v>
      </c>
      <c r="AI308" s="23"/>
    </row>
    <row r="309" spans="1:35">
      <c r="A309" s="244">
        <f>+A308+1</f>
        <v>302</v>
      </c>
      <c r="B309" s="6" t="s">
        <v>3072</v>
      </c>
      <c r="C309" s="52">
        <v>39036</v>
      </c>
      <c r="D309" s="6" t="s">
        <v>4178</v>
      </c>
      <c r="E309" s="6"/>
      <c r="F309" s="6"/>
      <c r="G309" s="6"/>
      <c r="H309" s="6" t="s">
        <v>3071</v>
      </c>
      <c r="I309" s="6" t="s">
        <v>3611</v>
      </c>
      <c r="J309" s="6" t="s">
        <v>3611</v>
      </c>
      <c r="K309" s="6"/>
      <c r="L309" s="8" t="s">
        <v>819</v>
      </c>
      <c r="M309" s="6" t="s">
        <v>3073</v>
      </c>
      <c r="N309" s="6" t="s">
        <v>3073</v>
      </c>
      <c r="O309" s="6" t="s">
        <v>3074</v>
      </c>
      <c r="P309" s="8"/>
      <c r="Q309" s="8"/>
      <c r="R309" s="8"/>
      <c r="S309" s="8"/>
      <c r="T309" s="8"/>
      <c r="U309" s="8"/>
      <c r="V309" s="6"/>
      <c r="W309" s="6">
        <v>5</v>
      </c>
      <c r="X309" s="1" t="s">
        <v>3075</v>
      </c>
      <c r="Y309" s="6" t="s">
        <v>3760</v>
      </c>
      <c r="Z309" s="6"/>
      <c r="AA309" s="6"/>
      <c r="AB309" s="6"/>
      <c r="AC309" s="6"/>
      <c r="AD309" s="6" t="s">
        <v>3077</v>
      </c>
      <c r="AE309" s="6" t="s">
        <v>3076</v>
      </c>
      <c r="AF309" s="6" t="s">
        <v>3703</v>
      </c>
      <c r="AG309" s="6"/>
      <c r="AH309" s="6"/>
      <c r="AI309" s="6"/>
    </row>
    <row r="310" spans="1:35">
      <c r="A310" s="244">
        <f t="shared" ref="A310:A373" si="7">+A309+1</f>
        <v>303</v>
      </c>
      <c r="B310" s="6" t="s">
        <v>3072</v>
      </c>
      <c r="C310" s="52">
        <v>39036</v>
      </c>
      <c r="D310" s="6" t="s">
        <v>4179</v>
      </c>
      <c r="E310" s="6"/>
      <c r="F310" s="6"/>
      <c r="G310" s="6"/>
      <c r="H310" s="6" t="s">
        <v>3611</v>
      </c>
      <c r="I310" s="6" t="s">
        <v>3611</v>
      </c>
      <c r="J310" s="6" t="s">
        <v>3611</v>
      </c>
      <c r="K310" s="6" t="s">
        <v>1688</v>
      </c>
      <c r="L310" s="8" t="s">
        <v>1689</v>
      </c>
      <c r="M310" s="6" t="s">
        <v>1690</v>
      </c>
      <c r="N310" s="6" t="s">
        <v>1690</v>
      </c>
      <c r="O310" s="6">
        <v>1999</v>
      </c>
      <c r="P310" s="8"/>
      <c r="Q310" s="8"/>
      <c r="R310" s="8"/>
      <c r="S310" s="8"/>
      <c r="T310" s="8"/>
      <c r="U310" s="8"/>
      <c r="V310" s="6"/>
      <c r="W310" s="6">
        <v>11</v>
      </c>
      <c r="X310" s="6"/>
      <c r="Y310" s="6"/>
      <c r="Z310" s="6"/>
      <c r="AA310" s="6"/>
      <c r="AB310" s="6"/>
      <c r="AC310" s="6"/>
      <c r="AD310" s="6" t="s">
        <v>3832</v>
      </c>
      <c r="AE310" s="6" t="s">
        <v>4634</v>
      </c>
      <c r="AF310" s="6"/>
      <c r="AG310" s="6"/>
      <c r="AH310" s="6"/>
      <c r="AI310" s="6"/>
    </row>
    <row r="311" spans="1:35" ht="27">
      <c r="A311" s="244">
        <f t="shared" si="7"/>
        <v>304</v>
      </c>
      <c r="B311" s="6" t="s">
        <v>3072</v>
      </c>
      <c r="C311" s="52">
        <v>39036</v>
      </c>
      <c r="D311" s="6" t="s">
        <v>4180</v>
      </c>
      <c r="E311" s="6"/>
      <c r="F311" s="6"/>
      <c r="G311" s="6"/>
      <c r="H311" s="6" t="s">
        <v>3611</v>
      </c>
      <c r="I311" s="6" t="s">
        <v>3611</v>
      </c>
      <c r="J311" s="6" t="s">
        <v>3611</v>
      </c>
      <c r="K311" s="6" t="s">
        <v>1691</v>
      </c>
      <c r="L311" s="8" t="s">
        <v>981</v>
      </c>
      <c r="M311" s="6" t="s">
        <v>982</v>
      </c>
      <c r="N311" s="6" t="s">
        <v>982</v>
      </c>
      <c r="O311" s="6">
        <v>2005</v>
      </c>
      <c r="P311" s="8"/>
      <c r="Q311" s="8"/>
      <c r="R311" s="8"/>
      <c r="S311" s="8"/>
      <c r="T311" s="8"/>
      <c r="U311" s="8"/>
      <c r="V311" s="6"/>
      <c r="W311" s="6">
        <v>6</v>
      </c>
      <c r="X311" s="6"/>
      <c r="Y311" s="6"/>
      <c r="Z311" s="6"/>
      <c r="AA311" s="6"/>
      <c r="AB311" s="6"/>
      <c r="AC311" s="6"/>
      <c r="AD311" s="6" t="s">
        <v>4633</v>
      </c>
      <c r="AE311" s="6" t="s">
        <v>3842</v>
      </c>
      <c r="AF311" s="6"/>
      <c r="AG311" s="6"/>
      <c r="AH311" s="6"/>
      <c r="AI311" s="6"/>
    </row>
    <row r="312" spans="1:35" ht="27">
      <c r="A312" s="244">
        <f t="shared" si="7"/>
        <v>305</v>
      </c>
      <c r="B312" s="6" t="s">
        <v>1744</v>
      </c>
      <c r="C312" s="52">
        <v>39036</v>
      </c>
      <c r="D312" s="6" t="s">
        <v>4181</v>
      </c>
      <c r="E312" s="6"/>
      <c r="F312" s="6"/>
      <c r="G312" s="6"/>
      <c r="H312" s="6" t="s">
        <v>1745</v>
      </c>
      <c r="I312" s="6" t="s">
        <v>3863</v>
      </c>
      <c r="J312" s="6" t="s">
        <v>3611</v>
      </c>
      <c r="K312" s="6"/>
      <c r="L312" s="30" t="s">
        <v>1747</v>
      </c>
      <c r="M312" s="6" t="s">
        <v>1746</v>
      </c>
      <c r="N312" s="6" t="s">
        <v>1746</v>
      </c>
      <c r="O312" s="6">
        <v>1960</v>
      </c>
      <c r="P312" s="8"/>
      <c r="Q312" s="8"/>
      <c r="R312" s="8"/>
      <c r="S312" s="8"/>
      <c r="T312" s="8"/>
      <c r="U312" s="8"/>
      <c r="V312" s="6"/>
      <c r="W312" s="6">
        <v>6</v>
      </c>
      <c r="X312" s="6"/>
      <c r="Y312" s="6"/>
      <c r="Z312" s="6"/>
      <c r="AA312" s="6"/>
      <c r="AB312" s="6"/>
      <c r="AC312" s="6"/>
      <c r="AD312" s="6" t="s">
        <v>2025</v>
      </c>
      <c r="AE312" s="6" t="s">
        <v>3945</v>
      </c>
      <c r="AF312" s="6"/>
      <c r="AG312" s="6"/>
      <c r="AH312" s="6"/>
      <c r="AI312" s="6"/>
    </row>
    <row r="313" spans="1:35">
      <c r="A313" s="244">
        <f t="shared" si="7"/>
        <v>306</v>
      </c>
      <c r="B313" s="6" t="s">
        <v>1756</v>
      </c>
      <c r="C313" s="52">
        <v>39036</v>
      </c>
      <c r="D313" s="6" t="s">
        <v>4182</v>
      </c>
      <c r="E313" s="6"/>
      <c r="F313" s="6"/>
      <c r="G313" s="6"/>
      <c r="H313" s="6" t="s">
        <v>2815</v>
      </c>
      <c r="I313" s="6" t="s">
        <v>3863</v>
      </c>
      <c r="J313" s="6" t="s">
        <v>3611</v>
      </c>
      <c r="K313" s="6" t="s">
        <v>1752</v>
      </c>
      <c r="L313" s="8" t="s">
        <v>1757</v>
      </c>
      <c r="M313" s="6" t="s">
        <v>1753</v>
      </c>
      <c r="N313" s="6" t="s">
        <v>1753</v>
      </c>
      <c r="O313" s="6">
        <v>2003</v>
      </c>
      <c r="P313" s="8"/>
      <c r="Q313" s="8"/>
      <c r="R313" s="8"/>
      <c r="S313" s="8"/>
      <c r="T313" s="8"/>
      <c r="U313" s="8"/>
      <c r="V313" s="6"/>
      <c r="W313" s="6">
        <v>12</v>
      </c>
      <c r="X313" s="6" t="s">
        <v>1758</v>
      </c>
      <c r="Y313" s="6" t="s">
        <v>3868</v>
      </c>
      <c r="Z313" s="6"/>
      <c r="AA313" s="6"/>
      <c r="AB313" s="6"/>
      <c r="AC313" s="6"/>
      <c r="AD313" s="6" t="s">
        <v>4765</v>
      </c>
      <c r="AE313" s="6"/>
      <c r="AF313" s="6"/>
      <c r="AG313" s="6"/>
      <c r="AH313" s="6"/>
      <c r="AI313" s="6"/>
    </row>
    <row r="314" spans="1:35" ht="27">
      <c r="A314" s="244">
        <f t="shared" si="7"/>
        <v>307</v>
      </c>
      <c r="B314" s="6" t="s">
        <v>1751</v>
      </c>
      <c r="C314" s="52">
        <v>39036</v>
      </c>
      <c r="D314" s="6" t="s">
        <v>4183</v>
      </c>
      <c r="E314" s="6"/>
      <c r="F314" s="6"/>
      <c r="G314" s="6"/>
      <c r="H314" s="6" t="s">
        <v>2815</v>
      </c>
      <c r="I314" s="6" t="s">
        <v>3863</v>
      </c>
      <c r="J314" s="6" t="s">
        <v>3611</v>
      </c>
      <c r="K314" s="6" t="s">
        <v>1752</v>
      </c>
      <c r="L314" s="8" t="s">
        <v>1755</v>
      </c>
      <c r="M314" s="6" t="s">
        <v>1753</v>
      </c>
      <c r="N314" s="6" t="s">
        <v>1753</v>
      </c>
      <c r="O314" s="6">
        <v>2003</v>
      </c>
      <c r="P314" s="8"/>
      <c r="Q314" s="8"/>
      <c r="R314" s="8"/>
      <c r="S314" s="8"/>
      <c r="T314" s="8"/>
      <c r="U314" s="8"/>
      <c r="V314" s="6"/>
      <c r="W314" s="6">
        <v>8</v>
      </c>
      <c r="X314" s="6" t="s">
        <v>3888</v>
      </c>
      <c r="Y314" s="6"/>
      <c r="Z314" s="6"/>
      <c r="AA314" s="6"/>
      <c r="AB314" s="6"/>
      <c r="AC314" s="6"/>
      <c r="AD314" s="6" t="s">
        <v>4633</v>
      </c>
      <c r="AE314" s="6" t="s">
        <v>1754</v>
      </c>
      <c r="AF314" s="6"/>
      <c r="AG314" s="6"/>
      <c r="AH314" s="6"/>
      <c r="AI314" s="6"/>
    </row>
    <row r="315" spans="1:35">
      <c r="A315" s="244">
        <f t="shared" si="7"/>
        <v>308</v>
      </c>
      <c r="B315" s="6" t="s">
        <v>1749</v>
      </c>
      <c r="C315" s="52">
        <v>39036</v>
      </c>
      <c r="D315" s="6" t="s">
        <v>4184</v>
      </c>
      <c r="E315" s="6"/>
      <c r="F315" s="6"/>
      <c r="G315" s="6"/>
      <c r="H315" s="6" t="s">
        <v>3863</v>
      </c>
      <c r="I315" s="6" t="s">
        <v>3863</v>
      </c>
      <c r="J315" s="6" t="s">
        <v>3611</v>
      </c>
      <c r="K315" s="6"/>
      <c r="L315" s="118" t="s">
        <v>1750</v>
      </c>
      <c r="M315" s="6" t="s">
        <v>1748</v>
      </c>
      <c r="N315" s="6" t="s">
        <v>1748</v>
      </c>
      <c r="O315" s="6"/>
      <c r="P315" s="8"/>
      <c r="Q315" s="8"/>
      <c r="R315" s="8"/>
      <c r="S315" s="8"/>
      <c r="T315" s="8"/>
      <c r="U315" s="8"/>
      <c r="V315" s="6"/>
      <c r="W315" s="6">
        <v>10.3</v>
      </c>
      <c r="X315" s="6" t="s">
        <v>3888</v>
      </c>
      <c r="Y315" s="6" t="s">
        <v>3738</v>
      </c>
      <c r="Z315" s="6"/>
      <c r="AA315" s="6"/>
      <c r="AB315" s="6"/>
      <c r="AC315" s="6"/>
      <c r="AD315" s="6" t="s">
        <v>2025</v>
      </c>
      <c r="AE315" s="6" t="s">
        <v>3945</v>
      </c>
      <c r="AF315" s="6"/>
      <c r="AG315" s="6"/>
      <c r="AH315" s="6"/>
      <c r="AI315" s="6"/>
    </row>
    <row r="316" spans="1:35" ht="27.75" thickBot="1">
      <c r="A316" s="244">
        <f t="shared" si="7"/>
        <v>309</v>
      </c>
      <c r="B316" s="6" t="s">
        <v>4590</v>
      </c>
      <c r="C316" s="52">
        <v>39037</v>
      </c>
      <c r="D316" s="6" t="s">
        <v>4185</v>
      </c>
      <c r="E316" s="6"/>
      <c r="F316" s="6"/>
      <c r="G316" s="6"/>
      <c r="H316" s="6" t="s">
        <v>4591</v>
      </c>
      <c r="I316" s="6" t="s">
        <v>4591</v>
      </c>
      <c r="J316" s="6" t="s">
        <v>3594</v>
      </c>
      <c r="K316" s="6" t="s">
        <v>4594</v>
      </c>
      <c r="L316" s="8" t="s">
        <v>3914</v>
      </c>
      <c r="M316" s="6" t="s">
        <v>4592</v>
      </c>
      <c r="N316" s="6" t="s">
        <v>4593</v>
      </c>
      <c r="O316" s="6"/>
      <c r="P316" s="8" t="s">
        <v>3895</v>
      </c>
      <c r="Q316" s="8" t="s">
        <v>717</v>
      </c>
      <c r="R316" s="8" t="s">
        <v>3497</v>
      </c>
      <c r="S316" s="8" t="s">
        <v>3941</v>
      </c>
      <c r="T316" s="8" t="s">
        <v>4902</v>
      </c>
      <c r="U316" s="8" t="s">
        <v>3498</v>
      </c>
      <c r="V316" s="116" t="s">
        <v>3858</v>
      </c>
      <c r="W316" s="6">
        <v>8.5</v>
      </c>
      <c r="X316" s="6" t="s">
        <v>4905</v>
      </c>
      <c r="Y316" s="6"/>
      <c r="Z316" s="6"/>
      <c r="AA316" s="6"/>
      <c r="AB316" s="6"/>
      <c r="AC316" s="6"/>
      <c r="AD316" s="6"/>
      <c r="AE316" s="6"/>
      <c r="AF316" s="6" t="s">
        <v>3703</v>
      </c>
      <c r="AG316" s="6"/>
      <c r="AH316" s="6"/>
      <c r="AI316" s="6"/>
    </row>
    <row r="317" spans="1:35" ht="27.75" thickBot="1">
      <c r="A317" s="244">
        <f t="shared" si="7"/>
        <v>310</v>
      </c>
      <c r="B317" s="6" t="s">
        <v>4590</v>
      </c>
      <c r="C317" s="52">
        <v>39037</v>
      </c>
      <c r="D317" s="6" t="s">
        <v>4186</v>
      </c>
      <c r="E317" s="6"/>
      <c r="F317" s="6"/>
      <c r="G317" s="6"/>
      <c r="H317" s="6" t="s">
        <v>4591</v>
      </c>
      <c r="I317" s="6" t="s">
        <v>4591</v>
      </c>
      <c r="J317" s="6" t="s">
        <v>3594</v>
      </c>
      <c r="K317" s="6" t="s">
        <v>4594</v>
      </c>
      <c r="L317" s="8" t="s">
        <v>4595</v>
      </c>
      <c r="M317" s="6" t="s">
        <v>4592</v>
      </c>
      <c r="N317" s="6" t="s">
        <v>4593</v>
      </c>
      <c r="O317" s="6"/>
      <c r="P317" s="8" t="s">
        <v>3895</v>
      </c>
      <c r="Q317" s="8" t="s">
        <v>717</v>
      </c>
      <c r="R317" s="8" t="s">
        <v>3499</v>
      </c>
      <c r="S317" s="8" t="s">
        <v>3941</v>
      </c>
      <c r="T317" s="8" t="s">
        <v>4902</v>
      </c>
      <c r="U317" s="8" t="s">
        <v>2584</v>
      </c>
      <c r="V317" s="116" t="s">
        <v>3858</v>
      </c>
      <c r="W317" s="6">
        <v>5.75</v>
      </c>
      <c r="X317" s="6" t="s">
        <v>2663</v>
      </c>
      <c r="Y317" s="6"/>
      <c r="Z317" s="6"/>
      <c r="AA317" s="6"/>
      <c r="AB317" s="6"/>
      <c r="AC317" s="6"/>
      <c r="AD317" s="6"/>
      <c r="AE317" s="6"/>
      <c r="AF317" s="6" t="s">
        <v>3703</v>
      </c>
      <c r="AG317" s="6"/>
      <c r="AH317" s="6"/>
      <c r="AI317" s="6"/>
    </row>
    <row r="318" spans="1:35" ht="27.75" thickBot="1">
      <c r="A318" s="244">
        <f t="shared" si="7"/>
        <v>311</v>
      </c>
      <c r="B318" s="6" t="s">
        <v>4590</v>
      </c>
      <c r="C318" s="52">
        <v>39037</v>
      </c>
      <c r="D318" s="6" t="s">
        <v>4187</v>
      </c>
      <c r="E318" s="6"/>
      <c r="F318" s="6"/>
      <c r="G318" s="6"/>
      <c r="H318" s="6" t="s">
        <v>4591</v>
      </c>
      <c r="I318" s="6" t="s">
        <v>4591</v>
      </c>
      <c r="J318" s="6" t="s">
        <v>3594</v>
      </c>
      <c r="K318" s="6" t="s">
        <v>4594</v>
      </c>
      <c r="L318" s="8" t="s">
        <v>819</v>
      </c>
      <c r="M318" s="6" t="s">
        <v>4592</v>
      </c>
      <c r="N318" s="6" t="s">
        <v>4592</v>
      </c>
      <c r="O318" s="6"/>
      <c r="P318" s="8" t="s">
        <v>3895</v>
      </c>
      <c r="Q318" s="8" t="s">
        <v>717</v>
      </c>
      <c r="R318" s="8" t="s">
        <v>3500</v>
      </c>
      <c r="S318" s="8" t="s">
        <v>3941</v>
      </c>
      <c r="T318" s="8" t="s">
        <v>4902</v>
      </c>
      <c r="U318" s="8" t="s">
        <v>3501</v>
      </c>
      <c r="V318" s="116" t="s">
        <v>3858</v>
      </c>
      <c r="W318" s="6"/>
      <c r="X318" s="6" t="s">
        <v>4905</v>
      </c>
      <c r="Y318" s="6"/>
      <c r="Z318" s="6"/>
      <c r="AA318" s="6"/>
      <c r="AB318" s="6"/>
      <c r="AC318" s="6"/>
      <c r="AD318" s="6"/>
      <c r="AE318" s="6"/>
      <c r="AF318" s="6" t="s">
        <v>3707</v>
      </c>
      <c r="AG318" s="6"/>
      <c r="AH318" s="6"/>
      <c r="AI318" s="6"/>
    </row>
    <row r="319" spans="1:35">
      <c r="A319" s="244">
        <f t="shared" si="7"/>
        <v>312</v>
      </c>
      <c r="B319" s="6" t="s">
        <v>2542</v>
      </c>
      <c r="C319" s="52">
        <v>39037</v>
      </c>
      <c r="D319" s="6" t="s">
        <v>4188</v>
      </c>
      <c r="E319" s="6"/>
      <c r="F319" s="6"/>
      <c r="G319" s="6"/>
      <c r="H319" s="6" t="s">
        <v>4613</v>
      </c>
      <c r="I319" s="6" t="s">
        <v>4613</v>
      </c>
      <c r="J319" s="6" t="s">
        <v>3594</v>
      </c>
      <c r="K319" s="6"/>
      <c r="L319" s="8" t="s">
        <v>2543</v>
      </c>
      <c r="M319" s="6" t="s">
        <v>2544</v>
      </c>
      <c r="N319" s="6" t="s">
        <v>2544</v>
      </c>
      <c r="O319" s="6"/>
      <c r="P319" s="8"/>
      <c r="Q319" s="8"/>
      <c r="R319" s="8"/>
      <c r="S319" s="8"/>
      <c r="T319" s="8"/>
      <c r="U319" s="8"/>
      <c r="V319" s="6"/>
      <c r="W319" s="6"/>
      <c r="X319" s="6"/>
      <c r="Y319" s="6"/>
      <c r="Z319" s="6"/>
      <c r="AA319" s="6"/>
      <c r="AB319" s="6"/>
      <c r="AC319" s="6"/>
      <c r="AD319" s="6"/>
      <c r="AE319" s="6"/>
      <c r="AF319" s="6"/>
      <c r="AG319" s="6"/>
      <c r="AH319" s="6"/>
      <c r="AI319" s="6"/>
    </row>
    <row r="320" spans="1:35">
      <c r="A320" s="244">
        <f t="shared" si="7"/>
        <v>313</v>
      </c>
      <c r="B320" s="6" t="s">
        <v>2542</v>
      </c>
      <c r="C320" s="52">
        <v>39037</v>
      </c>
      <c r="D320" s="6" t="s">
        <v>4189</v>
      </c>
      <c r="E320" s="6"/>
      <c r="F320" s="6"/>
      <c r="G320" s="6"/>
      <c r="H320" s="6" t="s">
        <v>4613</v>
      </c>
      <c r="I320" s="6" t="s">
        <v>4613</v>
      </c>
      <c r="J320" s="6" t="s">
        <v>3594</v>
      </c>
      <c r="K320" s="6"/>
      <c r="L320" s="8" t="s">
        <v>2543</v>
      </c>
      <c r="M320" s="6" t="s">
        <v>2544</v>
      </c>
      <c r="N320" s="6" t="s">
        <v>2544</v>
      </c>
      <c r="O320" s="6"/>
      <c r="P320" s="8"/>
      <c r="Q320" s="8"/>
      <c r="R320" s="8"/>
      <c r="S320" s="8"/>
      <c r="T320" s="8"/>
      <c r="U320" s="8"/>
      <c r="V320" s="6"/>
      <c r="W320" s="6"/>
      <c r="X320" s="6"/>
      <c r="Y320" s="6"/>
      <c r="Z320" s="6"/>
      <c r="AA320" s="6"/>
      <c r="AB320" s="6"/>
      <c r="AC320" s="6"/>
      <c r="AD320" s="6"/>
      <c r="AE320" s="6"/>
      <c r="AF320" s="6"/>
      <c r="AG320" s="6"/>
      <c r="AH320" s="6"/>
      <c r="AI320" s="6"/>
    </row>
    <row r="321" spans="1:35" ht="27">
      <c r="A321" s="244">
        <f t="shared" si="7"/>
        <v>314</v>
      </c>
      <c r="B321" s="6" t="s">
        <v>964</v>
      </c>
      <c r="C321" s="52">
        <v>39037</v>
      </c>
      <c r="D321" s="6" t="s">
        <v>4190</v>
      </c>
      <c r="E321" s="6"/>
      <c r="F321" s="6"/>
      <c r="G321" s="6"/>
      <c r="H321" s="6" t="s">
        <v>2028</v>
      </c>
      <c r="I321" s="6" t="s">
        <v>2028</v>
      </c>
      <c r="J321" s="6" t="s">
        <v>3594</v>
      </c>
      <c r="K321" s="6"/>
      <c r="L321" s="8" t="s">
        <v>965</v>
      </c>
      <c r="M321" s="6" t="s">
        <v>4592</v>
      </c>
      <c r="N321" s="6" t="s">
        <v>4592</v>
      </c>
      <c r="O321" s="6"/>
      <c r="P321" s="8"/>
      <c r="Q321" s="8"/>
      <c r="R321" s="8"/>
      <c r="S321" s="8"/>
      <c r="T321" s="8"/>
      <c r="U321" s="8"/>
      <c r="V321" s="6"/>
      <c r="W321" s="6"/>
      <c r="X321" s="6"/>
      <c r="Y321" s="6"/>
      <c r="Z321" s="6"/>
      <c r="AA321" s="6"/>
      <c r="AB321" s="6"/>
      <c r="AC321" s="6"/>
      <c r="AD321" s="6"/>
      <c r="AE321" s="6"/>
      <c r="AF321" s="6"/>
      <c r="AG321" s="6"/>
      <c r="AH321" s="6"/>
      <c r="AI321" s="6"/>
    </row>
    <row r="322" spans="1:35" ht="27">
      <c r="A322" s="244">
        <f t="shared" si="7"/>
        <v>315</v>
      </c>
      <c r="B322" s="6" t="s">
        <v>962</v>
      </c>
      <c r="C322" s="52">
        <v>39037</v>
      </c>
      <c r="D322" s="6" t="s">
        <v>4191</v>
      </c>
      <c r="E322" s="6"/>
      <c r="F322" s="6"/>
      <c r="G322" s="6"/>
      <c r="H322" s="6" t="s">
        <v>4787</v>
      </c>
      <c r="I322" s="6" t="s">
        <v>3594</v>
      </c>
      <c r="J322" s="6" t="s">
        <v>3594</v>
      </c>
      <c r="K322" s="6"/>
      <c r="L322" s="120" t="s">
        <v>2093</v>
      </c>
      <c r="M322" s="6" t="s">
        <v>963</v>
      </c>
      <c r="N322" s="6" t="s">
        <v>963</v>
      </c>
      <c r="O322" s="6"/>
      <c r="P322" s="8"/>
      <c r="Q322" s="8"/>
      <c r="R322" s="8"/>
      <c r="S322" s="8"/>
      <c r="T322" s="8"/>
      <c r="U322" s="8"/>
      <c r="V322" s="6"/>
      <c r="W322" s="6"/>
      <c r="X322" s="6"/>
      <c r="Y322" s="6"/>
      <c r="Z322" s="6"/>
      <c r="AA322" s="6"/>
      <c r="AB322" s="6"/>
      <c r="AC322" s="6"/>
      <c r="AD322" s="6"/>
      <c r="AE322" s="6"/>
      <c r="AF322" s="6"/>
      <c r="AG322" s="6"/>
      <c r="AH322" s="6"/>
      <c r="AI322" s="6"/>
    </row>
    <row r="323" spans="1:35" ht="27">
      <c r="A323" s="244">
        <f t="shared" si="7"/>
        <v>316</v>
      </c>
      <c r="B323" s="6" t="s">
        <v>4735</v>
      </c>
      <c r="C323" s="52">
        <v>39037</v>
      </c>
      <c r="D323" s="6" t="s">
        <v>4192</v>
      </c>
      <c r="E323" s="6"/>
      <c r="F323" s="6"/>
      <c r="G323" s="6"/>
      <c r="H323" s="6" t="s">
        <v>4734</v>
      </c>
      <c r="I323" s="6" t="s">
        <v>4591</v>
      </c>
      <c r="J323" s="6" t="s">
        <v>3594</v>
      </c>
      <c r="K323" s="6"/>
      <c r="L323" s="8" t="s">
        <v>4736</v>
      </c>
      <c r="M323" s="6" t="s">
        <v>4592</v>
      </c>
      <c r="N323" s="6" t="s">
        <v>4592</v>
      </c>
      <c r="O323" s="6"/>
      <c r="P323" s="8"/>
      <c r="Q323" s="8"/>
      <c r="R323" s="8"/>
      <c r="S323" s="8"/>
      <c r="T323" s="8"/>
      <c r="U323" s="8"/>
      <c r="V323" s="6"/>
      <c r="W323" s="6"/>
      <c r="X323" s="6"/>
      <c r="Y323" s="6"/>
      <c r="Z323" s="6"/>
      <c r="AA323" s="6"/>
      <c r="AB323" s="6"/>
      <c r="AC323" s="6"/>
      <c r="AD323" s="6"/>
      <c r="AE323" s="6"/>
      <c r="AF323" s="6"/>
      <c r="AG323" s="6"/>
      <c r="AH323" s="6"/>
      <c r="AI323" s="6"/>
    </row>
    <row r="324" spans="1:35" ht="27">
      <c r="A324" s="244">
        <f t="shared" si="7"/>
        <v>317</v>
      </c>
      <c r="B324" s="6" t="s">
        <v>3928</v>
      </c>
      <c r="C324" s="52">
        <v>39037</v>
      </c>
      <c r="D324" s="6" t="s">
        <v>4193</v>
      </c>
      <c r="E324" s="6"/>
      <c r="F324" s="6"/>
      <c r="G324" s="6"/>
      <c r="H324" s="6" t="s">
        <v>3929</v>
      </c>
      <c r="I324" s="6" t="s">
        <v>1696</v>
      </c>
      <c r="J324" s="6" t="s">
        <v>1696</v>
      </c>
      <c r="K324" s="6"/>
      <c r="L324" s="8" t="s">
        <v>3931</v>
      </c>
      <c r="M324" s="6" t="s">
        <v>3701</v>
      </c>
      <c r="N324" s="6" t="s">
        <v>3701</v>
      </c>
      <c r="O324" s="6"/>
      <c r="P324" s="8"/>
      <c r="Q324" s="8"/>
      <c r="R324" s="8"/>
      <c r="S324" s="8"/>
      <c r="T324" s="8"/>
      <c r="U324" s="8"/>
      <c r="V324" s="6"/>
      <c r="W324" s="6"/>
      <c r="X324" s="6"/>
      <c r="Y324" s="6"/>
      <c r="Z324" s="6"/>
      <c r="AA324" s="6"/>
      <c r="AB324" s="6"/>
      <c r="AC324" s="6"/>
      <c r="AD324" s="6"/>
      <c r="AE324" s="6"/>
      <c r="AF324" s="6"/>
      <c r="AG324" s="6"/>
      <c r="AH324" s="6"/>
      <c r="AI324" s="6"/>
    </row>
    <row r="325" spans="1:35" ht="27">
      <c r="A325" s="244">
        <f t="shared" si="7"/>
        <v>318</v>
      </c>
      <c r="B325" s="6" t="s">
        <v>3928</v>
      </c>
      <c r="C325" s="52">
        <v>39037</v>
      </c>
      <c r="D325" s="6" t="s">
        <v>4194</v>
      </c>
      <c r="E325" s="6"/>
      <c r="F325" s="6"/>
      <c r="G325" s="6"/>
      <c r="H325" s="6" t="s">
        <v>3929</v>
      </c>
      <c r="I325" s="6" t="s">
        <v>1696</v>
      </c>
      <c r="J325" s="6" t="s">
        <v>1696</v>
      </c>
      <c r="K325" s="6"/>
      <c r="L325" s="8" t="s">
        <v>3932</v>
      </c>
      <c r="M325" s="6" t="s">
        <v>3701</v>
      </c>
      <c r="N325" s="6" t="s">
        <v>3701</v>
      </c>
      <c r="O325" s="6"/>
      <c r="P325" s="8"/>
      <c r="Q325" s="8"/>
      <c r="R325" s="8"/>
      <c r="S325" s="8"/>
      <c r="T325" s="8"/>
      <c r="U325" s="8"/>
      <c r="V325" s="6"/>
      <c r="W325" s="6"/>
      <c r="X325" s="6"/>
      <c r="Y325" s="6"/>
      <c r="Z325" s="6"/>
      <c r="AA325" s="6"/>
      <c r="AB325" s="6"/>
      <c r="AC325" s="6"/>
      <c r="AD325" s="6"/>
      <c r="AE325" s="6"/>
      <c r="AF325" s="6"/>
      <c r="AG325" s="6"/>
      <c r="AH325" s="6"/>
      <c r="AI325" s="6"/>
    </row>
    <row r="326" spans="1:35" ht="27">
      <c r="A326" s="244">
        <f t="shared" si="7"/>
        <v>319</v>
      </c>
      <c r="B326" s="6" t="s">
        <v>3928</v>
      </c>
      <c r="C326" s="52">
        <v>39037</v>
      </c>
      <c r="D326" s="6" t="s">
        <v>4195</v>
      </c>
      <c r="E326" s="6"/>
      <c r="F326" s="6"/>
      <c r="G326" s="6"/>
      <c r="H326" s="6" t="s">
        <v>3929</v>
      </c>
      <c r="I326" s="6" t="s">
        <v>1696</v>
      </c>
      <c r="J326" s="6" t="s">
        <v>1696</v>
      </c>
      <c r="K326" s="6"/>
      <c r="L326" s="8" t="s">
        <v>3933</v>
      </c>
      <c r="M326" s="6" t="s">
        <v>3701</v>
      </c>
      <c r="N326" s="6" t="s">
        <v>3701</v>
      </c>
      <c r="O326" s="6"/>
      <c r="P326" s="8"/>
      <c r="Q326" s="8"/>
      <c r="R326" s="8"/>
      <c r="S326" s="8"/>
      <c r="T326" s="8"/>
      <c r="U326" s="8"/>
      <c r="V326" s="6"/>
      <c r="W326" s="6"/>
      <c r="X326" s="6"/>
      <c r="Y326" s="6"/>
      <c r="Z326" s="6"/>
      <c r="AA326" s="6"/>
      <c r="AB326" s="6"/>
      <c r="AC326" s="6"/>
      <c r="AD326" s="6"/>
      <c r="AE326" s="6"/>
      <c r="AF326" s="6"/>
      <c r="AG326" s="6"/>
      <c r="AH326" s="6"/>
      <c r="AI326" s="6"/>
    </row>
    <row r="327" spans="1:35" ht="27">
      <c r="A327" s="244">
        <f t="shared" si="7"/>
        <v>320</v>
      </c>
      <c r="B327" s="6" t="s">
        <v>3928</v>
      </c>
      <c r="C327" s="52">
        <v>39037</v>
      </c>
      <c r="D327" s="6" t="s">
        <v>4196</v>
      </c>
      <c r="E327" s="6"/>
      <c r="F327" s="6"/>
      <c r="G327" s="6"/>
      <c r="H327" s="6" t="s">
        <v>3929</v>
      </c>
      <c r="I327" s="6" t="s">
        <v>1696</v>
      </c>
      <c r="J327" s="6" t="s">
        <v>1696</v>
      </c>
      <c r="K327" s="6"/>
      <c r="L327" s="8" t="s">
        <v>3934</v>
      </c>
      <c r="M327" s="6" t="s">
        <v>3701</v>
      </c>
      <c r="N327" s="6" t="s">
        <v>3701</v>
      </c>
      <c r="O327" s="6"/>
      <c r="P327" s="8"/>
      <c r="Q327" s="8"/>
      <c r="R327" s="8"/>
      <c r="S327" s="8"/>
      <c r="T327" s="8"/>
      <c r="U327" s="8"/>
      <c r="V327" s="6"/>
      <c r="W327" s="6"/>
      <c r="X327" s="6"/>
      <c r="Y327" s="6"/>
      <c r="Z327" s="6"/>
      <c r="AA327" s="6"/>
      <c r="AB327" s="6"/>
      <c r="AC327" s="6"/>
      <c r="AD327" s="6"/>
      <c r="AE327" s="6"/>
      <c r="AF327" s="6"/>
      <c r="AG327" s="6"/>
      <c r="AH327" s="6"/>
      <c r="AI327" s="6"/>
    </row>
    <row r="328" spans="1:35">
      <c r="A328" s="244">
        <f t="shared" si="7"/>
        <v>321</v>
      </c>
      <c r="B328" s="6" t="s">
        <v>966</v>
      </c>
      <c r="C328" s="52">
        <v>39037</v>
      </c>
      <c r="D328" s="6" t="s">
        <v>4197</v>
      </c>
      <c r="E328" s="6"/>
      <c r="F328" s="6"/>
      <c r="G328" s="6"/>
      <c r="H328" s="6" t="s">
        <v>3818</v>
      </c>
      <c r="I328" s="6" t="s">
        <v>3818</v>
      </c>
      <c r="J328" s="6" t="s">
        <v>3594</v>
      </c>
      <c r="K328" s="6"/>
      <c r="L328" s="8" t="s">
        <v>967</v>
      </c>
      <c r="M328" s="6" t="s">
        <v>968</v>
      </c>
      <c r="N328" s="6" t="s">
        <v>968</v>
      </c>
      <c r="O328" s="6">
        <v>2006</v>
      </c>
      <c r="P328" s="8"/>
      <c r="Q328" s="8"/>
      <c r="R328" s="8"/>
      <c r="S328" s="8"/>
      <c r="T328" s="8"/>
      <c r="U328" s="8"/>
      <c r="V328" s="6"/>
      <c r="W328" s="6">
        <v>18</v>
      </c>
      <c r="X328" s="6"/>
      <c r="Y328" s="6"/>
      <c r="Z328" s="6"/>
      <c r="AA328" s="6"/>
      <c r="AB328" s="6"/>
      <c r="AC328" s="6"/>
      <c r="AD328" s="6" t="s">
        <v>3879</v>
      </c>
      <c r="AE328" s="6" t="s">
        <v>4698</v>
      </c>
      <c r="AF328" s="6" t="s">
        <v>3703</v>
      </c>
      <c r="AG328" s="6"/>
      <c r="AH328" s="6"/>
      <c r="AI328" s="6"/>
    </row>
    <row r="329" spans="1:35" ht="27">
      <c r="A329" s="244">
        <f t="shared" si="7"/>
        <v>322</v>
      </c>
      <c r="B329" s="6" t="s">
        <v>3930</v>
      </c>
      <c r="C329" s="52">
        <v>39037</v>
      </c>
      <c r="D329" s="6" t="s">
        <v>4198</v>
      </c>
      <c r="E329" s="6"/>
      <c r="F329" s="6"/>
      <c r="G329" s="6"/>
      <c r="H329" s="6" t="s">
        <v>3929</v>
      </c>
      <c r="I329" s="6" t="s">
        <v>1696</v>
      </c>
      <c r="J329" s="6" t="s">
        <v>1696</v>
      </c>
      <c r="K329" s="6"/>
      <c r="L329" s="8" t="s">
        <v>3935</v>
      </c>
      <c r="M329" s="6" t="s">
        <v>3701</v>
      </c>
      <c r="N329" s="6" t="s">
        <v>3701</v>
      </c>
      <c r="O329" s="6"/>
      <c r="P329" s="8"/>
      <c r="Q329" s="8"/>
      <c r="R329" s="8"/>
      <c r="S329" s="8"/>
      <c r="T329" s="8"/>
      <c r="U329" s="8"/>
      <c r="V329" s="6"/>
      <c r="W329" s="6"/>
      <c r="X329" s="6"/>
      <c r="Y329" s="6"/>
      <c r="Z329" s="6"/>
      <c r="AA329" s="6"/>
      <c r="AB329" s="6"/>
      <c r="AC329" s="6"/>
      <c r="AD329" s="6"/>
      <c r="AE329" s="6"/>
      <c r="AF329" s="6"/>
      <c r="AG329" s="6"/>
      <c r="AH329" s="6"/>
      <c r="AI329" s="6"/>
    </row>
    <row r="330" spans="1:35" ht="27">
      <c r="A330" s="244">
        <f t="shared" si="7"/>
        <v>323</v>
      </c>
      <c r="B330" s="63" t="s">
        <v>969</v>
      </c>
      <c r="C330" s="107">
        <v>39059</v>
      </c>
      <c r="D330" s="6" t="s">
        <v>4199</v>
      </c>
      <c r="E330" s="6"/>
      <c r="F330" s="6"/>
      <c r="G330" s="6"/>
      <c r="H330" s="6" t="s">
        <v>972</v>
      </c>
      <c r="I330" s="6" t="s">
        <v>3818</v>
      </c>
      <c r="J330" s="6" t="s">
        <v>3594</v>
      </c>
      <c r="K330" s="6"/>
      <c r="L330" s="8" t="s">
        <v>973</v>
      </c>
      <c r="M330" s="6" t="s">
        <v>971</v>
      </c>
      <c r="N330" s="6" t="s">
        <v>970</v>
      </c>
      <c r="O330" s="6">
        <v>1993</v>
      </c>
      <c r="P330" s="8"/>
      <c r="Q330" s="8"/>
      <c r="R330" s="8"/>
      <c r="S330" s="8"/>
      <c r="T330" s="8"/>
      <c r="U330" s="8"/>
      <c r="V330" s="6"/>
      <c r="W330" s="6">
        <v>16</v>
      </c>
      <c r="X330" s="6" t="s">
        <v>4711</v>
      </c>
      <c r="Y330" s="6" t="s">
        <v>2080</v>
      </c>
      <c r="Z330" s="6"/>
      <c r="AA330" s="6"/>
      <c r="AB330" s="6"/>
      <c r="AC330" s="6"/>
      <c r="AD330" s="6" t="s">
        <v>4585</v>
      </c>
      <c r="AE330" s="6" t="s">
        <v>974</v>
      </c>
      <c r="AF330" s="6" t="s">
        <v>3703</v>
      </c>
      <c r="AG330" s="6"/>
      <c r="AH330" s="6"/>
      <c r="AI330" s="6"/>
    </row>
    <row r="331" spans="1:35">
      <c r="A331" s="244">
        <f t="shared" si="7"/>
        <v>324</v>
      </c>
      <c r="B331" s="6" t="s">
        <v>3834</v>
      </c>
      <c r="C331" s="52">
        <v>39069</v>
      </c>
      <c r="D331" s="6" t="s">
        <v>4200</v>
      </c>
      <c r="E331" s="6"/>
      <c r="F331" s="6"/>
      <c r="G331" s="6"/>
      <c r="H331" s="6" t="s">
        <v>3784</v>
      </c>
      <c r="I331" s="6" t="s">
        <v>3594</v>
      </c>
      <c r="J331" s="6" t="s">
        <v>3594</v>
      </c>
      <c r="K331" s="6" t="s">
        <v>3785</v>
      </c>
      <c r="L331" s="8" t="s">
        <v>4762</v>
      </c>
      <c r="M331" s="6" t="s">
        <v>4763</v>
      </c>
      <c r="N331" s="6" t="s">
        <v>4763</v>
      </c>
      <c r="O331" s="6" t="s">
        <v>4764</v>
      </c>
      <c r="P331" s="8"/>
      <c r="Q331" s="8"/>
      <c r="R331" s="8"/>
      <c r="S331" s="8"/>
      <c r="T331" s="8"/>
      <c r="U331" s="8"/>
      <c r="V331" s="6"/>
      <c r="W331" s="6">
        <v>3</v>
      </c>
      <c r="X331" s="6" t="s">
        <v>3888</v>
      </c>
      <c r="Y331" s="6"/>
      <c r="Z331" s="6"/>
      <c r="AA331" s="6"/>
      <c r="AB331" s="6"/>
      <c r="AC331" s="6"/>
      <c r="AD331" s="6" t="s">
        <v>4765</v>
      </c>
      <c r="AE331" s="6" t="s">
        <v>3827</v>
      </c>
      <c r="AF331" s="6" t="s">
        <v>3703</v>
      </c>
      <c r="AG331" s="6"/>
      <c r="AH331" s="6"/>
      <c r="AI331" s="6"/>
    </row>
    <row r="332" spans="1:35">
      <c r="A332" s="244">
        <f t="shared" si="7"/>
        <v>325</v>
      </c>
      <c r="B332" s="6" t="s">
        <v>4908</v>
      </c>
      <c r="C332" s="52">
        <v>39070</v>
      </c>
      <c r="D332" s="6" t="s">
        <v>4201</v>
      </c>
      <c r="E332" s="6"/>
      <c r="F332" s="6"/>
      <c r="G332" s="6"/>
      <c r="H332" s="6" t="s">
        <v>4909</v>
      </c>
      <c r="I332" s="6" t="s">
        <v>3883</v>
      </c>
      <c r="J332" s="6" t="s">
        <v>3611</v>
      </c>
      <c r="K332" s="6"/>
      <c r="L332" s="8" t="s">
        <v>4910</v>
      </c>
      <c r="M332" s="6" t="s">
        <v>4911</v>
      </c>
      <c r="N332" s="6" t="s">
        <v>4911</v>
      </c>
      <c r="O332" s="6">
        <v>2006</v>
      </c>
      <c r="P332" s="8"/>
      <c r="Q332" s="8"/>
      <c r="R332" s="8"/>
      <c r="S332" s="8"/>
      <c r="T332" s="8"/>
      <c r="U332" s="8"/>
      <c r="V332" s="6"/>
      <c r="W332" s="6">
        <v>8</v>
      </c>
      <c r="X332" s="6" t="s">
        <v>3888</v>
      </c>
      <c r="Y332" s="6" t="s">
        <v>3727</v>
      </c>
      <c r="Z332" s="6"/>
      <c r="AA332" s="6"/>
      <c r="AB332" s="6"/>
      <c r="AC332" s="6"/>
      <c r="AD332" s="6" t="s">
        <v>4633</v>
      </c>
      <c r="AE332" s="6"/>
      <c r="AF332" s="6"/>
      <c r="AG332" s="6"/>
      <c r="AH332" s="6"/>
      <c r="AI332" s="6"/>
    </row>
    <row r="333" spans="1:35" s="262" customFormat="1">
      <c r="A333" s="244">
        <f t="shared" si="7"/>
        <v>326</v>
      </c>
      <c r="B333" s="204" t="s">
        <v>4800</v>
      </c>
      <c r="C333" s="240">
        <v>39070</v>
      </c>
      <c r="D333" s="204" t="s">
        <v>4202</v>
      </c>
      <c r="E333" s="204"/>
      <c r="F333" s="204"/>
      <c r="G333" s="204"/>
      <c r="H333" s="204" t="s">
        <v>3594</v>
      </c>
      <c r="I333" s="204" t="s">
        <v>3594</v>
      </c>
      <c r="J333" s="204" t="s">
        <v>3594</v>
      </c>
      <c r="K333" s="204"/>
      <c r="L333" s="242" t="s">
        <v>4801</v>
      </c>
      <c r="M333" s="204" t="s">
        <v>4802</v>
      </c>
      <c r="N333" s="204" t="s">
        <v>4802</v>
      </c>
      <c r="O333" s="204">
        <v>2005</v>
      </c>
      <c r="P333" s="242"/>
      <c r="Q333" s="242"/>
      <c r="R333" s="242"/>
      <c r="S333" s="242"/>
      <c r="T333" s="242"/>
      <c r="U333" s="242"/>
      <c r="V333" s="204"/>
      <c r="W333" s="204">
        <v>78</v>
      </c>
      <c r="X333" s="204" t="s">
        <v>2564</v>
      </c>
      <c r="Y333" s="204" t="s">
        <v>2036</v>
      </c>
      <c r="Z333" s="204"/>
      <c r="AA333" s="204"/>
      <c r="AB333" s="204" t="s">
        <v>4803</v>
      </c>
      <c r="AC333" s="204"/>
      <c r="AD333" s="204"/>
      <c r="AE333" s="204"/>
      <c r="AF333" s="204"/>
      <c r="AG333" s="204"/>
      <c r="AH333" s="204" t="s">
        <v>12789</v>
      </c>
      <c r="AI333" s="204"/>
    </row>
    <row r="334" spans="1:35" ht="27">
      <c r="A334" s="244">
        <f t="shared" si="7"/>
        <v>327</v>
      </c>
      <c r="B334" s="6" t="s">
        <v>4610</v>
      </c>
      <c r="C334" s="52">
        <v>39091</v>
      </c>
      <c r="D334" s="6" t="s">
        <v>4203</v>
      </c>
      <c r="E334" s="6"/>
      <c r="F334" s="6"/>
      <c r="G334" s="6"/>
      <c r="H334" s="6" t="s">
        <v>4612</v>
      </c>
      <c r="I334" s="6" t="s">
        <v>4613</v>
      </c>
      <c r="J334" s="6" t="s">
        <v>3594</v>
      </c>
      <c r="K334" s="6"/>
      <c r="L334" s="8" t="s">
        <v>978</v>
      </c>
      <c r="M334" s="6" t="s">
        <v>980</v>
      </c>
      <c r="N334" s="6" t="s">
        <v>980</v>
      </c>
      <c r="O334" s="6"/>
      <c r="P334" s="8"/>
      <c r="Q334" s="8"/>
      <c r="R334" s="8"/>
      <c r="S334" s="8"/>
      <c r="T334" s="8"/>
      <c r="U334" s="8"/>
      <c r="V334" s="6"/>
      <c r="W334" s="6"/>
      <c r="X334" s="6"/>
      <c r="Y334" s="6"/>
      <c r="Z334" s="6"/>
      <c r="AA334" s="6"/>
      <c r="AB334" s="6"/>
      <c r="AC334" s="6"/>
      <c r="AD334" s="6"/>
      <c r="AE334" s="6"/>
      <c r="AF334" s="6"/>
      <c r="AG334" s="6"/>
      <c r="AH334" s="20" t="s">
        <v>979</v>
      </c>
      <c r="AI334" s="6"/>
    </row>
    <row r="335" spans="1:35" ht="27">
      <c r="A335" s="244">
        <f t="shared" si="7"/>
        <v>328</v>
      </c>
      <c r="B335" s="6" t="s">
        <v>4610</v>
      </c>
      <c r="C335" s="52">
        <v>39091</v>
      </c>
      <c r="D335" s="6" t="s">
        <v>4204</v>
      </c>
      <c r="E335" s="6"/>
      <c r="F335" s="6"/>
      <c r="G335" s="6"/>
      <c r="H335" s="6" t="s">
        <v>4613</v>
      </c>
      <c r="I335" s="6" t="s">
        <v>4613</v>
      </c>
      <c r="J335" s="6" t="s">
        <v>3594</v>
      </c>
      <c r="K335" s="6" t="s">
        <v>4934</v>
      </c>
      <c r="L335" s="8" t="s">
        <v>4933</v>
      </c>
      <c r="M335" s="6" t="s">
        <v>4935</v>
      </c>
      <c r="N335" s="6" t="s">
        <v>4935</v>
      </c>
      <c r="O335" s="6">
        <v>1970</v>
      </c>
      <c r="P335" s="8"/>
      <c r="Q335" s="8"/>
      <c r="R335" s="8"/>
      <c r="S335" s="8"/>
      <c r="T335" s="8"/>
      <c r="U335" s="8"/>
      <c r="V335" s="6"/>
      <c r="W335" s="6">
        <v>7</v>
      </c>
      <c r="X335" s="6" t="s">
        <v>2564</v>
      </c>
      <c r="Y335" s="6"/>
      <c r="Z335" s="6"/>
      <c r="AA335" s="6"/>
      <c r="AB335" s="6"/>
      <c r="AC335" s="6"/>
      <c r="AD335" s="6" t="s">
        <v>4936</v>
      </c>
      <c r="AE335" s="6" t="s">
        <v>4698</v>
      </c>
      <c r="AF335" s="6" t="s">
        <v>3703</v>
      </c>
      <c r="AG335" s="6"/>
      <c r="AH335" s="6"/>
      <c r="AI335" s="6"/>
    </row>
    <row r="336" spans="1:35" ht="27">
      <c r="A336" s="244">
        <f t="shared" si="7"/>
        <v>329</v>
      </c>
      <c r="B336" s="6" t="s">
        <v>4610</v>
      </c>
      <c r="C336" s="52">
        <v>39091</v>
      </c>
      <c r="D336" s="6" t="s">
        <v>4205</v>
      </c>
      <c r="E336" s="6"/>
      <c r="F336" s="6"/>
      <c r="G336" s="6"/>
      <c r="H336" s="6" t="s">
        <v>4613</v>
      </c>
      <c r="I336" s="6" t="s">
        <v>4613</v>
      </c>
      <c r="J336" s="6" t="s">
        <v>3594</v>
      </c>
      <c r="K336" s="6"/>
      <c r="L336" s="8" t="s">
        <v>4732</v>
      </c>
      <c r="M336" s="6" t="s">
        <v>4731</v>
      </c>
      <c r="N336" s="6" t="s">
        <v>4731</v>
      </c>
      <c r="O336" s="6">
        <v>1950</v>
      </c>
      <c r="P336" s="8"/>
      <c r="Q336" s="8"/>
      <c r="R336" s="8"/>
      <c r="S336" s="8"/>
      <c r="T336" s="8"/>
      <c r="U336" s="8"/>
      <c r="V336" s="6"/>
      <c r="W336" s="6">
        <v>6</v>
      </c>
      <c r="X336" s="6" t="s">
        <v>3014</v>
      </c>
      <c r="Y336" s="6"/>
      <c r="Z336" s="6"/>
      <c r="AA336" s="6"/>
      <c r="AB336" s="6"/>
      <c r="AC336" s="6"/>
      <c r="AD336" s="6" t="s">
        <v>2814</v>
      </c>
      <c r="AE336" s="6" t="s">
        <v>4634</v>
      </c>
      <c r="AF336" s="6" t="s">
        <v>3703</v>
      </c>
      <c r="AG336" s="6"/>
      <c r="AH336" s="6"/>
      <c r="AI336" s="6"/>
    </row>
    <row r="337" spans="1:35">
      <c r="A337" s="244">
        <f t="shared" si="7"/>
        <v>330</v>
      </c>
      <c r="B337" s="6" t="s">
        <v>4610</v>
      </c>
      <c r="C337" s="52">
        <v>39091</v>
      </c>
      <c r="D337" s="6" t="s">
        <v>4206</v>
      </c>
      <c r="E337" s="6"/>
      <c r="F337" s="6"/>
      <c r="G337" s="6"/>
      <c r="H337" s="6" t="s">
        <v>4613</v>
      </c>
      <c r="I337" s="6" t="s">
        <v>4613</v>
      </c>
      <c r="J337" s="6" t="s">
        <v>3594</v>
      </c>
      <c r="K337" s="6"/>
      <c r="L337" s="8" t="s">
        <v>173</v>
      </c>
      <c r="M337" s="6" t="s">
        <v>174</v>
      </c>
      <c r="N337" s="6" t="s">
        <v>175</v>
      </c>
      <c r="O337" s="6">
        <v>1975</v>
      </c>
      <c r="P337" s="8"/>
      <c r="Q337" s="8"/>
      <c r="R337" s="8"/>
      <c r="S337" s="8"/>
      <c r="T337" s="8"/>
      <c r="U337" s="8"/>
      <c r="V337" s="6"/>
      <c r="W337" s="6">
        <v>4</v>
      </c>
      <c r="X337" s="6" t="s">
        <v>3888</v>
      </c>
      <c r="Y337" s="6"/>
      <c r="Z337" s="6"/>
      <c r="AA337" s="6"/>
      <c r="AB337" s="6"/>
      <c r="AC337" s="6"/>
      <c r="AD337" s="6" t="s">
        <v>3879</v>
      </c>
      <c r="AE337" s="6" t="s">
        <v>4634</v>
      </c>
      <c r="AF337" s="6" t="s">
        <v>3703</v>
      </c>
      <c r="AG337" s="6"/>
      <c r="AH337" s="6"/>
      <c r="AI337" s="6"/>
    </row>
    <row r="338" spans="1:35">
      <c r="A338" s="244">
        <f t="shared" si="7"/>
        <v>331</v>
      </c>
      <c r="B338" s="6" t="s">
        <v>4610</v>
      </c>
      <c r="C338" s="52">
        <v>39091</v>
      </c>
      <c r="D338" s="6" t="s">
        <v>4207</v>
      </c>
      <c r="E338" s="6"/>
      <c r="F338" s="6"/>
      <c r="G338" s="6"/>
      <c r="H338" s="6" t="s">
        <v>4613</v>
      </c>
      <c r="I338" s="6" t="s">
        <v>4613</v>
      </c>
      <c r="J338" s="6" t="s">
        <v>3594</v>
      </c>
      <c r="K338" s="6"/>
      <c r="L338" s="8" t="s">
        <v>176</v>
      </c>
      <c r="M338" s="6" t="s">
        <v>177</v>
      </c>
      <c r="N338" s="6" t="s">
        <v>177</v>
      </c>
      <c r="O338" s="6">
        <v>2005</v>
      </c>
      <c r="P338" s="8"/>
      <c r="Q338" s="8"/>
      <c r="R338" s="8"/>
      <c r="S338" s="8"/>
      <c r="T338" s="8"/>
      <c r="U338" s="8"/>
      <c r="V338" s="6"/>
      <c r="W338" s="6">
        <v>6</v>
      </c>
      <c r="X338" s="6" t="s">
        <v>3014</v>
      </c>
      <c r="Y338" s="6"/>
      <c r="Z338" s="6"/>
      <c r="AA338" s="6"/>
      <c r="AB338" s="6"/>
      <c r="AC338" s="6"/>
      <c r="AD338" s="6" t="s">
        <v>2814</v>
      </c>
      <c r="AE338" s="6" t="s">
        <v>4634</v>
      </c>
      <c r="AF338" s="6" t="s">
        <v>3703</v>
      </c>
      <c r="AG338" s="6"/>
      <c r="AH338" s="6"/>
      <c r="AI338" s="6"/>
    </row>
    <row r="339" spans="1:35">
      <c r="A339" s="244">
        <f t="shared" si="7"/>
        <v>332</v>
      </c>
      <c r="B339" s="6" t="s">
        <v>4610</v>
      </c>
      <c r="C339" s="52">
        <v>39091</v>
      </c>
      <c r="D339" s="6" t="s">
        <v>4208</v>
      </c>
      <c r="E339" s="6"/>
      <c r="F339" s="6"/>
      <c r="G339" s="6"/>
      <c r="H339" s="6" t="s">
        <v>4613</v>
      </c>
      <c r="I339" s="6" t="s">
        <v>4613</v>
      </c>
      <c r="J339" s="6" t="s">
        <v>3594</v>
      </c>
      <c r="K339" s="6"/>
      <c r="L339" s="8" t="s">
        <v>179</v>
      </c>
      <c r="M339" s="6" t="s">
        <v>178</v>
      </c>
      <c r="N339" s="6" t="s">
        <v>178</v>
      </c>
      <c r="O339" s="6">
        <v>2002</v>
      </c>
      <c r="P339" s="8"/>
      <c r="Q339" s="8"/>
      <c r="R339" s="8"/>
      <c r="S339" s="8"/>
      <c r="T339" s="8"/>
      <c r="U339" s="8"/>
      <c r="V339" s="6"/>
      <c r="W339" s="6">
        <v>5</v>
      </c>
      <c r="X339" s="6" t="s">
        <v>3014</v>
      </c>
      <c r="Y339" s="6"/>
      <c r="Z339" s="6"/>
      <c r="AA339" s="6"/>
      <c r="AB339" s="6"/>
      <c r="AC339" s="6"/>
      <c r="AD339" s="6" t="s">
        <v>180</v>
      </c>
      <c r="AE339" s="6" t="s">
        <v>4634</v>
      </c>
      <c r="AF339" s="6" t="s">
        <v>3703</v>
      </c>
      <c r="AG339" s="6"/>
      <c r="AH339" s="6"/>
      <c r="AI339" s="6"/>
    </row>
    <row r="340" spans="1:35">
      <c r="A340" s="244">
        <f t="shared" si="7"/>
        <v>333</v>
      </c>
      <c r="B340" s="6" t="s">
        <v>4610</v>
      </c>
      <c r="C340" s="52">
        <v>39091</v>
      </c>
      <c r="D340" s="6" t="s">
        <v>4209</v>
      </c>
      <c r="E340" s="6"/>
      <c r="F340" s="6"/>
      <c r="G340" s="6"/>
      <c r="H340" s="6" t="s">
        <v>4613</v>
      </c>
      <c r="I340" s="6" t="s">
        <v>4613</v>
      </c>
      <c r="J340" s="6" t="s">
        <v>3594</v>
      </c>
      <c r="K340" s="6"/>
      <c r="L340" s="8" t="s">
        <v>182</v>
      </c>
      <c r="M340" s="6" t="s">
        <v>181</v>
      </c>
      <c r="N340" s="6" t="s">
        <v>181</v>
      </c>
      <c r="O340" s="6">
        <v>1975</v>
      </c>
      <c r="P340" s="8"/>
      <c r="Q340" s="8"/>
      <c r="R340" s="8"/>
      <c r="S340" s="8"/>
      <c r="T340" s="8"/>
      <c r="U340" s="8"/>
      <c r="V340" s="6"/>
      <c r="W340" s="6">
        <v>8</v>
      </c>
      <c r="X340" s="6" t="s">
        <v>2573</v>
      </c>
      <c r="Y340" s="6"/>
      <c r="Z340" s="6"/>
      <c r="AA340" s="6"/>
      <c r="AB340" s="6"/>
      <c r="AC340" s="6"/>
      <c r="AD340" s="6" t="s">
        <v>4633</v>
      </c>
      <c r="AE340" s="6" t="s">
        <v>4634</v>
      </c>
      <c r="AF340" s="6" t="s">
        <v>3703</v>
      </c>
      <c r="AG340" s="6"/>
      <c r="AH340" s="6"/>
      <c r="AI340" s="6"/>
    </row>
    <row r="341" spans="1:35">
      <c r="A341" s="244">
        <f t="shared" si="7"/>
        <v>334</v>
      </c>
      <c r="B341" s="6" t="s">
        <v>4610</v>
      </c>
      <c r="C341" s="52">
        <v>39091</v>
      </c>
      <c r="D341" s="6" t="s">
        <v>4210</v>
      </c>
      <c r="E341" s="6"/>
      <c r="F341" s="6"/>
      <c r="G341" s="6"/>
      <c r="H341" s="6" t="s">
        <v>4613</v>
      </c>
      <c r="I341" s="6" t="s">
        <v>4613</v>
      </c>
      <c r="J341" s="6" t="s">
        <v>3594</v>
      </c>
      <c r="K341" s="6"/>
      <c r="L341" s="8" t="s">
        <v>183</v>
      </c>
      <c r="M341" s="6" t="s">
        <v>174</v>
      </c>
      <c r="N341" s="6" t="s">
        <v>184</v>
      </c>
      <c r="O341" s="6">
        <v>1978</v>
      </c>
      <c r="P341" s="8"/>
      <c r="Q341" s="8"/>
      <c r="R341" s="8"/>
      <c r="S341" s="8"/>
      <c r="T341" s="8"/>
      <c r="U341" s="8"/>
      <c r="V341" s="6"/>
      <c r="W341" s="6">
        <v>12</v>
      </c>
      <c r="X341" s="6" t="s">
        <v>185</v>
      </c>
      <c r="Y341" s="27" t="s">
        <v>186</v>
      </c>
      <c r="Z341" s="6"/>
      <c r="AA341" s="6"/>
      <c r="AB341" s="6"/>
      <c r="AC341" s="6"/>
      <c r="AD341" s="6" t="s">
        <v>3832</v>
      </c>
      <c r="AE341" s="6" t="s">
        <v>188</v>
      </c>
      <c r="AF341" s="6" t="s">
        <v>3703</v>
      </c>
      <c r="AG341" s="6"/>
      <c r="AH341" s="6"/>
      <c r="AI341" s="6"/>
    </row>
    <row r="342" spans="1:35">
      <c r="A342" s="244">
        <f t="shared" si="7"/>
        <v>335</v>
      </c>
      <c r="B342" s="6" t="s">
        <v>4610</v>
      </c>
      <c r="C342" s="52">
        <v>39091</v>
      </c>
      <c r="D342" s="6" t="s">
        <v>4211</v>
      </c>
      <c r="E342" s="6"/>
      <c r="F342" s="6"/>
      <c r="G342" s="6"/>
      <c r="H342" s="6" t="s">
        <v>4613</v>
      </c>
      <c r="I342" s="6" t="s">
        <v>4613</v>
      </c>
      <c r="J342" s="6" t="s">
        <v>3594</v>
      </c>
      <c r="K342" s="6"/>
      <c r="L342" s="8" t="s">
        <v>183</v>
      </c>
      <c r="M342" s="6" t="s">
        <v>174</v>
      </c>
      <c r="N342" s="6" t="s">
        <v>184</v>
      </c>
      <c r="O342" s="6">
        <v>1979</v>
      </c>
      <c r="P342" s="8"/>
      <c r="Q342" s="8"/>
      <c r="R342" s="8"/>
      <c r="S342" s="8"/>
      <c r="T342" s="8"/>
      <c r="U342" s="8"/>
      <c r="V342" s="6"/>
      <c r="W342" s="6">
        <v>12</v>
      </c>
      <c r="X342" s="6" t="s">
        <v>187</v>
      </c>
      <c r="Y342" s="6" t="s">
        <v>3794</v>
      </c>
      <c r="Z342" s="6"/>
      <c r="AA342" s="6"/>
      <c r="AB342" s="6"/>
      <c r="AC342" s="6"/>
      <c r="AD342" s="6" t="s">
        <v>3879</v>
      </c>
      <c r="AE342" s="6" t="s">
        <v>189</v>
      </c>
      <c r="AF342" s="6" t="s">
        <v>3703</v>
      </c>
      <c r="AG342" s="6"/>
      <c r="AH342" s="6"/>
      <c r="AI342" s="6"/>
    </row>
    <row r="343" spans="1:35" ht="27">
      <c r="A343" s="244">
        <f t="shared" si="7"/>
        <v>336</v>
      </c>
      <c r="B343" s="6" t="s">
        <v>4610</v>
      </c>
      <c r="C343" s="52">
        <v>39091</v>
      </c>
      <c r="D343" s="6" t="s">
        <v>4212</v>
      </c>
      <c r="E343" s="6"/>
      <c r="F343" s="6"/>
      <c r="G343" s="6"/>
      <c r="H343" s="6" t="s">
        <v>4613</v>
      </c>
      <c r="I343" s="6" t="s">
        <v>4613</v>
      </c>
      <c r="J343" s="6" t="s">
        <v>3594</v>
      </c>
      <c r="K343" s="6"/>
      <c r="L343" s="8" t="s">
        <v>190</v>
      </c>
      <c r="M343" s="6" t="s">
        <v>191</v>
      </c>
      <c r="N343" s="6" t="s">
        <v>191</v>
      </c>
      <c r="O343" s="6">
        <v>1970</v>
      </c>
      <c r="P343" s="8"/>
      <c r="Q343" s="8"/>
      <c r="R343" s="8"/>
      <c r="S343" s="8"/>
      <c r="T343" s="8"/>
      <c r="U343" s="8"/>
      <c r="V343" s="6"/>
      <c r="W343" s="6">
        <v>5</v>
      </c>
      <c r="X343" s="6" t="s">
        <v>4905</v>
      </c>
      <c r="Y343" s="6"/>
      <c r="Z343" s="6"/>
      <c r="AA343" s="6"/>
      <c r="AB343" s="6"/>
      <c r="AC343" s="6"/>
      <c r="AD343" s="6" t="s">
        <v>192</v>
      </c>
      <c r="AE343" s="6" t="s">
        <v>4634</v>
      </c>
      <c r="AF343" s="6" t="s">
        <v>3703</v>
      </c>
      <c r="AG343" s="6"/>
      <c r="AH343" s="6"/>
      <c r="AI343" s="6"/>
    </row>
    <row r="344" spans="1:35" ht="27">
      <c r="A344" s="244">
        <f t="shared" si="7"/>
        <v>337</v>
      </c>
      <c r="B344" s="6" t="s">
        <v>4610</v>
      </c>
      <c r="C344" s="52">
        <v>39091</v>
      </c>
      <c r="D344" s="6" t="s">
        <v>4213</v>
      </c>
      <c r="E344" s="6"/>
      <c r="F344" s="6"/>
      <c r="G344" s="6"/>
      <c r="H344" s="6" t="s">
        <v>4613</v>
      </c>
      <c r="I344" s="6" t="s">
        <v>4613</v>
      </c>
      <c r="J344" s="6" t="s">
        <v>3594</v>
      </c>
      <c r="K344" s="6"/>
      <c r="L344" s="8" t="s">
        <v>197</v>
      </c>
      <c r="M344" s="6" t="s">
        <v>198</v>
      </c>
      <c r="N344" s="6" t="s">
        <v>198</v>
      </c>
      <c r="O344" s="6">
        <v>2005</v>
      </c>
      <c r="P344" s="8"/>
      <c r="Q344" s="8"/>
      <c r="R344" s="8"/>
      <c r="S344" s="8"/>
      <c r="T344" s="8"/>
      <c r="U344" s="8"/>
      <c r="V344" s="6"/>
      <c r="W344" s="6">
        <v>10</v>
      </c>
      <c r="X344" s="6" t="s">
        <v>3888</v>
      </c>
      <c r="Y344" s="6"/>
      <c r="Z344" s="6"/>
      <c r="AA344" s="6"/>
      <c r="AB344" s="6"/>
      <c r="AC344" s="6"/>
      <c r="AD344" s="6" t="s">
        <v>195</v>
      </c>
      <c r="AE344" s="6" t="s">
        <v>3827</v>
      </c>
      <c r="AF344" s="6" t="s">
        <v>3703</v>
      </c>
      <c r="AG344" s="6"/>
      <c r="AH344" s="6"/>
      <c r="AI344" s="6"/>
    </row>
    <row r="345" spans="1:35" ht="27">
      <c r="A345" s="244">
        <f t="shared" si="7"/>
        <v>338</v>
      </c>
      <c r="B345" s="6" t="s">
        <v>4610</v>
      </c>
      <c r="C345" s="52">
        <v>39091</v>
      </c>
      <c r="D345" s="6" t="s">
        <v>4214</v>
      </c>
      <c r="E345" s="6"/>
      <c r="F345" s="6"/>
      <c r="G345" s="6"/>
      <c r="H345" s="6" t="s">
        <v>4613</v>
      </c>
      <c r="I345" s="6" t="s">
        <v>4613</v>
      </c>
      <c r="J345" s="6" t="s">
        <v>3594</v>
      </c>
      <c r="K345" s="6"/>
      <c r="L345" s="8" t="s">
        <v>200</v>
      </c>
      <c r="M345" s="6" t="s">
        <v>199</v>
      </c>
      <c r="N345" s="6" t="s">
        <v>199</v>
      </c>
      <c r="O345" s="6"/>
      <c r="P345" s="8"/>
      <c r="Q345" s="8"/>
      <c r="R345" s="8"/>
      <c r="S345" s="8"/>
      <c r="T345" s="8"/>
      <c r="U345" s="8"/>
      <c r="V345" s="6"/>
      <c r="W345" s="6"/>
      <c r="X345" s="6" t="s">
        <v>4711</v>
      </c>
      <c r="Y345" s="6"/>
      <c r="Z345" s="6"/>
      <c r="AA345" s="6"/>
      <c r="AB345" s="6"/>
      <c r="AC345" s="6"/>
      <c r="AD345" s="6"/>
      <c r="AE345" s="6"/>
      <c r="AF345" s="6"/>
      <c r="AG345" s="6"/>
      <c r="AH345" s="27" t="s">
        <v>201</v>
      </c>
      <c r="AI345" s="6"/>
    </row>
    <row r="346" spans="1:35">
      <c r="A346" s="244">
        <f t="shared" si="7"/>
        <v>339</v>
      </c>
      <c r="B346" s="6" t="s">
        <v>4610</v>
      </c>
      <c r="C346" s="52">
        <v>39091</v>
      </c>
      <c r="D346" s="6" t="s">
        <v>4215</v>
      </c>
      <c r="E346" s="6"/>
      <c r="F346" s="6"/>
      <c r="G346" s="6"/>
      <c r="H346" s="6" t="s">
        <v>4613</v>
      </c>
      <c r="I346" s="6" t="s">
        <v>4613</v>
      </c>
      <c r="J346" s="6" t="s">
        <v>3594</v>
      </c>
      <c r="K346" s="6"/>
      <c r="L346" s="8" t="s">
        <v>203</v>
      </c>
      <c r="M346" s="6" t="s">
        <v>202</v>
      </c>
      <c r="N346" s="6" t="s">
        <v>202</v>
      </c>
      <c r="O346" s="6">
        <v>1970</v>
      </c>
      <c r="P346" s="8"/>
      <c r="Q346" s="8"/>
      <c r="R346" s="8"/>
      <c r="S346" s="8"/>
      <c r="T346" s="8"/>
      <c r="U346" s="8"/>
      <c r="V346" s="6"/>
      <c r="W346" s="6">
        <v>6</v>
      </c>
      <c r="X346" s="6" t="s">
        <v>2564</v>
      </c>
      <c r="Y346" s="6"/>
      <c r="Z346" s="6"/>
      <c r="AA346" s="6"/>
      <c r="AB346" s="6"/>
      <c r="AC346" s="6">
        <v>4</v>
      </c>
      <c r="AD346" s="6" t="s">
        <v>2814</v>
      </c>
      <c r="AE346" s="6" t="s">
        <v>4634</v>
      </c>
      <c r="AF346" s="6" t="s">
        <v>3703</v>
      </c>
      <c r="AG346" s="6"/>
      <c r="AH346" s="6"/>
      <c r="AI346" s="6"/>
    </row>
    <row r="347" spans="1:35" ht="27">
      <c r="A347" s="244">
        <f t="shared" si="7"/>
        <v>340</v>
      </c>
      <c r="B347" s="6" t="s">
        <v>4610</v>
      </c>
      <c r="C347" s="52">
        <v>39091</v>
      </c>
      <c r="D347" s="6" t="s">
        <v>4216</v>
      </c>
      <c r="E347" s="6"/>
      <c r="F347" s="6"/>
      <c r="G347" s="6"/>
      <c r="H347" s="6" t="s">
        <v>4613</v>
      </c>
      <c r="I347" s="6" t="s">
        <v>4613</v>
      </c>
      <c r="J347" s="6" t="s">
        <v>3594</v>
      </c>
      <c r="K347" s="6"/>
      <c r="L347" s="8" t="s">
        <v>204</v>
      </c>
      <c r="M347" s="6" t="s">
        <v>205</v>
      </c>
      <c r="N347" s="6" t="s">
        <v>205</v>
      </c>
      <c r="O347" s="6">
        <v>2004</v>
      </c>
      <c r="P347" s="8"/>
      <c r="Q347" s="8"/>
      <c r="R347" s="8"/>
      <c r="S347" s="8"/>
      <c r="T347" s="8"/>
      <c r="U347" s="8"/>
      <c r="V347" s="6"/>
      <c r="W347" s="6">
        <v>8</v>
      </c>
      <c r="X347" s="6" t="s">
        <v>545</v>
      </c>
      <c r="Y347" s="6"/>
      <c r="Z347" s="6"/>
      <c r="AA347" s="6"/>
      <c r="AB347" s="6"/>
      <c r="AC347" s="6"/>
      <c r="AD347" s="6" t="s">
        <v>546</v>
      </c>
      <c r="AE347" s="6" t="s">
        <v>4634</v>
      </c>
      <c r="AF347" s="6" t="s">
        <v>3707</v>
      </c>
      <c r="AG347" s="6"/>
      <c r="AH347" s="6"/>
      <c r="AI347" s="6"/>
    </row>
    <row r="348" spans="1:35">
      <c r="A348" s="244">
        <f t="shared" si="7"/>
        <v>341</v>
      </c>
      <c r="B348" s="6" t="s">
        <v>4610</v>
      </c>
      <c r="C348" s="52">
        <v>39091</v>
      </c>
      <c r="D348" s="6" t="s">
        <v>4217</v>
      </c>
      <c r="E348" s="6"/>
      <c r="F348" s="6"/>
      <c r="G348" s="6"/>
      <c r="H348" s="6" t="s">
        <v>4613</v>
      </c>
      <c r="I348" s="6" t="s">
        <v>4613</v>
      </c>
      <c r="J348" s="6" t="s">
        <v>3594</v>
      </c>
      <c r="K348" s="6" t="s">
        <v>547</v>
      </c>
      <c r="L348" s="8" t="s">
        <v>548</v>
      </c>
      <c r="M348" s="6" t="s">
        <v>549</v>
      </c>
      <c r="N348" s="6" t="s">
        <v>549</v>
      </c>
      <c r="O348" s="6">
        <v>1956</v>
      </c>
      <c r="P348" s="8"/>
      <c r="Q348" s="8"/>
      <c r="R348" s="8"/>
      <c r="S348" s="8"/>
      <c r="T348" s="8"/>
      <c r="U348" s="8"/>
      <c r="V348" s="6"/>
      <c r="W348" s="6">
        <v>6</v>
      </c>
      <c r="X348" s="6" t="s">
        <v>3888</v>
      </c>
      <c r="Y348" s="6"/>
      <c r="Z348" s="6"/>
      <c r="AA348" s="6"/>
      <c r="AB348" s="6"/>
      <c r="AC348" s="6"/>
      <c r="AD348" s="6" t="s">
        <v>2025</v>
      </c>
      <c r="AE348" s="6" t="s">
        <v>3945</v>
      </c>
      <c r="AF348" s="6"/>
      <c r="AG348" s="6"/>
      <c r="AH348" s="6"/>
      <c r="AI348" s="6"/>
    </row>
    <row r="349" spans="1:35">
      <c r="A349" s="244">
        <f t="shared" si="7"/>
        <v>342</v>
      </c>
      <c r="B349" s="6" t="s">
        <v>4610</v>
      </c>
      <c r="C349" s="52">
        <v>39091</v>
      </c>
      <c r="D349" s="6" t="s">
        <v>4218</v>
      </c>
      <c r="E349" s="6"/>
      <c r="F349" s="6"/>
      <c r="G349" s="6"/>
      <c r="H349" s="6" t="s">
        <v>4613</v>
      </c>
      <c r="I349" s="6" t="s">
        <v>4613</v>
      </c>
      <c r="J349" s="6" t="s">
        <v>3594</v>
      </c>
      <c r="K349" s="6" t="s">
        <v>547</v>
      </c>
      <c r="L349" s="8" t="s">
        <v>548</v>
      </c>
      <c r="M349" s="6" t="s">
        <v>549</v>
      </c>
      <c r="N349" s="6" t="s">
        <v>549</v>
      </c>
      <c r="O349" s="6">
        <v>1956</v>
      </c>
      <c r="P349" s="8"/>
      <c r="Q349" s="8"/>
      <c r="R349" s="8"/>
      <c r="S349" s="8"/>
      <c r="T349" s="8"/>
      <c r="U349" s="8"/>
      <c r="V349" s="6"/>
      <c r="W349" s="6">
        <v>6</v>
      </c>
      <c r="X349" s="6" t="s">
        <v>3888</v>
      </c>
      <c r="Y349" s="6"/>
      <c r="Z349" s="6"/>
      <c r="AA349" s="6"/>
      <c r="AB349" s="6"/>
      <c r="AC349" s="6"/>
      <c r="AD349" s="6" t="s">
        <v>2025</v>
      </c>
      <c r="AE349" s="6" t="s">
        <v>3945</v>
      </c>
      <c r="AF349" s="6"/>
      <c r="AG349" s="6"/>
      <c r="AH349" s="6"/>
      <c r="AI349" s="6"/>
    </row>
    <row r="350" spans="1:35" ht="27">
      <c r="A350" s="244">
        <f t="shared" si="7"/>
        <v>343</v>
      </c>
      <c r="B350" s="6" t="s">
        <v>4610</v>
      </c>
      <c r="C350" s="52">
        <v>39091</v>
      </c>
      <c r="D350" s="6" t="s">
        <v>4219</v>
      </c>
      <c r="E350" s="6"/>
      <c r="F350" s="6"/>
      <c r="G350" s="6"/>
      <c r="H350" s="6" t="s">
        <v>4613</v>
      </c>
      <c r="I350" s="6" t="s">
        <v>4613</v>
      </c>
      <c r="J350" s="6" t="s">
        <v>3594</v>
      </c>
      <c r="K350" s="6"/>
      <c r="L350" s="8" t="s">
        <v>551</v>
      </c>
      <c r="M350" s="6" t="s">
        <v>550</v>
      </c>
      <c r="N350" s="6" t="s">
        <v>550</v>
      </c>
      <c r="O350" s="6">
        <v>1995</v>
      </c>
      <c r="P350" s="8"/>
      <c r="Q350" s="8"/>
      <c r="R350" s="8"/>
      <c r="S350" s="8"/>
      <c r="T350" s="8"/>
      <c r="U350" s="8"/>
      <c r="V350" s="6"/>
      <c r="W350" s="6">
        <v>11</v>
      </c>
      <c r="X350" s="6"/>
      <c r="Y350" s="6"/>
      <c r="Z350" s="6"/>
      <c r="AA350" s="6"/>
      <c r="AB350" s="6"/>
      <c r="AC350" s="6"/>
      <c r="AD350" s="6" t="s">
        <v>4585</v>
      </c>
      <c r="AE350" s="6" t="s">
        <v>583</v>
      </c>
      <c r="AF350" s="6" t="s">
        <v>3703</v>
      </c>
      <c r="AG350" s="6"/>
      <c r="AH350" s="6"/>
      <c r="AI350" s="6"/>
    </row>
    <row r="351" spans="1:35">
      <c r="A351" s="244">
        <f t="shared" si="7"/>
        <v>344</v>
      </c>
      <c r="B351" s="6" t="s">
        <v>4610</v>
      </c>
      <c r="C351" s="52">
        <v>39091</v>
      </c>
      <c r="D351" s="6" t="s">
        <v>4220</v>
      </c>
      <c r="E351" s="6"/>
      <c r="F351" s="6"/>
      <c r="G351" s="6"/>
      <c r="H351" s="6" t="s">
        <v>552</v>
      </c>
      <c r="I351" s="6" t="s">
        <v>4613</v>
      </c>
      <c r="J351" s="6" t="s">
        <v>3594</v>
      </c>
      <c r="K351" s="6" t="s">
        <v>558</v>
      </c>
      <c r="L351" s="8" t="s">
        <v>559</v>
      </c>
      <c r="M351" s="6" t="s">
        <v>560</v>
      </c>
      <c r="N351" s="6" t="s">
        <v>560</v>
      </c>
      <c r="O351" s="6">
        <v>1991</v>
      </c>
      <c r="P351" s="8"/>
      <c r="Q351" s="8"/>
      <c r="R351" s="8"/>
      <c r="S351" s="8"/>
      <c r="T351" s="8"/>
      <c r="U351" s="8"/>
      <c r="V351" s="6"/>
      <c r="W351" s="6">
        <v>9</v>
      </c>
      <c r="X351" s="6"/>
      <c r="Y351" s="6"/>
      <c r="Z351" s="6"/>
      <c r="AA351" s="6"/>
      <c r="AB351" s="6"/>
      <c r="AC351" s="6"/>
      <c r="AD351" s="6" t="s">
        <v>561</v>
      </c>
      <c r="AE351" s="6" t="s">
        <v>4634</v>
      </c>
      <c r="AF351" s="6" t="s">
        <v>3703</v>
      </c>
      <c r="AG351" s="6"/>
      <c r="AH351" s="6"/>
      <c r="AI351" s="6"/>
    </row>
    <row r="352" spans="1:35">
      <c r="A352" s="244">
        <f t="shared" si="7"/>
        <v>345</v>
      </c>
      <c r="B352" s="6" t="s">
        <v>4610</v>
      </c>
      <c r="C352" s="52">
        <v>39091</v>
      </c>
      <c r="D352" s="6" t="s">
        <v>4221</v>
      </c>
      <c r="E352" s="6"/>
      <c r="F352" s="6"/>
      <c r="G352" s="6"/>
      <c r="H352" s="6" t="s">
        <v>566</v>
      </c>
      <c r="I352" s="6" t="s">
        <v>4613</v>
      </c>
      <c r="J352" s="6" t="s">
        <v>3594</v>
      </c>
      <c r="K352" s="6" t="s">
        <v>568</v>
      </c>
      <c r="L352" s="8" t="s">
        <v>567</v>
      </c>
      <c r="M352" s="6" t="s">
        <v>569</v>
      </c>
      <c r="N352" s="6" t="s">
        <v>569</v>
      </c>
      <c r="O352" s="6">
        <v>1967</v>
      </c>
      <c r="P352" s="8"/>
      <c r="Q352" s="8"/>
      <c r="R352" s="8"/>
      <c r="S352" s="8"/>
      <c r="T352" s="8"/>
      <c r="U352" s="8"/>
      <c r="V352" s="6"/>
      <c r="W352" s="6">
        <v>6</v>
      </c>
      <c r="X352" s="6"/>
      <c r="Y352" s="6"/>
      <c r="Z352" s="6"/>
      <c r="AA352" s="6"/>
      <c r="AB352" s="6"/>
      <c r="AC352" s="6"/>
      <c r="AD352" s="6" t="s">
        <v>180</v>
      </c>
      <c r="AE352" s="6" t="s">
        <v>189</v>
      </c>
      <c r="AF352" s="6" t="s">
        <v>3703</v>
      </c>
      <c r="AG352" s="6"/>
      <c r="AH352" s="6"/>
      <c r="AI352" s="6"/>
    </row>
    <row r="353" spans="1:35">
      <c r="A353" s="244">
        <f t="shared" si="7"/>
        <v>346</v>
      </c>
      <c r="B353" s="6" t="s">
        <v>4610</v>
      </c>
      <c r="C353" s="52">
        <v>39091</v>
      </c>
      <c r="D353" s="6" t="s">
        <v>4222</v>
      </c>
      <c r="E353" s="6"/>
      <c r="F353" s="6"/>
      <c r="G353" s="6"/>
      <c r="H353" s="6" t="s">
        <v>570</v>
      </c>
      <c r="I353" s="6" t="s">
        <v>4613</v>
      </c>
      <c r="J353" s="6" t="s">
        <v>3594</v>
      </c>
      <c r="K353" s="6"/>
      <c r="L353" s="8" t="s">
        <v>574</v>
      </c>
      <c r="M353" s="6" t="s">
        <v>576</v>
      </c>
      <c r="N353" s="6" t="s">
        <v>575</v>
      </c>
      <c r="O353" s="6">
        <v>2001</v>
      </c>
      <c r="P353" s="8"/>
      <c r="Q353" s="8"/>
      <c r="R353" s="8"/>
      <c r="S353" s="8"/>
      <c r="T353" s="8"/>
      <c r="U353" s="8"/>
      <c r="V353" s="6"/>
      <c r="W353" s="6">
        <v>22</v>
      </c>
      <c r="X353" s="6"/>
      <c r="Y353" s="6"/>
      <c r="Z353" s="6"/>
      <c r="AA353" s="6"/>
      <c r="AB353" s="6"/>
      <c r="AC353" s="6"/>
      <c r="AD353" s="6" t="s">
        <v>577</v>
      </c>
      <c r="AE353" s="6" t="s">
        <v>4639</v>
      </c>
      <c r="AF353" s="6" t="s">
        <v>3703</v>
      </c>
      <c r="AG353" s="6"/>
      <c r="AH353" s="6"/>
      <c r="AI353" s="6"/>
    </row>
    <row r="354" spans="1:35" ht="27">
      <c r="A354" s="244">
        <f t="shared" si="7"/>
        <v>347</v>
      </c>
      <c r="B354" s="6" t="s">
        <v>4610</v>
      </c>
      <c r="C354" s="52">
        <v>39091</v>
      </c>
      <c r="D354" s="6" t="s">
        <v>4223</v>
      </c>
      <c r="E354" s="6"/>
      <c r="F354" s="6"/>
      <c r="G354" s="6"/>
      <c r="H354" s="6" t="s">
        <v>578</v>
      </c>
      <c r="I354" s="6" t="s">
        <v>4613</v>
      </c>
      <c r="J354" s="6" t="s">
        <v>3594</v>
      </c>
      <c r="K354" s="6"/>
      <c r="L354" s="8" t="s">
        <v>580</v>
      </c>
      <c r="M354" s="6" t="s">
        <v>581</v>
      </c>
      <c r="N354" s="6" t="s">
        <v>579</v>
      </c>
      <c r="O354" s="6"/>
      <c r="P354" s="8"/>
      <c r="Q354" s="8"/>
      <c r="R354" s="8"/>
      <c r="S354" s="8"/>
      <c r="T354" s="8"/>
      <c r="U354" s="8"/>
      <c r="V354" s="6"/>
      <c r="W354" s="6">
        <v>10</v>
      </c>
      <c r="X354" s="6"/>
      <c r="Y354" s="6"/>
      <c r="Z354" s="6"/>
      <c r="AA354" s="6"/>
      <c r="AB354" s="6"/>
      <c r="AC354" s="6"/>
      <c r="AD354" s="6" t="s">
        <v>584</v>
      </c>
      <c r="AE354" s="6" t="s">
        <v>583</v>
      </c>
      <c r="AF354" s="6" t="s">
        <v>3703</v>
      </c>
      <c r="AG354" s="6"/>
      <c r="AH354" s="6"/>
      <c r="AI354" s="6"/>
    </row>
    <row r="355" spans="1:35">
      <c r="A355" s="244">
        <f t="shared" si="7"/>
        <v>348</v>
      </c>
      <c r="B355" s="6" t="s">
        <v>4610</v>
      </c>
      <c r="C355" s="52">
        <v>39091</v>
      </c>
      <c r="D355" s="6" t="s">
        <v>4224</v>
      </c>
      <c r="E355" s="6"/>
      <c r="F355" s="6"/>
      <c r="G355" s="6"/>
      <c r="H355" s="6" t="s">
        <v>578</v>
      </c>
      <c r="I355" s="6" t="s">
        <v>4613</v>
      </c>
      <c r="J355" s="6" t="s">
        <v>3594</v>
      </c>
      <c r="K355" s="6"/>
      <c r="L355" s="8" t="s">
        <v>582</v>
      </c>
      <c r="M355" s="6" t="s">
        <v>581</v>
      </c>
      <c r="N355" s="6" t="s">
        <v>579</v>
      </c>
      <c r="O355" s="6"/>
      <c r="P355" s="8"/>
      <c r="Q355" s="8"/>
      <c r="R355" s="8"/>
      <c r="S355" s="8"/>
      <c r="T355" s="8"/>
      <c r="U355" s="8"/>
      <c r="V355" s="6"/>
      <c r="W355" s="6"/>
      <c r="X355" s="6"/>
      <c r="Y355" s="6"/>
      <c r="Z355" s="6"/>
      <c r="AA355" s="6"/>
      <c r="AB355" s="6"/>
      <c r="AC355" s="6"/>
      <c r="AD355" s="6" t="s">
        <v>2025</v>
      </c>
      <c r="AE355" s="6" t="s">
        <v>3945</v>
      </c>
      <c r="AF355" s="27" t="s">
        <v>2014</v>
      </c>
      <c r="AG355" s="6"/>
      <c r="AH355" s="6"/>
      <c r="AI355" s="6"/>
    </row>
    <row r="356" spans="1:35">
      <c r="A356" s="244">
        <f t="shared" si="7"/>
        <v>349</v>
      </c>
      <c r="B356" s="6" t="s">
        <v>4610</v>
      </c>
      <c r="C356" s="52">
        <v>39091</v>
      </c>
      <c r="D356" s="6" t="s">
        <v>4225</v>
      </c>
      <c r="E356" s="6"/>
      <c r="F356" s="6"/>
      <c r="G356" s="6"/>
      <c r="H356" s="6" t="s">
        <v>578</v>
      </c>
      <c r="I356" s="6" t="s">
        <v>4613</v>
      </c>
      <c r="J356" s="6" t="s">
        <v>3594</v>
      </c>
      <c r="K356" s="6"/>
      <c r="L356" s="8" t="s">
        <v>2093</v>
      </c>
      <c r="M356" s="6" t="s">
        <v>585</v>
      </c>
      <c r="N356" s="6" t="s">
        <v>585</v>
      </c>
      <c r="O356" s="6"/>
      <c r="P356" s="8"/>
      <c r="Q356" s="8"/>
      <c r="R356" s="8"/>
      <c r="S356" s="8"/>
      <c r="T356" s="8"/>
      <c r="U356" s="8"/>
      <c r="V356" s="6"/>
      <c r="W356" s="6">
        <v>8</v>
      </c>
      <c r="X356" s="6" t="s">
        <v>545</v>
      </c>
      <c r="Y356" s="6"/>
      <c r="Z356" s="6"/>
      <c r="AA356" s="6"/>
      <c r="AB356" s="6"/>
      <c r="AC356" s="6"/>
      <c r="AD356" s="6" t="s">
        <v>195</v>
      </c>
      <c r="AE356" s="6" t="s">
        <v>3827</v>
      </c>
      <c r="AF356" s="6" t="s">
        <v>3703</v>
      </c>
      <c r="AG356" s="6"/>
      <c r="AH356" s="6"/>
      <c r="AI356" s="6"/>
    </row>
    <row r="357" spans="1:35">
      <c r="A357" s="244">
        <f t="shared" si="7"/>
        <v>350</v>
      </c>
      <c r="B357" s="6" t="s">
        <v>4610</v>
      </c>
      <c r="C357" s="52">
        <v>39091</v>
      </c>
      <c r="D357" s="6" t="s">
        <v>4226</v>
      </c>
      <c r="E357" s="6"/>
      <c r="F357" s="6"/>
      <c r="G357" s="6"/>
      <c r="H357" s="6" t="s">
        <v>578</v>
      </c>
      <c r="I357" s="6" t="s">
        <v>4613</v>
      </c>
      <c r="J357" s="6" t="s">
        <v>3594</v>
      </c>
      <c r="K357" s="6"/>
      <c r="L357" s="8" t="s">
        <v>2484</v>
      </c>
      <c r="M357" s="6" t="s">
        <v>2483</v>
      </c>
      <c r="N357" s="6" t="s">
        <v>2483</v>
      </c>
      <c r="O357" s="6">
        <v>1961</v>
      </c>
      <c r="P357" s="8"/>
      <c r="Q357" s="8"/>
      <c r="R357" s="8"/>
      <c r="S357" s="8"/>
      <c r="T357" s="8"/>
      <c r="U357" s="8"/>
      <c r="V357" s="6"/>
      <c r="W357" s="6">
        <v>10</v>
      </c>
      <c r="X357" s="6"/>
      <c r="Y357" s="6"/>
      <c r="Z357" s="6"/>
      <c r="AA357" s="6"/>
      <c r="AB357" s="6"/>
      <c r="AC357" s="6"/>
      <c r="AD357" s="6" t="s">
        <v>3705</v>
      </c>
      <c r="AE357" s="6" t="s">
        <v>4639</v>
      </c>
      <c r="AF357" s="6" t="s">
        <v>3703</v>
      </c>
      <c r="AG357" s="6"/>
      <c r="AH357" s="6"/>
      <c r="AI357" s="6"/>
    </row>
    <row r="358" spans="1:35">
      <c r="A358" s="244">
        <f t="shared" si="7"/>
        <v>351</v>
      </c>
      <c r="B358" s="6">
        <v>3336</v>
      </c>
      <c r="C358" s="52">
        <v>39037</v>
      </c>
      <c r="D358" s="6" t="s">
        <v>4227</v>
      </c>
      <c r="E358" s="6"/>
      <c r="F358" s="6"/>
      <c r="G358" s="6"/>
      <c r="H358" s="6" t="s">
        <v>1717</v>
      </c>
      <c r="I358" s="6" t="s">
        <v>2803</v>
      </c>
      <c r="J358" s="6" t="s">
        <v>3594</v>
      </c>
      <c r="K358" s="6"/>
      <c r="L358" s="8" t="s">
        <v>1716</v>
      </c>
      <c r="M358" s="6" t="s">
        <v>1715</v>
      </c>
      <c r="N358" s="6" t="s">
        <v>1715</v>
      </c>
      <c r="O358" s="6">
        <v>1950</v>
      </c>
      <c r="P358" s="8"/>
      <c r="Q358" s="8"/>
      <c r="R358" s="8"/>
      <c r="S358" s="8"/>
      <c r="T358" s="8"/>
      <c r="U358" s="8"/>
      <c r="V358" s="6"/>
      <c r="W358" s="6">
        <v>6</v>
      </c>
      <c r="X358" s="6" t="s">
        <v>4688</v>
      </c>
      <c r="Y358" s="6"/>
      <c r="Z358" s="6"/>
      <c r="AA358" s="6"/>
      <c r="AB358" s="6"/>
      <c r="AC358" s="6"/>
      <c r="AD358" s="6" t="s">
        <v>2814</v>
      </c>
      <c r="AE358" s="6" t="s">
        <v>3827</v>
      </c>
      <c r="AF358" s="6" t="s">
        <v>3703</v>
      </c>
      <c r="AG358" s="6"/>
      <c r="AH358" s="6"/>
      <c r="AI358" s="6"/>
    </row>
    <row r="359" spans="1:35">
      <c r="A359" s="244">
        <f t="shared" si="7"/>
        <v>352</v>
      </c>
      <c r="B359" s="6">
        <v>3337</v>
      </c>
      <c r="C359" s="52">
        <v>39037</v>
      </c>
      <c r="D359" s="6" t="s">
        <v>4228</v>
      </c>
      <c r="E359" s="6"/>
      <c r="F359" s="6"/>
      <c r="G359" s="6"/>
      <c r="H359" s="6" t="s">
        <v>1718</v>
      </c>
      <c r="I359" s="6" t="s">
        <v>2803</v>
      </c>
      <c r="J359" s="6" t="s">
        <v>3594</v>
      </c>
      <c r="K359" s="6" t="s">
        <v>1720</v>
      </c>
      <c r="L359" s="8" t="s">
        <v>1719</v>
      </c>
      <c r="M359" s="6" t="s">
        <v>4832</v>
      </c>
      <c r="N359" s="6" t="s">
        <v>4832</v>
      </c>
      <c r="O359" s="6">
        <v>1951</v>
      </c>
      <c r="P359" s="8"/>
      <c r="Q359" s="8"/>
      <c r="R359" s="8"/>
      <c r="S359" s="8"/>
      <c r="T359" s="8"/>
      <c r="U359" s="8"/>
      <c r="V359" s="6"/>
      <c r="W359" s="6">
        <v>16</v>
      </c>
      <c r="X359" s="6" t="s">
        <v>3888</v>
      </c>
      <c r="Y359" s="6" t="s">
        <v>3738</v>
      </c>
      <c r="Z359" s="6"/>
      <c r="AA359" s="6"/>
      <c r="AB359" s="6"/>
      <c r="AC359" s="6"/>
      <c r="AD359" s="6" t="s">
        <v>4765</v>
      </c>
      <c r="AE359" s="6" t="s">
        <v>4746</v>
      </c>
      <c r="AF359" s="6" t="s">
        <v>3703</v>
      </c>
      <c r="AG359" s="6"/>
      <c r="AH359" s="6"/>
      <c r="AI359" s="6"/>
    </row>
    <row r="360" spans="1:35">
      <c r="A360" s="244">
        <f t="shared" si="7"/>
        <v>353</v>
      </c>
      <c r="B360" s="6">
        <v>3337</v>
      </c>
      <c r="C360" s="52">
        <v>39037</v>
      </c>
      <c r="D360" s="6" t="s">
        <v>4229</v>
      </c>
      <c r="E360" s="6"/>
      <c r="F360" s="6"/>
      <c r="G360" s="6"/>
      <c r="H360" s="6" t="s">
        <v>3594</v>
      </c>
      <c r="I360" s="6" t="s">
        <v>3594</v>
      </c>
      <c r="J360" s="6" t="s">
        <v>3594</v>
      </c>
      <c r="K360" s="6"/>
      <c r="L360" s="8" t="s">
        <v>4831</v>
      </c>
      <c r="M360" s="6" t="s">
        <v>4832</v>
      </c>
      <c r="N360" s="6" t="s">
        <v>4832</v>
      </c>
      <c r="O360" s="6">
        <v>1986</v>
      </c>
      <c r="P360" s="8"/>
      <c r="Q360" s="8"/>
      <c r="R360" s="8"/>
      <c r="S360" s="8"/>
      <c r="T360" s="8"/>
      <c r="U360" s="8"/>
      <c r="V360" s="6"/>
      <c r="W360" s="6">
        <v>6</v>
      </c>
      <c r="X360" s="6" t="s">
        <v>2573</v>
      </c>
      <c r="Y360" s="6" t="s">
        <v>3794</v>
      </c>
      <c r="Z360" s="6"/>
      <c r="AA360" s="6"/>
      <c r="AB360" s="6"/>
      <c r="AC360" s="6"/>
      <c r="AD360" s="6" t="s">
        <v>4765</v>
      </c>
      <c r="AE360" s="6" t="s">
        <v>4634</v>
      </c>
      <c r="AF360" s="6"/>
      <c r="AG360" s="6"/>
      <c r="AH360" s="6"/>
      <c r="AI360" s="6"/>
    </row>
    <row r="361" spans="1:35">
      <c r="A361" s="244">
        <f t="shared" si="7"/>
        <v>354</v>
      </c>
      <c r="B361" s="6">
        <v>3337</v>
      </c>
      <c r="C361" s="52">
        <v>39037</v>
      </c>
      <c r="D361" s="6" t="s">
        <v>4230</v>
      </c>
      <c r="E361" s="6"/>
      <c r="F361" s="6"/>
      <c r="G361" s="6"/>
      <c r="H361" s="6" t="s">
        <v>2601</v>
      </c>
      <c r="I361" s="6" t="s">
        <v>3825</v>
      </c>
      <c r="J361" s="6" t="s">
        <v>3594</v>
      </c>
      <c r="K361" s="6"/>
      <c r="L361" s="8" t="s">
        <v>4833</v>
      </c>
      <c r="M361" s="6" t="s">
        <v>4832</v>
      </c>
      <c r="N361" s="6" t="s">
        <v>4832</v>
      </c>
      <c r="O361" s="6">
        <v>1951</v>
      </c>
      <c r="P361" s="8"/>
      <c r="Q361" s="8"/>
      <c r="R361" s="8"/>
      <c r="S361" s="8"/>
      <c r="T361" s="8"/>
      <c r="U361" s="8"/>
      <c r="V361" s="6"/>
      <c r="W361" s="6">
        <v>6</v>
      </c>
      <c r="X361" s="6" t="s">
        <v>3888</v>
      </c>
      <c r="Y361" s="6" t="s">
        <v>3727</v>
      </c>
      <c r="Z361" s="6"/>
      <c r="AA361" s="6"/>
      <c r="AB361" s="6"/>
      <c r="AC361" s="6"/>
      <c r="AD361" s="6" t="s">
        <v>2025</v>
      </c>
      <c r="AE361" s="6" t="s">
        <v>4746</v>
      </c>
      <c r="AF361" s="6"/>
      <c r="AG361" s="6"/>
      <c r="AH361" s="6"/>
      <c r="AI361" s="6"/>
    </row>
    <row r="362" spans="1:35">
      <c r="A362" s="244">
        <f t="shared" si="7"/>
        <v>355</v>
      </c>
      <c r="B362" s="6">
        <v>3337</v>
      </c>
      <c r="C362" s="52">
        <v>39037</v>
      </c>
      <c r="D362" s="6" t="s">
        <v>4231</v>
      </c>
      <c r="E362" s="6"/>
      <c r="F362" s="6"/>
      <c r="G362" s="6"/>
      <c r="H362" s="6" t="s">
        <v>3784</v>
      </c>
      <c r="I362" s="6" t="s">
        <v>3594</v>
      </c>
      <c r="J362" s="6" t="s">
        <v>3594</v>
      </c>
      <c r="K362" s="6" t="s">
        <v>4835</v>
      </c>
      <c r="L362" s="8" t="s">
        <v>4834</v>
      </c>
      <c r="M362" s="6" t="s">
        <v>4832</v>
      </c>
      <c r="N362" s="6" t="s">
        <v>4832</v>
      </c>
      <c r="O362" s="6">
        <v>1970</v>
      </c>
      <c r="P362" s="8"/>
      <c r="Q362" s="8"/>
      <c r="R362" s="8"/>
      <c r="S362" s="8"/>
      <c r="T362" s="8"/>
      <c r="U362" s="8"/>
      <c r="V362" s="6"/>
      <c r="W362" s="6">
        <v>7</v>
      </c>
      <c r="X362" s="6" t="s">
        <v>3888</v>
      </c>
      <c r="Y362" s="6" t="s">
        <v>3727</v>
      </c>
      <c r="Z362" s="6"/>
      <c r="AA362" s="6"/>
      <c r="AB362" s="6"/>
      <c r="AC362" s="6"/>
      <c r="AD362" s="6" t="s">
        <v>4765</v>
      </c>
      <c r="AE362" s="6" t="s">
        <v>4746</v>
      </c>
      <c r="AF362" s="6"/>
      <c r="AG362" s="6"/>
      <c r="AH362" s="6"/>
      <c r="AI362" s="6"/>
    </row>
    <row r="363" spans="1:35">
      <c r="A363" s="244">
        <f t="shared" si="7"/>
        <v>356</v>
      </c>
      <c r="B363" s="6">
        <v>3337</v>
      </c>
      <c r="C363" s="52">
        <v>39037</v>
      </c>
      <c r="D363" s="6" t="s">
        <v>4232</v>
      </c>
      <c r="E363" s="6"/>
      <c r="F363" s="6"/>
      <c r="G363" s="6"/>
      <c r="H363" s="6" t="s">
        <v>4836</v>
      </c>
      <c r="I363" s="6" t="s">
        <v>3594</v>
      </c>
      <c r="J363" s="6" t="s">
        <v>3594</v>
      </c>
      <c r="K363" s="6"/>
      <c r="L363" s="8" t="s">
        <v>4837</v>
      </c>
      <c r="M363" s="6" t="s">
        <v>4832</v>
      </c>
      <c r="N363" s="6" t="s">
        <v>4832</v>
      </c>
      <c r="O363" s="6">
        <v>1970</v>
      </c>
      <c r="P363" s="8"/>
      <c r="Q363" s="8"/>
      <c r="R363" s="8"/>
      <c r="S363" s="8"/>
      <c r="T363" s="8"/>
      <c r="U363" s="8"/>
      <c r="V363" s="6"/>
      <c r="W363" s="6">
        <v>12</v>
      </c>
      <c r="X363" s="6" t="s">
        <v>4693</v>
      </c>
      <c r="Y363" s="6" t="s">
        <v>3738</v>
      </c>
      <c r="Z363" s="6"/>
      <c r="AA363" s="6"/>
      <c r="AB363" s="6"/>
      <c r="AC363" s="6"/>
      <c r="AD363" s="6" t="s">
        <v>4765</v>
      </c>
      <c r="AE363" s="6" t="s">
        <v>4746</v>
      </c>
      <c r="AF363" s="6"/>
      <c r="AG363" s="6"/>
      <c r="AH363" s="6"/>
      <c r="AI363" s="6"/>
    </row>
    <row r="364" spans="1:35">
      <c r="A364" s="244">
        <f t="shared" si="7"/>
        <v>357</v>
      </c>
      <c r="B364" s="6">
        <v>3337</v>
      </c>
      <c r="C364" s="52">
        <v>39037</v>
      </c>
      <c r="D364" s="6" t="s">
        <v>4233</v>
      </c>
      <c r="E364" s="6"/>
      <c r="F364" s="6"/>
      <c r="G364" s="6"/>
      <c r="H364" s="6" t="s">
        <v>2571</v>
      </c>
      <c r="I364" s="6" t="s">
        <v>2571</v>
      </c>
      <c r="J364" s="6" t="s">
        <v>3594</v>
      </c>
      <c r="K364" s="6"/>
      <c r="L364" s="8" t="s">
        <v>4838</v>
      </c>
      <c r="M364" s="6" t="s">
        <v>4832</v>
      </c>
      <c r="N364" s="6" t="s">
        <v>4832</v>
      </c>
      <c r="O364" s="6">
        <v>1960</v>
      </c>
      <c r="P364" s="8"/>
      <c r="Q364" s="8"/>
      <c r="R364" s="8"/>
      <c r="S364" s="8"/>
      <c r="T364" s="8"/>
      <c r="U364" s="8"/>
      <c r="V364" s="6"/>
      <c r="W364" s="6">
        <v>9</v>
      </c>
      <c r="X364" s="6" t="s">
        <v>4693</v>
      </c>
      <c r="Y364" s="6"/>
      <c r="Z364" s="6"/>
      <c r="AA364" s="6"/>
      <c r="AB364" s="6"/>
      <c r="AC364" s="6"/>
      <c r="AD364" s="6" t="s">
        <v>4765</v>
      </c>
      <c r="AE364" s="6" t="s">
        <v>4746</v>
      </c>
      <c r="AF364" s="6"/>
      <c r="AG364" s="6"/>
      <c r="AH364" s="6"/>
      <c r="AI364" s="6"/>
    </row>
    <row r="365" spans="1:35">
      <c r="A365" s="244">
        <f t="shared" si="7"/>
        <v>358</v>
      </c>
      <c r="B365" s="6">
        <v>3337</v>
      </c>
      <c r="C365" s="52">
        <v>39037</v>
      </c>
      <c r="D365" s="6" t="s">
        <v>4234</v>
      </c>
      <c r="E365" s="6"/>
      <c r="F365" s="6"/>
      <c r="G365" s="6"/>
      <c r="H365" s="6" t="s">
        <v>2571</v>
      </c>
      <c r="I365" s="6" t="s">
        <v>2571</v>
      </c>
      <c r="J365" s="6" t="s">
        <v>3594</v>
      </c>
      <c r="K365" s="6" t="s">
        <v>4840</v>
      </c>
      <c r="L365" s="8" t="s">
        <v>4839</v>
      </c>
      <c r="M365" s="6" t="s">
        <v>4832</v>
      </c>
      <c r="N365" s="6" t="s">
        <v>4832</v>
      </c>
      <c r="O365" s="6">
        <v>1965</v>
      </c>
      <c r="P365" s="8"/>
      <c r="Q365" s="8"/>
      <c r="R365" s="8"/>
      <c r="S365" s="8"/>
      <c r="T365" s="8"/>
      <c r="U365" s="8"/>
      <c r="V365" s="6"/>
      <c r="W365" s="6">
        <v>25</v>
      </c>
      <c r="X365" s="6"/>
      <c r="Y365" s="6"/>
      <c r="Z365" s="6"/>
      <c r="AA365" s="6"/>
      <c r="AB365" s="6"/>
      <c r="AC365" s="6"/>
      <c r="AD365" s="6" t="s">
        <v>2025</v>
      </c>
      <c r="AE365" s="6" t="s">
        <v>3945</v>
      </c>
      <c r="AF365" s="6"/>
      <c r="AG365" s="6"/>
      <c r="AH365" s="20" t="s">
        <v>4670</v>
      </c>
      <c r="AI365" s="6"/>
    </row>
    <row r="366" spans="1:35">
      <c r="A366" s="244">
        <f t="shared" si="7"/>
        <v>359</v>
      </c>
      <c r="B366" s="6">
        <v>3337</v>
      </c>
      <c r="C366" s="52">
        <v>39037</v>
      </c>
      <c r="D366" s="6" t="s">
        <v>4235</v>
      </c>
      <c r="E366" s="6"/>
      <c r="F366" s="6"/>
      <c r="G366" s="6"/>
      <c r="H366" s="6" t="s">
        <v>4613</v>
      </c>
      <c r="I366" s="6" t="s">
        <v>4613</v>
      </c>
      <c r="J366" s="6" t="s">
        <v>3594</v>
      </c>
      <c r="K366" s="6" t="s">
        <v>4841</v>
      </c>
      <c r="L366" s="8" t="s">
        <v>4842</v>
      </c>
      <c r="M366" s="6" t="s">
        <v>4832</v>
      </c>
      <c r="N366" s="6" t="s">
        <v>4832</v>
      </c>
      <c r="O366" s="6">
        <v>1960</v>
      </c>
      <c r="P366" s="8"/>
      <c r="Q366" s="8"/>
      <c r="R366" s="8"/>
      <c r="S366" s="8"/>
      <c r="T366" s="8"/>
      <c r="U366" s="8"/>
      <c r="V366" s="6"/>
      <c r="W366" s="6">
        <v>5</v>
      </c>
      <c r="X366" s="6" t="s">
        <v>3888</v>
      </c>
      <c r="Y366" s="6" t="s">
        <v>3738</v>
      </c>
      <c r="Z366" s="6"/>
      <c r="AA366" s="6"/>
      <c r="AB366" s="6"/>
      <c r="AC366" s="6"/>
      <c r="AD366" s="6" t="s">
        <v>3879</v>
      </c>
      <c r="AE366" s="6" t="s">
        <v>4634</v>
      </c>
      <c r="AF366" s="6"/>
      <c r="AG366" s="6"/>
      <c r="AH366" s="6"/>
      <c r="AI366" s="6"/>
    </row>
    <row r="367" spans="1:35">
      <c r="A367" s="244">
        <f t="shared" si="7"/>
        <v>360</v>
      </c>
      <c r="B367" s="6">
        <v>3337</v>
      </c>
      <c r="C367" s="52">
        <v>39037</v>
      </c>
      <c r="D367" s="6" t="s">
        <v>4236</v>
      </c>
      <c r="E367" s="6"/>
      <c r="F367" s="6"/>
      <c r="G367" s="6"/>
      <c r="H367" s="6" t="s">
        <v>4843</v>
      </c>
      <c r="I367" s="6" t="s">
        <v>3825</v>
      </c>
      <c r="J367" s="6" t="s">
        <v>3594</v>
      </c>
      <c r="K367" s="6" t="s">
        <v>4845</v>
      </c>
      <c r="L367" s="8" t="s">
        <v>4844</v>
      </c>
      <c r="M367" s="6" t="s">
        <v>4832</v>
      </c>
      <c r="N367" s="6" t="s">
        <v>4848</v>
      </c>
      <c r="O367" s="6">
        <v>1960</v>
      </c>
      <c r="P367" s="8"/>
      <c r="Q367" s="8"/>
      <c r="R367" s="8"/>
      <c r="S367" s="8"/>
      <c r="T367" s="8"/>
      <c r="U367" s="8"/>
      <c r="V367" s="6"/>
      <c r="W367" s="6">
        <v>20</v>
      </c>
      <c r="X367" s="6" t="s">
        <v>2573</v>
      </c>
      <c r="Y367" s="6"/>
      <c r="Z367" s="6"/>
      <c r="AA367" s="6"/>
      <c r="AB367" s="6"/>
      <c r="AC367" s="6"/>
      <c r="AD367" s="6" t="s">
        <v>4846</v>
      </c>
      <c r="AE367" s="6" t="s">
        <v>4847</v>
      </c>
      <c r="AF367" s="6"/>
      <c r="AG367" s="6"/>
      <c r="AH367" s="6"/>
      <c r="AI367" s="6"/>
    </row>
    <row r="368" spans="1:35">
      <c r="A368" s="244">
        <f t="shared" si="7"/>
        <v>361</v>
      </c>
      <c r="B368" s="6">
        <v>3337</v>
      </c>
      <c r="C368" s="52">
        <v>39037</v>
      </c>
      <c r="D368" s="6" t="s">
        <v>4237</v>
      </c>
      <c r="E368" s="6"/>
      <c r="F368" s="6"/>
      <c r="G368" s="6"/>
      <c r="H368" s="6" t="s">
        <v>4849</v>
      </c>
      <c r="I368" s="6" t="s">
        <v>3593</v>
      </c>
      <c r="J368" s="6" t="s">
        <v>3594</v>
      </c>
      <c r="K368" s="6" t="s">
        <v>4850</v>
      </c>
      <c r="L368" s="8" t="s">
        <v>4851</v>
      </c>
      <c r="M368" s="6" t="s">
        <v>4832</v>
      </c>
      <c r="N368" s="6" t="s">
        <v>4832</v>
      </c>
      <c r="O368" s="6">
        <v>1973</v>
      </c>
      <c r="P368" s="8"/>
      <c r="Q368" s="8"/>
      <c r="R368" s="8"/>
      <c r="S368" s="8"/>
      <c r="T368" s="8"/>
      <c r="U368" s="8"/>
      <c r="V368" s="6"/>
      <c r="W368" s="6">
        <v>7</v>
      </c>
      <c r="X368" s="6" t="s">
        <v>3888</v>
      </c>
      <c r="Y368" s="6" t="s">
        <v>3738</v>
      </c>
      <c r="Z368" s="6"/>
      <c r="AA368" s="6"/>
      <c r="AB368" s="6"/>
      <c r="AC368" s="6"/>
      <c r="AD368" s="6" t="s">
        <v>4765</v>
      </c>
      <c r="AE368" s="6" t="s">
        <v>4746</v>
      </c>
      <c r="AF368" s="6"/>
      <c r="AG368" s="6"/>
      <c r="AH368" s="6"/>
      <c r="AI368" s="6"/>
    </row>
    <row r="369" spans="1:35">
      <c r="A369" s="244">
        <f t="shared" si="7"/>
        <v>362</v>
      </c>
      <c r="B369" s="6">
        <v>3337</v>
      </c>
      <c r="C369" s="52">
        <v>39037</v>
      </c>
      <c r="D369" s="6" t="s">
        <v>4238</v>
      </c>
      <c r="E369" s="6"/>
      <c r="F369" s="6"/>
      <c r="G369" s="6"/>
      <c r="H369" s="6" t="s">
        <v>3818</v>
      </c>
      <c r="I369" s="6" t="s">
        <v>3818</v>
      </c>
      <c r="J369" s="6" t="s">
        <v>3594</v>
      </c>
      <c r="K369" s="6"/>
      <c r="L369" s="8" t="s">
        <v>1711</v>
      </c>
      <c r="M369" s="6" t="s">
        <v>4832</v>
      </c>
      <c r="N369" s="6" t="s">
        <v>4832</v>
      </c>
      <c r="O369" s="6">
        <v>1950</v>
      </c>
      <c r="P369" s="8"/>
      <c r="Q369" s="8"/>
      <c r="R369" s="8"/>
      <c r="S369" s="8"/>
      <c r="T369" s="8"/>
      <c r="U369" s="8"/>
      <c r="V369" s="6"/>
      <c r="W369" s="6">
        <v>10</v>
      </c>
      <c r="X369" s="6" t="s">
        <v>3888</v>
      </c>
      <c r="Y369" s="6" t="s">
        <v>3738</v>
      </c>
      <c r="Z369" s="6"/>
      <c r="AA369" s="6"/>
      <c r="AB369" s="6"/>
      <c r="AC369" s="6"/>
      <c r="AD369" s="6" t="s">
        <v>4765</v>
      </c>
      <c r="AE369" s="6" t="s">
        <v>4746</v>
      </c>
      <c r="AF369" s="6" t="s">
        <v>3703</v>
      </c>
      <c r="AG369" s="6"/>
      <c r="AH369" s="6"/>
      <c r="AI369" s="6"/>
    </row>
    <row r="370" spans="1:35">
      <c r="A370" s="244">
        <f t="shared" si="7"/>
        <v>363</v>
      </c>
      <c r="B370" s="6">
        <v>3341</v>
      </c>
      <c r="C370" s="52">
        <v>39037</v>
      </c>
      <c r="D370" s="6" t="s">
        <v>4239</v>
      </c>
      <c r="E370" s="6"/>
      <c r="F370" s="6"/>
      <c r="G370" s="6"/>
      <c r="H370" s="6" t="s">
        <v>2005</v>
      </c>
      <c r="I370" s="6" t="s">
        <v>3594</v>
      </c>
      <c r="J370" s="6" t="s">
        <v>3594</v>
      </c>
      <c r="K370" s="6"/>
      <c r="L370" s="8" t="s">
        <v>4865</v>
      </c>
      <c r="M370" s="6" t="s">
        <v>4864</v>
      </c>
      <c r="N370" s="6" t="s">
        <v>4864</v>
      </c>
      <c r="O370" s="6">
        <v>1995</v>
      </c>
      <c r="P370" s="8"/>
      <c r="Q370" s="8"/>
      <c r="R370" s="8"/>
      <c r="S370" s="8"/>
      <c r="T370" s="8"/>
      <c r="U370" s="8"/>
      <c r="V370" s="6"/>
      <c r="W370" s="6" t="s">
        <v>4866</v>
      </c>
      <c r="X370" s="6"/>
      <c r="Y370" s="6"/>
      <c r="Z370" s="6"/>
      <c r="AA370" s="6"/>
      <c r="AB370" s="6"/>
      <c r="AC370" s="6"/>
      <c r="AD370" s="6" t="s">
        <v>4633</v>
      </c>
      <c r="AE370" s="6" t="s">
        <v>4867</v>
      </c>
      <c r="AF370" s="6"/>
      <c r="AG370" s="6"/>
      <c r="AH370" s="6"/>
      <c r="AI370" s="6"/>
    </row>
    <row r="371" spans="1:35" ht="27">
      <c r="A371" s="244">
        <f t="shared" si="7"/>
        <v>364</v>
      </c>
      <c r="B371" s="6">
        <v>3365</v>
      </c>
      <c r="C371" s="52">
        <v>39038</v>
      </c>
      <c r="D371" s="6" t="s">
        <v>4240</v>
      </c>
      <c r="E371" s="6"/>
      <c r="F371" s="6"/>
      <c r="G371" s="6"/>
      <c r="H371" s="6" t="s">
        <v>4586</v>
      </c>
      <c r="I371" s="6" t="s">
        <v>4591</v>
      </c>
      <c r="J371" s="6" t="s">
        <v>3594</v>
      </c>
      <c r="K371" s="6"/>
      <c r="L371" s="8" t="s">
        <v>4857</v>
      </c>
      <c r="M371" s="6" t="s">
        <v>4856</v>
      </c>
      <c r="N371" s="6" t="s">
        <v>4856</v>
      </c>
      <c r="O371" s="6">
        <v>1978</v>
      </c>
      <c r="P371" s="8"/>
      <c r="Q371" s="8"/>
      <c r="R371" s="8"/>
      <c r="S371" s="8"/>
      <c r="T371" s="8"/>
      <c r="U371" s="8"/>
      <c r="V371" s="6"/>
      <c r="W371" s="6">
        <v>6</v>
      </c>
      <c r="X371" s="6" t="s">
        <v>2573</v>
      </c>
      <c r="Y371" s="6"/>
      <c r="Z371" s="6"/>
      <c r="AA371" s="6"/>
      <c r="AB371" s="6"/>
      <c r="AC371" s="6"/>
      <c r="AD371" s="6" t="s">
        <v>4585</v>
      </c>
      <c r="AE371" s="6" t="s">
        <v>4634</v>
      </c>
      <c r="AF371" s="6"/>
      <c r="AG371" s="6"/>
      <c r="AH371" s="6"/>
      <c r="AI371" s="6"/>
    </row>
    <row r="372" spans="1:35">
      <c r="A372" s="244">
        <f t="shared" si="7"/>
        <v>365</v>
      </c>
      <c r="B372" s="6">
        <v>3375</v>
      </c>
      <c r="C372" s="52">
        <v>39038</v>
      </c>
      <c r="D372" s="6" t="s">
        <v>4241</v>
      </c>
      <c r="E372" s="6"/>
      <c r="F372" s="6"/>
      <c r="G372" s="6"/>
      <c r="H372" s="6" t="s">
        <v>1706</v>
      </c>
      <c r="I372" s="6" t="s">
        <v>3611</v>
      </c>
      <c r="J372" s="6" t="s">
        <v>3611</v>
      </c>
      <c r="K372" s="6"/>
      <c r="L372" s="8"/>
      <c r="M372" s="6" t="s">
        <v>1707</v>
      </c>
      <c r="N372" s="6" t="s">
        <v>1708</v>
      </c>
      <c r="O372" s="6"/>
      <c r="P372" s="8"/>
      <c r="Q372" s="8"/>
      <c r="R372" s="8"/>
      <c r="S372" s="8"/>
      <c r="T372" s="8"/>
      <c r="U372" s="8"/>
      <c r="V372" s="6"/>
      <c r="W372" s="6"/>
      <c r="X372" s="6"/>
      <c r="Y372" s="6"/>
      <c r="Z372" s="6"/>
      <c r="AA372" s="6"/>
      <c r="AB372" s="6"/>
      <c r="AC372" s="6"/>
      <c r="AD372" s="6"/>
      <c r="AE372" s="6"/>
      <c r="AF372" s="6"/>
      <c r="AG372" s="6"/>
      <c r="AH372" s="6"/>
      <c r="AI372" s="6"/>
    </row>
    <row r="373" spans="1:35">
      <c r="A373" s="244">
        <f t="shared" si="7"/>
        <v>366</v>
      </c>
      <c r="B373" s="6">
        <v>3378</v>
      </c>
      <c r="C373" s="52">
        <v>39038</v>
      </c>
      <c r="D373" s="6" t="s">
        <v>4242</v>
      </c>
      <c r="E373" s="6"/>
      <c r="F373" s="6"/>
      <c r="G373" s="6"/>
      <c r="H373" s="6" t="s">
        <v>3083</v>
      </c>
      <c r="I373" s="6" t="s">
        <v>3611</v>
      </c>
      <c r="J373" s="6" t="s">
        <v>3611</v>
      </c>
      <c r="K373" s="6"/>
      <c r="L373" s="8" t="s">
        <v>818</v>
      </c>
      <c r="M373" s="6" t="s">
        <v>817</v>
      </c>
      <c r="N373" s="6" t="s">
        <v>817</v>
      </c>
      <c r="O373" s="6"/>
      <c r="P373" s="8"/>
      <c r="Q373" s="8"/>
      <c r="R373" s="8"/>
      <c r="S373" s="8"/>
      <c r="T373" s="8"/>
      <c r="U373" s="8"/>
      <c r="V373" s="6"/>
      <c r="W373" s="6"/>
      <c r="X373" s="6"/>
      <c r="Y373" s="6"/>
      <c r="Z373" s="6"/>
      <c r="AA373" s="6"/>
      <c r="AB373" s="6"/>
      <c r="AC373" s="6"/>
      <c r="AD373" s="6" t="s">
        <v>3779</v>
      </c>
      <c r="AE373" s="6" t="s">
        <v>4634</v>
      </c>
      <c r="AF373" s="6"/>
      <c r="AG373" s="6"/>
      <c r="AH373" s="6"/>
      <c r="AI373" s="6"/>
    </row>
    <row r="374" spans="1:35" ht="27">
      <c r="A374" s="244">
        <f t="shared" ref="A374:A437" si="8">+A373+1</f>
        <v>367</v>
      </c>
      <c r="B374" s="6">
        <v>3379</v>
      </c>
      <c r="C374" s="52">
        <v>39038</v>
      </c>
      <c r="D374" s="6" t="s">
        <v>4243</v>
      </c>
      <c r="E374" s="6"/>
      <c r="F374" s="6"/>
      <c r="G374" s="6"/>
      <c r="H374" s="6" t="s">
        <v>3611</v>
      </c>
      <c r="I374" s="6" t="s">
        <v>3611</v>
      </c>
      <c r="J374" s="6" t="s">
        <v>3611</v>
      </c>
      <c r="K374" s="6" t="s">
        <v>814</v>
      </c>
      <c r="L374" s="8" t="s">
        <v>820</v>
      </c>
      <c r="M374" s="6" t="s">
        <v>821</v>
      </c>
      <c r="N374" s="6" t="s">
        <v>821</v>
      </c>
      <c r="O374" s="6"/>
      <c r="P374" s="8"/>
      <c r="Q374" s="8"/>
      <c r="R374" s="8"/>
      <c r="S374" s="8"/>
      <c r="T374" s="8"/>
      <c r="U374" s="8"/>
      <c r="V374" s="6"/>
      <c r="W374" s="6"/>
      <c r="X374" s="6"/>
      <c r="Y374" s="6"/>
      <c r="Z374" s="6"/>
      <c r="AA374" s="6"/>
      <c r="AB374" s="6"/>
      <c r="AC374" s="6"/>
      <c r="AD374" s="6" t="s">
        <v>3779</v>
      </c>
      <c r="AE374" s="6" t="s">
        <v>4634</v>
      </c>
      <c r="AF374" s="6"/>
      <c r="AG374" s="6"/>
      <c r="AH374" s="6"/>
      <c r="AI374" s="6"/>
    </row>
    <row r="375" spans="1:35" ht="27">
      <c r="A375" s="244">
        <f t="shared" si="8"/>
        <v>368</v>
      </c>
      <c r="B375" s="6">
        <v>3393</v>
      </c>
      <c r="C375" s="52">
        <v>39041</v>
      </c>
      <c r="D375" s="6" t="s">
        <v>4244</v>
      </c>
      <c r="E375" s="6"/>
      <c r="F375" s="6"/>
      <c r="G375" s="6"/>
      <c r="H375" s="6" t="s">
        <v>4613</v>
      </c>
      <c r="I375" s="6" t="s">
        <v>4613</v>
      </c>
      <c r="J375" s="6" t="s">
        <v>3594</v>
      </c>
      <c r="K375" s="6"/>
      <c r="L375" s="8" t="s">
        <v>4855</v>
      </c>
      <c r="M375" s="6" t="s">
        <v>4852</v>
      </c>
      <c r="N375" s="6" t="s">
        <v>4853</v>
      </c>
      <c r="O375" s="6"/>
      <c r="P375" s="8"/>
      <c r="Q375" s="8"/>
      <c r="R375" s="8"/>
      <c r="S375" s="8"/>
      <c r="T375" s="8"/>
      <c r="U375" s="8"/>
      <c r="V375" s="6"/>
      <c r="W375" s="6">
        <v>15</v>
      </c>
      <c r="X375" s="6" t="s">
        <v>2564</v>
      </c>
      <c r="Y375" s="6" t="s">
        <v>3603</v>
      </c>
      <c r="Z375" s="6"/>
      <c r="AA375" s="6"/>
      <c r="AB375" s="6"/>
      <c r="AC375" s="6"/>
      <c r="AD375" s="6" t="s">
        <v>4854</v>
      </c>
      <c r="AE375" s="6" t="s">
        <v>4634</v>
      </c>
      <c r="AF375" s="6"/>
      <c r="AG375" s="6"/>
      <c r="AH375" s="6"/>
      <c r="AI375" s="6"/>
    </row>
    <row r="376" spans="1:35" ht="27">
      <c r="A376" s="244">
        <f t="shared" si="8"/>
        <v>369</v>
      </c>
      <c r="B376" s="6">
        <v>3394</v>
      </c>
      <c r="C376" s="52">
        <v>39041</v>
      </c>
      <c r="D376" s="6" t="s">
        <v>4245</v>
      </c>
      <c r="E376" s="6"/>
      <c r="F376" s="6"/>
      <c r="G376" s="6"/>
      <c r="H376" s="6" t="s">
        <v>4605</v>
      </c>
      <c r="I376" s="6" t="s">
        <v>4591</v>
      </c>
      <c r="J376" s="6" t="s">
        <v>3594</v>
      </c>
      <c r="K376" s="6" t="s">
        <v>4863</v>
      </c>
      <c r="L376" s="8" t="s">
        <v>4861</v>
      </c>
      <c r="M376" s="6" t="s">
        <v>4862</v>
      </c>
      <c r="N376" s="6" t="s">
        <v>4862</v>
      </c>
      <c r="O376" s="6">
        <v>2006</v>
      </c>
      <c r="P376" s="8"/>
      <c r="Q376" s="8"/>
      <c r="R376" s="8"/>
      <c r="S376" s="8"/>
      <c r="T376" s="8"/>
      <c r="U376" s="8"/>
      <c r="V376" s="6"/>
      <c r="W376" s="6">
        <v>32</v>
      </c>
      <c r="X376" s="6" t="s">
        <v>3888</v>
      </c>
      <c r="Y376" s="6"/>
      <c r="Z376" s="6"/>
      <c r="AA376" s="6"/>
      <c r="AB376" s="6"/>
      <c r="AC376" s="6"/>
      <c r="AD376" s="6" t="s">
        <v>4633</v>
      </c>
      <c r="AE376" s="6"/>
      <c r="AF376" s="6"/>
      <c r="AG376" s="6"/>
      <c r="AH376" s="6"/>
      <c r="AI376" s="6"/>
    </row>
    <row r="377" spans="1:35" ht="27">
      <c r="A377" s="244">
        <f t="shared" si="8"/>
        <v>370</v>
      </c>
      <c r="B377" s="6">
        <v>3395</v>
      </c>
      <c r="C377" s="52">
        <v>39041</v>
      </c>
      <c r="D377" s="6" t="s">
        <v>4246</v>
      </c>
      <c r="E377" s="6"/>
      <c r="F377" s="6"/>
      <c r="G377" s="6"/>
      <c r="H377" s="6" t="s">
        <v>4605</v>
      </c>
      <c r="I377" s="6" t="s">
        <v>4591</v>
      </c>
      <c r="J377" s="6" t="s">
        <v>3594</v>
      </c>
      <c r="K377" s="6"/>
      <c r="L377" s="8" t="s">
        <v>4859</v>
      </c>
      <c r="M377" s="6" t="s">
        <v>4858</v>
      </c>
      <c r="N377" s="6" t="s">
        <v>4858</v>
      </c>
      <c r="O377" s="6"/>
      <c r="P377" s="8"/>
      <c r="Q377" s="8"/>
      <c r="R377" s="8"/>
      <c r="S377" s="8"/>
      <c r="T377" s="8"/>
      <c r="U377" s="8"/>
      <c r="V377" s="6"/>
      <c r="W377" s="6">
        <v>16</v>
      </c>
      <c r="X377" s="6" t="s">
        <v>3888</v>
      </c>
      <c r="Y377" s="6"/>
      <c r="Z377" s="6"/>
      <c r="AA377" s="6"/>
      <c r="AB377" s="6"/>
      <c r="AC377" s="6"/>
      <c r="AD377" s="6" t="s">
        <v>4860</v>
      </c>
      <c r="AE377" s="6"/>
      <c r="AF377" s="6"/>
      <c r="AG377" s="6"/>
      <c r="AH377" s="6"/>
      <c r="AI377" s="6"/>
    </row>
    <row r="378" spans="1:35" ht="27">
      <c r="A378" s="244">
        <f t="shared" si="8"/>
        <v>371</v>
      </c>
      <c r="B378" s="6">
        <v>3401</v>
      </c>
      <c r="C378" s="52">
        <v>39041</v>
      </c>
      <c r="D378" s="6" t="s">
        <v>4247</v>
      </c>
      <c r="E378" s="6"/>
      <c r="F378" s="6"/>
      <c r="G378" s="6"/>
      <c r="H378" s="6" t="s">
        <v>570</v>
      </c>
      <c r="I378" s="6" t="s">
        <v>4613</v>
      </c>
      <c r="J378" s="6" t="s">
        <v>3594</v>
      </c>
      <c r="K378" s="6"/>
      <c r="L378" s="8" t="s">
        <v>2504</v>
      </c>
      <c r="M378" s="6" t="s">
        <v>2505</v>
      </c>
      <c r="N378" s="6" t="s">
        <v>2505</v>
      </c>
      <c r="O378" s="6">
        <v>2004</v>
      </c>
      <c r="P378" s="8"/>
      <c r="Q378" s="8"/>
      <c r="R378" s="8"/>
      <c r="S378" s="8"/>
      <c r="T378" s="8"/>
      <c r="U378" s="8"/>
      <c r="V378" s="6"/>
      <c r="W378" s="6">
        <v>19</v>
      </c>
      <c r="X378" s="6" t="s">
        <v>4693</v>
      </c>
      <c r="Y378" s="6"/>
      <c r="Z378" s="6"/>
      <c r="AA378" s="6"/>
      <c r="AB378" s="6"/>
      <c r="AC378" s="6"/>
      <c r="AD378" s="6" t="s">
        <v>4795</v>
      </c>
      <c r="AE378" s="6" t="s">
        <v>3076</v>
      </c>
      <c r="AF378" s="6" t="s">
        <v>3703</v>
      </c>
      <c r="AG378" s="6"/>
      <c r="AH378" s="6"/>
      <c r="AI378" s="6"/>
    </row>
    <row r="379" spans="1:35" ht="27">
      <c r="A379" s="244">
        <f t="shared" si="8"/>
        <v>372</v>
      </c>
      <c r="B379" s="6">
        <v>3427</v>
      </c>
      <c r="C379" s="52">
        <v>39042</v>
      </c>
      <c r="D379" s="6" t="s">
        <v>4248</v>
      </c>
      <c r="E379" s="6"/>
      <c r="F379" s="6"/>
      <c r="G379" s="6"/>
      <c r="H379" s="6" t="s">
        <v>3611</v>
      </c>
      <c r="I379" s="6" t="s">
        <v>3611</v>
      </c>
      <c r="J379" s="6" t="s">
        <v>3611</v>
      </c>
      <c r="K379" s="6" t="s">
        <v>814</v>
      </c>
      <c r="L379" s="8" t="s">
        <v>813</v>
      </c>
      <c r="M379" s="6" t="s">
        <v>815</v>
      </c>
      <c r="N379" s="6" t="s">
        <v>815</v>
      </c>
      <c r="O379" s="6">
        <v>1982</v>
      </c>
      <c r="P379" s="8"/>
      <c r="Q379" s="8"/>
      <c r="R379" s="8"/>
      <c r="S379" s="8"/>
      <c r="T379" s="8"/>
      <c r="U379" s="8"/>
      <c r="V379" s="6"/>
      <c r="W379" s="6">
        <v>7</v>
      </c>
      <c r="X379" s="6" t="s">
        <v>4905</v>
      </c>
      <c r="Y379" s="6"/>
      <c r="Z379" s="6"/>
      <c r="AA379" s="6"/>
      <c r="AB379" s="6"/>
      <c r="AC379" s="6"/>
      <c r="AD379" s="6" t="s">
        <v>816</v>
      </c>
      <c r="AE379" s="6"/>
      <c r="AF379" s="6"/>
      <c r="AG379" s="6"/>
      <c r="AH379" s="6"/>
      <c r="AI379" s="6"/>
    </row>
    <row r="380" spans="1:35" ht="27">
      <c r="A380" s="244">
        <f t="shared" si="8"/>
        <v>373</v>
      </c>
      <c r="B380" s="63">
        <v>3450</v>
      </c>
      <c r="C380" s="107">
        <v>39041</v>
      </c>
      <c r="D380" s="6" t="s">
        <v>4249</v>
      </c>
      <c r="E380" s="6"/>
      <c r="F380" s="6"/>
      <c r="G380" s="6"/>
      <c r="H380" s="6" t="s">
        <v>2772</v>
      </c>
      <c r="I380" s="6" t="s">
        <v>3863</v>
      </c>
      <c r="J380" s="6" t="s">
        <v>3611</v>
      </c>
      <c r="K380" s="6" t="s">
        <v>2826</v>
      </c>
      <c r="L380" s="8" t="s">
        <v>2827</v>
      </c>
      <c r="M380" s="6" t="s">
        <v>4929</v>
      </c>
      <c r="N380" s="6" t="s">
        <v>2828</v>
      </c>
      <c r="O380" s="6">
        <v>1981</v>
      </c>
      <c r="P380" s="8"/>
      <c r="Q380" s="8"/>
      <c r="R380" s="8"/>
      <c r="S380" s="8"/>
      <c r="T380" s="8"/>
      <c r="U380" s="8"/>
      <c r="V380" s="6"/>
      <c r="W380" s="6" t="s">
        <v>3947</v>
      </c>
      <c r="X380" s="6" t="s">
        <v>2829</v>
      </c>
      <c r="Y380" s="6" t="s">
        <v>3947</v>
      </c>
      <c r="Z380" s="6"/>
      <c r="AA380" s="6"/>
      <c r="AB380" s="6"/>
      <c r="AC380" s="6" t="s">
        <v>3947</v>
      </c>
      <c r="AD380" s="6" t="s">
        <v>3902</v>
      </c>
      <c r="AE380" s="6"/>
      <c r="AF380" s="6"/>
      <c r="AG380" s="6"/>
      <c r="AH380" s="6"/>
      <c r="AI380" s="6"/>
    </row>
    <row r="381" spans="1:35">
      <c r="A381" s="244">
        <f t="shared" si="8"/>
        <v>374</v>
      </c>
      <c r="B381" s="6">
        <v>3462</v>
      </c>
      <c r="C381" s="52">
        <v>39043</v>
      </c>
      <c r="D381" s="6" t="s">
        <v>4250</v>
      </c>
      <c r="E381" s="6"/>
      <c r="F381" s="6"/>
      <c r="G381" s="6"/>
      <c r="H381" s="6" t="s">
        <v>2498</v>
      </c>
      <c r="I381" s="6" t="s">
        <v>2498</v>
      </c>
      <c r="J381" s="6" t="s">
        <v>3594</v>
      </c>
      <c r="K381" s="6"/>
      <c r="L381" s="8" t="s">
        <v>2499</v>
      </c>
      <c r="M381" s="6" t="s">
        <v>2500</v>
      </c>
      <c r="N381" s="6" t="s">
        <v>2500</v>
      </c>
      <c r="O381" s="6"/>
      <c r="P381" s="8"/>
      <c r="Q381" s="8"/>
      <c r="R381" s="8"/>
      <c r="S381" s="8"/>
      <c r="T381" s="8"/>
      <c r="U381" s="8"/>
      <c r="V381" s="6"/>
      <c r="W381" s="6">
        <v>10</v>
      </c>
      <c r="X381" s="6" t="s">
        <v>4711</v>
      </c>
      <c r="Y381" s="6"/>
      <c r="Z381" s="6"/>
      <c r="AA381" s="6"/>
      <c r="AB381" s="6"/>
      <c r="AC381" s="6"/>
      <c r="AD381" s="6" t="s">
        <v>2025</v>
      </c>
      <c r="AE381" s="6"/>
      <c r="AF381" s="6"/>
      <c r="AG381" s="6"/>
      <c r="AH381" s="6"/>
      <c r="AI381" s="6"/>
    </row>
    <row r="382" spans="1:35">
      <c r="A382" s="244">
        <f t="shared" si="8"/>
        <v>375</v>
      </c>
      <c r="B382" s="6">
        <v>3475</v>
      </c>
      <c r="C382" s="52">
        <v>39043</v>
      </c>
      <c r="D382" s="6" t="s">
        <v>4251</v>
      </c>
      <c r="E382" s="6"/>
      <c r="F382" s="6"/>
      <c r="G382" s="6"/>
      <c r="H382" s="6" t="s">
        <v>1712</v>
      </c>
      <c r="I382" s="6" t="s">
        <v>3818</v>
      </c>
      <c r="J382" s="6" t="s">
        <v>3594</v>
      </c>
      <c r="K382" s="6"/>
      <c r="L382" s="8" t="s">
        <v>1714</v>
      </c>
      <c r="M382" s="6" t="s">
        <v>1713</v>
      </c>
      <c r="N382" s="6" t="s">
        <v>1713</v>
      </c>
      <c r="O382" s="6" t="s">
        <v>4764</v>
      </c>
      <c r="P382" s="8"/>
      <c r="Q382" s="8"/>
      <c r="R382" s="8"/>
      <c r="S382" s="8"/>
      <c r="T382" s="8"/>
      <c r="U382" s="8"/>
      <c r="V382" s="6"/>
      <c r="W382" s="6">
        <v>12</v>
      </c>
      <c r="X382" s="6" t="s">
        <v>3014</v>
      </c>
      <c r="Y382" s="6" t="s">
        <v>3778</v>
      </c>
      <c r="Z382" s="6"/>
      <c r="AA382" s="6"/>
      <c r="AB382" s="6"/>
      <c r="AC382" s="6"/>
      <c r="AD382" s="6" t="s">
        <v>4633</v>
      </c>
      <c r="AE382" s="6" t="s">
        <v>4639</v>
      </c>
      <c r="AF382" s="6" t="s">
        <v>3703</v>
      </c>
      <c r="AG382" s="6"/>
      <c r="AH382" s="6"/>
      <c r="AI382" s="6"/>
    </row>
    <row r="383" spans="1:35">
      <c r="A383" s="244">
        <f t="shared" si="8"/>
        <v>376</v>
      </c>
      <c r="B383" s="6">
        <v>3475</v>
      </c>
      <c r="C383" s="52">
        <v>39043</v>
      </c>
      <c r="D383" s="6" t="s">
        <v>4252</v>
      </c>
      <c r="E383" s="6"/>
      <c r="F383" s="6"/>
      <c r="G383" s="6"/>
      <c r="H383" s="6" t="s">
        <v>1712</v>
      </c>
      <c r="I383" s="6" t="s">
        <v>3818</v>
      </c>
      <c r="J383" s="6" t="s">
        <v>3594</v>
      </c>
      <c r="K383" s="6"/>
      <c r="L383" s="8" t="s">
        <v>1714</v>
      </c>
      <c r="M383" s="6" t="s">
        <v>1713</v>
      </c>
      <c r="N383" s="6" t="s">
        <v>1713</v>
      </c>
      <c r="O383" s="6" t="s">
        <v>4764</v>
      </c>
      <c r="P383" s="8"/>
      <c r="Q383" s="8"/>
      <c r="R383" s="8"/>
      <c r="S383" s="8"/>
      <c r="T383" s="8"/>
      <c r="U383" s="8"/>
      <c r="V383" s="6"/>
      <c r="W383" s="6">
        <v>12</v>
      </c>
      <c r="X383" s="6" t="s">
        <v>3014</v>
      </c>
      <c r="Y383" s="6" t="s">
        <v>3778</v>
      </c>
      <c r="Z383" s="6"/>
      <c r="AA383" s="6"/>
      <c r="AB383" s="6"/>
      <c r="AC383" s="6"/>
      <c r="AD383" s="6" t="s">
        <v>2814</v>
      </c>
      <c r="AE383" s="6" t="s">
        <v>4639</v>
      </c>
      <c r="AF383" s="6" t="s">
        <v>3703</v>
      </c>
      <c r="AG383" s="6"/>
      <c r="AH383" s="6"/>
      <c r="AI383" s="6"/>
    </row>
    <row r="384" spans="1:35">
      <c r="A384" s="244">
        <f t="shared" si="8"/>
        <v>377</v>
      </c>
      <c r="B384" s="6">
        <v>3491</v>
      </c>
      <c r="C384" s="52">
        <v>39044</v>
      </c>
      <c r="D384" s="6" t="s">
        <v>4253</v>
      </c>
      <c r="E384" s="6"/>
      <c r="F384" s="6"/>
      <c r="G384" s="6"/>
      <c r="H384" s="6" t="s">
        <v>570</v>
      </c>
      <c r="I384" s="6" t="s">
        <v>4613</v>
      </c>
      <c r="J384" s="6" t="s">
        <v>3594</v>
      </c>
      <c r="K384" s="6"/>
      <c r="L384" s="8" t="s">
        <v>2526</v>
      </c>
      <c r="M384" s="6" t="s">
        <v>2527</v>
      </c>
      <c r="N384" s="6" t="s">
        <v>2527</v>
      </c>
      <c r="O384" s="6">
        <v>2001</v>
      </c>
      <c r="P384" s="8"/>
      <c r="Q384" s="8"/>
      <c r="R384" s="8"/>
      <c r="S384" s="8"/>
      <c r="T384" s="8"/>
      <c r="U384" s="8"/>
      <c r="V384" s="6"/>
      <c r="W384" s="6">
        <v>24</v>
      </c>
      <c r="X384" s="6" t="s">
        <v>4905</v>
      </c>
      <c r="Y384" s="6"/>
      <c r="Z384" s="6"/>
      <c r="AA384" s="6"/>
      <c r="AB384" s="6"/>
      <c r="AC384" s="6"/>
      <c r="AD384" s="6" t="s">
        <v>4795</v>
      </c>
      <c r="AE384" s="6" t="s">
        <v>4824</v>
      </c>
      <c r="AF384" s="6" t="s">
        <v>3703</v>
      </c>
      <c r="AG384" s="6"/>
      <c r="AH384" s="6"/>
      <c r="AI384" s="6"/>
    </row>
    <row r="385" spans="1:35" ht="27">
      <c r="A385" s="244">
        <f t="shared" si="8"/>
        <v>378</v>
      </c>
      <c r="B385" s="6">
        <v>3495</v>
      </c>
      <c r="C385" s="52">
        <v>39045</v>
      </c>
      <c r="D385" s="6" t="s">
        <v>4254</v>
      </c>
      <c r="E385" s="7"/>
      <c r="F385" s="6"/>
      <c r="G385" s="7"/>
      <c r="H385" s="6" t="s">
        <v>3825</v>
      </c>
      <c r="I385" s="6" t="s">
        <v>3825</v>
      </c>
      <c r="J385" s="6" t="s">
        <v>3594</v>
      </c>
      <c r="K385" s="6" t="s">
        <v>161</v>
      </c>
      <c r="L385" s="8" t="s">
        <v>162</v>
      </c>
      <c r="M385" s="6" t="s">
        <v>163</v>
      </c>
      <c r="N385" s="6" t="s">
        <v>163</v>
      </c>
      <c r="O385" s="6">
        <v>1951</v>
      </c>
      <c r="P385" s="8"/>
      <c r="Q385" s="8"/>
      <c r="R385" s="8"/>
      <c r="S385" s="8"/>
      <c r="T385" s="8"/>
      <c r="U385" s="8"/>
      <c r="V385" s="6"/>
      <c r="W385" s="6">
        <v>15</v>
      </c>
      <c r="X385" s="6" t="s">
        <v>3888</v>
      </c>
      <c r="Y385" s="6" t="s">
        <v>164</v>
      </c>
      <c r="Z385" s="9" t="s">
        <v>165</v>
      </c>
      <c r="AA385" s="6"/>
      <c r="AB385" s="6"/>
      <c r="AC385" s="6"/>
      <c r="AD385" s="6" t="s">
        <v>3832</v>
      </c>
      <c r="AE385" s="6" t="s">
        <v>166</v>
      </c>
      <c r="AF385" s="6" t="s">
        <v>3703</v>
      </c>
      <c r="AG385" s="10"/>
      <c r="AH385" s="6"/>
      <c r="AI385" s="6"/>
    </row>
    <row r="386" spans="1:35" ht="27">
      <c r="A386" s="244">
        <f t="shared" si="8"/>
        <v>379</v>
      </c>
      <c r="B386" s="6">
        <v>3496</v>
      </c>
      <c r="C386" s="52" t="s">
        <v>4791</v>
      </c>
      <c r="D386" s="6" t="s">
        <v>4255</v>
      </c>
      <c r="E386" s="6"/>
      <c r="F386" s="6"/>
      <c r="G386" s="6"/>
      <c r="H386" s="6" t="s">
        <v>3594</v>
      </c>
      <c r="I386" s="6" t="s">
        <v>3594</v>
      </c>
      <c r="J386" s="6" t="s">
        <v>3594</v>
      </c>
      <c r="K386" s="6" t="s">
        <v>4794</v>
      </c>
      <c r="L386" s="8" t="s">
        <v>4793</v>
      </c>
      <c r="M386" s="6" t="s">
        <v>4792</v>
      </c>
      <c r="N386" s="6" t="s">
        <v>4792</v>
      </c>
      <c r="O386" s="6">
        <v>2001</v>
      </c>
      <c r="P386" s="8"/>
      <c r="Q386" s="8"/>
      <c r="R386" s="8"/>
      <c r="S386" s="8"/>
      <c r="T386" s="8"/>
      <c r="U386" s="8"/>
      <c r="V386" s="6"/>
      <c r="W386" s="6">
        <v>10</v>
      </c>
      <c r="X386" s="6" t="s">
        <v>3888</v>
      </c>
      <c r="Y386" s="6"/>
      <c r="Z386" s="6"/>
      <c r="AA386" s="6"/>
      <c r="AB386" s="6"/>
      <c r="AC386" s="6"/>
      <c r="AD386" s="6" t="s">
        <v>4795</v>
      </c>
      <c r="AE386" s="6" t="s">
        <v>4634</v>
      </c>
      <c r="AF386" s="6"/>
      <c r="AG386" s="6"/>
      <c r="AH386" s="6"/>
      <c r="AI386" s="6"/>
    </row>
    <row r="387" spans="1:35" ht="27">
      <c r="A387" s="244">
        <f t="shared" si="8"/>
        <v>380</v>
      </c>
      <c r="B387" s="6">
        <v>3525</v>
      </c>
      <c r="C387" s="52">
        <v>39048</v>
      </c>
      <c r="D387" s="6" t="s">
        <v>4256</v>
      </c>
      <c r="E387" s="6"/>
      <c r="F387" s="6"/>
      <c r="G387" s="6"/>
      <c r="H387" s="6" t="s">
        <v>4027</v>
      </c>
      <c r="I387" s="6" t="s">
        <v>3593</v>
      </c>
      <c r="J387" s="6" t="s">
        <v>3594</v>
      </c>
      <c r="K387" s="6"/>
      <c r="L387" s="8" t="s">
        <v>171</v>
      </c>
      <c r="M387" s="6" t="s">
        <v>172</v>
      </c>
      <c r="N387" s="6" t="s">
        <v>172</v>
      </c>
      <c r="O387" s="6" t="s">
        <v>2551</v>
      </c>
      <c r="P387" s="8"/>
      <c r="Q387" s="8"/>
      <c r="R387" s="8"/>
      <c r="S387" s="8"/>
      <c r="T387" s="8"/>
      <c r="U387" s="8"/>
      <c r="V387" s="6"/>
      <c r="W387" s="6"/>
      <c r="X387" s="6" t="s">
        <v>3888</v>
      </c>
      <c r="Y387" s="6" t="s">
        <v>3738</v>
      </c>
      <c r="Z387" s="6"/>
      <c r="AA387" s="6"/>
      <c r="AB387" s="6"/>
      <c r="AC387" s="6"/>
      <c r="AD387" s="6" t="s">
        <v>2025</v>
      </c>
      <c r="AE387" s="6" t="s">
        <v>3945</v>
      </c>
      <c r="AF387" s="6"/>
      <c r="AG387" s="6"/>
      <c r="AH387" s="6"/>
      <c r="AI387" s="6"/>
    </row>
    <row r="388" spans="1:35" ht="27">
      <c r="A388" s="244">
        <f t="shared" si="8"/>
        <v>381</v>
      </c>
      <c r="B388" s="6">
        <v>3525</v>
      </c>
      <c r="C388" s="52">
        <v>39048</v>
      </c>
      <c r="D388" s="6" t="s">
        <v>4257</v>
      </c>
      <c r="E388" s="6"/>
      <c r="F388" s="6"/>
      <c r="G388" s="6"/>
      <c r="H388" s="6" t="s">
        <v>4027</v>
      </c>
      <c r="I388" s="6" t="s">
        <v>3593</v>
      </c>
      <c r="J388" s="6" t="s">
        <v>3594</v>
      </c>
      <c r="K388" s="6"/>
      <c r="L388" s="8" t="s">
        <v>171</v>
      </c>
      <c r="M388" s="6" t="s">
        <v>172</v>
      </c>
      <c r="N388" s="6" t="s">
        <v>172</v>
      </c>
      <c r="O388" s="6" t="s">
        <v>2552</v>
      </c>
      <c r="P388" s="8"/>
      <c r="Q388" s="8"/>
      <c r="R388" s="8"/>
      <c r="S388" s="8"/>
      <c r="T388" s="8"/>
      <c r="U388" s="8"/>
      <c r="V388" s="6"/>
      <c r="W388" s="6"/>
      <c r="X388" s="6" t="s">
        <v>3777</v>
      </c>
      <c r="Y388" s="6"/>
      <c r="Z388" s="6"/>
      <c r="AA388" s="6"/>
      <c r="AB388" s="6"/>
      <c r="AC388" s="6"/>
      <c r="AD388" s="6" t="s">
        <v>2025</v>
      </c>
      <c r="AE388" s="6" t="s">
        <v>2553</v>
      </c>
      <c r="AF388" s="6"/>
      <c r="AG388" s="6"/>
      <c r="AH388" s="6"/>
      <c r="AI388" s="6"/>
    </row>
    <row r="389" spans="1:35">
      <c r="A389" s="244">
        <f t="shared" si="8"/>
        <v>382</v>
      </c>
      <c r="B389" s="6">
        <v>3549</v>
      </c>
      <c r="C389" s="52">
        <v>39049</v>
      </c>
      <c r="D389" s="6" t="s">
        <v>4258</v>
      </c>
      <c r="E389" s="6"/>
      <c r="F389" s="6"/>
      <c r="G389" s="6"/>
      <c r="H389" s="6" t="s">
        <v>578</v>
      </c>
      <c r="I389" s="6" t="s">
        <v>4613</v>
      </c>
      <c r="J389" s="6" t="s">
        <v>3594</v>
      </c>
      <c r="K389" s="6"/>
      <c r="L389" s="8" t="s">
        <v>2528</v>
      </c>
      <c r="M389" s="6" t="s">
        <v>2529</v>
      </c>
      <c r="N389" s="6" t="s">
        <v>2529</v>
      </c>
      <c r="O389" s="6">
        <v>2002</v>
      </c>
      <c r="P389" s="8"/>
      <c r="Q389" s="8"/>
      <c r="R389" s="8"/>
      <c r="S389" s="8"/>
      <c r="T389" s="8"/>
      <c r="U389" s="8"/>
      <c r="V389" s="6"/>
      <c r="W389" s="6">
        <v>10</v>
      </c>
      <c r="X389" s="6"/>
      <c r="Y389" s="6"/>
      <c r="Z389" s="6"/>
      <c r="AA389" s="6"/>
      <c r="AB389" s="6"/>
      <c r="AC389" s="6"/>
      <c r="AD389" s="6"/>
      <c r="AE389" s="6"/>
      <c r="AF389" s="6"/>
      <c r="AG389" s="6"/>
      <c r="AH389" s="6"/>
      <c r="AI389" s="6"/>
    </row>
    <row r="390" spans="1:35">
      <c r="A390" s="244">
        <f t="shared" si="8"/>
        <v>383</v>
      </c>
      <c r="B390" s="6">
        <v>3574</v>
      </c>
      <c r="C390" s="52">
        <v>39050</v>
      </c>
      <c r="D390" s="6" t="s">
        <v>4259</v>
      </c>
      <c r="E390" s="6"/>
      <c r="F390" s="6"/>
      <c r="G390" s="6"/>
      <c r="H390" s="6" t="s">
        <v>4771</v>
      </c>
      <c r="I390" s="6" t="s">
        <v>3594</v>
      </c>
      <c r="J390" s="6" t="s">
        <v>3594</v>
      </c>
      <c r="K390" s="6" t="s">
        <v>4772</v>
      </c>
      <c r="L390" s="8" t="s">
        <v>4775</v>
      </c>
      <c r="M390" s="6" t="s">
        <v>2557</v>
      </c>
      <c r="N390" s="6" t="s">
        <v>2557</v>
      </c>
      <c r="O390" s="6">
        <v>1972</v>
      </c>
      <c r="P390" s="8"/>
      <c r="Q390" s="8"/>
      <c r="R390" s="8"/>
      <c r="S390" s="8"/>
      <c r="T390" s="8"/>
      <c r="U390" s="8"/>
      <c r="V390" s="6"/>
      <c r="W390" s="6">
        <v>10</v>
      </c>
      <c r="X390" s="6" t="s">
        <v>4774</v>
      </c>
      <c r="Y390" s="6"/>
      <c r="Z390" s="6"/>
      <c r="AA390" s="6"/>
      <c r="AB390" s="6"/>
      <c r="AC390" s="6"/>
      <c r="AD390" s="6" t="s">
        <v>3832</v>
      </c>
      <c r="AE390" s="6" t="s">
        <v>3827</v>
      </c>
      <c r="AF390" s="6" t="s">
        <v>3703</v>
      </c>
      <c r="AG390" s="6"/>
      <c r="AH390" s="20" t="s">
        <v>4776</v>
      </c>
      <c r="AI390" s="6"/>
    </row>
    <row r="391" spans="1:35">
      <c r="A391" s="244">
        <f t="shared" si="8"/>
        <v>384</v>
      </c>
      <c r="B391" s="6">
        <v>3574</v>
      </c>
      <c r="C391" s="52">
        <v>39050</v>
      </c>
      <c r="D391" s="6" t="s">
        <v>4260</v>
      </c>
      <c r="E391" s="6"/>
      <c r="F391" s="6"/>
      <c r="G391" s="6"/>
      <c r="H391" s="6" t="s">
        <v>3825</v>
      </c>
      <c r="I391" s="6" t="s">
        <v>3594</v>
      </c>
      <c r="J391" s="6" t="s">
        <v>3594</v>
      </c>
      <c r="K391" s="6" t="s">
        <v>4773</v>
      </c>
      <c r="L391" s="8" t="s">
        <v>4775</v>
      </c>
      <c r="M391" s="6" t="s">
        <v>2557</v>
      </c>
      <c r="N391" s="6" t="s">
        <v>2557</v>
      </c>
      <c r="O391" s="6">
        <v>1979</v>
      </c>
      <c r="P391" s="8"/>
      <c r="Q391" s="8"/>
      <c r="R391" s="8"/>
      <c r="S391" s="8"/>
      <c r="T391" s="8"/>
      <c r="U391" s="8"/>
      <c r="V391" s="6"/>
      <c r="W391" s="6">
        <v>10</v>
      </c>
      <c r="X391" s="6" t="s">
        <v>3888</v>
      </c>
      <c r="Y391" s="6"/>
      <c r="Z391" s="6"/>
      <c r="AA391" s="6"/>
      <c r="AB391" s="6"/>
      <c r="AC391" s="6"/>
      <c r="AD391" s="6" t="s">
        <v>3832</v>
      </c>
      <c r="AE391" s="6" t="s">
        <v>3827</v>
      </c>
      <c r="AF391" s="6" t="s">
        <v>3703</v>
      </c>
      <c r="AG391" s="6"/>
      <c r="AH391" s="20" t="s">
        <v>4776</v>
      </c>
      <c r="AI391" s="6"/>
    </row>
    <row r="392" spans="1:35" ht="40.5">
      <c r="A392" s="244">
        <f t="shared" si="8"/>
        <v>385</v>
      </c>
      <c r="B392" s="6">
        <v>3606</v>
      </c>
      <c r="C392" s="52">
        <v>39051</v>
      </c>
      <c r="D392" s="6" t="s">
        <v>4261</v>
      </c>
      <c r="E392" s="6"/>
      <c r="F392" s="6"/>
      <c r="G392" s="6"/>
      <c r="H392" s="6" t="s">
        <v>4942</v>
      </c>
      <c r="I392" s="6" t="s">
        <v>3883</v>
      </c>
      <c r="J392" s="6" t="s">
        <v>3611</v>
      </c>
      <c r="K392" s="6"/>
      <c r="L392" s="8" t="s">
        <v>819</v>
      </c>
      <c r="M392" s="6" t="s">
        <v>4943</v>
      </c>
      <c r="N392" s="6" t="s">
        <v>4944</v>
      </c>
      <c r="O392" s="6">
        <v>1985</v>
      </c>
      <c r="P392" s="8"/>
      <c r="Q392" s="8"/>
      <c r="R392" s="8"/>
      <c r="S392" s="8"/>
      <c r="T392" s="8"/>
      <c r="U392" s="8"/>
      <c r="V392" s="6"/>
      <c r="W392" s="6">
        <v>6</v>
      </c>
      <c r="X392" s="6" t="s">
        <v>4693</v>
      </c>
      <c r="Y392" s="6" t="s">
        <v>3738</v>
      </c>
      <c r="Z392" s="6"/>
      <c r="AA392" s="6"/>
      <c r="AB392" s="6"/>
      <c r="AC392" s="6"/>
      <c r="AD392" s="6" t="s">
        <v>4765</v>
      </c>
      <c r="AE392" s="6" t="s">
        <v>4945</v>
      </c>
      <c r="AF392" s="6" t="s">
        <v>3703</v>
      </c>
      <c r="AG392" s="6"/>
      <c r="AH392" s="6"/>
      <c r="AI392" s="6"/>
    </row>
    <row r="393" spans="1:35">
      <c r="A393" s="244">
        <f t="shared" si="8"/>
        <v>386</v>
      </c>
      <c r="B393" s="6">
        <v>3628</v>
      </c>
      <c r="C393" s="52">
        <v>39052</v>
      </c>
      <c r="D393" s="6" t="s">
        <v>2125</v>
      </c>
      <c r="E393" s="6"/>
      <c r="F393" s="6"/>
      <c r="G393" s="6"/>
      <c r="H393" s="204" t="s">
        <v>3594</v>
      </c>
      <c r="I393" s="204" t="s">
        <v>3594</v>
      </c>
      <c r="J393" s="204" t="s">
        <v>3594</v>
      </c>
      <c r="K393" s="204"/>
      <c r="L393" s="242" t="s">
        <v>819</v>
      </c>
      <c r="M393" s="204" t="s">
        <v>4871</v>
      </c>
      <c r="N393" s="204" t="s">
        <v>4872</v>
      </c>
      <c r="O393" s="204"/>
      <c r="P393" s="242"/>
      <c r="Q393" s="242"/>
      <c r="R393" s="242"/>
      <c r="S393" s="242"/>
      <c r="T393" s="242"/>
      <c r="U393" s="242"/>
      <c r="V393" s="204"/>
      <c r="W393" s="204"/>
      <c r="X393" s="204" t="s">
        <v>4723</v>
      </c>
      <c r="Y393" s="204"/>
      <c r="Z393" s="204"/>
      <c r="AA393" s="204"/>
      <c r="AB393" s="204"/>
      <c r="AC393" s="204"/>
      <c r="AD393" s="204"/>
      <c r="AE393" s="204"/>
      <c r="AF393" s="204"/>
      <c r="AG393" s="204"/>
      <c r="AH393" s="204" t="s">
        <v>10966</v>
      </c>
      <c r="AI393" s="6"/>
    </row>
    <row r="394" spans="1:35" ht="27">
      <c r="A394" s="244">
        <f t="shared" si="8"/>
        <v>387</v>
      </c>
      <c r="B394" s="6">
        <v>3628</v>
      </c>
      <c r="C394" s="52">
        <v>39052</v>
      </c>
      <c r="D394" s="6" t="s">
        <v>2125</v>
      </c>
      <c r="E394" s="6"/>
      <c r="F394" s="6"/>
      <c r="G394" s="6"/>
      <c r="H394" s="6" t="s">
        <v>4787</v>
      </c>
      <c r="I394" s="6" t="s">
        <v>3594</v>
      </c>
      <c r="J394" s="6" t="s">
        <v>3594</v>
      </c>
      <c r="K394" s="6"/>
      <c r="L394" s="8" t="s">
        <v>10967</v>
      </c>
      <c r="M394" s="6" t="s">
        <v>10968</v>
      </c>
      <c r="N394" s="6" t="s">
        <v>10968</v>
      </c>
      <c r="O394" s="6"/>
      <c r="P394" s="8"/>
      <c r="Q394" s="8"/>
      <c r="R394" s="8"/>
      <c r="S394" s="8"/>
      <c r="T394" s="8"/>
      <c r="U394" s="8"/>
      <c r="V394" s="6"/>
      <c r="W394" s="6"/>
      <c r="X394" s="6"/>
      <c r="Y394" s="6"/>
      <c r="Z394" s="6"/>
      <c r="AA394" s="6"/>
      <c r="AB394" s="6"/>
      <c r="AC394" s="6"/>
      <c r="AD394" s="6"/>
      <c r="AE394" s="6"/>
      <c r="AF394" s="6"/>
      <c r="AG394" s="6"/>
      <c r="AH394" s="6"/>
      <c r="AI394" s="6"/>
    </row>
    <row r="395" spans="1:35">
      <c r="A395" s="244">
        <f>+A393+1</f>
        <v>387</v>
      </c>
      <c r="B395" s="6">
        <v>3628</v>
      </c>
      <c r="C395" s="52">
        <v>39052</v>
      </c>
      <c r="D395" s="6" t="s">
        <v>2126</v>
      </c>
      <c r="E395" s="6"/>
      <c r="F395" s="6"/>
      <c r="G395" s="6"/>
      <c r="H395" s="6" t="s">
        <v>3594</v>
      </c>
      <c r="I395" s="6" t="s">
        <v>3594</v>
      </c>
      <c r="J395" s="6" t="s">
        <v>3594</v>
      </c>
      <c r="K395" s="6"/>
      <c r="L395" s="8" t="s">
        <v>819</v>
      </c>
      <c r="M395" s="6" t="s">
        <v>4871</v>
      </c>
      <c r="N395" s="6" t="s">
        <v>4873</v>
      </c>
      <c r="O395" s="6"/>
      <c r="P395" s="8"/>
      <c r="Q395" s="8"/>
      <c r="R395" s="8"/>
      <c r="S395" s="8"/>
      <c r="T395" s="8"/>
      <c r="U395" s="8"/>
      <c r="V395" s="6"/>
      <c r="W395" s="6"/>
      <c r="X395" s="6" t="s">
        <v>4747</v>
      </c>
      <c r="Y395" s="6"/>
      <c r="Z395" s="6"/>
      <c r="AA395" s="6"/>
      <c r="AB395" s="6"/>
      <c r="AC395" s="6"/>
      <c r="AD395" s="6"/>
      <c r="AE395" s="6"/>
      <c r="AF395" s="6"/>
      <c r="AG395" s="6"/>
      <c r="AH395" s="6"/>
      <c r="AI395" s="6"/>
    </row>
    <row r="396" spans="1:35">
      <c r="A396" s="244">
        <f t="shared" si="8"/>
        <v>388</v>
      </c>
      <c r="B396" s="206">
        <v>3653</v>
      </c>
      <c r="C396" s="209">
        <v>39055</v>
      </c>
      <c r="D396" s="206" t="s">
        <v>2127</v>
      </c>
      <c r="E396" s="206"/>
      <c r="F396" s="206"/>
      <c r="G396" s="206"/>
      <c r="H396" s="206" t="s">
        <v>3594</v>
      </c>
      <c r="I396" s="206" t="s">
        <v>3594</v>
      </c>
      <c r="J396" s="206" t="s">
        <v>3594</v>
      </c>
      <c r="K396" s="206" t="s">
        <v>4794</v>
      </c>
      <c r="L396" s="271" t="s">
        <v>4797</v>
      </c>
      <c r="M396" s="206" t="s">
        <v>4796</v>
      </c>
      <c r="N396" s="206" t="s">
        <v>4796</v>
      </c>
      <c r="O396" s="206">
        <v>1987</v>
      </c>
      <c r="P396" s="271"/>
      <c r="Q396" s="271"/>
      <c r="R396" s="271"/>
      <c r="S396" s="271"/>
      <c r="T396" s="271"/>
      <c r="U396" s="271"/>
      <c r="V396" s="206"/>
      <c r="W396" s="206">
        <v>110</v>
      </c>
      <c r="X396" s="206" t="s">
        <v>4798</v>
      </c>
      <c r="Y396" s="206"/>
      <c r="Z396" s="206"/>
      <c r="AA396" s="206"/>
      <c r="AB396" s="206"/>
      <c r="AC396" s="206"/>
      <c r="AD396" s="206" t="s">
        <v>2025</v>
      </c>
      <c r="AE396" s="206"/>
      <c r="AF396" s="206"/>
      <c r="AG396" s="206"/>
      <c r="AH396" s="206" t="s">
        <v>4799</v>
      </c>
      <c r="AI396" s="206"/>
    </row>
    <row r="397" spans="1:35" ht="27">
      <c r="A397" s="244">
        <f t="shared" si="8"/>
        <v>389</v>
      </c>
      <c r="B397" s="6">
        <v>3679</v>
      </c>
      <c r="C397" s="52">
        <v>39056</v>
      </c>
      <c r="D397" s="6" t="s">
        <v>2128</v>
      </c>
      <c r="E397" s="6"/>
      <c r="F397" s="6"/>
      <c r="G397" s="6"/>
      <c r="H397" s="6" t="s">
        <v>578</v>
      </c>
      <c r="I397" s="6" t="s">
        <v>4613</v>
      </c>
      <c r="J397" s="6" t="s">
        <v>3594</v>
      </c>
      <c r="K397" s="6" t="s">
        <v>2531</v>
      </c>
      <c r="L397" s="8" t="s">
        <v>2532</v>
      </c>
      <c r="M397" s="6" t="s">
        <v>2530</v>
      </c>
      <c r="N397" s="6" t="s">
        <v>2530</v>
      </c>
      <c r="O397" s="6">
        <v>2002</v>
      </c>
      <c r="P397" s="8"/>
      <c r="Q397" s="8"/>
      <c r="R397" s="8"/>
      <c r="S397" s="8"/>
      <c r="T397" s="8"/>
      <c r="U397" s="8"/>
      <c r="V397" s="6"/>
      <c r="W397" s="6">
        <v>5</v>
      </c>
      <c r="X397" s="6"/>
      <c r="Y397" s="6"/>
      <c r="Z397" s="6"/>
      <c r="AA397" s="6"/>
      <c r="AB397" s="6"/>
      <c r="AC397" s="6"/>
      <c r="AD397" s="6" t="s">
        <v>2814</v>
      </c>
      <c r="AE397" s="6" t="s">
        <v>3827</v>
      </c>
      <c r="AF397" s="6" t="s">
        <v>3703</v>
      </c>
      <c r="AG397" s="6"/>
      <c r="AH397" s="6"/>
      <c r="AI397" s="6"/>
    </row>
    <row r="398" spans="1:35">
      <c r="A398" s="244">
        <f t="shared" si="8"/>
        <v>390</v>
      </c>
      <c r="B398" s="6">
        <v>3718</v>
      </c>
      <c r="C398" s="52">
        <v>39058</v>
      </c>
      <c r="D398" s="6" t="s">
        <v>2129</v>
      </c>
      <c r="E398" s="6"/>
      <c r="F398" s="6"/>
      <c r="G398" s="6"/>
      <c r="H398" s="6" t="s">
        <v>3592</v>
      </c>
      <c r="I398" s="6" t="s">
        <v>3593</v>
      </c>
      <c r="J398" s="6" t="s">
        <v>3594</v>
      </c>
      <c r="K398" s="6" t="s">
        <v>4600</v>
      </c>
      <c r="L398" s="8" t="s">
        <v>4777</v>
      </c>
      <c r="M398" s="6" t="s">
        <v>4778</v>
      </c>
      <c r="N398" s="6" t="s">
        <v>4778</v>
      </c>
      <c r="O398" s="6">
        <v>1938</v>
      </c>
      <c r="P398" s="8"/>
      <c r="Q398" s="8"/>
      <c r="R398" s="8"/>
      <c r="S398" s="8"/>
      <c r="T398" s="8"/>
      <c r="U398" s="8"/>
      <c r="V398" s="6"/>
      <c r="W398" s="6">
        <v>8</v>
      </c>
      <c r="X398" s="6" t="s">
        <v>4779</v>
      </c>
      <c r="Y398" s="6"/>
      <c r="Z398" s="6"/>
      <c r="AA398" s="6"/>
      <c r="AB398" s="6"/>
      <c r="AC398" s="6"/>
      <c r="AD398" s="6" t="s">
        <v>3913</v>
      </c>
      <c r="AE398" s="6" t="s">
        <v>4639</v>
      </c>
      <c r="AF398" s="6" t="s">
        <v>3703</v>
      </c>
      <c r="AG398" s="6"/>
      <c r="AH398" s="6"/>
      <c r="AI398" s="6"/>
    </row>
    <row r="399" spans="1:35">
      <c r="A399" s="244">
        <f t="shared" si="8"/>
        <v>391</v>
      </c>
      <c r="B399" s="6">
        <v>3721</v>
      </c>
      <c r="C399" s="52">
        <v>39058</v>
      </c>
      <c r="D399" s="6" t="s">
        <v>2130</v>
      </c>
      <c r="E399" s="6"/>
      <c r="F399" s="6"/>
      <c r="G399" s="6"/>
      <c r="H399" s="6" t="s">
        <v>4766</v>
      </c>
      <c r="I399" s="6" t="s">
        <v>3594</v>
      </c>
      <c r="J399" s="6" t="s">
        <v>3594</v>
      </c>
      <c r="K399" s="6"/>
      <c r="L399" s="8" t="s">
        <v>4785</v>
      </c>
      <c r="M399" s="6" t="s">
        <v>4767</v>
      </c>
      <c r="N399" s="6" t="s">
        <v>4767</v>
      </c>
      <c r="O399" s="6"/>
      <c r="P399" s="8"/>
      <c r="Q399" s="8"/>
      <c r="R399" s="8"/>
      <c r="S399" s="8"/>
      <c r="T399" s="8"/>
      <c r="U399" s="8"/>
      <c r="V399" s="6"/>
      <c r="W399" s="6" t="s">
        <v>4768</v>
      </c>
      <c r="X399" s="6" t="s">
        <v>4693</v>
      </c>
      <c r="Y399" s="6"/>
      <c r="Z399" s="6"/>
      <c r="AA399" s="6"/>
      <c r="AB399" s="6"/>
      <c r="AC399" s="6"/>
      <c r="AD399" s="6" t="s">
        <v>2025</v>
      </c>
      <c r="AE399" s="6" t="s">
        <v>3945</v>
      </c>
      <c r="AF399" s="6"/>
      <c r="AG399" s="6"/>
      <c r="AH399" s="6" t="s">
        <v>4770</v>
      </c>
      <c r="AI399" s="6"/>
    </row>
    <row r="400" spans="1:35">
      <c r="A400" s="244">
        <f t="shared" si="8"/>
        <v>392</v>
      </c>
      <c r="B400" s="6">
        <v>3752</v>
      </c>
      <c r="C400" s="52">
        <v>39059</v>
      </c>
      <c r="D400" s="6" t="s">
        <v>2131</v>
      </c>
      <c r="E400" s="6"/>
      <c r="F400" s="6"/>
      <c r="G400" s="6"/>
      <c r="H400" s="6" t="s">
        <v>3611</v>
      </c>
      <c r="I400" s="6" t="s">
        <v>3611</v>
      </c>
      <c r="J400" s="6" t="s">
        <v>3611</v>
      </c>
      <c r="K400" s="6" t="s">
        <v>3081</v>
      </c>
      <c r="L400" s="8" t="s">
        <v>3082</v>
      </c>
      <c r="M400" s="6" t="s">
        <v>3909</v>
      </c>
      <c r="N400" s="6" t="s">
        <v>3086</v>
      </c>
      <c r="O400" s="6">
        <v>1987</v>
      </c>
      <c r="P400" s="8"/>
      <c r="Q400" s="8"/>
      <c r="R400" s="8"/>
      <c r="S400" s="8"/>
      <c r="T400" s="8"/>
      <c r="U400" s="8"/>
      <c r="V400" s="6"/>
      <c r="W400" s="6">
        <v>10</v>
      </c>
      <c r="X400" s="6"/>
      <c r="Y400" s="6"/>
      <c r="Z400" s="6"/>
      <c r="AA400" s="6"/>
      <c r="AB400" s="6"/>
      <c r="AC400" s="6"/>
      <c r="AD400" s="6"/>
      <c r="AE400" s="6"/>
      <c r="AF400" s="6"/>
      <c r="AG400" s="6"/>
      <c r="AH400" s="6"/>
      <c r="AI400" s="6"/>
    </row>
    <row r="401" spans="1:35">
      <c r="A401" s="244">
        <f t="shared" si="8"/>
        <v>393</v>
      </c>
      <c r="B401" s="6">
        <v>3752</v>
      </c>
      <c r="C401" s="52">
        <v>39059</v>
      </c>
      <c r="D401" s="6" t="s">
        <v>2132</v>
      </c>
      <c r="E401" s="6"/>
      <c r="F401" s="6"/>
      <c r="G401" s="6"/>
      <c r="H401" s="6" t="s">
        <v>3083</v>
      </c>
      <c r="I401" s="6" t="s">
        <v>3611</v>
      </c>
      <c r="J401" s="6" t="s">
        <v>3611</v>
      </c>
      <c r="K401" s="6" t="s">
        <v>3084</v>
      </c>
      <c r="L401" s="8" t="s">
        <v>3085</v>
      </c>
      <c r="M401" s="6" t="s">
        <v>3086</v>
      </c>
      <c r="N401" s="6" t="s">
        <v>3086</v>
      </c>
      <c r="O401" s="6">
        <v>1985</v>
      </c>
      <c r="P401" s="8"/>
      <c r="Q401" s="8"/>
      <c r="R401" s="8"/>
      <c r="S401" s="8"/>
      <c r="T401" s="8"/>
      <c r="U401" s="8"/>
      <c r="V401" s="6"/>
      <c r="W401" s="6">
        <v>5</v>
      </c>
      <c r="X401" s="6"/>
      <c r="Y401" s="6"/>
      <c r="Z401" s="6"/>
      <c r="AA401" s="6"/>
      <c r="AB401" s="6"/>
      <c r="AC401" s="6"/>
      <c r="AD401" s="6"/>
      <c r="AE401" s="6"/>
      <c r="AF401" s="6"/>
      <c r="AG401" s="6"/>
      <c r="AH401" s="6"/>
      <c r="AI401" s="6"/>
    </row>
    <row r="402" spans="1:35" ht="27">
      <c r="A402" s="244">
        <f t="shared" si="8"/>
        <v>394</v>
      </c>
      <c r="B402" s="6">
        <v>3757</v>
      </c>
      <c r="C402" s="52">
        <v>39062</v>
      </c>
      <c r="D402" s="6" t="s">
        <v>2133</v>
      </c>
      <c r="E402" s="6"/>
      <c r="F402" s="6"/>
      <c r="G402" s="6"/>
      <c r="H402" s="6" t="s">
        <v>2566</v>
      </c>
      <c r="I402" s="6" t="s">
        <v>2566</v>
      </c>
      <c r="J402" s="6" t="s">
        <v>3594</v>
      </c>
      <c r="K402" s="6"/>
      <c r="L402" s="8" t="s">
        <v>2567</v>
      </c>
      <c r="M402" s="6" t="s">
        <v>2568</v>
      </c>
      <c r="N402" s="6" t="s">
        <v>2568</v>
      </c>
      <c r="O402" s="6">
        <v>2005</v>
      </c>
      <c r="P402" s="8"/>
      <c r="Q402" s="8"/>
      <c r="R402" s="8"/>
      <c r="S402" s="8"/>
      <c r="T402" s="8"/>
      <c r="U402" s="8"/>
      <c r="V402" s="6"/>
      <c r="W402" s="6">
        <v>1.2</v>
      </c>
      <c r="X402" s="6"/>
      <c r="Y402" s="6"/>
      <c r="Z402" s="6"/>
      <c r="AA402" s="6"/>
      <c r="AB402" s="6"/>
      <c r="AC402" s="6"/>
      <c r="AD402" s="6"/>
      <c r="AE402" s="6"/>
      <c r="AF402" s="6"/>
      <c r="AG402" s="6"/>
      <c r="AH402" s="6"/>
      <c r="AI402" s="6"/>
    </row>
    <row r="403" spans="1:35">
      <c r="A403" s="244">
        <f t="shared" si="8"/>
        <v>395</v>
      </c>
      <c r="B403" s="6">
        <v>3761</v>
      </c>
      <c r="C403" s="52">
        <v>39062</v>
      </c>
      <c r="D403" s="6" t="s">
        <v>2134</v>
      </c>
      <c r="E403" s="6"/>
      <c r="F403" s="6"/>
      <c r="G403" s="6"/>
      <c r="H403" s="6" t="s">
        <v>4613</v>
      </c>
      <c r="I403" s="6" t="s">
        <v>4613</v>
      </c>
      <c r="J403" s="6" t="s">
        <v>3594</v>
      </c>
      <c r="K403" s="6"/>
      <c r="L403" s="8" t="s">
        <v>2533</v>
      </c>
      <c r="M403" s="6" t="s">
        <v>2534</v>
      </c>
      <c r="N403" s="6" t="s">
        <v>2534</v>
      </c>
      <c r="O403" s="6">
        <v>2005</v>
      </c>
      <c r="P403" s="8"/>
      <c r="Q403" s="8"/>
      <c r="R403" s="8"/>
      <c r="S403" s="8"/>
      <c r="T403" s="8"/>
      <c r="U403" s="8"/>
      <c r="V403" s="6"/>
      <c r="W403" s="6">
        <v>8</v>
      </c>
      <c r="X403" s="6" t="s">
        <v>4711</v>
      </c>
      <c r="Y403" s="6"/>
      <c r="Z403" s="6"/>
      <c r="AA403" s="6"/>
      <c r="AB403" s="6"/>
      <c r="AC403" s="6">
        <v>4</v>
      </c>
      <c r="AD403" s="6" t="s">
        <v>3832</v>
      </c>
      <c r="AE403" s="6" t="s">
        <v>4634</v>
      </c>
      <c r="AF403" s="6" t="s">
        <v>3703</v>
      </c>
      <c r="AG403" s="6"/>
      <c r="AH403" s="6"/>
      <c r="AI403" s="6"/>
    </row>
    <row r="404" spans="1:35" ht="27">
      <c r="A404" s="244">
        <f t="shared" si="8"/>
        <v>396</v>
      </c>
      <c r="B404" s="6">
        <v>3788</v>
      </c>
      <c r="C404" s="52">
        <v>39064</v>
      </c>
      <c r="D404" s="6" t="s">
        <v>2135</v>
      </c>
      <c r="E404" s="6"/>
      <c r="F404" s="6"/>
      <c r="G404" s="6"/>
      <c r="H404" s="6" t="s">
        <v>4950</v>
      </c>
      <c r="I404" s="6" t="s">
        <v>4946</v>
      </c>
      <c r="J404" s="6" t="s">
        <v>3611</v>
      </c>
      <c r="K404" s="6"/>
      <c r="L404" s="8" t="s">
        <v>4947</v>
      </c>
      <c r="M404" s="6" t="s">
        <v>4948</v>
      </c>
      <c r="N404" s="6" t="s">
        <v>4949</v>
      </c>
      <c r="O404" s="6">
        <v>1981</v>
      </c>
      <c r="P404" s="8"/>
      <c r="Q404" s="8"/>
      <c r="R404" s="8"/>
      <c r="S404" s="8"/>
      <c r="T404" s="8"/>
      <c r="U404" s="8"/>
      <c r="V404" s="6"/>
      <c r="W404" s="6">
        <v>3</v>
      </c>
      <c r="X404" s="6" t="s">
        <v>3777</v>
      </c>
      <c r="Y404" s="6" t="s">
        <v>3794</v>
      </c>
      <c r="Z404" s="6"/>
      <c r="AA404" s="6"/>
      <c r="AB404" s="6"/>
      <c r="AC404" s="6"/>
      <c r="AD404" s="6" t="s">
        <v>4585</v>
      </c>
      <c r="AE404" s="6" t="s">
        <v>4634</v>
      </c>
      <c r="AF404" s="6" t="s">
        <v>3703</v>
      </c>
      <c r="AG404" s="6"/>
      <c r="AH404" s="6"/>
      <c r="AI404" s="6"/>
    </row>
    <row r="405" spans="1:35">
      <c r="A405" s="244">
        <f t="shared" si="8"/>
        <v>397</v>
      </c>
      <c r="B405" s="6">
        <v>3824</v>
      </c>
      <c r="C405" s="52">
        <v>39066</v>
      </c>
      <c r="D405" s="6" t="s">
        <v>2136</v>
      </c>
      <c r="E405" s="6"/>
      <c r="F405" s="6"/>
      <c r="G405" s="6"/>
      <c r="H405" s="6" t="s">
        <v>4613</v>
      </c>
      <c r="I405" s="6" t="s">
        <v>4613</v>
      </c>
      <c r="J405" s="6" t="s">
        <v>3594</v>
      </c>
      <c r="K405" s="6"/>
      <c r="L405" s="8" t="s">
        <v>2535</v>
      </c>
      <c r="M405" s="6" t="s">
        <v>2536</v>
      </c>
      <c r="N405" s="6" t="s">
        <v>2536</v>
      </c>
      <c r="O405" s="6">
        <v>1992</v>
      </c>
      <c r="P405" s="8"/>
      <c r="Q405" s="8"/>
      <c r="R405" s="8"/>
      <c r="S405" s="8"/>
      <c r="T405" s="8"/>
      <c r="U405" s="8"/>
      <c r="V405" s="6"/>
      <c r="W405" s="6">
        <v>17</v>
      </c>
      <c r="X405" s="6" t="s">
        <v>4711</v>
      </c>
      <c r="Y405" s="6"/>
      <c r="Z405" s="6"/>
      <c r="AA405" s="6"/>
      <c r="AB405" s="6"/>
      <c r="AC405" s="6">
        <v>8</v>
      </c>
      <c r="AD405" s="6" t="s">
        <v>3832</v>
      </c>
      <c r="AE405" s="6" t="s">
        <v>4634</v>
      </c>
      <c r="AF405" s="6" t="s">
        <v>3703</v>
      </c>
      <c r="AG405" s="6"/>
      <c r="AH405" s="6"/>
      <c r="AI405" s="6"/>
    </row>
    <row r="406" spans="1:35" ht="27">
      <c r="A406" s="244">
        <f t="shared" si="8"/>
        <v>398</v>
      </c>
      <c r="B406" s="6">
        <v>33</v>
      </c>
      <c r="C406" s="52">
        <v>39087</v>
      </c>
      <c r="D406" s="6" t="s">
        <v>2137</v>
      </c>
      <c r="E406" s="6"/>
      <c r="F406" s="6"/>
      <c r="G406" s="6"/>
      <c r="H406" s="6" t="s">
        <v>2028</v>
      </c>
      <c r="I406" s="6" t="s">
        <v>2028</v>
      </c>
      <c r="J406" s="6" t="s">
        <v>3594</v>
      </c>
      <c r="K406" s="6"/>
      <c r="L406" s="8"/>
      <c r="M406" s="6" t="s">
        <v>1694</v>
      </c>
      <c r="N406" s="6" t="s">
        <v>1697</v>
      </c>
      <c r="O406" s="6">
        <v>1986</v>
      </c>
      <c r="P406" s="8"/>
      <c r="Q406" s="8"/>
      <c r="R406" s="8"/>
      <c r="S406" s="8"/>
      <c r="T406" s="8"/>
      <c r="U406" s="8"/>
      <c r="V406" s="6"/>
      <c r="W406" s="6">
        <v>25</v>
      </c>
      <c r="X406" s="6" t="s">
        <v>2573</v>
      </c>
      <c r="Y406" s="6"/>
      <c r="Z406" s="6"/>
      <c r="AA406" s="6"/>
      <c r="AB406" s="6"/>
      <c r="AC406" s="6"/>
      <c r="AD406" s="6" t="s">
        <v>1698</v>
      </c>
      <c r="AE406" s="6" t="s">
        <v>3091</v>
      </c>
      <c r="AF406" s="6" t="s">
        <v>3703</v>
      </c>
      <c r="AG406" s="6"/>
      <c r="AH406" s="6"/>
      <c r="AI406" s="6"/>
    </row>
    <row r="407" spans="1:35" ht="27">
      <c r="A407" s="244">
        <f t="shared" si="8"/>
        <v>399</v>
      </c>
      <c r="B407" s="6">
        <v>33</v>
      </c>
      <c r="C407" s="52">
        <v>39087</v>
      </c>
      <c r="D407" s="6" t="s">
        <v>2138</v>
      </c>
      <c r="E407" s="6"/>
      <c r="F407" s="6"/>
      <c r="G407" s="6"/>
      <c r="H407" s="6" t="s">
        <v>4843</v>
      </c>
      <c r="I407" s="6" t="s">
        <v>3825</v>
      </c>
      <c r="J407" s="6" t="s">
        <v>3594</v>
      </c>
      <c r="K407" s="6"/>
      <c r="L407" s="8"/>
      <c r="M407" s="6" t="s">
        <v>1694</v>
      </c>
      <c r="N407" s="6" t="s">
        <v>1697</v>
      </c>
      <c r="O407" s="6">
        <v>1972</v>
      </c>
      <c r="P407" s="8"/>
      <c r="Q407" s="8"/>
      <c r="R407" s="8"/>
      <c r="S407" s="8"/>
      <c r="T407" s="8"/>
      <c r="U407" s="8"/>
      <c r="V407" s="6"/>
      <c r="W407" s="6">
        <v>11</v>
      </c>
      <c r="X407" s="6" t="s">
        <v>3888</v>
      </c>
      <c r="Y407" s="6" t="s">
        <v>3897</v>
      </c>
      <c r="Z407" s="6"/>
      <c r="AA407" s="6"/>
      <c r="AB407" s="6"/>
      <c r="AC407" s="6"/>
      <c r="AD407" s="6" t="s">
        <v>1698</v>
      </c>
      <c r="AE407" s="6" t="s">
        <v>3091</v>
      </c>
      <c r="AF407" s="6" t="s">
        <v>3703</v>
      </c>
      <c r="AG407" s="6"/>
      <c r="AH407" s="6"/>
      <c r="AI407" s="6"/>
    </row>
    <row r="408" spans="1:35" ht="27">
      <c r="A408" s="244">
        <f t="shared" si="8"/>
        <v>400</v>
      </c>
      <c r="B408" s="6">
        <v>33</v>
      </c>
      <c r="C408" s="52">
        <v>39087</v>
      </c>
      <c r="D408" s="6" t="s">
        <v>2139</v>
      </c>
      <c r="E408" s="6"/>
      <c r="F408" s="6"/>
      <c r="G408" s="6"/>
      <c r="H408" s="6" t="s">
        <v>3784</v>
      </c>
      <c r="I408" s="6" t="s">
        <v>3594</v>
      </c>
      <c r="J408" s="6" t="s">
        <v>3594</v>
      </c>
      <c r="K408" s="6"/>
      <c r="L408" s="8"/>
      <c r="M408" s="6" t="s">
        <v>1694</v>
      </c>
      <c r="N408" s="6" t="s">
        <v>1697</v>
      </c>
      <c r="O408" s="6">
        <v>1954</v>
      </c>
      <c r="P408" s="8"/>
      <c r="Q408" s="8"/>
      <c r="R408" s="8"/>
      <c r="S408" s="8"/>
      <c r="T408" s="8"/>
      <c r="U408" s="8"/>
      <c r="V408" s="6"/>
      <c r="W408" s="6">
        <v>10</v>
      </c>
      <c r="X408" s="6" t="s">
        <v>3888</v>
      </c>
      <c r="Y408" s="6" t="s">
        <v>4621</v>
      </c>
      <c r="Z408" s="6"/>
      <c r="AA408" s="6"/>
      <c r="AB408" s="6"/>
      <c r="AC408" s="6">
        <v>7</v>
      </c>
      <c r="AD408" s="6" t="s">
        <v>2025</v>
      </c>
      <c r="AE408" s="6"/>
      <c r="AF408" s="6"/>
      <c r="AG408" s="6"/>
      <c r="AH408" s="6"/>
      <c r="AI408" s="6"/>
    </row>
    <row r="409" spans="1:35" ht="27">
      <c r="A409" s="244">
        <f t="shared" si="8"/>
        <v>401</v>
      </c>
      <c r="B409" s="6">
        <v>33</v>
      </c>
      <c r="C409" s="52">
        <v>39087</v>
      </c>
      <c r="D409" s="6" t="s">
        <v>2140</v>
      </c>
      <c r="E409" s="6"/>
      <c r="F409" s="6"/>
      <c r="G409" s="6"/>
      <c r="H409" s="6" t="s">
        <v>3784</v>
      </c>
      <c r="I409" s="6" t="s">
        <v>3594</v>
      </c>
      <c r="J409" s="6" t="s">
        <v>3594</v>
      </c>
      <c r="K409" s="6"/>
      <c r="L409" s="8"/>
      <c r="M409" s="6" t="s">
        <v>1694</v>
      </c>
      <c r="N409" s="6" t="s">
        <v>1697</v>
      </c>
      <c r="O409" s="6">
        <v>1981</v>
      </c>
      <c r="P409" s="8"/>
      <c r="Q409" s="8"/>
      <c r="R409" s="8"/>
      <c r="S409" s="8"/>
      <c r="T409" s="8"/>
      <c r="U409" s="8"/>
      <c r="V409" s="6"/>
      <c r="W409" s="6">
        <v>18</v>
      </c>
      <c r="X409" s="6" t="s">
        <v>3888</v>
      </c>
      <c r="Y409" s="6" t="s">
        <v>2792</v>
      </c>
      <c r="Z409" s="6"/>
      <c r="AA409" s="6"/>
      <c r="AB409" s="6"/>
      <c r="AC409" s="6">
        <v>12</v>
      </c>
      <c r="AD409" s="6" t="s">
        <v>1698</v>
      </c>
      <c r="AE409" s="6" t="s">
        <v>3091</v>
      </c>
      <c r="AF409" s="6" t="s">
        <v>3703</v>
      </c>
      <c r="AG409" s="6"/>
      <c r="AH409" s="6"/>
      <c r="AI409" s="6"/>
    </row>
    <row r="410" spans="1:35" ht="27">
      <c r="A410" s="244">
        <f t="shared" si="8"/>
        <v>402</v>
      </c>
      <c r="B410" s="6">
        <v>33</v>
      </c>
      <c r="C410" s="52">
        <v>39087</v>
      </c>
      <c r="D410" s="6" t="s">
        <v>2141</v>
      </c>
      <c r="E410" s="6"/>
      <c r="F410" s="6"/>
      <c r="G410" s="6"/>
      <c r="H410" s="6" t="s">
        <v>1695</v>
      </c>
      <c r="I410" s="6" t="s">
        <v>3698</v>
      </c>
      <c r="J410" s="6" t="s">
        <v>1696</v>
      </c>
      <c r="K410" s="6"/>
      <c r="L410" s="8"/>
      <c r="M410" s="6" t="s">
        <v>1694</v>
      </c>
      <c r="N410" s="6" t="s">
        <v>1697</v>
      </c>
      <c r="O410" s="6">
        <v>1953</v>
      </c>
      <c r="P410" s="8"/>
      <c r="Q410" s="8"/>
      <c r="R410" s="8"/>
      <c r="S410" s="8"/>
      <c r="T410" s="8"/>
      <c r="U410" s="8"/>
      <c r="V410" s="6"/>
      <c r="W410" s="6">
        <v>20</v>
      </c>
      <c r="X410" s="6" t="s">
        <v>3888</v>
      </c>
      <c r="Y410" s="6"/>
      <c r="Z410" s="6"/>
      <c r="AA410" s="6"/>
      <c r="AB410" s="6"/>
      <c r="AC410" s="6"/>
      <c r="AD410" s="6" t="s">
        <v>1698</v>
      </c>
      <c r="AE410" s="6" t="s">
        <v>1699</v>
      </c>
      <c r="AF410" s="6" t="s">
        <v>3703</v>
      </c>
      <c r="AG410" s="6"/>
      <c r="AH410" s="6"/>
      <c r="AI410" s="6"/>
    </row>
    <row r="411" spans="1:35" ht="27">
      <c r="A411" s="244">
        <f t="shared" si="8"/>
        <v>403</v>
      </c>
      <c r="B411" s="6">
        <v>33</v>
      </c>
      <c r="C411" s="52">
        <v>39087</v>
      </c>
      <c r="D411" s="6" t="s">
        <v>2142</v>
      </c>
      <c r="E411" s="6"/>
      <c r="F411" s="6"/>
      <c r="G411" s="6"/>
      <c r="H411" s="6" t="s">
        <v>2005</v>
      </c>
      <c r="I411" s="6" t="s">
        <v>3594</v>
      </c>
      <c r="J411" s="6" t="s">
        <v>3594</v>
      </c>
      <c r="K411" s="6"/>
      <c r="L411" s="8"/>
      <c r="M411" s="6" t="s">
        <v>1694</v>
      </c>
      <c r="N411" s="6" t="s">
        <v>1697</v>
      </c>
      <c r="O411" s="6">
        <v>1930</v>
      </c>
      <c r="P411" s="8"/>
      <c r="Q411" s="8"/>
      <c r="R411" s="8"/>
      <c r="S411" s="8"/>
      <c r="T411" s="8"/>
      <c r="U411" s="8"/>
      <c r="V411" s="6"/>
      <c r="W411" s="6">
        <v>16</v>
      </c>
      <c r="X411" s="6" t="s">
        <v>3888</v>
      </c>
      <c r="Y411" s="6"/>
      <c r="Z411" s="6"/>
      <c r="AA411" s="6"/>
      <c r="AB411" s="6"/>
      <c r="AC411" s="6"/>
      <c r="AD411" s="6" t="s">
        <v>1698</v>
      </c>
      <c r="AE411" s="6"/>
      <c r="AF411" s="6" t="s">
        <v>3703</v>
      </c>
      <c r="AG411" s="6"/>
      <c r="AH411" s="6"/>
      <c r="AI411" s="6"/>
    </row>
    <row r="412" spans="1:35">
      <c r="A412" s="244">
        <f t="shared" si="8"/>
        <v>404</v>
      </c>
      <c r="B412" s="6">
        <v>102</v>
      </c>
      <c r="C412" s="52">
        <v>39092</v>
      </c>
      <c r="D412" s="6" t="s">
        <v>2143</v>
      </c>
      <c r="E412" s="6"/>
      <c r="F412" s="6"/>
      <c r="G412" s="6"/>
      <c r="H412" s="6" t="s">
        <v>2795</v>
      </c>
      <c r="I412" s="6" t="s">
        <v>2795</v>
      </c>
      <c r="J412" s="6" t="s">
        <v>3611</v>
      </c>
      <c r="K412" s="6"/>
      <c r="L412" s="8" t="s">
        <v>1700</v>
      </c>
      <c r="M412" s="6" t="s">
        <v>1701</v>
      </c>
      <c r="N412" s="6" t="s">
        <v>1701</v>
      </c>
      <c r="O412" s="6">
        <v>1956</v>
      </c>
      <c r="P412" s="8"/>
      <c r="Q412" s="8"/>
      <c r="R412" s="8"/>
      <c r="S412" s="8"/>
      <c r="T412" s="8"/>
      <c r="U412" s="8"/>
      <c r="V412" s="6"/>
      <c r="W412" s="6">
        <v>8</v>
      </c>
      <c r="X412" s="6" t="s">
        <v>3888</v>
      </c>
      <c r="Y412" s="6"/>
      <c r="Z412" s="6"/>
      <c r="AA412" s="6"/>
      <c r="AB412" s="6"/>
      <c r="AC412" s="6"/>
      <c r="AD412" s="6" t="s">
        <v>2025</v>
      </c>
      <c r="AE412" s="6" t="s">
        <v>3945</v>
      </c>
      <c r="AF412" s="6"/>
      <c r="AG412" s="6"/>
      <c r="AH412" s="20" t="s">
        <v>1702</v>
      </c>
      <c r="AI412" s="6"/>
    </row>
    <row r="413" spans="1:35" ht="27">
      <c r="A413" s="244">
        <f t="shared" si="8"/>
        <v>405</v>
      </c>
      <c r="B413" s="6">
        <v>109</v>
      </c>
      <c r="C413" s="52">
        <v>39092</v>
      </c>
      <c r="D413" s="6" t="s">
        <v>2144</v>
      </c>
      <c r="E413" s="6"/>
      <c r="F413" s="6"/>
      <c r="G413" s="6"/>
      <c r="H413" s="6" t="s">
        <v>2566</v>
      </c>
      <c r="I413" s="6" t="s">
        <v>2566</v>
      </c>
      <c r="J413" s="6" t="s">
        <v>3594</v>
      </c>
      <c r="K413" s="6"/>
      <c r="L413" s="8" t="s">
        <v>2569</v>
      </c>
      <c r="M413" s="6" t="s">
        <v>2570</v>
      </c>
      <c r="N413" s="6" t="s">
        <v>2570</v>
      </c>
      <c r="O413" s="6"/>
      <c r="P413" s="8"/>
      <c r="Q413" s="8"/>
      <c r="R413" s="8"/>
      <c r="S413" s="8"/>
      <c r="T413" s="8"/>
      <c r="U413" s="8"/>
      <c r="V413" s="6"/>
      <c r="W413" s="6">
        <v>6</v>
      </c>
      <c r="X413" s="6" t="s">
        <v>3888</v>
      </c>
      <c r="Y413" s="6"/>
      <c r="Z413" s="6"/>
      <c r="AA413" s="6"/>
      <c r="AB413" s="6"/>
      <c r="AC413" s="6"/>
      <c r="AD413" s="6" t="s">
        <v>3879</v>
      </c>
      <c r="AE413" s="6" t="s">
        <v>4041</v>
      </c>
      <c r="AF413" s="6" t="s">
        <v>3703</v>
      </c>
      <c r="AG413" s="6"/>
      <c r="AH413" s="6"/>
      <c r="AI413" s="6"/>
    </row>
    <row r="414" spans="1:35">
      <c r="A414" s="244">
        <f t="shared" si="8"/>
        <v>406</v>
      </c>
      <c r="B414" s="6">
        <v>188</v>
      </c>
      <c r="C414" s="52">
        <v>39094</v>
      </c>
      <c r="D414" s="6" t="s">
        <v>2145</v>
      </c>
      <c r="E414" s="6"/>
      <c r="F414" s="6"/>
      <c r="G414" s="6"/>
      <c r="H414" s="6" t="s">
        <v>3594</v>
      </c>
      <c r="I414" s="6" t="s">
        <v>3594</v>
      </c>
      <c r="J414" s="6" t="s">
        <v>3594</v>
      </c>
      <c r="K414" s="6" t="s">
        <v>4794</v>
      </c>
      <c r="L414" s="8" t="s">
        <v>4805</v>
      </c>
      <c r="M414" s="6" t="s">
        <v>4804</v>
      </c>
      <c r="N414" s="6" t="s">
        <v>4804</v>
      </c>
      <c r="O414" s="6"/>
      <c r="P414" s="8"/>
      <c r="Q414" s="8"/>
      <c r="R414" s="8"/>
      <c r="S414" s="8"/>
      <c r="T414" s="8"/>
      <c r="U414" s="8"/>
      <c r="V414" s="6"/>
      <c r="W414" s="6">
        <v>8</v>
      </c>
      <c r="X414" s="6" t="s">
        <v>3888</v>
      </c>
      <c r="Y414" s="6"/>
      <c r="Z414" s="6"/>
      <c r="AA414" s="6"/>
      <c r="AB414" s="6"/>
      <c r="AC414" s="6"/>
      <c r="AD414" s="6" t="s">
        <v>4795</v>
      </c>
      <c r="AE414" s="6" t="s">
        <v>4639</v>
      </c>
      <c r="AF414" s="6"/>
      <c r="AG414" s="6"/>
      <c r="AH414" s="6"/>
      <c r="AI414" s="6"/>
    </row>
    <row r="415" spans="1:35" ht="27">
      <c r="A415" s="244">
        <f t="shared" si="8"/>
        <v>407</v>
      </c>
      <c r="B415" s="318">
        <v>228</v>
      </c>
      <c r="C415" s="319">
        <v>39097</v>
      </c>
      <c r="D415" s="318" t="s">
        <v>2146</v>
      </c>
      <c r="E415" s="318"/>
      <c r="F415" s="318"/>
      <c r="G415" s="318"/>
      <c r="H415" s="318" t="s">
        <v>4591</v>
      </c>
      <c r="I415" s="318" t="s">
        <v>4591</v>
      </c>
      <c r="J415" s="318" t="s">
        <v>3594</v>
      </c>
      <c r="K415" s="318" t="s">
        <v>4600</v>
      </c>
      <c r="L415" s="320" t="s">
        <v>4601</v>
      </c>
      <c r="M415" s="318" t="s">
        <v>4602</v>
      </c>
      <c r="N415" s="318" t="s">
        <v>4602</v>
      </c>
      <c r="O415" s="318"/>
      <c r="P415" s="320"/>
      <c r="Q415" s="320"/>
      <c r="R415" s="320"/>
      <c r="S415" s="320"/>
      <c r="T415" s="320"/>
      <c r="U415" s="320"/>
      <c r="V415" s="318"/>
      <c r="W415" s="318"/>
      <c r="X415" s="318" t="s">
        <v>4603</v>
      </c>
      <c r="Y415" s="318"/>
      <c r="Z415" s="318"/>
      <c r="AA415" s="318"/>
      <c r="AB415" s="318"/>
      <c r="AC415" s="318"/>
      <c r="AD415" s="318"/>
      <c r="AE415" s="318"/>
      <c r="AF415" s="318"/>
      <c r="AG415" s="318"/>
      <c r="AH415" s="318" t="s">
        <v>4604</v>
      </c>
      <c r="AI415" s="318"/>
    </row>
    <row r="416" spans="1:35" ht="27">
      <c r="A416" s="244">
        <f t="shared" si="8"/>
        <v>408</v>
      </c>
      <c r="B416" s="6">
        <v>255</v>
      </c>
      <c r="C416" s="52">
        <v>39098</v>
      </c>
      <c r="D416" s="6" t="s">
        <v>2147</v>
      </c>
      <c r="E416" s="6"/>
      <c r="F416" s="6"/>
      <c r="G416" s="6"/>
      <c r="H416" s="6" t="s">
        <v>3863</v>
      </c>
      <c r="I416" s="6" t="s">
        <v>3863</v>
      </c>
      <c r="J416" s="6" t="s">
        <v>3611</v>
      </c>
      <c r="K416" s="6"/>
      <c r="L416" s="12" t="s">
        <v>2808</v>
      </c>
      <c r="M416" s="6" t="s">
        <v>2807</v>
      </c>
      <c r="N416" s="11" t="s">
        <v>2811</v>
      </c>
      <c r="O416" s="6"/>
      <c r="P416" s="8"/>
      <c r="Q416" s="8"/>
      <c r="R416" s="8"/>
      <c r="S416" s="8"/>
      <c r="T416" s="8"/>
      <c r="U416" s="8"/>
      <c r="V416" s="6"/>
      <c r="W416" s="6">
        <v>4</v>
      </c>
      <c r="X416" s="6"/>
      <c r="Y416" s="6" t="s">
        <v>3738</v>
      </c>
      <c r="Z416" s="6"/>
      <c r="AA416" s="6"/>
      <c r="AB416" s="6"/>
      <c r="AC416" s="6"/>
      <c r="AD416" s="6" t="s">
        <v>2814</v>
      </c>
      <c r="AE416" s="6"/>
      <c r="AF416" s="6"/>
      <c r="AG416" s="6"/>
      <c r="AH416" s="6"/>
      <c r="AI416" s="6"/>
    </row>
    <row r="417" spans="1:35" ht="27">
      <c r="A417" s="244">
        <f t="shared" si="8"/>
        <v>409</v>
      </c>
      <c r="B417" s="6">
        <v>255</v>
      </c>
      <c r="C417" s="52">
        <v>39098</v>
      </c>
      <c r="D417" s="6" t="s">
        <v>2148</v>
      </c>
      <c r="E417" s="6"/>
      <c r="F417" s="6"/>
      <c r="G417" s="6"/>
      <c r="H417" s="6" t="s">
        <v>3863</v>
      </c>
      <c r="I417" s="6" t="s">
        <v>3863</v>
      </c>
      <c r="J417" s="6" t="s">
        <v>3611</v>
      </c>
      <c r="K417" s="6"/>
      <c r="L417" s="12" t="s">
        <v>2810</v>
      </c>
      <c r="M417" s="6" t="s">
        <v>2807</v>
      </c>
      <c r="N417" s="11" t="s">
        <v>2812</v>
      </c>
      <c r="O417" s="6"/>
      <c r="P417" s="8"/>
      <c r="Q417" s="8"/>
      <c r="R417" s="8"/>
      <c r="S417" s="8"/>
      <c r="T417" s="8"/>
      <c r="U417" s="8"/>
      <c r="V417" s="6"/>
      <c r="W417" s="6">
        <v>4</v>
      </c>
      <c r="X417" s="6"/>
      <c r="Y417" s="6" t="s">
        <v>3738</v>
      </c>
      <c r="Z417" s="6"/>
      <c r="AA417" s="6"/>
      <c r="AB417" s="6"/>
      <c r="AC417" s="6"/>
      <c r="AD417" s="6" t="s">
        <v>2814</v>
      </c>
      <c r="AE417" s="6"/>
      <c r="AF417" s="6"/>
      <c r="AG417" s="6"/>
      <c r="AH417" s="6"/>
      <c r="AI417" s="6"/>
    </row>
    <row r="418" spans="1:35" ht="27">
      <c r="A418" s="244">
        <f t="shared" si="8"/>
        <v>410</v>
      </c>
      <c r="B418" s="6">
        <v>255</v>
      </c>
      <c r="C418" s="52">
        <v>39098</v>
      </c>
      <c r="D418" s="6" t="s">
        <v>2149</v>
      </c>
      <c r="E418" s="6"/>
      <c r="F418" s="6"/>
      <c r="G418" s="6"/>
      <c r="H418" s="6" t="s">
        <v>3863</v>
      </c>
      <c r="I418" s="6" t="s">
        <v>3863</v>
      </c>
      <c r="J418" s="6" t="s">
        <v>3611</v>
      </c>
      <c r="K418" s="6"/>
      <c r="L418" s="12" t="s">
        <v>2809</v>
      </c>
      <c r="M418" s="6" t="s">
        <v>2807</v>
      </c>
      <c r="N418" s="11" t="s">
        <v>2813</v>
      </c>
      <c r="O418" s="6"/>
      <c r="P418" s="8"/>
      <c r="Q418" s="8"/>
      <c r="R418" s="8"/>
      <c r="S418" s="8"/>
      <c r="T418" s="8"/>
      <c r="U418" s="8"/>
      <c r="V418" s="6"/>
      <c r="W418" s="6">
        <v>4</v>
      </c>
      <c r="X418" s="6"/>
      <c r="Y418" s="6" t="s">
        <v>3738</v>
      </c>
      <c r="Z418" s="6"/>
      <c r="AA418" s="6"/>
      <c r="AB418" s="6"/>
      <c r="AC418" s="6"/>
      <c r="AD418" s="6" t="s">
        <v>2025</v>
      </c>
      <c r="AE418" s="6"/>
      <c r="AF418" s="6"/>
      <c r="AG418" s="6"/>
      <c r="AH418" s="6"/>
      <c r="AI418" s="6"/>
    </row>
    <row r="419" spans="1:35" ht="27">
      <c r="A419" s="244">
        <f t="shared" si="8"/>
        <v>411</v>
      </c>
      <c r="B419" s="6">
        <v>256</v>
      </c>
      <c r="C419" s="52">
        <v>39098</v>
      </c>
      <c r="D419" s="6" t="s">
        <v>2150</v>
      </c>
      <c r="E419" s="6"/>
      <c r="F419" s="6"/>
      <c r="G419" s="6"/>
      <c r="H419" s="6" t="s">
        <v>4596</v>
      </c>
      <c r="I419" s="6" t="s">
        <v>4591</v>
      </c>
      <c r="J419" s="6" t="s">
        <v>3594</v>
      </c>
      <c r="K419" s="6" t="s">
        <v>4599</v>
      </c>
      <c r="L419" s="8" t="s">
        <v>4598</v>
      </c>
      <c r="M419" s="6" t="s">
        <v>4597</v>
      </c>
      <c r="N419" s="6" t="s">
        <v>4597</v>
      </c>
      <c r="O419" s="6">
        <v>1985</v>
      </c>
      <c r="P419" s="8"/>
      <c r="Q419" s="8"/>
      <c r="R419" s="8"/>
      <c r="S419" s="8"/>
      <c r="T419" s="8"/>
      <c r="U419" s="8"/>
      <c r="V419" s="6"/>
      <c r="W419" s="6">
        <v>9</v>
      </c>
      <c r="X419" s="6" t="s">
        <v>3777</v>
      </c>
      <c r="Y419" s="6"/>
      <c r="Z419" s="6"/>
      <c r="AA419" s="6"/>
      <c r="AB419" s="6"/>
      <c r="AC419" s="6"/>
      <c r="AD419" s="6" t="s">
        <v>3832</v>
      </c>
      <c r="AE419" s="6"/>
      <c r="AF419" s="6"/>
      <c r="AG419" s="6"/>
      <c r="AH419" s="6"/>
      <c r="AI419" s="6"/>
    </row>
    <row r="420" spans="1:35">
      <c r="A420" s="244">
        <f t="shared" si="8"/>
        <v>412</v>
      </c>
      <c r="B420" s="6">
        <v>257</v>
      </c>
      <c r="C420" s="52">
        <v>39098</v>
      </c>
      <c r="D420" s="6" t="s">
        <v>2151</v>
      </c>
      <c r="E420" s="6"/>
      <c r="F420" s="6"/>
      <c r="G420" s="6"/>
      <c r="H420" s="6" t="s">
        <v>2802</v>
      </c>
      <c r="I420" s="6" t="s">
        <v>2803</v>
      </c>
      <c r="J420" s="6" t="s">
        <v>3594</v>
      </c>
      <c r="K420" s="6" t="s">
        <v>2804</v>
      </c>
      <c r="L420" s="8" t="s">
        <v>2805</v>
      </c>
      <c r="M420" s="6" t="s">
        <v>2806</v>
      </c>
      <c r="N420" s="6" t="s">
        <v>2806</v>
      </c>
      <c r="O420" s="6">
        <v>1960</v>
      </c>
      <c r="P420" s="8"/>
      <c r="Q420" s="8"/>
      <c r="R420" s="8"/>
      <c r="S420" s="8"/>
      <c r="T420" s="8"/>
      <c r="U420" s="8"/>
      <c r="V420" s="6"/>
      <c r="W420" s="6">
        <v>12</v>
      </c>
      <c r="X420" s="6" t="s">
        <v>3888</v>
      </c>
      <c r="Y420" s="6"/>
      <c r="Z420" s="6"/>
      <c r="AA420" s="6"/>
      <c r="AB420" s="6"/>
      <c r="AC420" s="6"/>
      <c r="AD420" s="6" t="s">
        <v>4585</v>
      </c>
      <c r="AE420" s="6" t="s">
        <v>4867</v>
      </c>
      <c r="AF420" s="6"/>
      <c r="AG420" s="6"/>
      <c r="AH420" s="6"/>
      <c r="AI420" s="6"/>
    </row>
    <row r="421" spans="1:35" ht="27">
      <c r="A421" s="244">
        <f t="shared" si="8"/>
        <v>413</v>
      </c>
      <c r="B421" s="6">
        <v>290</v>
      </c>
      <c r="C421" s="52">
        <v>39099</v>
      </c>
      <c r="D421" s="6" t="s">
        <v>2152</v>
      </c>
      <c r="E421" s="6"/>
      <c r="F421" s="6"/>
      <c r="G421" s="6"/>
      <c r="H421" s="6" t="s">
        <v>2601</v>
      </c>
      <c r="I421" s="6" t="s">
        <v>3825</v>
      </c>
      <c r="J421" s="6" t="s">
        <v>3594</v>
      </c>
      <c r="K421" s="6"/>
      <c r="L421" s="8" t="s">
        <v>2602</v>
      </c>
      <c r="M421" s="6" t="s">
        <v>2603</v>
      </c>
      <c r="N421" s="6" t="s">
        <v>2603</v>
      </c>
      <c r="O421" s="6"/>
      <c r="P421" s="8"/>
      <c r="Q421" s="8"/>
      <c r="R421" s="8"/>
      <c r="S421" s="8"/>
      <c r="T421" s="8"/>
      <c r="U421" s="8"/>
      <c r="V421" s="6"/>
      <c r="W421" s="6"/>
      <c r="X421" s="6"/>
      <c r="Y421" s="6"/>
      <c r="Z421" s="6"/>
      <c r="AA421" s="6"/>
      <c r="AB421" s="6"/>
      <c r="AC421" s="6"/>
      <c r="AD421" s="6" t="s">
        <v>2604</v>
      </c>
      <c r="AE421" s="6"/>
      <c r="AF421" s="6"/>
      <c r="AG421" s="6"/>
      <c r="AH421" s="6"/>
      <c r="AI421" s="6"/>
    </row>
    <row r="422" spans="1:35" ht="27">
      <c r="A422" s="244">
        <f t="shared" si="8"/>
        <v>414</v>
      </c>
      <c r="B422" s="6">
        <v>357</v>
      </c>
      <c r="C422" s="52">
        <v>39101</v>
      </c>
      <c r="D422" s="6" t="s">
        <v>2153</v>
      </c>
      <c r="E422" s="6"/>
      <c r="F422" s="6"/>
      <c r="G422" s="6"/>
      <c r="H422" s="6" t="s">
        <v>2757</v>
      </c>
      <c r="I422" s="6" t="s">
        <v>3863</v>
      </c>
      <c r="J422" s="6" t="s">
        <v>3611</v>
      </c>
      <c r="K422" s="6"/>
      <c r="L422" s="8" t="s">
        <v>2759</v>
      </c>
      <c r="M422" s="6" t="s">
        <v>2758</v>
      </c>
      <c r="N422" s="6" t="s">
        <v>2758</v>
      </c>
      <c r="O422" s="6">
        <v>2005</v>
      </c>
      <c r="P422" s="8"/>
      <c r="Q422" s="8"/>
      <c r="R422" s="8"/>
      <c r="S422" s="8"/>
      <c r="T422" s="8"/>
      <c r="U422" s="8"/>
      <c r="V422" s="6"/>
      <c r="W422" s="6">
        <v>5</v>
      </c>
      <c r="X422" s="6" t="s">
        <v>3888</v>
      </c>
      <c r="Y422" s="6" t="s">
        <v>3877</v>
      </c>
      <c r="Z422" s="6"/>
      <c r="AA422" s="6"/>
      <c r="AB422" s="6"/>
      <c r="AC422" s="6"/>
      <c r="AD422" s="6" t="s">
        <v>4633</v>
      </c>
      <c r="AE422" s="6" t="s">
        <v>4746</v>
      </c>
      <c r="AF422" s="6"/>
      <c r="AG422" s="6"/>
      <c r="AH422" s="6"/>
      <c r="AI422" s="6"/>
    </row>
    <row r="423" spans="1:35" ht="27">
      <c r="A423" s="244">
        <f t="shared" si="8"/>
        <v>415</v>
      </c>
      <c r="B423" s="6">
        <v>380</v>
      </c>
      <c r="C423" s="52">
        <v>39104</v>
      </c>
      <c r="D423" s="6" t="s">
        <v>2154</v>
      </c>
      <c r="E423" s="6"/>
      <c r="F423" s="6"/>
      <c r="G423" s="6"/>
      <c r="H423" s="6" t="s">
        <v>4956</v>
      </c>
      <c r="I423" s="6" t="s">
        <v>3954</v>
      </c>
      <c r="J423" s="6" t="s">
        <v>3611</v>
      </c>
      <c r="K423" s="6"/>
      <c r="L423" s="8" t="s">
        <v>4958</v>
      </c>
      <c r="M423" s="6" t="s">
        <v>4957</v>
      </c>
      <c r="N423" s="6" t="s">
        <v>4962</v>
      </c>
      <c r="O423" s="6"/>
      <c r="P423" s="8"/>
      <c r="Q423" s="8"/>
      <c r="R423" s="8"/>
      <c r="S423" s="8"/>
      <c r="T423" s="8"/>
      <c r="U423" s="8"/>
      <c r="V423" s="6"/>
      <c r="W423" s="6">
        <v>8.4</v>
      </c>
      <c r="X423" s="6" t="s">
        <v>4959</v>
      </c>
      <c r="Y423" s="6" t="s">
        <v>4960</v>
      </c>
      <c r="Z423" s="6"/>
      <c r="AA423" s="6"/>
      <c r="AB423" s="6"/>
      <c r="AC423" s="6">
        <v>5.4</v>
      </c>
      <c r="AD423" s="6" t="s">
        <v>2025</v>
      </c>
      <c r="AE423" s="6" t="s">
        <v>4746</v>
      </c>
      <c r="AF423" s="6"/>
      <c r="AG423" s="6"/>
      <c r="AH423" s="6"/>
      <c r="AI423" s="6"/>
    </row>
    <row r="424" spans="1:35">
      <c r="A424" s="244">
        <f t="shared" si="8"/>
        <v>416</v>
      </c>
      <c r="B424" s="6">
        <v>391</v>
      </c>
      <c r="C424" s="52">
        <v>39104</v>
      </c>
      <c r="D424" s="6" t="s">
        <v>2155</v>
      </c>
      <c r="E424" s="6"/>
      <c r="F424" s="6"/>
      <c r="G424" s="6"/>
      <c r="H424" s="6" t="s">
        <v>4787</v>
      </c>
      <c r="I424" s="6" t="s">
        <v>3594</v>
      </c>
      <c r="J424" s="6" t="s">
        <v>3594</v>
      </c>
      <c r="K424" s="6"/>
      <c r="L424" s="8" t="s">
        <v>4786</v>
      </c>
      <c r="M424" s="6" t="s">
        <v>4784</v>
      </c>
      <c r="N424" s="6" t="s">
        <v>4784</v>
      </c>
      <c r="O424" s="6"/>
      <c r="P424" s="8"/>
      <c r="Q424" s="8"/>
      <c r="R424" s="8"/>
      <c r="S424" s="8"/>
      <c r="T424" s="8"/>
      <c r="U424" s="8"/>
      <c r="V424" s="6"/>
      <c r="W424" s="6">
        <v>16</v>
      </c>
      <c r="X424" s="6" t="s">
        <v>3888</v>
      </c>
      <c r="Y424" s="6"/>
      <c r="Z424" s="6"/>
      <c r="AA424" s="6"/>
      <c r="AB424" s="6"/>
      <c r="AC424" s="6"/>
      <c r="AD424" s="6" t="s">
        <v>2025</v>
      </c>
      <c r="AE424" s="6" t="s">
        <v>3945</v>
      </c>
      <c r="AF424" s="6"/>
      <c r="AG424" s="6"/>
      <c r="AH424" s="6"/>
      <c r="AI424" s="6"/>
    </row>
    <row r="425" spans="1:35" ht="27">
      <c r="A425" s="244">
        <f t="shared" si="8"/>
        <v>417</v>
      </c>
      <c r="B425" s="6">
        <v>415</v>
      </c>
      <c r="C425" s="52">
        <v>39105</v>
      </c>
      <c r="D425" s="6" t="s">
        <v>2156</v>
      </c>
      <c r="E425" s="6"/>
      <c r="F425" s="6"/>
      <c r="G425" s="6"/>
      <c r="H425" s="6" t="s">
        <v>3594</v>
      </c>
      <c r="I425" s="6" t="s">
        <v>3594</v>
      </c>
      <c r="J425" s="6" t="s">
        <v>3594</v>
      </c>
      <c r="K425" s="6"/>
      <c r="L425" s="8" t="s">
        <v>4812</v>
      </c>
      <c r="M425" s="6" t="s">
        <v>4811</v>
      </c>
      <c r="N425" s="6" t="s">
        <v>4811</v>
      </c>
      <c r="O425" s="6">
        <v>1940</v>
      </c>
      <c r="P425" s="8"/>
      <c r="Q425" s="8"/>
      <c r="R425" s="8"/>
      <c r="S425" s="8"/>
      <c r="T425" s="8"/>
      <c r="U425" s="8"/>
      <c r="V425" s="6"/>
      <c r="W425" s="6">
        <v>4</v>
      </c>
      <c r="X425" s="6" t="s">
        <v>4693</v>
      </c>
      <c r="Y425" s="6" t="s">
        <v>3787</v>
      </c>
      <c r="Z425" s="6"/>
      <c r="AA425" s="6"/>
      <c r="AB425" s="6"/>
      <c r="AC425" s="6"/>
      <c r="AD425" s="6" t="s">
        <v>4633</v>
      </c>
      <c r="AE425" s="6" t="s">
        <v>4813</v>
      </c>
      <c r="AF425" s="6"/>
      <c r="AG425" s="6"/>
      <c r="AH425" s="6"/>
      <c r="AI425" s="6"/>
    </row>
    <row r="426" spans="1:35" ht="27">
      <c r="A426" s="244">
        <f t="shared" si="8"/>
        <v>418</v>
      </c>
      <c r="B426" s="6">
        <v>429</v>
      </c>
      <c r="C426" s="52">
        <v>39106</v>
      </c>
      <c r="D426" s="6" t="s">
        <v>2157</v>
      </c>
      <c r="E426" s="6"/>
      <c r="F426" s="6"/>
      <c r="G426" s="6"/>
      <c r="H426" s="6" t="s">
        <v>3594</v>
      </c>
      <c r="I426" s="6" t="s">
        <v>3594</v>
      </c>
      <c r="J426" s="6" t="s">
        <v>3594</v>
      </c>
      <c r="K426" s="6" t="s">
        <v>4808</v>
      </c>
      <c r="L426" s="8" t="s">
        <v>4806</v>
      </c>
      <c r="M426" s="6" t="s">
        <v>4807</v>
      </c>
      <c r="N426" s="6" t="s">
        <v>4807</v>
      </c>
      <c r="O426" s="6">
        <v>1983</v>
      </c>
      <c r="P426" s="8"/>
      <c r="Q426" s="8"/>
      <c r="R426" s="8"/>
      <c r="S426" s="8"/>
      <c r="T426" s="8"/>
      <c r="U426" s="8"/>
      <c r="V426" s="6"/>
      <c r="W426" s="6">
        <v>138.59</v>
      </c>
      <c r="X426" s="6" t="s">
        <v>2564</v>
      </c>
      <c r="Y426" s="6"/>
      <c r="Z426" s="6"/>
      <c r="AA426" s="6"/>
      <c r="AB426" s="6"/>
      <c r="AC426" s="6"/>
      <c r="AD426" s="6" t="s">
        <v>4810</v>
      </c>
      <c r="AE426" s="6" t="s">
        <v>4809</v>
      </c>
      <c r="AF426" s="6"/>
      <c r="AG426" s="6"/>
      <c r="AH426" s="6"/>
      <c r="AI426" s="6"/>
    </row>
    <row r="427" spans="1:35" ht="27">
      <c r="A427" s="244">
        <f t="shared" si="8"/>
        <v>419</v>
      </c>
      <c r="B427" s="6">
        <v>464</v>
      </c>
      <c r="C427" s="52">
        <v>39107</v>
      </c>
      <c r="D427" s="6" t="s">
        <v>2158</v>
      </c>
      <c r="E427" s="6"/>
      <c r="F427" s="6"/>
      <c r="G427" s="6"/>
      <c r="H427" s="6" t="s">
        <v>3784</v>
      </c>
      <c r="I427" s="6" t="s">
        <v>3594</v>
      </c>
      <c r="J427" s="6" t="s">
        <v>3594</v>
      </c>
      <c r="K427" s="6"/>
      <c r="L427" s="8" t="s">
        <v>4788</v>
      </c>
      <c r="M427" s="6" t="s">
        <v>4790</v>
      </c>
      <c r="N427" s="6" t="s">
        <v>4790</v>
      </c>
      <c r="O427" s="6"/>
      <c r="P427" s="8"/>
      <c r="Q427" s="8"/>
      <c r="R427" s="8"/>
      <c r="S427" s="8"/>
      <c r="T427" s="8"/>
      <c r="U427" s="8"/>
      <c r="V427" s="6"/>
      <c r="W427" s="6"/>
      <c r="X427" s="6" t="s">
        <v>4747</v>
      </c>
      <c r="Y427" s="6"/>
      <c r="Z427" s="6"/>
      <c r="AA427" s="6"/>
      <c r="AB427" s="6"/>
      <c r="AC427" s="6"/>
      <c r="AD427" s="6" t="s">
        <v>4633</v>
      </c>
      <c r="AE427" s="6"/>
      <c r="AF427" s="6"/>
      <c r="AG427" s="6"/>
      <c r="AH427" s="6"/>
      <c r="AI427" s="6"/>
    </row>
    <row r="428" spans="1:35" ht="27">
      <c r="A428" s="244">
        <f t="shared" si="8"/>
        <v>420</v>
      </c>
      <c r="B428" s="6">
        <v>464</v>
      </c>
      <c r="C428" s="52">
        <v>39107</v>
      </c>
      <c r="D428" s="6" t="s">
        <v>2159</v>
      </c>
      <c r="E428" s="6"/>
      <c r="F428" s="6"/>
      <c r="G428" s="6"/>
      <c r="H428" s="6" t="s">
        <v>3784</v>
      </c>
      <c r="I428" s="6" t="s">
        <v>3594</v>
      </c>
      <c r="J428" s="6" t="s">
        <v>3594</v>
      </c>
      <c r="K428" s="6"/>
      <c r="L428" s="8" t="s">
        <v>4788</v>
      </c>
      <c r="M428" s="6" t="s">
        <v>4790</v>
      </c>
      <c r="N428" s="6" t="s">
        <v>4790</v>
      </c>
      <c r="O428" s="6"/>
      <c r="P428" s="8"/>
      <c r="Q428" s="8"/>
      <c r="R428" s="8"/>
      <c r="S428" s="8"/>
      <c r="T428" s="8"/>
      <c r="U428" s="8"/>
      <c r="V428" s="6"/>
      <c r="W428" s="6"/>
      <c r="X428" s="6" t="s">
        <v>4747</v>
      </c>
      <c r="Y428" s="6"/>
      <c r="Z428" s="6"/>
      <c r="AA428" s="6"/>
      <c r="AB428" s="6"/>
      <c r="AC428" s="6"/>
      <c r="AD428" s="6" t="s">
        <v>4633</v>
      </c>
      <c r="AE428" s="6"/>
      <c r="AF428" s="6"/>
      <c r="AG428" s="6"/>
      <c r="AH428" s="6"/>
      <c r="AI428" s="6"/>
    </row>
    <row r="429" spans="1:35" ht="27">
      <c r="A429" s="244">
        <f t="shared" si="8"/>
        <v>421</v>
      </c>
      <c r="B429" s="6">
        <v>464</v>
      </c>
      <c r="C429" s="52">
        <v>39107</v>
      </c>
      <c r="D429" s="6" t="s">
        <v>2160</v>
      </c>
      <c r="E429" s="6"/>
      <c r="F429" s="6"/>
      <c r="G429" s="6"/>
      <c r="H429" s="6" t="s">
        <v>3784</v>
      </c>
      <c r="I429" s="6" t="s">
        <v>3594</v>
      </c>
      <c r="J429" s="6" t="s">
        <v>3594</v>
      </c>
      <c r="K429" s="6"/>
      <c r="L429" s="8" t="s">
        <v>4789</v>
      </c>
      <c r="M429" s="6" t="s">
        <v>4790</v>
      </c>
      <c r="N429" s="6" t="s">
        <v>4790</v>
      </c>
      <c r="O429" s="6"/>
      <c r="P429" s="8"/>
      <c r="Q429" s="8"/>
      <c r="R429" s="8"/>
      <c r="S429" s="8"/>
      <c r="T429" s="8"/>
      <c r="U429" s="8"/>
      <c r="V429" s="6"/>
      <c r="W429" s="6"/>
      <c r="X429" s="6" t="s">
        <v>4747</v>
      </c>
      <c r="Y429" s="6"/>
      <c r="Z429" s="6"/>
      <c r="AA429" s="6"/>
      <c r="AB429" s="6"/>
      <c r="AC429" s="6"/>
      <c r="AD429" s="6" t="s">
        <v>4633</v>
      </c>
      <c r="AE429" s="6"/>
      <c r="AF429" s="6"/>
      <c r="AG429" s="6"/>
      <c r="AH429" s="6"/>
      <c r="AI429" s="6"/>
    </row>
    <row r="430" spans="1:35">
      <c r="A430" s="244">
        <f t="shared" si="8"/>
        <v>422</v>
      </c>
      <c r="B430" s="6">
        <v>517</v>
      </c>
      <c r="C430" s="52">
        <v>39111</v>
      </c>
      <c r="D430" s="6" t="s">
        <v>2161</v>
      </c>
      <c r="E430" s="6"/>
      <c r="F430" s="6"/>
      <c r="G430" s="6"/>
      <c r="H430" s="6" t="s">
        <v>3087</v>
      </c>
      <c r="I430" s="6" t="s">
        <v>3611</v>
      </c>
      <c r="J430" s="6" t="s">
        <v>3611</v>
      </c>
      <c r="K430" s="6" t="s">
        <v>4600</v>
      </c>
      <c r="L430" s="8" t="s">
        <v>819</v>
      </c>
      <c r="M430" s="6" t="s">
        <v>3088</v>
      </c>
      <c r="N430" s="6" t="s">
        <v>3088</v>
      </c>
      <c r="O430" s="6">
        <v>1970</v>
      </c>
      <c r="P430" s="8"/>
      <c r="Q430" s="8"/>
      <c r="R430" s="8"/>
      <c r="S430" s="8"/>
      <c r="T430" s="8"/>
      <c r="U430" s="8"/>
      <c r="V430" s="6"/>
      <c r="W430" s="6">
        <v>5</v>
      </c>
      <c r="X430" s="6"/>
      <c r="Y430" s="6"/>
      <c r="Z430" s="6"/>
      <c r="AA430" s="6"/>
      <c r="AB430" s="6"/>
      <c r="AC430" s="6"/>
      <c r="AD430" s="6" t="s">
        <v>2025</v>
      </c>
      <c r="AE430" s="6" t="s">
        <v>3945</v>
      </c>
      <c r="AF430" s="6"/>
      <c r="AG430" s="6"/>
      <c r="AH430" s="6"/>
      <c r="AI430" s="6"/>
    </row>
    <row r="431" spans="1:35">
      <c r="A431" s="244">
        <f t="shared" si="8"/>
        <v>423</v>
      </c>
      <c r="B431" s="6">
        <v>528</v>
      </c>
      <c r="C431" s="52">
        <v>39111</v>
      </c>
      <c r="D431" s="6" t="s">
        <v>2162</v>
      </c>
      <c r="E431" s="6"/>
      <c r="F431" s="6"/>
      <c r="G431" s="6"/>
      <c r="H431" s="6" t="s">
        <v>2815</v>
      </c>
      <c r="I431" s="6" t="s">
        <v>3863</v>
      </c>
      <c r="J431" s="6" t="s">
        <v>3611</v>
      </c>
      <c r="K431" s="6"/>
      <c r="L431" s="8" t="s">
        <v>2817</v>
      </c>
      <c r="M431" s="6" t="s">
        <v>2816</v>
      </c>
      <c r="N431" s="6" t="s">
        <v>2816</v>
      </c>
      <c r="O431" s="6">
        <v>2004</v>
      </c>
      <c r="P431" s="8"/>
      <c r="Q431" s="8"/>
      <c r="R431" s="8"/>
      <c r="S431" s="8"/>
      <c r="T431" s="8"/>
      <c r="U431" s="8"/>
      <c r="V431" s="6"/>
      <c r="W431" s="6">
        <v>23</v>
      </c>
      <c r="X431" s="6"/>
      <c r="Y431" s="6" t="s">
        <v>3868</v>
      </c>
      <c r="Z431" s="6"/>
      <c r="AA431" s="6"/>
      <c r="AB431" s="6"/>
      <c r="AC431" s="6"/>
      <c r="AD431" s="6" t="s">
        <v>4633</v>
      </c>
      <c r="AE431" s="6" t="s">
        <v>4634</v>
      </c>
      <c r="AF431" s="6"/>
      <c r="AG431" s="6"/>
      <c r="AH431" s="6"/>
      <c r="AI431" s="6"/>
    </row>
    <row r="432" spans="1:35">
      <c r="A432" s="244">
        <f t="shared" si="8"/>
        <v>424</v>
      </c>
      <c r="B432" s="6">
        <v>691</v>
      </c>
      <c r="C432" s="52">
        <v>39118</v>
      </c>
      <c r="D432" s="6" t="s">
        <v>2163</v>
      </c>
      <c r="E432" s="6"/>
      <c r="F432" s="6"/>
      <c r="G432" s="6"/>
      <c r="H432" s="6" t="s">
        <v>3954</v>
      </c>
      <c r="I432" s="6" t="s">
        <v>3954</v>
      </c>
      <c r="J432" s="6" t="s">
        <v>3611</v>
      </c>
      <c r="K432" s="6"/>
      <c r="L432" s="8" t="s">
        <v>4913</v>
      </c>
      <c r="M432" s="6" t="s">
        <v>4912</v>
      </c>
      <c r="N432" s="6" t="s">
        <v>4912</v>
      </c>
      <c r="O432" s="6">
        <v>1975</v>
      </c>
      <c r="P432" s="8"/>
      <c r="Q432" s="8"/>
      <c r="R432" s="8"/>
      <c r="S432" s="8"/>
      <c r="T432" s="8"/>
      <c r="U432" s="8"/>
      <c r="V432" s="6"/>
      <c r="W432" s="6"/>
      <c r="X432" s="6"/>
      <c r="Y432" s="6"/>
      <c r="Z432" s="6"/>
      <c r="AA432" s="6"/>
      <c r="AB432" s="6"/>
      <c r="AC432" s="6"/>
      <c r="AD432" s="6"/>
      <c r="AE432" s="6"/>
      <c r="AF432" s="6" t="s">
        <v>3755</v>
      </c>
      <c r="AG432" s="6"/>
      <c r="AH432" s="6"/>
      <c r="AI432" s="6"/>
    </row>
    <row r="433" spans="1:35">
      <c r="A433" s="244">
        <f t="shared" si="8"/>
        <v>425</v>
      </c>
      <c r="B433" s="6">
        <v>705</v>
      </c>
      <c r="C433" s="52">
        <v>39118</v>
      </c>
      <c r="D433" s="6" t="s">
        <v>2164</v>
      </c>
      <c r="E433" s="6"/>
      <c r="F433" s="6"/>
      <c r="G433" s="6"/>
      <c r="H433" s="6" t="s">
        <v>3611</v>
      </c>
      <c r="I433" s="6" t="s">
        <v>3611</v>
      </c>
      <c r="J433" s="6" t="s">
        <v>3611</v>
      </c>
      <c r="K433" s="6"/>
      <c r="L433" s="8" t="s">
        <v>3094</v>
      </c>
      <c r="M433" s="6" t="s">
        <v>3093</v>
      </c>
      <c r="N433" s="6" t="s">
        <v>3093</v>
      </c>
      <c r="O433" s="6" t="s">
        <v>4764</v>
      </c>
      <c r="P433" s="8"/>
      <c r="Q433" s="8"/>
      <c r="R433" s="8"/>
      <c r="S433" s="8"/>
      <c r="T433" s="8"/>
      <c r="U433" s="8"/>
      <c r="V433" s="6"/>
      <c r="W433" s="6">
        <v>4</v>
      </c>
      <c r="X433" s="6" t="s">
        <v>3888</v>
      </c>
      <c r="Y433" s="6"/>
      <c r="Z433" s="6"/>
      <c r="AA433" s="6"/>
      <c r="AB433" s="6"/>
      <c r="AC433" s="6">
        <v>2.2999999999999998</v>
      </c>
      <c r="AD433" s="6"/>
      <c r="AE433" s="6"/>
      <c r="AF433" s="6"/>
      <c r="AG433" s="6"/>
      <c r="AH433" s="6"/>
      <c r="AI433" s="6"/>
    </row>
    <row r="434" spans="1:35">
      <c r="A434" s="244">
        <f t="shared" si="8"/>
        <v>426</v>
      </c>
      <c r="B434" s="6">
        <v>730</v>
      </c>
      <c r="C434" s="52">
        <v>39119</v>
      </c>
      <c r="D434" s="6" t="s">
        <v>2165</v>
      </c>
      <c r="E434" s="6"/>
      <c r="F434" s="6"/>
      <c r="G434" s="6"/>
      <c r="H434" s="6" t="s">
        <v>2072</v>
      </c>
      <c r="I434" s="6" t="s">
        <v>3611</v>
      </c>
      <c r="J434" s="6" t="s">
        <v>3611</v>
      </c>
      <c r="K434" s="6"/>
      <c r="L434" s="8" t="s">
        <v>3089</v>
      </c>
      <c r="M434" s="6" t="s">
        <v>3090</v>
      </c>
      <c r="N434" s="6" t="s">
        <v>3090</v>
      </c>
      <c r="O434" s="6">
        <v>2004</v>
      </c>
      <c r="P434" s="8"/>
      <c r="Q434" s="8"/>
      <c r="R434" s="8"/>
      <c r="S434" s="8"/>
      <c r="T434" s="8"/>
      <c r="U434" s="8"/>
      <c r="V434" s="6"/>
      <c r="W434" s="6">
        <v>8</v>
      </c>
      <c r="X434" s="6" t="s">
        <v>3888</v>
      </c>
      <c r="Y434" s="6"/>
      <c r="Z434" s="6"/>
      <c r="AA434" s="6"/>
      <c r="AB434" s="6"/>
      <c r="AC434" s="6"/>
      <c r="AD434" s="6" t="s">
        <v>3092</v>
      </c>
      <c r="AE434" s="6" t="s">
        <v>3091</v>
      </c>
      <c r="AF434" s="6" t="s">
        <v>3703</v>
      </c>
      <c r="AG434" s="6"/>
      <c r="AH434" s="6"/>
      <c r="AI434" s="6"/>
    </row>
    <row r="435" spans="1:35">
      <c r="A435" s="244">
        <f t="shared" si="8"/>
        <v>427</v>
      </c>
      <c r="B435" s="6">
        <v>740</v>
      </c>
      <c r="C435" s="52">
        <v>39120</v>
      </c>
      <c r="D435" s="6" t="s">
        <v>2166</v>
      </c>
      <c r="E435" s="6"/>
      <c r="F435" s="6"/>
      <c r="G435" s="6"/>
      <c r="H435" s="6" t="s">
        <v>3594</v>
      </c>
      <c r="I435" s="6" t="s">
        <v>3594</v>
      </c>
      <c r="J435" s="6" t="s">
        <v>3594</v>
      </c>
      <c r="K435" s="6"/>
      <c r="L435" s="8" t="s">
        <v>4815</v>
      </c>
      <c r="M435" s="6" t="s">
        <v>4814</v>
      </c>
      <c r="N435" s="6" t="s">
        <v>4814</v>
      </c>
      <c r="O435" s="6"/>
      <c r="P435" s="8"/>
      <c r="Q435" s="8"/>
      <c r="R435" s="8"/>
      <c r="S435" s="8"/>
      <c r="T435" s="8"/>
      <c r="U435" s="8"/>
      <c r="V435" s="6"/>
      <c r="W435" s="6">
        <v>7</v>
      </c>
      <c r="X435" s="6" t="s">
        <v>3888</v>
      </c>
      <c r="Y435" s="6" t="s">
        <v>4031</v>
      </c>
      <c r="Z435" s="6"/>
      <c r="AA435" s="6"/>
      <c r="AB435" s="6"/>
      <c r="AC435" s="6"/>
      <c r="AD435" s="6" t="s">
        <v>2025</v>
      </c>
      <c r="AE435" s="6" t="s">
        <v>3945</v>
      </c>
      <c r="AF435" s="6"/>
      <c r="AG435" s="6"/>
      <c r="AH435" s="6" t="s">
        <v>4816</v>
      </c>
      <c r="AI435" s="6"/>
    </row>
    <row r="436" spans="1:35">
      <c r="A436" s="244">
        <f t="shared" si="8"/>
        <v>428</v>
      </c>
      <c r="B436" s="6">
        <v>761</v>
      </c>
      <c r="C436" s="52">
        <v>39120</v>
      </c>
      <c r="D436" s="6" t="s">
        <v>2167</v>
      </c>
      <c r="E436" s="6"/>
      <c r="F436" s="6"/>
      <c r="H436" s="6" t="s">
        <v>3117</v>
      </c>
      <c r="I436" s="6" t="s">
        <v>3611</v>
      </c>
      <c r="J436" s="6" t="s">
        <v>3611</v>
      </c>
      <c r="K436" s="6" t="s">
        <v>3118</v>
      </c>
      <c r="L436" s="6">
        <v>118012</v>
      </c>
      <c r="M436" s="6" t="s">
        <v>3119</v>
      </c>
      <c r="N436" s="6" t="s">
        <v>3119</v>
      </c>
      <c r="O436" s="6" t="s">
        <v>4764</v>
      </c>
      <c r="P436" s="8"/>
      <c r="Q436" s="8"/>
      <c r="R436" s="8"/>
      <c r="S436" s="8"/>
      <c r="T436" s="8"/>
      <c r="U436" s="8"/>
      <c r="V436" s="6"/>
      <c r="W436" s="6">
        <v>8</v>
      </c>
      <c r="X436" s="6" t="s">
        <v>3121</v>
      </c>
      <c r="Y436" s="6" t="s">
        <v>3603</v>
      </c>
      <c r="Z436" s="6"/>
      <c r="AA436" s="6"/>
      <c r="AB436" s="6"/>
      <c r="AC436" s="6"/>
      <c r="AD436" s="6" t="s">
        <v>2025</v>
      </c>
      <c r="AE436" s="6" t="s">
        <v>3945</v>
      </c>
      <c r="AF436" s="6" t="s">
        <v>3755</v>
      </c>
      <c r="AG436" s="6"/>
      <c r="AH436" s="6" t="s">
        <v>3123</v>
      </c>
      <c r="AI436" s="6"/>
    </row>
    <row r="437" spans="1:35">
      <c r="A437" s="244">
        <f t="shared" si="8"/>
        <v>429</v>
      </c>
      <c r="B437" s="6">
        <v>761</v>
      </c>
      <c r="C437" s="52">
        <v>39120</v>
      </c>
      <c r="D437" s="6" t="s">
        <v>2168</v>
      </c>
      <c r="E437" s="6"/>
      <c r="F437" s="6"/>
      <c r="G437" s="6"/>
      <c r="H437" s="6" t="s">
        <v>3117</v>
      </c>
      <c r="I437" s="6" t="s">
        <v>3611</v>
      </c>
      <c r="J437" s="6" t="s">
        <v>3611</v>
      </c>
      <c r="K437" s="6" t="s">
        <v>4600</v>
      </c>
      <c r="L437" s="8" t="s">
        <v>3120</v>
      </c>
      <c r="M437" s="6" t="s">
        <v>3119</v>
      </c>
      <c r="N437" s="6" t="s">
        <v>3119</v>
      </c>
      <c r="O437" s="6" t="s">
        <v>4764</v>
      </c>
      <c r="P437" s="8"/>
      <c r="Q437" s="8"/>
      <c r="R437" s="8"/>
      <c r="S437" s="8"/>
      <c r="T437" s="8"/>
      <c r="U437" s="8"/>
      <c r="V437" s="6"/>
      <c r="W437" s="6">
        <v>7</v>
      </c>
      <c r="X437" s="6" t="s">
        <v>3122</v>
      </c>
      <c r="Y437" s="6" t="s">
        <v>3877</v>
      </c>
      <c r="Z437" s="6"/>
      <c r="AA437" s="6"/>
      <c r="AB437" s="6"/>
      <c r="AC437" s="6"/>
      <c r="AD437" s="6" t="s">
        <v>2025</v>
      </c>
      <c r="AE437" s="6" t="s">
        <v>3945</v>
      </c>
      <c r="AF437" s="6" t="s">
        <v>3755</v>
      </c>
      <c r="AG437" s="6"/>
      <c r="AH437" s="6" t="s">
        <v>3123</v>
      </c>
      <c r="AI437" s="6"/>
    </row>
    <row r="438" spans="1:35">
      <c r="A438" s="244">
        <f t="shared" ref="A438:A445" si="9">+A437+1</f>
        <v>430</v>
      </c>
      <c r="B438" s="63">
        <v>738</v>
      </c>
      <c r="C438" s="107">
        <v>39121</v>
      </c>
      <c r="D438" s="6" t="s">
        <v>2169</v>
      </c>
      <c r="E438" s="6"/>
      <c r="F438" s="6"/>
      <c r="G438" s="6"/>
      <c r="H438" s="6" t="s">
        <v>2799</v>
      </c>
      <c r="I438" s="6" t="s">
        <v>2795</v>
      </c>
      <c r="J438" s="6" t="s">
        <v>3611</v>
      </c>
      <c r="K438" s="6"/>
      <c r="L438" s="8" t="s">
        <v>2800</v>
      </c>
      <c r="M438" s="6" t="s">
        <v>2798</v>
      </c>
      <c r="N438" s="6" t="s">
        <v>2798</v>
      </c>
      <c r="O438" s="6">
        <v>1957</v>
      </c>
      <c r="P438" s="8"/>
      <c r="Q438" s="8"/>
      <c r="R438" s="8"/>
      <c r="S438" s="8"/>
      <c r="T438" s="8"/>
      <c r="U438" s="8"/>
      <c r="V438" s="6"/>
      <c r="W438" s="6">
        <v>12</v>
      </c>
      <c r="X438" s="6" t="s">
        <v>3888</v>
      </c>
      <c r="Y438" s="6"/>
      <c r="Z438" s="6"/>
      <c r="AA438" s="6"/>
      <c r="AB438" s="6"/>
      <c r="AC438" s="6"/>
      <c r="AD438" s="6" t="s">
        <v>2025</v>
      </c>
      <c r="AE438" s="6" t="s">
        <v>4746</v>
      </c>
      <c r="AF438" s="6"/>
      <c r="AG438" s="6"/>
      <c r="AH438" s="6" t="s">
        <v>2801</v>
      </c>
      <c r="AI438" s="6"/>
    </row>
    <row r="439" spans="1:35" ht="27">
      <c r="A439" s="244">
        <f t="shared" si="9"/>
        <v>431</v>
      </c>
      <c r="B439" s="6">
        <v>782</v>
      </c>
      <c r="C439" s="52">
        <v>39121</v>
      </c>
      <c r="D439" s="6" t="s">
        <v>2170</v>
      </c>
      <c r="E439" s="6"/>
      <c r="F439" s="6"/>
      <c r="G439" s="6"/>
      <c r="H439" s="6" t="s">
        <v>4586</v>
      </c>
      <c r="I439" s="6" t="s">
        <v>4591</v>
      </c>
      <c r="J439" s="6" t="s">
        <v>3594</v>
      </c>
      <c r="K439" s="6" t="s">
        <v>4599</v>
      </c>
      <c r="L439" s="8" t="s">
        <v>4631</v>
      </c>
      <c r="M439" s="6" t="s">
        <v>4632</v>
      </c>
      <c r="N439" s="6" t="s">
        <v>4632</v>
      </c>
      <c r="O439" s="6">
        <v>1936</v>
      </c>
      <c r="P439" s="8"/>
      <c r="Q439" s="8"/>
      <c r="R439" s="8"/>
      <c r="S439" s="8"/>
      <c r="T439" s="8"/>
      <c r="U439" s="8"/>
      <c r="V439" s="6"/>
      <c r="W439" s="6">
        <v>10</v>
      </c>
      <c r="X439" s="6"/>
      <c r="Y439" s="6"/>
      <c r="Z439" s="6"/>
      <c r="AA439" s="6"/>
      <c r="AB439" s="6"/>
      <c r="AC439" s="6"/>
      <c r="AD439" s="6" t="s">
        <v>4633</v>
      </c>
      <c r="AE439" s="6" t="s">
        <v>4634</v>
      </c>
      <c r="AF439" s="6" t="s">
        <v>3703</v>
      </c>
      <c r="AG439" s="6"/>
      <c r="AH439" s="6"/>
      <c r="AI439" s="6"/>
    </row>
    <row r="440" spans="1:35" ht="27">
      <c r="A440" s="244">
        <f t="shared" si="9"/>
        <v>432</v>
      </c>
      <c r="B440" s="63">
        <v>340</v>
      </c>
      <c r="C440" s="107">
        <v>39125</v>
      </c>
      <c r="D440" s="6" t="s">
        <v>2171</v>
      </c>
      <c r="E440" s="6"/>
      <c r="F440" s="6"/>
      <c r="G440" s="6"/>
      <c r="H440" s="6" t="s">
        <v>4950</v>
      </c>
      <c r="I440" s="6" t="s">
        <v>4946</v>
      </c>
      <c r="J440" s="6" t="s">
        <v>3611</v>
      </c>
      <c r="K440" s="6"/>
      <c r="L440" s="8" t="s">
        <v>4952</v>
      </c>
      <c r="M440" s="6" t="s">
        <v>4951</v>
      </c>
      <c r="N440" s="6" t="s">
        <v>4955</v>
      </c>
      <c r="O440" s="6" t="s">
        <v>4953</v>
      </c>
      <c r="P440" s="8"/>
      <c r="Q440" s="8"/>
      <c r="R440" s="8"/>
      <c r="S440" s="8"/>
      <c r="T440" s="8"/>
      <c r="U440" s="8"/>
      <c r="V440" s="6"/>
      <c r="W440" s="6">
        <v>3</v>
      </c>
      <c r="X440" s="6" t="s">
        <v>3888</v>
      </c>
      <c r="Y440" s="6" t="s">
        <v>3787</v>
      </c>
      <c r="Z440" s="6"/>
      <c r="AA440" s="6"/>
      <c r="AB440" s="6"/>
      <c r="AC440" s="6"/>
      <c r="AD440" s="6" t="s">
        <v>4954</v>
      </c>
      <c r="AE440" s="6" t="s">
        <v>4634</v>
      </c>
      <c r="AF440" s="6" t="s">
        <v>3703</v>
      </c>
      <c r="AG440" s="6"/>
      <c r="AH440" s="6"/>
      <c r="AI440" s="6"/>
    </row>
    <row r="441" spans="1:35" ht="27">
      <c r="A441" s="244">
        <f t="shared" si="9"/>
        <v>433</v>
      </c>
      <c r="B441" s="6">
        <v>950</v>
      </c>
      <c r="C441" s="52">
        <v>39126</v>
      </c>
      <c r="D441" s="6" t="s">
        <v>2172</v>
      </c>
      <c r="E441" s="6"/>
      <c r="F441" s="6"/>
      <c r="G441" s="6"/>
      <c r="H441" s="6" t="s">
        <v>2820</v>
      </c>
      <c r="I441" s="6" t="s">
        <v>3863</v>
      </c>
      <c r="J441" s="6" t="s">
        <v>3611</v>
      </c>
      <c r="K441" s="6" t="s">
        <v>2822</v>
      </c>
      <c r="L441" s="8" t="s">
        <v>2821</v>
      </c>
      <c r="M441" s="6" t="s">
        <v>4957</v>
      </c>
      <c r="N441" s="6" t="s">
        <v>4957</v>
      </c>
      <c r="O441" s="6"/>
      <c r="P441" s="8"/>
      <c r="Q441" s="8"/>
      <c r="R441" s="8"/>
      <c r="S441" s="8"/>
      <c r="T441" s="8"/>
      <c r="U441" s="8"/>
      <c r="V441" s="6"/>
      <c r="W441" s="6">
        <v>6.5</v>
      </c>
      <c r="X441" s="6" t="s">
        <v>4693</v>
      </c>
      <c r="Y441" s="6" t="s">
        <v>3732</v>
      </c>
      <c r="Z441" s="6"/>
      <c r="AA441" s="6"/>
      <c r="AB441" s="6"/>
      <c r="AC441" s="6">
        <v>3.5</v>
      </c>
      <c r="AD441" s="6" t="s">
        <v>2025</v>
      </c>
      <c r="AE441" s="6" t="s">
        <v>4746</v>
      </c>
      <c r="AF441" s="6"/>
      <c r="AG441" s="6"/>
      <c r="AH441" s="6"/>
      <c r="AI441" s="6"/>
    </row>
    <row r="442" spans="1:35" ht="27">
      <c r="A442" s="244">
        <f t="shared" si="9"/>
        <v>434</v>
      </c>
      <c r="B442" s="6">
        <v>950</v>
      </c>
      <c r="C442" s="52">
        <v>39126</v>
      </c>
      <c r="D442" s="6" t="s">
        <v>2173</v>
      </c>
      <c r="E442" s="6"/>
      <c r="F442" s="6"/>
      <c r="G442" s="6"/>
      <c r="H442" s="6" t="s">
        <v>2824</v>
      </c>
      <c r="I442" s="6" t="s">
        <v>3863</v>
      </c>
      <c r="J442" s="6" t="s">
        <v>3611</v>
      </c>
      <c r="K442" s="6"/>
      <c r="L442" s="8"/>
      <c r="M442" s="6" t="s">
        <v>4957</v>
      </c>
      <c r="N442" s="6" t="s">
        <v>4957</v>
      </c>
      <c r="O442" s="6">
        <v>1942</v>
      </c>
      <c r="P442" s="8"/>
      <c r="Q442" s="8"/>
      <c r="R442" s="8"/>
      <c r="S442" s="8"/>
      <c r="T442" s="8"/>
      <c r="U442" s="8"/>
      <c r="V442" s="6"/>
      <c r="W442" s="6">
        <v>10</v>
      </c>
      <c r="X442" s="6" t="s">
        <v>2823</v>
      </c>
      <c r="Y442" s="6" t="s">
        <v>3738</v>
      </c>
      <c r="Z442" s="6"/>
      <c r="AA442" s="6"/>
      <c r="AB442" s="6"/>
      <c r="AC442" s="6">
        <v>8</v>
      </c>
      <c r="AD442" s="6" t="s">
        <v>2025</v>
      </c>
      <c r="AE442" s="6" t="s">
        <v>2825</v>
      </c>
      <c r="AF442" s="6"/>
      <c r="AG442" s="6"/>
      <c r="AH442" s="6"/>
      <c r="AI442" s="6"/>
    </row>
    <row r="443" spans="1:35">
      <c r="A443" s="244">
        <f t="shared" si="9"/>
        <v>435</v>
      </c>
      <c r="B443" s="6">
        <v>957</v>
      </c>
      <c r="C443" s="52">
        <v>39126</v>
      </c>
      <c r="D443" s="6" t="s">
        <v>2174</v>
      </c>
      <c r="E443" s="6"/>
      <c r="F443" s="6"/>
      <c r="G443" s="6"/>
      <c r="H443" s="6" t="s">
        <v>2802</v>
      </c>
      <c r="I443" s="6" t="s">
        <v>2803</v>
      </c>
      <c r="J443" s="6" t="s">
        <v>3594</v>
      </c>
      <c r="K443" s="6"/>
      <c r="L443" s="8" t="s">
        <v>2818</v>
      </c>
      <c r="M443" s="6" t="s">
        <v>2819</v>
      </c>
      <c r="N443" s="6" t="s">
        <v>2819</v>
      </c>
      <c r="O443" s="6"/>
      <c r="P443" s="8"/>
      <c r="Q443" s="8"/>
      <c r="R443" s="8"/>
      <c r="S443" s="8"/>
      <c r="T443" s="8"/>
      <c r="U443" s="8"/>
      <c r="V443" s="6"/>
      <c r="W443" s="6">
        <v>6</v>
      </c>
      <c r="X443" s="6"/>
      <c r="Y443" s="6" t="s">
        <v>1959</v>
      </c>
      <c r="Z443" s="6"/>
      <c r="AA443" s="6"/>
      <c r="AB443" s="6"/>
      <c r="AC443" s="6"/>
      <c r="AD443" s="6" t="s">
        <v>4795</v>
      </c>
      <c r="AE443" s="6" t="s">
        <v>4746</v>
      </c>
      <c r="AF443" s="6"/>
      <c r="AG443" s="6"/>
      <c r="AH443" s="6"/>
      <c r="AI443" s="6"/>
    </row>
    <row r="444" spans="1:35">
      <c r="A444" s="244">
        <f t="shared" si="9"/>
        <v>436</v>
      </c>
      <c r="B444" s="6">
        <v>970</v>
      </c>
      <c r="C444" s="52">
        <v>39126</v>
      </c>
      <c r="D444" s="6" t="s">
        <v>2175</v>
      </c>
      <c r="E444" s="6"/>
      <c r="F444" s="6"/>
      <c r="G444" s="6"/>
      <c r="H444" s="6" t="s">
        <v>2754</v>
      </c>
      <c r="I444" s="6" t="s">
        <v>3825</v>
      </c>
      <c r="J444" s="6" t="s">
        <v>3594</v>
      </c>
      <c r="K444" s="6" t="s">
        <v>4599</v>
      </c>
      <c r="L444" s="8" t="s">
        <v>2755</v>
      </c>
      <c r="M444" s="6" t="s">
        <v>4929</v>
      </c>
      <c r="N444" s="6" t="s">
        <v>2756</v>
      </c>
      <c r="O444" s="6">
        <v>2004</v>
      </c>
      <c r="P444" s="8"/>
      <c r="Q444" s="8"/>
      <c r="R444" s="8"/>
      <c r="S444" s="8"/>
      <c r="T444" s="8"/>
      <c r="U444" s="8"/>
      <c r="V444" s="6"/>
      <c r="W444" s="6">
        <v>13</v>
      </c>
      <c r="X444" s="6" t="s">
        <v>3888</v>
      </c>
      <c r="Y444" s="6" t="s">
        <v>3738</v>
      </c>
      <c r="Z444" s="6"/>
      <c r="AA444" s="6"/>
      <c r="AB444" s="6"/>
      <c r="AC444" s="6"/>
      <c r="AD444" s="6" t="s">
        <v>3832</v>
      </c>
      <c r="AE444" s="6"/>
      <c r="AF444" s="6"/>
      <c r="AG444" s="6"/>
      <c r="AH444" s="6"/>
      <c r="AI444" s="6"/>
    </row>
    <row r="445" spans="1:35">
      <c r="A445" s="244">
        <f t="shared" si="9"/>
        <v>437</v>
      </c>
      <c r="B445" s="6">
        <v>1080</v>
      </c>
      <c r="C445" s="52">
        <v>39132</v>
      </c>
      <c r="D445" s="6" t="s">
        <v>2176</v>
      </c>
      <c r="E445" s="6"/>
      <c r="F445" s="6"/>
      <c r="G445" s="6"/>
      <c r="H445" s="6" t="s">
        <v>3594</v>
      </c>
      <c r="I445" s="6" t="s">
        <v>3594</v>
      </c>
      <c r="J445" s="6" t="s">
        <v>3594</v>
      </c>
      <c r="K445" s="6"/>
      <c r="L445" s="8" t="s">
        <v>4818</v>
      </c>
      <c r="M445" s="6" t="s">
        <v>4817</v>
      </c>
      <c r="N445" s="6" t="s">
        <v>4817</v>
      </c>
      <c r="O445" s="6">
        <v>1964</v>
      </c>
      <c r="P445" s="8"/>
      <c r="Q445" s="8"/>
      <c r="R445" s="8"/>
      <c r="S445" s="8"/>
      <c r="T445" s="8"/>
      <c r="U445" s="8"/>
      <c r="V445" s="6"/>
      <c r="W445" s="6">
        <v>3</v>
      </c>
      <c r="X445" s="6" t="s">
        <v>3888</v>
      </c>
      <c r="Y445" s="6"/>
      <c r="Z445" s="6"/>
      <c r="AA445" s="6"/>
      <c r="AB445" s="6"/>
      <c r="AC445" s="6"/>
      <c r="AD445" s="6" t="s">
        <v>2025</v>
      </c>
      <c r="AE445" s="6" t="s">
        <v>3945</v>
      </c>
      <c r="AF445" s="6"/>
      <c r="AG445" s="6"/>
      <c r="AH445" s="6" t="s">
        <v>4819</v>
      </c>
      <c r="AI445" s="6"/>
    </row>
    <row r="446" spans="1:35" ht="27">
      <c r="A446" s="244">
        <f>+ВС_Ст_Плевен!A406+1</f>
        <v>399</v>
      </c>
      <c r="B446" s="6">
        <v>1154</v>
      </c>
      <c r="C446" s="52">
        <v>39135</v>
      </c>
      <c r="D446" s="6" t="s">
        <v>2177</v>
      </c>
      <c r="E446" s="6"/>
      <c r="F446" s="6"/>
      <c r="G446" s="6"/>
      <c r="H446" s="6" t="s">
        <v>4946</v>
      </c>
      <c r="I446" s="6" t="s">
        <v>4946</v>
      </c>
      <c r="J446" s="6" t="s">
        <v>3611</v>
      </c>
      <c r="K446" s="6" t="s">
        <v>2752</v>
      </c>
      <c r="L446" s="8" t="s">
        <v>2753</v>
      </c>
      <c r="M446" s="6" t="s">
        <v>2751</v>
      </c>
      <c r="N446" s="6" t="s">
        <v>2751</v>
      </c>
      <c r="O446" s="6">
        <v>1999</v>
      </c>
      <c r="P446" s="8"/>
      <c r="Q446" s="8"/>
      <c r="R446" s="8"/>
      <c r="S446" s="8"/>
      <c r="T446" s="8"/>
      <c r="U446" s="8"/>
      <c r="V446" s="6"/>
      <c r="W446" s="6">
        <v>10</v>
      </c>
      <c r="X446" s="6" t="s">
        <v>3888</v>
      </c>
      <c r="Y446" s="6"/>
      <c r="Z446" s="6"/>
      <c r="AA446" s="6"/>
      <c r="AB446" s="6"/>
      <c r="AC446" s="6"/>
      <c r="AD446" s="6" t="s">
        <v>2025</v>
      </c>
      <c r="AE446" s="6" t="s">
        <v>3945</v>
      </c>
      <c r="AF446" s="6"/>
      <c r="AG446" s="6"/>
      <c r="AH446" s="6"/>
      <c r="AI446" s="6"/>
    </row>
    <row r="447" spans="1:35" ht="27">
      <c r="A447" s="244">
        <f t="shared" ref="A447:A455" si="10">+A446+1</f>
        <v>400</v>
      </c>
      <c r="B447" s="6">
        <v>1166</v>
      </c>
      <c r="C447" s="52">
        <v>39136</v>
      </c>
      <c r="D447" s="6" t="s">
        <v>2178</v>
      </c>
      <c r="E447" s="6"/>
      <c r="F447" s="6"/>
      <c r="G447" s="6"/>
      <c r="H447" s="6" t="s">
        <v>3594</v>
      </c>
      <c r="I447" s="6" t="s">
        <v>3594</v>
      </c>
      <c r="J447" s="6" t="s">
        <v>3594</v>
      </c>
      <c r="K447" s="6"/>
      <c r="L447" s="8" t="s">
        <v>4827</v>
      </c>
      <c r="M447" s="6" t="s">
        <v>4829</v>
      </c>
      <c r="N447" s="6" t="s">
        <v>4826</v>
      </c>
      <c r="O447" s="6">
        <v>1983</v>
      </c>
      <c r="P447" s="8"/>
      <c r="Q447" s="8"/>
      <c r="R447" s="8"/>
      <c r="S447" s="8"/>
      <c r="T447" s="8"/>
      <c r="U447" s="8"/>
      <c r="V447" s="6"/>
      <c r="W447" s="6">
        <v>2.5</v>
      </c>
      <c r="X447" s="6" t="s">
        <v>3888</v>
      </c>
      <c r="Y447" s="6"/>
      <c r="Z447" s="6"/>
      <c r="AA447" s="6"/>
      <c r="AB447" s="6"/>
      <c r="AC447" s="6"/>
      <c r="AD447" s="6" t="s">
        <v>3879</v>
      </c>
      <c r="AE447" s="6" t="s">
        <v>4828</v>
      </c>
      <c r="AF447" s="6"/>
      <c r="AG447" s="6"/>
      <c r="AH447" s="117" t="s">
        <v>4830</v>
      </c>
      <c r="AI447" s="6"/>
    </row>
    <row r="448" spans="1:35" ht="27">
      <c r="A448" s="244">
        <f t="shared" si="10"/>
        <v>401</v>
      </c>
      <c r="B448" s="6">
        <v>1167</v>
      </c>
      <c r="C448" s="52">
        <v>39136</v>
      </c>
      <c r="D448" s="6" t="s">
        <v>2179</v>
      </c>
      <c r="E448" s="6"/>
      <c r="F448" s="6"/>
      <c r="G448" s="6"/>
      <c r="H448" s="6" t="s">
        <v>3594</v>
      </c>
      <c r="I448" s="6" t="s">
        <v>3594</v>
      </c>
      <c r="J448" s="6" t="s">
        <v>3594</v>
      </c>
      <c r="K448" s="6"/>
      <c r="L448" s="8" t="s">
        <v>4820</v>
      </c>
      <c r="M448" s="1" t="s">
        <v>4821</v>
      </c>
      <c r="N448" s="1" t="s">
        <v>4821</v>
      </c>
      <c r="O448" s="6"/>
      <c r="P448" s="8" t="s">
        <v>3895</v>
      </c>
      <c r="Q448" s="8" t="s">
        <v>3941</v>
      </c>
      <c r="R448" s="8" t="s">
        <v>4822</v>
      </c>
      <c r="S448" s="8" t="s">
        <v>3941</v>
      </c>
      <c r="T448" s="8" t="s">
        <v>3949</v>
      </c>
      <c r="U448" s="8" t="s">
        <v>4823</v>
      </c>
      <c r="V448" s="6"/>
      <c r="W448" s="6">
        <v>2.5</v>
      </c>
      <c r="X448" s="6" t="s">
        <v>3888</v>
      </c>
      <c r="Y448" s="6" t="s">
        <v>1959</v>
      </c>
      <c r="Z448" s="6"/>
      <c r="AA448" s="6"/>
      <c r="AB448" s="6"/>
      <c r="AC448" s="6"/>
      <c r="AD448" s="6" t="s">
        <v>4795</v>
      </c>
      <c r="AE448" s="6" t="s">
        <v>4824</v>
      </c>
      <c r="AF448" s="6"/>
      <c r="AG448" s="6"/>
      <c r="AH448" s="11" t="s">
        <v>4825</v>
      </c>
      <c r="AI448" s="6"/>
    </row>
    <row r="449" spans="1:35" ht="27">
      <c r="A449" s="244">
        <f t="shared" si="10"/>
        <v>402</v>
      </c>
      <c r="B449" s="318">
        <v>1244</v>
      </c>
      <c r="C449" s="319">
        <v>39142</v>
      </c>
      <c r="D449" s="318" t="s">
        <v>2180</v>
      </c>
      <c r="E449" s="318"/>
      <c r="F449" s="318"/>
      <c r="G449" s="318"/>
      <c r="H449" s="318" t="s">
        <v>3592</v>
      </c>
      <c r="I449" s="318" t="s">
        <v>3593</v>
      </c>
      <c r="J449" s="318" t="s">
        <v>3594</v>
      </c>
      <c r="K449" s="318"/>
      <c r="L449" s="320"/>
      <c r="M449" s="318" t="s">
        <v>2557</v>
      </c>
      <c r="N449" s="318" t="s">
        <v>2558</v>
      </c>
      <c r="O449" s="318"/>
      <c r="P449" s="320"/>
      <c r="Q449" s="320"/>
      <c r="R449" s="320"/>
      <c r="S449" s="320"/>
      <c r="T449" s="320"/>
      <c r="U449" s="320"/>
      <c r="V449" s="318"/>
      <c r="W449" s="318"/>
      <c r="X449" s="318"/>
      <c r="Y449" s="318"/>
      <c r="Z449" s="318"/>
      <c r="AA449" s="318"/>
      <c r="AB449" s="318"/>
      <c r="AC449" s="318"/>
      <c r="AD449" s="318"/>
      <c r="AE449" s="318"/>
      <c r="AF449" s="318"/>
      <c r="AG449" s="318"/>
      <c r="AH449" s="318"/>
      <c r="AI449" s="318"/>
    </row>
    <row r="450" spans="1:35" ht="27">
      <c r="A450" s="244">
        <f t="shared" si="10"/>
        <v>403</v>
      </c>
      <c r="B450" s="6">
        <v>1484</v>
      </c>
      <c r="C450" s="52">
        <v>39161</v>
      </c>
      <c r="D450" s="6" t="s">
        <v>2181</v>
      </c>
      <c r="E450" s="6"/>
      <c r="F450" s="6"/>
      <c r="G450" s="6"/>
      <c r="H450" s="6" t="s">
        <v>3818</v>
      </c>
      <c r="I450" s="6" t="s">
        <v>3818</v>
      </c>
      <c r="J450" s="6" t="s">
        <v>3594</v>
      </c>
      <c r="K450" s="6" t="s">
        <v>2693</v>
      </c>
      <c r="L450" s="8" t="s">
        <v>2692</v>
      </c>
      <c r="M450" s="6" t="s">
        <v>2694</v>
      </c>
      <c r="N450" s="6" t="s">
        <v>2695</v>
      </c>
      <c r="O450" s="6">
        <v>1980</v>
      </c>
      <c r="P450" s="8"/>
      <c r="Q450" s="8"/>
      <c r="R450" s="8"/>
      <c r="S450" s="8"/>
      <c r="T450" s="8"/>
      <c r="U450" s="8"/>
      <c r="V450" s="6"/>
      <c r="W450" s="6">
        <v>20</v>
      </c>
      <c r="X450" s="6" t="s">
        <v>2573</v>
      </c>
      <c r="Y450" s="6"/>
      <c r="Z450" s="6"/>
      <c r="AA450" s="6"/>
      <c r="AB450" s="6"/>
      <c r="AC450" s="6"/>
      <c r="AD450" s="6" t="s">
        <v>4633</v>
      </c>
      <c r="AE450" s="6" t="s">
        <v>4634</v>
      </c>
      <c r="AF450" s="6" t="s">
        <v>3707</v>
      </c>
      <c r="AG450" s="6"/>
      <c r="AH450" s="6"/>
      <c r="AI450" s="6"/>
    </row>
    <row r="451" spans="1:35" ht="27">
      <c r="A451" s="244">
        <f t="shared" si="10"/>
        <v>404</v>
      </c>
      <c r="B451" s="6">
        <v>1484</v>
      </c>
      <c r="C451" s="52">
        <v>39161</v>
      </c>
      <c r="D451" s="6" t="s">
        <v>2182</v>
      </c>
      <c r="E451" s="6"/>
      <c r="F451" s="6"/>
      <c r="G451" s="6"/>
      <c r="H451" s="6" t="s">
        <v>3818</v>
      </c>
      <c r="I451" s="6" t="s">
        <v>3818</v>
      </c>
      <c r="J451" s="6" t="s">
        <v>3594</v>
      </c>
      <c r="K451" s="6" t="s">
        <v>2693</v>
      </c>
      <c r="L451" s="8" t="s">
        <v>2692</v>
      </c>
      <c r="M451" s="6" t="s">
        <v>2694</v>
      </c>
      <c r="N451" s="6" t="s">
        <v>2695</v>
      </c>
      <c r="O451" s="6">
        <v>1980</v>
      </c>
      <c r="P451" s="8"/>
      <c r="Q451" s="8"/>
      <c r="R451" s="8"/>
      <c r="S451" s="8"/>
      <c r="T451" s="8"/>
      <c r="U451" s="8"/>
      <c r="V451" s="6"/>
      <c r="W451" s="6">
        <v>20</v>
      </c>
      <c r="X451" s="6" t="s">
        <v>2573</v>
      </c>
      <c r="Y451" s="6"/>
      <c r="Z451" s="6"/>
      <c r="AA451" s="6"/>
      <c r="AB451" s="6"/>
      <c r="AC451" s="6"/>
      <c r="AD451" s="6" t="s">
        <v>4633</v>
      </c>
      <c r="AE451" s="6" t="s">
        <v>4634</v>
      </c>
      <c r="AF451" s="6" t="s">
        <v>3707</v>
      </c>
      <c r="AG451" s="6"/>
      <c r="AH451" s="6"/>
      <c r="AI451" s="6"/>
    </row>
    <row r="452" spans="1:35" ht="27">
      <c r="A452" s="244">
        <f t="shared" si="10"/>
        <v>405</v>
      </c>
      <c r="B452" s="6">
        <v>1484</v>
      </c>
      <c r="C452" s="52">
        <v>39161</v>
      </c>
      <c r="D452" s="6" t="s">
        <v>2183</v>
      </c>
      <c r="E452" s="6"/>
      <c r="F452" s="6"/>
      <c r="G452" s="6"/>
      <c r="H452" s="6" t="s">
        <v>3818</v>
      </c>
      <c r="I452" s="6" t="s">
        <v>3818</v>
      </c>
      <c r="J452" s="6" t="s">
        <v>3594</v>
      </c>
      <c r="K452" s="6" t="s">
        <v>2693</v>
      </c>
      <c r="L452" s="8" t="s">
        <v>2692</v>
      </c>
      <c r="M452" s="6" t="s">
        <v>2694</v>
      </c>
      <c r="N452" s="6" t="s">
        <v>2695</v>
      </c>
      <c r="O452" s="6">
        <v>1980</v>
      </c>
      <c r="P452" s="8"/>
      <c r="Q452" s="8"/>
      <c r="R452" s="8"/>
      <c r="S452" s="8"/>
      <c r="T452" s="8"/>
      <c r="U452" s="8"/>
      <c r="V452" s="6"/>
      <c r="W452" s="6">
        <v>20</v>
      </c>
      <c r="X452" s="6" t="s">
        <v>2573</v>
      </c>
      <c r="Y452" s="6"/>
      <c r="Z452" s="6"/>
      <c r="AA452" s="6"/>
      <c r="AB452" s="6"/>
      <c r="AC452" s="6"/>
      <c r="AD452" s="6" t="s">
        <v>4633</v>
      </c>
      <c r="AE452" s="6" t="s">
        <v>4634</v>
      </c>
      <c r="AF452" s="6" t="s">
        <v>3703</v>
      </c>
      <c r="AG452" s="6"/>
      <c r="AH452" s="6"/>
      <c r="AI452" s="6"/>
    </row>
    <row r="453" spans="1:35" ht="27">
      <c r="A453" s="244">
        <f t="shared" si="10"/>
        <v>406</v>
      </c>
      <c r="B453" s="6">
        <v>1484</v>
      </c>
      <c r="C453" s="52">
        <v>39161</v>
      </c>
      <c r="D453" s="6" t="s">
        <v>2184</v>
      </c>
      <c r="E453" s="6"/>
      <c r="F453" s="6"/>
      <c r="G453" s="6"/>
      <c r="H453" s="6" t="s">
        <v>3818</v>
      </c>
      <c r="I453" s="6" t="s">
        <v>3818</v>
      </c>
      <c r="J453" s="6" t="s">
        <v>3594</v>
      </c>
      <c r="K453" s="6" t="s">
        <v>2693</v>
      </c>
      <c r="L453" s="8" t="s">
        <v>2696</v>
      </c>
      <c r="M453" s="6" t="s">
        <v>2694</v>
      </c>
      <c r="N453" s="6" t="s">
        <v>2695</v>
      </c>
      <c r="O453" s="6">
        <v>1980</v>
      </c>
      <c r="P453" s="8"/>
      <c r="Q453" s="8"/>
      <c r="R453" s="8"/>
      <c r="S453" s="8"/>
      <c r="T453" s="8"/>
      <c r="U453" s="8"/>
      <c r="V453" s="6"/>
      <c r="W453" s="6">
        <v>20</v>
      </c>
      <c r="X453" s="6" t="s">
        <v>2573</v>
      </c>
      <c r="Y453" s="6"/>
      <c r="Z453" s="6"/>
      <c r="AA453" s="6"/>
      <c r="AB453" s="6"/>
      <c r="AC453" s="6"/>
      <c r="AD453" s="6" t="s">
        <v>4633</v>
      </c>
      <c r="AE453" s="6" t="s">
        <v>4634</v>
      </c>
      <c r="AF453" s="6" t="s">
        <v>3703</v>
      </c>
      <c r="AG453" s="6"/>
      <c r="AH453" s="6"/>
      <c r="AI453" s="6"/>
    </row>
    <row r="454" spans="1:35" ht="27">
      <c r="A454" s="244">
        <f t="shared" si="10"/>
        <v>407</v>
      </c>
      <c r="B454" s="6">
        <v>1484</v>
      </c>
      <c r="C454" s="52">
        <v>39161</v>
      </c>
      <c r="D454" s="6" t="s">
        <v>2185</v>
      </c>
      <c r="E454" s="6"/>
      <c r="F454" s="6"/>
      <c r="G454" s="6"/>
      <c r="H454" s="6" t="s">
        <v>3818</v>
      </c>
      <c r="I454" s="6" t="s">
        <v>3818</v>
      </c>
      <c r="J454" s="6" t="s">
        <v>3594</v>
      </c>
      <c r="K454" s="6" t="s">
        <v>2693</v>
      </c>
      <c r="L454" s="8" t="s">
        <v>2697</v>
      </c>
      <c r="M454" s="6" t="s">
        <v>2694</v>
      </c>
      <c r="N454" s="6" t="s">
        <v>2695</v>
      </c>
      <c r="O454" s="6">
        <v>1955</v>
      </c>
      <c r="P454" s="8"/>
      <c r="Q454" s="8"/>
      <c r="R454" s="8"/>
      <c r="S454" s="8"/>
      <c r="T454" s="8"/>
      <c r="U454" s="8"/>
      <c r="V454" s="6"/>
      <c r="W454" s="6">
        <v>20</v>
      </c>
      <c r="X454" s="6" t="s">
        <v>2573</v>
      </c>
      <c r="Y454" s="6"/>
      <c r="Z454" s="6"/>
      <c r="AA454" s="6"/>
      <c r="AB454" s="6"/>
      <c r="AC454" s="6"/>
      <c r="AD454" s="6" t="s">
        <v>4633</v>
      </c>
      <c r="AE454" s="6" t="s">
        <v>4634</v>
      </c>
      <c r="AF454" s="6" t="s">
        <v>3703</v>
      </c>
      <c r="AG454" s="6"/>
      <c r="AH454" s="6"/>
      <c r="AI454" s="6"/>
    </row>
    <row r="455" spans="1:35">
      <c r="A455" s="244">
        <f t="shared" si="10"/>
        <v>408</v>
      </c>
      <c r="B455" s="6">
        <v>1528</v>
      </c>
      <c r="C455" s="52">
        <v>39162</v>
      </c>
      <c r="D455" s="6" t="s">
        <v>2186</v>
      </c>
      <c r="E455" s="7"/>
      <c r="F455" s="6"/>
      <c r="G455" s="7"/>
      <c r="H455" s="6" t="s">
        <v>3594</v>
      </c>
      <c r="I455" s="6" t="s">
        <v>3594</v>
      </c>
      <c r="J455" s="6" t="s">
        <v>3594</v>
      </c>
      <c r="K455" s="6"/>
      <c r="L455" s="8" t="s">
        <v>167</v>
      </c>
      <c r="M455" s="6" t="s">
        <v>168</v>
      </c>
      <c r="N455" s="6" t="s">
        <v>168</v>
      </c>
      <c r="O455" s="6">
        <v>1998</v>
      </c>
      <c r="P455" s="8"/>
      <c r="Q455" s="8"/>
      <c r="R455" s="8"/>
      <c r="S455" s="8"/>
      <c r="T455" s="8"/>
      <c r="U455" s="8"/>
      <c r="V455" s="6"/>
      <c r="W455" s="6">
        <v>12</v>
      </c>
      <c r="X455" s="6" t="s">
        <v>2039</v>
      </c>
      <c r="Y455" s="6" t="s">
        <v>3603</v>
      </c>
      <c r="Z455" s="9"/>
      <c r="AA455" s="6"/>
      <c r="AB455" s="6"/>
      <c r="AC455" s="6">
        <v>4</v>
      </c>
      <c r="AD455" s="6" t="s">
        <v>3832</v>
      </c>
      <c r="AE455" s="6" t="s">
        <v>3945</v>
      </c>
      <c r="AF455" s="6" t="s">
        <v>169</v>
      </c>
      <c r="AG455" s="10"/>
      <c r="AH455" s="6" t="s">
        <v>170</v>
      </c>
      <c r="AI455" s="6"/>
    </row>
    <row r="456" spans="1:35" ht="27">
      <c r="A456" s="244">
        <f>+ВС_Ст_Плевен!A409+1</f>
        <v>402</v>
      </c>
      <c r="B456" s="6">
        <v>2048</v>
      </c>
      <c r="C456" s="52">
        <v>39199</v>
      </c>
      <c r="D456" s="6" t="s">
        <v>2187</v>
      </c>
      <c r="E456" s="6"/>
      <c r="F456" s="6"/>
      <c r="G456" s="6"/>
      <c r="H456" s="6" t="s">
        <v>4586</v>
      </c>
      <c r="I456" s="6" t="s">
        <v>4591</v>
      </c>
      <c r="J456" s="6" t="s">
        <v>3594</v>
      </c>
      <c r="K456" s="6"/>
      <c r="L456" s="8" t="s">
        <v>4587</v>
      </c>
      <c r="M456" s="6" t="s">
        <v>4588</v>
      </c>
      <c r="N456" s="6" t="s">
        <v>4588</v>
      </c>
      <c r="O456" s="6" t="s">
        <v>4589</v>
      </c>
      <c r="P456" s="8"/>
      <c r="Q456" s="8"/>
      <c r="R456" s="8"/>
      <c r="S456" s="8"/>
      <c r="T456" s="8"/>
      <c r="U456" s="8"/>
      <c r="V456" s="6"/>
      <c r="W456" s="6"/>
      <c r="X456" s="6"/>
      <c r="Y456" s="6"/>
      <c r="Z456" s="6"/>
      <c r="AA456" s="6"/>
      <c r="AB456" s="6"/>
      <c r="AC456" s="6"/>
      <c r="AD456" s="6"/>
      <c r="AE456" s="6"/>
      <c r="AF456" s="6"/>
      <c r="AG456" s="6"/>
      <c r="AH456" s="6"/>
      <c r="AI456" s="6"/>
    </row>
    <row r="457" spans="1:35" s="262" customFormat="1" ht="27">
      <c r="A457" s="536">
        <f t="shared" ref="A457:A487" si="11">+A456+1</f>
        <v>403</v>
      </c>
      <c r="B457" s="204">
        <v>2240</v>
      </c>
      <c r="C457" s="240">
        <v>39217</v>
      </c>
      <c r="D457" s="204" t="s">
        <v>2188</v>
      </c>
      <c r="E457" s="204"/>
      <c r="F457" s="204"/>
      <c r="G457" s="204"/>
      <c r="H457" s="204" t="s">
        <v>3784</v>
      </c>
      <c r="I457" s="204" t="s">
        <v>3594</v>
      </c>
      <c r="J457" s="204" t="s">
        <v>3594</v>
      </c>
      <c r="K457" s="204"/>
      <c r="L457" s="242" t="s">
        <v>4781</v>
      </c>
      <c r="M457" s="204" t="s">
        <v>4780</v>
      </c>
      <c r="N457" s="204" t="s">
        <v>4780</v>
      </c>
      <c r="O457" s="204"/>
      <c r="P457" s="242"/>
      <c r="Q457" s="242"/>
      <c r="R457" s="242"/>
      <c r="S457" s="242"/>
      <c r="T457" s="242"/>
      <c r="U457" s="242"/>
      <c r="V457" s="204"/>
      <c r="W457" s="204"/>
      <c r="X457" s="204" t="s">
        <v>4747</v>
      </c>
      <c r="Y457" s="204"/>
      <c r="Z457" s="204"/>
      <c r="AA457" s="204"/>
      <c r="AB457" s="204"/>
      <c r="AC457" s="204"/>
      <c r="AD457" s="204"/>
      <c r="AE457" s="204"/>
      <c r="AF457" s="204"/>
      <c r="AG457" s="204"/>
      <c r="AH457" s="537"/>
      <c r="AI457" s="204"/>
    </row>
    <row r="458" spans="1:35" ht="27">
      <c r="A458" s="244">
        <f t="shared" si="11"/>
        <v>404</v>
      </c>
      <c r="B458" s="6">
        <v>3043</v>
      </c>
      <c r="C458" s="52">
        <v>39261</v>
      </c>
      <c r="D458" s="6" t="s">
        <v>2189</v>
      </c>
      <c r="E458" s="6"/>
      <c r="F458" s="6"/>
      <c r="G458" s="6"/>
      <c r="H458" s="6" t="s">
        <v>3594</v>
      </c>
      <c r="I458" s="6" t="s">
        <v>3594</v>
      </c>
      <c r="J458" s="6" t="s">
        <v>3594</v>
      </c>
      <c r="K458" s="6" t="s">
        <v>4868</v>
      </c>
      <c r="L458" s="8" t="s">
        <v>4869</v>
      </c>
      <c r="M458" s="6" t="s">
        <v>4870</v>
      </c>
      <c r="N458" s="6" t="s">
        <v>4870</v>
      </c>
      <c r="O458" s="6"/>
      <c r="P458" s="8"/>
      <c r="Q458" s="8"/>
      <c r="R458" s="8"/>
      <c r="S458" s="8"/>
      <c r="T458" s="8"/>
      <c r="U458" s="8"/>
      <c r="V458" s="6"/>
      <c r="W458" s="6">
        <v>100</v>
      </c>
      <c r="X458" s="6" t="s">
        <v>2564</v>
      </c>
      <c r="Y458" s="6" t="s">
        <v>3867</v>
      </c>
      <c r="Z458" s="6"/>
      <c r="AA458" s="6"/>
      <c r="AB458" s="6"/>
      <c r="AC458" s="6"/>
      <c r="AD458" s="6" t="s">
        <v>4633</v>
      </c>
      <c r="AE458" s="6" t="s">
        <v>4867</v>
      </c>
      <c r="AF458" s="6"/>
      <c r="AG458" s="6"/>
      <c r="AH458" s="6"/>
      <c r="AI458" s="6"/>
    </row>
    <row r="459" spans="1:35" ht="40.5">
      <c r="A459" s="244">
        <f t="shared" si="11"/>
        <v>405</v>
      </c>
      <c r="B459" s="6">
        <v>3087</v>
      </c>
      <c r="C459" s="52">
        <v>39265</v>
      </c>
      <c r="D459" s="6" t="s">
        <v>2190</v>
      </c>
      <c r="E459" s="6"/>
      <c r="F459" s="6"/>
      <c r="G459" s="6"/>
      <c r="H459" s="6" t="s">
        <v>4649</v>
      </c>
      <c r="I459" s="6" t="s">
        <v>4591</v>
      </c>
      <c r="J459" s="6" t="s">
        <v>3594</v>
      </c>
      <c r="K459" s="6"/>
      <c r="L459" s="8" t="s">
        <v>2680</v>
      </c>
      <c r="M459" s="6" t="s">
        <v>4796</v>
      </c>
      <c r="N459" s="6" t="s">
        <v>4796</v>
      </c>
      <c r="O459" s="6" t="s">
        <v>4764</v>
      </c>
      <c r="P459" s="8"/>
      <c r="Q459" s="8"/>
      <c r="R459" s="8"/>
      <c r="S459" s="8"/>
      <c r="T459" s="8"/>
      <c r="U459" s="8"/>
      <c r="V459" s="6"/>
      <c r="W459" s="6"/>
      <c r="X459" s="6"/>
      <c r="Y459" s="6"/>
      <c r="Z459" s="6"/>
      <c r="AA459" s="6"/>
      <c r="AB459" s="6"/>
      <c r="AC459" s="6"/>
      <c r="AD459" s="6"/>
      <c r="AE459" s="6"/>
      <c r="AF459" s="6"/>
      <c r="AG459" s="6"/>
      <c r="AH459" s="63" t="s">
        <v>2681</v>
      </c>
      <c r="AI459" s="6"/>
    </row>
    <row r="460" spans="1:35">
      <c r="A460" s="244">
        <f t="shared" si="11"/>
        <v>406</v>
      </c>
      <c r="B460" s="6">
        <v>3108</v>
      </c>
      <c r="C460" s="52">
        <v>39266</v>
      </c>
      <c r="D460" s="6" t="s">
        <v>2191</v>
      </c>
      <c r="E460" s="6"/>
      <c r="F460" s="6"/>
      <c r="G460" s="6"/>
      <c r="H460" s="6" t="s">
        <v>3611</v>
      </c>
      <c r="I460" s="6" t="s">
        <v>3611</v>
      </c>
      <c r="J460" s="6" t="s">
        <v>3611</v>
      </c>
      <c r="K460" s="6"/>
      <c r="L460" s="8" t="s">
        <v>2486</v>
      </c>
      <c r="M460" s="6" t="s">
        <v>2485</v>
      </c>
      <c r="N460" s="6" t="s">
        <v>2487</v>
      </c>
      <c r="O460" s="6">
        <v>1986</v>
      </c>
      <c r="P460" s="8" t="s">
        <v>3895</v>
      </c>
      <c r="Q460" s="8" t="s">
        <v>4022</v>
      </c>
      <c r="R460" s="8" t="s">
        <v>2488</v>
      </c>
      <c r="S460" s="8" t="s">
        <v>3941</v>
      </c>
      <c r="T460" s="8" t="s">
        <v>3895</v>
      </c>
      <c r="U460" s="8" t="s">
        <v>4619</v>
      </c>
      <c r="V460" s="6"/>
      <c r="W460" s="6">
        <v>6</v>
      </c>
      <c r="X460" s="6" t="s">
        <v>2489</v>
      </c>
      <c r="Y460" s="6"/>
      <c r="Z460" s="6"/>
      <c r="AA460" s="6"/>
      <c r="AB460" s="6"/>
      <c r="AC460" s="6"/>
      <c r="AD460" s="6" t="s">
        <v>2025</v>
      </c>
      <c r="AE460" s="6" t="s">
        <v>3945</v>
      </c>
      <c r="AF460" s="20" t="s">
        <v>2490</v>
      </c>
      <c r="AG460" s="6"/>
      <c r="AH460" s="20" t="s">
        <v>2491</v>
      </c>
      <c r="AI460" s="6"/>
    </row>
    <row r="461" spans="1:35">
      <c r="A461" s="244">
        <f t="shared" si="11"/>
        <v>407</v>
      </c>
      <c r="B461" s="6">
        <v>3632</v>
      </c>
      <c r="C461" s="52">
        <v>39296</v>
      </c>
      <c r="D461" s="6" t="s">
        <v>2192</v>
      </c>
      <c r="E461" s="28">
        <v>39020</v>
      </c>
      <c r="F461" s="6"/>
      <c r="G461" s="6"/>
      <c r="H461" s="6"/>
      <c r="I461" s="6"/>
      <c r="J461" s="6"/>
      <c r="K461" s="6"/>
      <c r="L461" s="8"/>
      <c r="M461" s="6"/>
      <c r="N461" s="6"/>
      <c r="O461" s="6"/>
      <c r="P461" s="8"/>
      <c r="Q461" s="8"/>
      <c r="R461" s="8"/>
      <c r="S461" s="8"/>
      <c r="T461" s="8"/>
      <c r="U461" s="8"/>
      <c r="V461" s="6"/>
      <c r="W461" s="6"/>
      <c r="X461" s="6"/>
      <c r="Y461" s="6"/>
      <c r="Z461" s="6"/>
      <c r="AA461" s="6"/>
      <c r="AB461" s="6"/>
      <c r="AC461" s="6"/>
      <c r="AD461" s="6"/>
      <c r="AE461" s="6"/>
      <c r="AF461" s="6"/>
      <c r="AG461" s="6"/>
      <c r="AH461" s="6"/>
      <c r="AI461" s="6"/>
    </row>
    <row r="462" spans="1:35">
      <c r="A462" s="244">
        <f t="shared" si="11"/>
        <v>408</v>
      </c>
      <c r="B462" s="6" t="s">
        <v>2093</v>
      </c>
      <c r="C462" s="52" t="s">
        <v>2093</v>
      </c>
      <c r="D462" s="6" t="s">
        <v>2193</v>
      </c>
      <c r="E462" s="6"/>
      <c r="F462" s="6"/>
      <c r="G462" s="6"/>
      <c r="H462" s="6" t="s">
        <v>2571</v>
      </c>
      <c r="I462" s="6" t="s">
        <v>2571</v>
      </c>
      <c r="J462" s="6" t="s">
        <v>3594</v>
      </c>
      <c r="K462" s="6"/>
      <c r="L462" s="8" t="s">
        <v>819</v>
      </c>
      <c r="M462" s="6" t="s">
        <v>2572</v>
      </c>
      <c r="N462" s="6" t="s">
        <v>2572</v>
      </c>
      <c r="O462" s="6"/>
      <c r="P462" s="8"/>
      <c r="Q462" s="8"/>
      <c r="R462" s="8"/>
      <c r="S462" s="8"/>
      <c r="T462" s="8"/>
      <c r="U462" s="8"/>
      <c r="V462" s="6"/>
      <c r="W462" s="6">
        <v>30</v>
      </c>
      <c r="X462" s="6" t="s">
        <v>2573</v>
      </c>
      <c r="Y462" s="6" t="s">
        <v>1968</v>
      </c>
      <c r="Z462" s="6"/>
      <c r="AA462" s="6"/>
      <c r="AB462" s="6"/>
      <c r="AC462" s="6"/>
      <c r="AD462" s="6"/>
      <c r="AE462" s="6"/>
      <c r="AF462" s="6"/>
      <c r="AG462" s="6"/>
      <c r="AH462" s="6"/>
      <c r="AI462" s="6"/>
    </row>
    <row r="463" spans="1:35">
      <c r="A463" s="244">
        <f t="shared" si="11"/>
        <v>409</v>
      </c>
      <c r="B463" s="6" t="s">
        <v>2093</v>
      </c>
      <c r="C463" s="52" t="s">
        <v>2093</v>
      </c>
      <c r="D463" s="6" t="s">
        <v>2194</v>
      </c>
      <c r="E463" s="6"/>
      <c r="F463" s="6"/>
      <c r="G463" s="6"/>
      <c r="H463" s="6" t="s">
        <v>2577</v>
      </c>
      <c r="I463" s="6" t="s">
        <v>2566</v>
      </c>
      <c r="J463" s="6" t="s">
        <v>3594</v>
      </c>
      <c r="K463" s="6"/>
      <c r="L463" s="8" t="s">
        <v>2599</v>
      </c>
      <c r="M463" s="6" t="s">
        <v>2600</v>
      </c>
      <c r="N463" s="6" t="s">
        <v>2600</v>
      </c>
      <c r="O463" s="6">
        <v>1973</v>
      </c>
      <c r="P463" s="8"/>
      <c r="Q463" s="8"/>
      <c r="R463" s="8"/>
      <c r="S463" s="8"/>
      <c r="T463" s="8"/>
      <c r="U463" s="8"/>
      <c r="V463" s="6"/>
      <c r="W463" s="6">
        <v>15</v>
      </c>
      <c r="X463" s="6"/>
      <c r="Y463" s="6" t="s">
        <v>3603</v>
      </c>
      <c r="Z463" s="6"/>
      <c r="AA463" s="6"/>
      <c r="AB463" s="6"/>
      <c r="AC463" s="6"/>
      <c r="AD463" s="6" t="s">
        <v>3779</v>
      </c>
      <c r="AE463" s="6"/>
      <c r="AF463" s="6"/>
      <c r="AG463" s="6"/>
      <c r="AH463" s="6"/>
      <c r="AI463" s="6"/>
    </row>
    <row r="464" spans="1:35" ht="40.5">
      <c r="A464" s="244">
        <f t="shared" si="11"/>
        <v>410</v>
      </c>
      <c r="B464" s="6"/>
      <c r="C464" s="52"/>
      <c r="D464" s="6" t="s">
        <v>2195</v>
      </c>
      <c r="E464" s="6"/>
      <c r="F464" s="6"/>
      <c r="G464" s="6"/>
      <c r="H464" s="6" t="s">
        <v>2607</v>
      </c>
      <c r="I464" s="6" t="s">
        <v>3825</v>
      </c>
      <c r="J464" s="6" t="s">
        <v>3594</v>
      </c>
      <c r="K464" s="6" t="s">
        <v>2608</v>
      </c>
      <c r="L464" s="8" t="s">
        <v>2606</v>
      </c>
      <c r="M464" s="6" t="s">
        <v>2605</v>
      </c>
      <c r="N464" s="6" t="s">
        <v>2605</v>
      </c>
      <c r="O464" s="20" t="s">
        <v>4578</v>
      </c>
      <c r="P464" s="8"/>
      <c r="Q464" s="8"/>
      <c r="R464" s="8"/>
      <c r="S464" s="8"/>
      <c r="T464" s="8"/>
      <c r="U464" s="8"/>
      <c r="V464" s="6"/>
      <c r="W464" s="6"/>
      <c r="X464" s="6" t="s">
        <v>3888</v>
      </c>
      <c r="Y464" s="6"/>
      <c r="Z464" s="6"/>
      <c r="AA464" s="6"/>
      <c r="AB464" s="6"/>
      <c r="AC464" s="6"/>
      <c r="AD464" s="6" t="s">
        <v>2025</v>
      </c>
      <c r="AE464" s="6" t="s">
        <v>3945</v>
      </c>
      <c r="AF464" s="6"/>
      <c r="AG464" s="6"/>
      <c r="AH464" s="6"/>
      <c r="AI464" s="6"/>
    </row>
    <row r="465" spans="1:35">
      <c r="A465" s="244">
        <f t="shared" si="11"/>
        <v>411</v>
      </c>
      <c r="B465" s="6"/>
      <c r="C465" s="52"/>
      <c r="D465" s="6" t="s">
        <v>2196</v>
      </c>
      <c r="E465" s="6"/>
      <c r="F465" s="6"/>
      <c r="G465" s="6"/>
      <c r="H465" s="6" t="s">
        <v>3026</v>
      </c>
      <c r="I465" s="6" t="s">
        <v>3611</v>
      </c>
      <c r="J465" s="6" t="s">
        <v>3611</v>
      </c>
      <c r="K465" s="6" t="s">
        <v>3027</v>
      </c>
      <c r="L465" s="8" t="s">
        <v>3068</v>
      </c>
      <c r="M465" s="6" t="s">
        <v>3028</v>
      </c>
      <c r="N465" s="6" t="s">
        <v>3028</v>
      </c>
      <c r="O465" s="6">
        <v>1985</v>
      </c>
      <c r="P465" s="8"/>
      <c r="Q465" s="8"/>
      <c r="R465" s="8"/>
      <c r="S465" s="8"/>
      <c r="T465" s="8"/>
      <c r="U465" s="8"/>
      <c r="V465" s="6"/>
      <c r="W465" s="6">
        <v>15</v>
      </c>
      <c r="X465" s="6" t="s">
        <v>3069</v>
      </c>
      <c r="Y465" s="6" t="s">
        <v>3738</v>
      </c>
      <c r="Z465" s="6"/>
      <c r="AA465" s="6"/>
      <c r="AB465" s="6"/>
      <c r="AC465" s="6"/>
      <c r="AD465" s="6" t="s">
        <v>3070</v>
      </c>
      <c r="AE465" s="6"/>
      <c r="AF465" s="6"/>
      <c r="AG465" s="6"/>
      <c r="AH465" s="6"/>
      <c r="AI465" s="6"/>
    </row>
    <row r="466" spans="1:35">
      <c r="A466" s="244">
        <f t="shared" si="11"/>
        <v>412</v>
      </c>
      <c r="B466" s="6"/>
      <c r="C466" s="52"/>
      <c r="D466" s="6" t="s">
        <v>2197</v>
      </c>
      <c r="E466" s="6"/>
      <c r="F466" s="6"/>
      <c r="G466" s="6"/>
      <c r="H466" s="6" t="s">
        <v>3611</v>
      </c>
      <c r="I466" s="6" t="s">
        <v>3611</v>
      </c>
      <c r="J466" s="6" t="s">
        <v>3611</v>
      </c>
      <c r="K466" s="6" t="s">
        <v>3080</v>
      </c>
      <c r="L466" s="8" t="s">
        <v>1879</v>
      </c>
      <c r="M466" s="6" t="s">
        <v>3079</v>
      </c>
      <c r="N466" s="6" t="s">
        <v>3079</v>
      </c>
      <c r="O466" s="6" t="s">
        <v>4764</v>
      </c>
      <c r="P466" s="8"/>
      <c r="Q466" s="8"/>
      <c r="R466" s="8"/>
      <c r="S466" s="8"/>
      <c r="T466" s="8"/>
      <c r="U466" s="8"/>
      <c r="V466" s="6"/>
      <c r="W466" s="6">
        <v>4</v>
      </c>
      <c r="X466" s="6" t="s">
        <v>4711</v>
      </c>
      <c r="Y466" s="6"/>
      <c r="Z466" s="6"/>
      <c r="AA466" s="6"/>
      <c r="AB466" s="6"/>
      <c r="AC466" s="6"/>
      <c r="AD466" s="6" t="s">
        <v>4633</v>
      </c>
      <c r="AE466" s="6" t="s">
        <v>4683</v>
      </c>
      <c r="AF466" s="6"/>
      <c r="AG466" s="6"/>
      <c r="AH466" s="6"/>
      <c r="AI466" s="6"/>
    </row>
    <row r="467" spans="1:35">
      <c r="A467" s="244">
        <f t="shared" si="11"/>
        <v>413</v>
      </c>
      <c r="B467" s="6" t="s">
        <v>1874</v>
      </c>
      <c r="C467" s="52">
        <v>39322</v>
      </c>
      <c r="D467" s="6" t="s">
        <v>2198</v>
      </c>
      <c r="E467" s="6"/>
      <c r="F467" s="6"/>
      <c r="G467" s="6"/>
      <c r="H467" s="6" t="s">
        <v>2498</v>
      </c>
      <c r="I467" s="6" t="s">
        <v>2498</v>
      </c>
      <c r="J467" s="6" t="s">
        <v>3611</v>
      </c>
      <c r="K467" s="6"/>
      <c r="L467" s="8" t="s">
        <v>1878</v>
      </c>
      <c r="M467" s="6" t="s">
        <v>2806</v>
      </c>
      <c r="N467" s="6" t="s">
        <v>2806</v>
      </c>
      <c r="O467" s="6">
        <v>1993</v>
      </c>
      <c r="P467" s="8"/>
      <c r="Q467" s="8"/>
      <c r="R467" s="8"/>
      <c r="S467" s="8"/>
      <c r="T467" s="8"/>
      <c r="U467" s="8"/>
      <c r="V467" s="6"/>
      <c r="W467" s="6">
        <v>12</v>
      </c>
      <c r="X467" s="6"/>
      <c r="Y467" s="6"/>
      <c r="Z467" s="6"/>
      <c r="AA467" s="6"/>
      <c r="AB467" s="6"/>
      <c r="AC467" s="6"/>
      <c r="AD467" s="6" t="s">
        <v>4585</v>
      </c>
      <c r="AE467" s="6" t="s">
        <v>4634</v>
      </c>
      <c r="AF467" s="6"/>
      <c r="AG467" s="6"/>
      <c r="AH467" s="6"/>
      <c r="AI467" s="6"/>
    </row>
    <row r="468" spans="1:35" ht="27">
      <c r="A468" s="244">
        <f t="shared" si="11"/>
        <v>414</v>
      </c>
      <c r="B468" s="6" t="s">
        <v>1876</v>
      </c>
      <c r="C468" s="52">
        <v>39322</v>
      </c>
      <c r="D468" s="6" t="s">
        <v>2199</v>
      </c>
      <c r="E468" s="6"/>
      <c r="F468" s="6"/>
      <c r="G468" s="6"/>
      <c r="H468" s="6" t="s">
        <v>2498</v>
      </c>
      <c r="I468" s="6" t="s">
        <v>2498</v>
      </c>
      <c r="J468" s="6" t="s">
        <v>3611</v>
      </c>
      <c r="K468" s="6"/>
      <c r="L468" s="8" t="s">
        <v>1881</v>
      </c>
      <c r="M468" s="6" t="s">
        <v>1882</v>
      </c>
      <c r="N468" s="6" t="s">
        <v>1882</v>
      </c>
      <c r="O468" s="6">
        <v>1995</v>
      </c>
      <c r="P468" s="8"/>
      <c r="Q468" s="8"/>
      <c r="R468" s="8"/>
      <c r="S468" s="8"/>
      <c r="T468" s="8"/>
      <c r="U468" s="8"/>
      <c r="V468" s="6"/>
      <c r="W468" s="6">
        <v>10</v>
      </c>
      <c r="X468" s="6" t="s">
        <v>3888</v>
      </c>
      <c r="Y468" s="6"/>
      <c r="Z468" s="6"/>
      <c r="AA468" s="6"/>
      <c r="AB468" s="6"/>
      <c r="AC468" s="6"/>
      <c r="AD468" s="6" t="s">
        <v>3853</v>
      </c>
      <c r="AE468" s="6" t="s">
        <v>4634</v>
      </c>
      <c r="AF468" s="6"/>
      <c r="AG468" s="6"/>
      <c r="AH468" s="6"/>
      <c r="AI468" s="6"/>
    </row>
    <row r="469" spans="1:35">
      <c r="A469" s="244">
        <f t="shared" si="11"/>
        <v>415</v>
      </c>
      <c r="B469" s="6" t="s">
        <v>1877</v>
      </c>
      <c r="C469" s="52">
        <v>39322</v>
      </c>
      <c r="D469" s="6" t="s">
        <v>2200</v>
      </c>
      <c r="E469" s="6"/>
      <c r="F469" s="6"/>
      <c r="G469" s="6"/>
      <c r="H469" s="6" t="s">
        <v>2498</v>
      </c>
      <c r="I469" s="6" t="s">
        <v>2498</v>
      </c>
      <c r="J469" s="6" t="s">
        <v>3611</v>
      </c>
      <c r="K469" s="6"/>
      <c r="L469" s="8" t="s">
        <v>1883</v>
      </c>
      <c r="M469" s="6" t="s">
        <v>1884</v>
      </c>
      <c r="N469" s="6" t="s">
        <v>1884</v>
      </c>
      <c r="O469" s="6">
        <v>1997</v>
      </c>
      <c r="P469" s="8"/>
      <c r="Q469" s="8"/>
      <c r="R469" s="8"/>
      <c r="S469" s="8"/>
      <c r="T469" s="8"/>
      <c r="U469" s="8"/>
      <c r="V469" s="6"/>
      <c r="W469" s="6">
        <v>8</v>
      </c>
      <c r="X469" s="6"/>
      <c r="Y469" s="6"/>
      <c r="Z469" s="6"/>
      <c r="AA469" s="6"/>
      <c r="AB469" s="6"/>
      <c r="AC469" s="6"/>
      <c r="AD469" s="6" t="s">
        <v>509</v>
      </c>
      <c r="AE469" s="6" t="s">
        <v>4634</v>
      </c>
      <c r="AF469" s="6"/>
      <c r="AG469" s="6"/>
      <c r="AH469" s="6"/>
      <c r="AI469" s="6"/>
    </row>
    <row r="470" spans="1:35" ht="27">
      <c r="A470" s="244">
        <f t="shared" si="11"/>
        <v>416</v>
      </c>
      <c r="B470" s="6">
        <v>287</v>
      </c>
      <c r="C470" s="52">
        <v>40245</v>
      </c>
      <c r="D470" s="6" t="s">
        <v>16201</v>
      </c>
      <c r="E470" s="421">
        <v>40684</v>
      </c>
      <c r="F470" s="6" t="s">
        <v>20573</v>
      </c>
      <c r="G470" s="7">
        <v>40684</v>
      </c>
      <c r="H470" s="6" t="s">
        <v>2795</v>
      </c>
      <c r="I470" s="6" t="s">
        <v>2795</v>
      </c>
      <c r="J470" s="6" t="s">
        <v>3611</v>
      </c>
      <c r="K470" s="6"/>
      <c r="L470" s="8" t="s">
        <v>20574</v>
      </c>
      <c r="M470" s="6" t="s">
        <v>20567</v>
      </c>
      <c r="N470" s="6" t="s">
        <v>20567</v>
      </c>
      <c r="O470" s="6"/>
      <c r="P470" s="8" t="s">
        <v>3111</v>
      </c>
      <c r="Q470" s="8" t="s">
        <v>2032</v>
      </c>
      <c r="R470" s="8" t="s">
        <v>20568</v>
      </c>
      <c r="S470" s="8" t="s">
        <v>1955</v>
      </c>
      <c r="T470" s="8" t="s">
        <v>5364</v>
      </c>
      <c r="U470" s="8" t="s">
        <v>20569</v>
      </c>
      <c r="V470" s="6" t="s">
        <v>3866</v>
      </c>
      <c r="W470" s="6" t="s">
        <v>20575</v>
      </c>
      <c r="X470" s="6" t="s">
        <v>16654</v>
      </c>
      <c r="Y470" s="6" t="s">
        <v>20570</v>
      </c>
      <c r="Z470" s="6" t="s">
        <v>20571</v>
      </c>
      <c r="AA470" s="6" t="s">
        <v>3868</v>
      </c>
      <c r="AB470" s="6"/>
      <c r="AC470" s="6">
        <v>4.2</v>
      </c>
      <c r="AD470" s="6" t="s">
        <v>359</v>
      </c>
      <c r="AE470" s="6" t="s">
        <v>5719</v>
      </c>
      <c r="AF470" s="6" t="s">
        <v>4639</v>
      </c>
      <c r="AG470" s="6"/>
      <c r="AH470" s="6"/>
      <c r="AI470" s="6" t="s">
        <v>20572</v>
      </c>
    </row>
    <row r="471" spans="1:35">
      <c r="A471" s="244">
        <f t="shared" si="11"/>
        <v>417</v>
      </c>
      <c r="B471" s="206"/>
      <c r="C471" s="52"/>
      <c r="D471" s="6" t="s">
        <v>16202</v>
      </c>
      <c r="E471" s="7"/>
      <c r="F471" s="6"/>
      <c r="G471" s="7"/>
      <c r="H471" s="6"/>
      <c r="I471" s="6"/>
      <c r="J471" s="6"/>
      <c r="K471" s="6"/>
      <c r="L471" s="8"/>
      <c r="M471" s="6"/>
      <c r="N471" s="6"/>
      <c r="O471" s="6"/>
      <c r="P471" s="8"/>
      <c r="Q471" s="8"/>
      <c r="R471" s="8"/>
      <c r="S471" s="8"/>
      <c r="T471" s="8"/>
      <c r="U471" s="8"/>
      <c r="V471" s="6"/>
      <c r="W471" s="6"/>
      <c r="X471" s="6"/>
      <c r="Y471" s="6"/>
      <c r="Z471" s="6"/>
      <c r="AA471" s="6"/>
      <c r="AB471" s="6"/>
      <c r="AC471" s="6"/>
      <c r="AD471" s="6"/>
      <c r="AE471" s="6"/>
      <c r="AF471" s="6"/>
      <c r="AG471" s="6"/>
      <c r="AH471" s="6"/>
      <c r="AI471" s="6"/>
    </row>
    <row r="472" spans="1:35">
      <c r="A472" s="244">
        <f t="shared" si="11"/>
        <v>418</v>
      </c>
      <c r="B472" s="206"/>
      <c r="C472" s="52"/>
      <c r="D472" s="6" t="s">
        <v>16203</v>
      </c>
      <c r="E472" s="7"/>
      <c r="F472" s="6"/>
      <c r="G472" s="7"/>
      <c r="H472" s="6"/>
      <c r="I472" s="6"/>
      <c r="J472" s="6"/>
      <c r="K472" s="6"/>
      <c r="L472" s="8"/>
      <c r="M472" s="6"/>
      <c r="N472" s="6"/>
      <c r="O472" s="6"/>
      <c r="P472" s="8"/>
      <c r="Q472" s="8"/>
      <c r="R472" s="8"/>
      <c r="S472" s="8"/>
      <c r="T472" s="8"/>
      <c r="U472" s="8"/>
      <c r="V472" s="6"/>
      <c r="W472" s="6"/>
      <c r="X472" s="6"/>
      <c r="Y472" s="6"/>
      <c r="Z472" s="6"/>
      <c r="AA472" s="6"/>
      <c r="AB472" s="6"/>
      <c r="AC472" s="6"/>
      <c r="AD472" s="6"/>
      <c r="AE472" s="6"/>
      <c r="AF472" s="6"/>
      <c r="AG472" s="6"/>
      <c r="AH472" s="6"/>
      <c r="AI472" s="6"/>
    </row>
    <row r="473" spans="1:35">
      <c r="A473" s="244">
        <f t="shared" si="11"/>
        <v>419</v>
      </c>
      <c r="B473" s="206"/>
      <c r="C473" s="52"/>
      <c r="D473" s="6" t="s">
        <v>16204</v>
      </c>
      <c r="E473" s="7"/>
      <c r="F473" s="6"/>
      <c r="G473" s="7"/>
      <c r="H473" s="6"/>
      <c r="I473" s="6"/>
      <c r="J473" s="6"/>
      <c r="K473" s="6"/>
      <c r="L473" s="8"/>
      <c r="M473" s="6"/>
      <c r="N473" s="6"/>
      <c r="O473" s="6"/>
      <c r="P473" s="8"/>
      <c r="Q473" s="8"/>
      <c r="R473" s="8"/>
      <c r="S473" s="8"/>
      <c r="T473" s="8"/>
      <c r="U473" s="8"/>
      <c r="V473" s="6"/>
      <c r="W473" s="6"/>
      <c r="X473" s="6"/>
      <c r="Y473" s="6"/>
      <c r="Z473" s="6"/>
      <c r="AA473" s="6"/>
      <c r="AB473" s="6"/>
      <c r="AC473" s="6"/>
      <c r="AD473" s="6"/>
      <c r="AE473" s="6"/>
      <c r="AF473" s="6"/>
      <c r="AG473" s="6"/>
      <c r="AH473" s="6"/>
      <c r="AI473" s="6"/>
    </row>
    <row r="474" spans="1:35" ht="27">
      <c r="A474" s="244">
        <f t="shared" si="11"/>
        <v>420</v>
      </c>
      <c r="B474" s="6" t="s">
        <v>16289</v>
      </c>
      <c r="C474" s="52">
        <v>44350</v>
      </c>
      <c r="D474" s="6" t="s">
        <v>16205</v>
      </c>
      <c r="E474" s="7">
        <v>44573</v>
      </c>
      <c r="F474" s="6" t="s">
        <v>16290</v>
      </c>
      <c r="G474" s="7">
        <v>44573</v>
      </c>
      <c r="H474" s="6" t="s">
        <v>4612</v>
      </c>
      <c r="I474" s="6" t="s">
        <v>4613</v>
      </c>
      <c r="J474" s="6" t="s">
        <v>3594</v>
      </c>
      <c r="K474" s="6"/>
      <c r="L474" s="8" t="s">
        <v>16291</v>
      </c>
      <c r="M474" s="6" t="s">
        <v>16292</v>
      </c>
      <c r="N474" s="6" t="s">
        <v>16292</v>
      </c>
      <c r="O474" s="6">
        <v>2004</v>
      </c>
      <c r="P474" s="8" t="s">
        <v>3895</v>
      </c>
      <c r="Q474" s="8" t="s">
        <v>2037</v>
      </c>
      <c r="R474" s="8" t="s">
        <v>16293</v>
      </c>
      <c r="S474" s="8" t="s">
        <v>1955</v>
      </c>
      <c r="T474" s="8" t="s">
        <v>748</v>
      </c>
      <c r="U474" s="8" t="s">
        <v>16294</v>
      </c>
      <c r="V474" s="6" t="s">
        <v>16295</v>
      </c>
      <c r="W474" s="6">
        <v>6.4</v>
      </c>
      <c r="X474" s="6" t="s">
        <v>9704</v>
      </c>
      <c r="Y474" s="6" t="s">
        <v>3603</v>
      </c>
      <c r="Z474" s="6" t="s">
        <v>16296</v>
      </c>
      <c r="AA474" s="6" t="s">
        <v>3603</v>
      </c>
      <c r="AB474" s="6" t="s">
        <v>16297</v>
      </c>
      <c r="AC474" s="6">
        <v>2.9</v>
      </c>
      <c r="AD474" s="6" t="s">
        <v>8639</v>
      </c>
      <c r="AE474" s="6"/>
      <c r="AF474" s="6" t="s">
        <v>16025</v>
      </c>
      <c r="AG474" s="6"/>
      <c r="AH474" s="6"/>
      <c r="AI474" s="6" t="s">
        <v>16298</v>
      </c>
    </row>
    <row r="475" spans="1:35" ht="67.5">
      <c r="A475" s="244">
        <f t="shared" si="11"/>
        <v>421</v>
      </c>
      <c r="B475" s="6" t="s">
        <v>16720</v>
      </c>
      <c r="C475" s="52">
        <v>44166</v>
      </c>
      <c r="D475" s="6" t="s">
        <v>16206</v>
      </c>
      <c r="E475" s="7">
        <v>44662</v>
      </c>
      <c r="F475" s="6" t="s">
        <v>16721</v>
      </c>
      <c r="G475" s="7">
        <v>44659</v>
      </c>
      <c r="H475" s="6" t="s">
        <v>3611</v>
      </c>
      <c r="I475" s="6" t="s">
        <v>3611</v>
      </c>
      <c r="J475" s="6" t="s">
        <v>3611</v>
      </c>
      <c r="K475" s="6"/>
      <c r="L475" s="8" t="s">
        <v>16724</v>
      </c>
      <c r="M475" s="6" t="s">
        <v>17367</v>
      </c>
      <c r="N475" s="6" t="s">
        <v>17368</v>
      </c>
      <c r="O475" s="6">
        <v>1972</v>
      </c>
      <c r="P475" s="8" t="s">
        <v>3895</v>
      </c>
      <c r="Q475" s="8" t="s">
        <v>2979</v>
      </c>
      <c r="R475" s="8" t="s">
        <v>16725</v>
      </c>
      <c r="S475" s="8" t="s">
        <v>3941</v>
      </c>
      <c r="T475" s="8" t="s">
        <v>1998</v>
      </c>
      <c r="U475" s="8" t="s">
        <v>16726</v>
      </c>
      <c r="V475" s="6" t="s">
        <v>15</v>
      </c>
      <c r="W475" s="6"/>
      <c r="X475" s="6" t="s">
        <v>16727</v>
      </c>
      <c r="Y475" s="6"/>
      <c r="Z475" s="6"/>
      <c r="AA475" s="6"/>
      <c r="AB475" s="6"/>
      <c r="AC475" s="6"/>
      <c r="AD475" s="6"/>
      <c r="AE475" s="6" t="s">
        <v>16728</v>
      </c>
      <c r="AF475" s="6" t="s">
        <v>16209</v>
      </c>
      <c r="AG475" s="6"/>
      <c r="AH475" s="6"/>
      <c r="AI475" s="6" t="s">
        <v>16729</v>
      </c>
    </row>
    <row r="476" spans="1:35" ht="54">
      <c r="A476" s="244">
        <f t="shared" si="11"/>
        <v>422</v>
      </c>
      <c r="B476" s="6" t="s">
        <v>16731</v>
      </c>
      <c r="C476" s="52">
        <v>44166</v>
      </c>
      <c r="D476" s="6" t="s">
        <v>16718</v>
      </c>
      <c r="E476" s="7">
        <v>44662</v>
      </c>
      <c r="F476" s="6" t="s">
        <v>16722</v>
      </c>
      <c r="G476" s="7">
        <v>44659</v>
      </c>
      <c r="H476" s="6" t="s">
        <v>3611</v>
      </c>
      <c r="I476" s="6" t="s">
        <v>3611</v>
      </c>
      <c r="J476" s="6" t="s">
        <v>3611</v>
      </c>
      <c r="K476" s="6"/>
      <c r="L476" s="8" t="s">
        <v>16724</v>
      </c>
      <c r="M476" s="6" t="s">
        <v>17367</v>
      </c>
      <c r="N476" s="6" t="s">
        <v>17368</v>
      </c>
      <c r="O476" s="6">
        <v>1969</v>
      </c>
      <c r="P476" s="8" t="s">
        <v>3895</v>
      </c>
      <c r="Q476" s="8" t="s">
        <v>2979</v>
      </c>
      <c r="R476" s="8" t="s">
        <v>16732</v>
      </c>
      <c r="S476" s="8" t="s">
        <v>3941</v>
      </c>
      <c r="T476" s="8" t="s">
        <v>3111</v>
      </c>
      <c r="U476" s="8" t="s">
        <v>16733</v>
      </c>
      <c r="V476" s="6" t="s">
        <v>15</v>
      </c>
      <c r="W476" s="6"/>
      <c r="X476" s="6" t="s">
        <v>16734</v>
      </c>
      <c r="Y476" s="6" t="s">
        <v>16735</v>
      </c>
      <c r="Z476" s="6"/>
      <c r="AA476" s="6"/>
      <c r="AB476" s="6"/>
      <c r="AC476" s="6"/>
      <c r="AD476" s="6"/>
      <c r="AE476" s="6" t="s">
        <v>16728</v>
      </c>
      <c r="AF476" s="6" t="s">
        <v>16209</v>
      </c>
      <c r="AG476" s="6"/>
      <c r="AH476" s="6"/>
      <c r="AI476" s="6" t="s">
        <v>16736</v>
      </c>
    </row>
    <row r="477" spans="1:35" ht="54">
      <c r="A477" s="244">
        <f t="shared" si="11"/>
        <v>423</v>
      </c>
      <c r="B477" s="6" t="s">
        <v>16730</v>
      </c>
      <c r="C477" s="52">
        <v>44166</v>
      </c>
      <c r="D477" s="6" t="s">
        <v>16719</v>
      </c>
      <c r="E477" s="7">
        <v>44662</v>
      </c>
      <c r="F477" s="6" t="s">
        <v>16723</v>
      </c>
      <c r="G477" s="7">
        <v>44659</v>
      </c>
      <c r="H477" s="6" t="s">
        <v>3611</v>
      </c>
      <c r="I477" s="6" t="s">
        <v>3611</v>
      </c>
      <c r="J477" s="6" t="s">
        <v>3611</v>
      </c>
      <c r="K477" s="6"/>
      <c r="L477" s="8" t="s">
        <v>16737</v>
      </c>
      <c r="M477" s="6" t="s">
        <v>17367</v>
      </c>
      <c r="N477" s="6" t="s">
        <v>17368</v>
      </c>
      <c r="O477" s="6">
        <v>1972</v>
      </c>
      <c r="P477" s="8" t="s">
        <v>3895</v>
      </c>
      <c r="Q477" s="8" t="s">
        <v>748</v>
      </c>
      <c r="R477" s="8" t="s">
        <v>16738</v>
      </c>
      <c r="S477" s="8" t="s">
        <v>3941</v>
      </c>
      <c r="T477" s="8" t="s">
        <v>1998</v>
      </c>
      <c r="U477" s="8" t="s">
        <v>16739</v>
      </c>
      <c r="V477" s="6" t="s">
        <v>15</v>
      </c>
      <c r="W477" s="6"/>
      <c r="X477" s="6" t="s">
        <v>16740</v>
      </c>
      <c r="Y477" s="6" t="s">
        <v>16741</v>
      </c>
      <c r="Z477" s="6"/>
      <c r="AA477" s="6"/>
      <c r="AB477" s="6"/>
      <c r="AC477" s="6"/>
      <c r="AD477" s="6"/>
      <c r="AE477" s="6" t="s">
        <v>16728</v>
      </c>
      <c r="AF477" s="6" t="s">
        <v>16209</v>
      </c>
      <c r="AG477" s="6"/>
      <c r="AH477" s="6"/>
      <c r="AI477" s="6" t="s">
        <v>16742</v>
      </c>
    </row>
    <row r="478" spans="1:35" ht="67.5">
      <c r="A478" s="244">
        <f t="shared" si="11"/>
        <v>424</v>
      </c>
      <c r="B478" s="252" t="s">
        <v>17098</v>
      </c>
      <c r="C478" s="254">
        <v>44524</v>
      </c>
      <c r="D478" s="6" t="s">
        <v>17100</v>
      </c>
      <c r="E478" s="7">
        <v>44834</v>
      </c>
      <c r="F478" s="6" t="s">
        <v>17099</v>
      </c>
      <c r="G478" s="7">
        <v>44833</v>
      </c>
      <c r="H478" s="6" t="s">
        <v>17101</v>
      </c>
      <c r="I478" s="6" t="s">
        <v>4032</v>
      </c>
      <c r="J478" s="6" t="s">
        <v>3594</v>
      </c>
      <c r="K478" s="6"/>
      <c r="L478" s="8" t="s">
        <v>17102</v>
      </c>
      <c r="M478" s="6" t="s">
        <v>8581</v>
      </c>
      <c r="N478" s="6" t="s">
        <v>8581</v>
      </c>
      <c r="O478" s="6">
        <v>2011</v>
      </c>
      <c r="P478" s="8" t="s">
        <v>3895</v>
      </c>
      <c r="Q478" s="8" t="s">
        <v>680</v>
      </c>
      <c r="R478" s="8" t="s">
        <v>17103</v>
      </c>
      <c r="S478" s="8" t="s">
        <v>1955</v>
      </c>
      <c r="T478" s="8" t="s">
        <v>5384</v>
      </c>
      <c r="U478" s="8" t="s">
        <v>17104</v>
      </c>
      <c r="V478" s="24" t="s">
        <v>8539</v>
      </c>
      <c r="W478" s="6">
        <v>9</v>
      </c>
      <c r="X478" s="6" t="s">
        <v>10938</v>
      </c>
      <c r="Y478" s="6" t="s">
        <v>3787</v>
      </c>
      <c r="Z478" s="6" t="s">
        <v>17105</v>
      </c>
      <c r="AA478" s="6" t="s">
        <v>3787</v>
      </c>
      <c r="AB478" s="7" t="s">
        <v>17314</v>
      </c>
      <c r="AC478" s="6">
        <v>5.0999999999999996</v>
      </c>
      <c r="AD478" s="6" t="s">
        <v>4633</v>
      </c>
      <c r="AE478" s="6" t="s">
        <v>17106</v>
      </c>
      <c r="AF478" s="6" t="s">
        <v>16025</v>
      </c>
      <c r="AG478" s="6"/>
      <c r="AH478" s="6"/>
      <c r="AI478" s="6" t="s">
        <v>17107</v>
      </c>
    </row>
    <row r="479" spans="1:35" ht="67.5">
      <c r="A479" s="244">
        <f t="shared" si="11"/>
        <v>425</v>
      </c>
      <c r="B479" s="6" t="s">
        <v>17306</v>
      </c>
      <c r="C479" s="52">
        <v>44146</v>
      </c>
      <c r="D479" s="6" t="s">
        <v>17307</v>
      </c>
      <c r="E479" s="7">
        <v>44869</v>
      </c>
      <c r="F479" s="6" t="s">
        <v>17308</v>
      </c>
      <c r="G479" s="7">
        <v>44869</v>
      </c>
      <c r="H479" s="6" t="s">
        <v>3594</v>
      </c>
      <c r="I479" s="6" t="s">
        <v>3594</v>
      </c>
      <c r="J479" s="6" t="s">
        <v>3594</v>
      </c>
      <c r="K479" s="6"/>
      <c r="L479" s="8" t="s">
        <v>17309</v>
      </c>
      <c r="M479" s="6" t="s">
        <v>17310</v>
      </c>
      <c r="N479" s="6" t="s">
        <v>17310</v>
      </c>
      <c r="O479" s="6">
        <v>1970</v>
      </c>
      <c r="P479" s="8" t="s">
        <v>3895</v>
      </c>
      <c r="Q479" s="8" t="s">
        <v>1955</v>
      </c>
      <c r="R479" s="8" t="s">
        <v>17311</v>
      </c>
      <c r="S479" s="8" t="s">
        <v>3941</v>
      </c>
      <c r="T479" s="8" t="s">
        <v>4036</v>
      </c>
      <c r="U479" s="8" t="s">
        <v>17312</v>
      </c>
      <c r="V479" s="6" t="s">
        <v>17313</v>
      </c>
      <c r="W479" s="6">
        <v>5</v>
      </c>
      <c r="X479" s="6" t="s">
        <v>10938</v>
      </c>
      <c r="Y479" s="6" t="s">
        <v>3787</v>
      </c>
      <c r="Z479" s="6" t="s">
        <v>10667</v>
      </c>
      <c r="AA479" s="6" t="s">
        <v>3787</v>
      </c>
      <c r="AB479" s="6" t="s">
        <v>11168</v>
      </c>
      <c r="AC479" s="6">
        <v>1.5</v>
      </c>
      <c r="AD479" s="6" t="s">
        <v>8639</v>
      </c>
      <c r="AE479" s="6" t="s">
        <v>17315</v>
      </c>
      <c r="AF479" s="6" t="s">
        <v>16209</v>
      </c>
      <c r="AG479" s="6"/>
      <c r="AH479" s="6"/>
      <c r="AI479" s="6" t="s">
        <v>17316</v>
      </c>
    </row>
    <row r="480" spans="1:35" ht="54">
      <c r="A480" s="244">
        <f t="shared" si="11"/>
        <v>426</v>
      </c>
      <c r="B480" s="6" t="s">
        <v>13073</v>
      </c>
      <c r="C480" s="52">
        <v>44627</v>
      </c>
      <c r="D480" s="6" t="s">
        <v>17337</v>
      </c>
      <c r="E480" s="7">
        <v>44876</v>
      </c>
      <c r="F480" s="6" t="s">
        <v>17340</v>
      </c>
      <c r="G480" s="7">
        <v>44874</v>
      </c>
      <c r="H480" s="6" t="s">
        <v>3593</v>
      </c>
      <c r="I480" s="6" t="s">
        <v>3593</v>
      </c>
      <c r="J480" s="6" t="s">
        <v>3594</v>
      </c>
      <c r="K480" s="6" t="s">
        <v>17341</v>
      </c>
      <c r="L480" s="8" t="s">
        <v>17342</v>
      </c>
      <c r="M480" s="6" t="s">
        <v>17343</v>
      </c>
      <c r="N480" s="6" t="s">
        <v>17343</v>
      </c>
      <c r="O480" s="6">
        <v>1995</v>
      </c>
      <c r="P480" s="8" t="s">
        <v>3895</v>
      </c>
      <c r="Q480" s="8" t="s">
        <v>1824</v>
      </c>
      <c r="R480" s="8" t="s">
        <v>17344</v>
      </c>
      <c r="S480" s="8" t="s">
        <v>3941</v>
      </c>
      <c r="T480" s="8" t="s">
        <v>3881</v>
      </c>
      <c r="U480" s="8" t="s">
        <v>17345</v>
      </c>
      <c r="V480" s="6" t="s">
        <v>17346</v>
      </c>
      <c r="W480" s="6">
        <v>4.5</v>
      </c>
      <c r="X480" s="6" t="s">
        <v>10938</v>
      </c>
      <c r="Y480" s="6" t="s">
        <v>3738</v>
      </c>
      <c r="Z480" s="6" t="s">
        <v>17347</v>
      </c>
      <c r="AA480" s="6" t="s">
        <v>3738</v>
      </c>
      <c r="AB480" s="6" t="s">
        <v>17348</v>
      </c>
      <c r="AC480" s="6">
        <v>1.75</v>
      </c>
      <c r="AD480" s="6" t="s">
        <v>8639</v>
      </c>
      <c r="AE480" s="6" t="s">
        <v>17349</v>
      </c>
      <c r="AF480" s="6" t="s">
        <v>16209</v>
      </c>
      <c r="AG480" s="6"/>
      <c r="AH480" s="6"/>
      <c r="AI480" s="6" t="s">
        <v>17350</v>
      </c>
    </row>
    <row r="481" spans="1:36" ht="67.5">
      <c r="A481" s="244">
        <f t="shared" si="11"/>
        <v>427</v>
      </c>
      <c r="B481" s="6" t="s">
        <v>17425</v>
      </c>
      <c r="C481" s="52">
        <v>44736</v>
      </c>
      <c r="D481" s="6" t="s">
        <v>17338</v>
      </c>
      <c r="E481" s="7">
        <v>44932</v>
      </c>
      <c r="F481" s="6" t="s">
        <v>13499</v>
      </c>
      <c r="G481" s="7">
        <v>44931</v>
      </c>
      <c r="H481" s="6" t="s">
        <v>3863</v>
      </c>
      <c r="I481" s="6" t="s">
        <v>3863</v>
      </c>
      <c r="J481" s="6" t="s">
        <v>3611</v>
      </c>
      <c r="K481" s="6"/>
      <c r="L481" s="8" t="s">
        <v>17426</v>
      </c>
      <c r="M481" s="6" t="s">
        <v>17427</v>
      </c>
      <c r="N481" s="6"/>
      <c r="O481" s="6">
        <v>2015</v>
      </c>
      <c r="P481" s="8" t="s">
        <v>3111</v>
      </c>
      <c r="Q481" s="8" t="s">
        <v>433</v>
      </c>
      <c r="R481" s="8" t="s">
        <v>17428</v>
      </c>
      <c r="S481" s="8" t="s">
        <v>3941</v>
      </c>
      <c r="T481" s="8" t="s">
        <v>1998</v>
      </c>
      <c r="U481" s="8" t="s">
        <v>17429</v>
      </c>
      <c r="V481" s="39" t="s">
        <v>3866</v>
      </c>
      <c r="W481" s="6">
        <v>35</v>
      </c>
      <c r="X481" s="6" t="s">
        <v>13338</v>
      </c>
      <c r="Y481" s="6" t="s">
        <v>17430</v>
      </c>
      <c r="Z481" s="6" t="s">
        <v>17431</v>
      </c>
      <c r="AA481" s="6" t="s">
        <v>8863</v>
      </c>
      <c r="AB481" s="6" t="s">
        <v>17432</v>
      </c>
      <c r="AC481" s="6">
        <v>5.6</v>
      </c>
      <c r="AD481" s="6" t="s">
        <v>8639</v>
      </c>
      <c r="AE481" s="6" t="s">
        <v>17433</v>
      </c>
      <c r="AF481" s="6" t="s">
        <v>16209</v>
      </c>
      <c r="AG481" s="6"/>
      <c r="AH481" s="6"/>
      <c r="AI481" s="6" t="s">
        <v>17434</v>
      </c>
    </row>
    <row r="482" spans="1:36" ht="67.5">
      <c r="A482" s="244">
        <f t="shared" si="11"/>
        <v>428</v>
      </c>
      <c r="B482" s="6" t="s">
        <v>17591</v>
      </c>
      <c r="C482" s="52">
        <v>44889</v>
      </c>
      <c r="D482" s="6" t="s">
        <v>17339</v>
      </c>
      <c r="E482" s="7">
        <v>44980</v>
      </c>
      <c r="F482" s="6" t="s">
        <v>10723</v>
      </c>
      <c r="G482" s="7">
        <v>44980</v>
      </c>
      <c r="H482" s="6" t="s">
        <v>17592</v>
      </c>
      <c r="I482" s="6" t="s">
        <v>3594</v>
      </c>
      <c r="J482" s="6" t="s">
        <v>3594</v>
      </c>
      <c r="K482" s="6" t="s">
        <v>17593</v>
      </c>
      <c r="L482" s="8" t="s">
        <v>17594</v>
      </c>
      <c r="M482" s="6" t="s">
        <v>20354</v>
      </c>
      <c r="N482" s="6" t="s">
        <v>17595</v>
      </c>
      <c r="O482" s="6">
        <v>2012</v>
      </c>
      <c r="P482" s="8" t="s">
        <v>3895</v>
      </c>
      <c r="Q482" s="8" t="s">
        <v>5707</v>
      </c>
      <c r="R482" s="8" t="s">
        <v>17596</v>
      </c>
      <c r="S482" s="8" t="s">
        <v>3941</v>
      </c>
      <c r="T482" s="8" t="s">
        <v>724</v>
      </c>
      <c r="U482" s="8" t="s">
        <v>17597</v>
      </c>
      <c r="V482" s="6" t="s">
        <v>8838</v>
      </c>
      <c r="W482" s="6">
        <v>10</v>
      </c>
      <c r="X482" s="6" t="s">
        <v>9704</v>
      </c>
      <c r="Y482" s="6" t="s">
        <v>3032</v>
      </c>
      <c r="Z482" s="6" t="s">
        <v>16170</v>
      </c>
      <c r="AA482" s="6" t="s">
        <v>17598</v>
      </c>
      <c r="AB482" s="6" t="s">
        <v>16208</v>
      </c>
      <c r="AC482" s="6">
        <v>5.5</v>
      </c>
      <c r="AD482" s="6" t="s">
        <v>4633</v>
      </c>
      <c r="AE482" s="6" t="s">
        <v>17599</v>
      </c>
      <c r="AF482" s="6" t="s">
        <v>16209</v>
      </c>
      <c r="AG482" s="6"/>
      <c r="AH482" s="6"/>
      <c r="AI482" s="6" t="s">
        <v>17600</v>
      </c>
    </row>
    <row r="483" spans="1:36" ht="54">
      <c r="A483" s="244">
        <f t="shared" si="11"/>
        <v>429</v>
      </c>
      <c r="B483" s="6" t="s">
        <v>17774</v>
      </c>
      <c r="C483" s="52">
        <v>44889</v>
      </c>
      <c r="D483" s="6" t="s">
        <v>17775</v>
      </c>
      <c r="E483" s="7">
        <v>45027</v>
      </c>
      <c r="F483" s="6" t="s">
        <v>17776</v>
      </c>
      <c r="G483" s="7">
        <v>45026</v>
      </c>
      <c r="H483" s="6" t="s">
        <v>3594</v>
      </c>
      <c r="I483" s="6" t="s">
        <v>3594</v>
      </c>
      <c r="J483" s="6" t="s">
        <v>3594</v>
      </c>
      <c r="K483" s="6"/>
      <c r="L483" s="8" t="s">
        <v>17777</v>
      </c>
      <c r="M483" s="6" t="s">
        <v>17778</v>
      </c>
      <c r="N483" s="6" t="s">
        <v>17778</v>
      </c>
      <c r="O483" s="6">
        <v>2016</v>
      </c>
      <c r="P483" s="8" t="s">
        <v>3895</v>
      </c>
      <c r="Q483" s="8" t="s">
        <v>2055</v>
      </c>
      <c r="R483" s="8" t="s">
        <v>17779</v>
      </c>
      <c r="S483" s="8" t="s">
        <v>3941</v>
      </c>
      <c r="T483" s="8" t="s">
        <v>680</v>
      </c>
      <c r="U483" s="8" t="s">
        <v>17780</v>
      </c>
      <c r="V483" s="6" t="s">
        <v>16207</v>
      </c>
      <c r="W483" s="6">
        <v>11</v>
      </c>
      <c r="X483" s="6" t="s">
        <v>9704</v>
      </c>
      <c r="Y483" s="6" t="s">
        <v>3032</v>
      </c>
      <c r="Z483" s="6" t="s">
        <v>17781</v>
      </c>
      <c r="AA483" s="6" t="s">
        <v>17598</v>
      </c>
      <c r="AB483" s="6" t="s">
        <v>17782</v>
      </c>
      <c r="AC483" s="6">
        <v>4.2</v>
      </c>
      <c r="AD483" s="6" t="s">
        <v>8639</v>
      </c>
      <c r="AE483" s="6" t="s">
        <v>17783</v>
      </c>
      <c r="AF483" s="6" t="s">
        <v>16209</v>
      </c>
      <c r="AG483" s="6"/>
      <c r="AH483" s="6"/>
      <c r="AI483" s="6" t="s">
        <v>17784</v>
      </c>
    </row>
    <row r="484" spans="1:36" ht="67.5">
      <c r="A484" s="244">
        <f t="shared" si="11"/>
        <v>430</v>
      </c>
      <c r="B484" s="6" t="s">
        <v>18076</v>
      </c>
      <c r="C484" s="52">
        <v>42809</v>
      </c>
      <c r="D484" s="6" t="s">
        <v>18077</v>
      </c>
      <c r="E484" s="7">
        <v>45042</v>
      </c>
      <c r="F484" s="6" t="s">
        <v>10723</v>
      </c>
      <c r="G484" s="7">
        <v>42838</v>
      </c>
      <c r="H484" s="6" t="s">
        <v>3818</v>
      </c>
      <c r="I484" s="6" t="s">
        <v>3818</v>
      </c>
      <c r="J484" s="6" t="s">
        <v>3594</v>
      </c>
      <c r="K484" s="6"/>
      <c r="L484" s="8" t="s">
        <v>18079</v>
      </c>
      <c r="M484" s="6" t="s">
        <v>18080</v>
      </c>
      <c r="N484" s="6" t="s">
        <v>18080</v>
      </c>
      <c r="O484" s="6">
        <v>2017</v>
      </c>
      <c r="P484" s="8">
        <v>43</v>
      </c>
      <c r="Q484" s="8" t="s">
        <v>1957</v>
      </c>
      <c r="R484" s="8" t="s">
        <v>18081</v>
      </c>
      <c r="S484" s="8" t="s">
        <v>3941</v>
      </c>
      <c r="T484" s="8" t="s">
        <v>1998</v>
      </c>
      <c r="U484" s="8" t="s">
        <v>18082</v>
      </c>
      <c r="V484" s="6" t="s">
        <v>18083</v>
      </c>
      <c r="W484" s="6">
        <v>32</v>
      </c>
      <c r="X484" s="6" t="s">
        <v>11024</v>
      </c>
      <c r="Y484" s="6" t="s">
        <v>18084</v>
      </c>
      <c r="Z484" s="6" t="s">
        <v>18095</v>
      </c>
      <c r="AA484" s="6" t="s">
        <v>18085</v>
      </c>
      <c r="AB484" s="6" t="s">
        <v>18086</v>
      </c>
      <c r="AC484" s="6">
        <v>15</v>
      </c>
      <c r="AD484" s="6" t="s">
        <v>11569</v>
      </c>
      <c r="AE484" s="6" t="s">
        <v>18087</v>
      </c>
      <c r="AF484" s="6" t="s">
        <v>16209</v>
      </c>
      <c r="AG484" s="6"/>
      <c r="AH484" s="6" t="s">
        <v>18090</v>
      </c>
      <c r="AI484" s="6" t="s">
        <v>18088</v>
      </c>
      <c r="AJ484" s="381" t="s">
        <v>18091</v>
      </c>
    </row>
    <row r="485" spans="1:36" ht="67.5">
      <c r="A485" s="244">
        <f t="shared" si="11"/>
        <v>431</v>
      </c>
      <c r="B485" s="6" t="s">
        <v>18076</v>
      </c>
      <c r="C485" s="52">
        <v>42809</v>
      </c>
      <c r="D485" s="6" t="s">
        <v>18078</v>
      </c>
      <c r="E485" s="7">
        <v>45042</v>
      </c>
      <c r="F485" s="6" t="s">
        <v>10723</v>
      </c>
      <c r="G485" s="7">
        <v>42838</v>
      </c>
      <c r="H485" s="6" t="s">
        <v>3818</v>
      </c>
      <c r="I485" s="6" t="s">
        <v>3818</v>
      </c>
      <c r="J485" s="6" t="s">
        <v>3594</v>
      </c>
      <c r="K485" s="6"/>
      <c r="L485" s="8" t="s">
        <v>18079</v>
      </c>
      <c r="M485" s="6" t="s">
        <v>18080</v>
      </c>
      <c r="N485" s="6" t="s">
        <v>18080</v>
      </c>
      <c r="O485" s="6">
        <v>2017</v>
      </c>
      <c r="P485" s="8" t="s">
        <v>3895</v>
      </c>
      <c r="Q485" s="8" t="s">
        <v>1957</v>
      </c>
      <c r="R485" s="8" t="s">
        <v>18092</v>
      </c>
      <c r="S485" s="8" t="s">
        <v>3941</v>
      </c>
      <c r="T485" s="8" t="s">
        <v>1998</v>
      </c>
      <c r="U485" s="8" t="s">
        <v>18093</v>
      </c>
      <c r="V485" s="6" t="s">
        <v>18083</v>
      </c>
      <c r="W485" s="6">
        <v>32</v>
      </c>
      <c r="X485" s="6" t="s">
        <v>11024</v>
      </c>
      <c r="Y485" s="6" t="s">
        <v>18096</v>
      </c>
      <c r="Z485" s="6" t="s">
        <v>18094</v>
      </c>
      <c r="AA485" s="6" t="s">
        <v>18097</v>
      </c>
      <c r="AB485" s="6" t="s">
        <v>18086</v>
      </c>
      <c r="AC485" s="6">
        <v>15</v>
      </c>
      <c r="AD485" s="6" t="s">
        <v>11569</v>
      </c>
      <c r="AE485" s="6" t="s">
        <v>18098</v>
      </c>
      <c r="AF485" s="6" t="s">
        <v>16209</v>
      </c>
      <c r="AG485" s="6"/>
      <c r="AH485" s="6" t="s">
        <v>16199</v>
      </c>
      <c r="AI485" s="6" t="s">
        <v>18089</v>
      </c>
      <c r="AJ485" s="381" t="s">
        <v>18091</v>
      </c>
    </row>
    <row r="486" spans="1:36" ht="81">
      <c r="A486" s="244">
        <f t="shared" si="11"/>
        <v>432</v>
      </c>
      <c r="B486" s="6" t="s">
        <v>18208</v>
      </c>
      <c r="C486" s="52">
        <v>45076</v>
      </c>
      <c r="D486" s="6" t="s">
        <v>18209</v>
      </c>
      <c r="E486" s="7">
        <v>45135</v>
      </c>
      <c r="F486" s="6" t="s">
        <v>18210</v>
      </c>
      <c r="G486" s="7">
        <v>45134</v>
      </c>
      <c r="H486" s="6" t="s">
        <v>18211</v>
      </c>
      <c r="I486" s="6" t="s">
        <v>4946</v>
      </c>
      <c r="J486" s="6" t="s">
        <v>3611</v>
      </c>
      <c r="K486" s="6" t="s">
        <v>18212</v>
      </c>
      <c r="L486" s="8" t="s">
        <v>18213</v>
      </c>
      <c r="M486" s="6" t="s">
        <v>18214</v>
      </c>
      <c r="N486" s="6" t="s">
        <v>18214</v>
      </c>
      <c r="O486" s="6">
        <v>2022</v>
      </c>
      <c r="P486" s="8" t="s">
        <v>3895</v>
      </c>
      <c r="Q486" s="8" t="s">
        <v>3096</v>
      </c>
      <c r="R486" s="8" t="s">
        <v>18215</v>
      </c>
      <c r="S486" s="8" t="s">
        <v>3941</v>
      </c>
      <c r="T486" s="8" t="s">
        <v>4022</v>
      </c>
      <c r="U486" s="8" t="s">
        <v>18216</v>
      </c>
      <c r="V486" s="382" t="s">
        <v>8766</v>
      </c>
      <c r="W486" s="6">
        <v>150</v>
      </c>
      <c r="X486" s="6" t="s">
        <v>9704</v>
      </c>
      <c r="Y486" s="6" t="s">
        <v>13237</v>
      </c>
      <c r="Z486" s="6" t="s">
        <v>18217</v>
      </c>
      <c r="AA486" s="6" t="s">
        <v>13237</v>
      </c>
      <c r="AB486" s="6" t="s">
        <v>18218</v>
      </c>
      <c r="AC486" s="6">
        <v>12</v>
      </c>
      <c r="AD486" s="6" t="s">
        <v>4633</v>
      </c>
      <c r="AE486" s="6" t="s">
        <v>18219</v>
      </c>
      <c r="AF486" s="6" t="s">
        <v>16209</v>
      </c>
      <c r="AG486" s="6"/>
      <c r="AH486" s="6"/>
      <c r="AI486" s="6" t="s">
        <v>18220</v>
      </c>
      <c r="AJ486" s="381" t="s">
        <v>18221</v>
      </c>
    </row>
    <row r="487" spans="1:36" ht="81">
      <c r="A487" s="244">
        <f t="shared" si="11"/>
        <v>433</v>
      </c>
      <c r="B487" s="6" t="s">
        <v>18208</v>
      </c>
      <c r="C487" s="52">
        <v>45076</v>
      </c>
      <c r="D487" s="6" t="s">
        <v>18222</v>
      </c>
      <c r="E487" s="7">
        <v>45135</v>
      </c>
      <c r="F487" s="6" t="s">
        <v>18210</v>
      </c>
      <c r="G487" s="7">
        <v>45134</v>
      </c>
      <c r="H487" s="6" t="s">
        <v>18223</v>
      </c>
      <c r="I487" s="6" t="s">
        <v>3610</v>
      </c>
      <c r="J487" s="6" t="s">
        <v>3611</v>
      </c>
      <c r="K487" s="6" t="s">
        <v>18224</v>
      </c>
      <c r="L487" s="8" t="s">
        <v>18225</v>
      </c>
      <c r="M487" s="6" t="s">
        <v>18214</v>
      </c>
      <c r="N487" s="6" t="s">
        <v>18214</v>
      </c>
      <c r="O487" s="6">
        <v>2022</v>
      </c>
      <c r="P487" s="8" t="s">
        <v>3895</v>
      </c>
      <c r="Q487" s="8" t="s">
        <v>3096</v>
      </c>
      <c r="R487" s="8" t="s">
        <v>18226</v>
      </c>
      <c r="S487" s="8" t="s">
        <v>3941</v>
      </c>
      <c r="T487" s="8" t="s">
        <v>4022</v>
      </c>
      <c r="U487" s="8" t="s">
        <v>18227</v>
      </c>
      <c r="V487" s="382" t="s">
        <v>8766</v>
      </c>
      <c r="W487" s="6">
        <v>150</v>
      </c>
      <c r="X487" s="6" t="s">
        <v>9704</v>
      </c>
      <c r="Y487" s="6" t="s">
        <v>13237</v>
      </c>
      <c r="Z487" s="6" t="s">
        <v>18217</v>
      </c>
      <c r="AA487" s="6" t="s">
        <v>13237</v>
      </c>
      <c r="AB487" s="6" t="s">
        <v>18228</v>
      </c>
      <c r="AC487" s="6">
        <v>6.2</v>
      </c>
      <c r="AD487" s="6" t="s">
        <v>4633</v>
      </c>
      <c r="AE487" s="6" t="s">
        <v>18219</v>
      </c>
      <c r="AF487" s="6" t="s">
        <v>16209</v>
      </c>
      <c r="AG487" s="6"/>
      <c r="AH487" s="6"/>
      <c r="AI487" s="6" t="s">
        <v>18229</v>
      </c>
      <c r="AJ487" s="381" t="s">
        <v>18221</v>
      </c>
    </row>
    <row r="488" spans="1:36" ht="27">
      <c r="A488" s="244">
        <f t="shared" ref="A488:A489" si="12">+A487+1</f>
        <v>434</v>
      </c>
      <c r="B488" s="6" t="s">
        <v>18391</v>
      </c>
      <c r="C488" s="52">
        <v>43881</v>
      </c>
      <c r="D488" s="6" t="s">
        <v>18234</v>
      </c>
      <c r="E488" s="7">
        <v>45190</v>
      </c>
      <c r="F488" s="6" t="s">
        <v>18392</v>
      </c>
      <c r="G488" s="7">
        <v>45188</v>
      </c>
      <c r="H488" s="6" t="s">
        <v>3594</v>
      </c>
      <c r="I488" s="6" t="s">
        <v>3594</v>
      </c>
      <c r="J488" s="6" t="s">
        <v>3594</v>
      </c>
      <c r="K488" s="6"/>
      <c r="L488" s="8" t="s">
        <v>18394</v>
      </c>
      <c r="M488" s="6" t="s">
        <v>18395</v>
      </c>
      <c r="N488" s="6" t="s">
        <v>18395</v>
      </c>
      <c r="O488" s="6">
        <v>1993</v>
      </c>
      <c r="P488" s="8" t="s">
        <v>3895</v>
      </c>
      <c r="Q488" s="8" t="s">
        <v>1955</v>
      </c>
      <c r="R488" s="8" t="s">
        <v>18396</v>
      </c>
      <c r="S488" s="8" t="s">
        <v>3941</v>
      </c>
      <c r="T488" s="8" t="s">
        <v>4036</v>
      </c>
      <c r="U488" s="8" t="s">
        <v>18397</v>
      </c>
      <c r="V488" s="6" t="s">
        <v>17313</v>
      </c>
      <c r="W488" s="6">
        <v>10</v>
      </c>
      <c r="X488" s="6" t="s">
        <v>10938</v>
      </c>
      <c r="Y488" s="6" t="s">
        <v>18398</v>
      </c>
      <c r="Z488" s="6" t="s">
        <v>16170</v>
      </c>
      <c r="AA488" s="6" t="s">
        <v>18398</v>
      </c>
      <c r="AB488" s="6" t="s">
        <v>18399</v>
      </c>
      <c r="AC488" s="6">
        <v>7.8</v>
      </c>
      <c r="AD488" s="6" t="s">
        <v>8639</v>
      </c>
      <c r="AE488" s="206" t="s">
        <v>18400</v>
      </c>
      <c r="AF488" s="6" t="s">
        <v>16209</v>
      </c>
      <c r="AG488" s="6"/>
      <c r="AH488" s="6"/>
      <c r="AI488" s="6" t="s">
        <v>18401</v>
      </c>
    </row>
    <row r="489" spans="1:36" ht="148.5">
      <c r="A489" s="244">
        <f t="shared" si="12"/>
        <v>435</v>
      </c>
      <c r="B489" s="6" t="s">
        <v>18516</v>
      </c>
      <c r="C489" s="52">
        <v>45170</v>
      </c>
      <c r="D489" s="6" t="s">
        <v>18517</v>
      </c>
      <c r="E489" s="7">
        <v>45203</v>
      </c>
      <c r="F489" s="6" t="s">
        <v>18518</v>
      </c>
      <c r="G489" s="7">
        <v>45202</v>
      </c>
      <c r="H489" s="6" t="s">
        <v>3883</v>
      </c>
      <c r="I489" s="6" t="s">
        <v>3883</v>
      </c>
      <c r="J489" s="6" t="s">
        <v>3611</v>
      </c>
      <c r="K489" s="6"/>
      <c r="L489" s="8" t="s">
        <v>18519</v>
      </c>
      <c r="M489" s="6" t="s">
        <v>18520</v>
      </c>
      <c r="N489" s="6" t="s">
        <v>18521</v>
      </c>
      <c r="O489" s="6">
        <v>2016</v>
      </c>
      <c r="P489" s="6">
        <v>43</v>
      </c>
      <c r="Q489" s="6">
        <v>1</v>
      </c>
      <c r="R489" s="6">
        <v>40.786999999999999</v>
      </c>
      <c r="S489" s="6">
        <v>24</v>
      </c>
      <c r="T489" s="8" t="s">
        <v>2979</v>
      </c>
      <c r="U489" s="8" t="s">
        <v>18522</v>
      </c>
      <c r="V489" s="8" t="s">
        <v>3866</v>
      </c>
      <c r="W489" s="8" t="s">
        <v>18523</v>
      </c>
      <c r="X489" s="8" t="s">
        <v>9704</v>
      </c>
      <c r="Y489" s="8" t="s">
        <v>18524</v>
      </c>
      <c r="Z489" s="6" t="s">
        <v>18525</v>
      </c>
      <c r="AA489" s="6" t="s">
        <v>16268</v>
      </c>
      <c r="AB489" s="6" t="s">
        <v>18526</v>
      </c>
      <c r="AC489" s="6">
        <v>130</v>
      </c>
      <c r="AD489" s="6" t="s">
        <v>8639</v>
      </c>
      <c r="AE489" s="6" t="s">
        <v>18527</v>
      </c>
      <c r="AF489" s="6" t="s">
        <v>16209</v>
      </c>
      <c r="AG489" s="6"/>
      <c r="AH489" s="6"/>
      <c r="AI489" s="6" t="s">
        <v>18528</v>
      </c>
    </row>
    <row r="490" spans="1:36" ht="67.5">
      <c r="A490" s="244">
        <f>+A489+1</f>
        <v>436</v>
      </c>
      <c r="B490" s="6" t="s">
        <v>18580</v>
      </c>
      <c r="C490" s="52">
        <v>44987</v>
      </c>
      <c r="D490" s="6" t="s">
        <v>18545</v>
      </c>
      <c r="E490" s="7">
        <v>45205</v>
      </c>
      <c r="F490" s="6" t="s">
        <v>18546</v>
      </c>
      <c r="G490" s="7">
        <v>45204</v>
      </c>
      <c r="H490" s="6" t="s">
        <v>4716</v>
      </c>
      <c r="I490" s="6" t="s">
        <v>4591</v>
      </c>
      <c r="J490" s="6" t="s">
        <v>3594</v>
      </c>
      <c r="K490" s="6"/>
      <c r="L490" s="8" t="s">
        <v>18547</v>
      </c>
      <c r="M490" s="6" t="s">
        <v>18548</v>
      </c>
      <c r="N490" s="6" t="s">
        <v>18549</v>
      </c>
      <c r="O490" s="6" t="s">
        <v>18550</v>
      </c>
      <c r="P490" s="6">
        <v>43</v>
      </c>
      <c r="Q490" s="6">
        <v>37</v>
      </c>
      <c r="R490" s="6">
        <v>50.982999999999997</v>
      </c>
      <c r="S490" s="6">
        <v>24</v>
      </c>
      <c r="T490" s="8" t="s">
        <v>2037</v>
      </c>
      <c r="U490" s="8" t="s">
        <v>18551</v>
      </c>
      <c r="V490" s="6" t="s">
        <v>17346</v>
      </c>
      <c r="W490" s="8" t="s">
        <v>18552</v>
      </c>
      <c r="X490" s="8" t="s">
        <v>9704</v>
      </c>
      <c r="Y490" s="8" t="s">
        <v>3032</v>
      </c>
      <c r="Z490" s="6" t="s">
        <v>18553</v>
      </c>
      <c r="AA490" s="8" t="s">
        <v>3032</v>
      </c>
      <c r="AB490" s="6" t="s">
        <v>18554</v>
      </c>
      <c r="AC490" s="6">
        <v>5.15</v>
      </c>
      <c r="AD490" s="6" t="s">
        <v>8639</v>
      </c>
      <c r="AE490" s="6" t="s">
        <v>18555</v>
      </c>
      <c r="AF490" s="6" t="s">
        <v>16209</v>
      </c>
      <c r="AG490" s="6"/>
      <c r="AH490" s="6"/>
      <c r="AI490" s="6" t="s">
        <v>18556</v>
      </c>
    </row>
    <row r="491" spans="1:36" ht="67.5">
      <c r="A491" s="244">
        <f>+A490+1</f>
        <v>437</v>
      </c>
      <c r="B491" s="6" t="s">
        <v>18581</v>
      </c>
      <c r="C491" s="52">
        <v>44888</v>
      </c>
      <c r="D491" s="6" t="s">
        <v>18582</v>
      </c>
      <c r="E491" s="7">
        <v>45210</v>
      </c>
      <c r="F491" s="6" t="s">
        <v>18583</v>
      </c>
      <c r="G491" s="7">
        <v>45209</v>
      </c>
      <c r="H491" s="6" t="s">
        <v>2571</v>
      </c>
      <c r="I491" s="6" t="s">
        <v>2571</v>
      </c>
      <c r="J491" s="6" t="s">
        <v>3594</v>
      </c>
      <c r="K491" s="6" t="s">
        <v>18585</v>
      </c>
      <c r="L491" s="8" t="s">
        <v>18584</v>
      </c>
      <c r="M491" s="6" t="s">
        <v>2052</v>
      </c>
      <c r="N491" s="6" t="s">
        <v>2052</v>
      </c>
      <c r="O491" s="6" t="s">
        <v>18586</v>
      </c>
      <c r="P491" s="6">
        <v>43</v>
      </c>
      <c r="Q491" s="6">
        <v>33</v>
      </c>
      <c r="R491" s="6">
        <v>7.6219999999999999</v>
      </c>
      <c r="S491" s="6">
        <v>24</v>
      </c>
      <c r="T491" s="8" t="s">
        <v>5461</v>
      </c>
      <c r="U491" s="8" t="s">
        <v>18587</v>
      </c>
      <c r="V491" s="8" t="s">
        <v>11055</v>
      </c>
      <c r="W491" s="8" t="s">
        <v>18588</v>
      </c>
      <c r="X491" s="8" t="s">
        <v>8673</v>
      </c>
      <c r="Y491" s="6" t="s">
        <v>18590</v>
      </c>
      <c r="Z491" s="6" t="s">
        <v>18589</v>
      </c>
      <c r="AA491" s="6" t="s">
        <v>18590</v>
      </c>
      <c r="AB491" s="6" t="s">
        <v>18591</v>
      </c>
      <c r="AC491" s="6">
        <v>30.21</v>
      </c>
      <c r="AD491" s="6" t="s">
        <v>8639</v>
      </c>
      <c r="AE491" s="6" t="s">
        <v>18592</v>
      </c>
      <c r="AF491" s="6" t="s">
        <v>16209</v>
      </c>
      <c r="AG491" s="6"/>
      <c r="AH491" s="6"/>
      <c r="AI491" s="6" t="s">
        <v>18593</v>
      </c>
    </row>
    <row r="492" spans="1:36" ht="27">
      <c r="A492" s="244">
        <f>+A491+1</f>
        <v>438</v>
      </c>
      <c r="B492" s="6" t="s">
        <v>18594</v>
      </c>
      <c r="C492" s="52">
        <v>45247</v>
      </c>
      <c r="D492" s="6" t="s">
        <v>18595</v>
      </c>
      <c r="E492" s="7">
        <v>45212</v>
      </c>
      <c r="F492" s="6" t="s">
        <v>18596</v>
      </c>
      <c r="G492" s="7">
        <v>45212</v>
      </c>
      <c r="H492" s="6" t="s">
        <v>4946</v>
      </c>
      <c r="I492" s="6" t="s">
        <v>4946</v>
      </c>
      <c r="J492" s="6" t="s">
        <v>3611</v>
      </c>
      <c r="K492" s="6" t="s">
        <v>18597</v>
      </c>
      <c r="L492" s="8" t="s">
        <v>18598</v>
      </c>
      <c r="M492" s="6" t="s">
        <v>18599</v>
      </c>
      <c r="N492" s="6" t="s">
        <v>18599</v>
      </c>
      <c r="O492" s="7">
        <v>40372</v>
      </c>
      <c r="P492" s="6">
        <v>43</v>
      </c>
      <c r="Q492" s="6">
        <v>12</v>
      </c>
      <c r="R492" s="6">
        <v>4.9020000000000001</v>
      </c>
      <c r="S492" s="6">
        <v>24</v>
      </c>
      <c r="T492" s="8" t="s">
        <v>3881</v>
      </c>
      <c r="U492" s="8" t="s">
        <v>18600</v>
      </c>
      <c r="V492" s="8" t="s">
        <v>8766</v>
      </c>
      <c r="W492" s="8" t="s">
        <v>18601</v>
      </c>
      <c r="X492" s="8" t="s">
        <v>10938</v>
      </c>
      <c r="Y492" s="8" t="s">
        <v>18602</v>
      </c>
      <c r="Z492" s="6" t="s">
        <v>18603</v>
      </c>
      <c r="AA492" s="8" t="s">
        <v>18602</v>
      </c>
      <c r="AB492" s="6" t="s">
        <v>9690</v>
      </c>
      <c r="AC492" s="6">
        <v>1.74</v>
      </c>
      <c r="AD492" s="6"/>
      <c r="AE492" s="6"/>
      <c r="AF492" s="6" t="s">
        <v>16075</v>
      </c>
      <c r="AG492" s="6"/>
      <c r="AH492" s="6"/>
      <c r="AI492" s="6" t="s">
        <v>18604</v>
      </c>
    </row>
    <row r="493" spans="1:36" ht="67.5">
      <c r="A493" s="244">
        <f>+A492+1</f>
        <v>439</v>
      </c>
      <c r="B493" s="6" t="s">
        <v>19055</v>
      </c>
      <c r="C493" s="52">
        <v>44841</v>
      </c>
      <c r="D493" s="6" t="s">
        <v>19056</v>
      </c>
      <c r="E493" s="7">
        <v>45212</v>
      </c>
      <c r="F493" s="6" t="s">
        <v>20267</v>
      </c>
      <c r="G493" s="7" t="s">
        <v>20268</v>
      </c>
      <c r="H493" s="6" t="s">
        <v>3039</v>
      </c>
      <c r="I493" s="6" t="s">
        <v>4613</v>
      </c>
      <c r="J493" s="6" t="s">
        <v>3594</v>
      </c>
      <c r="K493" s="6" t="s">
        <v>10739</v>
      </c>
      <c r="L493" s="8" t="s">
        <v>19176</v>
      </c>
      <c r="M493" s="6" t="s">
        <v>20468</v>
      </c>
      <c r="N493" s="6" t="s">
        <v>20468</v>
      </c>
      <c r="O493" s="6">
        <v>1970</v>
      </c>
      <c r="P493" s="6">
        <v>43</v>
      </c>
      <c r="Q493" s="6">
        <v>21</v>
      </c>
      <c r="R493" s="6">
        <v>6.3440000000000003</v>
      </c>
      <c r="S493" s="6">
        <v>25</v>
      </c>
      <c r="T493" s="8" t="s">
        <v>3709</v>
      </c>
      <c r="U493" s="8" t="s">
        <v>19177</v>
      </c>
      <c r="V493" s="6" t="s">
        <v>20390</v>
      </c>
      <c r="W493" s="8" t="s">
        <v>748</v>
      </c>
      <c r="X493" s="6" t="s">
        <v>809</v>
      </c>
      <c r="Y493" s="8" t="s">
        <v>19178</v>
      </c>
      <c r="Z493" s="8" t="s">
        <v>19179</v>
      </c>
      <c r="AA493" s="6" t="s">
        <v>19178</v>
      </c>
      <c r="AB493" s="9" t="s">
        <v>10745</v>
      </c>
      <c r="AC493" s="6">
        <v>2.5</v>
      </c>
      <c r="AD493" s="6" t="s">
        <v>3913</v>
      </c>
      <c r="AE493" s="6" t="s">
        <v>20269</v>
      </c>
      <c r="AF493" s="6" t="s">
        <v>16209</v>
      </c>
      <c r="AG493" s="6" t="s">
        <v>20469</v>
      </c>
      <c r="AH493" s="6"/>
      <c r="AI493" s="6" t="s">
        <v>19180</v>
      </c>
    </row>
    <row r="494" spans="1:36" ht="40.5">
      <c r="A494" s="244">
        <f>+A493+1</f>
        <v>440</v>
      </c>
      <c r="B494" s="6" t="s">
        <v>19181</v>
      </c>
      <c r="C494" s="52">
        <v>37454</v>
      </c>
      <c r="D494" s="6" t="s">
        <v>19182</v>
      </c>
      <c r="E494" s="7">
        <v>45356</v>
      </c>
      <c r="F494" s="6" t="s">
        <v>19185</v>
      </c>
      <c r="G494" s="7">
        <v>37454</v>
      </c>
      <c r="H494" s="6" t="s">
        <v>3954</v>
      </c>
      <c r="I494" s="6" t="s">
        <v>3954</v>
      </c>
      <c r="J494" s="6" t="s">
        <v>3611</v>
      </c>
      <c r="K494" s="6"/>
      <c r="L494" s="8" t="s">
        <v>19183</v>
      </c>
      <c r="M494" s="6" t="s">
        <v>19184</v>
      </c>
      <c r="N494" s="6" t="s">
        <v>19184</v>
      </c>
      <c r="O494" s="6">
        <v>2001</v>
      </c>
      <c r="P494" s="6">
        <v>42</v>
      </c>
      <c r="Q494" s="6">
        <v>55</v>
      </c>
      <c r="R494" s="6">
        <v>20.838200000000001</v>
      </c>
      <c r="S494" s="6">
        <v>24</v>
      </c>
      <c r="T494" s="8" t="s">
        <v>2910</v>
      </c>
      <c r="U494" s="8" t="s">
        <v>19186</v>
      </c>
      <c r="V494" s="8" t="s">
        <v>3866</v>
      </c>
      <c r="W494" s="8" t="s">
        <v>19187</v>
      </c>
      <c r="X494" s="8" t="s">
        <v>13338</v>
      </c>
      <c r="Y494" s="8" t="s">
        <v>19188</v>
      </c>
      <c r="Z494" s="6" t="s">
        <v>19189</v>
      </c>
      <c r="AA494" s="6" t="s">
        <v>19190</v>
      </c>
      <c r="AB494" s="6" t="s">
        <v>19191</v>
      </c>
      <c r="AC494" s="8" t="s">
        <v>19192</v>
      </c>
      <c r="AD494" s="6" t="s">
        <v>4585</v>
      </c>
      <c r="AE494" s="6" t="s">
        <v>476</v>
      </c>
      <c r="AF494" s="6" t="s">
        <v>16209</v>
      </c>
      <c r="AG494" s="6"/>
      <c r="AH494" s="6"/>
      <c r="AI494" s="6" t="s">
        <v>19193</v>
      </c>
    </row>
    <row r="495" spans="1:36" ht="27">
      <c r="A495" s="244">
        <f t="shared" ref="A495:A517" si="13">+A494+1</f>
        <v>441</v>
      </c>
      <c r="B495" s="6" t="s">
        <v>15963</v>
      </c>
      <c r="C495" s="52">
        <v>40736</v>
      </c>
      <c r="D495" s="6" t="s">
        <v>19259</v>
      </c>
      <c r="E495" s="7">
        <v>45365</v>
      </c>
      <c r="F495" s="6" t="s">
        <v>19260</v>
      </c>
      <c r="G495" s="7">
        <v>40806</v>
      </c>
      <c r="H495" s="6" t="s">
        <v>3594</v>
      </c>
      <c r="I495" s="6" t="s">
        <v>3594</v>
      </c>
      <c r="J495" s="6" t="s">
        <v>3594</v>
      </c>
      <c r="K495" s="6"/>
      <c r="L495" s="8" t="s">
        <v>19261</v>
      </c>
      <c r="M495" s="6" t="s">
        <v>19262</v>
      </c>
      <c r="N495" s="6" t="s">
        <v>19262</v>
      </c>
      <c r="O495" s="6">
        <v>1999</v>
      </c>
      <c r="P495" s="6">
        <v>43</v>
      </c>
      <c r="Q495" s="6">
        <v>25</v>
      </c>
      <c r="R495" s="6">
        <v>49.612000000000002</v>
      </c>
      <c r="S495" s="6">
        <v>24</v>
      </c>
      <c r="T495" s="8" t="s">
        <v>680</v>
      </c>
      <c r="U495" s="8" t="s">
        <v>19263</v>
      </c>
      <c r="V495" s="6" t="s">
        <v>8838</v>
      </c>
      <c r="W495" s="8" t="s">
        <v>19264</v>
      </c>
      <c r="X495" s="8" t="s">
        <v>13338</v>
      </c>
      <c r="Y495" s="8" t="s">
        <v>19265</v>
      </c>
      <c r="Z495" s="6" t="s">
        <v>19266</v>
      </c>
      <c r="AA495" s="6" t="s">
        <v>18858</v>
      </c>
      <c r="AB495" s="6" t="s">
        <v>19267</v>
      </c>
      <c r="AC495" s="8" t="s">
        <v>19268</v>
      </c>
      <c r="AD495" s="6" t="s">
        <v>4585</v>
      </c>
      <c r="AE495" s="6" t="s">
        <v>672</v>
      </c>
      <c r="AF495" s="6" t="s">
        <v>16209</v>
      </c>
      <c r="AG495" s="6"/>
      <c r="AH495" s="6"/>
      <c r="AI495" s="6" t="s">
        <v>19269</v>
      </c>
    </row>
    <row r="496" spans="1:36" ht="27">
      <c r="A496" s="244">
        <f t="shared" si="13"/>
        <v>442</v>
      </c>
      <c r="B496" s="6" t="s">
        <v>19445</v>
      </c>
      <c r="C496" s="52">
        <v>45075</v>
      </c>
      <c r="D496" s="6" t="s">
        <v>19446</v>
      </c>
      <c r="E496" s="7">
        <v>45455</v>
      </c>
      <c r="F496" s="6" t="s">
        <v>17798</v>
      </c>
      <c r="G496" s="7">
        <v>45454</v>
      </c>
      <c r="H496" s="6" t="s">
        <v>972</v>
      </c>
      <c r="I496" s="6" t="s">
        <v>3818</v>
      </c>
      <c r="J496" s="6" t="s">
        <v>3594</v>
      </c>
      <c r="K496" s="6"/>
      <c r="L496" s="8" t="s">
        <v>19447</v>
      </c>
      <c r="M496" s="6" t="s">
        <v>19448</v>
      </c>
      <c r="N496" s="6" t="s">
        <v>19448</v>
      </c>
      <c r="O496" s="7">
        <v>42633</v>
      </c>
      <c r="P496" s="6">
        <v>43</v>
      </c>
      <c r="Q496" s="6">
        <v>43</v>
      </c>
      <c r="R496" s="6">
        <v>6.67</v>
      </c>
      <c r="S496" s="6">
        <v>24</v>
      </c>
      <c r="T496" s="8" t="s">
        <v>6503</v>
      </c>
      <c r="U496" s="8" t="s">
        <v>19449</v>
      </c>
      <c r="V496" s="6" t="s">
        <v>18083</v>
      </c>
      <c r="W496" s="8" t="s">
        <v>19450</v>
      </c>
      <c r="X496" s="8" t="s">
        <v>19451</v>
      </c>
      <c r="Y496" s="8" t="s">
        <v>3788</v>
      </c>
      <c r="Z496" s="6" t="s">
        <v>13471</v>
      </c>
      <c r="AA496" s="6" t="s">
        <v>3788</v>
      </c>
      <c r="AB496" s="6" t="s">
        <v>19452</v>
      </c>
      <c r="AC496" s="8" t="s">
        <v>19453</v>
      </c>
      <c r="AD496" s="6" t="s">
        <v>4633</v>
      </c>
      <c r="AE496" s="6" t="s">
        <v>672</v>
      </c>
      <c r="AF496" s="6" t="s">
        <v>16209</v>
      </c>
      <c r="AG496" s="6"/>
      <c r="AH496" s="6"/>
      <c r="AI496" s="6" t="s">
        <v>19454</v>
      </c>
    </row>
    <row r="497" spans="1:35" ht="54">
      <c r="A497" s="244">
        <f t="shared" si="13"/>
        <v>443</v>
      </c>
      <c r="B497" s="6" t="s">
        <v>19759</v>
      </c>
      <c r="C497" s="52">
        <v>44845</v>
      </c>
      <c r="D497" s="6" t="s">
        <v>19760</v>
      </c>
      <c r="E497" s="7">
        <v>45525</v>
      </c>
      <c r="F497" s="6" t="s">
        <v>20271</v>
      </c>
      <c r="G497" s="7">
        <v>45524</v>
      </c>
      <c r="H497" s="6" t="s">
        <v>1961</v>
      </c>
      <c r="I497" s="6" t="s">
        <v>3594</v>
      </c>
      <c r="J497" s="6" t="s">
        <v>3594</v>
      </c>
      <c r="K497" s="6"/>
      <c r="L497" s="8" t="s">
        <v>19761</v>
      </c>
      <c r="M497" s="6" t="s">
        <v>19762</v>
      </c>
      <c r="N497" s="6" t="s">
        <v>19763</v>
      </c>
      <c r="O497" s="7">
        <v>42673</v>
      </c>
      <c r="P497" s="6">
        <v>43</v>
      </c>
      <c r="Q497" s="6">
        <v>23</v>
      </c>
      <c r="R497" s="6">
        <v>58.08137</v>
      </c>
      <c r="S497" s="6">
        <v>24</v>
      </c>
      <c r="T497" s="8" t="s">
        <v>2008</v>
      </c>
      <c r="U497" s="8" t="s">
        <v>19764</v>
      </c>
      <c r="V497" s="6" t="s">
        <v>17313</v>
      </c>
      <c r="W497" s="8" t="s">
        <v>3709</v>
      </c>
      <c r="X497" s="6" t="s">
        <v>9704</v>
      </c>
      <c r="Y497" s="8" t="s">
        <v>19765</v>
      </c>
      <c r="Z497" s="6" t="s">
        <v>5462</v>
      </c>
      <c r="AA497" s="6" t="s">
        <v>11223</v>
      </c>
      <c r="AB497" s="156" t="s">
        <v>16634</v>
      </c>
      <c r="AC497" s="8" t="s">
        <v>19766</v>
      </c>
      <c r="AD497" s="6" t="s">
        <v>19767</v>
      </c>
      <c r="AE497" s="6" t="s">
        <v>19769</v>
      </c>
      <c r="AF497" s="6" t="s">
        <v>16209</v>
      </c>
      <c r="AG497" s="6"/>
      <c r="AH497" s="6"/>
      <c r="AI497" s="6" t="s">
        <v>19768</v>
      </c>
    </row>
    <row r="498" spans="1:35" ht="67.5">
      <c r="A498" s="244">
        <f t="shared" si="13"/>
        <v>444</v>
      </c>
      <c r="B498" s="6" t="s">
        <v>19837</v>
      </c>
      <c r="C498" s="52">
        <v>45076</v>
      </c>
      <c r="D498" s="6" t="s">
        <v>19838</v>
      </c>
      <c r="E498" s="7">
        <v>45562</v>
      </c>
      <c r="F498" s="6" t="s">
        <v>10738</v>
      </c>
      <c r="G498" s="7">
        <v>45561</v>
      </c>
      <c r="H498" s="6" t="s">
        <v>2005</v>
      </c>
      <c r="I498" s="6" t="s">
        <v>3594</v>
      </c>
      <c r="J498" s="6" t="s">
        <v>3594</v>
      </c>
      <c r="K498" s="6"/>
      <c r="L498" s="8" t="s">
        <v>19839</v>
      </c>
      <c r="M498" s="6" t="s">
        <v>19274</v>
      </c>
      <c r="N498" s="6" t="s">
        <v>19274</v>
      </c>
      <c r="O498" s="7">
        <v>41049</v>
      </c>
      <c r="P498" s="6">
        <v>43</v>
      </c>
      <c r="Q498" s="6">
        <v>28</v>
      </c>
      <c r="R498" s="6">
        <v>32.92</v>
      </c>
      <c r="S498" s="6">
        <v>24</v>
      </c>
      <c r="T498" s="8" t="s">
        <v>433</v>
      </c>
      <c r="U498" s="8" t="s">
        <v>19840</v>
      </c>
      <c r="V498" s="8" t="s">
        <v>11055</v>
      </c>
      <c r="W498" s="8" t="s">
        <v>6495</v>
      </c>
      <c r="X498" s="8" t="s">
        <v>11135</v>
      </c>
      <c r="Y498" s="8" t="s">
        <v>19841</v>
      </c>
      <c r="Z498" s="6" t="s">
        <v>19842</v>
      </c>
      <c r="AA498" s="6" t="s">
        <v>766</v>
      </c>
      <c r="AB498" s="6" t="s">
        <v>19843</v>
      </c>
      <c r="AC498" s="8" t="s">
        <v>2008</v>
      </c>
      <c r="AD498" s="6" t="s">
        <v>3913</v>
      </c>
      <c r="AE498" s="6" t="s">
        <v>19844</v>
      </c>
      <c r="AF498" s="6" t="s">
        <v>16209</v>
      </c>
      <c r="AG498" s="6"/>
      <c r="AH498" s="6"/>
      <c r="AI498" s="6" t="s">
        <v>19845</v>
      </c>
    </row>
    <row r="499" spans="1:35" ht="67.5">
      <c r="A499" s="244">
        <f t="shared" si="13"/>
        <v>445</v>
      </c>
      <c r="B499" s="6" t="s">
        <v>20270</v>
      </c>
      <c r="C499" s="52">
        <v>44776</v>
      </c>
      <c r="D499" s="6" t="s">
        <v>20197</v>
      </c>
      <c r="E499" s="7">
        <v>45672</v>
      </c>
      <c r="F499" s="6" t="s">
        <v>16290</v>
      </c>
      <c r="G499" s="7">
        <v>45671</v>
      </c>
      <c r="H499" s="6" t="s">
        <v>4032</v>
      </c>
      <c r="I499" s="6" t="s">
        <v>4032</v>
      </c>
      <c r="J499" s="6" t="s">
        <v>4032</v>
      </c>
      <c r="K499" s="6"/>
      <c r="L499" s="8" t="s">
        <v>20272</v>
      </c>
      <c r="M499" s="6" t="s">
        <v>20273</v>
      </c>
      <c r="N499" s="6" t="s">
        <v>20274</v>
      </c>
      <c r="O499" s="6">
        <v>2014</v>
      </c>
      <c r="P499" s="6">
        <v>43</v>
      </c>
      <c r="Q499" s="6">
        <v>37</v>
      </c>
      <c r="R499" s="6">
        <v>41.47</v>
      </c>
      <c r="S499" s="6">
        <v>25</v>
      </c>
      <c r="T499" s="8" t="s">
        <v>2979</v>
      </c>
      <c r="U499" s="8" t="s">
        <v>20275</v>
      </c>
      <c r="V499" s="6" t="s">
        <v>20276</v>
      </c>
      <c r="W499" s="8" t="s">
        <v>20277</v>
      </c>
      <c r="X499" s="6" t="s">
        <v>9704</v>
      </c>
      <c r="Y499" s="8" t="s">
        <v>766</v>
      </c>
      <c r="Z499" s="6" t="s">
        <v>20278</v>
      </c>
      <c r="AA499" s="6" t="s">
        <v>766</v>
      </c>
      <c r="AB499" s="6" t="s">
        <v>20279</v>
      </c>
      <c r="AC499" s="8" t="s">
        <v>20280</v>
      </c>
      <c r="AD499" s="6" t="s">
        <v>4633</v>
      </c>
      <c r="AE499" s="6" t="s">
        <v>20281</v>
      </c>
      <c r="AF499" s="6" t="s">
        <v>16209</v>
      </c>
      <c r="AG499" s="6"/>
      <c r="AH499" s="6"/>
      <c r="AI499" s="6" t="s">
        <v>20282</v>
      </c>
    </row>
    <row r="500" spans="1:35" ht="67.5">
      <c r="A500" s="244">
        <f t="shared" si="13"/>
        <v>446</v>
      </c>
      <c r="B500" s="6" t="s">
        <v>20286</v>
      </c>
      <c r="C500" s="52">
        <v>44776</v>
      </c>
      <c r="D500" s="6" t="s">
        <v>20284</v>
      </c>
      <c r="E500" s="7">
        <v>45672</v>
      </c>
      <c r="F500" s="6" t="s">
        <v>20287</v>
      </c>
      <c r="G500" s="7">
        <v>45671</v>
      </c>
      <c r="H500" s="6" t="s">
        <v>4032</v>
      </c>
      <c r="I500" s="6" t="s">
        <v>4032</v>
      </c>
      <c r="J500" s="6" t="s">
        <v>4032</v>
      </c>
      <c r="K500" s="6"/>
      <c r="L500" s="8" t="s">
        <v>20292</v>
      </c>
      <c r="M500" s="6" t="s">
        <v>20273</v>
      </c>
      <c r="N500" s="6" t="s">
        <v>20274</v>
      </c>
      <c r="O500" s="6">
        <v>2012</v>
      </c>
      <c r="P500" s="6">
        <v>43</v>
      </c>
      <c r="Q500" s="6">
        <v>37</v>
      </c>
      <c r="R500" s="6">
        <v>31.928999999999998</v>
      </c>
      <c r="S500" s="6">
        <v>25</v>
      </c>
      <c r="T500" s="8" t="s">
        <v>748</v>
      </c>
      <c r="U500" s="8" t="s">
        <v>20293</v>
      </c>
      <c r="V500" s="6" t="s">
        <v>20276</v>
      </c>
      <c r="W500" s="8" t="s">
        <v>1824</v>
      </c>
      <c r="X500" s="6" t="s">
        <v>9704</v>
      </c>
      <c r="Y500" s="8" t="s">
        <v>766</v>
      </c>
      <c r="Z500" s="6" t="s">
        <v>20294</v>
      </c>
      <c r="AA500" s="6" t="s">
        <v>766</v>
      </c>
      <c r="AB500" s="6" t="s">
        <v>20295</v>
      </c>
      <c r="AC500" s="6">
        <v>6.4</v>
      </c>
      <c r="AD500" s="6" t="s">
        <v>4633</v>
      </c>
      <c r="AE500" s="6" t="s">
        <v>20281</v>
      </c>
      <c r="AF500" s="6" t="s">
        <v>16209</v>
      </c>
      <c r="AG500" s="6"/>
      <c r="AH500" s="6"/>
      <c r="AI500" s="6" t="s">
        <v>20283</v>
      </c>
    </row>
    <row r="501" spans="1:35" ht="81">
      <c r="A501" s="244">
        <f t="shared" si="13"/>
        <v>447</v>
      </c>
      <c r="B501" s="6" t="s">
        <v>20303</v>
      </c>
      <c r="C501" s="52">
        <v>45610</v>
      </c>
      <c r="D501" s="6" t="s">
        <v>20285</v>
      </c>
      <c r="E501" s="7">
        <v>45674</v>
      </c>
      <c r="F501" s="6" t="s">
        <v>20306</v>
      </c>
      <c r="G501" s="7">
        <v>45673</v>
      </c>
      <c r="H501" s="6" t="s">
        <v>20307</v>
      </c>
      <c r="I501" s="6" t="s">
        <v>4032</v>
      </c>
      <c r="J501" s="6" t="s">
        <v>4032</v>
      </c>
      <c r="K501" s="6"/>
      <c r="L501" s="8" t="s">
        <v>20309</v>
      </c>
      <c r="M501" s="6" t="s">
        <v>20310</v>
      </c>
      <c r="N501" s="6" t="s">
        <v>20311</v>
      </c>
      <c r="O501" s="6">
        <v>1998</v>
      </c>
      <c r="P501" s="6">
        <v>43</v>
      </c>
      <c r="Q501" s="6">
        <v>33</v>
      </c>
      <c r="R501" s="6">
        <v>11.090999999999999</v>
      </c>
      <c r="S501" s="6">
        <v>25</v>
      </c>
      <c r="T501" s="8" t="s">
        <v>2841</v>
      </c>
      <c r="U501" s="8" t="s">
        <v>20312</v>
      </c>
      <c r="V501" s="6" t="s">
        <v>20276</v>
      </c>
      <c r="W501" s="8" t="s">
        <v>20313</v>
      </c>
      <c r="X501" s="6" t="s">
        <v>9704</v>
      </c>
      <c r="Y501" s="8" t="s">
        <v>11223</v>
      </c>
      <c r="Z501" s="6" t="s">
        <v>20314</v>
      </c>
      <c r="AA501" s="6" t="s">
        <v>11223</v>
      </c>
      <c r="AB501" s="6" t="s">
        <v>20315</v>
      </c>
      <c r="AC501" s="6">
        <v>5.0199999999999996</v>
      </c>
      <c r="AD501" s="6" t="s">
        <v>19367</v>
      </c>
      <c r="AE501" s="6" t="s">
        <v>20316</v>
      </c>
      <c r="AF501" s="6" t="s">
        <v>16209</v>
      </c>
      <c r="AG501" s="6"/>
      <c r="AH501" s="6"/>
      <c r="AI501" s="6" t="s">
        <v>20317</v>
      </c>
    </row>
    <row r="502" spans="1:35" ht="81">
      <c r="A502" s="244">
        <f t="shared" si="13"/>
        <v>448</v>
      </c>
      <c r="B502" s="6" t="s">
        <v>20305</v>
      </c>
      <c r="C502" s="52">
        <v>45610</v>
      </c>
      <c r="D502" s="6" t="s">
        <v>20304</v>
      </c>
      <c r="E502" s="7">
        <v>45674</v>
      </c>
      <c r="F502" s="6" t="s">
        <v>20308</v>
      </c>
      <c r="G502" s="7">
        <v>45673</v>
      </c>
      <c r="H502" s="6" t="s">
        <v>20307</v>
      </c>
      <c r="I502" s="6" t="s">
        <v>4032</v>
      </c>
      <c r="J502" s="6" t="s">
        <v>4032</v>
      </c>
      <c r="K502" s="6"/>
      <c r="L502" s="8" t="s">
        <v>20309</v>
      </c>
      <c r="M502" s="6" t="s">
        <v>20310</v>
      </c>
      <c r="N502" s="6" t="s">
        <v>20311</v>
      </c>
      <c r="O502" s="6">
        <v>1998</v>
      </c>
      <c r="P502" s="6"/>
      <c r="Q502" s="6"/>
      <c r="R502" s="6"/>
      <c r="S502" s="6"/>
      <c r="T502" s="8"/>
      <c r="U502" s="8"/>
      <c r="V502" s="6" t="s">
        <v>20276</v>
      </c>
      <c r="W502" s="8" t="s">
        <v>20319</v>
      </c>
      <c r="X502" s="6" t="s">
        <v>9704</v>
      </c>
      <c r="Y502" s="8" t="s">
        <v>11223</v>
      </c>
      <c r="Z502" s="6" t="s">
        <v>20320</v>
      </c>
      <c r="AA502" s="6" t="s">
        <v>11223</v>
      </c>
      <c r="AB502" s="6" t="s">
        <v>20321</v>
      </c>
      <c r="AC502" s="6">
        <v>4.95</v>
      </c>
      <c r="AD502" s="6" t="s">
        <v>19367</v>
      </c>
      <c r="AE502" s="6" t="s">
        <v>20316</v>
      </c>
      <c r="AF502" s="6" t="s">
        <v>16209</v>
      </c>
      <c r="AG502" s="6"/>
      <c r="AH502" s="6"/>
      <c r="AI502" s="6" t="s">
        <v>20318</v>
      </c>
    </row>
    <row r="503" spans="1:35" ht="54">
      <c r="A503" s="244">
        <f t="shared" si="13"/>
        <v>449</v>
      </c>
      <c r="B503" s="6" t="s">
        <v>21276</v>
      </c>
      <c r="C503" s="52">
        <v>45672</v>
      </c>
      <c r="D503" s="6" t="s">
        <v>20348</v>
      </c>
      <c r="E503" s="7">
        <v>45818</v>
      </c>
      <c r="F503" s="6" t="s">
        <v>17798</v>
      </c>
      <c r="G503" s="7">
        <v>45454</v>
      </c>
      <c r="H503" s="6" t="s">
        <v>972</v>
      </c>
      <c r="I503" s="6" t="s">
        <v>3818</v>
      </c>
      <c r="J503" s="6" t="s">
        <v>3594</v>
      </c>
      <c r="K503" s="6"/>
      <c r="L503" s="8" t="s">
        <v>19447</v>
      </c>
      <c r="M503" s="6" t="s">
        <v>19448</v>
      </c>
      <c r="N503" s="6" t="s">
        <v>19448</v>
      </c>
      <c r="O503" s="6">
        <v>2005</v>
      </c>
      <c r="P503" s="6">
        <v>43</v>
      </c>
      <c r="Q503" s="6">
        <v>43</v>
      </c>
      <c r="R503" s="6">
        <v>4.91</v>
      </c>
      <c r="S503" s="6">
        <v>24</v>
      </c>
      <c r="T503" s="8" t="s">
        <v>6503</v>
      </c>
      <c r="U503" s="8" t="s">
        <v>21277</v>
      </c>
      <c r="V503" s="6" t="s">
        <v>18083</v>
      </c>
      <c r="W503" s="8" t="s">
        <v>19450</v>
      </c>
      <c r="X503" s="8" t="s">
        <v>19451</v>
      </c>
      <c r="Y503" s="8" t="s">
        <v>3788</v>
      </c>
      <c r="Z503" s="6" t="s">
        <v>13471</v>
      </c>
      <c r="AA503" s="6" t="s">
        <v>3788</v>
      </c>
      <c r="AB503" s="6" t="s">
        <v>19452</v>
      </c>
      <c r="AC503" s="8" t="s">
        <v>2979</v>
      </c>
      <c r="AD503" s="6" t="s">
        <v>4633</v>
      </c>
      <c r="AE503" s="6" t="s">
        <v>21278</v>
      </c>
      <c r="AF503" s="6" t="s">
        <v>16209</v>
      </c>
      <c r="AG503" s="6"/>
      <c r="AH503" s="6"/>
      <c r="AI503" s="6" t="s">
        <v>21279</v>
      </c>
    </row>
    <row r="504" spans="1:35" ht="135">
      <c r="A504" s="244">
        <f t="shared" si="13"/>
        <v>450</v>
      </c>
      <c r="B504" s="6" t="s">
        <v>19059</v>
      </c>
      <c r="C504" s="52">
        <v>39175</v>
      </c>
      <c r="D504" s="6" t="s">
        <v>21325</v>
      </c>
      <c r="E504" s="7">
        <v>45870</v>
      </c>
      <c r="F504" s="6" t="s">
        <v>21332</v>
      </c>
      <c r="G504" s="7">
        <v>42760</v>
      </c>
      <c r="H504" s="6" t="s">
        <v>19057</v>
      </c>
      <c r="I504" s="6" t="s">
        <v>3863</v>
      </c>
      <c r="J504" s="6" t="s">
        <v>3611</v>
      </c>
      <c r="K504" s="6" t="s">
        <v>19058</v>
      </c>
      <c r="L504" s="8" t="s">
        <v>21326</v>
      </c>
      <c r="M504" s="6" t="s">
        <v>19076</v>
      </c>
      <c r="N504" s="6" t="s">
        <v>21327</v>
      </c>
      <c r="O504" s="6">
        <v>1950</v>
      </c>
      <c r="P504" s="8" t="s">
        <v>3111</v>
      </c>
      <c r="Q504" s="8" t="s">
        <v>1921</v>
      </c>
      <c r="R504" s="8" t="s">
        <v>21328</v>
      </c>
      <c r="S504" s="8" t="s">
        <v>3941</v>
      </c>
      <c r="T504" s="8" t="s">
        <v>3949</v>
      </c>
      <c r="U504" s="8" t="s">
        <v>21329</v>
      </c>
      <c r="V504" s="6" t="s">
        <v>3866</v>
      </c>
      <c r="W504" s="6">
        <v>4.5999999999999996</v>
      </c>
      <c r="X504" s="6" t="s">
        <v>19063</v>
      </c>
      <c r="Y504" s="6" t="s">
        <v>19065</v>
      </c>
      <c r="Z504" s="6" t="s">
        <v>21330</v>
      </c>
      <c r="AA504" s="6" t="s">
        <v>19065</v>
      </c>
      <c r="AB504" s="6" t="s">
        <v>15998</v>
      </c>
      <c r="AC504" s="44">
        <v>1</v>
      </c>
      <c r="AD504" s="6" t="s">
        <v>4633</v>
      </c>
      <c r="AE504" s="6" t="s">
        <v>21331</v>
      </c>
      <c r="AF504" s="6" t="s">
        <v>16209</v>
      </c>
      <c r="AG504" s="6"/>
      <c r="AH504" s="6"/>
      <c r="AI504" s="6" t="s">
        <v>19075</v>
      </c>
    </row>
    <row r="505" spans="1:35" ht="81">
      <c r="A505" s="244">
        <f t="shared" si="13"/>
        <v>451</v>
      </c>
      <c r="B505" s="6" t="s">
        <v>23394</v>
      </c>
      <c r="C505" s="52">
        <v>45576</v>
      </c>
      <c r="D505" s="6" t="s">
        <v>23395</v>
      </c>
      <c r="E505" s="7">
        <v>45988</v>
      </c>
      <c r="F505" s="6" t="s">
        <v>23396</v>
      </c>
      <c r="G505" s="7">
        <v>45980</v>
      </c>
      <c r="H505" s="6" t="s">
        <v>3594</v>
      </c>
      <c r="I505" s="6" t="s">
        <v>3594</v>
      </c>
      <c r="J505" s="6" t="s">
        <v>3594</v>
      </c>
      <c r="K505" s="6"/>
      <c r="L505" s="8" t="s">
        <v>23397</v>
      </c>
      <c r="M505" s="6" t="s">
        <v>23398</v>
      </c>
      <c r="N505" s="6" t="s">
        <v>23398</v>
      </c>
      <c r="O505" s="6">
        <v>2024</v>
      </c>
      <c r="P505" s="6">
        <v>43</v>
      </c>
      <c r="Q505" s="6">
        <v>24</v>
      </c>
      <c r="R505" s="6">
        <v>37.268000000000001</v>
      </c>
      <c r="S505" s="6">
        <v>24</v>
      </c>
      <c r="T505" s="8" t="s">
        <v>4036</v>
      </c>
      <c r="U505" s="8" t="s">
        <v>23399</v>
      </c>
      <c r="V505" s="6" t="s">
        <v>8838</v>
      </c>
      <c r="W505" s="8" t="s">
        <v>23400</v>
      </c>
      <c r="X505" s="8" t="s">
        <v>23401</v>
      </c>
      <c r="Y505" s="8" t="s">
        <v>23402</v>
      </c>
      <c r="Z505" s="6" t="s">
        <v>23403</v>
      </c>
      <c r="AA505" s="6" t="s">
        <v>23404</v>
      </c>
      <c r="AB505" s="6" t="s">
        <v>23405</v>
      </c>
      <c r="AC505" s="6">
        <v>19.899999999999999</v>
      </c>
      <c r="AD505" s="6" t="s">
        <v>8639</v>
      </c>
      <c r="AE505" s="6" t="s">
        <v>23406</v>
      </c>
      <c r="AF505" s="6" t="s">
        <v>16209</v>
      </c>
      <c r="AG505" s="6"/>
      <c r="AH505" s="6" t="s">
        <v>23408</v>
      </c>
      <c r="AI505" s="6" t="s">
        <v>23407</v>
      </c>
    </row>
    <row r="506" spans="1:35" ht="67.5">
      <c r="A506" s="244">
        <f t="shared" si="13"/>
        <v>452</v>
      </c>
      <c r="B506" s="6" t="s">
        <v>23449</v>
      </c>
      <c r="C506" s="52">
        <v>45947</v>
      </c>
      <c r="D506" s="6" t="s">
        <v>23450</v>
      </c>
      <c r="E506" s="7">
        <v>45994</v>
      </c>
      <c r="F506" s="6" t="s">
        <v>23451</v>
      </c>
      <c r="G506" s="7">
        <v>45993</v>
      </c>
      <c r="H506" s="6" t="s">
        <v>3594</v>
      </c>
      <c r="I506" s="6" t="s">
        <v>3594</v>
      </c>
      <c r="J506" s="6" t="s">
        <v>3594</v>
      </c>
      <c r="K506" s="6"/>
      <c r="L506" s="8" t="s">
        <v>23452</v>
      </c>
      <c r="M506" s="6" t="s">
        <v>23453</v>
      </c>
      <c r="N506" s="6" t="s">
        <v>23453</v>
      </c>
      <c r="O506" s="6" t="s">
        <v>23460</v>
      </c>
      <c r="P506" s="6">
        <v>43</v>
      </c>
      <c r="Q506" s="6">
        <v>25</v>
      </c>
      <c r="R506" s="6">
        <v>4.74</v>
      </c>
      <c r="S506" s="6">
        <v>24</v>
      </c>
      <c r="T506" s="8" t="s">
        <v>4036</v>
      </c>
      <c r="U506" s="8" t="s">
        <v>23454</v>
      </c>
      <c r="V506" s="6" t="s">
        <v>8838</v>
      </c>
      <c r="W506" s="8" t="s">
        <v>23455</v>
      </c>
      <c r="X506" s="8" t="s">
        <v>10683</v>
      </c>
      <c r="Y506" s="8" t="s">
        <v>23457</v>
      </c>
      <c r="Z506" s="6" t="s">
        <v>23456</v>
      </c>
      <c r="AA506" s="6" t="s">
        <v>670</v>
      </c>
      <c r="AB506" s="6" t="s">
        <v>23458</v>
      </c>
      <c r="AC506" s="6">
        <v>5.46</v>
      </c>
      <c r="AD506" s="6" t="s">
        <v>17066</v>
      </c>
      <c r="AE506" s="6" t="s">
        <v>23459</v>
      </c>
      <c r="AF506" s="6" t="s">
        <v>16209</v>
      </c>
      <c r="AG506" s="6"/>
      <c r="AH506" s="6"/>
      <c r="AI506" s="6" t="s">
        <v>23461</v>
      </c>
    </row>
    <row r="507" spans="1:35" ht="81">
      <c r="A507" s="244">
        <f t="shared" si="13"/>
        <v>453</v>
      </c>
      <c r="B507" s="6" t="s">
        <v>23603</v>
      </c>
      <c r="C507" s="52">
        <v>44110</v>
      </c>
      <c r="D507" s="6" t="s">
        <v>23604</v>
      </c>
      <c r="E507" s="7">
        <v>46051</v>
      </c>
      <c r="F507" s="6" t="s">
        <v>10723</v>
      </c>
      <c r="G507" s="7">
        <v>46050</v>
      </c>
      <c r="H507" s="6" t="s">
        <v>2772</v>
      </c>
      <c r="I507" s="6" t="s">
        <v>3863</v>
      </c>
      <c r="J507" s="6" t="s">
        <v>3611</v>
      </c>
      <c r="K507" s="6" t="s">
        <v>23606</v>
      </c>
      <c r="L507" s="8" t="s">
        <v>23605</v>
      </c>
      <c r="M507" s="6" t="s">
        <v>23607</v>
      </c>
      <c r="N507" s="6" t="s">
        <v>23607</v>
      </c>
      <c r="O507" s="6" t="s">
        <v>23608</v>
      </c>
      <c r="P507" s="6">
        <v>42</v>
      </c>
      <c r="Q507" s="6">
        <v>49</v>
      </c>
      <c r="R507" s="6">
        <v>31.908090000000001</v>
      </c>
      <c r="S507" s="6">
        <v>24</v>
      </c>
      <c r="T507" s="8" t="s">
        <v>4902</v>
      </c>
      <c r="U507" s="8" t="s">
        <v>23609</v>
      </c>
      <c r="V507" s="6" t="s">
        <v>3866</v>
      </c>
      <c r="W507" s="8" t="s">
        <v>23610</v>
      </c>
      <c r="X507" s="8" t="s">
        <v>9704</v>
      </c>
      <c r="Y507" s="8" t="s">
        <v>23611</v>
      </c>
      <c r="Z507" s="6" t="s">
        <v>17940</v>
      </c>
      <c r="AA507" s="8" t="s">
        <v>23611</v>
      </c>
      <c r="AB507" s="6" t="s">
        <v>23612</v>
      </c>
      <c r="AC507" s="6">
        <v>7.1</v>
      </c>
      <c r="AD507" s="6" t="s">
        <v>8639</v>
      </c>
      <c r="AE507" s="6" t="s">
        <v>23613</v>
      </c>
      <c r="AF507" s="6" t="s">
        <v>16209</v>
      </c>
      <c r="AG507" s="6"/>
      <c r="AH507" s="6"/>
      <c r="AI507" s="6" t="s">
        <v>23614</v>
      </c>
    </row>
    <row r="508" spans="1:35" ht="54">
      <c r="A508" s="244">
        <f t="shared" si="13"/>
        <v>454</v>
      </c>
      <c r="B508" s="6" t="s">
        <v>23773</v>
      </c>
      <c r="C508" s="52">
        <v>45988</v>
      </c>
      <c r="D508" s="443" t="s">
        <v>23775</v>
      </c>
      <c r="E508" s="7">
        <v>46087</v>
      </c>
      <c r="F508" s="443" t="s">
        <v>23774</v>
      </c>
      <c r="G508" s="7">
        <v>46086</v>
      </c>
      <c r="H508" s="443" t="s">
        <v>3594</v>
      </c>
      <c r="I508" s="443" t="s">
        <v>3594</v>
      </c>
      <c r="J508" s="443" t="s">
        <v>3594</v>
      </c>
      <c r="K508" s="6"/>
      <c r="L508" s="8" t="s">
        <v>23776</v>
      </c>
      <c r="M508" s="6" t="s">
        <v>23777</v>
      </c>
      <c r="N508" s="443" t="s">
        <v>23777</v>
      </c>
      <c r="O508" s="6">
        <v>2015</v>
      </c>
      <c r="P508" s="6">
        <v>43</v>
      </c>
      <c r="Q508" s="6">
        <v>25</v>
      </c>
      <c r="R508" s="6">
        <v>17.04</v>
      </c>
      <c r="S508" s="6">
        <v>24</v>
      </c>
      <c r="T508" s="8" t="s">
        <v>4036</v>
      </c>
      <c r="U508" s="8" t="s">
        <v>23778</v>
      </c>
      <c r="V508" s="8" t="s">
        <v>16207</v>
      </c>
      <c r="W508" s="8" t="s">
        <v>23779</v>
      </c>
      <c r="X508" s="8" t="s">
        <v>10938</v>
      </c>
      <c r="Y508" s="8" t="s">
        <v>23781</v>
      </c>
      <c r="Z508" s="6" t="s">
        <v>23780</v>
      </c>
      <c r="AA508" s="6" t="s">
        <v>3727</v>
      </c>
      <c r="AB508" s="6"/>
      <c r="AC508" s="6">
        <v>4</v>
      </c>
      <c r="AD508" s="443" t="s">
        <v>8639</v>
      </c>
      <c r="AE508" s="6" t="s">
        <v>23782</v>
      </c>
      <c r="AF508" s="443" t="s">
        <v>16209</v>
      </c>
      <c r="AG508" s="6"/>
      <c r="AH508" s="6"/>
      <c r="AI508" s="6" t="s">
        <v>23783</v>
      </c>
    </row>
    <row r="509" spans="1:35" ht="67.5">
      <c r="A509" s="244">
        <f t="shared" si="13"/>
        <v>455</v>
      </c>
      <c r="B509" s="454" t="s">
        <v>23853</v>
      </c>
      <c r="C509" s="52">
        <v>45981</v>
      </c>
      <c r="D509" s="454" t="s">
        <v>23854</v>
      </c>
      <c r="E509" s="455">
        <v>46105</v>
      </c>
      <c r="F509" s="454" t="s">
        <v>23858</v>
      </c>
      <c r="G509" s="455">
        <v>46099</v>
      </c>
      <c r="H509" s="454" t="s">
        <v>2498</v>
      </c>
      <c r="I509" s="454" t="s">
        <v>2498</v>
      </c>
      <c r="J509" s="454" t="s">
        <v>3611</v>
      </c>
      <c r="K509" s="454" t="s">
        <v>23859</v>
      </c>
      <c r="L509" s="453" t="s">
        <v>23860</v>
      </c>
      <c r="M509" s="454" t="s">
        <v>12794</v>
      </c>
      <c r="N509" s="454" t="s">
        <v>12794</v>
      </c>
      <c r="O509" s="454">
        <v>2009</v>
      </c>
      <c r="P509" s="454">
        <v>43</v>
      </c>
      <c r="Q509" s="454">
        <v>18</v>
      </c>
      <c r="R509" s="454">
        <v>33.65</v>
      </c>
      <c r="S509" s="454">
        <v>25</v>
      </c>
      <c r="T509" s="453" t="s">
        <v>3881</v>
      </c>
      <c r="U509" s="453" t="s">
        <v>23861</v>
      </c>
      <c r="V509" s="204" t="s">
        <v>20390</v>
      </c>
      <c r="W509" s="453" t="s">
        <v>2979</v>
      </c>
      <c r="X509" s="453" t="s">
        <v>10938</v>
      </c>
      <c r="Y509" s="453" t="s">
        <v>23862</v>
      </c>
      <c r="Z509" s="454" t="s">
        <v>23864</v>
      </c>
      <c r="AA509" s="454" t="s">
        <v>23863</v>
      </c>
      <c r="AB509" s="454"/>
      <c r="AC509" s="454">
        <v>2.75</v>
      </c>
      <c r="AD509" s="454" t="s">
        <v>4633</v>
      </c>
      <c r="AE509" s="454" t="s">
        <v>23865</v>
      </c>
      <c r="AF509" s="454" t="s">
        <v>16209</v>
      </c>
      <c r="AG509" s="454"/>
      <c r="AH509" s="454"/>
      <c r="AI509" s="454" t="s">
        <v>23866</v>
      </c>
    </row>
    <row r="510" spans="1:35" ht="67.5">
      <c r="A510" s="244">
        <f t="shared" si="13"/>
        <v>456</v>
      </c>
      <c r="B510" s="454" t="s">
        <v>23867</v>
      </c>
      <c r="C510" s="52">
        <v>46346</v>
      </c>
      <c r="D510" s="454" t="s">
        <v>23855</v>
      </c>
      <c r="E510" s="455">
        <v>46105</v>
      </c>
      <c r="F510" s="454" t="s">
        <v>23868</v>
      </c>
      <c r="G510" s="455">
        <v>46099</v>
      </c>
      <c r="H510" s="454" t="s">
        <v>2498</v>
      </c>
      <c r="I510" s="454" t="s">
        <v>2498</v>
      </c>
      <c r="J510" s="454" t="s">
        <v>3611</v>
      </c>
      <c r="K510" s="454"/>
      <c r="L510" s="453" t="s">
        <v>23869</v>
      </c>
      <c r="M510" s="454" t="s">
        <v>12794</v>
      </c>
      <c r="N510" s="454" t="s">
        <v>12794</v>
      </c>
      <c r="O510" s="454">
        <v>2010</v>
      </c>
      <c r="P510" s="454">
        <v>43</v>
      </c>
      <c r="Q510" s="454">
        <v>18</v>
      </c>
      <c r="R510" s="454">
        <v>38.5</v>
      </c>
      <c r="S510" s="454">
        <v>25</v>
      </c>
      <c r="T510" s="453" t="s">
        <v>3881</v>
      </c>
      <c r="U510" s="453" t="s">
        <v>23870</v>
      </c>
      <c r="V510" s="204" t="s">
        <v>20390</v>
      </c>
      <c r="W510" s="453" t="s">
        <v>23871</v>
      </c>
      <c r="X510" s="453" t="s">
        <v>10938</v>
      </c>
      <c r="Y510" s="453" t="s">
        <v>23872</v>
      </c>
      <c r="Z510" s="454" t="s">
        <v>23873</v>
      </c>
      <c r="AA510" s="454" t="s">
        <v>3760</v>
      </c>
      <c r="AB510" s="454"/>
      <c r="AC510" s="454">
        <v>3.2</v>
      </c>
      <c r="AD510" s="454" t="s">
        <v>4633</v>
      </c>
      <c r="AE510" s="454" t="s">
        <v>23874</v>
      </c>
      <c r="AF510" s="454" t="s">
        <v>16209</v>
      </c>
      <c r="AG510" s="454"/>
      <c r="AH510" s="454"/>
      <c r="AI510" s="454" t="s">
        <v>23866</v>
      </c>
    </row>
    <row r="511" spans="1:35" ht="67.5">
      <c r="A511" s="244">
        <f t="shared" si="13"/>
        <v>457</v>
      </c>
      <c r="B511" s="454" t="s">
        <v>23875</v>
      </c>
      <c r="C511" s="52">
        <v>45981</v>
      </c>
      <c r="D511" s="454" t="s">
        <v>23856</v>
      </c>
      <c r="E511" s="455">
        <v>46105</v>
      </c>
      <c r="F511" s="454" t="s">
        <v>23876</v>
      </c>
      <c r="G511" s="455">
        <v>46099</v>
      </c>
      <c r="H511" s="454" t="s">
        <v>2498</v>
      </c>
      <c r="I511" s="454" t="s">
        <v>2498</v>
      </c>
      <c r="J511" s="454" t="s">
        <v>3611</v>
      </c>
      <c r="K511" s="454"/>
      <c r="L511" s="453" t="s">
        <v>23877</v>
      </c>
      <c r="M511" s="454" t="s">
        <v>12794</v>
      </c>
      <c r="N511" s="454" t="s">
        <v>12794</v>
      </c>
      <c r="O511" s="454">
        <v>2011</v>
      </c>
      <c r="P511" s="454">
        <v>43</v>
      </c>
      <c r="Q511" s="454">
        <v>18</v>
      </c>
      <c r="R511" s="454">
        <v>21.68</v>
      </c>
      <c r="S511" s="454">
        <v>25</v>
      </c>
      <c r="T511" s="453" t="s">
        <v>3881</v>
      </c>
      <c r="U511" s="453" t="s">
        <v>23878</v>
      </c>
      <c r="V511" s="204" t="s">
        <v>20390</v>
      </c>
      <c r="W511" s="453" t="s">
        <v>3375</v>
      </c>
      <c r="X511" s="453" t="s">
        <v>23879</v>
      </c>
      <c r="Y511" s="453" t="s">
        <v>23880</v>
      </c>
      <c r="Z511" s="454" t="s">
        <v>23881</v>
      </c>
      <c r="AA511" s="454" t="s">
        <v>16171</v>
      </c>
      <c r="AB511" s="454" t="s">
        <v>23882</v>
      </c>
      <c r="AC511" s="454">
        <v>3.6</v>
      </c>
      <c r="AD511" s="454" t="s">
        <v>4633</v>
      </c>
      <c r="AE511" s="454" t="s">
        <v>23883</v>
      </c>
      <c r="AF511" s="454" t="s">
        <v>16209</v>
      </c>
      <c r="AG511" s="454"/>
      <c r="AH511" s="454"/>
      <c r="AI511" s="454" t="s">
        <v>23884</v>
      </c>
    </row>
    <row r="512" spans="1:35" ht="27">
      <c r="A512" s="244">
        <f t="shared" si="13"/>
        <v>458</v>
      </c>
      <c r="B512" s="454" t="s">
        <v>24183</v>
      </c>
      <c r="C512" s="52">
        <v>46104</v>
      </c>
      <c r="D512" s="454" t="s">
        <v>23857</v>
      </c>
      <c r="E512" s="455">
        <v>46115</v>
      </c>
      <c r="F512" s="454" t="s">
        <v>24184</v>
      </c>
      <c r="G512" s="455">
        <v>46115</v>
      </c>
      <c r="H512" s="454" t="s">
        <v>3784</v>
      </c>
      <c r="I512" s="454" t="s">
        <v>3594</v>
      </c>
      <c r="J512" s="454" t="s">
        <v>3594</v>
      </c>
      <c r="K512" s="454"/>
      <c r="L512" s="453" t="s">
        <v>24185</v>
      </c>
      <c r="M512" s="454" t="s">
        <v>24186</v>
      </c>
      <c r="N512" s="454" t="s">
        <v>24186</v>
      </c>
      <c r="O512" s="454">
        <v>2002</v>
      </c>
      <c r="P512" s="454">
        <v>43</v>
      </c>
      <c r="Q512" s="454">
        <v>25</v>
      </c>
      <c r="R512" s="454">
        <v>13.21</v>
      </c>
      <c r="S512" s="454">
        <v>24</v>
      </c>
      <c r="T512" s="453" t="s">
        <v>6503</v>
      </c>
      <c r="U512" s="453" t="s">
        <v>24187</v>
      </c>
      <c r="V512" s="467" t="s">
        <v>16207</v>
      </c>
      <c r="W512" s="453" t="s">
        <v>2841</v>
      </c>
      <c r="X512" s="453" t="s">
        <v>10938</v>
      </c>
      <c r="Y512" s="479" t="s">
        <v>24343</v>
      </c>
      <c r="Z512" s="468" t="s">
        <v>24344</v>
      </c>
      <c r="AA512" s="468" t="s">
        <v>24345</v>
      </c>
      <c r="AB512" s="468" t="s">
        <v>24346</v>
      </c>
      <c r="AC512" s="468">
        <v>7.5</v>
      </c>
      <c r="AD512" s="454" t="s">
        <v>10327</v>
      </c>
      <c r="AE512" s="468" t="s">
        <v>3947</v>
      </c>
      <c r="AF512" s="454" t="s">
        <v>16075</v>
      </c>
      <c r="AG512" s="454"/>
      <c r="AH512" s="204"/>
      <c r="AI512" s="454" t="s">
        <v>24188</v>
      </c>
    </row>
    <row r="513" spans="1:35">
      <c r="A513" s="244">
        <f t="shared" si="13"/>
        <v>459</v>
      </c>
      <c r="B513" s="454"/>
      <c r="C513" s="52"/>
      <c r="D513" s="454"/>
      <c r="E513" s="455"/>
      <c r="F513" s="454"/>
      <c r="G513" s="455"/>
      <c r="H513" s="454"/>
      <c r="I513" s="454"/>
      <c r="J513" s="454"/>
      <c r="K513" s="454"/>
      <c r="L513" s="453"/>
      <c r="M513" s="454"/>
      <c r="N513" s="454"/>
      <c r="O513" s="454"/>
      <c r="P513" s="454"/>
      <c r="Q513" s="454"/>
      <c r="R513" s="454"/>
      <c r="S513" s="454"/>
      <c r="T513" s="453"/>
      <c r="U513" s="453"/>
      <c r="V513" s="453"/>
      <c r="W513" s="453"/>
      <c r="X513" s="453"/>
      <c r="Y513" s="453"/>
      <c r="Z513" s="454"/>
      <c r="AA513" s="454"/>
      <c r="AB513" s="454"/>
      <c r="AC513" s="454"/>
      <c r="AD513" s="454"/>
      <c r="AE513" s="454"/>
      <c r="AF513" s="454"/>
      <c r="AG513" s="454"/>
      <c r="AH513" s="454"/>
      <c r="AI513" s="454"/>
    </row>
    <row r="514" spans="1:35">
      <c r="A514" s="244">
        <f t="shared" si="13"/>
        <v>460</v>
      </c>
      <c r="B514" s="454"/>
      <c r="C514" s="52"/>
      <c r="D514" s="454"/>
      <c r="E514" s="455"/>
      <c r="F514" s="454"/>
      <c r="G514" s="455"/>
      <c r="H514" s="454"/>
      <c r="I514" s="454"/>
      <c r="J514" s="454"/>
      <c r="K514" s="454"/>
      <c r="L514" s="453"/>
      <c r="M514" s="454"/>
      <c r="N514" s="454"/>
      <c r="O514" s="454"/>
      <c r="P514" s="454"/>
      <c r="Q514" s="454"/>
      <c r="R514" s="454"/>
      <c r="S514" s="454"/>
      <c r="T514" s="453"/>
      <c r="U514" s="453"/>
      <c r="V514" s="453"/>
      <c r="W514" s="453"/>
      <c r="X514" s="453"/>
      <c r="Y514" s="453"/>
      <c r="Z514" s="454"/>
      <c r="AA514" s="454"/>
      <c r="AB514" s="454"/>
      <c r="AC514" s="454"/>
      <c r="AD514" s="454"/>
      <c r="AE514" s="454"/>
      <c r="AF514" s="454"/>
      <c r="AG514" s="454"/>
      <c r="AH514" s="454"/>
      <c r="AI514" s="454"/>
    </row>
    <row r="515" spans="1:35">
      <c r="A515" s="244">
        <f t="shared" si="13"/>
        <v>461</v>
      </c>
      <c r="B515" s="454"/>
      <c r="C515" s="52"/>
      <c r="D515" s="454"/>
      <c r="E515" s="455"/>
      <c r="F515" s="454"/>
      <c r="G515" s="455"/>
      <c r="H515" s="454"/>
      <c r="I515" s="454"/>
      <c r="J515" s="454"/>
      <c r="K515" s="454"/>
      <c r="L515" s="453"/>
      <c r="M515" s="454"/>
      <c r="N515" s="454"/>
      <c r="O515" s="454"/>
      <c r="P515" s="454"/>
      <c r="Q515" s="454"/>
      <c r="R515" s="454"/>
      <c r="S515" s="454"/>
      <c r="T515" s="453"/>
      <c r="U515" s="453"/>
      <c r="V515" s="453"/>
      <c r="W515" s="453"/>
      <c r="X515" s="453"/>
      <c r="Y515" s="453"/>
      <c r="Z515" s="454"/>
      <c r="AA515" s="454"/>
      <c r="AB515" s="454"/>
      <c r="AC515" s="454"/>
      <c r="AD515" s="454"/>
      <c r="AE515" s="454"/>
      <c r="AF515" s="454"/>
      <c r="AG515" s="454"/>
      <c r="AH515" s="454"/>
      <c r="AI515" s="454"/>
    </row>
    <row r="516" spans="1:35">
      <c r="A516" s="244">
        <f t="shared" si="13"/>
        <v>462</v>
      </c>
      <c r="B516" s="454"/>
      <c r="C516" s="52"/>
      <c r="D516" s="454"/>
      <c r="E516" s="455"/>
      <c r="F516" s="454"/>
      <c r="G516" s="455"/>
      <c r="H516" s="454"/>
      <c r="I516" s="454"/>
      <c r="J516" s="454"/>
      <c r="K516" s="454"/>
      <c r="L516" s="453"/>
      <c r="M516" s="454"/>
      <c r="N516" s="454"/>
      <c r="O516" s="454"/>
      <c r="P516" s="454"/>
      <c r="Q516" s="454"/>
      <c r="R516" s="454"/>
      <c r="S516" s="454"/>
      <c r="T516" s="453"/>
      <c r="U516" s="453"/>
      <c r="V516" s="453"/>
      <c r="W516" s="453"/>
      <c r="X516" s="453"/>
      <c r="Y516" s="453"/>
      <c r="Z516" s="454"/>
      <c r="AA516" s="454"/>
      <c r="AB516" s="454"/>
      <c r="AC516" s="454"/>
      <c r="AD516" s="454"/>
      <c r="AE516" s="454"/>
      <c r="AF516" s="454"/>
      <c r="AG516" s="454"/>
      <c r="AH516" s="454"/>
      <c r="AI516" s="454"/>
    </row>
    <row r="517" spans="1:35">
      <c r="A517" s="244">
        <f t="shared" si="13"/>
        <v>463</v>
      </c>
      <c r="B517" s="454"/>
      <c r="C517" s="52"/>
      <c r="D517" s="454"/>
      <c r="E517" s="455"/>
      <c r="F517" s="454"/>
      <c r="G517" s="455"/>
      <c r="H517" s="454"/>
      <c r="I517" s="454"/>
      <c r="J517" s="454"/>
      <c r="K517" s="454"/>
      <c r="L517" s="453"/>
      <c r="M517" s="454"/>
      <c r="N517" s="454"/>
      <c r="O517" s="454"/>
      <c r="P517" s="454"/>
      <c r="Q517" s="454"/>
      <c r="R517" s="454"/>
      <c r="S517" s="454"/>
      <c r="T517" s="453"/>
      <c r="U517" s="453"/>
      <c r="V517" s="453"/>
      <c r="W517" s="453"/>
      <c r="X517" s="453"/>
      <c r="Y517" s="453"/>
      <c r="Z517" s="454"/>
      <c r="AA517" s="454"/>
      <c r="AB517" s="454"/>
      <c r="AC517" s="454"/>
      <c r="AD517" s="454"/>
      <c r="AE517" s="454"/>
      <c r="AF517" s="454"/>
      <c r="AG517" s="454"/>
      <c r="AH517" s="454"/>
      <c r="AI517" s="454"/>
    </row>
    <row r="518" spans="1:35">
      <c r="A518" s="244"/>
      <c r="B518" s="454"/>
      <c r="C518" s="52"/>
      <c r="D518" s="454"/>
      <c r="E518" s="455"/>
      <c r="F518" s="454"/>
      <c r="G518" s="455"/>
      <c r="H518" s="454"/>
      <c r="I518" s="454"/>
      <c r="J518" s="454"/>
      <c r="K518" s="454"/>
      <c r="L518" s="453"/>
      <c r="M518" s="454"/>
      <c r="N518" s="454"/>
      <c r="O518" s="454"/>
      <c r="P518" s="454"/>
      <c r="Q518" s="454"/>
      <c r="R518" s="454"/>
      <c r="S518" s="454"/>
      <c r="T518" s="453"/>
      <c r="U518" s="453"/>
      <c r="V518" s="453"/>
      <c r="W518" s="453"/>
      <c r="X518" s="453"/>
      <c r="Y518" s="453"/>
      <c r="Z518" s="454"/>
      <c r="AA518" s="454"/>
      <c r="AB518" s="454"/>
      <c r="AC518" s="454"/>
      <c r="AD518" s="454"/>
      <c r="AE518" s="454"/>
      <c r="AF518" s="454"/>
      <c r="AG518" s="454"/>
      <c r="AH518" s="454"/>
      <c r="AI518" s="454"/>
    </row>
    <row r="519" spans="1:35">
      <c r="A519" s="244"/>
      <c r="B519" s="454"/>
      <c r="C519" s="52"/>
      <c r="D519" s="454"/>
      <c r="E519" s="455"/>
      <c r="F519" s="454"/>
      <c r="G519" s="455"/>
      <c r="H519" s="454"/>
      <c r="I519" s="454"/>
      <c r="J519" s="454"/>
      <c r="K519" s="454"/>
      <c r="L519" s="453"/>
      <c r="M519" s="454"/>
      <c r="N519" s="454"/>
      <c r="O519" s="454"/>
      <c r="P519" s="454"/>
      <c r="Q519" s="454"/>
      <c r="R519" s="454"/>
      <c r="S519" s="454"/>
      <c r="T519" s="453"/>
      <c r="U519" s="453"/>
      <c r="V519" s="453"/>
      <c r="W519" s="453"/>
      <c r="X519" s="453"/>
      <c r="Y519" s="453"/>
      <c r="Z519" s="454"/>
      <c r="AA519" s="454"/>
      <c r="AB519" s="454"/>
      <c r="AC519" s="454"/>
      <c r="AD519" s="454"/>
      <c r="AE519" s="454"/>
      <c r="AF519" s="454"/>
      <c r="AG519" s="454"/>
      <c r="AH519" s="454"/>
      <c r="AI519" s="454"/>
    </row>
    <row r="520" spans="1:35">
      <c r="A520" s="244"/>
      <c r="B520" s="454"/>
      <c r="C520" s="52"/>
      <c r="D520" s="454"/>
      <c r="E520" s="455"/>
      <c r="F520" s="454"/>
      <c r="G520" s="455"/>
      <c r="H520" s="454"/>
      <c r="I520" s="454"/>
      <c r="J520" s="454"/>
      <c r="K520" s="454"/>
      <c r="L520" s="453"/>
      <c r="M520" s="454"/>
      <c r="N520" s="454"/>
      <c r="O520" s="454"/>
      <c r="P520" s="454"/>
      <c r="Q520" s="454"/>
      <c r="R520" s="454"/>
      <c r="S520" s="454"/>
      <c r="T520" s="453"/>
      <c r="U520" s="453"/>
      <c r="V520" s="453"/>
      <c r="W520" s="453"/>
      <c r="X520" s="453"/>
      <c r="Y520" s="453"/>
      <c r="Z520" s="454"/>
      <c r="AA520" s="454"/>
      <c r="AB520" s="454"/>
      <c r="AC520" s="454"/>
      <c r="AD520" s="454"/>
      <c r="AE520" s="454"/>
      <c r="AF520" s="454"/>
      <c r="AG520" s="454"/>
      <c r="AH520" s="454"/>
      <c r="AI520" s="454"/>
    </row>
    <row r="521" spans="1:35">
      <c r="A521" s="244"/>
      <c r="B521" s="454"/>
      <c r="C521" s="52"/>
      <c r="D521" s="454"/>
      <c r="E521" s="455"/>
      <c r="F521" s="454"/>
      <c r="G521" s="455"/>
      <c r="H521" s="454"/>
      <c r="I521" s="454"/>
      <c r="J521" s="454"/>
      <c r="K521" s="454"/>
      <c r="L521" s="453"/>
      <c r="M521" s="454"/>
      <c r="N521" s="454"/>
      <c r="O521" s="454"/>
      <c r="P521" s="454"/>
      <c r="Q521" s="454"/>
      <c r="R521" s="454"/>
      <c r="S521" s="454"/>
      <c r="T521" s="453"/>
      <c r="U521" s="453"/>
      <c r="V521" s="453"/>
      <c r="W521" s="453"/>
      <c r="X521" s="453"/>
      <c r="Y521" s="453"/>
      <c r="Z521" s="454"/>
      <c r="AA521" s="454"/>
      <c r="AB521" s="454"/>
      <c r="AC521" s="454"/>
      <c r="AD521" s="454"/>
      <c r="AE521" s="454"/>
      <c r="AF521" s="454"/>
      <c r="AG521" s="454"/>
      <c r="AH521" s="454"/>
      <c r="AI521" s="454"/>
    </row>
    <row r="522" spans="1:35">
      <c r="A522" s="244"/>
      <c r="B522" s="454"/>
      <c r="C522" s="52"/>
      <c r="D522" s="454"/>
      <c r="E522" s="455"/>
      <c r="F522" s="454"/>
      <c r="G522" s="455"/>
      <c r="H522" s="454"/>
      <c r="I522" s="454"/>
      <c r="J522" s="454"/>
      <c r="K522" s="454"/>
      <c r="L522" s="453"/>
      <c r="M522" s="454"/>
      <c r="N522" s="454"/>
      <c r="O522" s="454"/>
      <c r="P522" s="454"/>
      <c r="Q522" s="454"/>
      <c r="R522" s="454"/>
      <c r="S522" s="454"/>
      <c r="T522" s="453"/>
      <c r="U522" s="453"/>
      <c r="V522" s="453"/>
      <c r="W522" s="453"/>
      <c r="X522" s="453"/>
      <c r="Y522" s="453"/>
      <c r="Z522" s="454"/>
      <c r="AA522" s="454"/>
      <c r="AB522" s="454"/>
      <c r="AC522" s="454"/>
      <c r="AD522" s="454"/>
      <c r="AE522" s="454"/>
      <c r="AF522" s="454"/>
      <c r="AG522" s="454"/>
      <c r="AH522" s="454"/>
      <c r="AI522" s="454"/>
    </row>
    <row r="523" spans="1:35">
      <c r="C523" s="59"/>
    </row>
    <row r="524" spans="1:35">
      <c r="C524" s="59"/>
    </row>
    <row r="525" spans="1:35">
      <c r="C525" s="59"/>
    </row>
    <row r="526" spans="1:35">
      <c r="C526" s="59"/>
    </row>
    <row r="527" spans="1:35">
      <c r="C527" s="59"/>
    </row>
    <row r="528" spans="1:35">
      <c r="C528" s="59"/>
    </row>
    <row r="529" spans="3:3">
      <c r="C529" s="59"/>
    </row>
    <row r="530" spans="3:3">
      <c r="C530" s="59"/>
    </row>
    <row r="531" spans="3:3">
      <c r="C531" s="59"/>
    </row>
    <row r="532" spans="3:3">
      <c r="C532" s="59"/>
    </row>
    <row r="533" spans="3:3">
      <c r="C533" s="59"/>
    </row>
    <row r="534" spans="3:3">
      <c r="C534" s="59"/>
    </row>
    <row r="535" spans="3:3">
      <c r="C535" s="59"/>
    </row>
    <row r="536" spans="3:3">
      <c r="C536" s="59"/>
    </row>
    <row r="537" spans="3:3">
      <c r="C537" s="59"/>
    </row>
    <row r="538" spans="3:3">
      <c r="C538" s="59"/>
    </row>
    <row r="539" spans="3:3">
      <c r="C539" s="59"/>
    </row>
    <row r="540" spans="3:3">
      <c r="C540" s="59"/>
    </row>
    <row r="541" spans="3:3">
      <c r="C541" s="59"/>
    </row>
    <row r="542" spans="3:3">
      <c r="C542" s="59"/>
    </row>
    <row r="543" spans="3:3">
      <c r="C543" s="59"/>
    </row>
    <row r="544" spans="3:3">
      <c r="C544" s="59"/>
    </row>
    <row r="545" spans="3:3">
      <c r="C545" s="59"/>
    </row>
    <row r="546" spans="3:3">
      <c r="C546" s="59"/>
    </row>
    <row r="547" spans="3:3">
      <c r="C547" s="59"/>
    </row>
    <row r="548" spans="3:3">
      <c r="C548" s="59"/>
    </row>
    <row r="549" spans="3:3">
      <c r="C549" s="59"/>
    </row>
    <row r="550" spans="3:3">
      <c r="C550" s="59"/>
    </row>
    <row r="551" spans="3:3">
      <c r="C551" s="59"/>
    </row>
    <row r="552" spans="3:3">
      <c r="C552" s="59"/>
    </row>
    <row r="553" spans="3:3">
      <c r="C553" s="59"/>
    </row>
    <row r="554" spans="3:3">
      <c r="C554" s="59"/>
    </row>
    <row r="555" spans="3:3">
      <c r="C555" s="59"/>
    </row>
    <row r="556" spans="3:3">
      <c r="C556" s="59"/>
    </row>
    <row r="557" spans="3:3">
      <c r="C557" s="59"/>
    </row>
    <row r="558" spans="3:3">
      <c r="C558" s="59"/>
    </row>
    <row r="559" spans="3:3">
      <c r="C559" s="59"/>
    </row>
    <row r="560" spans="3:3">
      <c r="C560" s="59"/>
    </row>
    <row r="561" spans="3:3">
      <c r="C561" s="59"/>
    </row>
    <row r="562" spans="3:3">
      <c r="C562" s="59"/>
    </row>
    <row r="563" spans="3:3">
      <c r="C563" s="59"/>
    </row>
    <row r="564" spans="3:3">
      <c r="C564" s="59"/>
    </row>
    <row r="565" spans="3:3">
      <c r="C565" s="59"/>
    </row>
    <row r="566" spans="3:3">
      <c r="C566" s="59"/>
    </row>
    <row r="567" spans="3:3">
      <c r="C567" s="59"/>
    </row>
    <row r="568" spans="3:3">
      <c r="C568" s="59"/>
    </row>
    <row r="569" spans="3:3">
      <c r="C569" s="59"/>
    </row>
    <row r="570" spans="3:3">
      <c r="C570" s="59"/>
    </row>
    <row r="571" spans="3:3">
      <c r="C571" s="59"/>
    </row>
    <row r="572" spans="3:3">
      <c r="C572" s="59"/>
    </row>
    <row r="573" spans="3:3">
      <c r="C573" s="59"/>
    </row>
    <row r="574" spans="3:3">
      <c r="C574" s="59"/>
    </row>
    <row r="575" spans="3:3">
      <c r="C575" s="59"/>
    </row>
    <row r="576" spans="3:3">
      <c r="C576" s="59"/>
    </row>
    <row r="577" spans="3:3">
      <c r="C577" s="59"/>
    </row>
    <row r="578" spans="3:3">
      <c r="C578" s="59"/>
    </row>
    <row r="579" spans="3:3">
      <c r="C579" s="59"/>
    </row>
    <row r="580" spans="3:3">
      <c r="C580" s="59"/>
    </row>
    <row r="581" spans="3:3">
      <c r="C581" s="59"/>
    </row>
    <row r="582" spans="3:3">
      <c r="C582" s="59"/>
    </row>
    <row r="583" spans="3:3">
      <c r="C583" s="59"/>
    </row>
    <row r="584" spans="3:3">
      <c r="C584" s="59"/>
    </row>
    <row r="585" spans="3:3">
      <c r="C585" s="59"/>
    </row>
    <row r="586" spans="3:3">
      <c r="C586" s="59"/>
    </row>
    <row r="587" spans="3:3">
      <c r="C587" s="59"/>
    </row>
    <row r="588" spans="3:3">
      <c r="C588" s="59"/>
    </row>
    <row r="589" spans="3:3">
      <c r="C589" s="59"/>
    </row>
    <row r="590" spans="3:3">
      <c r="C590" s="59"/>
    </row>
    <row r="591" spans="3:3">
      <c r="C591" s="59"/>
    </row>
    <row r="592" spans="3:3">
      <c r="C592" s="59"/>
    </row>
    <row r="593" spans="3:3">
      <c r="C593" s="59"/>
    </row>
    <row r="594" spans="3:3">
      <c r="C594" s="59"/>
    </row>
    <row r="595" spans="3:3">
      <c r="C595" s="59"/>
    </row>
    <row r="596" spans="3:3">
      <c r="C596" s="59"/>
    </row>
    <row r="597" spans="3:3">
      <c r="C597" s="59"/>
    </row>
    <row r="598" spans="3:3">
      <c r="C598" s="59"/>
    </row>
    <row r="599" spans="3:3">
      <c r="C599" s="59"/>
    </row>
    <row r="600" spans="3:3">
      <c r="C600" s="59"/>
    </row>
    <row r="601" spans="3:3">
      <c r="C601" s="59"/>
    </row>
    <row r="602" spans="3:3">
      <c r="C602" s="59"/>
    </row>
    <row r="603" spans="3:3">
      <c r="C603" s="59"/>
    </row>
    <row r="604" spans="3:3">
      <c r="C604" s="59"/>
    </row>
    <row r="605" spans="3:3">
      <c r="C605" s="59"/>
    </row>
    <row r="606" spans="3:3">
      <c r="C606" s="59"/>
    </row>
    <row r="607" spans="3:3">
      <c r="C607" s="59"/>
    </row>
    <row r="608" spans="3:3">
      <c r="C608" s="59"/>
    </row>
    <row r="609" spans="3:3">
      <c r="C609" s="59"/>
    </row>
    <row r="610" spans="3:3">
      <c r="C610" s="59"/>
    </row>
    <row r="611" spans="3:3">
      <c r="C611" s="59"/>
    </row>
    <row r="612" spans="3:3">
      <c r="C612" s="59"/>
    </row>
    <row r="613" spans="3:3">
      <c r="C613" s="59"/>
    </row>
    <row r="614" spans="3:3">
      <c r="C614" s="59"/>
    </row>
    <row r="615" spans="3:3">
      <c r="C615" s="59"/>
    </row>
    <row r="616" spans="3:3">
      <c r="C616" s="59"/>
    </row>
    <row r="617" spans="3:3">
      <c r="C617" s="59"/>
    </row>
    <row r="618" spans="3:3">
      <c r="C618" s="59"/>
    </row>
    <row r="619" spans="3:3">
      <c r="C619" s="59"/>
    </row>
    <row r="620" spans="3:3">
      <c r="C620" s="59"/>
    </row>
    <row r="621" spans="3:3">
      <c r="C621" s="59"/>
    </row>
    <row r="622" spans="3:3">
      <c r="C622" s="59"/>
    </row>
    <row r="623" spans="3:3">
      <c r="C623" s="59"/>
    </row>
    <row r="624" spans="3:3">
      <c r="C624" s="59"/>
    </row>
    <row r="625" spans="3:3">
      <c r="C625" s="59"/>
    </row>
    <row r="626" spans="3:3">
      <c r="C626" s="59"/>
    </row>
    <row r="627" spans="3:3">
      <c r="C627" s="59"/>
    </row>
    <row r="628" spans="3:3">
      <c r="C628" s="59"/>
    </row>
    <row r="629" spans="3:3">
      <c r="C629" s="59"/>
    </row>
    <row r="630" spans="3:3">
      <c r="C630" s="59"/>
    </row>
    <row r="631" spans="3:3">
      <c r="C631" s="59"/>
    </row>
    <row r="632" spans="3:3">
      <c r="C632" s="59"/>
    </row>
    <row r="633" spans="3:3">
      <c r="C633" s="59"/>
    </row>
    <row r="634" spans="3:3">
      <c r="C634" s="59"/>
    </row>
    <row r="635" spans="3:3">
      <c r="C635" s="59"/>
    </row>
    <row r="636" spans="3:3">
      <c r="C636" s="59"/>
    </row>
    <row r="637" spans="3:3">
      <c r="C637" s="59"/>
    </row>
    <row r="638" spans="3:3">
      <c r="C638" s="59"/>
    </row>
    <row r="639" spans="3:3">
      <c r="C639" s="59"/>
    </row>
    <row r="640" spans="3:3">
      <c r="C640" s="59"/>
    </row>
    <row r="641" spans="3:3">
      <c r="C641" s="59"/>
    </row>
    <row r="642" spans="3:3">
      <c r="C642" s="59"/>
    </row>
    <row r="643" spans="3:3">
      <c r="C643" s="59"/>
    </row>
    <row r="644" spans="3:3">
      <c r="C644" s="59"/>
    </row>
    <row r="645" spans="3:3">
      <c r="C645" s="59"/>
    </row>
    <row r="646" spans="3:3">
      <c r="C646" s="59"/>
    </row>
    <row r="647" spans="3:3">
      <c r="C647" s="59"/>
    </row>
    <row r="648" spans="3:3">
      <c r="C648" s="59"/>
    </row>
    <row r="649" spans="3:3">
      <c r="C649" s="59"/>
    </row>
    <row r="650" spans="3:3">
      <c r="C650" s="59"/>
    </row>
    <row r="651" spans="3:3">
      <c r="C651" s="59"/>
    </row>
    <row r="652" spans="3:3">
      <c r="C652" s="59"/>
    </row>
    <row r="653" spans="3:3">
      <c r="C653" s="59"/>
    </row>
    <row r="654" spans="3:3">
      <c r="C654" s="59"/>
    </row>
    <row r="655" spans="3:3">
      <c r="C655" s="59"/>
    </row>
    <row r="656" spans="3:3">
      <c r="C656" s="59"/>
    </row>
    <row r="657" spans="3:3">
      <c r="C657" s="59"/>
    </row>
    <row r="658" spans="3:3">
      <c r="C658" s="59"/>
    </row>
    <row r="659" spans="3:3">
      <c r="C659" s="59"/>
    </row>
    <row r="660" spans="3:3">
      <c r="C660" s="59"/>
    </row>
    <row r="661" spans="3:3">
      <c r="C661" s="59"/>
    </row>
    <row r="662" spans="3:3">
      <c r="C662" s="59"/>
    </row>
    <row r="663" spans="3:3">
      <c r="C663" s="59"/>
    </row>
    <row r="664" spans="3:3">
      <c r="C664" s="59"/>
    </row>
    <row r="665" spans="3:3">
      <c r="C665" s="59"/>
    </row>
    <row r="666" spans="3:3">
      <c r="C666" s="59"/>
    </row>
    <row r="667" spans="3:3">
      <c r="C667" s="59"/>
    </row>
    <row r="668" spans="3:3">
      <c r="C668" s="59"/>
    </row>
    <row r="669" spans="3:3">
      <c r="C669" s="59"/>
    </row>
    <row r="670" spans="3:3">
      <c r="C670" s="59"/>
    </row>
    <row r="671" spans="3:3">
      <c r="C671" s="59"/>
    </row>
    <row r="672" spans="3:3">
      <c r="C672" s="59"/>
    </row>
    <row r="673" spans="3:3">
      <c r="C673" s="59"/>
    </row>
    <row r="674" spans="3:3">
      <c r="C674" s="59"/>
    </row>
    <row r="675" spans="3:3">
      <c r="C675" s="59"/>
    </row>
    <row r="676" spans="3:3">
      <c r="C676" s="59"/>
    </row>
    <row r="677" spans="3:3">
      <c r="C677" s="59"/>
    </row>
    <row r="678" spans="3:3">
      <c r="C678" s="59"/>
    </row>
    <row r="679" spans="3:3">
      <c r="C679" s="59"/>
    </row>
    <row r="680" spans="3:3">
      <c r="C680" s="59"/>
    </row>
    <row r="681" spans="3:3">
      <c r="C681" s="59"/>
    </row>
    <row r="682" spans="3:3">
      <c r="C682" s="59"/>
    </row>
    <row r="683" spans="3:3">
      <c r="C683" s="59"/>
    </row>
    <row r="684" spans="3:3">
      <c r="C684" s="59"/>
    </row>
    <row r="685" spans="3:3">
      <c r="C685" s="59"/>
    </row>
    <row r="686" spans="3:3">
      <c r="C686" s="59"/>
    </row>
    <row r="687" spans="3:3">
      <c r="C687" s="59"/>
    </row>
    <row r="688" spans="3:3">
      <c r="C688" s="59"/>
    </row>
    <row r="689" spans="3:3">
      <c r="C689" s="59"/>
    </row>
    <row r="690" spans="3:3">
      <c r="C690" s="59"/>
    </row>
    <row r="691" spans="3:3">
      <c r="C691" s="59"/>
    </row>
    <row r="692" spans="3:3">
      <c r="C692" s="59"/>
    </row>
    <row r="693" spans="3:3">
      <c r="C693" s="59"/>
    </row>
    <row r="694" spans="3:3">
      <c r="C694" s="59"/>
    </row>
    <row r="695" spans="3:3">
      <c r="C695" s="59"/>
    </row>
    <row r="696" spans="3:3">
      <c r="C696" s="59"/>
    </row>
    <row r="697" spans="3:3">
      <c r="C697" s="59"/>
    </row>
    <row r="698" spans="3:3">
      <c r="C698" s="59"/>
    </row>
    <row r="699" spans="3:3">
      <c r="C699" s="59"/>
    </row>
    <row r="700" spans="3:3">
      <c r="C700" s="59"/>
    </row>
    <row r="701" spans="3:3">
      <c r="C701" s="59"/>
    </row>
    <row r="702" spans="3:3">
      <c r="C702" s="59"/>
    </row>
    <row r="703" spans="3:3">
      <c r="C703" s="59"/>
    </row>
    <row r="704" spans="3:3">
      <c r="C704" s="59"/>
    </row>
    <row r="705" spans="3:3">
      <c r="C705" s="59"/>
    </row>
    <row r="706" spans="3:3">
      <c r="C706" s="59"/>
    </row>
    <row r="707" spans="3:3">
      <c r="C707" s="59"/>
    </row>
    <row r="708" spans="3:3">
      <c r="C708" s="59"/>
    </row>
    <row r="709" spans="3:3">
      <c r="C709" s="59"/>
    </row>
    <row r="710" spans="3:3">
      <c r="C710" s="59"/>
    </row>
    <row r="711" spans="3:3">
      <c r="C711" s="59"/>
    </row>
    <row r="712" spans="3:3">
      <c r="C712" s="59"/>
    </row>
    <row r="713" spans="3:3">
      <c r="C713" s="59"/>
    </row>
    <row r="714" spans="3:3">
      <c r="C714" s="59"/>
    </row>
    <row r="715" spans="3:3">
      <c r="C715" s="59"/>
    </row>
    <row r="716" spans="3:3">
      <c r="C716" s="59"/>
    </row>
    <row r="717" spans="3:3">
      <c r="C717" s="59"/>
    </row>
    <row r="718" spans="3:3">
      <c r="C718" s="59"/>
    </row>
    <row r="719" spans="3:3">
      <c r="C719" s="59"/>
    </row>
    <row r="720" spans="3:3">
      <c r="C720" s="59"/>
    </row>
    <row r="721" spans="3:3">
      <c r="C721" s="59"/>
    </row>
    <row r="722" spans="3:3">
      <c r="C722" s="59"/>
    </row>
    <row r="723" spans="3:3">
      <c r="C723" s="59"/>
    </row>
    <row r="724" spans="3:3">
      <c r="C724" s="59"/>
    </row>
    <row r="725" spans="3:3">
      <c r="C725" s="59"/>
    </row>
    <row r="726" spans="3:3">
      <c r="C726" s="59"/>
    </row>
    <row r="727" spans="3:3">
      <c r="C727" s="59"/>
    </row>
    <row r="728" spans="3:3">
      <c r="C728" s="59"/>
    </row>
    <row r="729" spans="3:3">
      <c r="C729" s="59"/>
    </row>
    <row r="730" spans="3:3">
      <c r="C730" s="59"/>
    </row>
    <row r="731" spans="3:3">
      <c r="C731" s="59"/>
    </row>
    <row r="732" spans="3:3">
      <c r="C732" s="59"/>
    </row>
    <row r="733" spans="3:3">
      <c r="C733" s="59"/>
    </row>
    <row r="734" spans="3:3">
      <c r="C734" s="59"/>
    </row>
    <row r="735" spans="3:3">
      <c r="C735" s="59"/>
    </row>
    <row r="736" spans="3:3">
      <c r="C736" s="59"/>
    </row>
    <row r="737" spans="3:3">
      <c r="C737" s="59"/>
    </row>
    <row r="738" spans="3:3">
      <c r="C738" s="59"/>
    </row>
    <row r="739" spans="3:3">
      <c r="C739" s="59"/>
    </row>
    <row r="740" spans="3:3">
      <c r="C740" s="59"/>
    </row>
    <row r="741" spans="3:3">
      <c r="C741" s="59"/>
    </row>
    <row r="742" spans="3:3">
      <c r="C742" s="59"/>
    </row>
    <row r="743" spans="3:3">
      <c r="C743" s="59"/>
    </row>
    <row r="744" spans="3:3">
      <c r="C744" s="59"/>
    </row>
    <row r="745" spans="3:3">
      <c r="C745" s="59"/>
    </row>
    <row r="746" spans="3:3">
      <c r="C746" s="59"/>
    </row>
    <row r="747" spans="3:3">
      <c r="C747" s="59"/>
    </row>
    <row r="748" spans="3:3">
      <c r="C748" s="59"/>
    </row>
    <row r="749" spans="3:3">
      <c r="C749" s="59"/>
    </row>
    <row r="750" spans="3:3">
      <c r="C750" s="59"/>
    </row>
    <row r="751" spans="3:3">
      <c r="C751" s="59"/>
    </row>
    <row r="752" spans="3:3">
      <c r="C752" s="59"/>
    </row>
    <row r="753" spans="3:3">
      <c r="C753" s="59"/>
    </row>
    <row r="754" spans="3:3">
      <c r="C754" s="59"/>
    </row>
    <row r="755" spans="3:3">
      <c r="C755" s="59"/>
    </row>
    <row r="756" spans="3:3">
      <c r="C756" s="59"/>
    </row>
    <row r="757" spans="3:3">
      <c r="C757" s="59"/>
    </row>
    <row r="758" spans="3:3">
      <c r="C758" s="59"/>
    </row>
    <row r="759" spans="3:3">
      <c r="C759" s="59"/>
    </row>
    <row r="760" spans="3:3">
      <c r="C760" s="59"/>
    </row>
    <row r="761" spans="3:3">
      <c r="C761" s="59"/>
    </row>
    <row r="762" spans="3:3">
      <c r="C762" s="59"/>
    </row>
    <row r="763" spans="3:3">
      <c r="C763" s="59"/>
    </row>
    <row r="764" spans="3:3">
      <c r="C764" s="59"/>
    </row>
    <row r="765" spans="3:3">
      <c r="C765" s="59"/>
    </row>
    <row r="766" spans="3:3">
      <c r="C766" s="59"/>
    </row>
    <row r="767" spans="3:3">
      <c r="C767" s="59"/>
    </row>
    <row r="768" spans="3:3">
      <c r="C768" s="59"/>
    </row>
    <row r="769" spans="3:3">
      <c r="C769" s="59"/>
    </row>
    <row r="770" spans="3:3">
      <c r="C770" s="59"/>
    </row>
    <row r="771" spans="3:3">
      <c r="C771" s="59"/>
    </row>
    <row r="772" spans="3:3">
      <c r="C772" s="59"/>
    </row>
    <row r="773" spans="3:3">
      <c r="C773" s="59"/>
    </row>
    <row r="774" spans="3:3">
      <c r="C774" s="59"/>
    </row>
    <row r="775" spans="3:3">
      <c r="C775" s="59"/>
    </row>
    <row r="776" spans="3:3">
      <c r="C776" s="59"/>
    </row>
    <row r="777" spans="3:3">
      <c r="C777" s="59"/>
    </row>
    <row r="778" spans="3:3">
      <c r="C778" s="59"/>
    </row>
    <row r="779" spans="3:3">
      <c r="C779" s="59"/>
    </row>
    <row r="780" spans="3:3">
      <c r="C780" s="59"/>
    </row>
    <row r="781" spans="3:3">
      <c r="C781" s="59"/>
    </row>
    <row r="782" spans="3:3">
      <c r="C782" s="59"/>
    </row>
    <row r="783" spans="3:3">
      <c r="C783" s="59"/>
    </row>
    <row r="784" spans="3:3">
      <c r="C784" s="59"/>
    </row>
    <row r="785" spans="3:3">
      <c r="C785" s="59"/>
    </row>
    <row r="786" spans="3:3">
      <c r="C786" s="59"/>
    </row>
    <row r="787" spans="3:3">
      <c r="C787" s="59"/>
    </row>
    <row r="788" spans="3:3">
      <c r="C788" s="59"/>
    </row>
    <row r="789" spans="3:3">
      <c r="C789" s="59"/>
    </row>
    <row r="790" spans="3:3">
      <c r="C790" s="59"/>
    </row>
    <row r="791" spans="3:3">
      <c r="C791" s="59"/>
    </row>
    <row r="792" spans="3:3">
      <c r="C792" s="59"/>
    </row>
    <row r="793" spans="3:3">
      <c r="C793" s="59"/>
    </row>
    <row r="794" spans="3:3">
      <c r="C794" s="59"/>
    </row>
    <row r="795" spans="3:3">
      <c r="C795" s="59"/>
    </row>
    <row r="796" spans="3:3">
      <c r="C796" s="59"/>
    </row>
    <row r="797" spans="3:3">
      <c r="C797" s="59"/>
    </row>
    <row r="798" spans="3:3">
      <c r="C798" s="59"/>
    </row>
    <row r="799" spans="3:3">
      <c r="C799" s="59"/>
    </row>
    <row r="800" spans="3:3">
      <c r="C800" s="59"/>
    </row>
    <row r="801" spans="3:3">
      <c r="C801" s="59"/>
    </row>
    <row r="802" spans="3:3">
      <c r="C802" s="59"/>
    </row>
    <row r="803" spans="3:3">
      <c r="C803" s="59"/>
    </row>
    <row r="804" spans="3:3">
      <c r="C804" s="59"/>
    </row>
    <row r="805" spans="3:3">
      <c r="C805" s="59"/>
    </row>
    <row r="806" spans="3:3">
      <c r="C806" s="59"/>
    </row>
    <row r="807" spans="3:3">
      <c r="C807" s="59"/>
    </row>
    <row r="808" spans="3:3">
      <c r="C808" s="59"/>
    </row>
    <row r="809" spans="3:3">
      <c r="C809" s="59"/>
    </row>
    <row r="810" spans="3:3">
      <c r="C810" s="59"/>
    </row>
    <row r="811" spans="3:3">
      <c r="C811" s="59"/>
    </row>
    <row r="812" spans="3:3">
      <c r="C812" s="59"/>
    </row>
    <row r="813" spans="3:3">
      <c r="C813" s="59"/>
    </row>
    <row r="814" spans="3:3">
      <c r="C814" s="59"/>
    </row>
    <row r="815" spans="3:3">
      <c r="C815" s="59"/>
    </row>
    <row r="816" spans="3:3">
      <c r="C816" s="59"/>
    </row>
    <row r="817" spans="3:3">
      <c r="C817" s="59"/>
    </row>
    <row r="818" spans="3:3">
      <c r="C818" s="59"/>
    </row>
    <row r="819" spans="3:3">
      <c r="C819" s="59"/>
    </row>
    <row r="820" spans="3:3">
      <c r="C820" s="59"/>
    </row>
    <row r="821" spans="3:3">
      <c r="C821" s="59"/>
    </row>
    <row r="822" spans="3:3">
      <c r="C822" s="59"/>
    </row>
    <row r="823" spans="3:3">
      <c r="C823" s="59"/>
    </row>
    <row r="824" spans="3:3">
      <c r="C824" s="59"/>
    </row>
    <row r="825" spans="3:3">
      <c r="C825" s="59"/>
    </row>
    <row r="826" spans="3:3">
      <c r="C826" s="59"/>
    </row>
    <row r="827" spans="3:3">
      <c r="C827" s="59"/>
    </row>
    <row r="828" spans="3:3">
      <c r="C828" s="59"/>
    </row>
    <row r="829" spans="3:3">
      <c r="C829" s="59"/>
    </row>
    <row r="830" spans="3:3">
      <c r="C830" s="59"/>
    </row>
    <row r="831" spans="3:3">
      <c r="C831" s="59"/>
    </row>
    <row r="832" spans="3:3">
      <c r="C832" s="59"/>
    </row>
    <row r="833" spans="3:3">
      <c r="C833" s="59"/>
    </row>
    <row r="834" spans="3:3">
      <c r="C834" s="59"/>
    </row>
    <row r="835" spans="3:3">
      <c r="C835" s="59"/>
    </row>
    <row r="836" spans="3:3">
      <c r="C836" s="59"/>
    </row>
    <row r="837" spans="3:3">
      <c r="C837" s="59"/>
    </row>
    <row r="838" spans="3:3">
      <c r="C838" s="59"/>
    </row>
    <row r="839" spans="3:3">
      <c r="C839" s="59"/>
    </row>
    <row r="840" spans="3:3">
      <c r="C840" s="59"/>
    </row>
    <row r="841" spans="3:3">
      <c r="C841" s="59"/>
    </row>
    <row r="842" spans="3:3">
      <c r="C842" s="59"/>
    </row>
    <row r="843" spans="3:3">
      <c r="C843" s="59"/>
    </row>
    <row r="844" spans="3:3">
      <c r="C844" s="59"/>
    </row>
    <row r="845" spans="3:3">
      <c r="C845" s="59"/>
    </row>
    <row r="846" spans="3:3">
      <c r="C846" s="59"/>
    </row>
    <row r="847" spans="3:3">
      <c r="C847" s="59"/>
    </row>
    <row r="848" spans="3:3">
      <c r="C848" s="59"/>
    </row>
    <row r="849" spans="3:3">
      <c r="C849" s="59"/>
    </row>
    <row r="850" spans="3:3">
      <c r="C850" s="59"/>
    </row>
    <row r="851" spans="3:3">
      <c r="C851" s="59"/>
    </row>
    <row r="852" spans="3:3">
      <c r="C852" s="59"/>
    </row>
    <row r="853" spans="3:3">
      <c r="C853" s="59"/>
    </row>
    <row r="854" spans="3:3">
      <c r="C854" s="59"/>
    </row>
    <row r="855" spans="3:3">
      <c r="C855" s="59"/>
    </row>
    <row r="856" spans="3:3">
      <c r="C856" s="59"/>
    </row>
    <row r="857" spans="3:3">
      <c r="C857" s="59"/>
    </row>
    <row r="858" spans="3:3">
      <c r="C858" s="59"/>
    </row>
    <row r="859" spans="3:3">
      <c r="C859" s="59"/>
    </row>
    <row r="860" spans="3:3">
      <c r="C860" s="59"/>
    </row>
    <row r="861" spans="3:3">
      <c r="C861" s="59"/>
    </row>
    <row r="862" spans="3:3">
      <c r="C862" s="59"/>
    </row>
    <row r="863" spans="3:3">
      <c r="C863" s="59"/>
    </row>
    <row r="864" spans="3:3">
      <c r="C864" s="59"/>
    </row>
    <row r="865" spans="3:3">
      <c r="C865" s="59"/>
    </row>
    <row r="866" spans="3:3">
      <c r="C866" s="59"/>
    </row>
    <row r="867" spans="3:3">
      <c r="C867" s="59"/>
    </row>
    <row r="868" spans="3:3">
      <c r="C868" s="59"/>
    </row>
    <row r="869" spans="3:3">
      <c r="C869" s="59"/>
    </row>
    <row r="870" spans="3:3">
      <c r="C870" s="59"/>
    </row>
    <row r="871" spans="3:3">
      <c r="C871" s="59"/>
    </row>
    <row r="872" spans="3:3">
      <c r="C872" s="59"/>
    </row>
    <row r="873" spans="3:3">
      <c r="C873" s="59"/>
    </row>
    <row r="874" spans="3:3">
      <c r="C874" s="59"/>
    </row>
    <row r="875" spans="3:3">
      <c r="C875" s="59"/>
    </row>
    <row r="876" spans="3:3">
      <c r="C876" s="59"/>
    </row>
    <row r="877" spans="3:3">
      <c r="C877" s="59"/>
    </row>
    <row r="878" spans="3:3">
      <c r="C878" s="59"/>
    </row>
    <row r="879" spans="3:3">
      <c r="C879" s="59"/>
    </row>
    <row r="880" spans="3:3">
      <c r="C880" s="59"/>
    </row>
    <row r="881" spans="3:3">
      <c r="C881" s="59"/>
    </row>
    <row r="882" spans="3:3">
      <c r="C882" s="59"/>
    </row>
    <row r="883" spans="3:3">
      <c r="C883" s="59"/>
    </row>
    <row r="884" spans="3:3">
      <c r="C884" s="59"/>
    </row>
    <row r="885" spans="3:3">
      <c r="C885" s="59"/>
    </row>
    <row r="886" spans="3:3">
      <c r="C886" s="59"/>
    </row>
    <row r="887" spans="3:3">
      <c r="C887" s="59"/>
    </row>
    <row r="888" spans="3:3">
      <c r="C888" s="59"/>
    </row>
    <row r="889" spans="3:3">
      <c r="C889" s="59"/>
    </row>
    <row r="890" spans="3:3">
      <c r="C890" s="59"/>
    </row>
    <row r="891" spans="3:3">
      <c r="C891" s="59"/>
    </row>
    <row r="892" spans="3:3">
      <c r="C892" s="59"/>
    </row>
    <row r="893" spans="3:3">
      <c r="C893" s="59"/>
    </row>
    <row r="894" spans="3:3">
      <c r="C894" s="59"/>
    </row>
    <row r="895" spans="3:3">
      <c r="C895" s="59"/>
    </row>
    <row r="896" spans="3:3">
      <c r="C896" s="59"/>
    </row>
    <row r="897" spans="3:3">
      <c r="C897" s="59"/>
    </row>
    <row r="898" spans="3:3">
      <c r="C898" s="59"/>
    </row>
    <row r="899" spans="3:3">
      <c r="C899" s="59"/>
    </row>
    <row r="900" spans="3:3">
      <c r="C900" s="59"/>
    </row>
    <row r="901" spans="3:3">
      <c r="C901" s="59"/>
    </row>
    <row r="902" spans="3:3">
      <c r="C902" s="59"/>
    </row>
    <row r="903" spans="3:3">
      <c r="C903" s="59"/>
    </row>
    <row r="904" spans="3:3">
      <c r="C904" s="59"/>
    </row>
    <row r="905" spans="3:3">
      <c r="C905" s="59"/>
    </row>
    <row r="906" spans="3:3">
      <c r="C906" s="59"/>
    </row>
    <row r="907" spans="3:3">
      <c r="C907" s="59"/>
    </row>
    <row r="908" spans="3:3">
      <c r="C908" s="59"/>
    </row>
    <row r="909" spans="3:3">
      <c r="C909" s="59"/>
    </row>
    <row r="910" spans="3:3">
      <c r="C910" s="59"/>
    </row>
    <row r="911" spans="3:3">
      <c r="C911" s="59"/>
    </row>
    <row r="912" spans="3:3">
      <c r="C912" s="59"/>
    </row>
    <row r="913" spans="3:3">
      <c r="C913" s="59"/>
    </row>
    <row r="914" spans="3:3">
      <c r="C914" s="59"/>
    </row>
    <row r="915" spans="3:3">
      <c r="C915" s="59"/>
    </row>
    <row r="916" spans="3:3">
      <c r="C916" s="59"/>
    </row>
    <row r="917" spans="3:3">
      <c r="C917" s="59"/>
    </row>
    <row r="918" spans="3:3">
      <c r="C918" s="59"/>
    </row>
    <row r="919" spans="3:3">
      <c r="C919" s="59"/>
    </row>
    <row r="920" spans="3:3">
      <c r="C920" s="59"/>
    </row>
    <row r="921" spans="3:3">
      <c r="C921" s="59"/>
    </row>
    <row r="922" spans="3:3">
      <c r="C922" s="59"/>
    </row>
    <row r="923" spans="3:3">
      <c r="C923" s="59"/>
    </row>
    <row r="924" spans="3:3">
      <c r="C924" s="59"/>
    </row>
    <row r="925" spans="3:3">
      <c r="C925" s="59"/>
    </row>
    <row r="926" spans="3:3">
      <c r="C926" s="59"/>
    </row>
    <row r="927" spans="3:3">
      <c r="C927" s="59"/>
    </row>
    <row r="928" spans="3:3">
      <c r="C928" s="59"/>
    </row>
    <row r="929" spans="3:3">
      <c r="C929" s="59"/>
    </row>
    <row r="930" spans="3:3">
      <c r="C930" s="59"/>
    </row>
    <row r="931" spans="3:3">
      <c r="C931" s="59"/>
    </row>
    <row r="932" spans="3:3">
      <c r="C932" s="59"/>
    </row>
    <row r="933" spans="3:3">
      <c r="C933" s="59"/>
    </row>
    <row r="934" spans="3:3">
      <c r="C934" s="59"/>
    </row>
    <row r="935" spans="3:3">
      <c r="C935" s="59"/>
    </row>
    <row r="936" spans="3:3">
      <c r="C936" s="59"/>
    </row>
    <row r="937" spans="3:3">
      <c r="C937" s="59"/>
    </row>
    <row r="938" spans="3:3">
      <c r="C938" s="59"/>
    </row>
    <row r="939" spans="3:3">
      <c r="C939" s="59"/>
    </row>
    <row r="940" spans="3:3">
      <c r="C940" s="59"/>
    </row>
    <row r="941" spans="3:3">
      <c r="C941" s="59"/>
    </row>
    <row r="942" spans="3:3">
      <c r="C942" s="59"/>
    </row>
    <row r="943" spans="3:3">
      <c r="C943" s="59"/>
    </row>
    <row r="944" spans="3:3">
      <c r="C944" s="59"/>
    </row>
    <row r="945" spans="3:3">
      <c r="C945" s="59"/>
    </row>
    <row r="946" spans="3:3">
      <c r="C946" s="59"/>
    </row>
    <row r="947" spans="3:3">
      <c r="C947" s="59"/>
    </row>
    <row r="948" spans="3:3">
      <c r="C948" s="59"/>
    </row>
    <row r="949" spans="3:3">
      <c r="C949" s="59"/>
    </row>
    <row r="950" spans="3:3">
      <c r="C950" s="59"/>
    </row>
    <row r="951" spans="3:3">
      <c r="C951" s="59"/>
    </row>
    <row r="952" spans="3:3">
      <c r="C952" s="59"/>
    </row>
    <row r="953" spans="3:3">
      <c r="C953" s="59"/>
    </row>
    <row r="954" spans="3:3">
      <c r="C954" s="59"/>
    </row>
    <row r="955" spans="3:3">
      <c r="C955" s="59"/>
    </row>
    <row r="956" spans="3:3">
      <c r="C956" s="59"/>
    </row>
    <row r="957" spans="3:3">
      <c r="C957" s="59"/>
    </row>
    <row r="958" spans="3:3">
      <c r="C958" s="59"/>
    </row>
    <row r="959" spans="3:3">
      <c r="C959" s="59"/>
    </row>
    <row r="960" spans="3:3">
      <c r="C960" s="59"/>
    </row>
    <row r="961" spans="3:3">
      <c r="C961" s="59"/>
    </row>
    <row r="962" spans="3:3">
      <c r="C962" s="59"/>
    </row>
    <row r="963" spans="3:3">
      <c r="C963" s="59"/>
    </row>
    <row r="964" spans="3:3">
      <c r="C964" s="59"/>
    </row>
    <row r="965" spans="3:3">
      <c r="C965" s="59"/>
    </row>
    <row r="966" spans="3:3">
      <c r="C966" s="59"/>
    </row>
    <row r="967" spans="3:3">
      <c r="C967" s="59"/>
    </row>
    <row r="968" spans="3:3">
      <c r="C968" s="59"/>
    </row>
    <row r="969" spans="3:3">
      <c r="C969" s="59"/>
    </row>
    <row r="970" spans="3:3">
      <c r="C970" s="59"/>
    </row>
    <row r="971" spans="3:3">
      <c r="C971" s="59"/>
    </row>
    <row r="972" spans="3:3">
      <c r="C972" s="59"/>
    </row>
    <row r="973" spans="3:3">
      <c r="C973" s="59"/>
    </row>
    <row r="974" spans="3:3">
      <c r="C974" s="59"/>
    </row>
    <row r="975" spans="3:3">
      <c r="C975" s="59"/>
    </row>
    <row r="976" spans="3:3">
      <c r="C976" s="59"/>
    </row>
    <row r="977" spans="3:3">
      <c r="C977" s="59"/>
    </row>
    <row r="978" spans="3:3">
      <c r="C978" s="59"/>
    </row>
    <row r="979" spans="3:3">
      <c r="C979" s="59"/>
    </row>
    <row r="980" spans="3:3">
      <c r="C980" s="59"/>
    </row>
    <row r="981" spans="3:3">
      <c r="C981" s="59"/>
    </row>
    <row r="982" spans="3:3">
      <c r="C982" s="59"/>
    </row>
    <row r="983" spans="3:3">
      <c r="C983" s="59"/>
    </row>
    <row r="984" spans="3:3">
      <c r="C984" s="59"/>
    </row>
    <row r="985" spans="3:3">
      <c r="C985" s="59"/>
    </row>
    <row r="986" spans="3:3">
      <c r="C986" s="59"/>
    </row>
    <row r="987" spans="3:3">
      <c r="C987" s="59"/>
    </row>
    <row r="988" spans="3:3">
      <c r="C988" s="59"/>
    </row>
    <row r="989" spans="3:3">
      <c r="C989" s="59"/>
    </row>
    <row r="990" spans="3:3">
      <c r="C990" s="59"/>
    </row>
    <row r="991" spans="3:3">
      <c r="C991" s="59"/>
    </row>
    <row r="992" spans="3:3">
      <c r="C992" s="59"/>
    </row>
    <row r="993" spans="3:3">
      <c r="C993" s="59"/>
    </row>
    <row r="994" spans="3:3">
      <c r="C994" s="59"/>
    </row>
    <row r="995" spans="3:3">
      <c r="C995" s="59"/>
    </row>
    <row r="996" spans="3:3">
      <c r="C996" s="59"/>
    </row>
    <row r="997" spans="3:3">
      <c r="C997" s="59"/>
    </row>
    <row r="998" spans="3:3">
      <c r="C998" s="59"/>
    </row>
    <row r="999" spans="3:3">
      <c r="C999" s="59"/>
    </row>
    <row r="1000" spans="3:3">
      <c r="C1000" s="59"/>
    </row>
    <row r="1001" spans="3:3">
      <c r="C1001" s="59"/>
    </row>
    <row r="1002" spans="3:3">
      <c r="C1002" s="59"/>
    </row>
    <row r="1003" spans="3:3">
      <c r="C1003" s="59"/>
    </row>
    <row r="1004" spans="3:3">
      <c r="C1004" s="59"/>
    </row>
    <row r="1005" spans="3:3">
      <c r="C1005" s="59"/>
    </row>
    <row r="1006" spans="3:3">
      <c r="C1006" s="59"/>
    </row>
    <row r="1007" spans="3:3">
      <c r="C1007" s="59"/>
    </row>
    <row r="1008" spans="3:3">
      <c r="C1008" s="59"/>
    </row>
    <row r="1009" spans="3:3">
      <c r="C1009" s="59"/>
    </row>
    <row r="1010" spans="3:3">
      <c r="C1010" s="59"/>
    </row>
    <row r="1011" spans="3:3">
      <c r="C1011" s="59"/>
    </row>
    <row r="1012" spans="3:3">
      <c r="C1012" s="59"/>
    </row>
    <row r="1013" spans="3:3">
      <c r="C1013" s="59"/>
    </row>
    <row r="1014" spans="3:3">
      <c r="C1014" s="59"/>
    </row>
    <row r="1015" spans="3:3">
      <c r="C1015" s="59"/>
    </row>
    <row r="1016" spans="3:3">
      <c r="C1016" s="59"/>
    </row>
    <row r="1017" spans="3:3">
      <c r="C1017" s="59"/>
    </row>
    <row r="1018" spans="3:3">
      <c r="C1018" s="59"/>
    </row>
    <row r="1019" spans="3:3">
      <c r="C1019" s="59"/>
    </row>
    <row r="1020" spans="3:3">
      <c r="C1020" s="59"/>
    </row>
    <row r="1021" spans="3:3">
      <c r="C1021" s="59"/>
    </row>
    <row r="1022" spans="3:3">
      <c r="C1022" s="59"/>
    </row>
    <row r="1023" spans="3:3">
      <c r="C1023" s="59"/>
    </row>
    <row r="1024" spans="3:3">
      <c r="C1024" s="59"/>
    </row>
    <row r="1025" spans="3:3">
      <c r="C1025" s="59"/>
    </row>
    <row r="1026" spans="3:3">
      <c r="C1026" s="59"/>
    </row>
    <row r="1027" spans="3:3">
      <c r="C1027" s="59"/>
    </row>
    <row r="1028" spans="3:3">
      <c r="C1028" s="59"/>
    </row>
    <row r="1029" spans="3:3">
      <c r="C1029" s="59"/>
    </row>
    <row r="1030" spans="3:3">
      <c r="C1030" s="59"/>
    </row>
    <row r="1031" spans="3:3">
      <c r="C1031" s="59"/>
    </row>
    <row r="1032" spans="3:3">
      <c r="C1032" s="59"/>
    </row>
    <row r="1033" spans="3:3">
      <c r="C1033" s="59"/>
    </row>
    <row r="1034" spans="3:3">
      <c r="C1034" s="59"/>
    </row>
    <row r="1035" spans="3:3">
      <c r="C1035" s="59"/>
    </row>
    <row r="1036" spans="3:3">
      <c r="C1036" s="59"/>
    </row>
    <row r="1037" spans="3:3">
      <c r="C1037" s="59"/>
    </row>
    <row r="1038" spans="3:3">
      <c r="C1038" s="59"/>
    </row>
    <row r="1039" spans="3:3">
      <c r="C1039" s="59"/>
    </row>
    <row r="1040" spans="3:3">
      <c r="C1040" s="59"/>
    </row>
    <row r="1041" spans="3:3">
      <c r="C1041" s="59"/>
    </row>
    <row r="1042" spans="3:3">
      <c r="C1042" s="59"/>
    </row>
    <row r="1043" spans="3:3">
      <c r="C1043" s="59"/>
    </row>
    <row r="1044" spans="3:3">
      <c r="C1044" s="59"/>
    </row>
    <row r="1045" spans="3:3">
      <c r="C1045" s="59"/>
    </row>
    <row r="1046" spans="3:3">
      <c r="C1046" s="59"/>
    </row>
    <row r="1047" spans="3:3">
      <c r="C1047" s="59"/>
    </row>
    <row r="1048" spans="3:3">
      <c r="C1048" s="59"/>
    </row>
    <row r="1049" spans="3:3">
      <c r="C1049" s="59"/>
    </row>
    <row r="1050" spans="3:3">
      <c r="C1050" s="59"/>
    </row>
    <row r="1051" spans="3:3">
      <c r="C1051" s="59"/>
    </row>
    <row r="1052" spans="3:3">
      <c r="C1052" s="59"/>
    </row>
    <row r="1053" spans="3:3">
      <c r="C1053" s="59"/>
    </row>
    <row r="1054" spans="3:3">
      <c r="C1054" s="59"/>
    </row>
    <row r="1055" spans="3:3">
      <c r="C1055" s="59"/>
    </row>
    <row r="1056" spans="3:3">
      <c r="C1056" s="59"/>
    </row>
    <row r="1057" spans="3:3">
      <c r="C1057" s="59"/>
    </row>
    <row r="1058" spans="3:3">
      <c r="C1058" s="59"/>
    </row>
    <row r="1059" spans="3:3">
      <c r="C1059" s="59"/>
    </row>
    <row r="1060" spans="3:3">
      <c r="C1060" s="59"/>
    </row>
    <row r="1061" spans="3:3">
      <c r="C1061" s="59"/>
    </row>
    <row r="1062" spans="3:3">
      <c r="C1062" s="59"/>
    </row>
    <row r="1063" spans="3:3">
      <c r="C1063" s="59"/>
    </row>
    <row r="1064" spans="3:3">
      <c r="C1064" s="59"/>
    </row>
    <row r="1065" spans="3:3">
      <c r="C1065" s="59"/>
    </row>
    <row r="1066" spans="3:3">
      <c r="C1066" s="59"/>
    </row>
    <row r="1067" spans="3:3">
      <c r="C1067" s="59"/>
    </row>
    <row r="1068" spans="3:3">
      <c r="C1068" s="59"/>
    </row>
    <row r="1069" spans="3:3">
      <c r="C1069" s="59"/>
    </row>
    <row r="1070" spans="3:3">
      <c r="C1070" s="59"/>
    </row>
    <row r="1071" spans="3:3">
      <c r="C1071" s="59"/>
    </row>
    <row r="1072" spans="3:3">
      <c r="C1072" s="59"/>
    </row>
    <row r="1073" spans="3:3">
      <c r="C1073" s="59"/>
    </row>
    <row r="1074" spans="3:3">
      <c r="C1074" s="59"/>
    </row>
    <row r="1075" spans="3:3">
      <c r="C1075" s="59"/>
    </row>
    <row r="1076" spans="3:3">
      <c r="C1076" s="59"/>
    </row>
    <row r="1077" spans="3:3">
      <c r="C1077" s="59"/>
    </row>
    <row r="1078" spans="3:3">
      <c r="C1078" s="59"/>
    </row>
    <row r="1079" spans="3:3">
      <c r="C1079" s="59"/>
    </row>
    <row r="1080" spans="3:3">
      <c r="C1080" s="59"/>
    </row>
    <row r="1081" spans="3:3">
      <c r="C1081" s="59"/>
    </row>
    <row r="1082" spans="3:3">
      <c r="C1082" s="59"/>
    </row>
    <row r="1083" spans="3:3">
      <c r="C1083" s="59"/>
    </row>
    <row r="1084" spans="3:3">
      <c r="C1084" s="59"/>
    </row>
    <row r="1085" spans="3:3">
      <c r="C1085" s="59"/>
    </row>
    <row r="1086" spans="3:3">
      <c r="C1086" s="59"/>
    </row>
    <row r="1087" spans="3:3">
      <c r="C1087" s="59"/>
    </row>
    <row r="1088" spans="3:3">
      <c r="C1088" s="59"/>
    </row>
    <row r="1089" spans="3:3">
      <c r="C1089" s="59"/>
    </row>
    <row r="1090" spans="3:3">
      <c r="C1090" s="59"/>
    </row>
    <row r="1091" spans="3:3">
      <c r="C1091" s="59"/>
    </row>
    <row r="1092" spans="3:3">
      <c r="C1092" s="59"/>
    </row>
    <row r="1093" spans="3:3">
      <c r="C1093" s="59"/>
    </row>
    <row r="1094" spans="3:3">
      <c r="C1094" s="59"/>
    </row>
    <row r="1095" spans="3:3">
      <c r="C1095" s="59"/>
    </row>
    <row r="1096" spans="3:3">
      <c r="C1096" s="59"/>
    </row>
    <row r="1097" spans="3:3">
      <c r="C1097" s="59"/>
    </row>
    <row r="1098" spans="3:3">
      <c r="C1098" s="59"/>
    </row>
    <row r="1099" spans="3:3">
      <c r="C1099" s="59"/>
    </row>
    <row r="1100" spans="3:3">
      <c r="C1100" s="59"/>
    </row>
    <row r="1101" spans="3:3">
      <c r="C1101" s="59"/>
    </row>
    <row r="1102" spans="3:3">
      <c r="C1102" s="59"/>
    </row>
    <row r="1103" spans="3:3">
      <c r="C1103" s="59"/>
    </row>
    <row r="1104" spans="3:3">
      <c r="C1104" s="59"/>
    </row>
    <row r="1105" spans="3:3">
      <c r="C1105" s="59"/>
    </row>
    <row r="1106" spans="3:3">
      <c r="C1106" s="59"/>
    </row>
    <row r="1107" spans="3:3">
      <c r="C1107" s="59"/>
    </row>
    <row r="1108" spans="3:3">
      <c r="C1108" s="59"/>
    </row>
    <row r="1109" spans="3:3">
      <c r="C1109" s="59"/>
    </row>
    <row r="1110" spans="3:3">
      <c r="C1110" s="59"/>
    </row>
    <row r="1111" spans="3:3">
      <c r="C1111" s="59"/>
    </row>
    <row r="1112" spans="3:3">
      <c r="C1112" s="59"/>
    </row>
    <row r="1113" spans="3:3">
      <c r="C1113" s="59"/>
    </row>
    <row r="1114" spans="3:3">
      <c r="C1114" s="59"/>
    </row>
    <row r="1115" spans="3:3">
      <c r="C1115" s="59"/>
    </row>
    <row r="1116" spans="3:3">
      <c r="C1116" s="59"/>
    </row>
    <row r="1117" spans="3:3">
      <c r="C1117" s="59"/>
    </row>
    <row r="1118" spans="3:3">
      <c r="C1118" s="59"/>
    </row>
    <row r="1119" spans="3:3">
      <c r="C1119" s="59"/>
    </row>
    <row r="1120" spans="3:3">
      <c r="C1120" s="59"/>
    </row>
    <row r="1121" spans="3:3">
      <c r="C1121" s="59"/>
    </row>
    <row r="1122" spans="3:3">
      <c r="C1122" s="59"/>
    </row>
    <row r="1123" spans="3:3">
      <c r="C1123" s="59"/>
    </row>
    <row r="1124" spans="3:3">
      <c r="C1124" s="59"/>
    </row>
    <row r="1125" spans="3:3">
      <c r="C1125" s="59"/>
    </row>
    <row r="1126" spans="3:3">
      <c r="C1126" s="59"/>
    </row>
    <row r="1127" spans="3:3">
      <c r="C1127" s="59"/>
    </row>
    <row r="1128" spans="3:3">
      <c r="C1128" s="59"/>
    </row>
    <row r="1129" spans="3:3">
      <c r="C1129" s="59"/>
    </row>
    <row r="1130" spans="3:3">
      <c r="C1130" s="59"/>
    </row>
    <row r="1131" spans="3:3">
      <c r="C1131" s="59"/>
    </row>
    <row r="1132" spans="3:3">
      <c r="C1132" s="59"/>
    </row>
    <row r="1133" spans="3:3">
      <c r="C1133" s="59"/>
    </row>
    <row r="1134" spans="3:3">
      <c r="C1134" s="59"/>
    </row>
    <row r="1135" spans="3:3">
      <c r="C1135" s="59"/>
    </row>
    <row r="1136" spans="3:3">
      <c r="C1136" s="59"/>
    </row>
    <row r="1137" spans="3:3">
      <c r="C1137" s="59"/>
    </row>
    <row r="1138" spans="3:3">
      <c r="C1138" s="59"/>
    </row>
    <row r="1139" spans="3:3">
      <c r="C1139" s="59"/>
    </row>
    <row r="1140" spans="3:3">
      <c r="C1140" s="59"/>
    </row>
    <row r="1141" spans="3:3">
      <c r="C1141" s="59"/>
    </row>
    <row r="1142" spans="3:3">
      <c r="C1142" s="59"/>
    </row>
    <row r="1143" spans="3:3">
      <c r="C1143" s="59"/>
    </row>
    <row r="1144" spans="3:3">
      <c r="C1144" s="59"/>
    </row>
    <row r="1145" spans="3:3">
      <c r="C1145" s="59"/>
    </row>
    <row r="1146" spans="3:3">
      <c r="C1146" s="59"/>
    </row>
    <row r="1147" spans="3:3">
      <c r="C1147" s="59"/>
    </row>
    <row r="1148" spans="3:3">
      <c r="C1148" s="59"/>
    </row>
    <row r="1149" spans="3:3">
      <c r="C1149" s="59"/>
    </row>
    <row r="1150" spans="3:3">
      <c r="C1150" s="59"/>
    </row>
    <row r="1151" spans="3:3">
      <c r="C1151" s="59"/>
    </row>
    <row r="1152" spans="3:3">
      <c r="C1152" s="59"/>
    </row>
    <row r="1153" spans="3:3">
      <c r="C1153" s="59"/>
    </row>
    <row r="1154" spans="3:3">
      <c r="C1154" s="59"/>
    </row>
    <row r="1155" spans="3:3">
      <c r="C1155" s="59"/>
    </row>
    <row r="1156" spans="3:3">
      <c r="C1156" s="59"/>
    </row>
    <row r="1157" spans="3:3">
      <c r="C1157" s="59"/>
    </row>
    <row r="1158" spans="3:3">
      <c r="C1158" s="59"/>
    </row>
    <row r="1159" spans="3:3">
      <c r="C1159" s="59"/>
    </row>
    <row r="1160" spans="3:3">
      <c r="C1160" s="59"/>
    </row>
    <row r="1161" spans="3:3">
      <c r="C1161" s="59"/>
    </row>
    <row r="1162" spans="3:3">
      <c r="C1162" s="59"/>
    </row>
    <row r="1163" spans="3:3">
      <c r="C1163" s="59"/>
    </row>
    <row r="1164" spans="3:3">
      <c r="C1164" s="59"/>
    </row>
    <row r="1165" spans="3:3">
      <c r="C1165" s="59"/>
    </row>
    <row r="1166" spans="3:3">
      <c r="C1166" s="59"/>
    </row>
    <row r="1167" spans="3:3">
      <c r="C1167" s="59"/>
    </row>
    <row r="1168" spans="3:3">
      <c r="C1168" s="59"/>
    </row>
    <row r="1169" spans="3:3">
      <c r="C1169" s="59"/>
    </row>
    <row r="1170" spans="3:3">
      <c r="C1170" s="59"/>
    </row>
    <row r="1171" spans="3:3">
      <c r="C1171" s="59"/>
    </row>
    <row r="1172" spans="3:3">
      <c r="C1172" s="59"/>
    </row>
    <row r="1173" spans="3:3">
      <c r="C1173" s="59"/>
    </row>
    <row r="1174" spans="3:3">
      <c r="C1174" s="59"/>
    </row>
    <row r="1175" spans="3:3">
      <c r="C1175" s="59"/>
    </row>
    <row r="1176" spans="3:3">
      <c r="C1176" s="59"/>
    </row>
    <row r="1177" spans="3:3">
      <c r="C1177" s="59"/>
    </row>
    <row r="1178" spans="3:3">
      <c r="C1178" s="59"/>
    </row>
    <row r="1179" spans="3:3">
      <c r="C1179" s="59"/>
    </row>
    <row r="1180" spans="3:3">
      <c r="C1180" s="59"/>
    </row>
    <row r="1181" spans="3:3">
      <c r="C1181" s="59"/>
    </row>
    <row r="1182" spans="3:3">
      <c r="C1182" s="59"/>
    </row>
    <row r="1183" spans="3:3">
      <c r="C1183" s="59"/>
    </row>
    <row r="1184" spans="3:3">
      <c r="C1184" s="59"/>
    </row>
    <row r="1185" spans="3:3">
      <c r="C1185" s="59"/>
    </row>
    <row r="1186" spans="3:3">
      <c r="C1186" s="59"/>
    </row>
    <row r="1187" spans="3:3">
      <c r="C1187" s="59"/>
    </row>
    <row r="1188" spans="3:3">
      <c r="C1188" s="59"/>
    </row>
    <row r="1189" spans="3:3">
      <c r="C1189" s="59"/>
    </row>
    <row r="1190" spans="3:3">
      <c r="C1190" s="59"/>
    </row>
    <row r="1191" spans="3:3">
      <c r="C1191" s="59"/>
    </row>
    <row r="1192" spans="3:3">
      <c r="C1192" s="59"/>
    </row>
    <row r="1193" spans="3:3">
      <c r="C1193" s="59"/>
    </row>
    <row r="1194" spans="3:3">
      <c r="C1194" s="59"/>
    </row>
    <row r="1195" spans="3:3">
      <c r="C1195" s="59"/>
    </row>
    <row r="1196" spans="3:3">
      <c r="C1196" s="59"/>
    </row>
    <row r="1197" spans="3:3">
      <c r="C1197" s="59"/>
    </row>
    <row r="1198" spans="3:3">
      <c r="C1198" s="59"/>
    </row>
    <row r="1199" spans="3:3">
      <c r="C1199" s="59"/>
    </row>
    <row r="1200" spans="3:3">
      <c r="C1200" s="59"/>
    </row>
    <row r="1201" spans="3:3">
      <c r="C1201" s="59"/>
    </row>
    <row r="1202" spans="3:3">
      <c r="C1202" s="59"/>
    </row>
    <row r="1203" spans="3:3">
      <c r="C1203" s="59"/>
    </row>
    <row r="1204" spans="3:3">
      <c r="C1204" s="59"/>
    </row>
    <row r="1205" spans="3:3">
      <c r="C1205" s="59"/>
    </row>
    <row r="1206" spans="3:3">
      <c r="C1206" s="59"/>
    </row>
    <row r="1207" spans="3:3">
      <c r="C1207" s="59"/>
    </row>
    <row r="1208" spans="3:3">
      <c r="C1208" s="59"/>
    </row>
    <row r="1209" spans="3:3">
      <c r="C1209" s="59"/>
    </row>
    <row r="1210" spans="3:3">
      <c r="C1210" s="59"/>
    </row>
    <row r="1211" spans="3:3">
      <c r="C1211" s="59"/>
    </row>
    <row r="1212" spans="3:3">
      <c r="C1212" s="59"/>
    </row>
    <row r="1213" spans="3:3">
      <c r="C1213" s="59"/>
    </row>
    <row r="1214" spans="3:3">
      <c r="C1214" s="59"/>
    </row>
    <row r="1215" spans="3:3">
      <c r="C1215" s="59"/>
    </row>
    <row r="1216" spans="3:3">
      <c r="C1216" s="59"/>
    </row>
    <row r="1217" spans="3:3">
      <c r="C1217" s="59"/>
    </row>
    <row r="1218" spans="3:3">
      <c r="C1218" s="59"/>
    </row>
    <row r="1219" spans="3:3">
      <c r="C1219" s="59"/>
    </row>
    <row r="1220" spans="3:3">
      <c r="C1220" s="59"/>
    </row>
    <row r="1221" spans="3:3">
      <c r="C1221" s="59"/>
    </row>
    <row r="1222" spans="3:3">
      <c r="C1222" s="59"/>
    </row>
    <row r="1223" spans="3:3">
      <c r="C1223" s="59"/>
    </row>
    <row r="1224" spans="3:3">
      <c r="C1224" s="59"/>
    </row>
    <row r="1225" spans="3:3">
      <c r="C1225" s="59"/>
    </row>
    <row r="1226" spans="3:3">
      <c r="C1226" s="59"/>
    </row>
    <row r="1227" spans="3:3">
      <c r="C1227" s="59"/>
    </row>
    <row r="1228" spans="3:3">
      <c r="C1228" s="59"/>
    </row>
    <row r="1229" spans="3:3">
      <c r="C1229" s="59"/>
    </row>
    <row r="1230" spans="3:3">
      <c r="C1230" s="59"/>
    </row>
    <row r="1231" spans="3:3">
      <c r="C1231" s="59"/>
    </row>
    <row r="1232" spans="3:3">
      <c r="C1232" s="59"/>
    </row>
    <row r="1233" spans="3:3">
      <c r="C1233" s="59"/>
    </row>
    <row r="1234" spans="3:3">
      <c r="C1234" s="59"/>
    </row>
    <row r="1235" spans="3:3">
      <c r="C1235" s="59"/>
    </row>
    <row r="1236" spans="3:3">
      <c r="C1236" s="59"/>
    </row>
    <row r="1237" spans="3:3">
      <c r="C1237" s="59"/>
    </row>
    <row r="1238" spans="3:3">
      <c r="C1238" s="59"/>
    </row>
    <row r="1239" spans="3:3">
      <c r="C1239" s="59"/>
    </row>
    <row r="1240" spans="3:3">
      <c r="C1240" s="59"/>
    </row>
    <row r="1241" spans="3:3">
      <c r="C1241" s="59"/>
    </row>
    <row r="1242" spans="3:3">
      <c r="C1242" s="59"/>
    </row>
    <row r="1243" spans="3:3">
      <c r="C1243" s="59"/>
    </row>
    <row r="1244" spans="3:3">
      <c r="C1244" s="59"/>
    </row>
    <row r="1245" spans="3:3">
      <c r="C1245" s="59"/>
    </row>
    <row r="1246" spans="3:3">
      <c r="C1246" s="59"/>
    </row>
    <row r="1247" spans="3:3">
      <c r="C1247" s="59"/>
    </row>
    <row r="1248" spans="3:3">
      <c r="C1248" s="59"/>
    </row>
    <row r="1249" spans="3:3">
      <c r="C1249" s="59"/>
    </row>
    <row r="1250" spans="3:3">
      <c r="C1250" s="59"/>
    </row>
    <row r="1251" spans="3:3">
      <c r="C1251" s="59"/>
    </row>
    <row r="1252" spans="3:3">
      <c r="C1252" s="59"/>
    </row>
    <row r="1253" spans="3:3">
      <c r="C1253" s="59"/>
    </row>
    <row r="1254" spans="3:3">
      <c r="C1254" s="59"/>
    </row>
    <row r="1255" spans="3:3">
      <c r="C1255" s="59"/>
    </row>
    <row r="1256" spans="3:3">
      <c r="C1256" s="59"/>
    </row>
    <row r="1257" spans="3:3">
      <c r="C1257" s="59"/>
    </row>
    <row r="1258" spans="3:3">
      <c r="C1258" s="59"/>
    </row>
    <row r="1259" spans="3:3">
      <c r="C1259" s="59"/>
    </row>
    <row r="1260" spans="3:3">
      <c r="C1260" s="59"/>
    </row>
    <row r="1261" spans="3:3">
      <c r="C1261" s="59"/>
    </row>
    <row r="1262" spans="3:3">
      <c r="C1262" s="59"/>
    </row>
    <row r="1263" spans="3:3">
      <c r="C1263" s="59"/>
    </row>
    <row r="1264" spans="3:3">
      <c r="C1264" s="59"/>
    </row>
    <row r="1265" spans="3:3">
      <c r="C1265" s="59"/>
    </row>
    <row r="1266" spans="3:3">
      <c r="C1266" s="59"/>
    </row>
    <row r="1267" spans="3:3">
      <c r="C1267" s="59"/>
    </row>
    <row r="1268" spans="3:3">
      <c r="C1268" s="59"/>
    </row>
    <row r="1269" spans="3:3">
      <c r="C1269" s="59"/>
    </row>
    <row r="1270" spans="3:3">
      <c r="C1270" s="59"/>
    </row>
    <row r="1271" spans="3:3">
      <c r="C1271" s="59"/>
    </row>
    <row r="1272" spans="3:3">
      <c r="C1272" s="59"/>
    </row>
    <row r="1273" spans="3:3">
      <c r="C1273" s="59"/>
    </row>
    <row r="1274" spans="3:3">
      <c r="C1274" s="59"/>
    </row>
    <row r="1275" spans="3:3">
      <c r="C1275" s="59"/>
    </row>
    <row r="1276" spans="3:3">
      <c r="C1276" s="59"/>
    </row>
    <row r="1277" spans="3:3">
      <c r="C1277" s="59"/>
    </row>
    <row r="1278" spans="3:3">
      <c r="C1278" s="59"/>
    </row>
    <row r="1279" spans="3:3">
      <c r="C1279" s="59"/>
    </row>
    <row r="1280" spans="3:3">
      <c r="C1280" s="59"/>
    </row>
    <row r="1281" spans="3:3">
      <c r="C1281" s="59"/>
    </row>
    <row r="1282" spans="3:3">
      <c r="C1282" s="59"/>
    </row>
    <row r="1283" spans="3:3">
      <c r="C1283" s="59"/>
    </row>
    <row r="1284" spans="3:3">
      <c r="C1284" s="59"/>
    </row>
    <row r="1285" spans="3:3">
      <c r="C1285" s="59"/>
    </row>
    <row r="1286" spans="3:3">
      <c r="C1286" s="59"/>
    </row>
    <row r="1287" spans="3:3">
      <c r="C1287" s="59"/>
    </row>
    <row r="1288" spans="3:3">
      <c r="C1288" s="59"/>
    </row>
    <row r="1289" spans="3:3">
      <c r="C1289" s="59"/>
    </row>
    <row r="1290" spans="3:3">
      <c r="C1290" s="59"/>
    </row>
    <row r="1291" spans="3:3">
      <c r="C1291" s="59"/>
    </row>
    <row r="1292" spans="3:3">
      <c r="C1292" s="59"/>
    </row>
    <row r="1293" spans="3:3">
      <c r="C1293" s="59"/>
    </row>
    <row r="1294" spans="3:3">
      <c r="C1294" s="59"/>
    </row>
    <row r="1295" spans="3:3">
      <c r="C1295" s="59"/>
    </row>
    <row r="1296" spans="3:3">
      <c r="C1296" s="59"/>
    </row>
    <row r="1297" spans="3:3">
      <c r="C1297" s="59"/>
    </row>
    <row r="1298" spans="3:3">
      <c r="C1298" s="59"/>
    </row>
    <row r="1299" spans="3:3">
      <c r="C1299" s="59"/>
    </row>
    <row r="1300" spans="3:3">
      <c r="C1300" s="59"/>
    </row>
    <row r="1301" spans="3:3">
      <c r="C1301" s="59"/>
    </row>
    <row r="1302" spans="3:3">
      <c r="C1302" s="59"/>
    </row>
    <row r="1303" spans="3:3">
      <c r="C1303" s="59"/>
    </row>
    <row r="1304" spans="3:3">
      <c r="C1304" s="59"/>
    </row>
    <row r="1305" spans="3:3">
      <c r="C1305" s="59"/>
    </row>
    <row r="1306" spans="3:3">
      <c r="C1306" s="59"/>
    </row>
    <row r="1307" spans="3:3">
      <c r="C1307" s="59"/>
    </row>
    <row r="1308" spans="3:3">
      <c r="C1308" s="59"/>
    </row>
    <row r="1309" spans="3:3">
      <c r="C1309" s="59"/>
    </row>
    <row r="1310" spans="3:3">
      <c r="C1310" s="59"/>
    </row>
    <row r="1311" spans="3:3">
      <c r="C1311" s="59"/>
    </row>
    <row r="1312" spans="3:3">
      <c r="C1312" s="59"/>
    </row>
    <row r="1313" spans="3:3">
      <c r="C1313" s="59"/>
    </row>
    <row r="1314" spans="3:3">
      <c r="C1314" s="59"/>
    </row>
    <row r="1315" spans="3:3">
      <c r="C1315" s="59"/>
    </row>
    <row r="1316" spans="3:3">
      <c r="C1316" s="59"/>
    </row>
    <row r="1317" spans="3:3">
      <c r="C1317" s="59"/>
    </row>
    <row r="1318" spans="3:3">
      <c r="C1318" s="59"/>
    </row>
    <row r="1319" spans="3:3">
      <c r="C1319" s="59"/>
    </row>
    <row r="1320" spans="3:3">
      <c r="C1320" s="59"/>
    </row>
    <row r="1321" spans="3:3">
      <c r="C1321" s="59"/>
    </row>
    <row r="1322" spans="3:3">
      <c r="C1322" s="59"/>
    </row>
    <row r="1323" spans="3:3">
      <c r="C1323" s="59"/>
    </row>
    <row r="1324" spans="3:3">
      <c r="C1324" s="59"/>
    </row>
    <row r="1325" spans="3:3">
      <c r="C1325" s="59"/>
    </row>
    <row r="1326" spans="3:3">
      <c r="C1326" s="59"/>
    </row>
    <row r="1327" spans="3:3">
      <c r="C1327" s="59"/>
    </row>
    <row r="1328" spans="3:3">
      <c r="C1328" s="59"/>
    </row>
    <row r="1329" spans="3:3">
      <c r="C1329" s="59"/>
    </row>
    <row r="1330" spans="3:3">
      <c r="C1330" s="59"/>
    </row>
    <row r="1331" spans="3:3">
      <c r="C1331" s="59"/>
    </row>
    <row r="1332" spans="3:3">
      <c r="C1332" s="59"/>
    </row>
    <row r="1333" spans="3:3">
      <c r="C1333" s="59"/>
    </row>
    <row r="1334" spans="3:3">
      <c r="C1334" s="59"/>
    </row>
    <row r="1335" spans="3:3">
      <c r="C1335" s="59"/>
    </row>
    <row r="1336" spans="3:3">
      <c r="C1336" s="59"/>
    </row>
    <row r="1337" spans="3:3">
      <c r="C1337" s="59"/>
    </row>
    <row r="1338" spans="3:3">
      <c r="C1338" s="59"/>
    </row>
    <row r="1339" spans="3:3">
      <c r="C1339" s="59"/>
    </row>
    <row r="1340" spans="3:3">
      <c r="C1340" s="59"/>
    </row>
    <row r="1341" spans="3:3">
      <c r="C1341" s="59"/>
    </row>
    <row r="1342" spans="3:3">
      <c r="C1342" s="59"/>
    </row>
    <row r="1343" spans="3:3">
      <c r="C1343" s="59"/>
    </row>
    <row r="1344" spans="3:3">
      <c r="C1344" s="59"/>
    </row>
    <row r="1345" spans="3:3">
      <c r="C1345" s="59"/>
    </row>
    <row r="1346" spans="3:3">
      <c r="C1346" s="59"/>
    </row>
    <row r="1347" spans="3:3">
      <c r="C1347" s="59"/>
    </row>
    <row r="1348" spans="3:3">
      <c r="C1348" s="59"/>
    </row>
    <row r="1349" spans="3:3">
      <c r="C1349" s="59"/>
    </row>
    <row r="1350" spans="3:3">
      <c r="C1350" s="59"/>
    </row>
    <row r="1351" spans="3:3">
      <c r="C1351" s="59"/>
    </row>
    <row r="1352" spans="3:3">
      <c r="C1352" s="59"/>
    </row>
    <row r="1353" spans="3:3">
      <c r="C1353" s="59"/>
    </row>
    <row r="1354" spans="3:3">
      <c r="C1354" s="59"/>
    </row>
    <row r="1355" spans="3:3">
      <c r="C1355" s="59"/>
    </row>
    <row r="1356" spans="3:3">
      <c r="C1356" s="59"/>
    </row>
    <row r="1357" spans="3:3">
      <c r="C1357" s="59"/>
    </row>
    <row r="1358" spans="3:3">
      <c r="C1358" s="59"/>
    </row>
    <row r="1359" spans="3:3">
      <c r="C1359" s="59"/>
    </row>
    <row r="1360" spans="3:3">
      <c r="C1360" s="59"/>
    </row>
    <row r="1361" spans="3:3">
      <c r="C1361" s="59"/>
    </row>
    <row r="1362" spans="3:3">
      <c r="C1362" s="59"/>
    </row>
    <row r="1363" spans="3:3">
      <c r="C1363" s="59"/>
    </row>
    <row r="1364" spans="3:3">
      <c r="C1364" s="59"/>
    </row>
    <row r="1365" spans="3:3">
      <c r="C1365" s="59"/>
    </row>
    <row r="1366" spans="3:3">
      <c r="C1366" s="59"/>
    </row>
    <row r="1367" spans="3:3">
      <c r="C1367" s="59"/>
    </row>
    <row r="1368" spans="3:3">
      <c r="C1368" s="59"/>
    </row>
    <row r="1369" spans="3:3">
      <c r="C1369" s="59"/>
    </row>
    <row r="1370" spans="3:3">
      <c r="C1370" s="59"/>
    </row>
    <row r="1371" spans="3:3">
      <c r="C1371" s="59"/>
    </row>
    <row r="1372" spans="3:3">
      <c r="C1372" s="59"/>
    </row>
    <row r="1373" spans="3:3">
      <c r="C1373" s="59"/>
    </row>
    <row r="1374" spans="3:3">
      <c r="C1374" s="59"/>
    </row>
    <row r="1375" spans="3:3">
      <c r="C1375" s="59"/>
    </row>
    <row r="1376" spans="3:3">
      <c r="C1376" s="59"/>
    </row>
    <row r="1377" spans="3:3">
      <c r="C1377" s="59"/>
    </row>
    <row r="1378" spans="3:3">
      <c r="C1378" s="59"/>
    </row>
    <row r="1379" spans="3:3">
      <c r="C1379" s="59"/>
    </row>
    <row r="1380" spans="3:3">
      <c r="C1380" s="59"/>
    </row>
    <row r="1381" spans="3:3">
      <c r="C1381" s="59"/>
    </row>
    <row r="1382" spans="3:3">
      <c r="C1382" s="59"/>
    </row>
    <row r="1383" spans="3:3">
      <c r="C1383" s="59"/>
    </row>
    <row r="1384" spans="3:3">
      <c r="C1384" s="59"/>
    </row>
    <row r="1385" spans="3:3">
      <c r="C1385" s="59"/>
    </row>
    <row r="1386" spans="3:3">
      <c r="C1386" s="59"/>
    </row>
    <row r="1387" spans="3:3">
      <c r="C1387" s="59"/>
    </row>
    <row r="1388" spans="3:3">
      <c r="C1388" s="59"/>
    </row>
    <row r="1389" spans="3:3">
      <c r="C1389" s="59"/>
    </row>
    <row r="1390" spans="3:3">
      <c r="C1390" s="59"/>
    </row>
    <row r="1391" spans="3:3">
      <c r="C1391" s="59"/>
    </row>
    <row r="1392" spans="3:3">
      <c r="C1392" s="59"/>
    </row>
    <row r="1393" spans="3:3">
      <c r="C1393" s="59"/>
    </row>
    <row r="1394" spans="3:3">
      <c r="C1394" s="59"/>
    </row>
    <row r="1395" spans="3:3">
      <c r="C1395" s="59"/>
    </row>
    <row r="1396" spans="3:3">
      <c r="C1396" s="59"/>
    </row>
    <row r="1397" spans="3:3">
      <c r="C1397" s="59"/>
    </row>
    <row r="1398" spans="3:3">
      <c r="C1398" s="59"/>
    </row>
    <row r="1399" spans="3:3">
      <c r="C1399" s="59"/>
    </row>
    <row r="1400" spans="3:3">
      <c r="C1400" s="59"/>
    </row>
    <row r="1401" spans="3:3">
      <c r="C1401" s="59"/>
    </row>
    <row r="1402" spans="3:3">
      <c r="C1402" s="59"/>
    </row>
    <row r="1403" spans="3:3">
      <c r="C1403" s="59"/>
    </row>
    <row r="1404" spans="3:3">
      <c r="C1404" s="59"/>
    </row>
    <row r="1405" spans="3:3">
      <c r="C1405" s="59"/>
    </row>
    <row r="1406" spans="3:3">
      <c r="C1406" s="59"/>
    </row>
    <row r="1407" spans="3:3">
      <c r="C1407" s="59"/>
    </row>
    <row r="1408" spans="3:3">
      <c r="C1408" s="59"/>
    </row>
    <row r="1409" spans="3:3">
      <c r="C1409" s="59"/>
    </row>
    <row r="1410" spans="3:3">
      <c r="C1410" s="59"/>
    </row>
    <row r="1411" spans="3:3">
      <c r="C1411" s="59"/>
    </row>
    <row r="1412" spans="3:3">
      <c r="C1412" s="59"/>
    </row>
    <row r="1413" spans="3:3">
      <c r="C1413" s="59"/>
    </row>
    <row r="1414" spans="3:3">
      <c r="C1414" s="59"/>
    </row>
    <row r="1415" spans="3:3">
      <c r="C1415" s="59"/>
    </row>
    <row r="1416" spans="3:3">
      <c r="C1416" s="59"/>
    </row>
    <row r="1417" spans="3:3">
      <c r="C1417" s="59"/>
    </row>
    <row r="1418" spans="3:3">
      <c r="C1418" s="59"/>
    </row>
    <row r="1419" spans="3:3">
      <c r="C1419" s="59"/>
    </row>
    <row r="1420" spans="3:3">
      <c r="C1420" s="59"/>
    </row>
    <row r="1421" spans="3:3">
      <c r="C1421" s="59"/>
    </row>
    <row r="1422" spans="3:3">
      <c r="C1422" s="59"/>
    </row>
    <row r="1423" spans="3:3">
      <c r="C1423" s="59"/>
    </row>
    <row r="1424" spans="3:3">
      <c r="C1424" s="59"/>
    </row>
    <row r="1425" spans="3:3">
      <c r="C1425" s="59"/>
    </row>
    <row r="1426" spans="3:3">
      <c r="C1426" s="59"/>
    </row>
    <row r="1427" spans="3:3">
      <c r="C1427" s="59"/>
    </row>
    <row r="1428" spans="3:3">
      <c r="C1428" s="59"/>
    </row>
    <row r="1429" spans="3:3">
      <c r="C1429" s="59"/>
    </row>
    <row r="1430" spans="3:3">
      <c r="C1430" s="59"/>
    </row>
    <row r="1431" spans="3:3">
      <c r="C1431" s="59"/>
    </row>
    <row r="1432" spans="3:3">
      <c r="C1432" s="59"/>
    </row>
    <row r="1433" spans="3:3">
      <c r="C1433" s="59"/>
    </row>
    <row r="1434" spans="3:3">
      <c r="C1434" s="59"/>
    </row>
    <row r="1435" spans="3:3">
      <c r="C1435" s="59"/>
    </row>
    <row r="1436" spans="3:3">
      <c r="C1436" s="59"/>
    </row>
    <row r="1437" spans="3:3">
      <c r="C1437" s="59"/>
    </row>
    <row r="1438" spans="3:3">
      <c r="C1438" s="59"/>
    </row>
    <row r="1439" spans="3:3">
      <c r="C1439" s="59"/>
    </row>
    <row r="1440" spans="3:3">
      <c r="C1440" s="59"/>
    </row>
    <row r="1441" spans="3:3">
      <c r="C1441" s="59"/>
    </row>
    <row r="1442" spans="3:3">
      <c r="C1442" s="59"/>
    </row>
    <row r="1443" spans="3:3">
      <c r="C1443" s="59"/>
    </row>
    <row r="1444" spans="3:3">
      <c r="C1444" s="59"/>
    </row>
    <row r="1445" spans="3:3">
      <c r="C1445" s="59"/>
    </row>
    <row r="1446" spans="3:3">
      <c r="C1446" s="59"/>
    </row>
    <row r="1447" spans="3:3">
      <c r="C1447" s="59"/>
    </row>
    <row r="1448" spans="3:3">
      <c r="C1448" s="59"/>
    </row>
    <row r="1449" spans="3:3">
      <c r="C1449" s="59"/>
    </row>
    <row r="1450" spans="3:3">
      <c r="C1450" s="59"/>
    </row>
    <row r="1451" spans="3:3">
      <c r="C1451" s="59"/>
    </row>
    <row r="1452" spans="3:3">
      <c r="C1452" s="59"/>
    </row>
    <row r="1453" spans="3:3">
      <c r="C1453" s="59"/>
    </row>
    <row r="1454" spans="3:3">
      <c r="C1454" s="59"/>
    </row>
    <row r="1455" spans="3:3">
      <c r="C1455" s="59"/>
    </row>
    <row r="1456" spans="3:3">
      <c r="C1456" s="59"/>
    </row>
    <row r="1457" spans="3:3">
      <c r="C1457" s="59"/>
    </row>
    <row r="1458" spans="3:3">
      <c r="C1458" s="59"/>
    </row>
    <row r="1459" spans="3:3">
      <c r="C1459" s="59"/>
    </row>
    <row r="1460" spans="3:3">
      <c r="C1460" s="59"/>
    </row>
    <row r="1461" spans="3:3">
      <c r="C1461" s="59"/>
    </row>
    <row r="1462" spans="3:3">
      <c r="C1462" s="59"/>
    </row>
    <row r="1463" spans="3:3">
      <c r="C1463" s="59"/>
    </row>
    <row r="1464" spans="3:3">
      <c r="C1464" s="59"/>
    </row>
    <row r="1465" spans="3:3">
      <c r="C1465" s="59"/>
    </row>
    <row r="1466" spans="3:3">
      <c r="C1466" s="59"/>
    </row>
    <row r="1467" spans="3:3">
      <c r="C1467" s="59"/>
    </row>
    <row r="1468" spans="3:3">
      <c r="C1468" s="59"/>
    </row>
    <row r="1469" spans="3:3">
      <c r="C1469" s="59"/>
    </row>
    <row r="1470" spans="3:3">
      <c r="C1470" s="59"/>
    </row>
    <row r="1471" spans="3:3">
      <c r="C1471" s="59"/>
    </row>
    <row r="1472" spans="3:3">
      <c r="C1472" s="59"/>
    </row>
    <row r="1473" spans="3:3">
      <c r="C1473" s="59"/>
    </row>
    <row r="1474" spans="3:3">
      <c r="C1474" s="59"/>
    </row>
    <row r="1475" spans="3:3">
      <c r="C1475" s="59"/>
    </row>
    <row r="1476" spans="3:3">
      <c r="C1476" s="59"/>
    </row>
    <row r="1477" spans="3:3">
      <c r="C1477" s="59"/>
    </row>
    <row r="1478" spans="3:3">
      <c r="C1478" s="59"/>
    </row>
    <row r="1479" spans="3:3">
      <c r="C1479" s="59"/>
    </row>
    <row r="1480" spans="3:3">
      <c r="C1480" s="59"/>
    </row>
    <row r="1481" spans="3:3">
      <c r="C1481" s="59"/>
    </row>
    <row r="1482" spans="3:3">
      <c r="C1482" s="59"/>
    </row>
    <row r="1483" spans="3:3">
      <c r="C1483" s="59"/>
    </row>
    <row r="1484" spans="3:3">
      <c r="C1484" s="59"/>
    </row>
    <row r="1485" spans="3:3">
      <c r="C1485" s="59"/>
    </row>
    <row r="1486" spans="3:3">
      <c r="C1486" s="59"/>
    </row>
    <row r="1487" spans="3:3">
      <c r="C1487" s="59"/>
    </row>
    <row r="1488" spans="3:3">
      <c r="C1488" s="59"/>
    </row>
    <row r="1489" spans="3:3">
      <c r="C1489" s="59"/>
    </row>
    <row r="1490" spans="3:3">
      <c r="C1490" s="59"/>
    </row>
    <row r="1491" spans="3:3">
      <c r="C1491" s="59"/>
    </row>
    <row r="1492" spans="3:3">
      <c r="C1492" s="59"/>
    </row>
    <row r="1493" spans="3:3">
      <c r="C1493" s="59"/>
    </row>
    <row r="1494" spans="3:3">
      <c r="C1494" s="59"/>
    </row>
    <row r="1495" spans="3:3">
      <c r="C1495" s="59"/>
    </row>
    <row r="1496" spans="3:3">
      <c r="C1496" s="59"/>
    </row>
    <row r="1497" spans="3:3">
      <c r="C1497" s="59"/>
    </row>
    <row r="1498" spans="3:3">
      <c r="C1498" s="59"/>
    </row>
    <row r="1499" spans="3:3">
      <c r="C1499" s="59"/>
    </row>
    <row r="1500" spans="3:3">
      <c r="C1500" s="59"/>
    </row>
    <row r="1501" spans="3:3">
      <c r="C1501" s="59"/>
    </row>
    <row r="1502" spans="3:3">
      <c r="C1502" s="59"/>
    </row>
    <row r="1503" spans="3:3">
      <c r="C1503" s="59"/>
    </row>
    <row r="1504" spans="3:3">
      <c r="C1504" s="59"/>
    </row>
    <row r="1505" spans="3:3">
      <c r="C1505" s="59"/>
    </row>
    <row r="1506" spans="3:3">
      <c r="C1506" s="59"/>
    </row>
    <row r="1507" spans="3:3">
      <c r="C1507" s="59"/>
    </row>
    <row r="1508" spans="3:3">
      <c r="C1508" s="59"/>
    </row>
    <row r="1509" spans="3:3">
      <c r="C1509" s="59"/>
    </row>
    <row r="1510" spans="3:3">
      <c r="C1510" s="59"/>
    </row>
    <row r="1511" spans="3:3">
      <c r="C1511" s="59"/>
    </row>
    <row r="1512" spans="3:3">
      <c r="C1512" s="59"/>
    </row>
    <row r="1513" spans="3:3">
      <c r="C1513" s="59"/>
    </row>
    <row r="1514" spans="3:3">
      <c r="C1514" s="59"/>
    </row>
    <row r="1515" spans="3:3">
      <c r="C1515" s="59"/>
    </row>
    <row r="1516" spans="3:3">
      <c r="C1516" s="59"/>
    </row>
    <row r="1517" spans="3:3">
      <c r="C1517" s="59"/>
    </row>
    <row r="1518" spans="3:3">
      <c r="C1518" s="59"/>
    </row>
    <row r="1519" spans="3:3">
      <c r="C1519" s="59"/>
    </row>
    <row r="1520" spans="3:3">
      <c r="C1520" s="59"/>
    </row>
    <row r="1521" spans="3:3">
      <c r="C1521" s="59"/>
    </row>
    <row r="1522" spans="3:3">
      <c r="C1522" s="59"/>
    </row>
    <row r="1523" spans="3:3">
      <c r="C1523" s="59"/>
    </row>
    <row r="1524" spans="3:3">
      <c r="C1524" s="59"/>
    </row>
    <row r="1525" spans="3:3">
      <c r="C1525" s="59"/>
    </row>
    <row r="1526" spans="3:3">
      <c r="C1526" s="59"/>
    </row>
    <row r="1527" spans="3:3">
      <c r="C1527" s="59"/>
    </row>
    <row r="1528" spans="3:3">
      <c r="C1528" s="59"/>
    </row>
    <row r="1529" spans="3:3">
      <c r="C1529" s="59"/>
    </row>
    <row r="1530" spans="3:3">
      <c r="C1530" s="59"/>
    </row>
    <row r="1531" spans="3:3">
      <c r="C1531" s="59"/>
    </row>
    <row r="1532" spans="3:3">
      <c r="C1532" s="59"/>
    </row>
    <row r="1533" spans="3:3">
      <c r="C1533" s="59"/>
    </row>
    <row r="1534" spans="3:3">
      <c r="C1534" s="59"/>
    </row>
    <row r="1535" spans="3:3">
      <c r="C1535" s="59"/>
    </row>
    <row r="1536" spans="3:3">
      <c r="C1536" s="59"/>
    </row>
    <row r="1537" spans="3:3">
      <c r="C1537" s="59"/>
    </row>
    <row r="1538" spans="3:3">
      <c r="C1538" s="59"/>
    </row>
    <row r="1539" spans="3:3">
      <c r="C1539" s="59"/>
    </row>
    <row r="1540" spans="3:3">
      <c r="C1540" s="59"/>
    </row>
    <row r="1541" spans="3:3">
      <c r="C1541" s="59"/>
    </row>
    <row r="1542" spans="3:3">
      <c r="C1542" s="59"/>
    </row>
    <row r="1543" spans="3:3">
      <c r="C1543" s="59"/>
    </row>
    <row r="1544" spans="3:3">
      <c r="C1544" s="59"/>
    </row>
    <row r="1545" spans="3:3">
      <c r="C1545" s="59"/>
    </row>
    <row r="1546" spans="3:3">
      <c r="C1546" s="59"/>
    </row>
    <row r="1547" spans="3:3">
      <c r="C1547" s="59"/>
    </row>
    <row r="1548" spans="3:3">
      <c r="C1548" s="59"/>
    </row>
    <row r="1549" spans="3:3">
      <c r="C1549" s="59"/>
    </row>
    <row r="1550" spans="3:3">
      <c r="C1550" s="59"/>
    </row>
    <row r="1551" spans="3:3">
      <c r="C1551" s="59"/>
    </row>
    <row r="1552" spans="3:3">
      <c r="C1552" s="59"/>
    </row>
    <row r="1553" spans="3:3">
      <c r="C1553" s="59"/>
    </row>
    <row r="1554" spans="3:3">
      <c r="C1554" s="59"/>
    </row>
    <row r="1555" spans="3:3">
      <c r="C1555" s="59"/>
    </row>
    <row r="1556" spans="3:3">
      <c r="C1556" s="59"/>
    </row>
    <row r="1557" spans="3:3">
      <c r="C1557" s="59"/>
    </row>
    <row r="1558" spans="3:3">
      <c r="C1558" s="59"/>
    </row>
    <row r="1559" spans="3:3">
      <c r="C1559" s="59"/>
    </row>
    <row r="1560" spans="3:3">
      <c r="C1560" s="59"/>
    </row>
    <row r="1561" spans="3:3">
      <c r="C1561" s="59"/>
    </row>
    <row r="1562" spans="3:3">
      <c r="C1562" s="59"/>
    </row>
    <row r="1563" spans="3:3">
      <c r="C1563" s="59"/>
    </row>
    <row r="1564" spans="3:3">
      <c r="C1564" s="59"/>
    </row>
    <row r="1565" spans="3:3">
      <c r="C1565" s="59"/>
    </row>
    <row r="1566" spans="3:3">
      <c r="C1566" s="59"/>
    </row>
    <row r="1567" spans="3:3">
      <c r="C1567" s="59"/>
    </row>
    <row r="1568" spans="3:3">
      <c r="C1568" s="59"/>
    </row>
    <row r="1569" spans="3:3">
      <c r="C1569" s="59"/>
    </row>
    <row r="1570" spans="3:3">
      <c r="C1570" s="59"/>
    </row>
    <row r="1571" spans="3:3">
      <c r="C1571" s="59"/>
    </row>
    <row r="1572" spans="3:3">
      <c r="C1572" s="59"/>
    </row>
    <row r="1573" spans="3:3">
      <c r="C1573" s="59"/>
    </row>
    <row r="1574" spans="3:3">
      <c r="C1574" s="59"/>
    </row>
    <row r="1575" spans="3:3">
      <c r="C1575" s="59"/>
    </row>
    <row r="1576" spans="3:3">
      <c r="C1576" s="59"/>
    </row>
    <row r="1577" spans="3:3">
      <c r="C1577" s="59"/>
    </row>
    <row r="1578" spans="3:3">
      <c r="C1578" s="59"/>
    </row>
    <row r="1579" spans="3:3">
      <c r="C1579" s="59"/>
    </row>
    <row r="1580" spans="3:3">
      <c r="C1580" s="59"/>
    </row>
    <row r="1581" spans="3:3">
      <c r="C1581" s="59"/>
    </row>
    <row r="1582" spans="3:3">
      <c r="C1582" s="59"/>
    </row>
    <row r="1583" spans="3:3">
      <c r="C1583" s="59"/>
    </row>
    <row r="1584" spans="3:3">
      <c r="C1584" s="59"/>
    </row>
    <row r="1585" spans="3:3">
      <c r="C1585" s="59"/>
    </row>
    <row r="1586" spans="3:3">
      <c r="C1586" s="59"/>
    </row>
    <row r="1587" spans="3:3">
      <c r="C1587" s="59"/>
    </row>
    <row r="1588" spans="3:3">
      <c r="C1588" s="59"/>
    </row>
    <row r="1589" spans="3:3">
      <c r="C1589" s="59"/>
    </row>
    <row r="1590" spans="3:3">
      <c r="C1590" s="59"/>
    </row>
    <row r="1591" spans="3:3">
      <c r="C1591" s="59"/>
    </row>
    <row r="1592" spans="3:3">
      <c r="C1592" s="59"/>
    </row>
    <row r="1593" spans="3:3">
      <c r="C1593" s="59"/>
    </row>
    <row r="1594" spans="3:3">
      <c r="C1594" s="59"/>
    </row>
    <row r="1595" spans="3:3">
      <c r="C1595" s="59"/>
    </row>
    <row r="1596" spans="3:3">
      <c r="C1596" s="59"/>
    </row>
    <row r="1597" spans="3:3">
      <c r="C1597" s="59"/>
    </row>
    <row r="1598" spans="3:3">
      <c r="C1598" s="59"/>
    </row>
    <row r="1599" spans="3:3">
      <c r="C1599" s="59"/>
    </row>
    <row r="1600" spans="3:3">
      <c r="C1600" s="59"/>
    </row>
    <row r="1601" spans="3:3">
      <c r="C1601" s="59"/>
    </row>
    <row r="1602" spans="3:3">
      <c r="C1602" s="59"/>
    </row>
    <row r="1603" spans="3:3">
      <c r="C1603" s="59"/>
    </row>
    <row r="1604" spans="3:3">
      <c r="C1604" s="59"/>
    </row>
    <row r="1605" spans="3:3">
      <c r="C1605" s="59"/>
    </row>
    <row r="1606" spans="3:3">
      <c r="C1606" s="59"/>
    </row>
    <row r="1607" spans="3:3">
      <c r="C1607" s="59"/>
    </row>
    <row r="1608" spans="3:3">
      <c r="C1608" s="59"/>
    </row>
    <row r="1609" spans="3:3">
      <c r="C1609" s="59"/>
    </row>
    <row r="1610" spans="3:3">
      <c r="C1610" s="59"/>
    </row>
    <row r="1611" spans="3:3">
      <c r="C1611" s="59"/>
    </row>
    <row r="1612" spans="3:3">
      <c r="C1612" s="59"/>
    </row>
    <row r="1613" spans="3:3">
      <c r="C1613" s="59"/>
    </row>
    <row r="1614" spans="3:3">
      <c r="C1614" s="59"/>
    </row>
    <row r="1615" spans="3:3">
      <c r="C1615" s="59"/>
    </row>
    <row r="1616" spans="3:3">
      <c r="C1616" s="59"/>
    </row>
    <row r="1617" spans="3:3">
      <c r="C1617" s="59"/>
    </row>
    <row r="1618" spans="3:3">
      <c r="C1618" s="59"/>
    </row>
    <row r="1619" spans="3:3">
      <c r="C1619" s="59"/>
    </row>
    <row r="1620" spans="3:3">
      <c r="C1620" s="59"/>
    </row>
    <row r="1621" spans="3:3">
      <c r="C1621" s="59"/>
    </row>
    <row r="1622" spans="3:3">
      <c r="C1622" s="59"/>
    </row>
    <row r="1623" spans="3:3">
      <c r="C1623" s="59"/>
    </row>
    <row r="1624" spans="3:3">
      <c r="C1624" s="59"/>
    </row>
    <row r="1625" spans="3:3">
      <c r="C1625" s="59"/>
    </row>
    <row r="1626" spans="3:3">
      <c r="C1626" s="59"/>
    </row>
    <row r="1627" spans="3:3">
      <c r="C1627" s="59"/>
    </row>
    <row r="1628" spans="3:3">
      <c r="C1628" s="59"/>
    </row>
    <row r="1629" spans="3:3">
      <c r="C1629" s="59"/>
    </row>
    <row r="1630" spans="3:3">
      <c r="C1630" s="59"/>
    </row>
    <row r="1631" spans="3:3">
      <c r="C1631" s="59"/>
    </row>
    <row r="1632" spans="3:3">
      <c r="C1632" s="59"/>
    </row>
    <row r="1633" spans="3:3">
      <c r="C1633" s="59"/>
    </row>
    <row r="1634" spans="3:3">
      <c r="C1634" s="59"/>
    </row>
    <row r="1635" spans="3:3">
      <c r="C1635" s="59"/>
    </row>
    <row r="1636" spans="3:3">
      <c r="C1636" s="59"/>
    </row>
    <row r="1637" spans="3:3">
      <c r="C1637" s="59"/>
    </row>
    <row r="1638" spans="3:3">
      <c r="C1638" s="59"/>
    </row>
    <row r="1639" spans="3:3">
      <c r="C1639" s="59"/>
    </row>
    <row r="1640" spans="3:3">
      <c r="C1640" s="59"/>
    </row>
    <row r="1641" spans="3:3">
      <c r="C1641" s="59"/>
    </row>
    <row r="1642" spans="3:3">
      <c r="C1642" s="59"/>
    </row>
    <row r="1643" spans="3:3">
      <c r="C1643" s="59"/>
    </row>
    <row r="1644" spans="3:3">
      <c r="C1644" s="59"/>
    </row>
    <row r="1645" spans="3:3">
      <c r="C1645" s="59"/>
    </row>
    <row r="1646" spans="3:3">
      <c r="C1646" s="59"/>
    </row>
    <row r="1647" spans="3:3">
      <c r="C1647" s="59"/>
    </row>
    <row r="1648" spans="3:3">
      <c r="C1648" s="59"/>
    </row>
    <row r="1649" spans="3:3">
      <c r="C1649" s="59"/>
    </row>
    <row r="1650" spans="3:3">
      <c r="C1650" s="59"/>
    </row>
    <row r="1651" spans="3:3">
      <c r="C1651" s="59"/>
    </row>
    <row r="1652" spans="3:3">
      <c r="C1652" s="59"/>
    </row>
    <row r="1653" spans="3:3">
      <c r="C1653" s="59"/>
    </row>
    <row r="1654" spans="3:3">
      <c r="C1654" s="59"/>
    </row>
    <row r="1655" spans="3:3">
      <c r="C1655" s="59"/>
    </row>
    <row r="1656" spans="3:3">
      <c r="C1656" s="59"/>
    </row>
    <row r="1657" spans="3:3">
      <c r="C1657" s="59"/>
    </row>
    <row r="1658" spans="3:3">
      <c r="C1658" s="59"/>
    </row>
    <row r="1659" spans="3:3">
      <c r="C1659" s="59"/>
    </row>
    <row r="1660" spans="3:3">
      <c r="C1660" s="59"/>
    </row>
    <row r="1661" spans="3:3">
      <c r="C1661" s="59"/>
    </row>
    <row r="1662" spans="3:3">
      <c r="C1662" s="59"/>
    </row>
    <row r="1663" spans="3:3">
      <c r="C1663" s="59"/>
    </row>
    <row r="1664" spans="3:3">
      <c r="C1664" s="59"/>
    </row>
    <row r="1665" spans="3:3">
      <c r="C1665" s="59"/>
    </row>
    <row r="1666" spans="3:3">
      <c r="C1666" s="59"/>
    </row>
    <row r="1667" spans="3:3">
      <c r="C1667" s="59"/>
    </row>
    <row r="1668" spans="3:3">
      <c r="C1668" s="59"/>
    </row>
    <row r="1669" spans="3:3">
      <c r="C1669" s="59"/>
    </row>
    <row r="1670" spans="3:3">
      <c r="C1670" s="59"/>
    </row>
    <row r="1671" spans="3:3">
      <c r="C1671" s="59"/>
    </row>
    <row r="1672" spans="3:3">
      <c r="C1672" s="59"/>
    </row>
    <row r="1673" spans="3:3">
      <c r="C1673" s="59"/>
    </row>
    <row r="1674" spans="3:3">
      <c r="C1674" s="59"/>
    </row>
    <row r="1675" spans="3:3">
      <c r="C1675" s="59"/>
    </row>
    <row r="1676" spans="3:3">
      <c r="C1676" s="59"/>
    </row>
    <row r="1677" spans="3:3">
      <c r="C1677" s="59"/>
    </row>
    <row r="1678" spans="3:3">
      <c r="C1678" s="59"/>
    </row>
    <row r="1679" spans="3:3">
      <c r="C1679" s="59"/>
    </row>
    <row r="1680" spans="3:3">
      <c r="C1680" s="59"/>
    </row>
    <row r="1681" spans="3:3">
      <c r="C1681" s="59"/>
    </row>
    <row r="1682" spans="3:3">
      <c r="C1682" s="59"/>
    </row>
    <row r="1683" spans="3:3">
      <c r="C1683" s="59"/>
    </row>
    <row r="1684" spans="3:3">
      <c r="C1684" s="59"/>
    </row>
    <row r="1685" spans="3:3">
      <c r="C1685" s="59"/>
    </row>
    <row r="1686" spans="3:3">
      <c r="C1686" s="59"/>
    </row>
    <row r="1687" spans="3:3">
      <c r="C1687" s="59"/>
    </row>
    <row r="1688" spans="3:3">
      <c r="C1688" s="59"/>
    </row>
    <row r="1689" spans="3:3">
      <c r="C1689" s="59"/>
    </row>
    <row r="1690" spans="3:3">
      <c r="C1690" s="59"/>
    </row>
    <row r="1691" spans="3:3">
      <c r="C1691" s="59"/>
    </row>
    <row r="1692" spans="3:3">
      <c r="C1692" s="59"/>
    </row>
    <row r="1693" spans="3:3">
      <c r="C1693" s="59"/>
    </row>
    <row r="1694" spans="3:3">
      <c r="C1694" s="59"/>
    </row>
    <row r="1695" spans="3:3">
      <c r="C1695" s="59"/>
    </row>
    <row r="1696" spans="3:3">
      <c r="C1696" s="59"/>
    </row>
    <row r="1697" spans="3:3">
      <c r="C1697" s="59"/>
    </row>
    <row r="1698" spans="3:3">
      <c r="C1698" s="59"/>
    </row>
    <row r="1699" spans="3:3">
      <c r="C1699" s="59"/>
    </row>
    <row r="1700" spans="3:3">
      <c r="C1700" s="59"/>
    </row>
    <row r="1701" spans="3:3">
      <c r="C1701" s="59"/>
    </row>
    <row r="1702" spans="3:3">
      <c r="C1702" s="59"/>
    </row>
    <row r="1703" spans="3:3">
      <c r="C1703" s="59"/>
    </row>
    <row r="1704" spans="3:3">
      <c r="C1704" s="59"/>
    </row>
    <row r="1705" spans="3:3">
      <c r="C1705" s="59"/>
    </row>
    <row r="1706" spans="3:3">
      <c r="C1706" s="59"/>
    </row>
    <row r="1707" spans="3:3">
      <c r="C1707" s="59"/>
    </row>
    <row r="1708" spans="3:3">
      <c r="C1708" s="59"/>
    </row>
    <row r="1709" spans="3:3">
      <c r="C1709" s="59"/>
    </row>
    <row r="1710" spans="3:3">
      <c r="C1710" s="59"/>
    </row>
    <row r="1711" spans="3:3">
      <c r="C1711" s="59"/>
    </row>
    <row r="1712" spans="3:3">
      <c r="C1712" s="59"/>
    </row>
    <row r="1713" spans="3:3">
      <c r="C1713" s="59"/>
    </row>
    <row r="1714" spans="3:3">
      <c r="C1714" s="59"/>
    </row>
    <row r="1715" spans="3:3">
      <c r="C1715" s="59"/>
    </row>
    <row r="1716" spans="3:3">
      <c r="C1716" s="59"/>
    </row>
    <row r="1717" spans="3:3">
      <c r="C1717" s="59"/>
    </row>
    <row r="1718" spans="3:3">
      <c r="C1718" s="59"/>
    </row>
    <row r="1719" spans="3:3">
      <c r="C1719" s="59"/>
    </row>
    <row r="1720" spans="3:3">
      <c r="C1720" s="59"/>
    </row>
    <row r="1721" spans="3:3">
      <c r="C1721" s="59"/>
    </row>
    <row r="1722" spans="3:3">
      <c r="C1722" s="59"/>
    </row>
    <row r="1723" spans="3:3">
      <c r="C1723" s="59"/>
    </row>
    <row r="1724" spans="3:3">
      <c r="C1724" s="59"/>
    </row>
    <row r="1725" spans="3:3">
      <c r="C1725" s="59"/>
    </row>
    <row r="1726" spans="3:3">
      <c r="C1726" s="59"/>
    </row>
    <row r="1727" spans="3:3">
      <c r="C1727" s="59"/>
    </row>
    <row r="1728" spans="3:3">
      <c r="C1728" s="59"/>
    </row>
    <row r="1729" spans="3:3">
      <c r="C1729" s="59"/>
    </row>
    <row r="1730" spans="3:3">
      <c r="C1730" s="59"/>
    </row>
    <row r="1731" spans="3:3">
      <c r="C1731" s="59"/>
    </row>
    <row r="1732" spans="3:3">
      <c r="C1732" s="59"/>
    </row>
    <row r="1733" spans="3:3">
      <c r="C1733" s="59"/>
    </row>
    <row r="1734" spans="3:3">
      <c r="C1734" s="59"/>
    </row>
    <row r="1735" spans="3:3">
      <c r="C1735" s="59"/>
    </row>
    <row r="1736" spans="3:3">
      <c r="C1736" s="59"/>
    </row>
    <row r="1737" spans="3:3">
      <c r="C1737" s="59"/>
    </row>
    <row r="1738" spans="3:3">
      <c r="C1738" s="59"/>
    </row>
    <row r="1739" spans="3:3">
      <c r="C1739" s="59"/>
    </row>
    <row r="1740" spans="3:3">
      <c r="C1740" s="59"/>
    </row>
    <row r="1741" spans="3:3">
      <c r="C1741" s="59"/>
    </row>
    <row r="1742" spans="3:3">
      <c r="C1742" s="59"/>
    </row>
    <row r="1743" spans="3:3">
      <c r="C1743" s="59"/>
    </row>
    <row r="1744" spans="3:3">
      <c r="C1744" s="59"/>
    </row>
    <row r="1745" spans="3:3">
      <c r="C1745" s="59"/>
    </row>
    <row r="1746" spans="3:3">
      <c r="C1746" s="59"/>
    </row>
    <row r="1747" spans="3:3">
      <c r="C1747" s="59"/>
    </row>
    <row r="1748" spans="3:3">
      <c r="C1748" s="59"/>
    </row>
    <row r="1749" spans="3:3">
      <c r="C1749" s="59"/>
    </row>
    <row r="1750" spans="3:3">
      <c r="C1750" s="59"/>
    </row>
    <row r="1751" spans="3:3">
      <c r="C1751" s="59"/>
    </row>
    <row r="1752" spans="3:3">
      <c r="C1752" s="59"/>
    </row>
    <row r="1753" spans="3:3">
      <c r="C1753" s="59"/>
    </row>
    <row r="1754" spans="3:3">
      <c r="C1754" s="59"/>
    </row>
    <row r="1755" spans="3:3">
      <c r="C1755" s="59"/>
    </row>
    <row r="1756" spans="3:3">
      <c r="C1756" s="59"/>
    </row>
    <row r="1757" spans="3:3">
      <c r="C1757" s="59"/>
    </row>
    <row r="1758" spans="3:3">
      <c r="C1758" s="59"/>
    </row>
    <row r="1759" spans="3:3">
      <c r="C1759" s="59"/>
    </row>
    <row r="1760" spans="3:3">
      <c r="C1760" s="59"/>
    </row>
    <row r="1761" spans="3:3">
      <c r="C1761" s="59"/>
    </row>
    <row r="1762" spans="3:3">
      <c r="C1762" s="59"/>
    </row>
    <row r="1763" spans="3:3">
      <c r="C1763" s="59"/>
    </row>
    <row r="1764" spans="3:3">
      <c r="C1764" s="59"/>
    </row>
    <row r="1765" spans="3:3">
      <c r="C1765" s="59"/>
    </row>
    <row r="1766" spans="3:3">
      <c r="C1766" s="59"/>
    </row>
    <row r="1767" spans="3:3">
      <c r="C1767" s="59"/>
    </row>
    <row r="1768" spans="3:3">
      <c r="C1768" s="59"/>
    </row>
    <row r="1769" spans="3:3">
      <c r="C1769" s="59"/>
    </row>
    <row r="1770" spans="3:3">
      <c r="C1770" s="59"/>
    </row>
    <row r="1771" spans="3:3">
      <c r="C1771" s="59"/>
    </row>
    <row r="1772" spans="3:3">
      <c r="C1772" s="59"/>
    </row>
    <row r="1773" spans="3:3">
      <c r="C1773" s="59"/>
    </row>
    <row r="1774" spans="3:3">
      <c r="C1774" s="59"/>
    </row>
    <row r="1775" spans="3:3">
      <c r="C1775" s="59"/>
    </row>
    <row r="1776" spans="3:3">
      <c r="C1776" s="59"/>
    </row>
    <row r="1777" spans="3:3">
      <c r="C1777" s="59"/>
    </row>
    <row r="1778" spans="3:3">
      <c r="C1778" s="59"/>
    </row>
    <row r="1779" spans="3:3">
      <c r="C1779" s="59"/>
    </row>
    <row r="1780" spans="3:3">
      <c r="C1780" s="59"/>
    </row>
    <row r="1781" spans="3:3">
      <c r="C1781" s="59"/>
    </row>
    <row r="1782" spans="3:3">
      <c r="C1782" s="59"/>
    </row>
    <row r="1783" spans="3:3">
      <c r="C1783" s="59"/>
    </row>
    <row r="1784" spans="3:3">
      <c r="C1784" s="59"/>
    </row>
    <row r="1785" spans="3:3">
      <c r="C1785" s="59"/>
    </row>
    <row r="1786" spans="3:3">
      <c r="C1786" s="59"/>
    </row>
    <row r="1787" spans="3:3">
      <c r="C1787" s="59"/>
    </row>
    <row r="1788" spans="3:3">
      <c r="C1788" s="59"/>
    </row>
    <row r="1789" spans="3:3">
      <c r="C1789" s="59"/>
    </row>
    <row r="1790" spans="3:3">
      <c r="C1790" s="59"/>
    </row>
    <row r="1791" spans="3:3">
      <c r="C1791" s="59"/>
    </row>
    <row r="1792" spans="3:3">
      <c r="C1792" s="59"/>
    </row>
    <row r="1793" spans="3:3">
      <c r="C1793" s="59"/>
    </row>
    <row r="1794" spans="3:3">
      <c r="C1794" s="59"/>
    </row>
    <row r="1795" spans="3:3">
      <c r="C1795" s="59"/>
    </row>
    <row r="1796" spans="3:3">
      <c r="C1796" s="59"/>
    </row>
    <row r="1797" spans="3:3">
      <c r="C1797" s="59"/>
    </row>
    <row r="1798" spans="3:3">
      <c r="C1798" s="59"/>
    </row>
    <row r="1799" spans="3:3">
      <c r="C1799" s="59"/>
    </row>
    <row r="1800" spans="3:3">
      <c r="C1800" s="59"/>
    </row>
    <row r="1801" spans="3:3">
      <c r="C1801" s="59"/>
    </row>
    <row r="1802" spans="3:3">
      <c r="C1802" s="59"/>
    </row>
    <row r="1803" spans="3:3">
      <c r="C1803" s="59"/>
    </row>
    <row r="1804" spans="3:3">
      <c r="C1804" s="59"/>
    </row>
    <row r="1805" spans="3:3">
      <c r="C1805" s="59"/>
    </row>
    <row r="1806" spans="3:3">
      <c r="C1806" s="59"/>
    </row>
    <row r="1807" spans="3:3">
      <c r="C1807" s="59"/>
    </row>
    <row r="1808" spans="3:3">
      <c r="C1808" s="59"/>
    </row>
    <row r="1809" spans="3:3">
      <c r="C1809" s="59"/>
    </row>
    <row r="1810" spans="3:3">
      <c r="C1810" s="59"/>
    </row>
    <row r="1811" spans="3:3">
      <c r="C1811" s="59"/>
    </row>
    <row r="1812" spans="3:3">
      <c r="C1812" s="59"/>
    </row>
    <row r="1813" spans="3:3">
      <c r="C1813" s="59"/>
    </row>
    <row r="1814" spans="3:3">
      <c r="C1814" s="59"/>
    </row>
    <row r="1815" spans="3:3">
      <c r="C1815" s="59"/>
    </row>
    <row r="1816" spans="3:3">
      <c r="C1816" s="59"/>
    </row>
    <row r="1817" spans="3:3">
      <c r="C1817" s="59"/>
    </row>
    <row r="1818" spans="3:3">
      <c r="C1818" s="59"/>
    </row>
    <row r="1819" spans="3:3">
      <c r="C1819" s="59"/>
    </row>
    <row r="1820" spans="3:3">
      <c r="C1820" s="59"/>
    </row>
    <row r="1821" spans="3:3">
      <c r="C1821" s="59"/>
    </row>
    <row r="1822" spans="3:3">
      <c r="C1822" s="59"/>
    </row>
    <row r="1823" spans="3:3">
      <c r="C1823" s="59"/>
    </row>
    <row r="1824" spans="3:3">
      <c r="C1824" s="59"/>
    </row>
    <row r="1825" spans="3:3">
      <c r="C1825" s="59"/>
    </row>
    <row r="1826" spans="3:3">
      <c r="C1826" s="59"/>
    </row>
    <row r="1827" spans="3:3">
      <c r="C1827" s="59"/>
    </row>
    <row r="1828" spans="3:3">
      <c r="C1828" s="59"/>
    </row>
    <row r="1829" spans="3:3">
      <c r="C1829" s="59"/>
    </row>
    <row r="1830" spans="3:3">
      <c r="C1830" s="59"/>
    </row>
    <row r="1831" spans="3:3">
      <c r="C1831" s="59"/>
    </row>
    <row r="1832" spans="3:3">
      <c r="C1832" s="59"/>
    </row>
    <row r="1833" spans="3:3">
      <c r="C1833" s="59"/>
    </row>
    <row r="1834" spans="3:3">
      <c r="C1834" s="59"/>
    </row>
    <row r="1835" spans="3:3">
      <c r="C1835" s="59"/>
    </row>
    <row r="1836" spans="3:3">
      <c r="C1836" s="59"/>
    </row>
    <row r="1837" spans="3:3">
      <c r="C1837" s="59"/>
    </row>
    <row r="1838" spans="3:3">
      <c r="C1838" s="59"/>
    </row>
    <row r="1839" spans="3:3">
      <c r="C1839" s="59"/>
    </row>
    <row r="1840" spans="3:3">
      <c r="C1840" s="59"/>
    </row>
    <row r="1841" spans="3:3">
      <c r="C1841" s="59"/>
    </row>
    <row r="1842" spans="3:3">
      <c r="C1842" s="59"/>
    </row>
    <row r="1843" spans="3:3">
      <c r="C1843" s="59"/>
    </row>
    <row r="1844" spans="3:3">
      <c r="C1844" s="59"/>
    </row>
    <row r="1845" spans="3:3">
      <c r="C1845" s="59"/>
    </row>
    <row r="1846" spans="3:3">
      <c r="C1846" s="59"/>
    </row>
    <row r="1847" spans="3:3">
      <c r="C1847" s="59"/>
    </row>
    <row r="1848" spans="3:3">
      <c r="C1848" s="59"/>
    </row>
    <row r="1849" spans="3:3">
      <c r="C1849" s="59"/>
    </row>
    <row r="1850" spans="3:3">
      <c r="C1850" s="59"/>
    </row>
    <row r="1851" spans="3:3">
      <c r="C1851" s="59"/>
    </row>
    <row r="1852" spans="3:3">
      <c r="C1852" s="59"/>
    </row>
    <row r="1853" spans="3:3">
      <c r="C1853" s="59"/>
    </row>
    <row r="1854" spans="3:3">
      <c r="C1854" s="59"/>
    </row>
    <row r="1855" spans="3:3">
      <c r="C1855" s="59"/>
    </row>
    <row r="1856" spans="3:3">
      <c r="C1856" s="59"/>
    </row>
    <row r="1857" spans="3:3">
      <c r="C1857" s="59"/>
    </row>
    <row r="1858" spans="3:3">
      <c r="C1858" s="59"/>
    </row>
    <row r="1859" spans="3:3">
      <c r="C1859" s="59"/>
    </row>
    <row r="1860" spans="3:3">
      <c r="C1860" s="59"/>
    </row>
    <row r="1861" spans="3:3">
      <c r="C1861" s="59"/>
    </row>
    <row r="1862" spans="3:3">
      <c r="C1862" s="59"/>
    </row>
    <row r="1863" spans="3:3">
      <c r="C1863" s="59"/>
    </row>
    <row r="1864" spans="3:3">
      <c r="C1864" s="59"/>
    </row>
    <row r="1865" spans="3:3">
      <c r="C1865" s="59"/>
    </row>
    <row r="1866" spans="3:3">
      <c r="C1866" s="59"/>
    </row>
    <row r="1867" spans="3:3">
      <c r="C1867" s="59"/>
    </row>
    <row r="1868" spans="3:3">
      <c r="C1868" s="59"/>
    </row>
    <row r="1869" spans="3:3">
      <c r="C1869" s="59"/>
    </row>
    <row r="1870" spans="3:3">
      <c r="C1870" s="59"/>
    </row>
    <row r="1871" spans="3:3">
      <c r="C1871" s="59"/>
    </row>
    <row r="1872" spans="3:3">
      <c r="C1872" s="59"/>
    </row>
    <row r="1873" spans="3:3">
      <c r="C1873" s="59"/>
    </row>
    <row r="1874" spans="3:3">
      <c r="C1874" s="59"/>
    </row>
    <row r="1875" spans="3:3">
      <c r="C1875" s="59"/>
    </row>
    <row r="1876" spans="3:3">
      <c r="C1876" s="59"/>
    </row>
    <row r="1877" spans="3:3">
      <c r="C1877" s="59"/>
    </row>
    <row r="1878" spans="3:3">
      <c r="C1878" s="59"/>
    </row>
    <row r="1879" spans="3:3">
      <c r="C1879" s="59"/>
    </row>
    <row r="1880" spans="3:3">
      <c r="C1880" s="59"/>
    </row>
    <row r="1881" spans="3:3">
      <c r="C1881" s="59"/>
    </row>
    <row r="1882" spans="3:3">
      <c r="C1882" s="59"/>
    </row>
    <row r="1883" spans="3:3">
      <c r="C1883" s="59"/>
    </row>
    <row r="1884" spans="3:3">
      <c r="C1884" s="59"/>
    </row>
    <row r="1885" spans="3:3">
      <c r="C1885" s="59"/>
    </row>
    <row r="1886" spans="3:3">
      <c r="C1886" s="59"/>
    </row>
    <row r="1887" spans="3:3">
      <c r="C1887" s="59"/>
    </row>
    <row r="1888" spans="3:3">
      <c r="C1888" s="59"/>
    </row>
    <row r="1889" spans="3:3">
      <c r="C1889" s="59"/>
    </row>
    <row r="1890" spans="3:3">
      <c r="C1890" s="59"/>
    </row>
    <row r="1891" spans="3:3">
      <c r="C1891" s="59"/>
    </row>
    <row r="1892" spans="3:3">
      <c r="C1892" s="59"/>
    </row>
    <row r="1893" spans="3:3">
      <c r="C1893" s="59"/>
    </row>
    <row r="1894" spans="3:3">
      <c r="C1894" s="59"/>
    </row>
    <row r="1895" spans="3:3">
      <c r="C1895" s="59"/>
    </row>
    <row r="1896" spans="3:3">
      <c r="C1896" s="59"/>
    </row>
    <row r="1897" spans="3:3">
      <c r="C1897" s="59"/>
    </row>
    <row r="1898" spans="3:3">
      <c r="C1898" s="59"/>
    </row>
    <row r="1899" spans="3:3">
      <c r="C1899" s="59"/>
    </row>
    <row r="1900" spans="3:3">
      <c r="C1900" s="59"/>
    </row>
    <row r="1901" spans="3:3">
      <c r="C1901" s="59"/>
    </row>
    <row r="1902" spans="3:3">
      <c r="C1902" s="59"/>
    </row>
    <row r="1903" spans="3:3">
      <c r="C1903" s="59"/>
    </row>
    <row r="1904" spans="3:3">
      <c r="C1904" s="59"/>
    </row>
    <row r="1905" spans="3:3">
      <c r="C1905" s="59"/>
    </row>
    <row r="1906" spans="3:3">
      <c r="C1906" s="59"/>
    </row>
    <row r="1907" spans="3:3">
      <c r="C1907" s="59"/>
    </row>
    <row r="1908" spans="3:3">
      <c r="C1908" s="59"/>
    </row>
    <row r="1909" spans="3:3">
      <c r="C1909" s="59"/>
    </row>
    <row r="1910" spans="3:3">
      <c r="C1910" s="59"/>
    </row>
    <row r="1911" spans="3:3">
      <c r="C1911" s="59"/>
    </row>
    <row r="1912" spans="3:3">
      <c r="C1912" s="59"/>
    </row>
    <row r="1913" spans="3:3">
      <c r="C1913" s="59"/>
    </row>
    <row r="1914" spans="3:3">
      <c r="C1914" s="59"/>
    </row>
    <row r="1915" spans="3:3">
      <c r="C1915" s="59"/>
    </row>
    <row r="1916" spans="3:3">
      <c r="C1916" s="59"/>
    </row>
    <row r="1917" spans="3:3">
      <c r="C1917" s="59"/>
    </row>
    <row r="1918" spans="3:3">
      <c r="C1918" s="59"/>
    </row>
    <row r="1919" spans="3:3">
      <c r="C1919" s="59"/>
    </row>
    <row r="1920" spans="3:3">
      <c r="C1920" s="59"/>
    </row>
    <row r="1921" spans="3:3">
      <c r="C1921" s="59"/>
    </row>
    <row r="1922" spans="3:3">
      <c r="C1922" s="59"/>
    </row>
    <row r="1923" spans="3:3">
      <c r="C1923" s="59"/>
    </row>
    <row r="1924" spans="3:3">
      <c r="C1924" s="59"/>
    </row>
    <row r="1925" spans="3:3">
      <c r="C1925" s="59"/>
    </row>
    <row r="1926" spans="3:3">
      <c r="C1926" s="59"/>
    </row>
    <row r="1927" spans="3:3">
      <c r="C1927" s="59"/>
    </row>
    <row r="1928" spans="3:3">
      <c r="C1928" s="59"/>
    </row>
    <row r="1929" spans="3:3">
      <c r="C1929" s="59"/>
    </row>
    <row r="1930" spans="3:3">
      <c r="C1930" s="59"/>
    </row>
    <row r="1931" spans="3:3">
      <c r="C1931" s="59"/>
    </row>
    <row r="1932" spans="3:3">
      <c r="C1932" s="59"/>
    </row>
    <row r="1933" spans="3:3">
      <c r="C1933" s="59"/>
    </row>
    <row r="1934" spans="3:3">
      <c r="C1934" s="59"/>
    </row>
    <row r="1935" spans="3:3">
      <c r="C1935" s="59"/>
    </row>
    <row r="1936" spans="3:3">
      <c r="C1936" s="59"/>
    </row>
    <row r="1937" spans="3:3">
      <c r="C1937" s="59"/>
    </row>
    <row r="1938" spans="3:3">
      <c r="C1938" s="59"/>
    </row>
    <row r="1939" spans="3:3">
      <c r="C1939" s="59"/>
    </row>
    <row r="1940" spans="3:3">
      <c r="C1940" s="59"/>
    </row>
    <row r="1941" spans="3:3">
      <c r="C1941" s="59"/>
    </row>
    <row r="1942" spans="3:3">
      <c r="C1942" s="59"/>
    </row>
    <row r="1943" spans="3:3">
      <c r="C1943" s="59"/>
    </row>
    <row r="1944" spans="3:3">
      <c r="C1944" s="59"/>
    </row>
    <row r="1945" spans="3:3">
      <c r="C1945" s="59"/>
    </row>
    <row r="1946" spans="3:3">
      <c r="C1946" s="59"/>
    </row>
    <row r="1947" spans="3:3">
      <c r="C1947" s="59"/>
    </row>
    <row r="1948" spans="3:3">
      <c r="C1948" s="59"/>
    </row>
    <row r="1949" spans="3:3">
      <c r="C1949" s="59"/>
    </row>
    <row r="1950" spans="3:3">
      <c r="C1950" s="59"/>
    </row>
    <row r="1951" spans="3:3">
      <c r="C1951" s="59"/>
    </row>
    <row r="1952" spans="3:3">
      <c r="C1952" s="59"/>
    </row>
    <row r="1953" spans="3:3">
      <c r="C1953" s="59"/>
    </row>
    <row r="1954" spans="3:3">
      <c r="C1954" s="59"/>
    </row>
    <row r="1955" spans="3:3">
      <c r="C1955" s="59"/>
    </row>
    <row r="1956" spans="3:3">
      <c r="C1956" s="59"/>
    </row>
    <row r="1957" spans="3:3">
      <c r="C1957" s="59"/>
    </row>
    <row r="1958" spans="3:3">
      <c r="C1958" s="59"/>
    </row>
    <row r="1959" spans="3:3">
      <c r="C1959" s="59"/>
    </row>
    <row r="1960" spans="3:3">
      <c r="C1960" s="59"/>
    </row>
    <row r="1961" spans="3:3">
      <c r="C1961" s="59"/>
    </row>
    <row r="1962" spans="3:3">
      <c r="C1962" s="59"/>
    </row>
    <row r="1963" spans="3:3">
      <c r="C1963" s="59"/>
    </row>
    <row r="1964" spans="3:3">
      <c r="C1964" s="59"/>
    </row>
    <row r="1965" spans="3:3">
      <c r="C1965" s="59"/>
    </row>
    <row r="1966" spans="3:3">
      <c r="C1966" s="59"/>
    </row>
    <row r="1967" spans="3:3">
      <c r="C1967" s="59"/>
    </row>
    <row r="1968" spans="3:3">
      <c r="C1968" s="59"/>
    </row>
    <row r="1969" spans="3:3">
      <c r="C1969" s="59"/>
    </row>
    <row r="1970" spans="3:3">
      <c r="C1970" s="59"/>
    </row>
    <row r="1971" spans="3:3">
      <c r="C1971" s="59"/>
    </row>
    <row r="1972" spans="3:3">
      <c r="C1972" s="59"/>
    </row>
    <row r="1973" spans="3:3">
      <c r="C1973" s="59"/>
    </row>
    <row r="1974" spans="3:3">
      <c r="C1974" s="59"/>
    </row>
    <row r="1975" spans="3:3">
      <c r="C1975" s="59"/>
    </row>
    <row r="1976" spans="3:3">
      <c r="C1976" s="59"/>
    </row>
    <row r="1977" spans="3:3">
      <c r="C1977" s="59"/>
    </row>
    <row r="1978" spans="3:3">
      <c r="C1978" s="59"/>
    </row>
    <row r="1979" spans="3:3">
      <c r="C1979" s="59"/>
    </row>
    <row r="1980" spans="3:3">
      <c r="C1980" s="59"/>
    </row>
    <row r="1981" spans="3:3">
      <c r="C1981" s="59"/>
    </row>
    <row r="1982" spans="3:3">
      <c r="C1982" s="59"/>
    </row>
    <row r="1983" spans="3:3">
      <c r="C1983" s="59"/>
    </row>
    <row r="1984" spans="3:3">
      <c r="C1984" s="59"/>
    </row>
    <row r="1985" spans="3:3">
      <c r="C1985" s="59"/>
    </row>
    <row r="1986" spans="3:3">
      <c r="C1986" s="59"/>
    </row>
    <row r="1987" spans="3:3">
      <c r="C1987" s="59"/>
    </row>
    <row r="1988" spans="3:3">
      <c r="C1988" s="59"/>
    </row>
    <row r="1989" spans="3:3">
      <c r="C1989" s="59"/>
    </row>
    <row r="1990" spans="3:3">
      <c r="C1990" s="59"/>
    </row>
    <row r="1991" spans="3:3">
      <c r="C1991" s="59"/>
    </row>
    <row r="1992" spans="3:3">
      <c r="C1992" s="59"/>
    </row>
    <row r="1993" spans="3:3">
      <c r="C1993" s="59"/>
    </row>
    <row r="1994" spans="3:3">
      <c r="C1994" s="59"/>
    </row>
    <row r="1995" spans="3:3">
      <c r="C1995" s="59"/>
    </row>
    <row r="1996" spans="3:3">
      <c r="C1996" s="59"/>
    </row>
    <row r="1997" spans="3:3">
      <c r="C1997" s="59"/>
    </row>
    <row r="1998" spans="3:3">
      <c r="C1998" s="59"/>
    </row>
    <row r="1999" spans="3:3">
      <c r="C1999" s="59"/>
    </row>
    <row r="2000" spans="3:3">
      <c r="C2000" s="59"/>
    </row>
    <row r="2001" spans="3:3">
      <c r="C2001" s="59"/>
    </row>
    <row r="2002" spans="3:3">
      <c r="C2002" s="59"/>
    </row>
    <row r="2003" spans="3:3">
      <c r="C2003" s="59"/>
    </row>
    <row r="2004" spans="3:3">
      <c r="C2004" s="59"/>
    </row>
    <row r="2005" spans="3:3">
      <c r="C2005" s="59"/>
    </row>
    <row r="2006" spans="3:3">
      <c r="C2006" s="59"/>
    </row>
    <row r="2007" spans="3:3">
      <c r="C2007" s="59"/>
    </row>
    <row r="2008" spans="3:3">
      <c r="C2008" s="59"/>
    </row>
    <row r="2009" spans="3:3">
      <c r="C2009" s="59"/>
    </row>
    <row r="2010" spans="3:3">
      <c r="C2010" s="59"/>
    </row>
    <row r="2011" spans="3:3">
      <c r="C2011" s="59"/>
    </row>
    <row r="2012" spans="3:3">
      <c r="C2012" s="59"/>
    </row>
    <row r="2013" spans="3:3">
      <c r="C2013" s="59"/>
    </row>
    <row r="2014" spans="3:3">
      <c r="C2014" s="59"/>
    </row>
    <row r="2015" spans="3:3">
      <c r="C2015" s="59"/>
    </row>
    <row r="2016" spans="3:3">
      <c r="C2016" s="59"/>
    </row>
    <row r="2017" spans="3:3">
      <c r="C2017" s="59"/>
    </row>
    <row r="2018" spans="3:3">
      <c r="C2018" s="59"/>
    </row>
    <row r="2019" spans="3:3">
      <c r="C2019" s="59"/>
    </row>
    <row r="2020" spans="3:3">
      <c r="C2020" s="59"/>
    </row>
    <row r="2021" spans="3:3">
      <c r="C2021" s="59"/>
    </row>
    <row r="2022" spans="3:3">
      <c r="C2022" s="59"/>
    </row>
    <row r="2023" spans="3:3">
      <c r="C2023" s="59"/>
    </row>
    <row r="2024" spans="3:3">
      <c r="C2024" s="59"/>
    </row>
    <row r="2025" spans="3:3">
      <c r="C2025" s="59"/>
    </row>
    <row r="2026" spans="3:3">
      <c r="C2026" s="59"/>
    </row>
    <row r="2027" spans="3:3">
      <c r="C2027" s="59"/>
    </row>
    <row r="2028" spans="3:3">
      <c r="C2028" s="59"/>
    </row>
    <row r="2029" spans="3:3">
      <c r="C2029" s="59"/>
    </row>
    <row r="2030" spans="3:3">
      <c r="C2030" s="59"/>
    </row>
    <row r="2031" spans="3:3">
      <c r="C2031" s="59"/>
    </row>
    <row r="2032" spans="3:3">
      <c r="C2032" s="59"/>
    </row>
    <row r="2033" spans="3:3">
      <c r="C2033" s="59"/>
    </row>
    <row r="2034" spans="3:3">
      <c r="C2034" s="59"/>
    </row>
    <row r="2035" spans="3:3">
      <c r="C2035" s="59"/>
    </row>
    <row r="2036" spans="3:3">
      <c r="C2036" s="59"/>
    </row>
    <row r="2037" spans="3:3">
      <c r="C2037" s="59"/>
    </row>
    <row r="2038" spans="3:3">
      <c r="C2038" s="59"/>
    </row>
    <row r="2039" spans="3:3">
      <c r="C2039" s="59"/>
    </row>
    <row r="2040" spans="3:3">
      <c r="C2040" s="59"/>
    </row>
    <row r="2041" spans="3:3">
      <c r="C2041" s="59"/>
    </row>
    <row r="2042" spans="3:3">
      <c r="C2042" s="59"/>
    </row>
    <row r="2043" spans="3:3">
      <c r="C2043" s="59"/>
    </row>
    <row r="2044" spans="3:3">
      <c r="C2044" s="59"/>
    </row>
    <row r="2045" spans="3:3">
      <c r="C2045" s="59"/>
    </row>
    <row r="2046" spans="3:3">
      <c r="C2046" s="59"/>
    </row>
    <row r="2047" spans="3:3">
      <c r="C2047" s="59"/>
    </row>
    <row r="2048" spans="3:3">
      <c r="C2048" s="59"/>
    </row>
    <row r="2049" spans="3:3">
      <c r="C2049" s="59"/>
    </row>
    <row r="2050" spans="3:3">
      <c r="C2050" s="59"/>
    </row>
    <row r="2051" spans="3:3">
      <c r="C2051" s="59"/>
    </row>
    <row r="2052" spans="3:3">
      <c r="C2052" s="59"/>
    </row>
    <row r="2053" spans="3:3">
      <c r="C2053" s="59"/>
    </row>
    <row r="2054" spans="3:3">
      <c r="C2054" s="59"/>
    </row>
    <row r="2055" spans="3:3">
      <c r="C2055" s="59"/>
    </row>
    <row r="2056" spans="3:3">
      <c r="C2056" s="59"/>
    </row>
    <row r="2057" spans="3:3">
      <c r="C2057" s="59"/>
    </row>
    <row r="2058" spans="3:3">
      <c r="C2058" s="59"/>
    </row>
    <row r="2059" spans="3:3">
      <c r="C2059" s="59"/>
    </row>
    <row r="2060" spans="3:3">
      <c r="C2060" s="59"/>
    </row>
    <row r="2061" spans="3:3">
      <c r="C2061" s="59"/>
    </row>
    <row r="2062" spans="3:3">
      <c r="C2062" s="59"/>
    </row>
    <row r="2063" spans="3:3">
      <c r="C2063" s="59"/>
    </row>
    <row r="2064" spans="3:3">
      <c r="C2064" s="59"/>
    </row>
    <row r="2065" spans="3:3">
      <c r="C2065" s="59"/>
    </row>
    <row r="2066" spans="3:3">
      <c r="C2066" s="59"/>
    </row>
    <row r="2067" spans="3:3">
      <c r="C2067" s="59"/>
    </row>
    <row r="2068" spans="3:3">
      <c r="C2068" s="59"/>
    </row>
    <row r="2069" spans="3:3">
      <c r="C2069" s="59"/>
    </row>
    <row r="2070" spans="3:3">
      <c r="C2070" s="59"/>
    </row>
    <row r="2071" spans="3:3">
      <c r="C2071" s="59"/>
    </row>
    <row r="2072" spans="3:3">
      <c r="C2072" s="59"/>
    </row>
    <row r="2073" spans="3:3">
      <c r="C2073" s="59"/>
    </row>
    <row r="2074" spans="3:3">
      <c r="C2074" s="59"/>
    </row>
    <row r="2075" spans="3:3">
      <c r="C2075" s="59"/>
    </row>
    <row r="2076" spans="3:3">
      <c r="C2076" s="59"/>
    </row>
    <row r="2077" spans="3:3">
      <c r="C2077" s="59"/>
    </row>
    <row r="2078" spans="3:3">
      <c r="C2078" s="59"/>
    </row>
    <row r="2079" spans="3:3">
      <c r="C2079" s="59"/>
    </row>
    <row r="2080" spans="3:3">
      <c r="C2080" s="59"/>
    </row>
    <row r="2081" spans="3:3">
      <c r="C2081" s="59"/>
    </row>
    <row r="2082" spans="3:3">
      <c r="C2082" s="59"/>
    </row>
    <row r="2083" spans="3:3">
      <c r="C2083" s="59"/>
    </row>
    <row r="2084" spans="3:3">
      <c r="C2084" s="59"/>
    </row>
    <row r="2085" spans="3:3">
      <c r="C2085" s="59"/>
    </row>
    <row r="2086" spans="3:3">
      <c r="C2086" s="59"/>
    </row>
    <row r="2087" spans="3:3">
      <c r="C2087" s="59"/>
    </row>
    <row r="2088" spans="3:3">
      <c r="C2088" s="59"/>
    </row>
    <row r="2089" spans="3:3">
      <c r="C2089" s="59"/>
    </row>
    <row r="2090" spans="3:3">
      <c r="C2090" s="59"/>
    </row>
    <row r="2091" spans="3:3">
      <c r="C2091" s="59"/>
    </row>
    <row r="2092" spans="3:3">
      <c r="C2092" s="59"/>
    </row>
    <row r="2093" spans="3:3">
      <c r="C2093" s="59"/>
    </row>
    <row r="2094" spans="3:3">
      <c r="C2094" s="59"/>
    </row>
    <row r="2095" spans="3:3">
      <c r="C2095" s="59"/>
    </row>
    <row r="2096" spans="3:3">
      <c r="C2096" s="59"/>
    </row>
    <row r="2097" spans="3:3">
      <c r="C2097" s="59"/>
    </row>
    <row r="2098" spans="3:3">
      <c r="C2098" s="59"/>
    </row>
    <row r="2099" spans="3:3">
      <c r="C2099" s="59"/>
    </row>
    <row r="2100" spans="3:3">
      <c r="C2100" s="59"/>
    </row>
    <row r="2101" spans="3:3">
      <c r="C2101" s="59"/>
    </row>
    <row r="2102" spans="3:3">
      <c r="C2102" s="59"/>
    </row>
    <row r="2103" spans="3:3">
      <c r="C2103" s="59"/>
    </row>
    <row r="2104" spans="3:3">
      <c r="C2104" s="59"/>
    </row>
    <row r="2105" spans="3:3">
      <c r="C2105" s="59"/>
    </row>
    <row r="2106" spans="3:3">
      <c r="C2106" s="59"/>
    </row>
    <row r="2107" spans="3:3">
      <c r="C2107" s="59"/>
    </row>
    <row r="2108" spans="3:3">
      <c r="C2108" s="59"/>
    </row>
    <row r="2109" spans="3:3">
      <c r="C2109" s="59"/>
    </row>
    <row r="2110" spans="3:3">
      <c r="C2110" s="59"/>
    </row>
    <row r="2111" spans="3:3">
      <c r="C2111" s="59"/>
    </row>
    <row r="2112" spans="3:3">
      <c r="C2112" s="59"/>
    </row>
    <row r="2113" spans="3:3">
      <c r="C2113" s="59"/>
    </row>
    <row r="2114" spans="3:3">
      <c r="C2114" s="59"/>
    </row>
    <row r="2115" spans="3:3">
      <c r="C2115" s="59"/>
    </row>
    <row r="2116" spans="3:3">
      <c r="C2116" s="59"/>
    </row>
    <row r="2117" spans="3:3">
      <c r="C2117" s="59"/>
    </row>
    <row r="2118" spans="3:3">
      <c r="C2118" s="59"/>
    </row>
    <row r="2119" spans="3:3">
      <c r="C2119" s="59"/>
    </row>
    <row r="2120" spans="3:3">
      <c r="C2120" s="59"/>
    </row>
    <row r="2121" spans="3:3">
      <c r="C2121" s="59"/>
    </row>
    <row r="2122" spans="3:3">
      <c r="C2122" s="59"/>
    </row>
    <row r="2123" spans="3:3">
      <c r="C2123" s="59"/>
    </row>
    <row r="2124" spans="3:3">
      <c r="C2124" s="59"/>
    </row>
    <row r="2125" spans="3:3">
      <c r="C2125" s="59"/>
    </row>
    <row r="2126" spans="3:3">
      <c r="C2126" s="59"/>
    </row>
    <row r="2127" spans="3:3">
      <c r="C2127" s="59"/>
    </row>
    <row r="2128" spans="3:3">
      <c r="C2128" s="59"/>
    </row>
    <row r="2129" spans="3:3">
      <c r="C2129" s="59"/>
    </row>
    <row r="2130" spans="3:3">
      <c r="C2130" s="59"/>
    </row>
    <row r="2131" spans="3:3">
      <c r="C2131" s="59"/>
    </row>
    <row r="2132" spans="3:3">
      <c r="C2132" s="59"/>
    </row>
    <row r="2133" spans="3:3">
      <c r="C2133" s="59"/>
    </row>
    <row r="2134" spans="3:3">
      <c r="C2134" s="59"/>
    </row>
    <row r="2135" spans="3:3">
      <c r="C2135" s="59"/>
    </row>
    <row r="2136" spans="3:3">
      <c r="C2136" s="59"/>
    </row>
    <row r="2137" spans="3:3">
      <c r="C2137" s="59"/>
    </row>
    <row r="2138" spans="3:3">
      <c r="C2138" s="59"/>
    </row>
    <row r="2139" spans="3:3">
      <c r="C2139" s="59"/>
    </row>
    <row r="2140" spans="3:3">
      <c r="C2140" s="59"/>
    </row>
    <row r="2141" spans="3:3">
      <c r="C2141" s="59"/>
    </row>
    <row r="2142" spans="3:3">
      <c r="C2142" s="59"/>
    </row>
    <row r="2143" spans="3:3">
      <c r="C2143" s="59"/>
    </row>
    <row r="2144" spans="3:3">
      <c r="C2144" s="59"/>
    </row>
    <row r="2145" spans="3:3">
      <c r="C2145" s="59"/>
    </row>
    <row r="2146" spans="3:3">
      <c r="C2146" s="59"/>
    </row>
    <row r="2147" spans="3:3">
      <c r="C2147" s="59"/>
    </row>
    <row r="2148" spans="3:3">
      <c r="C2148" s="59"/>
    </row>
    <row r="2149" spans="3:3">
      <c r="C2149" s="59"/>
    </row>
    <row r="2150" spans="3:3">
      <c r="C2150" s="59"/>
    </row>
    <row r="2151" spans="3:3">
      <c r="C2151" s="59"/>
    </row>
    <row r="2152" spans="3:3">
      <c r="C2152" s="59"/>
    </row>
    <row r="2153" spans="3:3">
      <c r="C2153" s="59"/>
    </row>
    <row r="2154" spans="3:3">
      <c r="C2154" s="59"/>
    </row>
    <row r="2155" spans="3:3">
      <c r="C2155" s="59"/>
    </row>
    <row r="2156" spans="3:3">
      <c r="C2156" s="59"/>
    </row>
    <row r="2157" spans="3:3">
      <c r="C2157" s="59"/>
    </row>
    <row r="2158" spans="3:3">
      <c r="C2158" s="59"/>
    </row>
    <row r="2159" spans="3:3">
      <c r="C2159" s="59"/>
    </row>
    <row r="2160" spans="3:3">
      <c r="C2160" s="59"/>
    </row>
    <row r="2161" spans="3:3">
      <c r="C2161" s="59"/>
    </row>
    <row r="2162" spans="3:3">
      <c r="C2162" s="59"/>
    </row>
    <row r="2163" spans="3:3">
      <c r="C2163" s="59"/>
    </row>
    <row r="2164" spans="3:3">
      <c r="C2164" s="59"/>
    </row>
    <row r="2165" spans="3:3">
      <c r="C2165" s="59"/>
    </row>
    <row r="2166" spans="3:3">
      <c r="C2166" s="59"/>
    </row>
    <row r="2167" spans="3:3">
      <c r="C2167" s="59"/>
    </row>
    <row r="2168" spans="3:3">
      <c r="C2168" s="59"/>
    </row>
    <row r="2169" spans="3:3">
      <c r="C2169" s="59"/>
    </row>
    <row r="2170" spans="3:3">
      <c r="C2170" s="59"/>
    </row>
    <row r="2171" spans="3:3">
      <c r="C2171" s="59"/>
    </row>
    <row r="2172" spans="3:3">
      <c r="C2172" s="59"/>
    </row>
    <row r="2173" spans="3:3">
      <c r="C2173" s="59"/>
    </row>
    <row r="2174" spans="3:3">
      <c r="C2174" s="59"/>
    </row>
    <row r="2175" spans="3:3">
      <c r="C2175" s="59"/>
    </row>
    <row r="2176" spans="3:3">
      <c r="C2176" s="59"/>
    </row>
    <row r="2177" spans="3:3">
      <c r="C2177" s="59"/>
    </row>
    <row r="2178" spans="3:3">
      <c r="C2178" s="59"/>
    </row>
    <row r="2179" spans="3:3">
      <c r="C2179" s="59"/>
    </row>
    <row r="2180" spans="3:3">
      <c r="C2180" s="59"/>
    </row>
    <row r="2181" spans="3:3">
      <c r="C2181" s="59"/>
    </row>
    <row r="2182" spans="3:3">
      <c r="C2182" s="59"/>
    </row>
    <row r="2183" spans="3:3">
      <c r="C2183" s="59"/>
    </row>
    <row r="2184" spans="3:3">
      <c r="C2184" s="59"/>
    </row>
    <row r="2185" spans="3:3">
      <c r="C2185" s="59"/>
    </row>
    <row r="2186" spans="3:3">
      <c r="C2186" s="59"/>
    </row>
    <row r="2187" spans="3:3">
      <c r="C2187" s="59"/>
    </row>
    <row r="2188" spans="3:3">
      <c r="C2188" s="59"/>
    </row>
    <row r="2189" spans="3:3">
      <c r="C2189" s="59"/>
    </row>
    <row r="2190" spans="3:3">
      <c r="C2190" s="59"/>
    </row>
    <row r="2191" spans="3:3">
      <c r="C2191" s="59"/>
    </row>
    <row r="2192" spans="3:3">
      <c r="C2192" s="59"/>
    </row>
    <row r="2193" spans="3:3">
      <c r="C2193" s="59"/>
    </row>
    <row r="2194" spans="3:3">
      <c r="C2194" s="59"/>
    </row>
    <row r="2195" spans="3:3">
      <c r="C2195" s="59"/>
    </row>
    <row r="2196" spans="3:3">
      <c r="C2196" s="59"/>
    </row>
    <row r="2197" spans="3:3">
      <c r="C2197" s="59"/>
    </row>
    <row r="2198" spans="3:3">
      <c r="C2198" s="59"/>
    </row>
    <row r="2199" spans="3:3">
      <c r="C2199" s="59"/>
    </row>
    <row r="2200" spans="3:3">
      <c r="C2200" s="59"/>
    </row>
    <row r="2201" spans="3:3">
      <c r="C2201" s="59"/>
    </row>
    <row r="2202" spans="3:3">
      <c r="C2202" s="59"/>
    </row>
    <row r="2203" spans="3:3">
      <c r="C2203" s="59"/>
    </row>
    <row r="2204" spans="3:3">
      <c r="C2204" s="59"/>
    </row>
    <row r="2205" spans="3:3">
      <c r="C2205" s="59"/>
    </row>
    <row r="2206" spans="3:3">
      <c r="C2206" s="59"/>
    </row>
    <row r="2207" spans="3:3">
      <c r="C2207" s="59"/>
    </row>
    <row r="2208" spans="3:3">
      <c r="C2208" s="59"/>
    </row>
    <row r="2209" spans="3:3">
      <c r="C2209" s="59"/>
    </row>
    <row r="2210" spans="3:3">
      <c r="C2210" s="59"/>
    </row>
    <row r="2211" spans="3:3">
      <c r="C2211" s="59"/>
    </row>
    <row r="2212" spans="3:3">
      <c r="C2212" s="59"/>
    </row>
    <row r="2213" spans="3:3">
      <c r="C2213" s="59"/>
    </row>
    <row r="2214" spans="3:3">
      <c r="C2214" s="59"/>
    </row>
    <row r="2215" spans="3:3">
      <c r="C2215" s="59"/>
    </row>
    <row r="2216" spans="3:3">
      <c r="C2216" s="59"/>
    </row>
    <row r="2217" spans="3:3">
      <c r="C2217" s="59"/>
    </row>
    <row r="2218" spans="3:3">
      <c r="C2218" s="59"/>
    </row>
    <row r="2219" spans="3:3">
      <c r="C2219" s="59"/>
    </row>
    <row r="2220" spans="3:3">
      <c r="C2220" s="59"/>
    </row>
    <row r="2221" spans="3:3">
      <c r="C2221" s="59"/>
    </row>
    <row r="2222" spans="3:3">
      <c r="C2222" s="59"/>
    </row>
    <row r="2223" spans="3:3">
      <c r="C2223" s="59"/>
    </row>
    <row r="2224" spans="3:3">
      <c r="C2224" s="59"/>
    </row>
    <row r="2225" spans="3:3">
      <c r="C2225" s="59"/>
    </row>
    <row r="2226" spans="3:3">
      <c r="C2226" s="59"/>
    </row>
    <row r="2227" spans="3:3">
      <c r="C2227" s="59"/>
    </row>
    <row r="2228" spans="3:3">
      <c r="C2228" s="59"/>
    </row>
    <row r="2229" spans="3:3">
      <c r="C2229" s="59"/>
    </row>
    <row r="2230" spans="3:3">
      <c r="C2230" s="59"/>
    </row>
    <row r="2231" spans="3:3">
      <c r="C2231" s="59"/>
    </row>
    <row r="2232" spans="3:3">
      <c r="C2232" s="59"/>
    </row>
    <row r="2233" spans="3:3">
      <c r="C2233" s="59"/>
    </row>
    <row r="2234" spans="3:3">
      <c r="C2234" s="59"/>
    </row>
    <row r="2235" spans="3:3">
      <c r="C2235" s="59"/>
    </row>
    <row r="2236" spans="3:3">
      <c r="C2236" s="59"/>
    </row>
    <row r="2237" spans="3:3">
      <c r="C2237" s="59"/>
    </row>
    <row r="2238" spans="3:3">
      <c r="C2238" s="59"/>
    </row>
    <row r="2239" spans="3:3">
      <c r="C2239" s="59"/>
    </row>
    <row r="2240" spans="3:3">
      <c r="C2240" s="59"/>
    </row>
    <row r="2241" spans="3:3">
      <c r="C2241" s="59"/>
    </row>
    <row r="2242" spans="3:3">
      <c r="C2242" s="59"/>
    </row>
    <row r="2243" spans="3:3">
      <c r="C2243" s="59"/>
    </row>
    <row r="2244" spans="3:3">
      <c r="C2244" s="59"/>
    </row>
    <row r="2245" spans="3:3">
      <c r="C2245" s="59"/>
    </row>
    <row r="2246" spans="3:3">
      <c r="C2246" s="59"/>
    </row>
    <row r="2247" spans="3:3">
      <c r="C2247" s="59"/>
    </row>
    <row r="2248" spans="3:3">
      <c r="C2248" s="59"/>
    </row>
    <row r="2249" spans="3:3">
      <c r="C2249" s="59"/>
    </row>
    <row r="2250" spans="3:3">
      <c r="C2250" s="59"/>
    </row>
    <row r="2251" spans="3:3">
      <c r="C2251" s="59"/>
    </row>
    <row r="2252" spans="3:3">
      <c r="C2252" s="59"/>
    </row>
    <row r="2253" spans="3:3">
      <c r="C2253" s="59"/>
    </row>
    <row r="2254" spans="3:3">
      <c r="C2254" s="59"/>
    </row>
    <row r="2255" spans="3:3">
      <c r="C2255" s="59"/>
    </row>
    <row r="2256" spans="3:3">
      <c r="C2256" s="59"/>
    </row>
    <row r="2257" spans="3:3">
      <c r="C2257" s="59"/>
    </row>
    <row r="2258" spans="3:3">
      <c r="C2258" s="59"/>
    </row>
    <row r="2259" spans="3:3">
      <c r="C2259" s="59"/>
    </row>
    <row r="2260" spans="3:3">
      <c r="C2260" s="59"/>
    </row>
    <row r="2261" spans="3:3">
      <c r="C2261" s="59"/>
    </row>
    <row r="2262" spans="3:3">
      <c r="C2262" s="59"/>
    </row>
    <row r="2263" spans="3:3">
      <c r="C2263" s="59"/>
    </row>
    <row r="2264" spans="3:3">
      <c r="C2264" s="59"/>
    </row>
    <row r="2265" spans="3:3">
      <c r="C2265" s="59"/>
    </row>
    <row r="2266" spans="3:3">
      <c r="C2266" s="59"/>
    </row>
    <row r="2267" spans="3:3">
      <c r="C2267" s="59"/>
    </row>
    <row r="2268" spans="3:3">
      <c r="C2268" s="59"/>
    </row>
    <row r="2269" spans="3:3">
      <c r="C2269" s="59"/>
    </row>
    <row r="2270" spans="3:3">
      <c r="C2270" s="59"/>
    </row>
    <row r="2271" spans="3:3">
      <c r="C2271" s="59"/>
    </row>
    <row r="2272" spans="3:3">
      <c r="C2272" s="59"/>
    </row>
    <row r="2273" spans="3:3">
      <c r="C2273" s="59"/>
    </row>
    <row r="2274" spans="3:3">
      <c r="C2274" s="59"/>
    </row>
    <row r="2275" spans="3:3">
      <c r="C2275" s="59"/>
    </row>
    <row r="2276" spans="3:3">
      <c r="C2276" s="59"/>
    </row>
    <row r="2277" spans="3:3">
      <c r="C2277" s="59"/>
    </row>
    <row r="2278" spans="3:3">
      <c r="C2278" s="59"/>
    </row>
    <row r="2279" spans="3:3">
      <c r="C2279" s="59"/>
    </row>
    <row r="2280" spans="3:3">
      <c r="C2280" s="59"/>
    </row>
    <row r="2281" spans="3:3">
      <c r="C2281" s="59"/>
    </row>
    <row r="2282" spans="3:3">
      <c r="C2282" s="59"/>
    </row>
    <row r="2283" spans="3:3">
      <c r="C2283" s="59"/>
    </row>
    <row r="2284" spans="3:3">
      <c r="C2284" s="59"/>
    </row>
    <row r="2285" spans="3:3">
      <c r="C2285" s="59"/>
    </row>
    <row r="2286" spans="3:3">
      <c r="C2286" s="59"/>
    </row>
    <row r="2287" spans="3:3">
      <c r="C2287" s="59"/>
    </row>
    <row r="2288" spans="3:3">
      <c r="C2288" s="59"/>
    </row>
    <row r="2289" spans="3:3">
      <c r="C2289" s="59"/>
    </row>
    <row r="2290" spans="3:3">
      <c r="C2290" s="59"/>
    </row>
    <row r="2291" spans="3:3">
      <c r="C2291" s="59"/>
    </row>
    <row r="2292" spans="3:3">
      <c r="C2292" s="59"/>
    </row>
    <row r="2293" spans="3:3">
      <c r="C2293" s="59"/>
    </row>
    <row r="2294" spans="3:3">
      <c r="C2294" s="59"/>
    </row>
    <row r="2295" spans="3:3">
      <c r="C2295" s="59"/>
    </row>
    <row r="2296" spans="3:3">
      <c r="C2296" s="59"/>
    </row>
    <row r="2297" spans="3:3">
      <c r="C2297" s="59"/>
    </row>
    <row r="2298" spans="3:3">
      <c r="C2298" s="59"/>
    </row>
    <row r="2299" spans="3:3">
      <c r="C2299" s="59"/>
    </row>
    <row r="2300" spans="3:3">
      <c r="C2300" s="59"/>
    </row>
    <row r="2301" spans="3:3">
      <c r="C2301" s="59"/>
    </row>
    <row r="2302" spans="3:3">
      <c r="C2302" s="59"/>
    </row>
    <row r="2303" spans="3:3">
      <c r="C2303" s="59"/>
    </row>
    <row r="2304" spans="3:3">
      <c r="C2304" s="59"/>
    </row>
    <row r="2305" spans="3:3">
      <c r="C2305" s="59"/>
    </row>
    <row r="2306" spans="3:3">
      <c r="C2306" s="59"/>
    </row>
    <row r="2307" spans="3:3">
      <c r="C2307" s="59"/>
    </row>
    <row r="2308" spans="3:3">
      <c r="C2308" s="59"/>
    </row>
    <row r="2309" spans="3:3">
      <c r="C2309" s="59"/>
    </row>
    <row r="2310" spans="3:3">
      <c r="C2310" s="59"/>
    </row>
    <row r="2311" spans="3:3">
      <c r="C2311" s="59"/>
    </row>
    <row r="2312" spans="3:3">
      <c r="C2312" s="59"/>
    </row>
    <row r="2313" spans="3:3">
      <c r="C2313" s="59"/>
    </row>
    <row r="2314" spans="3:3">
      <c r="C2314" s="59"/>
    </row>
    <row r="2315" spans="3:3">
      <c r="C2315" s="59"/>
    </row>
    <row r="2316" spans="3:3">
      <c r="C2316" s="59"/>
    </row>
    <row r="2317" spans="3:3">
      <c r="C2317" s="59"/>
    </row>
    <row r="2318" spans="3:3">
      <c r="C2318" s="59"/>
    </row>
    <row r="2319" spans="3:3">
      <c r="C2319" s="59"/>
    </row>
    <row r="2320" spans="3:3">
      <c r="C2320" s="59"/>
    </row>
    <row r="2321" spans="3:3">
      <c r="C2321" s="59"/>
    </row>
    <row r="2322" spans="3:3">
      <c r="C2322" s="59"/>
    </row>
    <row r="2323" spans="3:3">
      <c r="C2323" s="59"/>
    </row>
    <row r="2324" spans="3:3">
      <c r="C2324" s="59"/>
    </row>
    <row r="2325" spans="3:3">
      <c r="C2325" s="59"/>
    </row>
    <row r="2326" spans="3:3">
      <c r="C2326" s="59"/>
    </row>
    <row r="2327" spans="3:3">
      <c r="C2327" s="59"/>
    </row>
    <row r="2328" spans="3:3">
      <c r="C2328" s="59"/>
    </row>
    <row r="2329" spans="3:3">
      <c r="C2329" s="59"/>
    </row>
    <row r="2330" spans="3:3">
      <c r="C2330" s="59"/>
    </row>
    <row r="2331" spans="3:3">
      <c r="C2331" s="59"/>
    </row>
    <row r="2332" spans="3:3">
      <c r="C2332" s="59"/>
    </row>
    <row r="2333" spans="3:3">
      <c r="C2333" s="59"/>
    </row>
    <row r="2334" spans="3:3">
      <c r="C2334" s="59"/>
    </row>
    <row r="2335" spans="3:3">
      <c r="C2335" s="59"/>
    </row>
    <row r="2336" spans="3:3">
      <c r="C2336" s="59"/>
    </row>
    <row r="2337" spans="3:3">
      <c r="C2337" s="59"/>
    </row>
    <row r="2338" spans="3:3">
      <c r="C2338" s="59"/>
    </row>
    <row r="2339" spans="3:3">
      <c r="C2339" s="59"/>
    </row>
    <row r="2340" spans="3:3">
      <c r="C2340" s="59"/>
    </row>
    <row r="2341" spans="3:3">
      <c r="C2341" s="59"/>
    </row>
    <row r="2342" spans="3:3">
      <c r="C2342" s="59"/>
    </row>
    <row r="2343" spans="3:3">
      <c r="C2343" s="59"/>
    </row>
    <row r="2344" spans="3:3">
      <c r="C2344" s="59"/>
    </row>
    <row r="2345" spans="3:3">
      <c r="C2345" s="59"/>
    </row>
    <row r="2346" spans="3:3">
      <c r="C2346" s="59"/>
    </row>
    <row r="2347" spans="3:3">
      <c r="C2347" s="59"/>
    </row>
    <row r="2348" spans="3:3">
      <c r="C2348" s="59"/>
    </row>
    <row r="2349" spans="3:3">
      <c r="C2349" s="59"/>
    </row>
    <row r="2350" spans="3:3">
      <c r="C2350" s="59"/>
    </row>
    <row r="2351" spans="3:3">
      <c r="C2351" s="59"/>
    </row>
    <row r="2352" spans="3:3">
      <c r="C2352" s="59"/>
    </row>
    <row r="2353" spans="3:3">
      <c r="C2353" s="59"/>
    </row>
    <row r="2354" spans="3:3">
      <c r="C2354" s="59"/>
    </row>
    <row r="2355" spans="3:3">
      <c r="C2355" s="59"/>
    </row>
    <row r="2356" spans="3:3">
      <c r="C2356" s="59"/>
    </row>
    <row r="2357" spans="3:3">
      <c r="C2357" s="59"/>
    </row>
    <row r="2358" spans="3:3">
      <c r="C2358" s="59"/>
    </row>
    <row r="2359" spans="3:3">
      <c r="C2359" s="59"/>
    </row>
    <row r="2360" spans="3:3">
      <c r="C2360" s="59"/>
    </row>
    <row r="2361" spans="3:3">
      <c r="C2361" s="59"/>
    </row>
    <row r="2362" spans="3:3">
      <c r="C2362" s="59"/>
    </row>
    <row r="2363" spans="3:3">
      <c r="C2363" s="59"/>
    </row>
    <row r="2364" spans="3:3">
      <c r="C2364" s="59"/>
    </row>
    <row r="2365" spans="3:3">
      <c r="C2365" s="59"/>
    </row>
    <row r="2366" spans="3:3">
      <c r="C2366" s="59"/>
    </row>
    <row r="2367" spans="3:3">
      <c r="C2367" s="59"/>
    </row>
    <row r="2368" spans="3:3">
      <c r="C2368" s="59"/>
    </row>
    <row r="2369" spans="3:3">
      <c r="C2369" s="59"/>
    </row>
    <row r="2370" spans="3:3">
      <c r="C2370" s="59"/>
    </row>
    <row r="2371" spans="3:3">
      <c r="C2371" s="59"/>
    </row>
    <row r="2372" spans="3:3">
      <c r="C2372" s="59"/>
    </row>
    <row r="2373" spans="3:3">
      <c r="C2373" s="59"/>
    </row>
    <row r="2374" spans="3:3">
      <c r="C2374" s="59"/>
    </row>
    <row r="2375" spans="3:3">
      <c r="C2375" s="59"/>
    </row>
    <row r="2376" spans="3:3">
      <c r="C2376" s="59"/>
    </row>
    <row r="2377" spans="3:3">
      <c r="C2377" s="59"/>
    </row>
    <row r="2378" spans="3:3">
      <c r="C2378" s="59"/>
    </row>
    <row r="2379" spans="3:3">
      <c r="C2379" s="59"/>
    </row>
    <row r="2380" spans="3:3">
      <c r="C2380" s="59"/>
    </row>
    <row r="2381" spans="3:3">
      <c r="C2381" s="59"/>
    </row>
    <row r="2382" spans="3:3">
      <c r="C2382" s="59"/>
    </row>
    <row r="2383" spans="3:3">
      <c r="C2383" s="59"/>
    </row>
    <row r="2384" spans="3:3">
      <c r="C2384" s="59"/>
    </row>
    <row r="2385" spans="3:3">
      <c r="C2385" s="59"/>
    </row>
    <row r="2386" spans="3:3">
      <c r="C2386" s="59"/>
    </row>
    <row r="2387" spans="3:3">
      <c r="C2387" s="59"/>
    </row>
    <row r="2388" spans="3:3">
      <c r="C2388" s="59"/>
    </row>
    <row r="2389" spans="3:3">
      <c r="C2389" s="59"/>
    </row>
    <row r="2390" spans="3:3">
      <c r="C2390" s="59"/>
    </row>
    <row r="2391" spans="3:3">
      <c r="C2391" s="59"/>
    </row>
    <row r="2392" spans="3:3">
      <c r="C2392" s="59"/>
    </row>
    <row r="2393" spans="3:3">
      <c r="C2393" s="59"/>
    </row>
    <row r="2394" spans="3:3">
      <c r="C2394" s="59"/>
    </row>
    <row r="2395" spans="3:3">
      <c r="C2395" s="59"/>
    </row>
    <row r="2396" spans="3:3">
      <c r="C2396" s="59"/>
    </row>
    <row r="2397" spans="3:3">
      <c r="C2397" s="59"/>
    </row>
    <row r="2398" spans="3:3">
      <c r="C2398" s="59"/>
    </row>
    <row r="2399" spans="3:3">
      <c r="C2399" s="59"/>
    </row>
    <row r="2400" spans="3:3">
      <c r="C2400" s="59"/>
    </row>
    <row r="2401" spans="3:3">
      <c r="C2401" s="59"/>
    </row>
    <row r="2402" spans="3:3">
      <c r="C2402" s="59"/>
    </row>
    <row r="2403" spans="3:3">
      <c r="C2403" s="59"/>
    </row>
    <row r="2404" spans="3:3">
      <c r="C2404" s="59"/>
    </row>
    <row r="2405" spans="3:3">
      <c r="C2405" s="59"/>
    </row>
    <row r="2406" spans="3:3">
      <c r="C2406" s="59"/>
    </row>
    <row r="2407" spans="3:3">
      <c r="C2407" s="59"/>
    </row>
    <row r="2408" spans="3:3">
      <c r="C2408" s="59"/>
    </row>
    <row r="2409" spans="3:3">
      <c r="C2409" s="59"/>
    </row>
    <row r="2410" spans="3:3">
      <c r="C2410" s="59"/>
    </row>
    <row r="2411" spans="3:3">
      <c r="C2411" s="59"/>
    </row>
    <row r="2412" spans="3:3">
      <c r="C2412" s="59"/>
    </row>
    <row r="2413" spans="3:3">
      <c r="C2413" s="59"/>
    </row>
    <row r="2414" spans="3:3">
      <c r="C2414" s="59"/>
    </row>
    <row r="2415" spans="3:3">
      <c r="C2415" s="59"/>
    </row>
    <row r="2416" spans="3:3">
      <c r="C2416" s="59"/>
    </row>
    <row r="2417" spans="3:3">
      <c r="C2417" s="59"/>
    </row>
    <row r="2418" spans="3:3">
      <c r="C2418" s="59"/>
    </row>
    <row r="2419" spans="3:3">
      <c r="C2419" s="59"/>
    </row>
    <row r="2420" spans="3:3">
      <c r="C2420" s="59"/>
    </row>
    <row r="2421" spans="3:3">
      <c r="C2421" s="59"/>
    </row>
    <row r="2422" spans="3:3">
      <c r="C2422" s="59"/>
    </row>
    <row r="2423" spans="3:3">
      <c r="C2423" s="59"/>
    </row>
    <row r="2424" spans="3:3">
      <c r="C2424" s="59"/>
    </row>
    <row r="2425" spans="3:3">
      <c r="C2425" s="59"/>
    </row>
    <row r="2426" spans="3:3">
      <c r="C2426" s="59"/>
    </row>
    <row r="2427" spans="3:3">
      <c r="C2427" s="59"/>
    </row>
    <row r="2428" spans="3:3">
      <c r="C2428" s="59"/>
    </row>
    <row r="2429" spans="3:3">
      <c r="C2429" s="59"/>
    </row>
    <row r="2430" spans="3:3">
      <c r="C2430" s="59"/>
    </row>
    <row r="2431" spans="3:3">
      <c r="C2431" s="59"/>
    </row>
    <row r="2432" spans="3:3">
      <c r="C2432" s="59"/>
    </row>
    <row r="2433" spans="3:3">
      <c r="C2433" s="59"/>
    </row>
    <row r="2434" spans="3:3">
      <c r="C2434" s="59"/>
    </row>
    <row r="2435" spans="3:3">
      <c r="C2435" s="59"/>
    </row>
    <row r="2436" spans="3:3">
      <c r="C2436" s="59"/>
    </row>
    <row r="2437" spans="3:3">
      <c r="C2437" s="59"/>
    </row>
    <row r="2438" spans="3:3">
      <c r="C2438" s="59"/>
    </row>
    <row r="2439" spans="3:3">
      <c r="C2439" s="59"/>
    </row>
    <row r="2440" spans="3:3">
      <c r="C2440" s="59"/>
    </row>
    <row r="2441" spans="3:3">
      <c r="C2441" s="59"/>
    </row>
    <row r="2442" spans="3:3">
      <c r="C2442" s="59"/>
    </row>
    <row r="2443" spans="3:3">
      <c r="C2443" s="59"/>
    </row>
    <row r="2444" spans="3:3">
      <c r="C2444" s="59"/>
    </row>
    <row r="2445" spans="3:3">
      <c r="C2445" s="59"/>
    </row>
    <row r="2446" spans="3:3">
      <c r="C2446" s="59"/>
    </row>
    <row r="2447" spans="3:3">
      <c r="C2447" s="59"/>
    </row>
    <row r="2448" spans="3:3">
      <c r="C2448" s="59"/>
    </row>
    <row r="2449" spans="3:3">
      <c r="C2449" s="59"/>
    </row>
    <row r="2450" spans="3:3">
      <c r="C2450" s="59"/>
    </row>
    <row r="2451" spans="3:3">
      <c r="C2451" s="59"/>
    </row>
    <row r="2452" spans="3:3">
      <c r="C2452" s="59"/>
    </row>
    <row r="2453" spans="3:3">
      <c r="C2453" s="59"/>
    </row>
    <row r="2454" spans="3:3">
      <c r="C2454" s="59"/>
    </row>
    <row r="2455" spans="3:3">
      <c r="C2455" s="59"/>
    </row>
    <row r="2456" spans="3:3">
      <c r="C2456" s="59"/>
    </row>
    <row r="2457" spans="3:3">
      <c r="C2457" s="59"/>
    </row>
    <row r="2458" spans="3:3">
      <c r="C2458" s="59"/>
    </row>
    <row r="2459" spans="3:3">
      <c r="C2459" s="59"/>
    </row>
    <row r="2460" spans="3:3">
      <c r="C2460" s="59"/>
    </row>
    <row r="2461" spans="3:3">
      <c r="C2461" s="59"/>
    </row>
    <row r="2462" spans="3:3">
      <c r="C2462" s="59"/>
    </row>
    <row r="2463" spans="3:3">
      <c r="C2463" s="59"/>
    </row>
    <row r="2464" spans="3:3">
      <c r="C2464" s="59"/>
    </row>
    <row r="2465" spans="3:3">
      <c r="C2465" s="59"/>
    </row>
    <row r="2466" spans="3:3">
      <c r="C2466" s="59"/>
    </row>
    <row r="2467" spans="3:3">
      <c r="C2467" s="59"/>
    </row>
    <row r="2468" spans="3:3">
      <c r="C2468" s="59"/>
    </row>
    <row r="2469" spans="3:3">
      <c r="C2469" s="59"/>
    </row>
    <row r="2470" spans="3:3">
      <c r="C2470" s="59"/>
    </row>
    <row r="2471" spans="3:3">
      <c r="C2471" s="59"/>
    </row>
    <row r="2472" spans="3:3">
      <c r="C2472" s="59"/>
    </row>
    <row r="2473" spans="3:3">
      <c r="C2473" s="59"/>
    </row>
    <row r="2474" spans="3:3">
      <c r="C2474" s="59"/>
    </row>
    <row r="2475" spans="3:3">
      <c r="C2475" s="59"/>
    </row>
    <row r="2476" spans="3:3">
      <c r="C2476" s="59"/>
    </row>
    <row r="2477" spans="3:3">
      <c r="C2477" s="59"/>
    </row>
    <row r="2478" spans="3:3">
      <c r="C2478" s="59"/>
    </row>
    <row r="2479" spans="3:3">
      <c r="C2479" s="59"/>
    </row>
    <row r="2480" spans="3:3">
      <c r="C2480" s="59"/>
    </row>
    <row r="2481" spans="3:3">
      <c r="C2481" s="59"/>
    </row>
    <row r="2482" spans="3:3">
      <c r="C2482" s="59"/>
    </row>
    <row r="2483" spans="3:3">
      <c r="C2483" s="59"/>
    </row>
    <row r="2484" spans="3:3">
      <c r="C2484" s="59"/>
    </row>
    <row r="2485" spans="3:3">
      <c r="C2485" s="59"/>
    </row>
    <row r="2486" spans="3:3">
      <c r="C2486" s="59"/>
    </row>
    <row r="2487" spans="3:3">
      <c r="C2487" s="59"/>
    </row>
    <row r="2488" spans="3:3">
      <c r="C2488" s="59"/>
    </row>
    <row r="2489" spans="3:3">
      <c r="C2489" s="59"/>
    </row>
    <row r="2490" spans="3:3">
      <c r="C2490" s="59"/>
    </row>
    <row r="2491" spans="3:3">
      <c r="C2491" s="59"/>
    </row>
    <row r="2492" spans="3:3">
      <c r="C2492" s="59"/>
    </row>
    <row r="2493" spans="3:3">
      <c r="C2493" s="59"/>
    </row>
    <row r="2494" spans="3:3">
      <c r="C2494" s="59"/>
    </row>
    <row r="2495" spans="3:3">
      <c r="C2495" s="59"/>
    </row>
    <row r="2496" spans="3:3">
      <c r="C2496" s="59"/>
    </row>
    <row r="2497" spans="3:3">
      <c r="C2497" s="59"/>
    </row>
    <row r="2498" spans="3:3">
      <c r="C2498" s="59"/>
    </row>
    <row r="2499" spans="3:3">
      <c r="C2499" s="59"/>
    </row>
    <row r="2500" spans="3:3">
      <c r="C2500" s="59"/>
    </row>
    <row r="2501" spans="3:3">
      <c r="C2501" s="59"/>
    </row>
    <row r="2502" spans="3:3">
      <c r="C2502" s="59"/>
    </row>
    <row r="2503" spans="3:3">
      <c r="C2503" s="59"/>
    </row>
    <row r="2504" spans="3:3">
      <c r="C2504" s="59"/>
    </row>
    <row r="2505" spans="3:3">
      <c r="C2505" s="59"/>
    </row>
    <row r="2506" spans="3:3">
      <c r="C2506" s="59"/>
    </row>
    <row r="2507" spans="3:3">
      <c r="C2507" s="59"/>
    </row>
    <row r="2508" spans="3:3">
      <c r="C2508" s="59"/>
    </row>
    <row r="2509" spans="3:3">
      <c r="C2509" s="59"/>
    </row>
    <row r="2510" spans="3:3">
      <c r="C2510" s="59"/>
    </row>
    <row r="2511" spans="3:3">
      <c r="C2511" s="59"/>
    </row>
    <row r="2512" spans="3:3">
      <c r="C2512" s="59"/>
    </row>
    <row r="2513" spans="3:3">
      <c r="C2513" s="59"/>
    </row>
    <row r="2514" spans="3:3">
      <c r="C2514" s="59"/>
    </row>
    <row r="2515" spans="3:3">
      <c r="C2515" s="59"/>
    </row>
    <row r="2516" spans="3:3">
      <c r="C2516" s="59"/>
    </row>
    <row r="2517" spans="3:3">
      <c r="C2517" s="59"/>
    </row>
    <row r="2518" spans="3:3">
      <c r="C2518" s="59"/>
    </row>
    <row r="2519" spans="3:3">
      <c r="C2519" s="59"/>
    </row>
    <row r="2520" spans="3:3">
      <c r="C2520" s="59"/>
    </row>
    <row r="2521" spans="3:3">
      <c r="C2521" s="59"/>
    </row>
    <row r="2522" spans="3:3">
      <c r="C2522" s="59"/>
    </row>
    <row r="2523" spans="3:3">
      <c r="C2523" s="59"/>
    </row>
    <row r="2524" spans="3:3">
      <c r="C2524" s="59"/>
    </row>
    <row r="2525" spans="3:3">
      <c r="C2525" s="59"/>
    </row>
    <row r="2526" spans="3:3">
      <c r="C2526" s="59"/>
    </row>
    <row r="2527" spans="3:3">
      <c r="C2527" s="59"/>
    </row>
    <row r="2528" spans="3:3">
      <c r="C2528" s="59"/>
    </row>
    <row r="2529" spans="3:3">
      <c r="C2529" s="59"/>
    </row>
    <row r="2530" spans="3:3">
      <c r="C2530" s="59"/>
    </row>
    <row r="2531" spans="3:3">
      <c r="C2531" s="59"/>
    </row>
    <row r="2532" spans="3:3">
      <c r="C2532" s="59"/>
    </row>
    <row r="2533" spans="3:3">
      <c r="C2533" s="59"/>
    </row>
    <row r="2534" spans="3:3">
      <c r="C2534" s="59"/>
    </row>
    <row r="2535" spans="3:3">
      <c r="C2535" s="59"/>
    </row>
    <row r="2536" spans="3:3">
      <c r="C2536" s="59"/>
    </row>
    <row r="2537" spans="3:3">
      <c r="C2537" s="59"/>
    </row>
    <row r="2538" spans="3:3">
      <c r="C2538" s="59"/>
    </row>
    <row r="2539" spans="3:3">
      <c r="C2539" s="59"/>
    </row>
    <row r="2540" spans="3:3">
      <c r="C2540" s="59"/>
    </row>
    <row r="2541" spans="3:3">
      <c r="C2541" s="59"/>
    </row>
    <row r="2542" spans="3:3">
      <c r="C2542" s="59"/>
    </row>
    <row r="2543" spans="3:3">
      <c r="C2543" s="59"/>
    </row>
    <row r="2544" spans="3:3">
      <c r="C2544" s="59"/>
    </row>
    <row r="2545" spans="3:3">
      <c r="C2545" s="59"/>
    </row>
    <row r="2546" spans="3:3">
      <c r="C2546" s="59"/>
    </row>
    <row r="2547" spans="3:3">
      <c r="C2547" s="59"/>
    </row>
    <row r="2548" spans="3:3">
      <c r="C2548" s="59"/>
    </row>
    <row r="2549" spans="3:3">
      <c r="C2549" s="59"/>
    </row>
    <row r="2550" spans="3:3">
      <c r="C2550" s="59"/>
    </row>
    <row r="2551" spans="3:3">
      <c r="C2551" s="59"/>
    </row>
    <row r="2552" spans="3:3">
      <c r="C2552" s="59"/>
    </row>
    <row r="2553" spans="3:3">
      <c r="C2553" s="59"/>
    </row>
    <row r="2554" spans="3:3">
      <c r="C2554" s="59"/>
    </row>
    <row r="2555" spans="3:3">
      <c r="C2555" s="59"/>
    </row>
    <row r="2556" spans="3:3">
      <c r="C2556" s="59"/>
    </row>
    <row r="2557" spans="3:3">
      <c r="C2557" s="59"/>
    </row>
    <row r="2558" spans="3:3">
      <c r="C2558" s="59"/>
    </row>
    <row r="2559" spans="3:3">
      <c r="C2559" s="59"/>
    </row>
    <row r="2560" spans="3:3">
      <c r="C2560" s="59"/>
    </row>
    <row r="2561" spans="3:3">
      <c r="C2561" s="59"/>
    </row>
    <row r="2562" spans="3:3">
      <c r="C2562" s="59"/>
    </row>
    <row r="2563" spans="3:3">
      <c r="C2563" s="59"/>
    </row>
    <row r="2564" spans="3:3">
      <c r="C2564" s="59"/>
    </row>
    <row r="2565" spans="3:3">
      <c r="C2565" s="59"/>
    </row>
    <row r="2566" spans="3:3">
      <c r="C2566" s="59"/>
    </row>
    <row r="2567" spans="3:3">
      <c r="C2567" s="59"/>
    </row>
    <row r="2568" spans="3:3">
      <c r="C2568" s="59"/>
    </row>
    <row r="2569" spans="3:3">
      <c r="C2569" s="59"/>
    </row>
    <row r="2570" spans="3:3">
      <c r="C2570" s="59"/>
    </row>
    <row r="2571" spans="3:3">
      <c r="C2571" s="59"/>
    </row>
    <row r="2572" spans="3:3">
      <c r="C2572" s="59"/>
    </row>
    <row r="2573" spans="3:3">
      <c r="C2573" s="59"/>
    </row>
    <row r="2574" spans="3:3">
      <c r="C2574" s="59"/>
    </row>
    <row r="2575" spans="3:3">
      <c r="C2575" s="59"/>
    </row>
    <row r="2576" spans="3:3">
      <c r="C2576" s="59"/>
    </row>
    <row r="2577" spans="3:3">
      <c r="C2577" s="59"/>
    </row>
    <row r="2578" spans="3:3">
      <c r="C2578" s="59"/>
    </row>
    <row r="2579" spans="3:3">
      <c r="C2579" s="59"/>
    </row>
    <row r="2580" spans="3:3">
      <c r="C2580" s="59"/>
    </row>
    <row r="2581" spans="3:3">
      <c r="C2581" s="59"/>
    </row>
    <row r="2582" spans="3:3">
      <c r="C2582" s="59"/>
    </row>
    <row r="2583" spans="3:3">
      <c r="C2583" s="59"/>
    </row>
    <row r="2584" spans="3:3">
      <c r="C2584" s="59"/>
    </row>
    <row r="2585" spans="3:3">
      <c r="C2585" s="59"/>
    </row>
    <row r="2586" spans="3:3">
      <c r="C2586" s="59"/>
    </row>
    <row r="2587" spans="3:3">
      <c r="C2587" s="59"/>
    </row>
    <row r="2588" spans="3:3">
      <c r="C2588" s="59"/>
    </row>
    <row r="2589" spans="3:3">
      <c r="C2589" s="59"/>
    </row>
    <row r="2590" spans="3:3">
      <c r="C2590" s="59"/>
    </row>
    <row r="2591" spans="3:3">
      <c r="C2591" s="59"/>
    </row>
    <row r="2592" spans="3:3">
      <c r="C2592" s="59"/>
    </row>
    <row r="2593" spans="3:3">
      <c r="C2593" s="59"/>
    </row>
    <row r="2594" spans="3:3">
      <c r="C2594" s="59"/>
    </row>
    <row r="2595" spans="3:3">
      <c r="C2595" s="59"/>
    </row>
    <row r="2596" spans="3:3">
      <c r="C2596" s="59"/>
    </row>
    <row r="2597" spans="3:3">
      <c r="C2597" s="59"/>
    </row>
    <row r="2598" spans="3:3">
      <c r="C2598" s="59"/>
    </row>
    <row r="2599" spans="3:3">
      <c r="C2599" s="59"/>
    </row>
    <row r="2600" spans="3:3">
      <c r="C2600" s="59"/>
    </row>
    <row r="2601" spans="3:3">
      <c r="C2601" s="59"/>
    </row>
    <row r="2602" spans="3:3">
      <c r="C2602" s="59"/>
    </row>
    <row r="2603" spans="3:3">
      <c r="C2603" s="59"/>
    </row>
    <row r="2604" spans="3:3">
      <c r="C2604" s="59"/>
    </row>
    <row r="2605" spans="3:3">
      <c r="C2605" s="59"/>
    </row>
    <row r="2606" spans="3:3">
      <c r="C2606" s="59"/>
    </row>
    <row r="2607" spans="3:3">
      <c r="C2607" s="59"/>
    </row>
    <row r="2608" spans="3:3">
      <c r="C2608" s="59"/>
    </row>
    <row r="2609" spans="3:3">
      <c r="C2609" s="59"/>
    </row>
    <row r="2610" spans="3:3">
      <c r="C2610" s="59"/>
    </row>
    <row r="2611" spans="3:3">
      <c r="C2611" s="59"/>
    </row>
    <row r="2612" spans="3:3">
      <c r="C2612" s="59"/>
    </row>
    <row r="2613" spans="3:3">
      <c r="C2613" s="59"/>
    </row>
    <row r="2614" spans="3:3">
      <c r="C2614" s="59"/>
    </row>
    <row r="2615" spans="3:3">
      <c r="C2615" s="59"/>
    </row>
    <row r="2616" spans="3:3">
      <c r="C2616" s="59"/>
    </row>
    <row r="2617" spans="3:3">
      <c r="C2617" s="59"/>
    </row>
    <row r="2618" spans="3:3">
      <c r="C2618" s="59"/>
    </row>
    <row r="2619" spans="3:3">
      <c r="C2619" s="59"/>
    </row>
    <row r="2620" spans="3:3">
      <c r="C2620" s="59"/>
    </row>
    <row r="2621" spans="3:3">
      <c r="C2621" s="59"/>
    </row>
    <row r="2622" spans="3:3">
      <c r="C2622" s="59"/>
    </row>
    <row r="2623" spans="3:3">
      <c r="C2623" s="59"/>
    </row>
    <row r="2624" spans="3:3">
      <c r="C2624" s="59"/>
    </row>
    <row r="2625" spans="3:3">
      <c r="C2625" s="59"/>
    </row>
    <row r="2626" spans="3:3">
      <c r="C2626" s="59"/>
    </row>
    <row r="2627" spans="3:3">
      <c r="C2627" s="59"/>
    </row>
    <row r="2628" spans="3:3">
      <c r="C2628" s="59"/>
    </row>
    <row r="2629" spans="3:3">
      <c r="C2629" s="59"/>
    </row>
    <row r="2630" spans="3:3">
      <c r="C2630" s="59"/>
    </row>
    <row r="2631" spans="3:3">
      <c r="C2631" s="59"/>
    </row>
    <row r="2632" spans="3:3">
      <c r="C2632" s="59"/>
    </row>
    <row r="2633" spans="3:3">
      <c r="C2633" s="59"/>
    </row>
    <row r="2634" spans="3:3">
      <c r="C2634" s="59"/>
    </row>
    <row r="2635" spans="3:3">
      <c r="C2635" s="59"/>
    </row>
    <row r="2636" spans="3:3">
      <c r="C2636" s="59"/>
    </row>
    <row r="2637" spans="3:3">
      <c r="C2637" s="59"/>
    </row>
    <row r="2638" spans="3:3">
      <c r="C2638" s="59"/>
    </row>
    <row r="2639" spans="3:3">
      <c r="C2639" s="59"/>
    </row>
    <row r="2640" spans="3:3">
      <c r="C2640" s="59"/>
    </row>
    <row r="2641" spans="3:3">
      <c r="C2641" s="59"/>
    </row>
    <row r="2642" spans="3:3">
      <c r="C2642" s="59"/>
    </row>
    <row r="2643" spans="3:3">
      <c r="C2643" s="59"/>
    </row>
    <row r="2644" spans="3:3">
      <c r="C2644" s="59"/>
    </row>
    <row r="2645" spans="3:3">
      <c r="C2645" s="59"/>
    </row>
    <row r="2646" spans="3:3">
      <c r="C2646" s="59"/>
    </row>
    <row r="2647" spans="3:3">
      <c r="C2647" s="59"/>
    </row>
    <row r="2648" spans="3:3">
      <c r="C2648" s="59"/>
    </row>
    <row r="2649" spans="3:3">
      <c r="C2649" s="59"/>
    </row>
    <row r="2650" spans="3:3">
      <c r="C2650" s="59"/>
    </row>
    <row r="2651" spans="3:3">
      <c r="C2651" s="59"/>
    </row>
    <row r="2652" spans="3:3">
      <c r="C2652" s="59"/>
    </row>
    <row r="2653" spans="3:3">
      <c r="C2653" s="59"/>
    </row>
    <row r="2654" spans="3:3">
      <c r="C2654" s="59"/>
    </row>
    <row r="2655" spans="3:3">
      <c r="C2655" s="59"/>
    </row>
    <row r="2656" spans="3:3">
      <c r="C2656" s="59"/>
    </row>
    <row r="2657" spans="3:3">
      <c r="C2657" s="59"/>
    </row>
    <row r="2658" spans="3:3">
      <c r="C2658" s="59"/>
    </row>
    <row r="2659" spans="3:3">
      <c r="C2659" s="59"/>
    </row>
    <row r="2660" spans="3:3">
      <c r="C2660" s="59"/>
    </row>
    <row r="2661" spans="3:3">
      <c r="C2661" s="59"/>
    </row>
    <row r="2662" spans="3:3">
      <c r="C2662" s="59"/>
    </row>
    <row r="2663" spans="3:3">
      <c r="C2663" s="59"/>
    </row>
    <row r="2664" spans="3:3">
      <c r="C2664" s="59"/>
    </row>
    <row r="2665" spans="3:3">
      <c r="C2665" s="59"/>
    </row>
    <row r="2666" spans="3:3">
      <c r="C2666" s="59"/>
    </row>
    <row r="2667" spans="3:3">
      <c r="C2667" s="59"/>
    </row>
    <row r="2668" spans="3:3">
      <c r="C2668" s="59"/>
    </row>
    <row r="2669" spans="3:3">
      <c r="C2669" s="59"/>
    </row>
    <row r="2670" spans="3:3">
      <c r="C2670" s="59"/>
    </row>
    <row r="2671" spans="3:3">
      <c r="C2671" s="59"/>
    </row>
    <row r="2672" spans="3:3">
      <c r="C2672" s="59"/>
    </row>
    <row r="2673" spans="3:3">
      <c r="C2673" s="59"/>
    </row>
    <row r="2674" spans="3:3">
      <c r="C2674" s="59"/>
    </row>
    <row r="2675" spans="3:3">
      <c r="C2675" s="59"/>
    </row>
    <row r="2676" spans="3:3">
      <c r="C2676" s="59"/>
    </row>
    <row r="2677" spans="3:3">
      <c r="C2677" s="59"/>
    </row>
    <row r="2678" spans="3:3">
      <c r="C2678" s="59"/>
    </row>
    <row r="2679" spans="3:3">
      <c r="C2679" s="59"/>
    </row>
    <row r="2680" spans="3:3">
      <c r="C2680" s="59"/>
    </row>
    <row r="2681" spans="3:3">
      <c r="C2681" s="59"/>
    </row>
    <row r="2682" spans="3:3">
      <c r="C2682" s="59"/>
    </row>
    <row r="2683" spans="3:3">
      <c r="C2683" s="59"/>
    </row>
    <row r="2684" spans="3:3">
      <c r="C2684" s="59"/>
    </row>
    <row r="2685" spans="3:3">
      <c r="C2685" s="59"/>
    </row>
    <row r="2686" spans="3:3">
      <c r="C2686" s="59"/>
    </row>
    <row r="2687" spans="3:3">
      <c r="C2687" s="59"/>
    </row>
    <row r="2688" spans="3:3">
      <c r="C2688" s="59"/>
    </row>
    <row r="2689" spans="3:3">
      <c r="C2689" s="59"/>
    </row>
    <row r="2690" spans="3:3">
      <c r="C2690" s="59"/>
    </row>
    <row r="2691" spans="3:3">
      <c r="C2691" s="59"/>
    </row>
    <row r="2692" spans="3:3">
      <c r="C2692" s="59"/>
    </row>
    <row r="2693" spans="3:3">
      <c r="C2693" s="59"/>
    </row>
    <row r="2694" spans="3:3">
      <c r="C2694" s="59"/>
    </row>
    <row r="2695" spans="3:3">
      <c r="C2695" s="59"/>
    </row>
    <row r="2696" spans="3:3">
      <c r="C2696" s="59"/>
    </row>
    <row r="2697" spans="3:3">
      <c r="C2697" s="59"/>
    </row>
    <row r="2698" spans="3:3">
      <c r="C2698" s="59"/>
    </row>
    <row r="2699" spans="3:3">
      <c r="C2699" s="59"/>
    </row>
    <row r="2700" spans="3:3">
      <c r="C2700" s="59"/>
    </row>
    <row r="2701" spans="3:3">
      <c r="C2701" s="59"/>
    </row>
    <row r="2702" spans="3:3">
      <c r="C2702" s="59"/>
    </row>
    <row r="2703" spans="3:3">
      <c r="C2703" s="59"/>
    </row>
    <row r="2704" spans="3:3">
      <c r="C2704" s="59"/>
    </row>
    <row r="2705" spans="3:3">
      <c r="C2705" s="59"/>
    </row>
    <row r="2706" spans="3:3">
      <c r="C2706" s="59"/>
    </row>
    <row r="2707" spans="3:3">
      <c r="C2707" s="59"/>
    </row>
    <row r="2708" spans="3:3">
      <c r="C2708" s="59"/>
    </row>
    <row r="2709" spans="3:3">
      <c r="C2709" s="59"/>
    </row>
    <row r="2710" spans="3:3">
      <c r="C2710" s="59"/>
    </row>
    <row r="2711" spans="3:3">
      <c r="C2711" s="59"/>
    </row>
    <row r="2712" spans="3:3">
      <c r="C2712" s="59"/>
    </row>
    <row r="2713" spans="3:3">
      <c r="C2713" s="59"/>
    </row>
    <row r="2714" spans="3:3">
      <c r="C2714" s="59"/>
    </row>
    <row r="2715" spans="3:3">
      <c r="C2715" s="59"/>
    </row>
    <row r="2716" spans="3:3">
      <c r="C2716" s="59"/>
    </row>
    <row r="2717" spans="3:3">
      <c r="C2717" s="59"/>
    </row>
    <row r="2718" spans="3:3">
      <c r="C2718" s="59"/>
    </row>
    <row r="2719" spans="3:3">
      <c r="C2719" s="59"/>
    </row>
    <row r="2720" spans="3:3">
      <c r="C2720" s="59"/>
    </row>
    <row r="2721" spans="3:3">
      <c r="C2721" s="59"/>
    </row>
    <row r="2722" spans="3:3">
      <c r="C2722" s="59"/>
    </row>
    <row r="2723" spans="3:3">
      <c r="C2723" s="59"/>
    </row>
    <row r="2724" spans="3:3">
      <c r="C2724" s="59"/>
    </row>
    <row r="2725" spans="3:3">
      <c r="C2725" s="59"/>
    </row>
    <row r="2726" spans="3:3">
      <c r="C2726" s="59"/>
    </row>
    <row r="2727" spans="3:3">
      <c r="C2727" s="59"/>
    </row>
    <row r="2728" spans="3:3">
      <c r="C2728" s="59"/>
    </row>
    <row r="2729" spans="3:3">
      <c r="C2729" s="59"/>
    </row>
    <row r="2730" spans="3:3">
      <c r="C2730" s="59"/>
    </row>
    <row r="2731" spans="3:3">
      <c r="C2731" s="59"/>
    </row>
    <row r="2732" spans="3:3">
      <c r="C2732" s="59"/>
    </row>
    <row r="2733" spans="3:3">
      <c r="C2733" s="59"/>
    </row>
    <row r="2734" spans="3:3">
      <c r="C2734" s="59"/>
    </row>
    <row r="2735" spans="3:3">
      <c r="C2735" s="59"/>
    </row>
    <row r="2736" spans="3:3">
      <c r="C2736" s="59"/>
    </row>
    <row r="2737" spans="3:3">
      <c r="C2737" s="59"/>
    </row>
    <row r="2738" spans="3:3">
      <c r="C2738" s="59"/>
    </row>
    <row r="2739" spans="3:3">
      <c r="C2739" s="59"/>
    </row>
    <row r="2740" spans="3:3">
      <c r="C2740" s="59"/>
    </row>
    <row r="2741" spans="3:3">
      <c r="C2741" s="59"/>
    </row>
    <row r="2742" spans="3:3">
      <c r="C2742" s="59"/>
    </row>
    <row r="2743" spans="3:3">
      <c r="C2743" s="59"/>
    </row>
    <row r="2744" spans="3:3">
      <c r="C2744" s="59"/>
    </row>
    <row r="2745" spans="3:3">
      <c r="C2745" s="59"/>
    </row>
    <row r="2746" spans="3:3">
      <c r="C2746" s="59"/>
    </row>
    <row r="2747" spans="3:3">
      <c r="C2747" s="59"/>
    </row>
    <row r="2748" spans="3:3">
      <c r="C2748" s="59"/>
    </row>
    <row r="2749" spans="3:3">
      <c r="C2749" s="59"/>
    </row>
    <row r="2750" spans="3:3">
      <c r="C2750" s="59"/>
    </row>
    <row r="2751" spans="3:3">
      <c r="C2751" s="59"/>
    </row>
    <row r="2752" spans="3:3">
      <c r="C2752" s="59"/>
    </row>
    <row r="2753" spans="3:3">
      <c r="C2753" s="59"/>
    </row>
    <row r="2754" spans="3:3">
      <c r="C2754" s="59"/>
    </row>
    <row r="2755" spans="3:3">
      <c r="C2755" s="59"/>
    </row>
    <row r="2756" spans="3:3">
      <c r="C2756" s="59"/>
    </row>
    <row r="2757" spans="3:3">
      <c r="C2757" s="59"/>
    </row>
    <row r="2758" spans="3:3">
      <c r="C2758" s="59"/>
    </row>
    <row r="2759" spans="3:3">
      <c r="C2759" s="59"/>
    </row>
    <row r="2760" spans="3:3">
      <c r="C2760" s="59"/>
    </row>
    <row r="2761" spans="3:3">
      <c r="C2761" s="59"/>
    </row>
    <row r="2762" spans="3:3">
      <c r="C2762" s="59"/>
    </row>
    <row r="2763" spans="3:3">
      <c r="C2763" s="59"/>
    </row>
    <row r="2764" spans="3:3">
      <c r="C2764" s="59"/>
    </row>
    <row r="2765" spans="3:3">
      <c r="C2765" s="59"/>
    </row>
    <row r="2766" spans="3:3">
      <c r="C2766" s="59"/>
    </row>
    <row r="2767" spans="3:3">
      <c r="C2767" s="59"/>
    </row>
    <row r="2768" spans="3:3">
      <c r="C2768" s="59"/>
    </row>
    <row r="2769" spans="3:3">
      <c r="C2769" s="59"/>
    </row>
    <row r="2770" spans="3:3">
      <c r="C2770" s="59"/>
    </row>
    <row r="2771" spans="3:3">
      <c r="C2771" s="59"/>
    </row>
    <row r="2772" spans="3:3">
      <c r="C2772" s="59"/>
    </row>
    <row r="2773" spans="3:3">
      <c r="C2773" s="59"/>
    </row>
    <row r="2774" spans="3:3">
      <c r="C2774" s="59"/>
    </row>
    <row r="2775" spans="3:3">
      <c r="C2775" s="59"/>
    </row>
  </sheetData>
  <autoFilter ref="A4:AI517"/>
  <mergeCells count="23">
    <mergeCell ref="P283:R283"/>
    <mergeCell ref="S283:U283"/>
    <mergeCell ref="P284:R284"/>
    <mergeCell ref="S284:U284"/>
    <mergeCell ref="P268:R268"/>
    <mergeCell ref="S268:U268"/>
    <mergeCell ref="P282:R282"/>
    <mergeCell ref="S282:U282"/>
    <mergeCell ref="AH20:AH21"/>
    <mergeCell ref="B1:AG1"/>
    <mergeCell ref="P146:R146"/>
    <mergeCell ref="S146:U146"/>
    <mergeCell ref="G2:G3"/>
    <mergeCell ref="P3:R3"/>
    <mergeCell ref="S3:U3"/>
    <mergeCell ref="A2:A3"/>
    <mergeCell ref="B2:B3"/>
    <mergeCell ref="E2:E3"/>
    <mergeCell ref="O2:AE2"/>
    <mergeCell ref="H2:L2"/>
    <mergeCell ref="C2:C3"/>
    <mergeCell ref="D2:D3"/>
    <mergeCell ref="F2:F3"/>
  </mergeCells>
  <phoneticPr fontId="2" type="noConversion"/>
  <pageMargins left="0.4" right="0.34" top="1" bottom="1" header="0.5" footer="0.5"/>
  <pageSetup paperSize="9" orientation="landscape" r:id="rId1"/>
  <headerFooter alignWithMargins="0"/>
  <ignoredErrors>
    <ignoredError sqref="Z115 L110 Q94:Q96 T40 Z4 U110:U111 T111 R95:R96 S115 L112:L119 L55 L26 R40 R101:R102 S94:S106 Q108:S108 Q38:Q40 U96 R38 Q97:R99 U105:U106 B111 U115 U101:U103 Q115 T105 U108 Q48:S48 Q128:U130 T94:U94 L46 S38:S40 U38:U40 T38 T97:U99 L97:L104 R104:R106 Q101:Q106 L108 Q110:S111 L71" numberStoredAsText="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249977111117893"/>
  </sheetPr>
  <dimension ref="A1:AK637"/>
  <sheetViews>
    <sheetView workbookViewId="0">
      <pane xSplit="5" ySplit="4" topLeftCell="I425" activePane="bottomRight" state="frozen"/>
      <selection pane="topRight" activeCell="F1" sqref="F1"/>
      <selection pane="bottomLeft" activeCell="A5" sqref="A5"/>
      <selection pane="bottomRight" activeCell="M426" sqref="M426"/>
    </sheetView>
  </sheetViews>
  <sheetFormatPr defaultColWidth="9.140625" defaultRowHeight="13.5"/>
  <cols>
    <col min="1" max="1" width="6.85546875" style="1" bestFit="1" customWidth="1"/>
    <col min="2" max="2" width="15" style="1" customWidth="1"/>
    <col min="3" max="3" width="14.85546875" style="183" customWidth="1"/>
    <col min="4" max="4" width="16.7109375" style="1" bestFit="1" customWidth="1"/>
    <col min="5" max="5" width="10.7109375" style="183" bestFit="1" customWidth="1"/>
    <col min="6" max="6" width="21.85546875" style="1" bestFit="1" customWidth="1"/>
    <col min="7" max="7" width="15.28515625" style="191" customWidth="1"/>
    <col min="8" max="8" width="13.85546875" style="1" customWidth="1"/>
    <col min="9" max="9" width="11.28515625" style="1" customWidth="1"/>
    <col min="10" max="10" width="9.5703125" style="1" customWidth="1"/>
    <col min="11" max="11" width="15" style="1" customWidth="1"/>
    <col min="12" max="12" width="25.5703125" style="1" customWidth="1"/>
    <col min="13" max="13" width="34.28515625" style="1" customWidth="1"/>
    <col min="14" max="14" width="23.42578125" style="1" customWidth="1"/>
    <col min="15" max="15" width="13.28515625" style="1" customWidth="1"/>
    <col min="16" max="16" width="12.7109375" style="90" bestFit="1" customWidth="1"/>
    <col min="17" max="17" width="11.85546875" style="90" customWidth="1"/>
    <col min="18" max="18" width="9.42578125" style="94" customWidth="1"/>
    <col min="19" max="19" width="9.42578125" style="90" customWidth="1"/>
    <col min="20" max="20" width="8.28515625" style="90" customWidth="1"/>
    <col min="21" max="21" width="8.28515625" style="94" customWidth="1"/>
    <col min="22" max="22" width="17" style="1" customWidth="1"/>
    <col min="23" max="23" width="12.5703125" style="85" bestFit="1" customWidth="1"/>
    <col min="24" max="24" width="17.42578125" style="1" customWidth="1"/>
    <col min="25" max="25" width="17.85546875" style="1" customWidth="1"/>
    <col min="26" max="26" width="18" style="1" customWidth="1"/>
    <col min="27" max="27" width="14" style="1" bestFit="1" customWidth="1"/>
    <col min="28" max="28" width="15.7109375" style="121" bestFit="1" customWidth="1"/>
    <col min="29" max="29" width="17.7109375" style="1" bestFit="1" customWidth="1"/>
    <col min="30" max="30" width="16.140625" style="1" customWidth="1"/>
    <col min="31" max="31" width="18.85546875" style="1" customWidth="1"/>
    <col min="32" max="32" width="15" style="1" bestFit="1" customWidth="1"/>
    <col min="33" max="33" width="11.5703125" style="1" customWidth="1"/>
    <col min="34" max="34" width="17" style="1" customWidth="1"/>
    <col min="35" max="35" width="17" style="1" bestFit="1" customWidth="1"/>
    <col min="36" max="36" width="20" style="1" customWidth="1"/>
    <col min="37" max="37" width="19.42578125" style="1" customWidth="1"/>
    <col min="38" max="16384" width="9.140625" style="1"/>
  </cols>
  <sheetData>
    <row r="1" spans="1:36">
      <c r="B1" s="562" t="s">
        <v>3608</v>
      </c>
      <c r="C1" s="562"/>
      <c r="D1" s="562"/>
      <c r="E1" s="562"/>
      <c r="F1" s="562"/>
      <c r="G1" s="577"/>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row>
    <row r="2" spans="1:36" s="4" customFormat="1">
      <c r="A2" s="552" t="s">
        <v>3579</v>
      </c>
      <c r="B2" s="552" t="s">
        <v>3580</v>
      </c>
      <c r="C2" s="585" t="s">
        <v>3578</v>
      </c>
      <c r="D2" s="547" t="s">
        <v>3581</v>
      </c>
      <c r="E2" s="578" t="s">
        <v>3578</v>
      </c>
      <c r="F2" s="547" t="s">
        <v>3589</v>
      </c>
      <c r="G2" s="580" t="s">
        <v>3578</v>
      </c>
      <c r="H2" s="549" t="s">
        <v>3572</v>
      </c>
      <c r="I2" s="550"/>
      <c r="J2" s="550"/>
      <c r="K2" s="550"/>
      <c r="L2" s="551"/>
      <c r="M2" s="624" t="s">
        <v>2837</v>
      </c>
      <c r="N2" s="625" t="s">
        <v>3573</v>
      </c>
      <c r="O2" s="552" t="s">
        <v>3574</v>
      </c>
      <c r="P2" s="552"/>
      <c r="Q2" s="552"/>
      <c r="R2" s="552"/>
      <c r="S2" s="552"/>
      <c r="T2" s="552"/>
      <c r="U2" s="552"/>
      <c r="V2" s="552"/>
      <c r="W2" s="552"/>
      <c r="X2" s="552"/>
      <c r="Y2" s="552"/>
      <c r="Z2" s="552"/>
      <c r="AA2" s="552"/>
      <c r="AB2" s="552"/>
      <c r="AC2" s="552"/>
      <c r="AD2" s="552"/>
      <c r="AE2" s="552"/>
      <c r="AF2" s="2"/>
      <c r="AG2" s="34"/>
      <c r="AH2" s="2"/>
      <c r="AI2" s="2"/>
    </row>
    <row r="3" spans="1:36" s="4" customFormat="1" ht="54">
      <c r="A3" s="552"/>
      <c r="B3" s="552"/>
      <c r="C3" s="585"/>
      <c r="D3" s="548"/>
      <c r="E3" s="579"/>
      <c r="F3" s="548"/>
      <c r="G3" s="581"/>
      <c r="H3" s="3" t="s">
        <v>2835</v>
      </c>
      <c r="I3" s="3" t="s">
        <v>2832</v>
      </c>
      <c r="J3" s="2" t="s">
        <v>2831</v>
      </c>
      <c r="K3" s="3" t="s">
        <v>2833</v>
      </c>
      <c r="L3" s="3" t="s">
        <v>2834</v>
      </c>
      <c r="M3" s="626" t="s">
        <v>2838</v>
      </c>
      <c r="N3" s="626" t="s">
        <v>2838</v>
      </c>
      <c r="O3" s="2" t="s">
        <v>2836</v>
      </c>
      <c r="P3" s="549" t="s">
        <v>3753</v>
      </c>
      <c r="Q3" s="550"/>
      <c r="R3" s="551"/>
      <c r="S3" s="549" t="s">
        <v>3754</v>
      </c>
      <c r="T3" s="550"/>
      <c r="U3" s="551"/>
      <c r="V3" s="2" t="s">
        <v>3582</v>
      </c>
      <c r="W3" s="86" t="s">
        <v>10798</v>
      </c>
      <c r="X3" s="2" t="s">
        <v>3577</v>
      </c>
      <c r="Y3" s="2" t="s">
        <v>3584</v>
      </c>
      <c r="Z3" s="5" t="s">
        <v>3583</v>
      </c>
      <c r="AA3" s="2" t="s">
        <v>3605</v>
      </c>
      <c r="AB3" s="5" t="s">
        <v>3606</v>
      </c>
      <c r="AC3" s="2" t="s">
        <v>3880</v>
      </c>
      <c r="AD3" s="2" t="s">
        <v>2830</v>
      </c>
      <c r="AE3" s="2" t="s">
        <v>510</v>
      </c>
      <c r="AF3" s="2" t="s">
        <v>3575</v>
      </c>
      <c r="AG3" s="34" t="s">
        <v>3587</v>
      </c>
      <c r="AH3" s="2" t="s">
        <v>3763</v>
      </c>
      <c r="AI3" s="2" t="s">
        <v>2201</v>
      </c>
    </row>
    <row r="4" spans="1:36" s="4" customFormat="1">
      <c r="A4" s="2">
        <v>1</v>
      </c>
      <c r="B4" s="2">
        <v>2</v>
      </c>
      <c r="C4" s="2">
        <v>3</v>
      </c>
      <c r="D4" s="2">
        <v>4</v>
      </c>
      <c r="E4" s="2">
        <v>5</v>
      </c>
      <c r="F4" s="2">
        <v>6</v>
      </c>
      <c r="G4" s="87">
        <v>7</v>
      </c>
      <c r="H4" s="2">
        <v>8</v>
      </c>
      <c r="I4" s="2">
        <v>9</v>
      </c>
      <c r="J4" s="2">
        <v>10</v>
      </c>
      <c r="K4" s="2">
        <v>11</v>
      </c>
      <c r="L4" s="2">
        <v>12</v>
      </c>
      <c r="M4" s="2">
        <v>13</v>
      </c>
      <c r="N4" s="2">
        <v>16</v>
      </c>
      <c r="O4" s="2">
        <v>19</v>
      </c>
      <c r="P4" s="34">
        <v>20</v>
      </c>
      <c r="Q4" s="123"/>
      <c r="R4" s="3"/>
      <c r="S4" s="34">
        <v>21</v>
      </c>
      <c r="T4" s="123"/>
      <c r="U4" s="3"/>
      <c r="V4" s="2">
        <v>22</v>
      </c>
      <c r="W4" s="87">
        <v>23</v>
      </c>
      <c r="X4" s="2">
        <v>24</v>
      </c>
      <c r="Y4" s="2">
        <v>25</v>
      </c>
      <c r="Z4" s="5" t="s">
        <v>2055</v>
      </c>
      <c r="AA4" s="2">
        <v>27</v>
      </c>
      <c r="AB4" s="5">
        <v>28</v>
      </c>
      <c r="AC4" s="2">
        <v>29</v>
      </c>
      <c r="AD4" s="2">
        <v>30</v>
      </c>
      <c r="AE4" s="2">
        <v>31</v>
      </c>
      <c r="AF4" s="2">
        <v>32</v>
      </c>
      <c r="AG4" s="34">
        <v>33</v>
      </c>
      <c r="AH4" s="2">
        <v>34</v>
      </c>
      <c r="AI4" s="2">
        <v>35</v>
      </c>
    </row>
    <row r="5" spans="1:36" s="65" customFormat="1" ht="30" customHeight="1">
      <c r="A5" s="192">
        <v>1</v>
      </c>
      <c r="B5" s="24">
        <v>3489</v>
      </c>
      <c r="C5" s="29">
        <v>39044</v>
      </c>
      <c r="D5" s="6" t="s">
        <v>5428</v>
      </c>
      <c r="E5" s="29">
        <v>39039</v>
      </c>
      <c r="F5" s="24" t="s">
        <v>1008</v>
      </c>
      <c r="G5" s="52">
        <v>39037</v>
      </c>
      <c r="H5" s="6" t="s">
        <v>293</v>
      </c>
      <c r="I5" s="24" t="s">
        <v>330</v>
      </c>
      <c r="J5" s="24" t="s">
        <v>330</v>
      </c>
      <c r="K5" s="24"/>
      <c r="L5" s="6">
        <v>127011</v>
      </c>
      <c r="M5" s="6" t="s">
        <v>2448</v>
      </c>
      <c r="N5" s="6"/>
      <c r="O5" s="6"/>
      <c r="P5" s="26"/>
      <c r="Q5" s="26"/>
      <c r="R5" s="514"/>
      <c r="S5" s="26"/>
      <c r="T5" s="26"/>
      <c r="U5" s="26"/>
      <c r="V5" s="6"/>
      <c r="W5" s="6">
        <v>4</v>
      </c>
      <c r="X5" s="6" t="s">
        <v>336</v>
      </c>
      <c r="Y5" s="6"/>
      <c r="Z5" s="6"/>
      <c r="AA5" s="6"/>
      <c r="AB5" s="8"/>
      <c r="AC5" s="6"/>
      <c r="AD5" s="6" t="s">
        <v>1368</v>
      </c>
      <c r="AE5" s="6" t="s">
        <v>1367</v>
      </c>
      <c r="AF5" s="6"/>
      <c r="AG5" s="6"/>
      <c r="AH5" s="6" t="s">
        <v>534</v>
      </c>
      <c r="AI5" s="6"/>
      <c r="AJ5" s="1"/>
    </row>
    <row r="6" spans="1:36" s="65" customFormat="1" ht="27">
      <c r="A6" s="192">
        <f t="shared" ref="A6:A52" si="0">A5+1</f>
        <v>2</v>
      </c>
      <c r="B6" s="24" t="s">
        <v>5344</v>
      </c>
      <c r="C6" s="29">
        <v>39001</v>
      </c>
      <c r="D6" s="6" t="s">
        <v>5429</v>
      </c>
      <c r="E6" s="29">
        <v>39069</v>
      </c>
      <c r="F6" s="29" t="s">
        <v>5336</v>
      </c>
      <c r="G6" s="29">
        <v>39065</v>
      </c>
      <c r="H6" s="24" t="s">
        <v>2613</v>
      </c>
      <c r="I6" s="24" t="s">
        <v>2613</v>
      </c>
      <c r="J6" s="24" t="s">
        <v>2613</v>
      </c>
      <c r="K6" s="29" t="s">
        <v>4558</v>
      </c>
      <c r="L6" s="6" t="s">
        <v>4561</v>
      </c>
      <c r="M6" s="6" t="s">
        <v>451</v>
      </c>
      <c r="N6" s="6"/>
      <c r="O6" s="6">
        <v>1979</v>
      </c>
      <c r="P6" s="26"/>
      <c r="Q6" s="26"/>
      <c r="R6" s="514"/>
      <c r="S6" s="26"/>
      <c r="T6" s="26"/>
      <c r="U6" s="8"/>
      <c r="V6" s="6"/>
      <c r="W6" s="6">
        <v>12</v>
      </c>
      <c r="X6" s="6" t="s">
        <v>2633</v>
      </c>
      <c r="Y6" s="6"/>
      <c r="Z6" s="6"/>
      <c r="AA6" s="6"/>
      <c r="AB6" s="8"/>
      <c r="AC6" s="6"/>
      <c r="AD6" s="6" t="s">
        <v>2634</v>
      </c>
      <c r="AE6" s="6" t="s">
        <v>514</v>
      </c>
      <c r="AF6" s="24"/>
      <c r="AG6" s="24"/>
      <c r="AH6" s="6" t="s">
        <v>3594</v>
      </c>
      <c r="AI6" s="6"/>
    </row>
    <row r="7" spans="1:36" s="65" customFormat="1" ht="27">
      <c r="A7" s="192">
        <f t="shared" si="0"/>
        <v>3</v>
      </c>
      <c r="B7" s="24" t="s">
        <v>5345</v>
      </c>
      <c r="C7" s="29">
        <v>39001</v>
      </c>
      <c r="D7" s="6" t="s">
        <v>5430</v>
      </c>
      <c r="E7" s="29">
        <v>39069</v>
      </c>
      <c r="F7" s="29" t="s">
        <v>5337</v>
      </c>
      <c r="G7" s="29">
        <v>39065</v>
      </c>
      <c r="H7" s="24" t="s">
        <v>2613</v>
      </c>
      <c r="I7" s="24" t="s">
        <v>2613</v>
      </c>
      <c r="J7" s="24" t="s">
        <v>2613</v>
      </c>
      <c r="K7" s="29" t="s">
        <v>4559</v>
      </c>
      <c r="L7" s="6" t="s">
        <v>4562</v>
      </c>
      <c r="M7" s="6" t="s">
        <v>451</v>
      </c>
      <c r="N7" s="6"/>
      <c r="O7" s="6">
        <v>1980</v>
      </c>
      <c r="P7" s="26"/>
      <c r="Q7" s="26"/>
      <c r="R7" s="514"/>
      <c r="S7" s="26"/>
      <c r="T7" s="26"/>
      <c r="U7" s="8"/>
      <c r="V7" s="6"/>
      <c r="W7" s="6">
        <v>11</v>
      </c>
      <c r="X7" s="6" t="s">
        <v>2633</v>
      </c>
      <c r="Y7" s="6"/>
      <c r="Z7" s="6"/>
      <c r="AA7" s="6"/>
      <c r="AB7" s="8"/>
      <c r="AC7" s="6"/>
      <c r="AD7" s="6" t="s">
        <v>2634</v>
      </c>
      <c r="AE7" s="6" t="s">
        <v>515</v>
      </c>
      <c r="AF7" s="24"/>
      <c r="AG7" s="24"/>
      <c r="AH7" s="6" t="s">
        <v>3594</v>
      </c>
      <c r="AI7" s="6"/>
    </row>
    <row r="8" spans="1:36" s="65" customFormat="1" ht="27">
      <c r="A8" s="192">
        <f t="shared" si="0"/>
        <v>4</v>
      </c>
      <c r="B8" s="24" t="s">
        <v>5346</v>
      </c>
      <c r="C8" s="29">
        <v>39001</v>
      </c>
      <c r="D8" s="6" t="s">
        <v>5431</v>
      </c>
      <c r="E8" s="29">
        <v>39069</v>
      </c>
      <c r="F8" s="29" t="s">
        <v>5338</v>
      </c>
      <c r="G8" s="29">
        <v>39065</v>
      </c>
      <c r="H8" s="24" t="s">
        <v>2613</v>
      </c>
      <c r="I8" s="24" t="s">
        <v>2613</v>
      </c>
      <c r="J8" s="24" t="s">
        <v>2613</v>
      </c>
      <c r="K8" s="6" t="s">
        <v>2635</v>
      </c>
      <c r="L8" s="6" t="s">
        <v>4563</v>
      </c>
      <c r="M8" s="6" t="s">
        <v>451</v>
      </c>
      <c r="N8" s="6"/>
      <c r="O8" s="6">
        <v>1978</v>
      </c>
      <c r="P8" s="26"/>
      <c r="Q8" s="26"/>
      <c r="R8" s="514"/>
      <c r="S8" s="26"/>
      <c r="T8" s="26"/>
      <c r="U8" s="8"/>
      <c r="V8" s="6"/>
      <c r="W8" s="6">
        <v>12</v>
      </c>
      <c r="X8" s="6" t="s">
        <v>2633</v>
      </c>
      <c r="Y8" s="6"/>
      <c r="Z8" s="6"/>
      <c r="AA8" s="6"/>
      <c r="AB8" s="8"/>
      <c r="AC8" s="6"/>
      <c r="AD8" s="6" t="s">
        <v>3705</v>
      </c>
      <c r="AE8" s="6" t="s">
        <v>516</v>
      </c>
      <c r="AF8" s="24"/>
      <c r="AG8" s="24"/>
      <c r="AH8" s="6" t="s">
        <v>3594</v>
      </c>
      <c r="AI8" s="6"/>
    </row>
    <row r="9" spans="1:36" s="65" customFormat="1" ht="27">
      <c r="A9" s="192">
        <f t="shared" si="0"/>
        <v>5</v>
      </c>
      <c r="B9" s="24" t="s">
        <v>5347</v>
      </c>
      <c r="C9" s="29">
        <v>39001</v>
      </c>
      <c r="D9" s="6" t="s">
        <v>5490</v>
      </c>
      <c r="E9" s="29">
        <v>39069</v>
      </c>
      <c r="F9" s="29" t="s">
        <v>5339</v>
      </c>
      <c r="G9" s="29">
        <v>39065</v>
      </c>
      <c r="H9" s="6" t="s">
        <v>2470</v>
      </c>
      <c r="I9" s="24" t="s">
        <v>2613</v>
      </c>
      <c r="J9" s="24" t="s">
        <v>2613</v>
      </c>
      <c r="K9" s="29"/>
      <c r="L9" s="6" t="s">
        <v>4564</v>
      </c>
      <c r="M9" s="6" t="s">
        <v>451</v>
      </c>
      <c r="N9" s="6"/>
      <c r="O9" s="6">
        <v>1989</v>
      </c>
      <c r="P9" s="26"/>
      <c r="Q9" s="26"/>
      <c r="R9" s="514"/>
      <c r="S9" s="26"/>
      <c r="T9" s="26"/>
      <c r="U9" s="8"/>
      <c r="V9" s="6"/>
      <c r="W9" s="6">
        <v>10</v>
      </c>
      <c r="X9" s="6" t="s">
        <v>2633</v>
      </c>
      <c r="Y9" s="6"/>
      <c r="Z9" s="6"/>
      <c r="AA9" s="6"/>
      <c r="AB9" s="8"/>
      <c r="AC9" s="6"/>
      <c r="AD9" s="6" t="s">
        <v>2636</v>
      </c>
      <c r="AE9" s="6" t="s">
        <v>516</v>
      </c>
      <c r="AF9" s="24"/>
      <c r="AG9" s="24"/>
      <c r="AH9" s="6" t="s">
        <v>3594</v>
      </c>
      <c r="AI9" s="6"/>
    </row>
    <row r="10" spans="1:36" s="65" customFormat="1" ht="30.6" customHeight="1">
      <c r="A10" s="192">
        <f t="shared" si="0"/>
        <v>6</v>
      </c>
      <c r="B10" s="24" t="s">
        <v>1178</v>
      </c>
      <c r="C10" s="7">
        <v>39034</v>
      </c>
      <c r="D10" s="6" t="s">
        <v>5491</v>
      </c>
      <c r="E10" s="29">
        <v>39091</v>
      </c>
      <c r="F10" s="24" t="s">
        <v>996</v>
      </c>
      <c r="G10" s="52">
        <v>39087</v>
      </c>
      <c r="H10" s="24" t="s">
        <v>326</v>
      </c>
      <c r="I10" s="24" t="s">
        <v>326</v>
      </c>
      <c r="J10" s="24" t="s">
        <v>326</v>
      </c>
      <c r="K10" s="24"/>
      <c r="L10" s="6" t="s">
        <v>231</v>
      </c>
      <c r="M10" s="6" t="s">
        <v>604</v>
      </c>
      <c r="N10" s="6"/>
      <c r="O10" s="6" t="s">
        <v>2664</v>
      </c>
      <c r="P10" s="26"/>
      <c r="Q10" s="26"/>
      <c r="R10" s="514"/>
      <c r="S10" s="26"/>
      <c r="T10" s="26"/>
      <c r="U10" s="26"/>
      <c r="V10" s="6"/>
      <c r="W10" s="6">
        <v>217</v>
      </c>
      <c r="X10" s="6" t="s">
        <v>327</v>
      </c>
      <c r="Y10" s="6" t="s">
        <v>346</v>
      </c>
      <c r="Z10" s="6" t="s">
        <v>347</v>
      </c>
      <c r="AA10" s="6"/>
      <c r="AB10" s="8"/>
      <c r="AC10" s="6"/>
      <c r="AD10" s="6" t="s">
        <v>503</v>
      </c>
      <c r="AE10" s="6" t="s">
        <v>2662</v>
      </c>
      <c r="AF10" s="6"/>
      <c r="AG10" s="6"/>
      <c r="AH10" s="6"/>
      <c r="AI10" s="6"/>
      <c r="AJ10" s="1"/>
    </row>
    <row r="11" spans="1:36" s="65" customFormat="1" ht="28.5" customHeight="1">
      <c r="A11" s="192">
        <f t="shared" si="0"/>
        <v>7</v>
      </c>
      <c r="B11" s="24" t="s">
        <v>1181</v>
      </c>
      <c r="C11" s="29">
        <v>39035</v>
      </c>
      <c r="D11" s="6" t="s">
        <v>5492</v>
      </c>
      <c r="E11" s="29">
        <v>39107</v>
      </c>
      <c r="F11" s="24" t="s">
        <v>999</v>
      </c>
      <c r="G11" s="52">
        <v>39100</v>
      </c>
      <c r="H11" s="24" t="s">
        <v>2673</v>
      </c>
      <c r="I11" s="24" t="s">
        <v>2673</v>
      </c>
      <c r="J11" s="24" t="s">
        <v>330</v>
      </c>
      <c r="K11" s="24"/>
      <c r="L11" s="26"/>
      <c r="M11" s="6" t="s">
        <v>612</v>
      </c>
      <c r="N11" s="6" t="s">
        <v>612</v>
      </c>
      <c r="O11" s="6"/>
      <c r="P11" s="26"/>
      <c r="Q11" s="26"/>
      <c r="R11" s="514"/>
      <c r="S11" s="26"/>
      <c r="T11" s="26"/>
      <c r="U11" s="26"/>
      <c r="V11" s="6"/>
      <c r="W11" s="6">
        <v>8</v>
      </c>
      <c r="X11" s="6" t="s">
        <v>2626</v>
      </c>
      <c r="Y11" s="6"/>
      <c r="Z11" s="6"/>
      <c r="AA11" s="6"/>
      <c r="AB11" s="8"/>
      <c r="AC11" s="6"/>
      <c r="AD11" s="6" t="s">
        <v>4661</v>
      </c>
      <c r="AE11" s="6" t="s">
        <v>4639</v>
      </c>
      <c r="AF11" s="6" t="s">
        <v>3707</v>
      </c>
      <c r="AG11" s="6"/>
      <c r="AH11" s="6" t="s">
        <v>934</v>
      </c>
      <c r="AI11" s="6"/>
      <c r="AJ11" s="1"/>
    </row>
    <row r="12" spans="1:36" s="65" customFormat="1" ht="27">
      <c r="A12" s="192">
        <f t="shared" si="0"/>
        <v>8</v>
      </c>
      <c r="B12" s="24" t="s">
        <v>5343</v>
      </c>
      <c r="C12" s="29">
        <v>39001</v>
      </c>
      <c r="D12" s="6" t="s">
        <v>5493</v>
      </c>
      <c r="E12" s="29">
        <v>39107</v>
      </c>
      <c r="F12" s="29" t="s">
        <v>5340</v>
      </c>
      <c r="G12" s="29">
        <v>39100</v>
      </c>
      <c r="H12" s="24" t="s">
        <v>326</v>
      </c>
      <c r="I12" s="24" t="s">
        <v>326</v>
      </c>
      <c r="J12" s="24" t="s">
        <v>326</v>
      </c>
      <c r="K12" s="29"/>
      <c r="L12" s="6" t="s">
        <v>4560</v>
      </c>
      <c r="M12" s="6" t="s">
        <v>451</v>
      </c>
      <c r="N12" s="6" t="e">
        <f>CONCATENATE(#REF!,#REF!)</f>
        <v>#REF!</v>
      </c>
      <c r="O12" s="6">
        <v>2003</v>
      </c>
      <c r="P12" s="26" t="s">
        <v>3895</v>
      </c>
      <c r="Q12" s="26" t="s">
        <v>3941</v>
      </c>
      <c r="R12" s="80">
        <v>7.1</v>
      </c>
      <c r="S12" s="26" t="s">
        <v>2037</v>
      </c>
      <c r="T12" s="26" t="s">
        <v>2045</v>
      </c>
      <c r="U12" s="8" t="s">
        <v>5342</v>
      </c>
      <c r="V12" s="6"/>
      <c r="W12" s="6">
        <v>3</v>
      </c>
      <c r="X12" s="6" t="s">
        <v>2633</v>
      </c>
      <c r="Y12" s="6"/>
      <c r="Z12" s="6"/>
      <c r="AA12" s="6"/>
      <c r="AB12" s="8"/>
      <c r="AC12" s="6"/>
      <c r="AD12" s="6" t="s">
        <v>500</v>
      </c>
      <c r="AE12" s="6" t="s">
        <v>513</v>
      </c>
      <c r="AF12" s="24"/>
      <c r="AG12" s="24"/>
      <c r="AH12" s="6" t="s">
        <v>3594</v>
      </c>
      <c r="AI12" s="6"/>
    </row>
    <row r="13" spans="1:36" s="65" customFormat="1">
      <c r="A13" s="192">
        <f t="shared" si="0"/>
        <v>9</v>
      </c>
      <c r="B13" s="24" t="s">
        <v>1179</v>
      </c>
      <c r="C13" s="7">
        <v>39034</v>
      </c>
      <c r="D13" s="6" t="s">
        <v>5494</v>
      </c>
      <c r="E13" s="29">
        <v>39111</v>
      </c>
      <c r="F13" s="24" t="s">
        <v>997</v>
      </c>
      <c r="G13" s="52">
        <v>39106</v>
      </c>
      <c r="H13" s="24" t="s">
        <v>2629</v>
      </c>
      <c r="I13" s="24" t="s">
        <v>2629</v>
      </c>
      <c r="J13" s="24" t="s">
        <v>326</v>
      </c>
      <c r="K13" s="24"/>
      <c r="L13" s="8" t="s">
        <v>233</v>
      </c>
      <c r="M13" s="6" t="s">
        <v>606</v>
      </c>
      <c r="N13" s="6"/>
      <c r="O13" s="6"/>
      <c r="P13" s="26"/>
      <c r="Q13" s="26"/>
      <c r="R13" s="514"/>
      <c r="S13" s="26"/>
      <c r="T13" s="26"/>
      <c r="U13" s="26"/>
      <c r="V13" s="6"/>
      <c r="W13" s="6"/>
      <c r="X13" s="6" t="s">
        <v>4905</v>
      </c>
      <c r="Y13" s="6"/>
      <c r="Z13" s="6"/>
      <c r="AA13" s="6"/>
      <c r="AB13" s="8"/>
      <c r="AC13" s="6"/>
      <c r="AD13" s="6" t="s">
        <v>1119</v>
      </c>
      <c r="AE13" s="6" t="s">
        <v>2665</v>
      </c>
      <c r="AF13" s="6"/>
      <c r="AG13" s="6"/>
      <c r="AH13" s="6"/>
      <c r="AI13" s="6"/>
      <c r="AJ13" s="1"/>
    </row>
    <row r="14" spans="1:36" s="65" customFormat="1" ht="42" customHeight="1">
      <c r="A14" s="192">
        <f t="shared" si="0"/>
        <v>10</v>
      </c>
      <c r="B14" s="24">
        <v>110</v>
      </c>
      <c r="C14" s="7">
        <v>39041</v>
      </c>
      <c r="D14" s="6" t="s">
        <v>5495</v>
      </c>
      <c r="E14" s="29">
        <v>39111</v>
      </c>
      <c r="F14" s="24" t="s">
        <v>1006</v>
      </c>
      <c r="G14" s="52">
        <v>39106</v>
      </c>
      <c r="H14" s="24" t="s">
        <v>2629</v>
      </c>
      <c r="I14" s="24" t="s">
        <v>2629</v>
      </c>
      <c r="J14" s="24" t="s">
        <v>326</v>
      </c>
      <c r="K14" s="24" t="s">
        <v>2720</v>
      </c>
      <c r="L14" s="126" t="s">
        <v>272</v>
      </c>
      <c r="M14" s="6" t="s">
        <v>636</v>
      </c>
      <c r="N14" s="24"/>
      <c r="O14" s="6" t="s">
        <v>1346</v>
      </c>
      <c r="P14" s="26" t="s">
        <v>3895</v>
      </c>
      <c r="Q14" s="26" t="s">
        <v>779</v>
      </c>
      <c r="R14" s="514" t="s">
        <v>436</v>
      </c>
      <c r="S14" s="26" t="s">
        <v>2037</v>
      </c>
      <c r="T14" s="26" t="s">
        <v>2910</v>
      </c>
      <c r="U14" s="26">
        <v>49.5</v>
      </c>
      <c r="V14" s="6"/>
      <c r="W14" s="6">
        <v>6</v>
      </c>
      <c r="X14" s="6" t="s">
        <v>2626</v>
      </c>
      <c r="Y14" s="6"/>
      <c r="Z14" s="6"/>
      <c r="AA14" s="6"/>
      <c r="AB14" s="8"/>
      <c r="AC14" s="6"/>
      <c r="AD14" s="6" t="s">
        <v>1347</v>
      </c>
      <c r="AE14" s="6" t="s">
        <v>3076</v>
      </c>
      <c r="AF14" s="6"/>
      <c r="AG14" s="6"/>
      <c r="AH14" s="6" t="s">
        <v>945</v>
      </c>
      <c r="AI14" s="6"/>
      <c r="AJ14" s="1"/>
    </row>
    <row r="15" spans="1:36" s="65" customFormat="1" ht="23.45" customHeight="1">
      <c r="A15" s="192">
        <f t="shared" si="0"/>
        <v>11</v>
      </c>
      <c r="B15" s="124" t="s">
        <v>1172</v>
      </c>
      <c r="C15" s="7">
        <v>39034</v>
      </c>
      <c r="D15" s="6" t="s">
        <v>5496</v>
      </c>
      <c r="E15" s="29">
        <v>39112</v>
      </c>
      <c r="F15" s="24" t="s">
        <v>991</v>
      </c>
      <c r="G15" s="52">
        <v>39107</v>
      </c>
      <c r="H15" s="24" t="s">
        <v>326</v>
      </c>
      <c r="I15" s="24" t="s">
        <v>326</v>
      </c>
      <c r="J15" s="24" t="s">
        <v>326</v>
      </c>
      <c r="K15" s="24" t="s">
        <v>210</v>
      </c>
      <c r="L15" s="24">
        <v>130022</v>
      </c>
      <c r="M15" s="18" t="s">
        <v>597</v>
      </c>
      <c r="N15" s="6"/>
      <c r="O15" s="7">
        <v>38625</v>
      </c>
      <c r="P15" s="26"/>
      <c r="Q15" s="26"/>
      <c r="R15" s="514"/>
      <c r="S15" s="26"/>
      <c r="T15" s="26"/>
      <c r="U15" s="8"/>
      <c r="V15" s="6"/>
      <c r="W15" s="6">
        <v>120</v>
      </c>
      <c r="X15" s="6" t="s">
        <v>453</v>
      </c>
      <c r="Y15" s="6"/>
      <c r="Z15" s="6"/>
      <c r="AA15" s="6"/>
      <c r="AB15" s="8"/>
      <c r="AC15" s="6"/>
      <c r="AD15" s="6" t="s">
        <v>3902</v>
      </c>
      <c r="AE15" s="6" t="s">
        <v>4867</v>
      </c>
      <c r="AF15" s="6"/>
      <c r="AG15" s="6"/>
      <c r="AH15" s="18" t="s">
        <v>927</v>
      </c>
      <c r="AI15" s="6"/>
      <c r="AJ15" s="1"/>
    </row>
    <row r="16" spans="1:36" s="65" customFormat="1" ht="27.6" customHeight="1">
      <c r="A16" s="192">
        <f t="shared" si="0"/>
        <v>12</v>
      </c>
      <c r="B16" s="124" t="s">
        <v>1173</v>
      </c>
      <c r="C16" s="7">
        <v>39034</v>
      </c>
      <c r="D16" s="6" t="s">
        <v>5497</v>
      </c>
      <c r="E16" s="29">
        <v>39112</v>
      </c>
      <c r="F16" s="24" t="s">
        <v>991</v>
      </c>
      <c r="G16" s="52">
        <v>39107</v>
      </c>
      <c r="H16" s="24" t="s">
        <v>326</v>
      </c>
      <c r="I16" s="24" t="s">
        <v>326</v>
      </c>
      <c r="J16" s="24" t="s">
        <v>326</v>
      </c>
      <c r="K16" s="24" t="s">
        <v>210</v>
      </c>
      <c r="L16" s="24">
        <v>130022</v>
      </c>
      <c r="M16" s="18" t="s">
        <v>597</v>
      </c>
      <c r="N16" s="6"/>
      <c r="O16" s="7">
        <v>38625</v>
      </c>
      <c r="P16" s="26"/>
      <c r="Q16" s="26"/>
      <c r="R16" s="514"/>
      <c r="S16" s="26"/>
      <c r="T16" s="26"/>
      <c r="U16" s="8"/>
      <c r="V16" s="6"/>
      <c r="W16" s="6">
        <v>20</v>
      </c>
      <c r="X16" s="6" t="s">
        <v>454</v>
      </c>
      <c r="Y16" s="6"/>
      <c r="Z16" s="6"/>
      <c r="AA16" s="6"/>
      <c r="AB16" s="8"/>
      <c r="AC16" s="6"/>
      <c r="AD16" s="6" t="s">
        <v>3902</v>
      </c>
      <c r="AE16" s="6" t="s">
        <v>4867</v>
      </c>
      <c r="AF16" s="6"/>
      <c r="AG16" s="6"/>
      <c r="AH16" s="18" t="s">
        <v>927</v>
      </c>
      <c r="AI16" s="6"/>
      <c r="AJ16" s="1"/>
    </row>
    <row r="17" spans="1:36" s="65" customFormat="1">
      <c r="A17" s="192">
        <f t="shared" si="0"/>
        <v>13</v>
      </c>
      <c r="B17" s="24" t="s">
        <v>1168</v>
      </c>
      <c r="C17" s="29">
        <v>39016</v>
      </c>
      <c r="D17" s="6" t="s">
        <v>5498</v>
      </c>
      <c r="E17" s="29">
        <v>39118</v>
      </c>
      <c r="F17" s="24" t="s">
        <v>987</v>
      </c>
      <c r="G17" s="52">
        <v>39113</v>
      </c>
      <c r="H17" s="6" t="s">
        <v>330</v>
      </c>
      <c r="I17" s="24" t="s">
        <v>330</v>
      </c>
      <c r="J17" s="24" t="s">
        <v>330</v>
      </c>
      <c r="K17" s="24"/>
      <c r="L17" s="6" t="s">
        <v>329</v>
      </c>
      <c r="M17" s="6" t="s">
        <v>1429</v>
      </c>
      <c r="N17" s="24"/>
      <c r="O17" s="6">
        <v>1976</v>
      </c>
      <c r="P17" s="26"/>
      <c r="Q17" s="26"/>
      <c r="R17" s="515"/>
      <c r="S17" s="125"/>
      <c r="T17" s="26"/>
      <c r="U17" s="49"/>
      <c r="V17" s="6"/>
      <c r="W17" s="6">
        <v>30</v>
      </c>
      <c r="X17" s="6" t="s">
        <v>327</v>
      </c>
      <c r="Y17" s="6"/>
      <c r="Z17" s="6"/>
      <c r="AA17" s="6"/>
      <c r="AB17" s="8"/>
      <c r="AC17" s="6"/>
      <c r="AD17" s="6" t="s">
        <v>4765</v>
      </c>
      <c r="AE17" s="6" t="s">
        <v>3945</v>
      </c>
      <c r="AF17" s="6"/>
      <c r="AG17" s="6"/>
      <c r="AH17" s="6" t="s">
        <v>331</v>
      </c>
      <c r="AI17" s="6"/>
      <c r="AJ17" s="1"/>
    </row>
    <row r="18" spans="1:36" s="65" customFormat="1" ht="40.5">
      <c r="A18" s="192">
        <f t="shared" si="0"/>
        <v>14</v>
      </c>
      <c r="B18" s="24">
        <v>98</v>
      </c>
      <c r="C18" s="29">
        <v>39037</v>
      </c>
      <c r="D18" s="6" t="s">
        <v>5499</v>
      </c>
      <c r="E18" s="29">
        <v>39118</v>
      </c>
      <c r="F18" s="24" t="s">
        <v>1003</v>
      </c>
      <c r="G18" s="52">
        <v>39113</v>
      </c>
      <c r="H18" s="24" t="s">
        <v>805</v>
      </c>
      <c r="I18" s="24" t="s">
        <v>805</v>
      </c>
      <c r="J18" s="24" t="s">
        <v>326</v>
      </c>
      <c r="K18" s="24"/>
      <c r="L18" s="26"/>
      <c r="M18" s="6" t="s">
        <v>626</v>
      </c>
      <c r="N18" s="126"/>
      <c r="O18" s="6" t="s">
        <v>417</v>
      </c>
      <c r="P18" s="26"/>
      <c r="Q18" s="26"/>
      <c r="R18" s="514"/>
      <c r="S18" s="26"/>
      <c r="T18" s="26"/>
      <c r="U18" s="26"/>
      <c r="V18" s="6"/>
      <c r="W18" s="6">
        <v>30</v>
      </c>
      <c r="X18" s="6" t="s">
        <v>354</v>
      </c>
      <c r="Y18" s="6" t="s">
        <v>352</v>
      </c>
      <c r="Z18" s="6" t="s">
        <v>353</v>
      </c>
      <c r="AA18" s="6"/>
      <c r="AB18" s="8"/>
      <c r="AC18" s="6"/>
      <c r="AD18" s="6"/>
      <c r="AE18" s="6" t="s">
        <v>3945</v>
      </c>
      <c r="AF18" s="6"/>
      <c r="AG18" s="6"/>
      <c r="AH18" s="6" t="s">
        <v>806</v>
      </c>
      <c r="AI18" s="6"/>
      <c r="AJ18" s="1"/>
    </row>
    <row r="19" spans="1:36" s="65" customFormat="1" ht="27">
      <c r="A19" s="192">
        <f t="shared" si="0"/>
        <v>15</v>
      </c>
      <c r="B19" s="24" t="s">
        <v>1175</v>
      </c>
      <c r="C19" s="7">
        <v>39034</v>
      </c>
      <c r="D19" s="6" t="s">
        <v>5500</v>
      </c>
      <c r="E19" s="29">
        <v>39118</v>
      </c>
      <c r="F19" s="24" t="s">
        <v>993</v>
      </c>
      <c r="G19" s="52">
        <v>39114</v>
      </c>
      <c r="H19" s="6" t="s">
        <v>2613</v>
      </c>
      <c r="I19" s="24" t="s">
        <v>2613</v>
      </c>
      <c r="J19" s="24" t="s">
        <v>2613</v>
      </c>
      <c r="K19" s="6" t="s">
        <v>229</v>
      </c>
      <c r="L19" s="8" t="s">
        <v>224</v>
      </c>
      <c r="M19" s="6" t="s">
        <v>602</v>
      </c>
      <c r="N19" s="126"/>
      <c r="O19" s="6">
        <v>1993</v>
      </c>
      <c r="P19" s="26"/>
      <c r="Q19" s="26"/>
      <c r="R19" s="514"/>
      <c r="S19" s="26"/>
      <c r="T19" s="26"/>
      <c r="U19" s="26"/>
      <c r="V19" s="6"/>
      <c r="W19" s="6">
        <v>18</v>
      </c>
      <c r="X19" s="6" t="s">
        <v>345</v>
      </c>
      <c r="Y19" s="6" t="s">
        <v>344</v>
      </c>
      <c r="Z19" s="6"/>
      <c r="AA19" s="6"/>
      <c r="AB19" s="8"/>
      <c r="AC19" s="6"/>
      <c r="AD19" s="6" t="s">
        <v>4585</v>
      </c>
      <c r="AE19" s="6" t="s">
        <v>524</v>
      </c>
      <c r="AF19" s="6"/>
      <c r="AG19" s="6"/>
      <c r="AH19" s="6" t="s">
        <v>918</v>
      </c>
      <c r="AI19" s="6"/>
      <c r="AJ19" s="1"/>
    </row>
    <row r="20" spans="1:36" s="65" customFormat="1" ht="67.5">
      <c r="A20" s="192">
        <f t="shared" si="0"/>
        <v>16</v>
      </c>
      <c r="B20" s="24" t="s">
        <v>1176</v>
      </c>
      <c r="C20" s="7">
        <v>39034</v>
      </c>
      <c r="D20" s="6" t="s">
        <v>5501</v>
      </c>
      <c r="E20" s="29">
        <v>39118</v>
      </c>
      <c r="F20" s="24" t="s">
        <v>994</v>
      </c>
      <c r="G20" s="52">
        <v>39114</v>
      </c>
      <c r="H20" s="6" t="s">
        <v>2613</v>
      </c>
      <c r="I20" s="6" t="s">
        <v>2613</v>
      </c>
      <c r="J20" s="6" t="s">
        <v>2613</v>
      </c>
      <c r="K20" s="6" t="s">
        <v>229</v>
      </c>
      <c r="L20" s="8" t="s">
        <v>230</v>
      </c>
      <c r="M20" s="6" t="s">
        <v>602</v>
      </c>
      <c r="N20" s="126"/>
      <c r="O20" s="6">
        <v>1970</v>
      </c>
      <c r="P20" s="26">
        <v>44</v>
      </c>
      <c r="Q20" s="26" t="s">
        <v>426</v>
      </c>
      <c r="R20" s="80">
        <v>13.7</v>
      </c>
      <c r="S20" s="26">
        <v>22</v>
      </c>
      <c r="T20" s="26">
        <v>54</v>
      </c>
      <c r="U20" s="26">
        <v>23.7</v>
      </c>
      <c r="V20" s="6"/>
      <c r="W20" s="6">
        <v>16</v>
      </c>
      <c r="X20" s="6" t="s">
        <v>3014</v>
      </c>
      <c r="Y20" s="6" t="s">
        <v>343</v>
      </c>
      <c r="Z20" s="6"/>
      <c r="AA20" s="6"/>
      <c r="AB20" s="8"/>
      <c r="AC20" s="6"/>
      <c r="AD20" s="6" t="s">
        <v>3902</v>
      </c>
      <c r="AE20" s="6" t="s">
        <v>524</v>
      </c>
      <c r="AF20" s="6"/>
      <c r="AG20" s="6"/>
      <c r="AH20" s="6" t="s">
        <v>921</v>
      </c>
      <c r="AI20" s="6"/>
      <c r="AJ20" s="1"/>
    </row>
    <row r="21" spans="1:36" s="221" customFormat="1">
      <c r="A21" s="214">
        <f t="shared" si="0"/>
        <v>17</v>
      </c>
      <c r="B21" s="214" t="s">
        <v>1169</v>
      </c>
      <c r="C21" s="215">
        <v>39021</v>
      </c>
      <c r="D21" s="216" t="s">
        <v>5502</v>
      </c>
      <c r="E21" s="215">
        <v>39155</v>
      </c>
      <c r="F21" s="214" t="s">
        <v>988</v>
      </c>
      <c r="G21" s="217">
        <v>39148</v>
      </c>
      <c r="H21" s="214" t="s">
        <v>335</v>
      </c>
      <c r="I21" s="214" t="s">
        <v>335</v>
      </c>
      <c r="J21" s="214" t="s">
        <v>330</v>
      </c>
      <c r="K21" s="214"/>
      <c r="L21" s="214"/>
      <c r="M21" s="216" t="s">
        <v>1433</v>
      </c>
      <c r="N21" s="216"/>
      <c r="O21" s="216">
        <v>1972</v>
      </c>
      <c r="P21" s="218">
        <v>43</v>
      </c>
      <c r="Q21" s="218">
        <v>28</v>
      </c>
      <c r="R21" s="523">
        <v>46.1</v>
      </c>
      <c r="S21" s="218" t="s">
        <v>2037</v>
      </c>
      <c r="T21" s="218">
        <v>55</v>
      </c>
      <c r="U21" s="219">
        <v>45.7</v>
      </c>
      <c r="V21" s="216"/>
      <c r="W21" s="216">
        <v>15.5</v>
      </c>
      <c r="X21" s="216" t="s">
        <v>2626</v>
      </c>
      <c r="Y21" s="216"/>
      <c r="Z21" s="216"/>
      <c r="AA21" s="216"/>
      <c r="AB21" s="219"/>
      <c r="AC21" s="216"/>
      <c r="AD21" s="216" t="s">
        <v>3879</v>
      </c>
      <c r="AE21" s="216" t="s">
        <v>337</v>
      </c>
      <c r="AF21" s="214"/>
      <c r="AG21" s="214"/>
      <c r="AH21" s="216" t="s">
        <v>933</v>
      </c>
      <c r="AI21" s="216"/>
      <c r="AJ21" s="220"/>
    </row>
    <row r="22" spans="1:36" s="212" customFormat="1" ht="27">
      <c r="A22" s="205">
        <f t="shared" si="0"/>
        <v>18</v>
      </c>
      <c r="B22" s="205" t="s">
        <v>16788</v>
      </c>
      <c r="C22" s="208">
        <v>39035</v>
      </c>
      <c r="D22" s="206" t="s">
        <v>5503</v>
      </c>
      <c r="E22" s="208">
        <v>39155</v>
      </c>
      <c r="F22" s="205" t="s">
        <v>1001</v>
      </c>
      <c r="G22" s="209">
        <v>39148</v>
      </c>
      <c r="H22" s="205" t="s">
        <v>335</v>
      </c>
      <c r="I22" s="205" t="s">
        <v>335</v>
      </c>
      <c r="J22" s="205" t="s">
        <v>330</v>
      </c>
      <c r="K22" s="205"/>
      <c r="L22" s="213" t="s">
        <v>241</v>
      </c>
      <c r="M22" s="206" t="s">
        <v>616</v>
      </c>
      <c r="N22" s="205"/>
      <c r="O22" s="206" t="s">
        <v>798</v>
      </c>
      <c r="P22" s="211" t="s">
        <v>3895</v>
      </c>
      <c r="Q22" s="211" t="s">
        <v>1966</v>
      </c>
      <c r="R22" s="516" t="s">
        <v>430</v>
      </c>
      <c r="S22" s="211" t="s">
        <v>2037</v>
      </c>
      <c r="T22" s="211" t="s">
        <v>420</v>
      </c>
      <c r="U22" s="211">
        <v>2.04</v>
      </c>
      <c r="V22" s="206"/>
      <c r="W22" s="206" t="s">
        <v>799</v>
      </c>
      <c r="X22" s="206" t="s">
        <v>4905</v>
      </c>
      <c r="Y22" s="206"/>
      <c r="Z22" s="206"/>
      <c r="AA22" s="206"/>
      <c r="AB22" s="271"/>
      <c r="AC22" s="206"/>
      <c r="AD22" s="206" t="s">
        <v>4661</v>
      </c>
      <c r="AE22" s="206" t="s">
        <v>3945</v>
      </c>
      <c r="AF22" s="206"/>
      <c r="AG22" s="206"/>
      <c r="AH22" s="206" t="s">
        <v>3594</v>
      </c>
      <c r="AI22" s="206"/>
      <c r="AJ22" s="207"/>
    </row>
    <row r="23" spans="1:36" s="65" customFormat="1" ht="27">
      <c r="A23" s="192">
        <f t="shared" si="0"/>
        <v>19</v>
      </c>
      <c r="B23" s="24">
        <v>85</v>
      </c>
      <c r="C23" s="7">
        <v>39034</v>
      </c>
      <c r="D23" s="6" t="s">
        <v>5504</v>
      </c>
      <c r="E23" s="29">
        <v>39162</v>
      </c>
      <c r="F23" s="24" t="s">
        <v>1002</v>
      </c>
      <c r="G23" s="52">
        <v>39155</v>
      </c>
      <c r="H23" s="24" t="s">
        <v>2613</v>
      </c>
      <c r="I23" s="24" t="s">
        <v>2613</v>
      </c>
      <c r="J23" s="24" t="s">
        <v>2613</v>
      </c>
      <c r="K23" s="6" t="s">
        <v>242</v>
      </c>
      <c r="L23" s="24" t="s">
        <v>243</v>
      </c>
      <c r="M23" s="6" t="s">
        <v>617</v>
      </c>
      <c r="N23" s="126"/>
      <c r="O23" s="6">
        <v>2003</v>
      </c>
      <c r="P23" s="26" t="s">
        <v>3895</v>
      </c>
      <c r="Q23" s="26" t="s">
        <v>431</v>
      </c>
      <c r="R23" s="514" t="s">
        <v>432</v>
      </c>
      <c r="S23" s="26" t="s">
        <v>2030</v>
      </c>
      <c r="T23" s="26" t="s">
        <v>433</v>
      </c>
      <c r="U23" s="26">
        <v>49.2</v>
      </c>
      <c r="V23" s="6"/>
      <c r="W23" s="6">
        <v>18</v>
      </c>
      <c r="X23" s="6" t="s">
        <v>349</v>
      </c>
      <c r="Y23" s="6"/>
      <c r="Z23" s="6"/>
      <c r="AA23" s="6"/>
      <c r="AB23" s="8"/>
      <c r="AC23" s="6"/>
      <c r="AD23" s="6" t="s">
        <v>800</v>
      </c>
      <c r="AE23" s="6" t="s">
        <v>527</v>
      </c>
      <c r="AF23" s="6"/>
      <c r="AG23" s="6"/>
      <c r="AH23" s="6" t="s">
        <v>935</v>
      </c>
      <c r="AI23" s="6"/>
      <c r="AJ23" s="1"/>
    </row>
    <row r="24" spans="1:36" s="236" customFormat="1" ht="37.5" customHeight="1">
      <c r="A24" s="228">
        <f t="shared" si="0"/>
        <v>20</v>
      </c>
      <c r="B24" s="228" t="s">
        <v>1170</v>
      </c>
      <c r="C24" s="229">
        <v>38728</v>
      </c>
      <c r="D24" s="230" t="s">
        <v>5505</v>
      </c>
      <c r="E24" s="231">
        <v>39167</v>
      </c>
      <c r="F24" s="228" t="s">
        <v>989</v>
      </c>
      <c r="G24" s="232">
        <v>38795</v>
      </c>
      <c r="H24" s="228" t="s">
        <v>335</v>
      </c>
      <c r="I24" s="228" t="s">
        <v>335</v>
      </c>
      <c r="J24" s="228" t="s">
        <v>330</v>
      </c>
      <c r="K24" s="230" t="s">
        <v>2609</v>
      </c>
      <c r="L24" s="230" t="s">
        <v>1436</v>
      </c>
      <c r="M24" s="230" t="s">
        <v>1434</v>
      </c>
      <c r="N24" s="230"/>
      <c r="O24" s="230">
        <v>1973</v>
      </c>
      <c r="P24" s="233">
        <v>43</v>
      </c>
      <c r="Q24" s="233">
        <v>28</v>
      </c>
      <c r="R24" s="524">
        <v>37.1</v>
      </c>
      <c r="S24" s="233">
        <v>23</v>
      </c>
      <c r="T24" s="233" t="s">
        <v>420</v>
      </c>
      <c r="U24" s="234">
        <v>46.3</v>
      </c>
      <c r="V24" s="230"/>
      <c r="W24" s="230">
        <v>5.4</v>
      </c>
      <c r="X24" s="230" t="s">
        <v>456</v>
      </c>
      <c r="Y24" s="230"/>
      <c r="Z24" s="230"/>
      <c r="AA24" s="230"/>
      <c r="AB24" s="234"/>
      <c r="AC24" s="230"/>
      <c r="AD24" s="230" t="s">
        <v>3853</v>
      </c>
      <c r="AE24" s="230" t="s">
        <v>333</v>
      </c>
      <c r="AF24" s="230"/>
      <c r="AG24" s="230"/>
      <c r="AH24" s="230" t="s">
        <v>932</v>
      </c>
      <c r="AI24" s="230"/>
      <c r="AJ24" s="235"/>
    </row>
    <row r="25" spans="1:36" s="65" customFormat="1" ht="54">
      <c r="A25" s="192">
        <f t="shared" si="0"/>
        <v>21</v>
      </c>
      <c r="B25" s="24" t="s">
        <v>1174</v>
      </c>
      <c r="C25" s="7">
        <v>39034</v>
      </c>
      <c r="D25" s="6" t="s">
        <v>5506</v>
      </c>
      <c r="E25" s="29">
        <v>39186</v>
      </c>
      <c r="F25" s="24" t="s">
        <v>992</v>
      </c>
      <c r="G25" s="52">
        <v>39179</v>
      </c>
      <c r="H25" s="24" t="s">
        <v>330</v>
      </c>
      <c r="I25" s="24" t="s">
        <v>330</v>
      </c>
      <c r="J25" s="24" t="s">
        <v>330</v>
      </c>
      <c r="K25" s="24" t="s">
        <v>215</v>
      </c>
      <c r="L25" s="6" t="s">
        <v>214</v>
      </c>
      <c r="M25" s="6" t="s">
        <v>601</v>
      </c>
      <c r="N25" s="6"/>
      <c r="O25" s="6" t="s">
        <v>2657</v>
      </c>
      <c r="P25" s="26"/>
      <c r="Q25" s="26"/>
      <c r="R25" s="514"/>
      <c r="S25" s="26"/>
      <c r="T25" s="26"/>
      <c r="U25" s="26"/>
      <c r="V25" s="6"/>
      <c r="W25" s="6">
        <v>7.5</v>
      </c>
      <c r="X25" s="6" t="s">
        <v>2626</v>
      </c>
      <c r="Y25" s="6"/>
      <c r="Z25" s="6"/>
      <c r="AA25" s="6"/>
      <c r="AB25" s="8"/>
      <c r="AC25" s="6"/>
      <c r="AD25" s="6" t="s">
        <v>502</v>
      </c>
      <c r="AE25" s="6" t="s">
        <v>2658</v>
      </c>
      <c r="AF25" s="6"/>
      <c r="AG25" s="6"/>
      <c r="AH25" s="6" t="s">
        <v>913</v>
      </c>
      <c r="AI25" s="6"/>
      <c r="AJ25" s="1"/>
    </row>
    <row r="26" spans="1:36" s="65" customFormat="1">
      <c r="A26" s="192">
        <f t="shared" si="0"/>
        <v>22</v>
      </c>
      <c r="B26" s="24" t="s">
        <v>5437</v>
      </c>
      <c r="C26" s="29">
        <v>39035</v>
      </c>
      <c r="D26" s="6" t="s">
        <v>5507</v>
      </c>
      <c r="E26" s="29">
        <v>39191</v>
      </c>
      <c r="F26" s="24" t="s">
        <v>1000</v>
      </c>
      <c r="G26" s="52">
        <v>39184</v>
      </c>
      <c r="H26" s="24" t="s">
        <v>2629</v>
      </c>
      <c r="I26" s="24" t="s">
        <v>2629</v>
      </c>
      <c r="J26" s="24" t="s">
        <v>326</v>
      </c>
      <c r="K26" s="24" t="s">
        <v>238</v>
      </c>
      <c r="L26" s="26" t="s">
        <v>5435</v>
      </c>
      <c r="M26" s="6" t="s">
        <v>613</v>
      </c>
      <c r="N26" s="6"/>
      <c r="O26" s="155" t="s">
        <v>416</v>
      </c>
      <c r="P26" s="26" t="s">
        <v>3895</v>
      </c>
      <c r="Q26" s="26" t="s">
        <v>779</v>
      </c>
      <c r="R26" s="514" t="s">
        <v>4896</v>
      </c>
      <c r="S26" s="26" t="s">
        <v>2037</v>
      </c>
      <c r="T26" s="26" t="s">
        <v>2910</v>
      </c>
      <c r="U26" s="26">
        <v>29.3</v>
      </c>
      <c r="V26" s="6"/>
      <c r="W26" s="6">
        <v>4.5</v>
      </c>
      <c r="X26" s="6" t="s">
        <v>2626</v>
      </c>
      <c r="Y26" s="6" t="s">
        <v>338</v>
      </c>
      <c r="Z26" s="6"/>
      <c r="AA26" s="6"/>
      <c r="AB26" s="8"/>
      <c r="AC26" s="6"/>
      <c r="AD26" s="6" t="s">
        <v>504</v>
      </c>
      <c r="AE26" s="6" t="s">
        <v>526</v>
      </c>
      <c r="AF26" s="6" t="s">
        <v>3703</v>
      </c>
      <c r="AG26" s="6"/>
      <c r="AH26" s="6" t="s">
        <v>3594</v>
      </c>
      <c r="AI26" s="6"/>
      <c r="AJ26" s="1"/>
    </row>
    <row r="27" spans="1:36" s="65" customFormat="1">
      <c r="A27" s="192">
        <f t="shared" si="0"/>
        <v>23</v>
      </c>
      <c r="B27" s="24" t="s">
        <v>5437</v>
      </c>
      <c r="C27" s="29">
        <v>39035</v>
      </c>
      <c r="D27" s="6" t="s">
        <v>5508</v>
      </c>
      <c r="E27" s="29">
        <v>39191</v>
      </c>
      <c r="F27" s="24" t="s">
        <v>1000</v>
      </c>
      <c r="G27" s="52">
        <v>39184</v>
      </c>
      <c r="H27" s="24" t="s">
        <v>2629</v>
      </c>
      <c r="I27" s="24" t="s">
        <v>2629</v>
      </c>
      <c r="J27" s="24" t="s">
        <v>326</v>
      </c>
      <c r="K27" s="24" t="s">
        <v>238</v>
      </c>
      <c r="L27" s="26" t="s">
        <v>5436</v>
      </c>
      <c r="M27" s="6" t="s">
        <v>613</v>
      </c>
      <c r="N27" s="6"/>
      <c r="O27" s="155" t="s">
        <v>416</v>
      </c>
      <c r="P27" s="26" t="s">
        <v>3895</v>
      </c>
      <c r="Q27" s="26" t="s">
        <v>5433</v>
      </c>
      <c r="R27" s="514" t="s">
        <v>5434</v>
      </c>
      <c r="S27" s="26" t="s">
        <v>2037</v>
      </c>
      <c r="T27" s="26" t="s">
        <v>2910</v>
      </c>
      <c r="U27" s="26" t="s">
        <v>1998</v>
      </c>
      <c r="V27" s="6"/>
      <c r="W27" s="6">
        <v>4</v>
      </c>
      <c r="X27" s="6" t="s">
        <v>2626</v>
      </c>
      <c r="Y27" s="6" t="s">
        <v>338</v>
      </c>
      <c r="Z27" s="6"/>
      <c r="AA27" s="6"/>
      <c r="AB27" s="8"/>
      <c r="AC27" s="6"/>
      <c r="AD27" s="6" t="s">
        <v>504</v>
      </c>
      <c r="AE27" s="6" t="s">
        <v>526</v>
      </c>
      <c r="AF27" s="6" t="s">
        <v>3703</v>
      </c>
      <c r="AG27" s="6"/>
      <c r="AH27" s="6" t="s">
        <v>3594</v>
      </c>
      <c r="AI27" s="6"/>
      <c r="AJ27" s="1"/>
    </row>
    <row r="28" spans="1:36">
      <c r="A28" s="192">
        <f t="shared" si="0"/>
        <v>24</v>
      </c>
      <c r="B28" s="6">
        <v>100</v>
      </c>
      <c r="C28" s="7">
        <v>39041</v>
      </c>
      <c r="D28" s="6" t="s">
        <v>5509</v>
      </c>
      <c r="E28" s="29">
        <v>39191</v>
      </c>
      <c r="F28" s="6" t="s">
        <v>1004</v>
      </c>
      <c r="G28" s="52">
        <v>39184</v>
      </c>
      <c r="H28" s="6" t="s">
        <v>2629</v>
      </c>
      <c r="I28" s="6" t="s">
        <v>2629</v>
      </c>
      <c r="J28" s="6" t="s">
        <v>326</v>
      </c>
      <c r="K28" s="6" t="s">
        <v>238</v>
      </c>
      <c r="L28" s="126">
        <v>466006</v>
      </c>
      <c r="M28" s="6" t="s">
        <v>3503</v>
      </c>
      <c r="N28" s="6" t="s">
        <v>3502</v>
      </c>
      <c r="O28" s="7">
        <v>39000</v>
      </c>
      <c r="P28" s="8" t="s">
        <v>3895</v>
      </c>
      <c r="Q28" s="8" t="s">
        <v>779</v>
      </c>
      <c r="R28" s="203" t="s">
        <v>434</v>
      </c>
      <c r="S28" s="8" t="s">
        <v>2037</v>
      </c>
      <c r="T28" s="8" t="s">
        <v>2910</v>
      </c>
      <c r="U28" s="8">
        <v>37.200000000000003</v>
      </c>
      <c r="V28" s="6"/>
      <c r="W28" s="6">
        <v>5</v>
      </c>
      <c r="X28" s="6" t="s">
        <v>2626</v>
      </c>
      <c r="Y28" s="6"/>
      <c r="Z28" s="6"/>
      <c r="AA28" s="6"/>
      <c r="AB28" s="8"/>
      <c r="AC28" s="6"/>
      <c r="AD28" s="6" t="s">
        <v>3779</v>
      </c>
      <c r="AE28" s="6" t="s">
        <v>3076</v>
      </c>
      <c r="AF28" s="6"/>
      <c r="AG28" s="6"/>
      <c r="AH28" s="6" t="s">
        <v>937</v>
      </c>
      <c r="AI28" s="6"/>
    </row>
    <row r="29" spans="1:36" ht="27">
      <c r="A29" s="192">
        <f t="shared" si="0"/>
        <v>25</v>
      </c>
      <c r="B29" s="6">
        <v>101</v>
      </c>
      <c r="C29" s="7">
        <v>39041</v>
      </c>
      <c r="D29" s="6" t="s">
        <v>5510</v>
      </c>
      <c r="E29" s="29">
        <v>39191</v>
      </c>
      <c r="F29" s="6" t="s">
        <v>1005</v>
      </c>
      <c r="G29" s="52">
        <v>39184</v>
      </c>
      <c r="H29" s="6" t="s">
        <v>2629</v>
      </c>
      <c r="I29" s="6" t="s">
        <v>2629</v>
      </c>
      <c r="J29" s="6" t="s">
        <v>326</v>
      </c>
      <c r="K29" s="6" t="s">
        <v>238</v>
      </c>
      <c r="L29" s="26" t="s">
        <v>256</v>
      </c>
      <c r="M29" s="6" t="s">
        <v>5432</v>
      </c>
      <c r="N29" s="6"/>
      <c r="O29" s="6" t="s">
        <v>810</v>
      </c>
      <c r="P29" s="8" t="s">
        <v>3895</v>
      </c>
      <c r="Q29" s="8" t="s">
        <v>779</v>
      </c>
      <c r="R29" s="203" t="s">
        <v>435</v>
      </c>
      <c r="S29" s="8" t="s">
        <v>2037</v>
      </c>
      <c r="T29" s="8" t="s">
        <v>2910</v>
      </c>
      <c r="U29" s="8">
        <v>29.8</v>
      </c>
      <c r="V29" s="6"/>
      <c r="W29" s="6">
        <v>6</v>
      </c>
      <c r="X29" s="6" t="s">
        <v>355</v>
      </c>
      <c r="Y29" s="6"/>
      <c r="Z29" s="6"/>
      <c r="AA29" s="6"/>
      <c r="AB29" s="8"/>
      <c r="AC29" s="6"/>
      <c r="AD29" s="6" t="s">
        <v>506</v>
      </c>
      <c r="AE29" s="6" t="s">
        <v>4639</v>
      </c>
      <c r="AF29" s="6"/>
      <c r="AG29" s="6"/>
      <c r="AH29" s="6" t="s">
        <v>938</v>
      </c>
      <c r="AI29" s="6"/>
    </row>
    <row r="30" spans="1:36" s="65" customFormat="1" ht="38.25" customHeight="1">
      <c r="A30" s="192">
        <f t="shared" si="0"/>
        <v>26</v>
      </c>
      <c r="B30" s="24" t="s">
        <v>1171</v>
      </c>
      <c r="C30" s="7">
        <v>39001</v>
      </c>
      <c r="D30" s="6" t="s">
        <v>5511</v>
      </c>
      <c r="E30" s="29">
        <v>39197</v>
      </c>
      <c r="F30" s="24" t="s">
        <v>990</v>
      </c>
      <c r="G30" s="52">
        <v>39190</v>
      </c>
      <c r="H30" s="24" t="s">
        <v>326</v>
      </c>
      <c r="I30" s="24" t="s">
        <v>326</v>
      </c>
      <c r="J30" s="24" t="s">
        <v>326</v>
      </c>
      <c r="K30" s="29" t="s">
        <v>4547</v>
      </c>
      <c r="L30" s="29" t="s">
        <v>4546</v>
      </c>
      <c r="M30" s="6" t="s">
        <v>489</v>
      </c>
      <c r="N30" s="6"/>
      <c r="O30" s="6">
        <v>1993</v>
      </c>
      <c r="P30" s="26"/>
      <c r="Q30" s="26"/>
      <c r="R30" s="514"/>
      <c r="S30" s="26"/>
      <c r="T30" s="26"/>
      <c r="U30" s="26"/>
      <c r="V30" s="6"/>
      <c r="W30" s="6">
        <v>21</v>
      </c>
      <c r="X30" s="6" t="s">
        <v>327</v>
      </c>
      <c r="Y30" s="6"/>
      <c r="Z30" s="6"/>
      <c r="AA30" s="6"/>
      <c r="AB30" s="8"/>
      <c r="AC30" s="6"/>
      <c r="AD30" s="6" t="s">
        <v>2628</v>
      </c>
      <c r="AE30" s="6" t="s">
        <v>2627</v>
      </c>
      <c r="AF30" s="6"/>
      <c r="AG30" s="6"/>
      <c r="AH30" s="6"/>
      <c r="AI30" s="6"/>
      <c r="AJ30" s="1"/>
    </row>
    <row r="31" spans="1:36" s="65" customFormat="1" ht="40.5">
      <c r="A31" s="192">
        <f t="shared" si="0"/>
        <v>27</v>
      </c>
      <c r="B31" s="124">
        <v>112</v>
      </c>
      <c r="C31" s="7">
        <v>39041</v>
      </c>
      <c r="D31" s="6" t="s">
        <v>5512</v>
      </c>
      <c r="E31" s="29">
        <v>39198</v>
      </c>
      <c r="F31" s="24" t="s">
        <v>1007</v>
      </c>
      <c r="G31" s="52">
        <v>39191</v>
      </c>
      <c r="H31" s="6" t="s">
        <v>269</v>
      </c>
      <c r="I31" s="24" t="s">
        <v>2673</v>
      </c>
      <c r="J31" s="24" t="s">
        <v>330</v>
      </c>
      <c r="K31" s="24" t="s">
        <v>274</v>
      </c>
      <c r="L31" s="24">
        <v>184</v>
      </c>
      <c r="M31" s="6" t="s">
        <v>637</v>
      </c>
      <c r="N31" s="126"/>
      <c r="O31" s="6" t="s">
        <v>1349</v>
      </c>
      <c r="P31" s="26"/>
      <c r="Q31" s="26"/>
      <c r="R31" s="514"/>
      <c r="S31" s="26"/>
      <c r="T31" s="26"/>
      <c r="U31" s="26"/>
      <c r="V31" s="6"/>
      <c r="W31" s="6">
        <v>12</v>
      </c>
      <c r="X31" s="6" t="s">
        <v>1348</v>
      </c>
      <c r="Y31" s="6" t="s">
        <v>356</v>
      </c>
      <c r="Z31" s="6"/>
      <c r="AA31" s="6"/>
      <c r="AB31" s="8"/>
      <c r="AC31" s="6"/>
      <c r="AD31" s="6" t="s">
        <v>2025</v>
      </c>
      <c r="AE31" s="6" t="s">
        <v>3945</v>
      </c>
      <c r="AF31" s="6" t="s">
        <v>3707</v>
      </c>
      <c r="AG31" s="6"/>
      <c r="AH31" s="18" t="s">
        <v>949</v>
      </c>
      <c r="AI31" s="6"/>
      <c r="AJ31" s="1"/>
    </row>
    <row r="32" spans="1:36" s="65" customFormat="1" ht="40.5">
      <c r="A32" s="192">
        <f t="shared" si="0"/>
        <v>28</v>
      </c>
      <c r="B32" s="124">
        <v>112</v>
      </c>
      <c r="C32" s="7">
        <v>39041</v>
      </c>
      <c r="D32" s="6" t="s">
        <v>5513</v>
      </c>
      <c r="E32" s="29">
        <v>39198</v>
      </c>
      <c r="F32" s="24" t="s">
        <v>1007</v>
      </c>
      <c r="G32" s="52">
        <v>39191</v>
      </c>
      <c r="H32" s="6" t="s">
        <v>269</v>
      </c>
      <c r="I32" s="24" t="s">
        <v>2673</v>
      </c>
      <c r="J32" s="24" t="s">
        <v>330</v>
      </c>
      <c r="K32" s="24" t="s">
        <v>274</v>
      </c>
      <c r="L32" s="24">
        <v>186</v>
      </c>
      <c r="M32" s="6" t="s">
        <v>637</v>
      </c>
      <c r="N32" s="6"/>
      <c r="O32" s="6" t="s">
        <v>1349</v>
      </c>
      <c r="P32" s="26"/>
      <c r="Q32" s="26"/>
      <c r="R32" s="514"/>
      <c r="S32" s="26"/>
      <c r="T32" s="26"/>
      <c r="U32" s="26"/>
      <c r="V32" s="6"/>
      <c r="W32" s="6">
        <v>12</v>
      </c>
      <c r="X32" s="6" t="s">
        <v>1350</v>
      </c>
      <c r="Y32" s="6" t="s">
        <v>356</v>
      </c>
      <c r="Z32" s="6"/>
      <c r="AA32" s="6"/>
      <c r="AB32" s="8"/>
      <c r="AC32" s="6"/>
      <c r="AD32" s="6" t="s">
        <v>2025</v>
      </c>
      <c r="AE32" s="6" t="s">
        <v>3945</v>
      </c>
      <c r="AF32" s="6" t="s">
        <v>3707</v>
      </c>
      <c r="AG32" s="6"/>
      <c r="AH32" s="18" t="s">
        <v>949</v>
      </c>
      <c r="AI32" s="6"/>
      <c r="AJ32" s="1"/>
    </row>
    <row r="33" spans="1:37" s="65" customFormat="1" ht="40.5">
      <c r="A33" s="192">
        <f t="shared" si="0"/>
        <v>29</v>
      </c>
      <c r="B33" s="124">
        <v>112</v>
      </c>
      <c r="C33" s="7">
        <v>39041</v>
      </c>
      <c r="D33" s="6" t="s">
        <v>5514</v>
      </c>
      <c r="E33" s="29">
        <v>39198</v>
      </c>
      <c r="F33" s="24" t="s">
        <v>1007</v>
      </c>
      <c r="G33" s="52">
        <v>39191</v>
      </c>
      <c r="H33" s="6" t="s">
        <v>269</v>
      </c>
      <c r="I33" s="24" t="s">
        <v>2673</v>
      </c>
      <c r="J33" s="24" t="s">
        <v>330</v>
      </c>
      <c r="K33" s="24" t="s">
        <v>274</v>
      </c>
      <c r="L33" s="24">
        <v>187</v>
      </c>
      <c r="M33" s="6" t="s">
        <v>637</v>
      </c>
      <c r="N33" s="6"/>
      <c r="O33" s="6" t="s">
        <v>1349</v>
      </c>
      <c r="P33" s="26"/>
      <c r="Q33" s="26"/>
      <c r="R33" s="514"/>
      <c r="S33" s="26"/>
      <c r="T33" s="26"/>
      <c r="U33" s="26"/>
      <c r="V33" s="6"/>
      <c r="W33" s="6">
        <v>12</v>
      </c>
      <c r="X33" s="6" t="s">
        <v>1351</v>
      </c>
      <c r="Y33" s="6" t="s">
        <v>356</v>
      </c>
      <c r="Z33" s="6"/>
      <c r="AA33" s="6"/>
      <c r="AB33" s="8"/>
      <c r="AC33" s="6"/>
      <c r="AD33" s="6" t="s">
        <v>2025</v>
      </c>
      <c r="AE33" s="6" t="s">
        <v>3945</v>
      </c>
      <c r="AF33" s="6" t="s">
        <v>3707</v>
      </c>
      <c r="AG33" s="6"/>
      <c r="AH33" s="18" t="s">
        <v>949</v>
      </c>
      <c r="AI33" s="6"/>
      <c r="AJ33" s="1"/>
    </row>
    <row r="34" spans="1:37" s="65" customFormat="1" ht="40.5">
      <c r="A34" s="192">
        <f t="shared" si="0"/>
        <v>30</v>
      </c>
      <c r="B34" s="124">
        <v>112</v>
      </c>
      <c r="C34" s="7">
        <v>39041</v>
      </c>
      <c r="D34" s="6" t="s">
        <v>5515</v>
      </c>
      <c r="E34" s="29">
        <v>39198</v>
      </c>
      <c r="F34" s="24" t="s">
        <v>1007</v>
      </c>
      <c r="G34" s="52">
        <v>39191</v>
      </c>
      <c r="H34" s="6" t="s">
        <v>269</v>
      </c>
      <c r="I34" s="24" t="s">
        <v>2673</v>
      </c>
      <c r="J34" s="24" t="s">
        <v>330</v>
      </c>
      <c r="K34" s="6" t="s">
        <v>275</v>
      </c>
      <c r="L34" s="24">
        <v>170226</v>
      </c>
      <c r="M34" s="6" t="s">
        <v>637</v>
      </c>
      <c r="N34" s="6"/>
      <c r="O34" s="6" t="s">
        <v>1349</v>
      </c>
      <c r="P34" s="26"/>
      <c r="Q34" s="26"/>
      <c r="R34" s="514"/>
      <c r="S34" s="26"/>
      <c r="T34" s="26"/>
      <c r="U34" s="26"/>
      <c r="V34" s="6"/>
      <c r="W34" s="6">
        <v>12</v>
      </c>
      <c r="X34" s="6" t="s">
        <v>1352</v>
      </c>
      <c r="Y34" s="6" t="s">
        <v>356</v>
      </c>
      <c r="Z34" s="6"/>
      <c r="AA34" s="6"/>
      <c r="AB34" s="8"/>
      <c r="AC34" s="6"/>
      <c r="AD34" s="6" t="s">
        <v>2025</v>
      </c>
      <c r="AE34" s="6" t="s">
        <v>3945</v>
      </c>
      <c r="AF34" s="6" t="s">
        <v>3707</v>
      </c>
      <c r="AG34" s="6"/>
      <c r="AH34" s="18" t="s">
        <v>949</v>
      </c>
      <c r="AI34" s="6"/>
      <c r="AJ34" s="1"/>
    </row>
    <row r="35" spans="1:37" s="65" customFormat="1" ht="40.5">
      <c r="A35" s="192">
        <f t="shared" si="0"/>
        <v>31</v>
      </c>
      <c r="B35" s="124">
        <v>112</v>
      </c>
      <c r="C35" s="7">
        <v>39041</v>
      </c>
      <c r="D35" s="6" t="s">
        <v>5516</v>
      </c>
      <c r="E35" s="29">
        <v>39198</v>
      </c>
      <c r="F35" s="24" t="s">
        <v>1007</v>
      </c>
      <c r="G35" s="52">
        <v>39191</v>
      </c>
      <c r="H35" s="6" t="s">
        <v>269</v>
      </c>
      <c r="I35" s="24" t="s">
        <v>2673</v>
      </c>
      <c r="J35" s="24" t="s">
        <v>330</v>
      </c>
      <c r="K35" s="6" t="s">
        <v>275</v>
      </c>
      <c r="L35" s="24">
        <v>170226</v>
      </c>
      <c r="M35" s="6" t="s">
        <v>637</v>
      </c>
      <c r="N35" s="6"/>
      <c r="O35" s="6" t="s">
        <v>1349</v>
      </c>
      <c r="P35" s="26"/>
      <c r="Q35" s="26"/>
      <c r="R35" s="514"/>
      <c r="S35" s="26"/>
      <c r="T35" s="26"/>
      <c r="U35" s="26"/>
      <c r="V35" s="6"/>
      <c r="W35" s="6">
        <v>12</v>
      </c>
      <c r="X35" s="6" t="s">
        <v>947</v>
      </c>
      <c r="Y35" s="6" t="s">
        <v>356</v>
      </c>
      <c r="Z35" s="6"/>
      <c r="AA35" s="6"/>
      <c r="AB35" s="8"/>
      <c r="AC35" s="6"/>
      <c r="AD35" s="6" t="s">
        <v>2025</v>
      </c>
      <c r="AE35" s="6" t="s">
        <v>3945</v>
      </c>
      <c r="AF35" s="6" t="s">
        <v>3707</v>
      </c>
      <c r="AG35" s="6"/>
      <c r="AH35" s="18" t="s">
        <v>949</v>
      </c>
      <c r="AI35" s="6"/>
      <c r="AJ35" s="1"/>
    </row>
    <row r="36" spans="1:37" s="65" customFormat="1" ht="40.5">
      <c r="A36" s="192">
        <f t="shared" si="0"/>
        <v>32</v>
      </c>
      <c r="B36" s="124">
        <v>112</v>
      </c>
      <c r="C36" s="7">
        <v>39041</v>
      </c>
      <c r="D36" s="6" t="s">
        <v>5517</v>
      </c>
      <c r="E36" s="29">
        <v>39198</v>
      </c>
      <c r="F36" s="24" t="s">
        <v>1007</v>
      </c>
      <c r="G36" s="52">
        <v>39191</v>
      </c>
      <c r="H36" s="6" t="s">
        <v>269</v>
      </c>
      <c r="I36" s="24" t="s">
        <v>2673</v>
      </c>
      <c r="J36" s="24" t="s">
        <v>330</v>
      </c>
      <c r="K36" s="6" t="s">
        <v>275</v>
      </c>
      <c r="L36" s="24">
        <v>170226</v>
      </c>
      <c r="M36" s="6" t="s">
        <v>637</v>
      </c>
      <c r="N36" s="6"/>
      <c r="O36" s="6" t="s">
        <v>1349</v>
      </c>
      <c r="P36" s="26"/>
      <c r="Q36" s="26"/>
      <c r="R36" s="514"/>
      <c r="S36" s="26"/>
      <c r="T36" s="26"/>
      <c r="U36" s="26"/>
      <c r="V36" s="6"/>
      <c r="W36" s="6">
        <v>12</v>
      </c>
      <c r="X36" s="6" t="s">
        <v>948</v>
      </c>
      <c r="Y36" s="6" t="s">
        <v>356</v>
      </c>
      <c r="Z36" s="6"/>
      <c r="AA36" s="6"/>
      <c r="AB36" s="8"/>
      <c r="AC36" s="6"/>
      <c r="AD36" s="6" t="s">
        <v>2025</v>
      </c>
      <c r="AE36" s="6" t="s">
        <v>3945</v>
      </c>
      <c r="AF36" s="6" t="s">
        <v>3707</v>
      </c>
      <c r="AG36" s="6"/>
      <c r="AH36" s="18" t="s">
        <v>949</v>
      </c>
      <c r="AI36" s="6"/>
      <c r="AJ36" s="1"/>
    </row>
    <row r="37" spans="1:37" s="65" customFormat="1" ht="27">
      <c r="A37" s="192">
        <f t="shared" si="0"/>
        <v>33</v>
      </c>
      <c r="B37" s="24">
        <v>69</v>
      </c>
      <c r="C37" s="29" t="s">
        <v>1383</v>
      </c>
      <c r="D37" s="6" t="s">
        <v>5518</v>
      </c>
      <c r="E37" s="29">
        <v>39198</v>
      </c>
      <c r="F37" s="24" t="s">
        <v>1010</v>
      </c>
      <c r="G37" s="52">
        <v>39191</v>
      </c>
      <c r="H37" s="24" t="s">
        <v>1384</v>
      </c>
      <c r="I37" s="24" t="s">
        <v>1384</v>
      </c>
      <c r="J37" s="24" t="s">
        <v>330</v>
      </c>
      <c r="K37" s="29" t="s">
        <v>305</v>
      </c>
      <c r="L37" s="6" t="s">
        <v>304</v>
      </c>
      <c r="M37" s="6" t="s">
        <v>2459</v>
      </c>
      <c r="N37" s="24"/>
      <c r="O37" s="24" t="s">
        <v>1386</v>
      </c>
      <c r="P37" s="26"/>
      <c r="Q37" s="26"/>
      <c r="R37" s="514"/>
      <c r="S37" s="26"/>
      <c r="T37" s="26"/>
      <c r="U37" s="26"/>
      <c r="V37" s="24"/>
      <c r="W37" s="24" t="s">
        <v>1387</v>
      </c>
      <c r="X37" s="24"/>
      <c r="Y37" s="24"/>
      <c r="Z37" s="24"/>
      <c r="AA37" s="24"/>
      <c r="AB37" s="26"/>
      <c r="AC37" s="24"/>
      <c r="AD37" s="24"/>
      <c r="AE37" s="24" t="s">
        <v>3945</v>
      </c>
      <c r="AF37" s="6" t="s">
        <v>3707</v>
      </c>
      <c r="AG37" s="24"/>
      <c r="AH37" s="6" t="s">
        <v>1388</v>
      </c>
      <c r="AI37" s="24"/>
    </row>
    <row r="38" spans="1:37" s="65" customFormat="1" ht="67.5" customHeight="1">
      <c r="A38" s="192">
        <f t="shared" si="0"/>
        <v>34</v>
      </c>
      <c r="B38" s="24">
        <v>73</v>
      </c>
      <c r="C38" s="29" t="s">
        <v>1383</v>
      </c>
      <c r="D38" s="6" t="s">
        <v>5519</v>
      </c>
      <c r="E38" s="29">
        <v>39198</v>
      </c>
      <c r="F38" s="24" t="s">
        <v>1011</v>
      </c>
      <c r="G38" s="52">
        <v>39191</v>
      </c>
      <c r="H38" s="24" t="s">
        <v>1384</v>
      </c>
      <c r="I38" s="24" t="s">
        <v>1384</v>
      </c>
      <c r="J38" s="24" t="s">
        <v>330</v>
      </c>
      <c r="K38" s="24" t="s">
        <v>306</v>
      </c>
      <c r="L38" s="26" t="s">
        <v>307</v>
      </c>
      <c r="M38" s="6" t="s">
        <v>2461</v>
      </c>
      <c r="N38" s="6"/>
      <c r="O38" s="24" t="s">
        <v>1393</v>
      </c>
      <c r="P38" s="26"/>
      <c r="Q38" s="26"/>
      <c r="R38" s="514"/>
      <c r="S38" s="26" t="s">
        <v>1392</v>
      </c>
      <c r="T38" s="26"/>
      <c r="U38" s="26"/>
      <c r="V38" s="24"/>
      <c r="W38" s="24" t="s">
        <v>1394</v>
      </c>
      <c r="X38" s="24"/>
      <c r="Y38" s="24"/>
      <c r="Z38" s="24"/>
      <c r="AA38" s="24"/>
      <c r="AB38" s="26"/>
      <c r="AC38" s="24"/>
      <c r="AD38" s="24" t="s">
        <v>509</v>
      </c>
      <c r="AE38" s="24" t="s">
        <v>531</v>
      </c>
      <c r="AF38" s="6" t="s">
        <v>3707</v>
      </c>
      <c r="AG38" s="24"/>
      <c r="AH38" s="6"/>
      <c r="AI38" s="24"/>
    </row>
    <row r="39" spans="1:37" s="65" customFormat="1" ht="67.5" customHeight="1">
      <c r="A39" s="192">
        <f t="shared" si="0"/>
        <v>35</v>
      </c>
      <c r="B39" s="24" t="s">
        <v>1177</v>
      </c>
      <c r="C39" s="29">
        <v>39034</v>
      </c>
      <c r="D39" s="6" t="s">
        <v>5520</v>
      </c>
      <c r="E39" s="29">
        <v>39199</v>
      </c>
      <c r="F39" s="24" t="s">
        <v>995</v>
      </c>
      <c r="G39" s="52">
        <v>39192</v>
      </c>
      <c r="H39" s="24" t="s">
        <v>326</v>
      </c>
      <c r="I39" s="24" t="s">
        <v>326</v>
      </c>
      <c r="J39" s="24" t="s">
        <v>326</v>
      </c>
      <c r="K39" s="24"/>
      <c r="L39" s="26" t="s">
        <v>2661</v>
      </c>
      <c r="M39" s="6" t="s">
        <v>603</v>
      </c>
      <c r="N39" s="6"/>
      <c r="O39" s="24"/>
      <c r="P39" s="26">
        <v>43</v>
      </c>
      <c r="Q39" s="26">
        <v>25</v>
      </c>
      <c r="R39" s="80">
        <v>36.200000000000003</v>
      </c>
      <c r="S39" s="26">
        <v>23</v>
      </c>
      <c r="T39" s="26">
        <v>14</v>
      </c>
      <c r="U39" s="26">
        <v>7.1</v>
      </c>
      <c r="V39" s="24"/>
      <c r="W39" s="24">
        <v>160</v>
      </c>
      <c r="X39" s="24" t="s">
        <v>3014</v>
      </c>
      <c r="Y39" s="24" t="s">
        <v>344</v>
      </c>
      <c r="Z39" s="24"/>
      <c r="AA39" s="24"/>
      <c r="AB39" s="26"/>
      <c r="AC39" s="24"/>
      <c r="AD39" s="24"/>
      <c r="AE39" s="24" t="s">
        <v>3945</v>
      </c>
      <c r="AF39" s="6"/>
      <c r="AG39" s="24"/>
      <c r="AH39" s="6"/>
      <c r="AI39" s="24"/>
    </row>
    <row r="40" spans="1:37" s="65" customFormat="1">
      <c r="A40" s="192">
        <f t="shared" si="0"/>
        <v>36</v>
      </c>
      <c r="B40" s="24" t="s">
        <v>1180</v>
      </c>
      <c r="C40" s="7">
        <v>39034</v>
      </c>
      <c r="D40" s="6" t="s">
        <v>5521</v>
      </c>
      <c r="E40" s="29">
        <v>39199</v>
      </c>
      <c r="F40" s="24" t="s">
        <v>998</v>
      </c>
      <c r="G40" s="52">
        <v>39192</v>
      </c>
      <c r="H40" s="24" t="s">
        <v>326</v>
      </c>
      <c r="I40" s="24" t="s">
        <v>326</v>
      </c>
      <c r="J40" s="24" t="s">
        <v>326</v>
      </c>
      <c r="K40" s="24"/>
      <c r="L40" s="6" t="s">
        <v>234</v>
      </c>
      <c r="M40" s="6" t="s">
        <v>607</v>
      </c>
      <c r="N40" s="6"/>
      <c r="O40" s="6"/>
      <c r="P40" s="26" t="s">
        <v>3895</v>
      </c>
      <c r="Q40" s="26" t="s">
        <v>3941</v>
      </c>
      <c r="R40" s="514" t="s">
        <v>2001</v>
      </c>
      <c r="S40" s="26" t="s">
        <v>2037</v>
      </c>
      <c r="T40" s="26" t="s">
        <v>3709</v>
      </c>
      <c r="U40" s="26">
        <v>55.8</v>
      </c>
      <c r="V40" s="26"/>
      <c r="W40" s="6" t="s">
        <v>2666</v>
      </c>
      <c r="X40" s="6" t="s">
        <v>3031</v>
      </c>
      <c r="Y40" s="6"/>
      <c r="Z40" s="6"/>
      <c r="AA40" s="6"/>
      <c r="AB40" s="8"/>
      <c r="AC40" s="6"/>
      <c r="AD40" s="6" t="s">
        <v>1119</v>
      </c>
      <c r="AE40" s="6" t="s">
        <v>4867</v>
      </c>
      <c r="AF40" s="24"/>
      <c r="AG40" s="24"/>
      <c r="AH40" s="6"/>
      <c r="AI40" s="6"/>
      <c r="AJ40" s="1"/>
      <c r="AK40" s="1"/>
    </row>
    <row r="41" spans="1:37" s="65" customFormat="1" ht="54">
      <c r="A41" s="192">
        <f t="shared" si="0"/>
        <v>37</v>
      </c>
      <c r="B41" s="24">
        <v>3697</v>
      </c>
      <c r="C41" s="7">
        <v>38880</v>
      </c>
      <c r="D41" s="6" t="s">
        <v>5522</v>
      </c>
      <c r="E41" s="29">
        <v>39205</v>
      </c>
      <c r="F41" s="24" t="s">
        <v>1009</v>
      </c>
      <c r="G41" s="52">
        <v>39198</v>
      </c>
      <c r="H41" s="24" t="s">
        <v>1377</v>
      </c>
      <c r="I41" s="24" t="s">
        <v>1377</v>
      </c>
      <c r="J41" s="24" t="s">
        <v>326</v>
      </c>
      <c r="K41" s="29"/>
      <c r="L41" s="6">
        <v>919023</v>
      </c>
      <c r="M41" s="6" t="s">
        <v>2454</v>
      </c>
      <c r="N41" s="126"/>
      <c r="O41" s="6"/>
      <c r="P41" s="26" t="s">
        <v>3895</v>
      </c>
      <c r="Q41" s="26" t="s">
        <v>1998</v>
      </c>
      <c r="R41" s="514" t="s">
        <v>441</v>
      </c>
      <c r="S41" s="26" t="s">
        <v>2037</v>
      </c>
      <c r="T41" s="26" t="s">
        <v>717</v>
      </c>
      <c r="U41" s="26">
        <v>2.14</v>
      </c>
      <c r="V41" s="6"/>
      <c r="W41" s="6">
        <v>15</v>
      </c>
      <c r="X41" s="6" t="s">
        <v>4693</v>
      </c>
      <c r="Y41" s="6" t="s">
        <v>344</v>
      </c>
      <c r="Z41" s="6"/>
      <c r="AA41" s="6"/>
      <c r="AB41" s="8"/>
      <c r="AC41" s="6"/>
      <c r="AD41" s="6" t="s">
        <v>2621</v>
      </c>
      <c r="AE41" s="6" t="s">
        <v>4639</v>
      </c>
      <c r="AF41" s="6" t="s">
        <v>3707</v>
      </c>
      <c r="AG41" s="24"/>
      <c r="AH41" s="6" t="s">
        <v>1378</v>
      </c>
      <c r="AI41" s="6"/>
      <c r="AJ41" s="1"/>
    </row>
    <row r="42" spans="1:37" s="65" customFormat="1" ht="30" customHeight="1">
      <c r="A42" s="192">
        <f t="shared" si="0"/>
        <v>38</v>
      </c>
      <c r="B42" s="24">
        <v>3745</v>
      </c>
      <c r="C42" s="29">
        <v>39059</v>
      </c>
      <c r="D42" s="6" t="s">
        <v>5523</v>
      </c>
      <c r="E42" s="29">
        <v>39205</v>
      </c>
      <c r="F42" s="24" t="s">
        <v>3412</v>
      </c>
      <c r="G42" s="133">
        <v>39198</v>
      </c>
      <c r="H42" s="24"/>
      <c r="I42" s="24"/>
      <c r="J42" s="24"/>
      <c r="K42" s="24"/>
      <c r="L42" s="24"/>
      <c r="M42" s="24"/>
      <c r="N42" s="24"/>
      <c r="O42" s="24"/>
      <c r="P42" s="24"/>
      <c r="Q42" s="24"/>
      <c r="R42" s="514"/>
      <c r="S42" s="24"/>
      <c r="T42" s="24"/>
      <c r="U42" s="24"/>
      <c r="V42" s="24"/>
      <c r="W42" s="24"/>
      <c r="X42" s="6"/>
      <c r="Y42" s="24"/>
      <c r="Z42" s="24"/>
      <c r="AA42" s="24"/>
      <c r="AB42" s="26"/>
      <c r="AC42" s="24"/>
      <c r="AD42" s="24"/>
      <c r="AE42" s="24"/>
      <c r="AF42" s="24"/>
      <c r="AG42" s="24"/>
      <c r="AH42" s="6"/>
      <c r="AI42" s="24"/>
    </row>
    <row r="43" spans="1:37" s="65" customFormat="1">
      <c r="A43" s="192">
        <f t="shared" si="0"/>
        <v>39</v>
      </c>
      <c r="B43" s="124">
        <v>596</v>
      </c>
      <c r="C43" s="182" t="s">
        <v>1399</v>
      </c>
      <c r="D43" s="6" t="s">
        <v>5524</v>
      </c>
      <c r="E43" s="182" t="s">
        <v>1399</v>
      </c>
      <c r="F43" s="24" t="s">
        <v>1012</v>
      </c>
      <c r="G43" s="52">
        <v>39246</v>
      </c>
      <c r="H43" s="24" t="s">
        <v>1384</v>
      </c>
      <c r="I43" s="24" t="s">
        <v>1384</v>
      </c>
      <c r="J43" s="24" t="s">
        <v>330</v>
      </c>
      <c r="K43" s="24"/>
      <c r="L43" s="24" t="s">
        <v>316</v>
      </c>
      <c r="M43" s="18" t="s">
        <v>2467</v>
      </c>
      <c r="N43" s="6" t="s">
        <v>317</v>
      </c>
      <c r="O43" s="24" t="s">
        <v>1400</v>
      </c>
      <c r="P43" s="26" t="s">
        <v>3895</v>
      </c>
      <c r="Q43" s="26" t="s">
        <v>1998</v>
      </c>
      <c r="R43" s="514" t="s">
        <v>442</v>
      </c>
      <c r="S43" s="26" t="s">
        <v>2037</v>
      </c>
      <c r="T43" s="26" t="s">
        <v>433</v>
      </c>
      <c r="U43" s="26">
        <v>57</v>
      </c>
      <c r="V43" s="24"/>
      <c r="W43" s="24" t="s">
        <v>1401</v>
      </c>
      <c r="X43" s="24"/>
      <c r="Y43" s="24"/>
      <c r="Z43" s="24"/>
      <c r="AA43" s="24"/>
      <c r="AB43" s="26"/>
      <c r="AC43" s="24"/>
      <c r="AD43" s="24"/>
      <c r="AE43" s="24" t="s">
        <v>1402</v>
      </c>
      <c r="AF43" s="6" t="s">
        <v>3707</v>
      </c>
      <c r="AG43" s="24"/>
      <c r="AH43" s="6"/>
      <c r="AI43" s="24"/>
    </row>
    <row r="44" spans="1:37" s="65" customFormat="1">
      <c r="A44" s="192">
        <f t="shared" si="0"/>
        <v>40</v>
      </c>
      <c r="B44" s="124">
        <v>596</v>
      </c>
      <c r="C44" s="182" t="s">
        <v>1399</v>
      </c>
      <c r="D44" s="6" t="s">
        <v>5525</v>
      </c>
      <c r="E44" s="182" t="s">
        <v>1399</v>
      </c>
      <c r="F44" s="24" t="s">
        <v>1012</v>
      </c>
      <c r="G44" s="52">
        <v>39246</v>
      </c>
      <c r="H44" s="24" t="s">
        <v>1384</v>
      </c>
      <c r="I44" s="24" t="s">
        <v>1384</v>
      </c>
      <c r="J44" s="24" t="s">
        <v>330</v>
      </c>
      <c r="K44" s="24"/>
      <c r="L44" s="24" t="s">
        <v>318</v>
      </c>
      <c r="M44" s="18" t="s">
        <v>2467</v>
      </c>
      <c r="N44" s="6" t="s">
        <v>319</v>
      </c>
      <c r="O44" s="24" t="s">
        <v>1400</v>
      </c>
      <c r="P44" s="26" t="s">
        <v>3895</v>
      </c>
      <c r="Q44" s="26" t="s">
        <v>3943</v>
      </c>
      <c r="R44" s="514" t="s">
        <v>443</v>
      </c>
      <c r="S44" s="26" t="s">
        <v>2037</v>
      </c>
      <c r="T44" s="26" t="s">
        <v>433</v>
      </c>
      <c r="U44" s="26">
        <v>37.1</v>
      </c>
      <c r="V44" s="24"/>
      <c r="W44" s="24"/>
      <c r="X44" s="24"/>
      <c r="Y44" s="24"/>
      <c r="Z44" s="24"/>
      <c r="AA44" s="24"/>
      <c r="AB44" s="26"/>
      <c r="AC44" s="24"/>
      <c r="AD44" s="24"/>
      <c r="AE44" s="24"/>
      <c r="AF44" s="6" t="s">
        <v>3707</v>
      </c>
      <c r="AG44" s="24"/>
      <c r="AH44" s="6"/>
      <c r="AI44" s="24"/>
    </row>
    <row r="45" spans="1:37" s="65" customFormat="1">
      <c r="A45" s="192">
        <f t="shared" si="0"/>
        <v>41</v>
      </c>
      <c r="B45" s="24">
        <v>596</v>
      </c>
      <c r="C45" s="29" t="s">
        <v>1399</v>
      </c>
      <c r="D45" s="6" t="s">
        <v>5526</v>
      </c>
      <c r="E45" s="29" t="s">
        <v>1399</v>
      </c>
      <c r="F45" s="24" t="s">
        <v>1012</v>
      </c>
      <c r="G45" s="52">
        <v>39246</v>
      </c>
      <c r="H45" s="24" t="s">
        <v>1384</v>
      </c>
      <c r="I45" s="24" t="s">
        <v>1384</v>
      </c>
      <c r="J45" s="24" t="s">
        <v>330</v>
      </c>
      <c r="K45" s="24"/>
      <c r="L45" s="24" t="s">
        <v>320</v>
      </c>
      <c r="M45" s="18" t="s">
        <v>2467</v>
      </c>
      <c r="N45" s="6" t="s">
        <v>321</v>
      </c>
      <c r="O45" s="24" t="s">
        <v>1400</v>
      </c>
      <c r="P45" s="26" t="s">
        <v>3895</v>
      </c>
      <c r="Q45" s="26" t="s">
        <v>1998</v>
      </c>
      <c r="R45" s="514" t="s">
        <v>444</v>
      </c>
      <c r="S45" s="26" t="s">
        <v>2037</v>
      </c>
      <c r="T45" s="26" t="s">
        <v>1843</v>
      </c>
      <c r="U45" s="26">
        <v>2</v>
      </c>
      <c r="V45" s="24"/>
      <c r="W45" s="24" t="s">
        <v>1403</v>
      </c>
      <c r="X45" s="24"/>
      <c r="Y45" s="24"/>
      <c r="Z45" s="24"/>
      <c r="AA45" s="24"/>
      <c r="AB45" s="26"/>
      <c r="AC45" s="24"/>
      <c r="AD45" s="24"/>
      <c r="AE45" s="24" t="s">
        <v>1404</v>
      </c>
      <c r="AF45" s="6" t="s">
        <v>3707</v>
      </c>
      <c r="AG45" s="24"/>
      <c r="AH45" s="6"/>
      <c r="AI45" s="24"/>
    </row>
    <row r="46" spans="1:37" s="161" customFormat="1" ht="44.25" customHeight="1">
      <c r="A46" s="192">
        <f t="shared" si="0"/>
        <v>42</v>
      </c>
      <c r="B46" s="37"/>
      <c r="C46" s="159">
        <v>39001</v>
      </c>
      <c r="D46" s="6" t="s">
        <v>5530</v>
      </c>
      <c r="E46" s="159">
        <v>39001</v>
      </c>
      <c r="F46" s="29" t="s">
        <v>5482</v>
      </c>
      <c r="G46" s="29"/>
      <c r="H46" s="158" t="s">
        <v>326</v>
      </c>
      <c r="I46" s="158" t="s">
        <v>326</v>
      </c>
      <c r="J46" s="158" t="s">
        <v>326</v>
      </c>
      <c r="K46" s="37" t="s">
        <v>2623</v>
      </c>
      <c r="L46" s="159" t="s">
        <v>4537</v>
      </c>
      <c r="M46" s="37" t="s">
        <v>2052</v>
      </c>
      <c r="N46" s="37" t="s">
        <v>4538</v>
      </c>
      <c r="O46" s="37">
        <v>1983</v>
      </c>
      <c r="P46" s="160">
        <v>43</v>
      </c>
      <c r="Q46" s="160">
        <v>25</v>
      </c>
      <c r="R46" s="525">
        <v>24.5</v>
      </c>
      <c r="S46" s="160">
        <v>23</v>
      </c>
      <c r="T46" s="160" t="s">
        <v>2045</v>
      </c>
      <c r="U46" s="160">
        <v>50.1</v>
      </c>
      <c r="V46" s="37"/>
      <c r="W46" s="37">
        <v>162</v>
      </c>
      <c r="X46" s="37" t="s">
        <v>463</v>
      </c>
      <c r="Y46" s="37" t="s">
        <v>461</v>
      </c>
      <c r="Z46" s="37" t="s">
        <v>460</v>
      </c>
      <c r="AA46" s="37"/>
      <c r="AB46" s="270"/>
      <c r="AC46" s="37"/>
      <c r="AD46" s="37"/>
      <c r="AE46" s="37" t="s">
        <v>4661</v>
      </c>
      <c r="AF46" s="158"/>
      <c r="AG46" s="158"/>
      <c r="AH46" s="37" t="s">
        <v>538</v>
      </c>
      <c r="AI46" s="37"/>
      <c r="AJ46" s="157"/>
    </row>
    <row r="47" spans="1:37" s="161" customFormat="1" ht="40.5">
      <c r="A47" s="192">
        <f t="shared" si="0"/>
        <v>43</v>
      </c>
      <c r="B47" s="37"/>
      <c r="C47" s="159">
        <v>39001</v>
      </c>
      <c r="D47" s="6" t="s">
        <v>5531</v>
      </c>
      <c r="E47" s="159">
        <v>39001</v>
      </c>
      <c r="F47" s="29" t="s">
        <v>5482</v>
      </c>
      <c r="G47" s="29"/>
      <c r="H47" s="158" t="s">
        <v>326</v>
      </c>
      <c r="I47" s="158" t="s">
        <v>326</v>
      </c>
      <c r="J47" s="158" t="s">
        <v>326</v>
      </c>
      <c r="K47" s="37" t="s">
        <v>2624</v>
      </c>
      <c r="L47" s="159" t="s">
        <v>4537</v>
      </c>
      <c r="M47" s="37" t="s">
        <v>2052</v>
      </c>
      <c r="N47" s="37" t="s">
        <v>4538</v>
      </c>
      <c r="O47" s="37">
        <v>1987</v>
      </c>
      <c r="P47" s="160">
        <v>43</v>
      </c>
      <c r="Q47" s="160">
        <v>25</v>
      </c>
      <c r="R47" s="525">
        <v>27.4</v>
      </c>
      <c r="S47" s="160">
        <v>23</v>
      </c>
      <c r="T47" s="160" t="s">
        <v>2045</v>
      </c>
      <c r="U47" s="160">
        <v>58.3</v>
      </c>
      <c r="V47" s="37"/>
      <c r="W47" s="37">
        <v>200</v>
      </c>
      <c r="X47" s="37" t="s">
        <v>464</v>
      </c>
      <c r="Y47" s="37" t="s">
        <v>461</v>
      </c>
      <c r="Z47" s="37" t="s">
        <v>462</v>
      </c>
      <c r="AA47" s="37"/>
      <c r="AB47" s="270"/>
      <c r="AC47" s="37"/>
      <c r="AD47" s="37"/>
      <c r="AE47" s="37" t="s">
        <v>4661</v>
      </c>
      <c r="AF47" s="158"/>
      <c r="AG47" s="158"/>
      <c r="AH47" s="37" t="s">
        <v>538</v>
      </c>
      <c r="AI47" s="37"/>
      <c r="AJ47" s="157"/>
    </row>
    <row r="48" spans="1:37" s="161" customFormat="1">
      <c r="A48" s="192">
        <f t="shared" si="0"/>
        <v>44</v>
      </c>
      <c r="B48" s="158">
        <v>28</v>
      </c>
      <c r="C48" s="159">
        <v>39001</v>
      </c>
      <c r="D48" s="6" t="s">
        <v>5532</v>
      </c>
      <c r="E48" s="159">
        <v>39001</v>
      </c>
      <c r="F48" s="29"/>
      <c r="G48" s="29"/>
      <c r="H48" s="37" t="s">
        <v>4548</v>
      </c>
      <c r="I48" s="158" t="s">
        <v>2629</v>
      </c>
      <c r="J48" s="158" t="s">
        <v>326</v>
      </c>
      <c r="K48" s="159"/>
      <c r="L48" s="159"/>
      <c r="M48" s="37" t="s">
        <v>489</v>
      </c>
      <c r="N48" s="37"/>
      <c r="O48" s="37">
        <v>1993</v>
      </c>
      <c r="P48" s="160"/>
      <c r="Q48" s="160"/>
      <c r="R48" s="517"/>
      <c r="S48" s="160"/>
      <c r="T48" s="160"/>
      <c r="U48" s="160"/>
      <c r="V48" s="37"/>
      <c r="W48" s="37">
        <v>5</v>
      </c>
      <c r="X48" s="37" t="s">
        <v>327</v>
      </c>
      <c r="Y48" s="37"/>
      <c r="Z48" s="37"/>
      <c r="AA48" s="37"/>
      <c r="AB48" s="270"/>
      <c r="AC48" s="37"/>
      <c r="AD48" s="37" t="s">
        <v>497</v>
      </c>
      <c r="AE48" s="37" t="s">
        <v>2627</v>
      </c>
      <c r="AF48" s="37"/>
      <c r="AG48" s="37"/>
      <c r="AH48" s="37"/>
      <c r="AI48" s="37"/>
      <c r="AJ48" s="157"/>
    </row>
    <row r="49" spans="1:36" s="65" customFormat="1" ht="27">
      <c r="A49" s="192">
        <f t="shared" si="0"/>
        <v>45</v>
      </c>
      <c r="B49" s="24">
        <v>47</v>
      </c>
      <c r="C49" s="29">
        <v>39034</v>
      </c>
      <c r="D49" s="6" t="s">
        <v>5533</v>
      </c>
      <c r="E49" s="29">
        <v>39034</v>
      </c>
      <c r="F49" s="24"/>
      <c r="G49" s="24"/>
      <c r="H49" s="6" t="s">
        <v>326</v>
      </c>
      <c r="I49" s="24" t="s">
        <v>326</v>
      </c>
      <c r="J49" s="24" t="s">
        <v>326</v>
      </c>
      <c r="K49" s="24"/>
      <c r="L49" s="24" t="s">
        <v>4575</v>
      </c>
      <c r="M49" s="6" t="s">
        <v>593</v>
      </c>
      <c r="N49" s="126" t="s">
        <v>4576</v>
      </c>
      <c r="O49" s="6" t="s">
        <v>411</v>
      </c>
      <c r="P49" s="26"/>
      <c r="Q49" s="26"/>
      <c r="R49" s="514"/>
      <c r="S49" s="26"/>
      <c r="T49" s="26"/>
      <c r="U49" s="26"/>
      <c r="V49" s="6"/>
      <c r="W49" s="6">
        <v>5</v>
      </c>
      <c r="X49" s="6" t="s">
        <v>2626</v>
      </c>
      <c r="Y49" s="6"/>
      <c r="Z49" s="6"/>
      <c r="AA49" s="6"/>
      <c r="AB49" s="8"/>
      <c r="AC49" s="6"/>
      <c r="AD49" s="6" t="s">
        <v>3705</v>
      </c>
      <c r="AE49" s="6" t="s">
        <v>3945</v>
      </c>
      <c r="AF49" s="6" t="s">
        <v>544</v>
      </c>
      <c r="AG49" s="6"/>
      <c r="AH49" s="6" t="s">
        <v>543</v>
      </c>
      <c r="AI49" s="6"/>
      <c r="AJ49" s="1"/>
    </row>
    <row r="50" spans="1:36" s="161" customFormat="1" ht="27">
      <c r="A50" s="192">
        <f t="shared" si="0"/>
        <v>46</v>
      </c>
      <c r="B50" s="158">
        <v>48</v>
      </c>
      <c r="C50" s="159">
        <v>39034</v>
      </c>
      <c r="D50" s="6" t="s">
        <v>5534</v>
      </c>
      <c r="E50" s="159">
        <v>39034</v>
      </c>
      <c r="F50" s="24"/>
      <c r="G50" s="24"/>
      <c r="H50" s="37" t="s">
        <v>326</v>
      </c>
      <c r="I50" s="158" t="s">
        <v>326</v>
      </c>
      <c r="J50" s="158" t="s">
        <v>326</v>
      </c>
      <c r="K50" s="37" t="s">
        <v>2609</v>
      </c>
      <c r="L50" s="37" t="s">
        <v>4577</v>
      </c>
      <c r="M50" s="37" t="s">
        <v>594</v>
      </c>
      <c r="N50" s="162"/>
      <c r="O50" s="37" t="s">
        <v>412</v>
      </c>
      <c r="P50" s="160"/>
      <c r="Q50" s="160"/>
      <c r="R50" s="517"/>
      <c r="S50" s="160"/>
      <c r="T50" s="160"/>
      <c r="U50" s="160"/>
      <c r="V50" s="37"/>
      <c r="W50" s="37">
        <v>5</v>
      </c>
      <c r="X50" s="37" t="s">
        <v>2626</v>
      </c>
      <c r="Y50" s="37"/>
      <c r="Z50" s="37"/>
      <c r="AA50" s="37"/>
      <c r="AB50" s="270"/>
      <c r="AC50" s="37"/>
      <c r="AD50" s="37"/>
      <c r="AE50" s="37" t="s">
        <v>3945</v>
      </c>
      <c r="AF50" s="37" t="s">
        <v>3707</v>
      </c>
      <c r="AG50" s="37"/>
      <c r="AH50" s="37"/>
      <c r="AI50" s="37"/>
      <c r="AJ50" s="157"/>
    </row>
    <row r="51" spans="1:36" s="161" customFormat="1" ht="40.5">
      <c r="A51" s="192">
        <f t="shared" si="0"/>
        <v>47</v>
      </c>
      <c r="B51" s="158">
        <v>49</v>
      </c>
      <c r="C51" s="159">
        <v>39034</v>
      </c>
      <c r="D51" s="6" t="s">
        <v>5535</v>
      </c>
      <c r="E51" s="159">
        <v>39034</v>
      </c>
      <c r="F51" s="24"/>
      <c r="G51" s="24"/>
      <c r="H51" s="158" t="s">
        <v>326</v>
      </c>
      <c r="I51" s="158" t="s">
        <v>326</v>
      </c>
      <c r="J51" s="158" t="s">
        <v>326</v>
      </c>
      <c r="K51" s="158"/>
      <c r="L51" s="37" t="s">
        <v>206</v>
      </c>
      <c r="M51" s="37" t="s">
        <v>594</v>
      </c>
      <c r="N51" s="162"/>
      <c r="O51" s="37" t="s">
        <v>413</v>
      </c>
      <c r="P51" s="160"/>
      <c r="Q51" s="160"/>
      <c r="R51" s="517"/>
      <c r="S51" s="160"/>
      <c r="T51" s="160"/>
      <c r="U51" s="160"/>
      <c r="V51" s="37"/>
      <c r="W51" s="37">
        <v>4.5</v>
      </c>
      <c r="X51" s="37" t="s">
        <v>2626</v>
      </c>
      <c r="Y51" s="37"/>
      <c r="Z51" s="37"/>
      <c r="AA51" s="37"/>
      <c r="AB51" s="270"/>
      <c r="AC51" s="37"/>
      <c r="AD51" s="37" t="s">
        <v>3702</v>
      </c>
      <c r="AE51" s="37"/>
      <c r="AF51" s="37" t="s">
        <v>3707</v>
      </c>
      <c r="AG51" s="37"/>
      <c r="AH51" s="37"/>
      <c r="AI51" s="37"/>
      <c r="AJ51" s="157"/>
    </row>
    <row r="52" spans="1:36" s="161" customFormat="1" ht="67.5">
      <c r="A52" s="192">
        <f t="shared" si="0"/>
        <v>48</v>
      </c>
      <c r="B52" s="158">
        <v>51</v>
      </c>
      <c r="C52" s="159">
        <v>39034</v>
      </c>
      <c r="D52" s="6" t="s">
        <v>5536</v>
      </c>
      <c r="E52" s="159">
        <v>39034</v>
      </c>
      <c r="F52" s="24"/>
      <c r="G52" s="24"/>
      <c r="H52" s="158" t="s">
        <v>326</v>
      </c>
      <c r="I52" s="158" t="s">
        <v>326</v>
      </c>
      <c r="J52" s="158" t="s">
        <v>326</v>
      </c>
      <c r="K52" s="158" t="s">
        <v>209</v>
      </c>
      <c r="L52" s="37" t="s">
        <v>208</v>
      </c>
      <c r="M52" s="37" t="s">
        <v>596</v>
      </c>
      <c r="N52" s="162"/>
      <c r="O52" s="37" t="s">
        <v>415</v>
      </c>
      <c r="P52" s="160"/>
      <c r="Q52" s="160"/>
      <c r="R52" s="517"/>
      <c r="S52" s="160"/>
      <c r="T52" s="160"/>
      <c r="U52" s="160"/>
      <c r="V52" s="37"/>
      <c r="W52" s="37">
        <v>80</v>
      </c>
      <c r="X52" s="37" t="s">
        <v>2649</v>
      </c>
      <c r="Y52" s="37"/>
      <c r="Z52" s="37"/>
      <c r="AA52" s="37"/>
      <c r="AB52" s="270"/>
      <c r="AC52" s="37"/>
      <c r="AD52" s="37" t="s">
        <v>2650</v>
      </c>
      <c r="AE52" s="37" t="s">
        <v>3945</v>
      </c>
      <c r="AF52" s="37"/>
      <c r="AG52" s="37"/>
      <c r="AH52" s="37" t="s">
        <v>926</v>
      </c>
      <c r="AI52" s="37"/>
      <c r="AJ52" s="157"/>
    </row>
    <row r="53" spans="1:36" s="161" customFormat="1" ht="54">
      <c r="A53" s="582">
        <f>A52+1</f>
        <v>49</v>
      </c>
      <c r="B53" s="158">
        <v>78</v>
      </c>
      <c r="C53" s="159">
        <v>39034</v>
      </c>
      <c r="D53" s="6" t="s">
        <v>17541</v>
      </c>
      <c r="E53" s="159">
        <v>39034</v>
      </c>
      <c r="F53" s="24"/>
      <c r="G53" s="24"/>
      <c r="H53" s="158" t="s">
        <v>2613</v>
      </c>
      <c r="I53" s="158" t="s">
        <v>2613</v>
      </c>
      <c r="J53" s="158" t="s">
        <v>2613</v>
      </c>
      <c r="K53" s="37" t="s">
        <v>237</v>
      </c>
      <c r="L53" s="158" t="s">
        <v>17542</v>
      </c>
      <c r="M53" s="37" t="s">
        <v>611</v>
      </c>
      <c r="N53" s="162"/>
      <c r="O53" s="37">
        <v>1988</v>
      </c>
      <c r="P53" s="160" t="s">
        <v>3895</v>
      </c>
      <c r="Q53" s="160" t="s">
        <v>2965</v>
      </c>
      <c r="R53" s="517" t="s">
        <v>17543</v>
      </c>
      <c r="S53" s="160" t="s">
        <v>2030</v>
      </c>
      <c r="T53" s="160" t="s">
        <v>433</v>
      </c>
      <c r="U53" s="160" t="s">
        <v>17544</v>
      </c>
      <c r="V53" s="37" t="s">
        <v>11201</v>
      </c>
      <c r="W53" s="37">
        <v>18</v>
      </c>
      <c r="X53" s="37" t="s">
        <v>17545</v>
      </c>
      <c r="Y53" s="37" t="s">
        <v>17546</v>
      </c>
      <c r="Z53" s="37" t="s">
        <v>17547</v>
      </c>
      <c r="AA53" s="37" t="s">
        <v>17546</v>
      </c>
      <c r="AB53" s="270" t="s">
        <v>17548</v>
      </c>
      <c r="AC53" s="37">
        <v>2.5</v>
      </c>
      <c r="AD53" s="37" t="s">
        <v>2672</v>
      </c>
      <c r="AE53" s="37" t="s">
        <v>17549</v>
      </c>
      <c r="AF53" s="37" t="s">
        <v>6343</v>
      </c>
      <c r="AG53" s="37"/>
      <c r="AH53" s="37"/>
      <c r="AI53" s="37" t="s">
        <v>17550</v>
      </c>
      <c r="AJ53" s="157"/>
    </row>
    <row r="54" spans="1:36" s="161" customFormat="1" ht="54">
      <c r="A54" s="583"/>
      <c r="B54" s="158">
        <v>78</v>
      </c>
      <c r="C54" s="159">
        <v>39034</v>
      </c>
      <c r="D54" s="6" t="s">
        <v>17551</v>
      </c>
      <c r="E54" s="159">
        <v>39034</v>
      </c>
      <c r="F54" s="24"/>
      <c r="G54" s="24"/>
      <c r="H54" s="158" t="s">
        <v>2613</v>
      </c>
      <c r="I54" s="158" t="s">
        <v>2613</v>
      </c>
      <c r="J54" s="158" t="s">
        <v>2613</v>
      </c>
      <c r="K54" s="37" t="s">
        <v>237</v>
      </c>
      <c r="L54" s="158" t="s">
        <v>17542</v>
      </c>
      <c r="M54" s="37" t="s">
        <v>611</v>
      </c>
      <c r="N54" s="162"/>
      <c r="O54" s="37">
        <v>1988</v>
      </c>
      <c r="P54" s="160" t="s">
        <v>3895</v>
      </c>
      <c r="Q54" s="160" t="s">
        <v>2965</v>
      </c>
      <c r="R54" s="517" t="s">
        <v>17552</v>
      </c>
      <c r="S54" s="160" t="s">
        <v>2030</v>
      </c>
      <c r="T54" s="160" t="s">
        <v>433</v>
      </c>
      <c r="U54" s="160" t="s">
        <v>17553</v>
      </c>
      <c r="V54" s="37" t="s">
        <v>11201</v>
      </c>
      <c r="W54" s="37">
        <v>18</v>
      </c>
      <c r="X54" s="37" t="s">
        <v>17545</v>
      </c>
      <c r="Y54" s="37" t="s">
        <v>17546</v>
      </c>
      <c r="Z54" s="37" t="s">
        <v>17547</v>
      </c>
      <c r="AA54" s="37" t="s">
        <v>17546</v>
      </c>
      <c r="AB54" s="270" t="s">
        <v>17548</v>
      </c>
      <c r="AC54" s="37">
        <v>2.5</v>
      </c>
      <c r="AD54" s="37" t="s">
        <v>2672</v>
      </c>
      <c r="AE54" s="37" t="s">
        <v>17549</v>
      </c>
      <c r="AF54" s="37" t="s">
        <v>6343</v>
      </c>
      <c r="AG54" s="37"/>
      <c r="AH54" s="37"/>
      <c r="AI54" s="37" t="s">
        <v>17554</v>
      </c>
      <c r="AJ54" s="157"/>
    </row>
    <row r="55" spans="1:36" s="161" customFormat="1" ht="54">
      <c r="A55" s="584"/>
      <c r="B55" s="158">
        <v>78</v>
      </c>
      <c r="C55" s="159">
        <v>39034</v>
      </c>
      <c r="D55" s="6" t="s">
        <v>17555</v>
      </c>
      <c r="E55" s="159">
        <v>39034</v>
      </c>
      <c r="F55" s="24"/>
      <c r="G55" s="24"/>
      <c r="H55" s="158" t="s">
        <v>2613</v>
      </c>
      <c r="I55" s="158" t="s">
        <v>2613</v>
      </c>
      <c r="J55" s="158" t="s">
        <v>2613</v>
      </c>
      <c r="K55" s="37" t="s">
        <v>237</v>
      </c>
      <c r="L55" s="158" t="s">
        <v>17542</v>
      </c>
      <c r="M55" s="37" t="s">
        <v>611</v>
      </c>
      <c r="N55" s="162"/>
      <c r="O55" s="37">
        <v>1988</v>
      </c>
      <c r="P55" s="160" t="s">
        <v>3895</v>
      </c>
      <c r="Q55" s="160" t="s">
        <v>2965</v>
      </c>
      <c r="R55" s="517" t="s">
        <v>17556</v>
      </c>
      <c r="S55" s="160" t="s">
        <v>2030</v>
      </c>
      <c r="T55" s="160" t="s">
        <v>433</v>
      </c>
      <c r="U55" s="160" t="s">
        <v>17557</v>
      </c>
      <c r="V55" s="37" t="s">
        <v>11201</v>
      </c>
      <c r="W55" s="37">
        <v>18</v>
      </c>
      <c r="X55" s="37" t="s">
        <v>17545</v>
      </c>
      <c r="Y55" s="37" t="s">
        <v>17546</v>
      </c>
      <c r="Z55" s="37" t="s">
        <v>17547</v>
      </c>
      <c r="AA55" s="37" t="s">
        <v>17546</v>
      </c>
      <c r="AB55" s="270" t="s">
        <v>17548</v>
      </c>
      <c r="AC55" s="37">
        <v>2.5</v>
      </c>
      <c r="AD55" s="37" t="s">
        <v>2672</v>
      </c>
      <c r="AE55" s="37" t="s">
        <v>17549</v>
      </c>
      <c r="AF55" s="37" t="s">
        <v>6343</v>
      </c>
      <c r="AG55" s="37"/>
      <c r="AH55" s="37"/>
      <c r="AI55" s="37" t="s">
        <v>17558</v>
      </c>
      <c r="AJ55" s="157"/>
    </row>
    <row r="56" spans="1:36" s="161" customFormat="1" ht="81">
      <c r="A56" s="192">
        <f>A53+1</f>
        <v>50</v>
      </c>
      <c r="B56" s="158">
        <v>111</v>
      </c>
      <c r="C56" s="159">
        <v>39041</v>
      </c>
      <c r="D56" s="6" t="s">
        <v>5537</v>
      </c>
      <c r="E56" s="159">
        <v>39041</v>
      </c>
      <c r="F56" s="24"/>
      <c r="G56" s="24"/>
      <c r="H56" s="158" t="s">
        <v>2629</v>
      </c>
      <c r="I56" s="158" t="s">
        <v>2629</v>
      </c>
      <c r="J56" s="158" t="s">
        <v>326</v>
      </c>
      <c r="K56" s="37" t="s">
        <v>270</v>
      </c>
      <c r="L56" s="158" t="s">
        <v>273</v>
      </c>
      <c r="M56" s="37" t="s">
        <v>632</v>
      </c>
      <c r="N56" s="162"/>
      <c r="O56" s="37"/>
      <c r="P56" s="160" t="s">
        <v>3895</v>
      </c>
      <c r="Q56" s="160" t="s">
        <v>3901</v>
      </c>
      <c r="R56" s="517" t="s">
        <v>437</v>
      </c>
      <c r="S56" s="160" t="s">
        <v>2037</v>
      </c>
      <c r="T56" s="160" t="s">
        <v>3957</v>
      </c>
      <c r="U56" s="160">
        <v>4.5</v>
      </c>
      <c r="V56" s="37"/>
      <c r="W56" s="37">
        <v>6</v>
      </c>
      <c r="X56" s="37" t="s">
        <v>4905</v>
      </c>
      <c r="Y56" s="37"/>
      <c r="Z56" s="37"/>
      <c r="AA56" s="37"/>
      <c r="AB56" s="270"/>
      <c r="AC56" s="37"/>
      <c r="AD56" s="37" t="s">
        <v>507</v>
      </c>
      <c r="AE56" s="37" t="s">
        <v>3091</v>
      </c>
      <c r="AF56" s="37"/>
      <c r="AG56" s="37"/>
      <c r="AH56" s="37" t="s">
        <v>946</v>
      </c>
      <c r="AI56" s="37"/>
      <c r="AJ56" s="157"/>
    </row>
    <row r="57" spans="1:36" s="161" customFormat="1">
      <c r="A57" s="192">
        <f t="shared" ref="A57:A59" si="1">A56+1</f>
        <v>51</v>
      </c>
      <c r="B57" s="158">
        <v>3957</v>
      </c>
      <c r="C57" s="159" t="s">
        <v>1382</v>
      </c>
      <c r="D57" s="6" t="s">
        <v>5538</v>
      </c>
      <c r="E57" s="159" t="s">
        <v>1382</v>
      </c>
      <c r="F57" s="24"/>
      <c r="G57" s="24"/>
      <c r="H57" s="158" t="s">
        <v>326</v>
      </c>
      <c r="I57" s="158" t="s">
        <v>326</v>
      </c>
      <c r="J57" s="158" t="s">
        <v>326</v>
      </c>
      <c r="K57" s="37"/>
      <c r="L57" s="158" t="s">
        <v>301</v>
      </c>
      <c r="M57" s="37" t="s">
        <v>2456</v>
      </c>
      <c r="N57" s="162"/>
      <c r="O57" s="37"/>
      <c r="P57" s="160"/>
      <c r="Q57" s="160"/>
      <c r="R57" s="517"/>
      <c r="S57" s="160"/>
      <c r="T57" s="160"/>
      <c r="U57" s="160"/>
      <c r="V57" s="37"/>
      <c r="W57" s="37"/>
      <c r="X57" s="37"/>
      <c r="Y57" s="37"/>
      <c r="Z57" s="37"/>
      <c r="AA57" s="37"/>
      <c r="AB57" s="270"/>
      <c r="AC57" s="37"/>
      <c r="AD57" s="37"/>
      <c r="AE57" s="37"/>
      <c r="AF57" s="37"/>
      <c r="AG57" s="37"/>
      <c r="AH57" s="37"/>
      <c r="AI57" s="37"/>
      <c r="AJ57" s="157"/>
    </row>
    <row r="58" spans="1:36" s="161" customFormat="1">
      <c r="A58" s="192">
        <f t="shared" si="1"/>
        <v>52</v>
      </c>
      <c r="B58" s="158">
        <v>985</v>
      </c>
      <c r="C58" s="159" t="s">
        <v>1410</v>
      </c>
      <c r="D58" s="6" t="s">
        <v>5539</v>
      </c>
      <c r="E58" s="159" t="s">
        <v>1410</v>
      </c>
      <c r="F58" s="24"/>
      <c r="G58" s="24"/>
      <c r="H58" s="158" t="s">
        <v>2613</v>
      </c>
      <c r="I58" s="158" t="s">
        <v>2613</v>
      </c>
      <c r="J58" s="158" t="s">
        <v>2613</v>
      </c>
      <c r="K58" s="37"/>
      <c r="L58" s="158" t="s">
        <v>392</v>
      </c>
      <c r="M58" s="37" t="s">
        <v>2472</v>
      </c>
      <c r="N58" s="162"/>
      <c r="O58" s="37"/>
      <c r="P58" s="160"/>
      <c r="Q58" s="160"/>
      <c r="R58" s="517"/>
      <c r="S58" s="160"/>
      <c r="T58" s="160"/>
      <c r="U58" s="160"/>
      <c r="V58" s="37"/>
      <c r="W58" s="37"/>
      <c r="X58" s="37"/>
      <c r="Y58" s="37"/>
      <c r="Z58" s="37"/>
      <c r="AA58" s="37"/>
      <c r="AB58" s="270"/>
      <c r="AC58" s="37"/>
      <c r="AD58" s="37"/>
      <c r="AE58" s="37"/>
      <c r="AF58" s="37"/>
      <c r="AG58" s="37"/>
      <c r="AH58" s="37"/>
      <c r="AI58" s="37"/>
      <c r="AJ58" s="157"/>
    </row>
    <row r="59" spans="1:36" s="161" customFormat="1">
      <c r="A59" s="192">
        <f t="shared" si="1"/>
        <v>53</v>
      </c>
      <c r="B59" s="158" t="s">
        <v>8628</v>
      </c>
      <c r="C59" s="159">
        <v>29718</v>
      </c>
      <c r="D59" s="6" t="s">
        <v>8651</v>
      </c>
      <c r="E59" s="159">
        <v>39031</v>
      </c>
      <c r="F59" s="24"/>
      <c r="G59" s="24"/>
      <c r="H59" s="158" t="s">
        <v>286</v>
      </c>
      <c r="I59" s="158" t="s">
        <v>330</v>
      </c>
      <c r="J59" s="158" t="s">
        <v>330</v>
      </c>
      <c r="K59" s="37" t="s">
        <v>8629</v>
      </c>
      <c r="L59" s="158">
        <v>123</v>
      </c>
      <c r="M59" s="37" t="s">
        <v>8630</v>
      </c>
      <c r="N59" s="162"/>
      <c r="O59" s="37"/>
      <c r="P59" s="160"/>
      <c r="Q59" s="160"/>
      <c r="R59" s="517"/>
      <c r="S59" s="160"/>
      <c r="T59" s="160"/>
      <c r="U59" s="160"/>
      <c r="V59" s="37"/>
      <c r="W59" s="37"/>
      <c r="X59" s="37"/>
      <c r="Y59" s="37"/>
      <c r="Z59" s="37"/>
      <c r="AA59" s="37"/>
      <c r="AB59" s="270"/>
      <c r="AC59" s="37"/>
      <c r="AD59" s="37"/>
      <c r="AE59" s="37"/>
      <c r="AF59" s="37"/>
      <c r="AG59" s="37"/>
      <c r="AH59" s="37"/>
      <c r="AI59" s="37"/>
      <c r="AJ59" s="157"/>
    </row>
    <row r="60" spans="1:36" s="161" customFormat="1" ht="27">
      <c r="A60" s="192">
        <f>+A59+1</f>
        <v>54</v>
      </c>
      <c r="B60" s="158"/>
      <c r="C60" s="159"/>
      <c r="D60" s="6" t="s">
        <v>5791</v>
      </c>
      <c r="E60" s="159">
        <v>40381</v>
      </c>
      <c r="F60" s="24" t="s">
        <v>8631</v>
      </c>
      <c r="G60" s="24">
        <v>40381</v>
      </c>
      <c r="H60" s="158" t="s">
        <v>326</v>
      </c>
      <c r="I60" s="158" t="s">
        <v>326</v>
      </c>
      <c r="J60" s="158" t="s">
        <v>326</v>
      </c>
      <c r="K60" s="37"/>
      <c r="L60" s="158" t="s">
        <v>8632</v>
      </c>
      <c r="M60" s="37" t="s">
        <v>8633</v>
      </c>
      <c r="N60" s="162" t="s">
        <v>8633</v>
      </c>
      <c r="O60" s="37">
        <v>2010</v>
      </c>
      <c r="P60" s="160" t="s">
        <v>3895</v>
      </c>
      <c r="Q60" s="160" t="s">
        <v>3941</v>
      </c>
      <c r="R60" s="517" t="s">
        <v>8634</v>
      </c>
      <c r="S60" s="160" t="s">
        <v>2037</v>
      </c>
      <c r="T60" s="160" t="s">
        <v>2910</v>
      </c>
      <c r="U60" s="160" t="s">
        <v>8635</v>
      </c>
      <c r="V60" s="37" t="s">
        <v>11004</v>
      </c>
      <c r="W60" s="37">
        <v>7.5</v>
      </c>
      <c r="X60" s="37" t="s">
        <v>5709</v>
      </c>
      <c r="Y60" s="37" t="s">
        <v>3727</v>
      </c>
      <c r="Z60" s="37" t="s">
        <v>8637</v>
      </c>
      <c r="AA60" s="37" t="s">
        <v>8638</v>
      </c>
      <c r="AB60" s="270"/>
      <c r="AC60" s="37">
        <v>4.3</v>
      </c>
      <c r="AD60" s="37" t="s">
        <v>8639</v>
      </c>
      <c r="AE60" s="37" t="s">
        <v>8640</v>
      </c>
      <c r="AF60" s="37" t="s">
        <v>3703</v>
      </c>
      <c r="AG60" s="37"/>
      <c r="AH60" s="37"/>
      <c r="AI60" s="37"/>
      <c r="AJ60" s="157" t="s">
        <v>8641</v>
      </c>
    </row>
    <row r="61" spans="1:36" s="161" customFormat="1" ht="27">
      <c r="A61" s="192">
        <v>58</v>
      </c>
      <c r="B61" s="158">
        <v>3931</v>
      </c>
      <c r="C61" s="159">
        <v>40424</v>
      </c>
      <c r="D61" s="6" t="s">
        <v>8664</v>
      </c>
      <c r="E61" s="159">
        <v>40450</v>
      </c>
      <c r="F61" s="24" t="s">
        <v>8642</v>
      </c>
      <c r="G61" s="24">
        <v>40449</v>
      </c>
      <c r="H61" s="158" t="s">
        <v>2631</v>
      </c>
      <c r="I61" s="158" t="s">
        <v>2631</v>
      </c>
      <c r="J61" s="158" t="s">
        <v>326</v>
      </c>
      <c r="K61" s="37"/>
      <c r="L61" s="158" t="s">
        <v>8643</v>
      </c>
      <c r="M61" s="37" t="s">
        <v>8644</v>
      </c>
      <c r="N61" s="162" t="s">
        <v>8644</v>
      </c>
      <c r="O61" s="37">
        <v>2009</v>
      </c>
      <c r="P61" s="160" t="s">
        <v>3895</v>
      </c>
      <c r="Q61" s="160" t="s">
        <v>1957</v>
      </c>
      <c r="R61" s="517" t="s">
        <v>779</v>
      </c>
      <c r="S61" s="160" t="s">
        <v>2037</v>
      </c>
      <c r="T61" s="160" t="s">
        <v>2037</v>
      </c>
      <c r="U61" s="160" t="s">
        <v>8645</v>
      </c>
      <c r="V61" s="37" t="s">
        <v>22</v>
      </c>
      <c r="W61" s="37">
        <v>61</v>
      </c>
      <c r="X61" s="37" t="s">
        <v>5392</v>
      </c>
      <c r="Y61" s="37" t="s">
        <v>342</v>
      </c>
      <c r="Z61" s="37" t="s">
        <v>8646</v>
      </c>
      <c r="AA61" s="37" t="s">
        <v>8647</v>
      </c>
      <c r="AB61" s="270" t="s">
        <v>8648</v>
      </c>
      <c r="AC61" s="37">
        <v>4</v>
      </c>
      <c r="AD61" s="37" t="s">
        <v>3853</v>
      </c>
      <c r="AE61" s="37" t="s">
        <v>8649</v>
      </c>
      <c r="AF61" s="37" t="s">
        <v>3703</v>
      </c>
      <c r="AG61" s="37"/>
      <c r="AH61" s="37"/>
      <c r="AI61" s="37"/>
      <c r="AJ61" s="157" t="s">
        <v>8650</v>
      </c>
    </row>
    <row r="62" spans="1:36" s="161" customFormat="1" ht="27">
      <c r="A62" s="192">
        <v>59</v>
      </c>
      <c r="B62" s="158">
        <v>4380</v>
      </c>
      <c r="C62" s="159">
        <v>40458</v>
      </c>
      <c r="D62" s="6" t="s">
        <v>8670</v>
      </c>
      <c r="E62" s="159">
        <v>40492</v>
      </c>
      <c r="F62" s="24" t="s">
        <v>8652</v>
      </c>
      <c r="G62" s="24">
        <v>40490</v>
      </c>
      <c r="H62" s="158" t="s">
        <v>8653</v>
      </c>
      <c r="I62" s="158" t="s">
        <v>1359</v>
      </c>
      <c r="J62" s="158" t="s">
        <v>326</v>
      </c>
      <c r="K62" s="37" t="s">
        <v>8654</v>
      </c>
      <c r="L62" s="158" t="s">
        <v>8655</v>
      </c>
      <c r="M62" s="37" t="s">
        <v>8656</v>
      </c>
      <c r="N62" s="162" t="s">
        <v>8656</v>
      </c>
      <c r="O62" s="37">
        <v>1976</v>
      </c>
      <c r="P62" s="160" t="s">
        <v>3895</v>
      </c>
      <c r="Q62" s="160" t="s">
        <v>1955</v>
      </c>
      <c r="R62" s="517" t="s">
        <v>8657</v>
      </c>
      <c r="S62" s="160" t="s">
        <v>2030</v>
      </c>
      <c r="T62" s="160" t="s">
        <v>2965</v>
      </c>
      <c r="U62" s="160" t="s">
        <v>8658</v>
      </c>
      <c r="V62" s="37" t="s">
        <v>8659</v>
      </c>
      <c r="W62" s="37">
        <v>5.7</v>
      </c>
      <c r="X62" s="37" t="s">
        <v>336</v>
      </c>
      <c r="Y62" s="37" t="s">
        <v>8660</v>
      </c>
      <c r="Z62" s="37" t="s">
        <v>8661</v>
      </c>
      <c r="AA62" s="37" t="s">
        <v>8660</v>
      </c>
      <c r="AB62" s="270"/>
      <c r="AC62" s="37"/>
      <c r="AD62" s="37" t="s">
        <v>3853</v>
      </c>
      <c r="AE62" s="37" t="s">
        <v>8662</v>
      </c>
      <c r="AF62" s="37" t="s">
        <v>3703</v>
      </c>
      <c r="AG62" s="37"/>
      <c r="AH62" s="37"/>
      <c r="AI62" s="37"/>
      <c r="AJ62" s="157" t="s">
        <v>8663</v>
      </c>
    </row>
    <row r="63" spans="1:36" s="161" customFormat="1" ht="27">
      <c r="A63" s="192">
        <v>60</v>
      </c>
      <c r="B63" s="158">
        <v>5472</v>
      </c>
      <c r="C63" s="159">
        <v>40528</v>
      </c>
      <c r="D63" s="6" t="s">
        <v>8676</v>
      </c>
      <c r="E63" s="159">
        <v>40578</v>
      </c>
      <c r="F63" s="24" t="s">
        <v>8665</v>
      </c>
      <c r="G63" s="24">
        <v>40575</v>
      </c>
      <c r="H63" s="158" t="s">
        <v>1377</v>
      </c>
      <c r="I63" s="158" t="s">
        <v>1377</v>
      </c>
      <c r="J63" s="158" t="s">
        <v>326</v>
      </c>
      <c r="K63" s="37"/>
      <c r="L63" s="158" t="s">
        <v>8666</v>
      </c>
      <c r="M63" s="37" t="s">
        <v>8667</v>
      </c>
      <c r="N63" s="162" t="s">
        <v>8668</v>
      </c>
      <c r="O63" s="37">
        <v>1972</v>
      </c>
      <c r="P63" s="160" t="s">
        <v>3895</v>
      </c>
      <c r="Q63" s="160" t="s">
        <v>1998</v>
      </c>
      <c r="R63" s="517" t="s">
        <v>5433</v>
      </c>
      <c r="S63" s="160" t="s">
        <v>2037</v>
      </c>
      <c r="T63" s="160" t="s">
        <v>2055</v>
      </c>
      <c r="U63" s="160" t="s">
        <v>719</v>
      </c>
      <c r="V63" s="37"/>
      <c r="W63" s="37">
        <v>6.5</v>
      </c>
      <c r="X63" s="37" t="s">
        <v>336</v>
      </c>
      <c r="Y63" s="37" t="s">
        <v>8669</v>
      </c>
      <c r="Z63" s="37"/>
      <c r="AA63" s="37" t="s">
        <v>8669</v>
      </c>
      <c r="AB63" s="270"/>
      <c r="AC63" s="37"/>
      <c r="AD63" s="37" t="s">
        <v>3705</v>
      </c>
      <c r="AE63" s="37" t="s">
        <v>527</v>
      </c>
      <c r="AF63" s="37" t="s">
        <v>3703</v>
      </c>
      <c r="AG63" s="37"/>
      <c r="AH63" s="37" t="s">
        <v>11216</v>
      </c>
      <c r="AI63" s="37"/>
      <c r="AJ63" s="157"/>
    </row>
    <row r="64" spans="1:36" s="161" customFormat="1" ht="27">
      <c r="A64" s="192">
        <v>61</v>
      </c>
      <c r="B64" s="158">
        <v>5473</v>
      </c>
      <c r="C64" s="159">
        <v>40528</v>
      </c>
      <c r="D64" s="6" t="s">
        <v>8680</v>
      </c>
      <c r="E64" s="159">
        <v>40578</v>
      </c>
      <c r="F64" s="24" t="s">
        <v>8671</v>
      </c>
      <c r="G64" s="24">
        <v>40575</v>
      </c>
      <c r="H64" s="158" t="s">
        <v>1377</v>
      </c>
      <c r="I64" s="158" t="s">
        <v>1377</v>
      </c>
      <c r="J64" s="158" t="s">
        <v>326</v>
      </c>
      <c r="K64" s="37"/>
      <c r="L64" s="158" t="s">
        <v>8672</v>
      </c>
      <c r="M64" s="37" t="s">
        <v>8668</v>
      </c>
      <c r="N64" s="162" t="s">
        <v>8668</v>
      </c>
      <c r="O64" s="37">
        <v>1980</v>
      </c>
      <c r="P64" s="160" t="s">
        <v>3895</v>
      </c>
      <c r="Q64" s="160" t="s">
        <v>3111</v>
      </c>
      <c r="R64" s="517" t="s">
        <v>2982</v>
      </c>
      <c r="S64" s="160" t="s">
        <v>2037</v>
      </c>
      <c r="T64" s="160" t="s">
        <v>3941</v>
      </c>
      <c r="U64" s="160" t="s">
        <v>4020</v>
      </c>
      <c r="V64" s="37"/>
      <c r="W64" s="37">
        <v>80</v>
      </c>
      <c r="X64" s="37" t="s">
        <v>8673</v>
      </c>
      <c r="Y64" s="37" t="s">
        <v>8674</v>
      </c>
      <c r="Z64" s="37"/>
      <c r="AA64" s="37" t="s">
        <v>8674</v>
      </c>
      <c r="AB64" s="270"/>
      <c r="AC64" s="37"/>
      <c r="AD64" s="37" t="s">
        <v>8675</v>
      </c>
      <c r="AE64" s="37"/>
      <c r="AF64" s="37" t="s">
        <v>3707</v>
      </c>
      <c r="AG64" s="37"/>
      <c r="AH64" s="37" t="s">
        <v>11216</v>
      </c>
      <c r="AI64" s="37"/>
      <c r="AJ64" s="157"/>
    </row>
    <row r="65" spans="1:36" s="161" customFormat="1" ht="27">
      <c r="A65" s="192">
        <v>61</v>
      </c>
      <c r="B65" s="158">
        <v>5473</v>
      </c>
      <c r="C65" s="159">
        <v>40528</v>
      </c>
      <c r="D65" s="6" t="s">
        <v>8689</v>
      </c>
      <c r="E65" s="159">
        <v>40578</v>
      </c>
      <c r="F65" s="24" t="s">
        <v>8671</v>
      </c>
      <c r="G65" s="24">
        <v>40575</v>
      </c>
      <c r="H65" s="158" t="s">
        <v>1377</v>
      </c>
      <c r="I65" s="158" t="s">
        <v>1377</v>
      </c>
      <c r="J65" s="158" t="s">
        <v>326</v>
      </c>
      <c r="K65" s="37"/>
      <c r="L65" s="158" t="s">
        <v>8672</v>
      </c>
      <c r="M65" s="37" t="s">
        <v>8668</v>
      </c>
      <c r="N65" s="162" t="s">
        <v>8668</v>
      </c>
      <c r="O65" s="37">
        <v>1980</v>
      </c>
      <c r="P65" s="160" t="s">
        <v>3895</v>
      </c>
      <c r="Q65" s="160" t="s">
        <v>3111</v>
      </c>
      <c r="R65" s="517" t="s">
        <v>2982</v>
      </c>
      <c r="S65" s="160" t="s">
        <v>2037</v>
      </c>
      <c r="T65" s="160" t="s">
        <v>717</v>
      </c>
      <c r="U65" s="160" t="s">
        <v>4020</v>
      </c>
      <c r="V65" s="37"/>
      <c r="W65" s="37">
        <v>4</v>
      </c>
      <c r="X65" s="37" t="s">
        <v>336</v>
      </c>
      <c r="Y65" s="37" t="s">
        <v>8677</v>
      </c>
      <c r="Z65" s="37"/>
      <c r="AA65" s="37" t="s">
        <v>8677</v>
      </c>
      <c r="AB65" s="270"/>
      <c r="AC65" s="37"/>
      <c r="AD65" s="37" t="s">
        <v>8678</v>
      </c>
      <c r="AE65" s="37" t="s">
        <v>8679</v>
      </c>
      <c r="AF65" s="37" t="s">
        <v>3703</v>
      </c>
      <c r="AG65" s="37"/>
      <c r="AH65" s="37" t="s">
        <v>11216</v>
      </c>
      <c r="AI65" s="37"/>
      <c r="AJ65" s="157"/>
    </row>
    <row r="66" spans="1:36" s="161" customFormat="1" ht="27">
      <c r="A66" s="192">
        <v>62</v>
      </c>
      <c r="B66" s="158">
        <v>272</v>
      </c>
      <c r="C66" s="159">
        <v>40556</v>
      </c>
      <c r="D66" s="6" t="s">
        <v>8698</v>
      </c>
      <c r="E66" s="159">
        <v>40578</v>
      </c>
      <c r="F66" s="24" t="s">
        <v>8681</v>
      </c>
      <c r="G66" s="24">
        <v>40576</v>
      </c>
      <c r="H66" s="158" t="s">
        <v>264</v>
      </c>
      <c r="I66" s="158" t="s">
        <v>2629</v>
      </c>
      <c r="J66" s="158" t="s">
        <v>326</v>
      </c>
      <c r="K66" s="37" t="s">
        <v>8682</v>
      </c>
      <c r="L66" s="158" t="s">
        <v>8683</v>
      </c>
      <c r="M66" s="37" t="s">
        <v>8684</v>
      </c>
      <c r="N66" s="162" t="s">
        <v>8684</v>
      </c>
      <c r="O66" s="37">
        <v>1972</v>
      </c>
      <c r="P66" s="160" t="s">
        <v>3895</v>
      </c>
      <c r="Q66" s="160" t="s">
        <v>8685</v>
      </c>
      <c r="R66" s="517" t="s">
        <v>8686</v>
      </c>
      <c r="S66" s="160" t="s">
        <v>2037</v>
      </c>
      <c r="T66" s="160" t="s">
        <v>752</v>
      </c>
      <c r="U66" s="160" t="s">
        <v>8687</v>
      </c>
      <c r="V66" s="37"/>
      <c r="W66" s="37">
        <v>18</v>
      </c>
      <c r="X66" s="37" t="s">
        <v>1517</v>
      </c>
      <c r="Y66" s="37" t="s">
        <v>8688</v>
      </c>
      <c r="Z66" s="37"/>
      <c r="AA66" s="37" t="s">
        <v>344</v>
      </c>
      <c r="AB66" s="270"/>
      <c r="AC66" s="37"/>
      <c r="AD66" s="37" t="s">
        <v>5417</v>
      </c>
      <c r="AE66" s="37" t="s">
        <v>672</v>
      </c>
      <c r="AF66" s="37" t="s">
        <v>3703</v>
      </c>
      <c r="AG66" s="37"/>
      <c r="AH66" s="37"/>
      <c r="AI66" s="37"/>
      <c r="AJ66" s="157"/>
    </row>
    <row r="67" spans="1:36" s="161" customFormat="1" ht="27">
      <c r="A67" s="192">
        <v>63</v>
      </c>
      <c r="B67" s="158">
        <v>2948</v>
      </c>
      <c r="C67" s="159">
        <v>40674</v>
      </c>
      <c r="D67" s="6" t="s">
        <v>8707</v>
      </c>
      <c r="E67" s="159">
        <v>40719</v>
      </c>
      <c r="F67" s="24" t="s">
        <v>8690</v>
      </c>
      <c r="G67" s="24">
        <v>40716</v>
      </c>
      <c r="H67" s="158" t="s">
        <v>8691</v>
      </c>
      <c r="I67" s="158" t="s">
        <v>2613</v>
      </c>
      <c r="J67" s="158" t="s">
        <v>2613</v>
      </c>
      <c r="K67" s="37" t="s">
        <v>8692</v>
      </c>
      <c r="L67" s="158" t="s">
        <v>8693</v>
      </c>
      <c r="M67" s="37" t="s">
        <v>8694</v>
      </c>
      <c r="N67" s="162" t="s">
        <v>8695</v>
      </c>
      <c r="O67" s="37">
        <v>2007</v>
      </c>
      <c r="P67" s="160"/>
      <c r="Q67" s="160"/>
      <c r="R67" s="517"/>
      <c r="S67" s="160"/>
      <c r="T67" s="160"/>
      <c r="U67" s="160"/>
      <c r="V67" s="37" t="s">
        <v>11201</v>
      </c>
      <c r="W67" s="37">
        <v>20</v>
      </c>
      <c r="X67" s="37" t="s">
        <v>8673</v>
      </c>
      <c r="Y67" s="37" t="s">
        <v>343</v>
      </c>
      <c r="Z67" s="37"/>
      <c r="AA67" s="37" t="s">
        <v>343</v>
      </c>
      <c r="AB67" s="270"/>
      <c r="AC67" s="37"/>
      <c r="AD67" s="37"/>
      <c r="AE67" s="37" t="s">
        <v>9690</v>
      </c>
      <c r="AF67" s="37" t="s">
        <v>3707</v>
      </c>
      <c r="AG67" s="37"/>
      <c r="AH67" s="37"/>
      <c r="AI67" s="37"/>
      <c r="AJ67" s="157" t="s">
        <v>8697</v>
      </c>
    </row>
    <row r="68" spans="1:36" s="161" customFormat="1" ht="27">
      <c r="A68" s="192">
        <v>64</v>
      </c>
      <c r="B68" s="158">
        <v>3680</v>
      </c>
      <c r="C68" s="159">
        <v>40723</v>
      </c>
      <c r="D68" s="6" t="s">
        <v>8714</v>
      </c>
      <c r="E68" s="159">
        <v>40744</v>
      </c>
      <c r="F68" s="24" t="s">
        <v>8699</v>
      </c>
      <c r="G68" s="24">
        <v>40738</v>
      </c>
      <c r="H68" s="158" t="s">
        <v>330</v>
      </c>
      <c r="I68" s="158" t="s">
        <v>330</v>
      </c>
      <c r="J68" s="158" t="s">
        <v>330</v>
      </c>
      <c r="K68" s="37" t="s">
        <v>8700</v>
      </c>
      <c r="L68" s="158" t="s">
        <v>8701</v>
      </c>
      <c r="M68" s="37" t="s">
        <v>8702</v>
      </c>
      <c r="N68" s="162" t="s">
        <v>8702</v>
      </c>
      <c r="O68" s="37"/>
      <c r="P68" s="160" t="s">
        <v>3895</v>
      </c>
      <c r="Q68" s="160" t="s">
        <v>2045</v>
      </c>
      <c r="R68" s="517" t="s">
        <v>8703</v>
      </c>
      <c r="S68" s="160" t="s">
        <v>2037</v>
      </c>
      <c r="T68" s="160" t="s">
        <v>2584</v>
      </c>
      <c r="U68" s="160" t="s">
        <v>8704</v>
      </c>
      <c r="V68" s="37"/>
      <c r="W68" s="37">
        <v>7.5</v>
      </c>
      <c r="X68" s="37" t="s">
        <v>336</v>
      </c>
      <c r="Y68" s="37" t="s">
        <v>3727</v>
      </c>
      <c r="Z68" s="37"/>
      <c r="AA68" s="37" t="s">
        <v>8705</v>
      </c>
      <c r="AB68" s="270"/>
      <c r="AC68" s="37"/>
      <c r="AD68" s="37" t="s">
        <v>8706</v>
      </c>
      <c r="AE68" s="37" t="s">
        <v>8679</v>
      </c>
      <c r="AF68" s="37"/>
      <c r="AG68" s="37"/>
      <c r="AH68" s="37"/>
      <c r="AI68" s="37"/>
      <c r="AJ68" s="157"/>
    </row>
    <row r="69" spans="1:36" s="161" customFormat="1" ht="27">
      <c r="A69" s="192">
        <v>65</v>
      </c>
      <c r="B69" s="158">
        <v>3681</v>
      </c>
      <c r="C69" s="159">
        <v>40723</v>
      </c>
      <c r="D69" s="6" t="s">
        <v>8720</v>
      </c>
      <c r="E69" s="159">
        <v>40744</v>
      </c>
      <c r="F69" s="24" t="s">
        <v>8708</v>
      </c>
      <c r="G69" s="24">
        <v>40738</v>
      </c>
      <c r="H69" s="158" t="s">
        <v>330</v>
      </c>
      <c r="I69" s="158" t="s">
        <v>330</v>
      </c>
      <c r="J69" s="158" t="s">
        <v>330</v>
      </c>
      <c r="K69" s="37" t="s">
        <v>8709</v>
      </c>
      <c r="L69" s="158" t="s">
        <v>8710</v>
      </c>
      <c r="M69" s="37" t="s">
        <v>8702</v>
      </c>
      <c r="N69" s="162" t="s">
        <v>8702</v>
      </c>
      <c r="O69" s="37"/>
      <c r="P69" s="160" t="s">
        <v>3895</v>
      </c>
      <c r="Q69" s="160" t="s">
        <v>3709</v>
      </c>
      <c r="R69" s="517" t="s">
        <v>8711</v>
      </c>
      <c r="S69" s="160" t="s">
        <v>2037</v>
      </c>
      <c r="T69" s="160" t="s">
        <v>5238</v>
      </c>
      <c r="U69" s="160" t="s">
        <v>8712</v>
      </c>
      <c r="V69" s="37"/>
      <c r="W69" s="37">
        <v>10.5</v>
      </c>
      <c r="X69" s="37" t="s">
        <v>336</v>
      </c>
      <c r="Y69" s="37" t="s">
        <v>3727</v>
      </c>
      <c r="Z69" s="37"/>
      <c r="AA69" s="37" t="s">
        <v>8705</v>
      </c>
      <c r="AB69" s="270"/>
      <c r="AC69" s="37"/>
      <c r="AD69" s="37" t="s">
        <v>8675</v>
      </c>
      <c r="AE69" s="37" t="s">
        <v>8713</v>
      </c>
      <c r="AF69" s="37" t="s">
        <v>3707</v>
      </c>
      <c r="AG69" s="37"/>
      <c r="AH69" s="37"/>
      <c r="AI69" s="37"/>
      <c r="AJ69" s="157"/>
    </row>
    <row r="70" spans="1:36" s="161" customFormat="1">
      <c r="A70" s="192">
        <v>66</v>
      </c>
      <c r="B70" s="158">
        <v>5235</v>
      </c>
      <c r="C70" s="159">
        <v>40689</v>
      </c>
      <c r="D70" s="6" t="s">
        <v>8729</v>
      </c>
      <c r="E70" s="159">
        <v>40744</v>
      </c>
      <c r="F70" s="24" t="s">
        <v>8715</v>
      </c>
      <c r="G70" s="24">
        <v>40742</v>
      </c>
      <c r="H70" s="158" t="s">
        <v>8691</v>
      </c>
      <c r="I70" s="158" t="s">
        <v>2613</v>
      </c>
      <c r="J70" s="158" t="s">
        <v>2613</v>
      </c>
      <c r="K70" s="37" t="s">
        <v>4559</v>
      </c>
      <c r="L70" s="158" t="s">
        <v>8716</v>
      </c>
      <c r="M70" s="37" t="s">
        <v>8717</v>
      </c>
      <c r="N70" s="162" t="s">
        <v>8717</v>
      </c>
      <c r="O70" s="37">
        <v>1984</v>
      </c>
      <c r="P70" s="160" t="s">
        <v>3895</v>
      </c>
      <c r="Q70" s="160" t="s">
        <v>1921</v>
      </c>
      <c r="R70" s="517" t="s">
        <v>8718</v>
      </c>
      <c r="S70" s="160" t="s">
        <v>2030</v>
      </c>
      <c r="T70" s="160" t="s">
        <v>2032</v>
      </c>
      <c r="U70" s="160" t="s">
        <v>8719</v>
      </c>
      <c r="V70" s="37" t="s">
        <v>11201</v>
      </c>
      <c r="W70" s="37"/>
      <c r="X70" s="37"/>
      <c r="Y70" s="37"/>
      <c r="Z70" s="37"/>
      <c r="AA70" s="37"/>
      <c r="AB70" s="270"/>
      <c r="AC70" s="37"/>
      <c r="AD70" s="37"/>
      <c r="AE70" s="37"/>
      <c r="AF70" s="37"/>
      <c r="AG70" s="37"/>
      <c r="AH70" s="37"/>
      <c r="AI70" s="37"/>
      <c r="AJ70" s="157"/>
    </row>
    <row r="71" spans="1:36" s="161" customFormat="1" ht="27">
      <c r="A71" s="192">
        <v>67</v>
      </c>
      <c r="B71" s="158">
        <v>4363</v>
      </c>
      <c r="C71" s="159">
        <v>40756</v>
      </c>
      <c r="D71" s="6" t="s">
        <v>8740</v>
      </c>
      <c r="E71" s="159">
        <v>40801</v>
      </c>
      <c r="F71" s="24" t="s">
        <v>8721</v>
      </c>
      <c r="G71" s="186">
        <v>40794</v>
      </c>
      <c r="H71" s="158" t="s">
        <v>8722</v>
      </c>
      <c r="I71" s="158" t="s">
        <v>2614</v>
      </c>
      <c r="J71" s="158" t="s">
        <v>330</v>
      </c>
      <c r="K71" s="37" t="s">
        <v>8723</v>
      </c>
      <c r="L71" s="158" t="s">
        <v>8724</v>
      </c>
      <c r="M71" s="37" t="s">
        <v>15952</v>
      </c>
      <c r="N71" s="162" t="s">
        <v>15952</v>
      </c>
      <c r="O71" s="37">
        <v>2008</v>
      </c>
      <c r="P71" s="269" t="s">
        <v>3895</v>
      </c>
      <c r="Q71" s="269" t="s">
        <v>761</v>
      </c>
      <c r="R71" s="518" t="s">
        <v>8725</v>
      </c>
      <c r="S71" s="269" t="s">
        <v>2037</v>
      </c>
      <c r="T71" s="269" t="s">
        <v>719</v>
      </c>
      <c r="U71" s="269" t="s">
        <v>8726</v>
      </c>
      <c r="V71" s="37"/>
      <c r="W71" s="37">
        <v>50</v>
      </c>
      <c r="X71" s="37" t="s">
        <v>3851</v>
      </c>
      <c r="Y71" s="37" t="s">
        <v>342</v>
      </c>
      <c r="Z71" s="37"/>
      <c r="AA71" s="37" t="s">
        <v>342</v>
      </c>
      <c r="AB71" s="270"/>
      <c r="AC71" s="37"/>
      <c r="AD71" s="37" t="s">
        <v>8727</v>
      </c>
      <c r="AE71" s="37" t="s">
        <v>8713</v>
      </c>
      <c r="AF71" s="37" t="s">
        <v>3707</v>
      </c>
      <c r="AG71" s="37" t="s">
        <v>13385</v>
      </c>
      <c r="AH71" s="37"/>
      <c r="AI71" s="37"/>
      <c r="AJ71" s="157"/>
    </row>
    <row r="72" spans="1:36" s="65" customFormat="1" ht="67.5">
      <c r="A72" s="24">
        <v>67</v>
      </c>
      <c r="B72" s="24" t="s">
        <v>13377</v>
      </c>
      <c r="C72" s="29">
        <v>44036</v>
      </c>
      <c r="D72" s="6" t="s">
        <v>15717</v>
      </c>
      <c r="E72" s="29">
        <v>44333</v>
      </c>
      <c r="F72" s="24" t="s">
        <v>13378</v>
      </c>
      <c r="G72" s="186">
        <v>44328</v>
      </c>
      <c r="H72" s="24" t="s">
        <v>8722</v>
      </c>
      <c r="I72" s="24" t="s">
        <v>2614</v>
      </c>
      <c r="J72" s="24" t="s">
        <v>330</v>
      </c>
      <c r="K72" s="6" t="s">
        <v>8723</v>
      </c>
      <c r="L72" s="24" t="s">
        <v>15950</v>
      </c>
      <c r="M72" s="6" t="s">
        <v>15952</v>
      </c>
      <c r="N72" s="126" t="s">
        <v>13379</v>
      </c>
      <c r="O72" s="6"/>
      <c r="P72" s="26" t="s">
        <v>3895</v>
      </c>
      <c r="Q72" s="26" t="s">
        <v>761</v>
      </c>
      <c r="R72" s="514" t="s">
        <v>13380</v>
      </c>
      <c r="S72" s="26" t="s">
        <v>2037</v>
      </c>
      <c r="T72" s="26" t="s">
        <v>719</v>
      </c>
      <c r="U72" s="26" t="s">
        <v>13381</v>
      </c>
      <c r="V72" s="6" t="s">
        <v>8659</v>
      </c>
      <c r="W72" s="6">
        <v>50</v>
      </c>
      <c r="X72" s="6" t="s">
        <v>9704</v>
      </c>
      <c r="Y72" s="6" t="s">
        <v>342</v>
      </c>
      <c r="Z72" s="6" t="s">
        <v>10709</v>
      </c>
      <c r="AA72" s="6" t="s">
        <v>342</v>
      </c>
      <c r="AB72" s="8" t="s">
        <v>13382</v>
      </c>
      <c r="AC72" s="6">
        <v>14</v>
      </c>
      <c r="AD72" s="6" t="s">
        <v>4633</v>
      </c>
      <c r="AE72" s="6" t="s">
        <v>13383</v>
      </c>
      <c r="AF72" s="6" t="s">
        <v>11184</v>
      </c>
      <c r="AG72" s="6" t="s">
        <v>13385</v>
      </c>
      <c r="AH72" s="6"/>
      <c r="AI72" s="6" t="s">
        <v>13384</v>
      </c>
      <c r="AJ72" s="1"/>
    </row>
    <row r="73" spans="1:36" s="161" customFormat="1" ht="27">
      <c r="A73" s="192">
        <v>68</v>
      </c>
      <c r="B73" s="158" t="s">
        <v>8728</v>
      </c>
      <c r="C73" s="159">
        <v>39122</v>
      </c>
      <c r="D73" s="6" t="s">
        <v>8750</v>
      </c>
      <c r="E73" s="159">
        <v>41197</v>
      </c>
      <c r="F73" s="24" t="s">
        <v>8730</v>
      </c>
      <c r="G73" s="24">
        <v>41187</v>
      </c>
      <c r="H73" s="158" t="s">
        <v>8731</v>
      </c>
      <c r="I73" s="158" t="s">
        <v>330</v>
      </c>
      <c r="J73" s="158" t="s">
        <v>330</v>
      </c>
      <c r="K73" s="37" t="s">
        <v>8732</v>
      </c>
      <c r="L73" s="158" t="s">
        <v>8733</v>
      </c>
      <c r="M73" s="37" t="s">
        <v>8734</v>
      </c>
      <c r="N73" s="162" t="s">
        <v>8735</v>
      </c>
      <c r="O73" s="37"/>
      <c r="P73" s="160" t="s">
        <v>3895</v>
      </c>
      <c r="Q73" s="160" t="s">
        <v>2549</v>
      </c>
      <c r="R73" s="517" t="s">
        <v>8736</v>
      </c>
      <c r="S73" s="160" t="s">
        <v>2037</v>
      </c>
      <c r="T73" s="160" t="s">
        <v>1966</v>
      </c>
      <c r="U73" s="160" t="s">
        <v>8737</v>
      </c>
      <c r="V73" s="37"/>
      <c r="W73" s="37">
        <v>5</v>
      </c>
      <c r="X73" s="37" t="s">
        <v>4693</v>
      </c>
      <c r="Y73" s="37" t="s">
        <v>3738</v>
      </c>
      <c r="Z73" s="37"/>
      <c r="AA73" s="37" t="s">
        <v>3738</v>
      </c>
      <c r="AB73" s="270"/>
      <c r="AC73" s="37">
        <v>3.1</v>
      </c>
      <c r="AD73" s="37"/>
      <c r="AE73" s="37" t="s">
        <v>8713</v>
      </c>
      <c r="AF73" s="37" t="s">
        <v>3707</v>
      </c>
      <c r="AG73" s="37"/>
      <c r="AH73" s="37" t="s">
        <v>8738</v>
      </c>
      <c r="AI73" s="37" t="s">
        <v>8739</v>
      </c>
      <c r="AJ73" s="157"/>
    </row>
    <row r="74" spans="1:36" s="65" customFormat="1" ht="27">
      <c r="A74" s="192">
        <v>69</v>
      </c>
      <c r="B74" s="24">
        <v>6318</v>
      </c>
      <c r="C74" s="29">
        <v>41236</v>
      </c>
      <c r="D74" s="6" t="s">
        <v>10394</v>
      </c>
      <c r="E74" s="29">
        <v>41253</v>
      </c>
      <c r="F74" s="24" t="s">
        <v>8741</v>
      </c>
      <c r="G74" s="29">
        <v>41247</v>
      </c>
      <c r="H74" s="24" t="s">
        <v>8742</v>
      </c>
      <c r="I74" s="24" t="s">
        <v>8743</v>
      </c>
      <c r="J74" s="24" t="s">
        <v>326</v>
      </c>
      <c r="K74" s="6"/>
      <c r="L74" s="24" t="s">
        <v>8744</v>
      </c>
      <c r="M74" s="6" t="s">
        <v>8745</v>
      </c>
      <c r="N74" s="126" t="s">
        <v>8746</v>
      </c>
      <c r="O74" s="6"/>
      <c r="P74" s="26" t="s">
        <v>3895</v>
      </c>
      <c r="Q74" s="26" t="s">
        <v>2840</v>
      </c>
      <c r="R74" s="514" t="s">
        <v>4036</v>
      </c>
      <c r="S74" s="26" t="s">
        <v>2030</v>
      </c>
      <c r="T74" s="26" t="s">
        <v>433</v>
      </c>
      <c r="U74" s="26" t="s">
        <v>1824</v>
      </c>
      <c r="V74" s="6" t="s">
        <v>8659</v>
      </c>
      <c r="W74" s="6" t="s">
        <v>8747</v>
      </c>
      <c r="X74" s="6" t="s">
        <v>8748</v>
      </c>
      <c r="Y74" s="6"/>
      <c r="Z74" s="6"/>
      <c r="AA74" s="6"/>
      <c r="AB74" s="8"/>
      <c r="AC74" s="6"/>
      <c r="AD74" s="6"/>
      <c r="AE74" s="6"/>
      <c r="AF74" s="6" t="s">
        <v>3703</v>
      </c>
      <c r="AG74" s="6"/>
      <c r="AH74" s="6"/>
      <c r="AI74" s="6" t="s">
        <v>17324</v>
      </c>
      <c r="AJ74" s="1"/>
    </row>
    <row r="75" spans="1:36" s="161" customFormat="1" ht="27">
      <c r="A75" s="192">
        <v>70</v>
      </c>
      <c r="B75" s="158" t="s">
        <v>8749</v>
      </c>
      <c r="C75" s="159">
        <v>40946</v>
      </c>
      <c r="D75" s="6" t="s">
        <v>10395</v>
      </c>
      <c r="E75" s="159">
        <v>41271</v>
      </c>
      <c r="F75" s="24" t="s">
        <v>8751</v>
      </c>
      <c r="G75" s="24">
        <v>41270</v>
      </c>
      <c r="H75" s="158" t="s">
        <v>2629</v>
      </c>
      <c r="I75" s="158" t="s">
        <v>2629</v>
      </c>
      <c r="J75" s="158" t="s">
        <v>326</v>
      </c>
      <c r="K75" s="37"/>
      <c r="L75" s="158" t="s">
        <v>8752</v>
      </c>
      <c r="M75" s="37" t="s">
        <v>8753</v>
      </c>
      <c r="N75" s="162" t="s">
        <v>8753</v>
      </c>
      <c r="O75" s="37">
        <v>2012</v>
      </c>
      <c r="P75" s="160" t="s">
        <v>8754</v>
      </c>
      <c r="Q75" s="160" t="s">
        <v>779</v>
      </c>
      <c r="R75" s="517" t="s">
        <v>8755</v>
      </c>
      <c r="S75" s="160" t="s">
        <v>2037</v>
      </c>
      <c r="T75" s="160" t="s">
        <v>2910</v>
      </c>
      <c r="U75" s="160" t="s">
        <v>8756</v>
      </c>
      <c r="V75" s="37" t="s">
        <v>22</v>
      </c>
      <c r="W75" s="37">
        <v>100</v>
      </c>
      <c r="X75" s="37" t="s">
        <v>8757</v>
      </c>
      <c r="Y75" s="37" t="s">
        <v>342</v>
      </c>
      <c r="Z75" s="37" t="s">
        <v>8758</v>
      </c>
      <c r="AA75" s="37" t="s">
        <v>342</v>
      </c>
      <c r="AB75" s="270" t="s">
        <v>8759</v>
      </c>
      <c r="AC75" s="37">
        <v>0.7</v>
      </c>
      <c r="AD75" s="37" t="s">
        <v>4585</v>
      </c>
      <c r="AE75" s="37" t="s">
        <v>672</v>
      </c>
      <c r="AF75" s="37" t="s">
        <v>3703</v>
      </c>
      <c r="AG75" s="37" t="s">
        <v>8760</v>
      </c>
      <c r="AH75" s="37"/>
      <c r="AI75" s="37"/>
      <c r="AJ75" s="157"/>
    </row>
    <row r="76" spans="1:36">
      <c r="A76" s="192">
        <f t="shared" ref="A76:A141" si="2">A75+1</f>
        <v>71</v>
      </c>
      <c r="B76" s="6" t="s">
        <v>9660</v>
      </c>
      <c r="C76" s="7">
        <v>39051</v>
      </c>
      <c r="D76" s="6" t="s">
        <v>10396</v>
      </c>
      <c r="E76" s="7">
        <v>39051</v>
      </c>
      <c r="F76" s="153"/>
      <c r="G76" s="153"/>
      <c r="H76" s="6" t="s">
        <v>2614</v>
      </c>
      <c r="I76" s="6" t="s">
        <v>2614</v>
      </c>
      <c r="J76" s="6" t="s">
        <v>330</v>
      </c>
      <c r="K76" s="6"/>
      <c r="L76" s="24"/>
      <c r="M76" s="6" t="s">
        <v>9661</v>
      </c>
      <c r="N76" s="6" t="s">
        <v>9661</v>
      </c>
      <c r="O76" s="6" t="s">
        <v>6322</v>
      </c>
      <c r="P76" s="8"/>
      <c r="Q76" s="8"/>
      <c r="R76" s="203"/>
      <c r="S76" s="8"/>
      <c r="T76" s="8"/>
      <c r="U76" s="8"/>
      <c r="V76" s="6"/>
      <c r="W76" s="6">
        <v>4</v>
      </c>
      <c r="X76" s="6" t="s">
        <v>809</v>
      </c>
      <c r="Y76" s="6"/>
      <c r="Z76" s="6"/>
      <c r="AA76" s="6"/>
      <c r="AB76" s="8"/>
      <c r="AC76" s="6"/>
      <c r="AD76" s="6" t="s">
        <v>2025</v>
      </c>
      <c r="AE76" s="6" t="s">
        <v>1185</v>
      </c>
      <c r="AF76" s="6" t="s">
        <v>3945</v>
      </c>
      <c r="AG76" s="6"/>
      <c r="AH76" s="6"/>
      <c r="AI76" s="6"/>
    </row>
    <row r="77" spans="1:36" s="65" customFormat="1">
      <c r="A77" s="192">
        <f t="shared" si="2"/>
        <v>72</v>
      </c>
      <c r="B77" s="124" t="s">
        <v>9662</v>
      </c>
      <c r="C77" s="182">
        <v>39051</v>
      </c>
      <c r="D77" s="6" t="s">
        <v>10397</v>
      </c>
      <c r="E77" s="182">
        <v>39051</v>
      </c>
      <c r="F77" s="24"/>
      <c r="G77" s="52"/>
      <c r="H77" s="24" t="s">
        <v>276</v>
      </c>
      <c r="I77" s="24" t="s">
        <v>2614</v>
      </c>
      <c r="J77" s="24" t="s">
        <v>330</v>
      </c>
      <c r="K77" s="24"/>
      <c r="L77" s="24" t="s">
        <v>9663</v>
      </c>
      <c r="M77" s="18" t="s">
        <v>9664</v>
      </c>
      <c r="N77" s="6" t="s">
        <v>9664</v>
      </c>
      <c r="O77" s="24" t="s">
        <v>6322</v>
      </c>
      <c r="P77" s="26"/>
      <c r="Q77" s="26"/>
      <c r="R77" s="514"/>
      <c r="S77" s="26"/>
      <c r="T77" s="26"/>
      <c r="U77" s="26"/>
      <c r="V77" s="24"/>
      <c r="W77" s="24"/>
      <c r="X77" s="24" t="s">
        <v>9665</v>
      </c>
      <c r="Y77" s="24"/>
      <c r="Z77" s="24"/>
      <c r="AA77" s="24"/>
      <c r="AB77" s="26"/>
      <c r="AC77" s="24"/>
      <c r="AD77" s="24" t="s">
        <v>2025</v>
      </c>
      <c r="AE77" s="24" t="s">
        <v>1185</v>
      </c>
      <c r="AF77" s="6" t="s">
        <v>3945</v>
      </c>
      <c r="AG77" s="24"/>
      <c r="AH77" s="6"/>
      <c r="AI77" s="24"/>
    </row>
    <row r="78" spans="1:36" s="65" customFormat="1" ht="20.25" customHeight="1">
      <c r="A78" s="192">
        <f t="shared" si="2"/>
        <v>73</v>
      </c>
      <c r="B78" s="124" t="s">
        <v>5343</v>
      </c>
      <c r="C78" s="182">
        <v>39001</v>
      </c>
      <c r="D78" s="6" t="s">
        <v>10398</v>
      </c>
      <c r="E78" s="52">
        <v>39100</v>
      </c>
      <c r="F78" s="24" t="s">
        <v>5340</v>
      </c>
      <c r="G78" s="52">
        <v>39100</v>
      </c>
      <c r="H78" s="24" t="s">
        <v>326</v>
      </c>
      <c r="I78" s="24" t="s">
        <v>326</v>
      </c>
      <c r="J78" s="24" t="s">
        <v>326</v>
      </c>
      <c r="K78" s="24"/>
      <c r="L78" s="24" t="s">
        <v>4560</v>
      </c>
      <c r="M78" s="18" t="s">
        <v>451</v>
      </c>
      <c r="N78" s="6" t="s">
        <v>2975</v>
      </c>
      <c r="O78" s="24">
        <v>2003</v>
      </c>
      <c r="P78" s="26" t="s">
        <v>3895</v>
      </c>
      <c r="Q78" s="26" t="s">
        <v>3941</v>
      </c>
      <c r="R78" s="514" t="s">
        <v>5341</v>
      </c>
      <c r="S78" s="26" t="s">
        <v>2037</v>
      </c>
      <c r="T78" s="26" t="s">
        <v>2045</v>
      </c>
      <c r="U78" s="26" t="s">
        <v>5342</v>
      </c>
      <c r="V78" s="24"/>
      <c r="W78" s="24">
        <v>3</v>
      </c>
      <c r="X78" s="24" t="s">
        <v>2633</v>
      </c>
      <c r="Y78" s="24"/>
      <c r="Z78" s="24"/>
      <c r="AA78" s="24"/>
      <c r="AB78" s="26"/>
      <c r="AC78" s="24"/>
      <c r="AD78" s="24" t="s">
        <v>500</v>
      </c>
      <c r="AE78" s="24" t="s">
        <v>513</v>
      </c>
      <c r="AF78" s="6"/>
      <c r="AG78" s="24"/>
      <c r="AH78" s="6" t="s">
        <v>3594</v>
      </c>
      <c r="AI78" s="24"/>
    </row>
    <row r="79" spans="1:36" s="65" customFormat="1" ht="18.75" customHeight="1">
      <c r="A79" s="192">
        <f t="shared" si="2"/>
        <v>74</v>
      </c>
      <c r="B79" s="124" t="s">
        <v>5344</v>
      </c>
      <c r="C79" s="182">
        <v>39001</v>
      </c>
      <c r="D79" s="6" t="s">
        <v>10399</v>
      </c>
      <c r="E79" s="52">
        <v>39065</v>
      </c>
      <c r="F79" s="24" t="s">
        <v>5336</v>
      </c>
      <c r="G79" s="52">
        <v>39065</v>
      </c>
      <c r="H79" s="24" t="s">
        <v>2613</v>
      </c>
      <c r="I79" s="24" t="s">
        <v>2613</v>
      </c>
      <c r="J79" s="24" t="s">
        <v>2613</v>
      </c>
      <c r="K79" s="24" t="s">
        <v>4558</v>
      </c>
      <c r="L79" s="24" t="s">
        <v>4561</v>
      </c>
      <c r="M79" s="18" t="s">
        <v>451</v>
      </c>
      <c r="N79" s="6"/>
      <c r="O79" s="24">
        <v>1979</v>
      </c>
      <c r="P79" s="26"/>
      <c r="Q79" s="26"/>
      <c r="R79" s="514"/>
      <c r="S79" s="26"/>
      <c r="T79" s="26"/>
      <c r="U79" s="26"/>
      <c r="V79" s="24"/>
      <c r="W79" s="24">
        <v>12</v>
      </c>
      <c r="X79" s="24" t="s">
        <v>2633</v>
      </c>
      <c r="Y79" s="24"/>
      <c r="Z79" s="24"/>
      <c r="AA79" s="24"/>
      <c r="AB79" s="26"/>
      <c r="AC79" s="24"/>
      <c r="AD79" s="24" t="s">
        <v>2634</v>
      </c>
      <c r="AE79" s="24" t="s">
        <v>514</v>
      </c>
      <c r="AF79" s="6"/>
      <c r="AG79" s="24"/>
      <c r="AH79" s="6" t="s">
        <v>3594</v>
      </c>
      <c r="AI79" s="24"/>
    </row>
    <row r="80" spans="1:36" s="65" customFormat="1" ht="19.5" customHeight="1">
      <c r="A80" s="192">
        <f t="shared" si="2"/>
        <v>75</v>
      </c>
      <c r="B80" s="124" t="s">
        <v>5345</v>
      </c>
      <c r="C80" s="182">
        <v>39001</v>
      </c>
      <c r="D80" s="6" t="s">
        <v>10400</v>
      </c>
      <c r="E80" s="52">
        <v>39065</v>
      </c>
      <c r="F80" s="24" t="s">
        <v>5337</v>
      </c>
      <c r="G80" s="52">
        <v>39065</v>
      </c>
      <c r="H80" s="24" t="s">
        <v>2613</v>
      </c>
      <c r="I80" s="24" t="s">
        <v>2613</v>
      </c>
      <c r="J80" s="24" t="s">
        <v>2613</v>
      </c>
      <c r="K80" s="24" t="s">
        <v>4559</v>
      </c>
      <c r="L80" s="24" t="s">
        <v>4562</v>
      </c>
      <c r="M80" s="18" t="s">
        <v>451</v>
      </c>
      <c r="N80" s="6"/>
      <c r="O80" s="24">
        <v>1980</v>
      </c>
      <c r="P80" s="26"/>
      <c r="Q80" s="26"/>
      <c r="R80" s="514"/>
      <c r="S80" s="26"/>
      <c r="T80" s="26"/>
      <c r="U80" s="26"/>
      <c r="V80" s="24"/>
      <c r="W80" s="24">
        <v>11</v>
      </c>
      <c r="X80" s="24" t="s">
        <v>2633</v>
      </c>
      <c r="Y80" s="24"/>
      <c r="Z80" s="24"/>
      <c r="AA80" s="24"/>
      <c r="AB80" s="26"/>
      <c r="AC80" s="24"/>
      <c r="AD80" s="24" t="s">
        <v>2634</v>
      </c>
      <c r="AE80" s="24" t="s">
        <v>515</v>
      </c>
      <c r="AF80" s="6"/>
      <c r="AG80" s="24"/>
      <c r="AH80" s="6" t="s">
        <v>3594</v>
      </c>
      <c r="AI80" s="24"/>
    </row>
    <row r="81" spans="1:36" s="65" customFormat="1" ht="17.25" customHeight="1">
      <c r="A81" s="192">
        <f t="shared" si="2"/>
        <v>76</v>
      </c>
      <c r="B81" s="124" t="s">
        <v>5346</v>
      </c>
      <c r="C81" s="182">
        <v>39001</v>
      </c>
      <c r="D81" s="6" t="s">
        <v>10401</v>
      </c>
      <c r="E81" s="52">
        <v>39065</v>
      </c>
      <c r="F81" s="24" t="s">
        <v>5338</v>
      </c>
      <c r="G81" s="52">
        <v>39065</v>
      </c>
      <c r="H81" s="24" t="s">
        <v>2613</v>
      </c>
      <c r="I81" s="24" t="s">
        <v>2613</v>
      </c>
      <c r="J81" s="24" t="s">
        <v>2613</v>
      </c>
      <c r="K81" s="24" t="s">
        <v>2635</v>
      </c>
      <c r="L81" s="24" t="s">
        <v>4563</v>
      </c>
      <c r="M81" s="18" t="s">
        <v>451</v>
      </c>
      <c r="N81" s="6"/>
      <c r="O81" s="24">
        <v>1978</v>
      </c>
      <c r="P81" s="26"/>
      <c r="Q81" s="26"/>
      <c r="R81" s="514"/>
      <c r="S81" s="26"/>
      <c r="T81" s="26"/>
      <c r="U81" s="26"/>
      <c r="V81" s="24"/>
      <c r="W81" s="24">
        <v>12</v>
      </c>
      <c r="X81" s="24" t="s">
        <v>2633</v>
      </c>
      <c r="Y81" s="24"/>
      <c r="Z81" s="24"/>
      <c r="AA81" s="24"/>
      <c r="AB81" s="26"/>
      <c r="AC81" s="24"/>
      <c r="AD81" s="24" t="s">
        <v>3705</v>
      </c>
      <c r="AE81" s="24" t="s">
        <v>516</v>
      </c>
      <c r="AF81" s="6"/>
      <c r="AG81" s="24"/>
      <c r="AH81" s="6" t="s">
        <v>3594</v>
      </c>
      <c r="AI81" s="24"/>
    </row>
    <row r="82" spans="1:36" s="65" customFormat="1" ht="15.75" customHeight="1">
      <c r="A82" s="192">
        <f t="shared" si="2"/>
        <v>77</v>
      </c>
      <c r="B82" s="124" t="s">
        <v>5347</v>
      </c>
      <c r="C82" s="182">
        <v>39001</v>
      </c>
      <c r="D82" s="6" t="s">
        <v>10402</v>
      </c>
      <c r="E82" s="52">
        <v>39065</v>
      </c>
      <c r="F82" s="24" t="s">
        <v>5339</v>
      </c>
      <c r="G82" s="52">
        <v>39065</v>
      </c>
      <c r="H82" s="24" t="s">
        <v>2470</v>
      </c>
      <c r="I82" s="24" t="s">
        <v>2613</v>
      </c>
      <c r="J82" s="24" t="s">
        <v>2613</v>
      </c>
      <c r="K82" s="24"/>
      <c r="L82" s="24" t="s">
        <v>4564</v>
      </c>
      <c r="M82" s="18" t="s">
        <v>451</v>
      </c>
      <c r="N82" s="6"/>
      <c r="O82" s="24">
        <v>1989</v>
      </c>
      <c r="P82" s="26"/>
      <c r="Q82" s="26"/>
      <c r="R82" s="514"/>
      <c r="S82" s="26"/>
      <c r="T82" s="26"/>
      <c r="U82" s="26"/>
      <c r="V82" s="24"/>
      <c r="W82" s="24">
        <v>10</v>
      </c>
      <c r="X82" s="24" t="s">
        <v>2633</v>
      </c>
      <c r="Y82" s="24"/>
      <c r="Z82" s="24"/>
      <c r="AA82" s="24"/>
      <c r="AB82" s="26"/>
      <c r="AC82" s="24"/>
      <c r="AD82" s="24" t="s">
        <v>2636</v>
      </c>
      <c r="AE82" s="24" t="s">
        <v>516</v>
      </c>
      <c r="AF82" s="6"/>
      <c r="AG82" s="24"/>
      <c r="AH82" s="6" t="s">
        <v>3594</v>
      </c>
      <c r="AI82" s="24"/>
    </row>
    <row r="83" spans="1:36" s="65" customFormat="1" ht="13.5" customHeight="1">
      <c r="A83" s="192">
        <f t="shared" si="2"/>
        <v>78</v>
      </c>
      <c r="B83" s="124" t="s">
        <v>1168</v>
      </c>
      <c r="C83" s="182">
        <v>39016</v>
      </c>
      <c r="D83" s="155" t="s">
        <v>5428</v>
      </c>
      <c r="E83" s="193">
        <v>39118</v>
      </c>
      <c r="F83" s="24" t="s">
        <v>987</v>
      </c>
      <c r="G83" s="52">
        <v>39113</v>
      </c>
      <c r="H83" s="24" t="s">
        <v>330</v>
      </c>
      <c r="I83" s="24" t="s">
        <v>330</v>
      </c>
      <c r="J83" s="24" t="s">
        <v>330</v>
      </c>
      <c r="K83" s="24"/>
      <c r="L83" s="24" t="s">
        <v>329</v>
      </c>
      <c r="M83" s="18" t="s">
        <v>1429</v>
      </c>
      <c r="N83" s="6"/>
      <c r="O83" s="24">
        <v>1976</v>
      </c>
      <c r="P83" s="26"/>
      <c r="Q83" s="26"/>
      <c r="R83" s="514"/>
      <c r="S83" s="26"/>
      <c r="T83" s="26"/>
      <c r="U83" s="26"/>
      <c r="V83" s="24"/>
      <c r="W83" s="24">
        <v>30</v>
      </c>
      <c r="X83" s="24" t="s">
        <v>327</v>
      </c>
      <c r="Y83" s="24"/>
      <c r="Z83" s="24"/>
      <c r="AA83" s="24"/>
      <c r="AB83" s="26"/>
      <c r="AC83" s="24"/>
      <c r="AD83" s="24" t="s">
        <v>4765</v>
      </c>
      <c r="AE83" s="24" t="s">
        <v>3945</v>
      </c>
      <c r="AF83" s="6"/>
      <c r="AG83" s="24"/>
      <c r="AH83" s="6" t="s">
        <v>331</v>
      </c>
      <c r="AI83" s="24"/>
    </row>
    <row r="84" spans="1:36" s="65" customFormat="1" ht="13.5" customHeight="1">
      <c r="A84" s="192">
        <f t="shared" si="2"/>
        <v>79</v>
      </c>
      <c r="B84" s="124" t="s">
        <v>16789</v>
      </c>
      <c r="C84" s="182">
        <v>39035</v>
      </c>
      <c r="D84" s="216" t="s">
        <v>10403</v>
      </c>
      <c r="E84" s="29">
        <v>39148</v>
      </c>
      <c r="F84" s="214" t="s">
        <v>16790</v>
      </c>
      <c r="G84" s="217">
        <v>39148</v>
      </c>
      <c r="H84" s="214" t="s">
        <v>335</v>
      </c>
      <c r="I84" s="214" t="s">
        <v>335</v>
      </c>
      <c r="J84" s="214" t="s">
        <v>330</v>
      </c>
      <c r="K84" s="24"/>
      <c r="L84" s="24" t="s">
        <v>16793</v>
      </c>
      <c r="M84" s="18" t="s">
        <v>16792</v>
      </c>
      <c r="N84" s="6"/>
      <c r="O84" s="24">
        <v>1960</v>
      </c>
      <c r="P84" s="26" t="s">
        <v>3895</v>
      </c>
      <c r="Q84" s="26" t="s">
        <v>1966</v>
      </c>
      <c r="R84" s="514" t="s">
        <v>8657</v>
      </c>
      <c r="S84" s="26" t="s">
        <v>2037</v>
      </c>
      <c r="T84" s="26" t="s">
        <v>3956</v>
      </c>
      <c r="U84" s="26" t="s">
        <v>16794</v>
      </c>
      <c r="V84" s="24"/>
      <c r="W84" s="24">
        <v>14</v>
      </c>
      <c r="X84" s="24" t="s">
        <v>2626</v>
      </c>
      <c r="Y84" s="24"/>
      <c r="Z84" s="24"/>
      <c r="AA84" s="24"/>
      <c r="AB84" s="26"/>
      <c r="AC84" s="24"/>
      <c r="AD84" s="24"/>
      <c r="AE84" s="24" t="s">
        <v>672</v>
      </c>
      <c r="AF84" s="6" t="s">
        <v>3703</v>
      </c>
      <c r="AG84" s="24"/>
      <c r="AH84" s="6" t="s">
        <v>16796</v>
      </c>
      <c r="AI84" s="24" t="s">
        <v>16795</v>
      </c>
    </row>
    <row r="85" spans="1:36" s="221" customFormat="1" ht="13.5" customHeight="1">
      <c r="A85" s="192">
        <f t="shared" si="2"/>
        <v>80</v>
      </c>
      <c r="B85" s="222" t="s">
        <v>1169</v>
      </c>
      <c r="C85" s="223">
        <v>39021</v>
      </c>
      <c r="D85" s="216" t="s">
        <v>16791</v>
      </c>
      <c r="E85" s="217">
        <v>39148</v>
      </c>
      <c r="F85" s="214" t="s">
        <v>988</v>
      </c>
      <c r="G85" s="217">
        <v>39148</v>
      </c>
      <c r="H85" s="214" t="s">
        <v>335</v>
      </c>
      <c r="I85" s="214" t="s">
        <v>335</v>
      </c>
      <c r="J85" s="214" t="s">
        <v>330</v>
      </c>
      <c r="K85" s="214"/>
      <c r="L85" s="214"/>
      <c r="M85" s="224" t="s">
        <v>1433</v>
      </c>
      <c r="N85" s="216"/>
      <c r="O85" s="214">
        <v>1972</v>
      </c>
      <c r="P85" s="218">
        <v>43</v>
      </c>
      <c r="Q85" s="218">
        <v>28</v>
      </c>
      <c r="R85" s="523">
        <v>46.1</v>
      </c>
      <c r="S85" s="218" t="s">
        <v>2037</v>
      </c>
      <c r="T85" s="218">
        <v>55</v>
      </c>
      <c r="U85" s="218">
        <v>45.7</v>
      </c>
      <c r="V85" s="214"/>
      <c r="W85" s="214">
        <v>15.5</v>
      </c>
      <c r="X85" s="214" t="s">
        <v>2626</v>
      </c>
      <c r="Y85" s="214"/>
      <c r="Z85" s="214"/>
      <c r="AA85" s="214"/>
      <c r="AB85" s="218"/>
      <c r="AC85" s="214"/>
      <c r="AD85" s="214" t="s">
        <v>3879</v>
      </c>
      <c r="AE85" s="214" t="s">
        <v>337</v>
      </c>
      <c r="AF85" s="216"/>
      <c r="AG85" s="214"/>
      <c r="AH85" s="216" t="s">
        <v>933</v>
      </c>
      <c r="AI85" s="214"/>
    </row>
    <row r="86" spans="1:36" s="236" customFormat="1" ht="13.5" customHeight="1">
      <c r="A86" s="192">
        <f t="shared" si="2"/>
        <v>81</v>
      </c>
      <c r="B86" s="237" t="s">
        <v>1170</v>
      </c>
      <c r="C86" s="238">
        <v>38728</v>
      </c>
      <c r="D86" s="230" t="s">
        <v>10404</v>
      </c>
      <c r="E86" s="232">
        <v>38795</v>
      </c>
      <c r="F86" s="228" t="s">
        <v>989</v>
      </c>
      <c r="G86" s="232">
        <v>38795</v>
      </c>
      <c r="H86" s="228" t="s">
        <v>335</v>
      </c>
      <c r="I86" s="228" t="s">
        <v>335</v>
      </c>
      <c r="J86" s="228" t="s">
        <v>330</v>
      </c>
      <c r="K86" s="228" t="s">
        <v>2609</v>
      </c>
      <c r="L86" s="228" t="s">
        <v>1436</v>
      </c>
      <c r="M86" s="239" t="s">
        <v>1434</v>
      </c>
      <c r="N86" s="230"/>
      <c r="O86" s="228">
        <v>1973</v>
      </c>
      <c r="P86" s="233">
        <v>43</v>
      </c>
      <c r="Q86" s="233">
        <v>28</v>
      </c>
      <c r="R86" s="524">
        <v>37.1</v>
      </c>
      <c r="S86" s="233">
        <v>23</v>
      </c>
      <c r="T86" s="233" t="s">
        <v>420</v>
      </c>
      <c r="U86" s="233">
        <v>46.3</v>
      </c>
      <c r="V86" s="228"/>
      <c r="W86" s="228">
        <v>5.4</v>
      </c>
      <c r="X86" s="228" t="s">
        <v>456</v>
      </c>
      <c r="Y86" s="228"/>
      <c r="Z86" s="228"/>
      <c r="AA86" s="228"/>
      <c r="AB86" s="233"/>
      <c r="AC86" s="228"/>
      <c r="AD86" s="228" t="s">
        <v>3853</v>
      </c>
      <c r="AE86" s="228" t="s">
        <v>333</v>
      </c>
      <c r="AF86" s="230"/>
      <c r="AG86" s="228"/>
      <c r="AH86" s="230" t="s">
        <v>932</v>
      </c>
      <c r="AI86" s="228"/>
    </row>
    <row r="87" spans="1:36" s="65" customFormat="1" ht="13.5" customHeight="1">
      <c r="A87" s="192">
        <f t="shared" si="2"/>
        <v>82</v>
      </c>
      <c r="B87" s="124" t="s">
        <v>1171</v>
      </c>
      <c r="C87" s="182">
        <v>39001</v>
      </c>
      <c r="D87" s="6" t="s">
        <v>10405</v>
      </c>
      <c r="E87" s="52">
        <v>39190</v>
      </c>
      <c r="F87" s="24" t="s">
        <v>990</v>
      </c>
      <c r="G87" s="52">
        <v>39190</v>
      </c>
      <c r="H87" s="24" t="s">
        <v>326</v>
      </c>
      <c r="I87" s="24" t="s">
        <v>326</v>
      </c>
      <c r="J87" s="24" t="s">
        <v>326</v>
      </c>
      <c r="K87" s="24" t="s">
        <v>4547</v>
      </c>
      <c r="L87" s="24" t="s">
        <v>4546</v>
      </c>
      <c r="M87" s="18" t="s">
        <v>489</v>
      </c>
      <c r="N87" s="6"/>
      <c r="O87" s="24">
        <v>1993</v>
      </c>
      <c r="P87" s="26"/>
      <c r="Q87" s="26"/>
      <c r="R87" s="514"/>
      <c r="S87" s="26"/>
      <c r="T87" s="26"/>
      <c r="U87" s="26"/>
      <c r="V87" s="24"/>
      <c r="W87" s="24">
        <v>21</v>
      </c>
      <c r="X87" s="24" t="s">
        <v>327</v>
      </c>
      <c r="Y87" s="24"/>
      <c r="Z87" s="24"/>
      <c r="AA87" s="24"/>
      <c r="AB87" s="26"/>
      <c r="AC87" s="24"/>
      <c r="AD87" s="24" t="s">
        <v>2628</v>
      </c>
      <c r="AE87" s="24" t="s">
        <v>2627</v>
      </c>
      <c r="AF87" s="6"/>
      <c r="AG87" s="24"/>
      <c r="AH87" s="6"/>
      <c r="AI87" s="24"/>
    </row>
    <row r="88" spans="1:36" s="65" customFormat="1" ht="13.5" customHeight="1">
      <c r="A88" s="192">
        <f t="shared" si="2"/>
        <v>83</v>
      </c>
      <c r="B88" s="124" t="s">
        <v>1172</v>
      </c>
      <c r="C88" s="7">
        <v>39034</v>
      </c>
      <c r="D88" s="6" t="s">
        <v>10406</v>
      </c>
      <c r="E88" s="52">
        <v>39107</v>
      </c>
      <c r="F88" s="24" t="s">
        <v>991</v>
      </c>
      <c r="G88" s="52">
        <v>39107</v>
      </c>
      <c r="H88" s="24" t="s">
        <v>326</v>
      </c>
      <c r="I88" s="24" t="s">
        <v>326</v>
      </c>
      <c r="J88" s="24" t="s">
        <v>326</v>
      </c>
      <c r="K88" s="24" t="s">
        <v>210</v>
      </c>
      <c r="L88" s="24">
        <v>130022</v>
      </c>
      <c r="M88" s="18" t="s">
        <v>597</v>
      </c>
      <c r="N88" s="6"/>
      <c r="O88" s="7">
        <v>38625</v>
      </c>
      <c r="P88" s="26"/>
      <c r="Q88" s="26"/>
      <c r="R88" s="514"/>
      <c r="S88" s="26"/>
      <c r="T88" s="26"/>
      <c r="U88" s="8"/>
      <c r="V88" s="6"/>
      <c r="W88" s="6">
        <v>120</v>
      </c>
      <c r="X88" s="6" t="s">
        <v>453</v>
      </c>
      <c r="Y88" s="6"/>
      <c r="Z88" s="6"/>
      <c r="AA88" s="6"/>
      <c r="AB88" s="8"/>
      <c r="AC88" s="6"/>
      <c r="AD88" s="6" t="s">
        <v>3902</v>
      </c>
      <c r="AE88" s="6" t="s">
        <v>4867</v>
      </c>
      <c r="AF88" s="6"/>
      <c r="AG88" s="6"/>
      <c r="AH88" s="18" t="s">
        <v>927</v>
      </c>
      <c r="AI88" s="6"/>
      <c r="AJ88" s="1"/>
    </row>
    <row r="89" spans="1:36" s="65" customFormat="1" ht="26.25" customHeight="1">
      <c r="A89" s="192">
        <f t="shared" si="2"/>
        <v>84</v>
      </c>
      <c r="B89" s="124" t="s">
        <v>1173</v>
      </c>
      <c r="C89" s="182">
        <v>39034</v>
      </c>
      <c r="D89" s="6" t="s">
        <v>10407</v>
      </c>
      <c r="E89" s="52">
        <v>39107</v>
      </c>
      <c r="F89" s="24" t="s">
        <v>991</v>
      </c>
      <c r="G89" s="52">
        <v>39107</v>
      </c>
      <c r="H89" s="24" t="s">
        <v>326</v>
      </c>
      <c r="I89" s="24" t="s">
        <v>326</v>
      </c>
      <c r="J89" s="24" t="s">
        <v>326</v>
      </c>
      <c r="K89" s="24" t="s">
        <v>210</v>
      </c>
      <c r="L89" s="24">
        <v>130022</v>
      </c>
      <c r="M89" s="18" t="s">
        <v>597</v>
      </c>
      <c r="N89" s="6"/>
      <c r="O89" s="24">
        <v>38625</v>
      </c>
      <c r="P89" s="26"/>
      <c r="Q89" s="26"/>
      <c r="R89" s="514"/>
      <c r="S89" s="26"/>
      <c r="T89" s="26"/>
      <c r="U89" s="26"/>
      <c r="V89" s="24"/>
      <c r="W89" s="24">
        <v>20</v>
      </c>
      <c r="X89" s="24" t="s">
        <v>454</v>
      </c>
      <c r="Y89" s="24"/>
      <c r="Z89" s="24"/>
      <c r="AA89" s="24"/>
      <c r="AB89" s="26"/>
      <c r="AC89" s="24"/>
      <c r="AD89" s="24" t="s">
        <v>3902</v>
      </c>
      <c r="AE89" s="24" t="s">
        <v>4867</v>
      </c>
      <c r="AF89" s="6"/>
      <c r="AG89" s="24"/>
      <c r="AH89" s="6" t="s">
        <v>927</v>
      </c>
      <c r="AI89" s="24"/>
    </row>
    <row r="90" spans="1:36" s="65" customFormat="1" ht="23.25" customHeight="1">
      <c r="A90" s="192">
        <f t="shared" si="2"/>
        <v>85</v>
      </c>
      <c r="B90" s="124" t="s">
        <v>1174</v>
      </c>
      <c r="C90" s="182">
        <v>39034</v>
      </c>
      <c r="D90" s="6" t="s">
        <v>10408</v>
      </c>
      <c r="E90" s="52">
        <v>38084</v>
      </c>
      <c r="F90" s="24" t="s">
        <v>992</v>
      </c>
      <c r="G90" s="52">
        <v>38084</v>
      </c>
      <c r="H90" s="24" t="s">
        <v>330</v>
      </c>
      <c r="I90" s="24" t="s">
        <v>330</v>
      </c>
      <c r="J90" s="24" t="s">
        <v>330</v>
      </c>
      <c r="K90" s="24" t="s">
        <v>215</v>
      </c>
      <c r="L90" s="24" t="s">
        <v>214</v>
      </c>
      <c r="M90" s="18" t="s">
        <v>601</v>
      </c>
      <c r="N90" s="6"/>
      <c r="O90" s="24" t="s">
        <v>2657</v>
      </c>
      <c r="P90" s="26"/>
      <c r="Q90" s="26"/>
      <c r="R90" s="514"/>
      <c r="S90" s="26"/>
      <c r="T90" s="26"/>
      <c r="U90" s="26"/>
      <c r="V90" s="24"/>
      <c r="W90" s="24">
        <v>7.5</v>
      </c>
      <c r="X90" s="24" t="s">
        <v>2626</v>
      </c>
      <c r="Y90" s="24"/>
      <c r="Z90" s="24"/>
      <c r="AA90" s="24"/>
      <c r="AB90" s="26"/>
      <c r="AC90" s="24"/>
      <c r="AD90" s="24" t="s">
        <v>502</v>
      </c>
      <c r="AE90" s="24" t="s">
        <v>2658</v>
      </c>
      <c r="AF90" s="6"/>
      <c r="AG90" s="24"/>
      <c r="AH90" s="6" t="s">
        <v>913</v>
      </c>
      <c r="AI90" s="24"/>
    </row>
    <row r="91" spans="1:36" s="65" customFormat="1" ht="25.5" customHeight="1">
      <c r="A91" s="192">
        <f t="shared" si="2"/>
        <v>86</v>
      </c>
      <c r="B91" s="124" t="s">
        <v>1175</v>
      </c>
      <c r="C91" s="182">
        <v>39034</v>
      </c>
      <c r="D91" s="155" t="s">
        <v>5429</v>
      </c>
      <c r="E91" s="193">
        <v>39118</v>
      </c>
      <c r="F91" s="24" t="s">
        <v>993</v>
      </c>
      <c r="G91" s="52">
        <v>39114</v>
      </c>
      <c r="H91" s="24" t="s">
        <v>2613</v>
      </c>
      <c r="I91" s="24" t="s">
        <v>2613</v>
      </c>
      <c r="J91" s="24" t="s">
        <v>2613</v>
      </c>
      <c r="K91" s="24" t="s">
        <v>229</v>
      </c>
      <c r="L91" s="24" t="s">
        <v>224</v>
      </c>
      <c r="M91" s="18" t="s">
        <v>602</v>
      </c>
      <c r="N91" s="6"/>
      <c r="O91" s="24">
        <v>1993</v>
      </c>
      <c r="P91" s="26"/>
      <c r="Q91" s="26"/>
      <c r="R91" s="514"/>
      <c r="S91" s="26"/>
      <c r="T91" s="26"/>
      <c r="U91" s="26"/>
      <c r="V91" s="24"/>
      <c r="W91" s="24">
        <v>18</v>
      </c>
      <c r="X91" s="24" t="s">
        <v>345</v>
      </c>
      <c r="Y91" s="24" t="s">
        <v>344</v>
      </c>
      <c r="Z91" s="24"/>
      <c r="AA91" s="24"/>
      <c r="AB91" s="26"/>
      <c r="AC91" s="24"/>
      <c r="AD91" s="24" t="s">
        <v>4585</v>
      </c>
      <c r="AE91" s="24" t="s">
        <v>524</v>
      </c>
      <c r="AF91" s="6"/>
      <c r="AG91" s="24"/>
      <c r="AH91" s="6" t="s">
        <v>918</v>
      </c>
      <c r="AI91" s="24"/>
    </row>
    <row r="92" spans="1:36" s="65" customFormat="1" ht="41.25" customHeight="1">
      <c r="A92" s="192">
        <f t="shared" si="2"/>
        <v>87</v>
      </c>
      <c r="B92" s="124" t="s">
        <v>1176</v>
      </c>
      <c r="C92" s="182">
        <v>39034</v>
      </c>
      <c r="D92" s="155" t="s">
        <v>5430</v>
      </c>
      <c r="E92" s="193">
        <v>39118</v>
      </c>
      <c r="F92" s="24" t="s">
        <v>994</v>
      </c>
      <c r="G92" s="52">
        <v>39114</v>
      </c>
      <c r="H92" s="24" t="s">
        <v>2613</v>
      </c>
      <c r="I92" s="24" t="s">
        <v>2613</v>
      </c>
      <c r="J92" s="24" t="s">
        <v>2613</v>
      </c>
      <c r="K92" s="24" t="s">
        <v>229</v>
      </c>
      <c r="L92" s="24" t="s">
        <v>230</v>
      </c>
      <c r="M92" s="18" t="s">
        <v>602</v>
      </c>
      <c r="N92" s="6"/>
      <c r="O92" s="24">
        <v>1970</v>
      </c>
      <c r="P92" s="26">
        <v>44</v>
      </c>
      <c r="Q92" s="26" t="s">
        <v>426</v>
      </c>
      <c r="R92" s="80">
        <v>13.7</v>
      </c>
      <c r="S92" s="26">
        <v>22</v>
      </c>
      <c r="T92" s="26">
        <v>54</v>
      </c>
      <c r="U92" s="26">
        <v>23.7</v>
      </c>
      <c r="V92" s="24"/>
      <c r="W92" s="24">
        <v>16</v>
      </c>
      <c r="X92" s="24" t="s">
        <v>3014</v>
      </c>
      <c r="Y92" s="24" t="s">
        <v>343</v>
      </c>
      <c r="Z92" s="24"/>
      <c r="AA92" s="24"/>
      <c r="AB92" s="26"/>
      <c r="AC92" s="24"/>
      <c r="AD92" s="24" t="s">
        <v>3902</v>
      </c>
      <c r="AE92" s="24" t="s">
        <v>524</v>
      </c>
      <c r="AF92" s="6"/>
      <c r="AG92" s="24"/>
      <c r="AH92" s="6" t="s">
        <v>921</v>
      </c>
      <c r="AI92" s="24"/>
    </row>
    <row r="93" spans="1:36" s="65" customFormat="1">
      <c r="A93" s="192">
        <f t="shared" si="2"/>
        <v>88</v>
      </c>
      <c r="B93" s="124" t="s">
        <v>1177</v>
      </c>
      <c r="C93" s="182">
        <v>39034</v>
      </c>
      <c r="D93" s="136" t="s">
        <v>10401</v>
      </c>
      <c r="E93" s="52">
        <v>39192</v>
      </c>
      <c r="F93" s="24" t="s">
        <v>995</v>
      </c>
      <c r="G93" s="52">
        <v>39192</v>
      </c>
      <c r="H93" s="24" t="s">
        <v>326</v>
      </c>
      <c r="I93" s="24" t="s">
        <v>326</v>
      </c>
      <c r="J93" s="24" t="s">
        <v>326</v>
      </c>
      <c r="K93" s="24"/>
      <c r="L93" s="24" t="s">
        <v>2661</v>
      </c>
      <c r="M93" s="18" t="s">
        <v>603</v>
      </c>
      <c r="N93" s="6"/>
      <c r="O93" s="24"/>
      <c r="P93" s="26">
        <v>43</v>
      </c>
      <c r="Q93" s="26">
        <v>25</v>
      </c>
      <c r="R93" s="80">
        <v>36.200000000000003</v>
      </c>
      <c r="S93" s="26">
        <v>23</v>
      </c>
      <c r="T93" s="26">
        <v>14</v>
      </c>
      <c r="U93" s="26">
        <v>7.1</v>
      </c>
      <c r="V93" s="24"/>
      <c r="W93" s="24">
        <v>160</v>
      </c>
      <c r="X93" s="24" t="s">
        <v>3014</v>
      </c>
      <c r="Y93" s="24" t="s">
        <v>344</v>
      </c>
      <c r="Z93" s="24"/>
      <c r="AA93" s="24"/>
      <c r="AB93" s="26"/>
      <c r="AC93" s="24"/>
      <c r="AD93" s="24"/>
      <c r="AE93" s="24" t="s">
        <v>3945</v>
      </c>
      <c r="AF93" s="6"/>
      <c r="AG93" s="24"/>
      <c r="AH93" s="6"/>
      <c r="AI93" s="24"/>
    </row>
    <row r="94" spans="1:36" s="65" customFormat="1">
      <c r="A94" s="192">
        <f t="shared" si="2"/>
        <v>89</v>
      </c>
      <c r="B94" s="124" t="s">
        <v>1178</v>
      </c>
      <c r="C94" s="182">
        <v>39034</v>
      </c>
      <c r="D94" s="155" t="s">
        <v>5431</v>
      </c>
      <c r="E94" s="193">
        <v>39122</v>
      </c>
      <c r="F94" s="24" t="s">
        <v>996</v>
      </c>
      <c r="G94" s="52">
        <v>39087</v>
      </c>
      <c r="H94" s="24" t="s">
        <v>326</v>
      </c>
      <c r="I94" s="24" t="s">
        <v>326</v>
      </c>
      <c r="J94" s="24" t="s">
        <v>326</v>
      </c>
      <c r="K94" s="24"/>
      <c r="L94" s="24" t="s">
        <v>231</v>
      </c>
      <c r="M94" s="18" t="s">
        <v>604</v>
      </c>
      <c r="N94" s="6"/>
      <c r="O94" s="24" t="s">
        <v>2664</v>
      </c>
      <c r="P94" s="26"/>
      <c r="Q94" s="26"/>
      <c r="R94" s="514"/>
      <c r="S94" s="26"/>
      <c r="T94" s="26"/>
      <c r="U94" s="26"/>
      <c r="V94" s="24"/>
      <c r="W94" s="24">
        <v>217</v>
      </c>
      <c r="X94" s="24" t="s">
        <v>327</v>
      </c>
      <c r="Y94" s="24" t="s">
        <v>346</v>
      </c>
      <c r="Z94" s="24" t="s">
        <v>347</v>
      </c>
      <c r="AA94" s="24"/>
      <c r="AB94" s="26"/>
      <c r="AC94" s="24"/>
      <c r="AD94" s="24" t="s">
        <v>503</v>
      </c>
      <c r="AE94" s="24" t="s">
        <v>2662</v>
      </c>
      <c r="AF94" s="6"/>
      <c r="AG94" s="24"/>
      <c r="AH94" s="6"/>
      <c r="AI94" s="24"/>
    </row>
    <row r="95" spans="1:36" s="65" customFormat="1">
      <c r="A95" s="192">
        <f t="shared" si="2"/>
        <v>90</v>
      </c>
      <c r="B95" s="124" t="s">
        <v>1179</v>
      </c>
      <c r="C95" s="29">
        <v>39034</v>
      </c>
      <c r="D95" s="6" t="s">
        <v>10409</v>
      </c>
      <c r="E95" s="52">
        <v>39106</v>
      </c>
      <c r="F95" s="24" t="s">
        <v>997</v>
      </c>
      <c r="G95" s="52">
        <v>39106</v>
      </c>
      <c r="H95" s="24" t="s">
        <v>2629</v>
      </c>
      <c r="I95" s="24" t="s">
        <v>2629</v>
      </c>
      <c r="J95" s="24" t="s">
        <v>326</v>
      </c>
      <c r="K95" s="24"/>
      <c r="L95" s="24" t="s">
        <v>233</v>
      </c>
      <c r="M95" s="18" t="s">
        <v>606</v>
      </c>
      <c r="N95" s="6"/>
      <c r="O95" s="24"/>
      <c r="P95" s="26"/>
      <c r="Q95" s="26"/>
      <c r="R95" s="514"/>
      <c r="S95" s="26"/>
      <c r="T95" s="26"/>
      <c r="U95" s="26"/>
      <c r="V95" s="24"/>
      <c r="W95" s="24"/>
      <c r="X95" s="24" t="s">
        <v>4905</v>
      </c>
      <c r="Y95" s="24"/>
      <c r="Z95" s="24"/>
      <c r="AA95" s="24"/>
      <c r="AB95" s="26"/>
      <c r="AC95" s="24"/>
      <c r="AD95" s="24" t="s">
        <v>1119</v>
      </c>
      <c r="AE95" s="24" t="s">
        <v>2665</v>
      </c>
      <c r="AF95" s="6"/>
      <c r="AG95" s="24"/>
      <c r="AH95" s="6"/>
      <c r="AI95" s="24"/>
    </row>
    <row r="96" spans="1:36" s="65" customFormat="1">
      <c r="A96" s="192">
        <f t="shared" si="2"/>
        <v>91</v>
      </c>
      <c r="B96" s="124" t="s">
        <v>1180</v>
      </c>
      <c r="C96" s="29">
        <v>39034</v>
      </c>
      <c r="D96" s="6" t="s">
        <v>10410</v>
      </c>
      <c r="E96" s="52">
        <v>39192</v>
      </c>
      <c r="F96" s="24" t="s">
        <v>998</v>
      </c>
      <c r="G96" s="52">
        <v>39192</v>
      </c>
      <c r="H96" s="24" t="s">
        <v>326</v>
      </c>
      <c r="I96" s="24" t="s">
        <v>326</v>
      </c>
      <c r="J96" s="24" t="s">
        <v>326</v>
      </c>
      <c r="K96" s="24"/>
      <c r="L96" s="24" t="s">
        <v>234</v>
      </c>
      <c r="M96" s="18" t="s">
        <v>607</v>
      </c>
      <c r="N96" s="6"/>
      <c r="O96" s="24"/>
      <c r="P96" s="26" t="s">
        <v>3895</v>
      </c>
      <c r="Q96" s="26" t="s">
        <v>3941</v>
      </c>
      <c r="R96" s="514" t="s">
        <v>2001</v>
      </c>
      <c r="S96" s="26" t="s">
        <v>2037</v>
      </c>
      <c r="T96" s="26" t="s">
        <v>3709</v>
      </c>
      <c r="U96" s="26">
        <v>55.8</v>
      </c>
      <c r="V96" s="24"/>
      <c r="W96" s="24" t="s">
        <v>2666</v>
      </c>
      <c r="X96" s="24" t="s">
        <v>3031</v>
      </c>
      <c r="Y96" s="24"/>
      <c r="Z96" s="24"/>
      <c r="AA96" s="24"/>
      <c r="AB96" s="26"/>
      <c r="AC96" s="24"/>
      <c r="AD96" s="24" t="s">
        <v>1119</v>
      </c>
      <c r="AE96" s="24" t="s">
        <v>4867</v>
      </c>
      <c r="AF96" s="6"/>
      <c r="AG96" s="24"/>
      <c r="AH96" s="6"/>
      <c r="AI96" s="24"/>
    </row>
    <row r="97" spans="1:35" s="65" customFormat="1" ht="35.25" customHeight="1">
      <c r="A97" s="192">
        <f t="shared" si="2"/>
        <v>92</v>
      </c>
      <c r="B97" s="124" t="s">
        <v>1181</v>
      </c>
      <c r="C97" s="29">
        <v>39035</v>
      </c>
      <c r="D97" s="6" t="s">
        <v>10411</v>
      </c>
      <c r="E97" s="52">
        <v>39100</v>
      </c>
      <c r="F97" s="24" t="s">
        <v>999</v>
      </c>
      <c r="G97" s="52">
        <v>39100</v>
      </c>
      <c r="H97" s="24" t="s">
        <v>2673</v>
      </c>
      <c r="I97" s="24" t="s">
        <v>2673</v>
      </c>
      <c r="J97" s="24" t="s">
        <v>330</v>
      </c>
      <c r="K97" s="24"/>
      <c r="L97" s="24"/>
      <c r="M97" s="18" t="s">
        <v>612</v>
      </c>
      <c r="N97" s="6" t="s">
        <v>612</v>
      </c>
      <c r="O97" s="24"/>
      <c r="P97" s="26"/>
      <c r="Q97" s="26"/>
      <c r="R97" s="514"/>
      <c r="S97" s="26"/>
      <c r="T97" s="26"/>
      <c r="U97" s="26"/>
      <c r="V97" s="24"/>
      <c r="W97" s="24">
        <v>8</v>
      </c>
      <c r="X97" s="24" t="s">
        <v>2626</v>
      </c>
      <c r="Y97" s="24"/>
      <c r="Z97" s="24"/>
      <c r="AA97" s="24"/>
      <c r="AB97" s="26"/>
      <c r="AC97" s="24"/>
      <c r="AD97" s="24" t="s">
        <v>4661</v>
      </c>
      <c r="AE97" s="24" t="s">
        <v>4639</v>
      </c>
      <c r="AF97" s="6" t="s">
        <v>3707</v>
      </c>
      <c r="AG97" s="24"/>
      <c r="AH97" s="6" t="s">
        <v>934</v>
      </c>
      <c r="AI97" s="24"/>
    </row>
    <row r="98" spans="1:35" s="65" customFormat="1">
      <c r="A98" s="192">
        <f t="shared" si="2"/>
        <v>93</v>
      </c>
      <c r="B98" s="124" t="s">
        <v>5437</v>
      </c>
      <c r="C98" s="29">
        <v>39035</v>
      </c>
      <c r="D98" s="6" t="s">
        <v>10412</v>
      </c>
      <c r="E98" s="52">
        <v>39184</v>
      </c>
      <c r="F98" s="24" t="s">
        <v>1000</v>
      </c>
      <c r="G98" s="52">
        <v>39184</v>
      </c>
      <c r="H98" s="24" t="s">
        <v>2629</v>
      </c>
      <c r="I98" s="24" t="s">
        <v>2629</v>
      </c>
      <c r="J98" s="24" t="s">
        <v>326</v>
      </c>
      <c r="K98" s="24" t="s">
        <v>238</v>
      </c>
      <c r="L98" s="24" t="s">
        <v>5435</v>
      </c>
      <c r="M98" s="18" t="s">
        <v>613</v>
      </c>
      <c r="N98" s="6"/>
      <c r="O98" s="24" t="s">
        <v>416</v>
      </c>
      <c r="P98" s="26" t="s">
        <v>3895</v>
      </c>
      <c r="Q98" s="26" t="s">
        <v>779</v>
      </c>
      <c r="R98" s="514" t="s">
        <v>4896</v>
      </c>
      <c r="S98" s="26" t="s">
        <v>2037</v>
      </c>
      <c r="T98" s="26" t="s">
        <v>2910</v>
      </c>
      <c r="U98" s="26">
        <v>29.3</v>
      </c>
      <c r="V98" s="24"/>
      <c r="W98" s="24">
        <v>4.5</v>
      </c>
      <c r="X98" s="24" t="s">
        <v>2626</v>
      </c>
      <c r="Y98" s="24" t="s">
        <v>338</v>
      </c>
      <c r="Z98" s="24"/>
      <c r="AA98" s="24"/>
      <c r="AB98" s="26"/>
      <c r="AC98" s="24"/>
      <c r="AD98" s="24" t="s">
        <v>504</v>
      </c>
      <c r="AE98" s="24" t="s">
        <v>526</v>
      </c>
      <c r="AF98" s="6" t="s">
        <v>3703</v>
      </c>
      <c r="AG98" s="24"/>
      <c r="AH98" s="6" t="s">
        <v>3594</v>
      </c>
      <c r="AI98" s="24"/>
    </row>
    <row r="99" spans="1:35" s="65" customFormat="1">
      <c r="A99" s="192">
        <f t="shared" si="2"/>
        <v>94</v>
      </c>
      <c r="B99" s="124" t="s">
        <v>5437</v>
      </c>
      <c r="C99" s="29">
        <v>39035</v>
      </c>
      <c r="D99" s="6" t="s">
        <v>10413</v>
      </c>
      <c r="E99" s="52">
        <v>39184</v>
      </c>
      <c r="F99" s="24" t="s">
        <v>1000</v>
      </c>
      <c r="G99" s="52">
        <v>39184</v>
      </c>
      <c r="H99" s="24" t="s">
        <v>2629</v>
      </c>
      <c r="I99" s="24" t="s">
        <v>2629</v>
      </c>
      <c r="J99" s="24" t="s">
        <v>326</v>
      </c>
      <c r="K99" s="24" t="s">
        <v>238</v>
      </c>
      <c r="L99" s="24" t="s">
        <v>5436</v>
      </c>
      <c r="M99" s="18" t="s">
        <v>613</v>
      </c>
      <c r="N99" s="6"/>
      <c r="O99" s="24" t="s">
        <v>416</v>
      </c>
      <c r="P99" s="26" t="s">
        <v>3895</v>
      </c>
      <c r="Q99" s="26" t="s">
        <v>5433</v>
      </c>
      <c r="R99" s="514" t="s">
        <v>5434</v>
      </c>
      <c r="S99" s="26" t="s">
        <v>2037</v>
      </c>
      <c r="T99" s="26" t="s">
        <v>2910</v>
      </c>
      <c r="U99" s="26" t="s">
        <v>1998</v>
      </c>
      <c r="V99" s="24"/>
      <c r="W99" s="24">
        <v>4</v>
      </c>
      <c r="X99" s="24" t="s">
        <v>2626</v>
      </c>
      <c r="Y99" s="24" t="s">
        <v>338</v>
      </c>
      <c r="Z99" s="24"/>
      <c r="AA99" s="24"/>
      <c r="AB99" s="26"/>
      <c r="AC99" s="24"/>
      <c r="AD99" s="24" t="s">
        <v>504</v>
      </c>
      <c r="AE99" s="24" t="s">
        <v>526</v>
      </c>
      <c r="AF99" s="6" t="s">
        <v>3703</v>
      </c>
      <c r="AG99" s="24"/>
      <c r="AH99" s="6" t="s">
        <v>3594</v>
      </c>
      <c r="AI99" s="24"/>
    </row>
    <row r="100" spans="1:35" s="212" customFormat="1" ht="27">
      <c r="A100" s="205">
        <f t="shared" si="2"/>
        <v>95</v>
      </c>
      <c r="B100" s="205" t="s">
        <v>16788</v>
      </c>
      <c r="C100" s="208">
        <v>39035</v>
      </c>
      <c r="D100" s="206" t="s">
        <v>10414</v>
      </c>
      <c r="E100" s="209">
        <v>39148</v>
      </c>
      <c r="F100" s="205" t="s">
        <v>1001</v>
      </c>
      <c r="G100" s="209">
        <v>39148</v>
      </c>
      <c r="H100" s="205" t="s">
        <v>335</v>
      </c>
      <c r="I100" s="205" t="s">
        <v>335</v>
      </c>
      <c r="J100" s="205" t="s">
        <v>330</v>
      </c>
      <c r="K100" s="205"/>
      <c r="L100" s="206" t="s">
        <v>241</v>
      </c>
      <c r="M100" s="210" t="s">
        <v>616</v>
      </c>
      <c r="N100" s="206"/>
      <c r="O100" s="205" t="s">
        <v>798</v>
      </c>
      <c r="P100" s="211" t="s">
        <v>3895</v>
      </c>
      <c r="Q100" s="211" t="s">
        <v>1966</v>
      </c>
      <c r="R100" s="516" t="s">
        <v>430</v>
      </c>
      <c r="S100" s="211" t="s">
        <v>2037</v>
      </c>
      <c r="T100" s="211" t="s">
        <v>420</v>
      </c>
      <c r="U100" s="211">
        <v>2.04</v>
      </c>
      <c r="V100" s="205"/>
      <c r="W100" s="205" t="s">
        <v>799</v>
      </c>
      <c r="X100" s="205" t="s">
        <v>4905</v>
      </c>
      <c r="Y100" s="205"/>
      <c r="Z100" s="205"/>
      <c r="AA100" s="205"/>
      <c r="AB100" s="211"/>
      <c r="AC100" s="205"/>
      <c r="AD100" s="205" t="s">
        <v>4661</v>
      </c>
      <c r="AE100" s="205" t="s">
        <v>3945</v>
      </c>
      <c r="AF100" s="206"/>
      <c r="AG100" s="205"/>
      <c r="AH100" s="206" t="s">
        <v>3594</v>
      </c>
      <c r="AI100" s="205"/>
    </row>
    <row r="101" spans="1:35" s="65" customFormat="1" ht="27">
      <c r="A101" s="192">
        <f t="shared" si="2"/>
        <v>96</v>
      </c>
      <c r="B101" s="124">
        <v>85</v>
      </c>
      <c r="C101" s="182">
        <v>39034</v>
      </c>
      <c r="D101" s="6" t="s">
        <v>10415</v>
      </c>
      <c r="E101" s="52">
        <v>39155</v>
      </c>
      <c r="F101" s="24" t="s">
        <v>1002</v>
      </c>
      <c r="G101" s="52">
        <v>39155</v>
      </c>
      <c r="H101" s="24" t="s">
        <v>2613</v>
      </c>
      <c r="I101" s="24" t="s">
        <v>2613</v>
      </c>
      <c r="J101" s="24" t="s">
        <v>2613</v>
      </c>
      <c r="K101" s="24" t="s">
        <v>242</v>
      </c>
      <c r="L101" s="24" t="s">
        <v>243</v>
      </c>
      <c r="M101" s="18" t="s">
        <v>617</v>
      </c>
      <c r="N101" s="6"/>
      <c r="O101" s="24">
        <v>2003</v>
      </c>
      <c r="P101" s="26" t="s">
        <v>3895</v>
      </c>
      <c r="Q101" s="26" t="s">
        <v>431</v>
      </c>
      <c r="R101" s="514" t="s">
        <v>432</v>
      </c>
      <c r="S101" s="26" t="s">
        <v>2030</v>
      </c>
      <c r="T101" s="26" t="s">
        <v>433</v>
      </c>
      <c r="U101" s="26">
        <v>49.2</v>
      </c>
      <c r="V101" s="24"/>
      <c r="W101" s="24">
        <v>18</v>
      </c>
      <c r="X101" s="24" t="s">
        <v>349</v>
      </c>
      <c r="Y101" s="24"/>
      <c r="Z101" s="24"/>
      <c r="AA101" s="24"/>
      <c r="AB101" s="26"/>
      <c r="AC101" s="24"/>
      <c r="AD101" s="24" t="s">
        <v>800</v>
      </c>
      <c r="AE101" s="24" t="s">
        <v>527</v>
      </c>
      <c r="AF101" s="6"/>
      <c r="AG101" s="24"/>
      <c r="AH101" s="6" t="s">
        <v>935</v>
      </c>
      <c r="AI101" s="24"/>
    </row>
    <row r="102" spans="1:35" s="65" customFormat="1" ht="27">
      <c r="A102" s="192">
        <f t="shared" si="2"/>
        <v>97</v>
      </c>
      <c r="B102" s="124">
        <v>98</v>
      </c>
      <c r="C102" s="182">
        <v>39037</v>
      </c>
      <c r="D102" s="6" t="s">
        <v>10416</v>
      </c>
      <c r="E102" s="52">
        <v>39113</v>
      </c>
      <c r="F102" s="24" t="s">
        <v>1003</v>
      </c>
      <c r="G102" s="52">
        <v>39113</v>
      </c>
      <c r="H102" s="24" t="s">
        <v>805</v>
      </c>
      <c r="I102" s="24" t="s">
        <v>805</v>
      </c>
      <c r="J102" s="24" t="s">
        <v>326</v>
      </c>
      <c r="K102" s="24"/>
      <c r="L102" s="24"/>
      <c r="M102" s="18" t="s">
        <v>626</v>
      </c>
      <c r="N102" s="6"/>
      <c r="O102" s="24" t="s">
        <v>417</v>
      </c>
      <c r="P102" s="26"/>
      <c r="Q102" s="26"/>
      <c r="R102" s="514"/>
      <c r="S102" s="26"/>
      <c r="T102" s="26"/>
      <c r="U102" s="26"/>
      <c r="V102" s="24"/>
      <c r="W102" s="24">
        <v>30</v>
      </c>
      <c r="X102" s="24" t="s">
        <v>354</v>
      </c>
      <c r="Y102" s="24" t="s">
        <v>352</v>
      </c>
      <c r="Z102" s="24" t="s">
        <v>353</v>
      </c>
      <c r="AA102" s="24"/>
      <c r="AB102" s="26"/>
      <c r="AC102" s="24"/>
      <c r="AD102" s="24"/>
      <c r="AE102" s="24" t="s">
        <v>3945</v>
      </c>
      <c r="AF102" s="6"/>
      <c r="AG102" s="24"/>
      <c r="AH102" s="6" t="s">
        <v>806</v>
      </c>
      <c r="AI102" s="24"/>
    </row>
    <row r="103" spans="1:35" s="65" customFormat="1">
      <c r="A103" s="192">
        <f t="shared" si="2"/>
        <v>98</v>
      </c>
      <c r="B103" s="124">
        <v>100</v>
      </c>
      <c r="C103" s="182">
        <v>39041</v>
      </c>
      <c r="D103" s="6" t="s">
        <v>10417</v>
      </c>
      <c r="E103" s="52">
        <v>39184</v>
      </c>
      <c r="F103" s="24" t="s">
        <v>1004</v>
      </c>
      <c r="G103" s="52">
        <v>39184</v>
      </c>
      <c r="H103" s="24" t="s">
        <v>2629</v>
      </c>
      <c r="I103" s="24" t="s">
        <v>2629</v>
      </c>
      <c r="J103" s="24" t="s">
        <v>326</v>
      </c>
      <c r="K103" s="24" t="s">
        <v>238</v>
      </c>
      <c r="L103" s="24">
        <v>466006</v>
      </c>
      <c r="M103" s="18" t="s">
        <v>3503</v>
      </c>
      <c r="N103" s="6" t="s">
        <v>3502</v>
      </c>
      <c r="O103" s="24">
        <v>39000</v>
      </c>
      <c r="P103" s="26" t="s">
        <v>3895</v>
      </c>
      <c r="Q103" s="26" t="s">
        <v>779</v>
      </c>
      <c r="R103" s="514" t="s">
        <v>434</v>
      </c>
      <c r="S103" s="26" t="s">
        <v>2037</v>
      </c>
      <c r="T103" s="26" t="s">
        <v>2910</v>
      </c>
      <c r="U103" s="26">
        <v>37.200000000000003</v>
      </c>
      <c r="V103" s="24"/>
      <c r="W103" s="24">
        <v>5</v>
      </c>
      <c r="X103" s="24" t="s">
        <v>2626</v>
      </c>
      <c r="Y103" s="24"/>
      <c r="Z103" s="24"/>
      <c r="AA103" s="24"/>
      <c r="AB103" s="26"/>
      <c r="AC103" s="24"/>
      <c r="AD103" s="24" t="s">
        <v>3779</v>
      </c>
      <c r="AE103" s="24" t="s">
        <v>3076</v>
      </c>
      <c r="AF103" s="6"/>
      <c r="AG103" s="24"/>
      <c r="AH103" s="6" t="s">
        <v>937</v>
      </c>
      <c r="AI103" s="24"/>
    </row>
    <row r="104" spans="1:35" s="65" customFormat="1" ht="27">
      <c r="A104" s="192">
        <f t="shared" si="2"/>
        <v>99</v>
      </c>
      <c r="B104" s="124">
        <v>101</v>
      </c>
      <c r="C104" s="182">
        <v>39041</v>
      </c>
      <c r="D104" s="6" t="s">
        <v>10418</v>
      </c>
      <c r="E104" s="52">
        <v>39184</v>
      </c>
      <c r="F104" s="24" t="s">
        <v>1005</v>
      </c>
      <c r="G104" s="52">
        <v>39184</v>
      </c>
      <c r="H104" s="24" t="s">
        <v>2629</v>
      </c>
      <c r="I104" s="24" t="s">
        <v>2629</v>
      </c>
      <c r="J104" s="24" t="s">
        <v>326</v>
      </c>
      <c r="K104" s="24" t="s">
        <v>238</v>
      </c>
      <c r="L104" s="24" t="s">
        <v>256</v>
      </c>
      <c r="M104" s="18" t="s">
        <v>5432</v>
      </c>
      <c r="N104" s="6"/>
      <c r="O104" s="24" t="s">
        <v>810</v>
      </c>
      <c r="P104" s="26" t="s">
        <v>3895</v>
      </c>
      <c r="Q104" s="26" t="s">
        <v>779</v>
      </c>
      <c r="R104" s="514" t="s">
        <v>435</v>
      </c>
      <c r="S104" s="26" t="s">
        <v>2037</v>
      </c>
      <c r="T104" s="26" t="s">
        <v>2910</v>
      </c>
      <c r="U104" s="26">
        <v>29.8</v>
      </c>
      <c r="V104" s="24"/>
      <c r="W104" s="24">
        <v>6</v>
      </c>
      <c r="X104" s="24" t="s">
        <v>355</v>
      </c>
      <c r="Y104" s="24"/>
      <c r="Z104" s="24"/>
      <c r="AA104" s="24"/>
      <c r="AB104" s="26"/>
      <c r="AC104" s="24"/>
      <c r="AD104" s="24" t="s">
        <v>506</v>
      </c>
      <c r="AE104" s="24" t="s">
        <v>4639</v>
      </c>
      <c r="AF104" s="6"/>
      <c r="AG104" s="24"/>
      <c r="AH104" s="6" t="s">
        <v>938</v>
      </c>
      <c r="AI104" s="24"/>
    </row>
    <row r="105" spans="1:35" s="65" customFormat="1" ht="36" customHeight="1">
      <c r="A105" s="192">
        <f t="shared" si="2"/>
        <v>100</v>
      </c>
      <c r="B105" s="124">
        <v>110</v>
      </c>
      <c r="C105" s="182">
        <v>39041</v>
      </c>
      <c r="D105" s="6" t="s">
        <v>10419</v>
      </c>
      <c r="E105" s="52">
        <v>39106</v>
      </c>
      <c r="F105" s="24" t="s">
        <v>1006</v>
      </c>
      <c r="G105" s="52">
        <v>39106</v>
      </c>
      <c r="H105" s="24" t="s">
        <v>2629</v>
      </c>
      <c r="I105" s="24" t="s">
        <v>2629</v>
      </c>
      <c r="J105" s="24" t="s">
        <v>326</v>
      </c>
      <c r="K105" s="24" t="s">
        <v>2720</v>
      </c>
      <c r="L105" s="6" t="s">
        <v>272</v>
      </c>
      <c r="M105" s="18" t="s">
        <v>636</v>
      </c>
      <c r="N105" s="6"/>
      <c r="O105" s="24" t="s">
        <v>1346</v>
      </c>
      <c r="P105" s="26" t="s">
        <v>3895</v>
      </c>
      <c r="Q105" s="26" t="s">
        <v>779</v>
      </c>
      <c r="R105" s="514" t="s">
        <v>436</v>
      </c>
      <c r="S105" s="26" t="s">
        <v>2037</v>
      </c>
      <c r="T105" s="26" t="s">
        <v>2910</v>
      </c>
      <c r="U105" s="26">
        <v>49.5</v>
      </c>
      <c r="V105" s="24"/>
      <c r="W105" s="24">
        <v>6</v>
      </c>
      <c r="X105" s="24" t="s">
        <v>2626</v>
      </c>
      <c r="Y105" s="24"/>
      <c r="Z105" s="24"/>
      <c r="AA105" s="24"/>
      <c r="AB105" s="26"/>
      <c r="AC105" s="24"/>
      <c r="AD105" s="24" t="s">
        <v>1347</v>
      </c>
      <c r="AE105" s="24" t="s">
        <v>3076</v>
      </c>
      <c r="AF105" s="6"/>
      <c r="AG105" s="24"/>
      <c r="AH105" s="6" t="s">
        <v>945</v>
      </c>
      <c r="AI105" s="24"/>
    </row>
    <row r="106" spans="1:35" s="65" customFormat="1" ht="40.5">
      <c r="A106" s="192">
        <f t="shared" si="2"/>
        <v>101</v>
      </c>
      <c r="B106" s="124">
        <v>112</v>
      </c>
      <c r="C106" s="182">
        <v>39041</v>
      </c>
      <c r="D106" s="6" t="s">
        <v>10420</v>
      </c>
      <c r="E106" s="52">
        <v>39191</v>
      </c>
      <c r="F106" s="24" t="s">
        <v>1007</v>
      </c>
      <c r="G106" s="52">
        <v>39191</v>
      </c>
      <c r="H106" s="24" t="s">
        <v>269</v>
      </c>
      <c r="I106" s="24" t="s">
        <v>2673</v>
      </c>
      <c r="J106" s="24" t="s">
        <v>330</v>
      </c>
      <c r="K106" s="24" t="s">
        <v>274</v>
      </c>
      <c r="L106" s="24">
        <v>184</v>
      </c>
      <c r="M106" s="18" t="s">
        <v>637</v>
      </c>
      <c r="N106" s="6"/>
      <c r="O106" s="24" t="s">
        <v>1349</v>
      </c>
      <c r="P106" s="26"/>
      <c r="Q106" s="26"/>
      <c r="R106" s="514"/>
      <c r="S106" s="26"/>
      <c r="T106" s="26"/>
      <c r="U106" s="26"/>
      <c r="V106" s="24"/>
      <c r="W106" s="24">
        <v>12</v>
      </c>
      <c r="X106" s="24" t="s">
        <v>1348</v>
      </c>
      <c r="Y106" s="24" t="s">
        <v>356</v>
      </c>
      <c r="Z106" s="24"/>
      <c r="AA106" s="24"/>
      <c r="AB106" s="26"/>
      <c r="AC106" s="24"/>
      <c r="AD106" s="24" t="s">
        <v>2025</v>
      </c>
      <c r="AE106" s="24" t="s">
        <v>3945</v>
      </c>
      <c r="AF106" s="6" t="s">
        <v>3707</v>
      </c>
      <c r="AG106" s="24"/>
      <c r="AH106" s="6" t="s">
        <v>949</v>
      </c>
      <c r="AI106" s="24"/>
    </row>
    <row r="107" spans="1:35" s="65" customFormat="1" ht="40.5">
      <c r="A107" s="192">
        <f t="shared" si="2"/>
        <v>102</v>
      </c>
      <c r="B107" s="124">
        <v>112</v>
      </c>
      <c r="C107" s="182">
        <v>39041</v>
      </c>
      <c r="D107" s="6" t="s">
        <v>10421</v>
      </c>
      <c r="E107" s="52">
        <v>39191</v>
      </c>
      <c r="F107" s="24" t="s">
        <v>1007</v>
      </c>
      <c r="G107" s="52">
        <v>39191</v>
      </c>
      <c r="H107" s="24" t="s">
        <v>269</v>
      </c>
      <c r="I107" s="24" t="s">
        <v>2673</v>
      </c>
      <c r="J107" s="24" t="s">
        <v>330</v>
      </c>
      <c r="K107" s="24" t="s">
        <v>274</v>
      </c>
      <c r="L107" s="24">
        <v>186</v>
      </c>
      <c r="M107" s="18" t="s">
        <v>637</v>
      </c>
      <c r="N107" s="6"/>
      <c r="O107" s="24" t="s">
        <v>1349</v>
      </c>
      <c r="P107" s="26"/>
      <c r="Q107" s="26"/>
      <c r="R107" s="514"/>
      <c r="S107" s="26"/>
      <c r="T107" s="26"/>
      <c r="U107" s="26"/>
      <c r="V107" s="24"/>
      <c r="W107" s="24">
        <v>12</v>
      </c>
      <c r="X107" s="24" t="s">
        <v>1350</v>
      </c>
      <c r="Y107" s="24" t="s">
        <v>356</v>
      </c>
      <c r="Z107" s="24"/>
      <c r="AA107" s="24"/>
      <c r="AB107" s="26"/>
      <c r="AC107" s="24"/>
      <c r="AD107" s="24" t="s">
        <v>2025</v>
      </c>
      <c r="AE107" s="24" t="s">
        <v>3945</v>
      </c>
      <c r="AF107" s="6" t="s">
        <v>3707</v>
      </c>
      <c r="AG107" s="24"/>
      <c r="AH107" s="6" t="s">
        <v>949</v>
      </c>
      <c r="AI107" s="24"/>
    </row>
    <row r="108" spans="1:35" s="65" customFormat="1" ht="40.5">
      <c r="A108" s="192">
        <f t="shared" si="2"/>
        <v>103</v>
      </c>
      <c r="B108" s="124">
        <v>112</v>
      </c>
      <c r="C108" s="182">
        <v>39041</v>
      </c>
      <c r="D108" s="6" t="s">
        <v>10422</v>
      </c>
      <c r="E108" s="52">
        <v>39191</v>
      </c>
      <c r="F108" s="24" t="s">
        <v>1007</v>
      </c>
      <c r="G108" s="52">
        <v>39191</v>
      </c>
      <c r="H108" s="24" t="s">
        <v>269</v>
      </c>
      <c r="I108" s="24" t="s">
        <v>2673</v>
      </c>
      <c r="J108" s="24" t="s">
        <v>330</v>
      </c>
      <c r="K108" s="24" t="s">
        <v>274</v>
      </c>
      <c r="L108" s="24">
        <v>187</v>
      </c>
      <c r="M108" s="18" t="s">
        <v>637</v>
      </c>
      <c r="N108" s="6"/>
      <c r="O108" s="24" t="s">
        <v>1349</v>
      </c>
      <c r="P108" s="26"/>
      <c r="Q108" s="26"/>
      <c r="R108" s="514"/>
      <c r="S108" s="26"/>
      <c r="T108" s="26"/>
      <c r="U108" s="26"/>
      <c r="V108" s="24"/>
      <c r="W108" s="24">
        <v>12</v>
      </c>
      <c r="X108" s="24" t="s">
        <v>1351</v>
      </c>
      <c r="Y108" s="24" t="s">
        <v>356</v>
      </c>
      <c r="Z108" s="24"/>
      <c r="AA108" s="24"/>
      <c r="AB108" s="26"/>
      <c r="AC108" s="24"/>
      <c r="AD108" s="24" t="s">
        <v>2025</v>
      </c>
      <c r="AE108" s="24" t="s">
        <v>3945</v>
      </c>
      <c r="AF108" s="6" t="s">
        <v>3707</v>
      </c>
      <c r="AG108" s="24"/>
      <c r="AH108" s="6" t="s">
        <v>949</v>
      </c>
      <c r="AI108" s="24"/>
    </row>
    <row r="109" spans="1:35" s="65" customFormat="1" ht="40.5">
      <c r="A109" s="192">
        <f t="shared" si="2"/>
        <v>104</v>
      </c>
      <c r="B109" s="124">
        <v>112</v>
      </c>
      <c r="C109" s="182">
        <v>39041</v>
      </c>
      <c r="D109" s="6" t="s">
        <v>10423</v>
      </c>
      <c r="E109" s="52">
        <v>39191</v>
      </c>
      <c r="F109" s="24" t="s">
        <v>1007</v>
      </c>
      <c r="G109" s="52">
        <v>39191</v>
      </c>
      <c r="H109" s="24" t="s">
        <v>269</v>
      </c>
      <c r="I109" s="24" t="s">
        <v>2673</v>
      </c>
      <c r="J109" s="24" t="s">
        <v>330</v>
      </c>
      <c r="K109" s="6" t="s">
        <v>275</v>
      </c>
      <c r="L109" s="24">
        <v>170226</v>
      </c>
      <c r="M109" s="18" t="s">
        <v>637</v>
      </c>
      <c r="N109" s="6"/>
      <c r="O109" s="24" t="s">
        <v>1349</v>
      </c>
      <c r="P109" s="26"/>
      <c r="Q109" s="26"/>
      <c r="R109" s="514"/>
      <c r="S109" s="26"/>
      <c r="T109" s="26"/>
      <c r="U109" s="26"/>
      <c r="V109" s="24"/>
      <c r="W109" s="24">
        <v>12</v>
      </c>
      <c r="X109" s="24" t="s">
        <v>1352</v>
      </c>
      <c r="Y109" s="24" t="s">
        <v>356</v>
      </c>
      <c r="Z109" s="24"/>
      <c r="AA109" s="24"/>
      <c r="AB109" s="26"/>
      <c r="AC109" s="24"/>
      <c r="AD109" s="24" t="s">
        <v>2025</v>
      </c>
      <c r="AE109" s="24" t="s">
        <v>3945</v>
      </c>
      <c r="AF109" s="6" t="s">
        <v>3707</v>
      </c>
      <c r="AG109" s="24"/>
      <c r="AH109" s="6" t="s">
        <v>949</v>
      </c>
      <c r="AI109" s="24"/>
    </row>
    <row r="110" spans="1:35" s="65" customFormat="1" ht="40.5">
      <c r="A110" s="192">
        <f t="shared" si="2"/>
        <v>105</v>
      </c>
      <c r="B110" s="124">
        <v>112</v>
      </c>
      <c r="C110" s="182">
        <v>39041</v>
      </c>
      <c r="D110" s="6" t="s">
        <v>10424</v>
      </c>
      <c r="E110" s="52">
        <v>39191</v>
      </c>
      <c r="F110" s="24" t="s">
        <v>1007</v>
      </c>
      <c r="G110" s="52">
        <v>39191</v>
      </c>
      <c r="H110" s="24" t="s">
        <v>269</v>
      </c>
      <c r="I110" s="24" t="s">
        <v>2673</v>
      </c>
      <c r="J110" s="24" t="s">
        <v>330</v>
      </c>
      <c r="K110" s="6" t="s">
        <v>275</v>
      </c>
      <c r="L110" s="24">
        <v>170226</v>
      </c>
      <c r="M110" s="18" t="s">
        <v>637</v>
      </c>
      <c r="N110" s="6"/>
      <c r="O110" s="24" t="s">
        <v>1349</v>
      </c>
      <c r="P110" s="26"/>
      <c r="Q110" s="26"/>
      <c r="R110" s="514"/>
      <c r="S110" s="26"/>
      <c r="T110" s="26"/>
      <c r="U110" s="26"/>
      <c r="V110" s="24"/>
      <c r="W110" s="24">
        <v>12</v>
      </c>
      <c r="X110" s="24" t="s">
        <v>947</v>
      </c>
      <c r="Y110" s="24" t="s">
        <v>356</v>
      </c>
      <c r="Z110" s="24"/>
      <c r="AA110" s="24"/>
      <c r="AB110" s="26"/>
      <c r="AC110" s="24"/>
      <c r="AD110" s="24" t="s">
        <v>2025</v>
      </c>
      <c r="AE110" s="24" t="s">
        <v>3945</v>
      </c>
      <c r="AF110" s="6" t="s">
        <v>3707</v>
      </c>
      <c r="AG110" s="24"/>
      <c r="AH110" s="6" t="s">
        <v>949</v>
      </c>
      <c r="AI110" s="24"/>
    </row>
    <row r="111" spans="1:35" s="65" customFormat="1" ht="40.5">
      <c r="A111" s="192">
        <f t="shared" si="2"/>
        <v>106</v>
      </c>
      <c r="B111" s="124">
        <v>112</v>
      </c>
      <c r="C111" s="182">
        <v>39041</v>
      </c>
      <c r="D111" s="6" t="s">
        <v>10425</v>
      </c>
      <c r="E111" s="52">
        <v>39191</v>
      </c>
      <c r="F111" s="24" t="s">
        <v>1007</v>
      </c>
      <c r="G111" s="52">
        <v>39191</v>
      </c>
      <c r="H111" s="24" t="s">
        <v>269</v>
      </c>
      <c r="I111" s="24" t="s">
        <v>2673</v>
      </c>
      <c r="J111" s="24" t="s">
        <v>330</v>
      </c>
      <c r="K111" s="6" t="s">
        <v>275</v>
      </c>
      <c r="L111" s="24">
        <v>170226</v>
      </c>
      <c r="M111" s="18" t="s">
        <v>637</v>
      </c>
      <c r="N111" s="6"/>
      <c r="O111" s="24" t="s">
        <v>1349</v>
      </c>
      <c r="P111" s="26"/>
      <c r="Q111" s="26"/>
      <c r="R111" s="514"/>
      <c r="S111" s="26"/>
      <c r="T111" s="26"/>
      <c r="U111" s="26"/>
      <c r="V111" s="24"/>
      <c r="W111" s="24">
        <v>12</v>
      </c>
      <c r="X111" s="24" t="s">
        <v>948</v>
      </c>
      <c r="Y111" s="24" t="s">
        <v>356</v>
      </c>
      <c r="Z111" s="24"/>
      <c r="AA111" s="24"/>
      <c r="AB111" s="26"/>
      <c r="AC111" s="24"/>
      <c r="AD111" s="24" t="s">
        <v>2025</v>
      </c>
      <c r="AE111" s="24" t="s">
        <v>3945</v>
      </c>
      <c r="AF111" s="6" t="s">
        <v>3707</v>
      </c>
      <c r="AG111" s="24"/>
      <c r="AH111" s="6" t="s">
        <v>949</v>
      </c>
      <c r="AI111" s="24"/>
    </row>
    <row r="112" spans="1:35" s="65" customFormat="1" ht="229.5">
      <c r="A112" s="192">
        <f t="shared" si="2"/>
        <v>107</v>
      </c>
      <c r="B112" s="124">
        <v>3489</v>
      </c>
      <c r="C112" s="182">
        <v>39044</v>
      </c>
      <c r="D112" s="6" t="s">
        <v>10426</v>
      </c>
      <c r="E112" s="52">
        <v>39037</v>
      </c>
      <c r="F112" s="24" t="s">
        <v>1008</v>
      </c>
      <c r="G112" s="52">
        <v>39037</v>
      </c>
      <c r="H112" s="24" t="s">
        <v>293</v>
      </c>
      <c r="I112" s="24" t="s">
        <v>330</v>
      </c>
      <c r="J112" s="24" t="s">
        <v>330</v>
      </c>
      <c r="K112" s="24"/>
      <c r="L112" s="24">
        <v>127011</v>
      </c>
      <c r="M112" s="18" t="s">
        <v>2448</v>
      </c>
      <c r="N112" s="6"/>
      <c r="O112" s="24"/>
      <c r="P112" s="26"/>
      <c r="Q112" s="26"/>
      <c r="R112" s="514"/>
      <c r="S112" s="26"/>
      <c r="T112" s="26"/>
      <c r="U112" s="26"/>
      <c r="V112" s="24"/>
      <c r="W112" s="24">
        <v>4</v>
      </c>
      <c r="X112" s="24" t="s">
        <v>336</v>
      </c>
      <c r="Y112" s="24"/>
      <c r="Z112" s="24"/>
      <c r="AA112" s="24"/>
      <c r="AB112" s="26"/>
      <c r="AC112" s="24"/>
      <c r="AD112" s="24" t="s">
        <v>1368</v>
      </c>
      <c r="AE112" s="24" t="s">
        <v>1367</v>
      </c>
      <c r="AF112" s="6"/>
      <c r="AG112" s="24"/>
      <c r="AH112" s="6" t="s">
        <v>9666</v>
      </c>
      <c r="AI112" s="24"/>
    </row>
    <row r="113" spans="1:36" s="65" customFormat="1" ht="54">
      <c r="A113" s="192">
        <f t="shared" si="2"/>
        <v>108</v>
      </c>
      <c r="B113" s="124">
        <v>3697</v>
      </c>
      <c r="C113" s="182">
        <v>38880</v>
      </c>
      <c r="D113" s="6" t="s">
        <v>10427</v>
      </c>
      <c r="E113" s="52">
        <v>39198</v>
      </c>
      <c r="F113" s="24" t="s">
        <v>1009</v>
      </c>
      <c r="G113" s="52">
        <v>39198</v>
      </c>
      <c r="H113" s="24" t="s">
        <v>1377</v>
      </c>
      <c r="I113" s="24" t="s">
        <v>1377</v>
      </c>
      <c r="J113" s="24" t="s">
        <v>326</v>
      </c>
      <c r="K113" s="24"/>
      <c r="L113" s="24">
        <v>919023</v>
      </c>
      <c r="M113" s="18" t="s">
        <v>2454</v>
      </c>
      <c r="N113" s="6"/>
      <c r="O113" s="24"/>
      <c r="P113" s="26" t="s">
        <v>3895</v>
      </c>
      <c r="Q113" s="26" t="s">
        <v>1998</v>
      </c>
      <c r="R113" s="514" t="s">
        <v>441</v>
      </c>
      <c r="S113" s="26" t="s">
        <v>2037</v>
      </c>
      <c r="T113" s="26" t="s">
        <v>717</v>
      </c>
      <c r="U113" s="26">
        <v>2.14</v>
      </c>
      <c r="V113" s="24"/>
      <c r="W113" s="24">
        <v>15</v>
      </c>
      <c r="X113" s="24" t="s">
        <v>4693</v>
      </c>
      <c r="Y113" s="24" t="s">
        <v>344</v>
      </c>
      <c r="Z113" s="24"/>
      <c r="AA113" s="24"/>
      <c r="AB113" s="26"/>
      <c r="AC113" s="24"/>
      <c r="AD113" s="24" t="s">
        <v>2621</v>
      </c>
      <c r="AE113" s="24" t="s">
        <v>4639</v>
      </c>
      <c r="AF113" s="6" t="s">
        <v>3707</v>
      </c>
      <c r="AG113" s="24"/>
      <c r="AH113" s="6" t="s">
        <v>1378</v>
      </c>
      <c r="AI113" s="24"/>
    </row>
    <row r="114" spans="1:36" s="65" customFormat="1" ht="27">
      <c r="A114" s="192">
        <f t="shared" si="2"/>
        <v>109</v>
      </c>
      <c r="B114" s="124">
        <v>69</v>
      </c>
      <c r="C114" s="182" t="s">
        <v>1383</v>
      </c>
      <c r="D114" s="6" t="s">
        <v>10428</v>
      </c>
      <c r="E114" s="52">
        <v>39191</v>
      </c>
      <c r="F114" s="24" t="s">
        <v>1010</v>
      </c>
      <c r="G114" s="52">
        <v>39191</v>
      </c>
      <c r="H114" s="24" t="s">
        <v>1384</v>
      </c>
      <c r="I114" s="24" t="s">
        <v>1384</v>
      </c>
      <c r="J114" s="24" t="s">
        <v>330</v>
      </c>
      <c r="K114" s="24" t="s">
        <v>305</v>
      </c>
      <c r="L114" s="6" t="s">
        <v>304</v>
      </c>
      <c r="M114" s="18" t="s">
        <v>2459</v>
      </c>
      <c r="N114" s="6"/>
      <c r="O114" s="24" t="s">
        <v>1386</v>
      </c>
      <c r="P114" s="26"/>
      <c r="Q114" s="26"/>
      <c r="R114" s="514"/>
      <c r="S114" s="26"/>
      <c r="T114" s="26"/>
      <c r="U114" s="26"/>
      <c r="V114" s="24"/>
      <c r="W114" s="24" t="s">
        <v>1387</v>
      </c>
      <c r="X114" s="24"/>
      <c r="Y114" s="24"/>
      <c r="Z114" s="24"/>
      <c r="AA114" s="24"/>
      <c r="AB114" s="26"/>
      <c r="AC114" s="24"/>
      <c r="AD114" s="24"/>
      <c r="AE114" s="24" t="s">
        <v>3945</v>
      </c>
      <c r="AF114" s="6" t="s">
        <v>3707</v>
      </c>
      <c r="AG114" s="24"/>
      <c r="AH114" s="6" t="s">
        <v>1388</v>
      </c>
      <c r="AI114" s="24"/>
    </row>
    <row r="115" spans="1:36" s="65" customFormat="1">
      <c r="A115" s="192">
        <f t="shared" si="2"/>
        <v>110</v>
      </c>
      <c r="B115" s="124">
        <v>73</v>
      </c>
      <c r="C115" s="182" t="s">
        <v>1383</v>
      </c>
      <c r="D115" s="6" t="s">
        <v>10429</v>
      </c>
      <c r="E115" s="52">
        <v>39191</v>
      </c>
      <c r="F115" s="24" t="s">
        <v>1011</v>
      </c>
      <c r="G115" s="52">
        <v>39191</v>
      </c>
      <c r="H115" s="24" t="s">
        <v>1384</v>
      </c>
      <c r="I115" s="24" t="s">
        <v>1384</v>
      </c>
      <c r="J115" s="24" t="s">
        <v>330</v>
      </c>
      <c r="K115" s="24" t="s">
        <v>306</v>
      </c>
      <c r="L115" s="24" t="s">
        <v>307</v>
      </c>
      <c r="M115" s="18" t="s">
        <v>2461</v>
      </c>
      <c r="N115" s="6"/>
      <c r="O115" s="24" t="s">
        <v>1393</v>
      </c>
      <c r="P115" s="26"/>
      <c r="Q115" s="26"/>
      <c r="R115" s="514"/>
      <c r="S115" s="26" t="s">
        <v>1392</v>
      </c>
      <c r="T115" s="26"/>
      <c r="U115" s="26"/>
      <c r="V115" s="24"/>
      <c r="W115" s="24" t="s">
        <v>1394</v>
      </c>
      <c r="X115" s="24"/>
      <c r="Y115" s="24"/>
      <c r="Z115" s="24"/>
      <c r="AA115" s="24"/>
      <c r="AB115" s="26"/>
      <c r="AC115" s="24"/>
      <c r="AD115" s="24" t="s">
        <v>509</v>
      </c>
      <c r="AE115" s="24" t="s">
        <v>531</v>
      </c>
      <c r="AF115" s="6" t="s">
        <v>3707</v>
      </c>
      <c r="AG115" s="24"/>
      <c r="AH115" s="6"/>
      <c r="AI115" s="24"/>
    </row>
    <row r="116" spans="1:36" s="65" customFormat="1">
      <c r="A116" s="192">
        <f t="shared" si="2"/>
        <v>111</v>
      </c>
      <c r="B116" s="124">
        <v>596</v>
      </c>
      <c r="C116" s="182" t="s">
        <v>1399</v>
      </c>
      <c r="D116" s="6" t="s">
        <v>10430</v>
      </c>
      <c r="E116" s="52">
        <v>39246</v>
      </c>
      <c r="F116" s="24" t="s">
        <v>1012</v>
      </c>
      <c r="G116" s="52">
        <v>39246</v>
      </c>
      <c r="H116" s="24" t="s">
        <v>1384</v>
      </c>
      <c r="I116" s="24" t="s">
        <v>1384</v>
      </c>
      <c r="J116" s="24" t="s">
        <v>330</v>
      </c>
      <c r="K116" s="24"/>
      <c r="L116" s="24" t="s">
        <v>316</v>
      </c>
      <c r="M116" s="18" t="s">
        <v>2467</v>
      </c>
      <c r="N116" s="6" t="s">
        <v>317</v>
      </c>
      <c r="O116" s="24" t="s">
        <v>1400</v>
      </c>
      <c r="P116" s="26" t="s">
        <v>3895</v>
      </c>
      <c r="Q116" s="26" t="s">
        <v>1998</v>
      </c>
      <c r="R116" s="514" t="s">
        <v>442</v>
      </c>
      <c r="S116" s="26" t="s">
        <v>2037</v>
      </c>
      <c r="T116" s="26" t="s">
        <v>433</v>
      </c>
      <c r="U116" s="26">
        <v>57</v>
      </c>
      <c r="V116" s="24"/>
      <c r="W116" s="24" t="s">
        <v>1401</v>
      </c>
      <c r="X116" s="24"/>
      <c r="Y116" s="24"/>
      <c r="Z116" s="24"/>
      <c r="AA116" s="24"/>
      <c r="AB116" s="26"/>
      <c r="AC116" s="24"/>
      <c r="AD116" s="24"/>
      <c r="AE116" s="24" t="s">
        <v>1402</v>
      </c>
      <c r="AF116" s="6" t="s">
        <v>3707</v>
      </c>
      <c r="AG116" s="24"/>
      <c r="AH116" s="6"/>
      <c r="AI116" s="24"/>
    </row>
    <row r="117" spans="1:36" s="65" customFormat="1">
      <c r="A117" s="192">
        <f t="shared" si="2"/>
        <v>112</v>
      </c>
      <c r="B117" s="124">
        <v>596</v>
      </c>
      <c r="C117" s="182" t="s">
        <v>1399</v>
      </c>
      <c r="D117" s="6" t="s">
        <v>10431</v>
      </c>
      <c r="E117" s="52">
        <v>39246</v>
      </c>
      <c r="F117" s="24" t="s">
        <v>1012</v>
      </c>
      <c r="G117" s="52">
        <v>39246</v>
      </c>
      <c r="H117" s="24" t="s">
        <v>1384</v>
      </c>
      <c r="I117" s="24" t="s">
        <v>1384</v>
      </c>
      <c r="J117" s="24" t="s">
        <v>330</v>
      </c>
      <c r="K117" s="24"/>
      <c r="L117" s="24" t="s">
        <v>318</v>
      </c>
      <c r="M117" s="18" t="s">
        <v>2467</v>
      </c>
      <c r="N117" s="6" t="s">
        <v>319</v>
      </c>
      <c r="O117" s="24" t="s">
        <v>1400</v>
      </c>
      <c r="P117" s="26" t="s">
        <v>3895</v>
      </c>
      <c r="Q117" s="26" t="s">
        <v>3943</v>
      </c>
      <c r="R117" s="514" t="s">
        <v>443</v>
      </c>
      <c r="S117" s="26" t="s">
        <v>2037</v>
      </c>
      <c r="T117" s="26" t="s">
        <v>433</v>
      </c>
      <c r="U117" s="26">
        <v>37.1</v>
      </c>
      <c r="V117" s="24"/>
      <c r="W117" s="24"/>
      <c r="X117" s="24"/>
      <c r="Y117" s="24"/>
      <c r="Z117" s="24"/>
      <c r="AA117" s="24"/>
      <c r="AB117" s="26"/>
      <c r="AC117" s="24"/>
      <c r="AD117" s="24"/>
      <c r="AE117" s="24"/>
      <c r="AF117" s="6" t="s">
        <v>3707</v>
      </c>
      <c r="AG117" s="24"/>
      <c r="AH117" s="6"/>
      <c r="AI117" s="24"/>
    </row>
    <row r="118" spans="1:36" s="65" customFormat="1">
      <c r="A118" s="192">
        <f t="shared" si="2"/>
        <v>113</v>
      </c>
      <c r="B118" s="124">
        <v>596</v>
      </c>
      <c r="C118" s="182" t="s">
        <v>1399</v>
      </c>
      <c r="D118" s="6" t="s">
        <v>10432</v>
      </c>
      <c r="E118" s="52">
        <v>39246</v>
      </c>
      <c r="F118" s="24" t="s">
        <v>1012</v>
      </c>
      <c r="G118" s="52">
        <v>39246</v>
      </c>
      <c r="H118" s="24" t="s">
        <v>1384</v>
      </c>
      <c r="I118" s="24" t="s">
        <v>1384</v>
      </c>
      <c r="J118" s="24" t="s">
        <v>330</v>
      </c>
      <c r="K118" s="24"/>
      <c r="L118" s="24" t="s">
        <v>320</v>
      </c>
      <c r="M118" s="18" t="s">
        <v>2467</v>
      </c>
      <c r="N118" s="6" t="s">
        <v>321</v>
      </c>
      <c r="O118" s="24" t="s">
        <v>1400</v>
      </c>
      <c r="P118" s="26" t="s">
        <v>3895</v>
      </c>
      <c r="Q118" s="26" t="s">
        <v>1998</v>
      </c>
      <c r="R118" s="514" t="s">
        <v>444</v>
      </c>
      <c r="S118" s="26" t="s">
        <v>2037</v>
      </c>
      <c r="T118" s="26" t="s">
        <v>1843</v>
      </c>
      <c r="U118" s="26">
        <v>2</v>
      </c>
      <c r="V118" s="24"/>
      <c r="W118" s="24" t="s">
        <v>1403</v>
      </c>
      <c r="X118" s="24"/>
      <c r="Y118" s="24"/>
      <c r="Z118" s="24"/>
      <c r="AA118" s="24"/>
      <c r="AB118" s="26"/>
      <c r="AC118" s="24"/>
      <c r="AD118" s="24"/>
      <c r="AE118" s="24" t="s">
        <v>1404</v>
      </c>
      <c r="AF118" s="6" t="s">
        <v>3707</v>
      </c>
      <c r="AG118" s="24"/>
      <c r="AH118" s="6"/>
      <c r="AI118" s="24"/>
    </row>
    <row r="119" spans="1:36" s="65" customFormat="1">
      <c r="A119" s="192">
        <f t="shared" si="2"/>
        <v>114</v>
      </c>
      <c r="B119" s="210"/>
      <c r="C119" s="182"/>
      <c r="D119" s="6" t="s">
        <v>10433</v>
      </c>
      <c r="E119" s="29"/>
      <c r="F119" s="24"/>
      <c r="G119" s="52"/>
      <c r="H119" s="24" t="s">
        <v>326</v>
      </c>
      <c r="I119" s="24" t="s">
        <v>326</v>
      </c>
      <c r="J119" s="24" t="s">
        <v>326</v>
      </c>
      <c r="K119" s="24"/>
      <c r="L119" s="24"/>
      <c r="M119" s="18"/>
      <c r="N119" s="6"/>
      <c r="O119" s="24"/>
      <c r="P119" s="26"/>
      <c r="Q119" s="26"/>
      <c r="R119" s="514"/>
      <c r="S119" s="26"/>
      <c r="T119" s="26"/>
      <c r="U119" s="26"/>
      <c r="V119" s="24"/>
      <c r="W119" s="24"/>
      <c r="X119" s="24"/>
      <c r="Y119" s="24"/>
      <c r="Z119" s="24"/>
      <c r="AA119" s="24"/>
      <c r="AB119" s="26"/>
      <c r="AC119" s="24"/>
      <c r="AD119" s="24"/>
      <c r="AE119" s="24"/>
      <c r="AF119" s="6"/>
      <c r="AG119" s="24"/>
      <c r="AH119" s="6"/>
      <c r="AI119" s="24"/>
    </row>
    <row r="120" spans="1:36" s="65" customFormat="1">
      <c r="A120" s="192">
        <f t="shared" si="2"/>
        <v>115</v>
      </c>
      <c r="B120" s="416"/>
      <c r="C120" s="182"/>
      <c r="D120" s="6" t="s">
        <v>10434</v>
      </c>
      <c r="E120" s="29"/>
      <c r="F120" s="24"/>
      <c r="G120" s="52"/>
      <c r="H120" s="24" t="s">
        <v>326</v>
      </c>
      <c r="I120" s="24" t="s">
        <v>326</v>
      </c>
      <c r="J120" s="24" t="s">
        <v>326</v>
      </c>
      <c r="K120" s="24"/>
      <c r="L120" s="24"/>
      <c r="M120" s="18"/>
      <c r="N120" s="6"/>
      <c r="O120" s="24"/>
      <c r="P120" s="26"/>
      <c r="Q120" s="26"/>
      <c r="R120" s="514"/>
      <c r="S120" s="26"/>
      <c r="T120" s="26"/>
      <c r="U120" s="26"/>
      <c r="V120" s="24"/>
      <c r="W120" s="24"/>
      <c r="X120" s="24"/>
      <c r="Y120" s="24"/>
      <c r="Z120" s="24"/>
      <c r="AA120" s="24"/>
      <c r="AB120" s="26"/>
      <c r="AC120" s="24"/>
      <c r="AD120" s="24"/>
      <c r="AE120" s="24"/>
      <c r="AF120" s="6"/>
      <c r="AG120" s="24"/>
      <c r="AH120" s="6"/>
      <c r="AI120" s="24"/>
    </row>
    <row r="121" spans="1:36" s="379" customFormat="1">
      <c r="A121" s="372">
        <f t="shared" si="2"/>
        <v>116</v>
      </c>
      <c r="B121" s="373"/>
      <c r="C121" s="374"/>
      <c r="D121" s="204" t="s">
        <v>10435</v>
      </c>
      <c r="E121" s="375"/>
      <c r="F121" s="376"/>
      <c r="G121" s="240"/>
      <c r="H121" s="376"/>
      <c r="I121" s="376"/>
      <c r="J121" s="376"/>
      <c r="K121" s="376"/>
      <c r="L121" s="376"/>
      <c r="M121" s="377"/>
      <c r="N121" s="204"/>
      <c r="O121" s="376"/>
      <c r="P121" s="378"/>
      <c r="Q121" s="378"/>
      <c r="R121" s="519"/>
      <c r="S121" s="378"/>
      <c r="T121" s="378"/>
      <c r="U121" s="378"/>
      <c r="V121" s="376"/>
      <c r="W121" s="376"/>
      <c r="X121" s="376"/>
      <c r="Y121" s="376"/>
      <c r="Z121" s="376"/>
      <c r="AA121" s="376"/>
      <c r="AB121" s="378"/>
      <c r="AC121" s="376"/>
      <c r="AD121" s="376"/>
      <c r="AE121" s="376"/>
      <c r="AF121" s="204"/>
      <c r="AG121" s="376"/>
      <c r="AH121" s="204"/>
      <c r="AI121" s="376"/>
    </row>
    <row r="122" spans="1:36" s="65" customFormat="1">
      <c r="A122" s="192">
        <f t="shared" si="2"/>
        <v>117</v>
      </c>
      <c r="B122" s="124">
        <v>47</v>
      </c>
      <c r="C122" s="182">
        <v>39034</v>
      </c>
      <c r="D122" s="6" t="s">
        <v>10436</v>
      </c>
      <c r="E122" s="29"/>
      <c r="F122" s="24"/>
      <c r="G122" s="52"/>
      <c r="H122" s="24" t="s">
        <v>326</v>
      </c>
      <c r="I122" s="24" t="s">
        <v>326</v>
      </c>
      <c r="J122" s="24" t="s">
        <v>326</v>
      </c>
      <c r="K122" s="24"/>
      <c r="L122" s="24" t="s">
        <v>4575</v>
      </c>
      <c r="M122" s="18" t="s">
        <v>593</v>
      </c>
      <c r="N122" s="6" t="s">
        <v>4576</v>
      </c>
      <c r="O122" s="24" t="s">
        <v>411</v>
      </c>
      <c r="P122" s="26"/>
      <c r="Q122" s="26"/>
      <c r="R122" s="514"/>
      <c r="S122" s="26"/>
      <c r="T122" s="26"/>
      <c r="U122" s="26"/>
      <c r="V122" s="24"/>
      <c r="W122" s="24">
        <v>5</v>
      </c>
      <c r="X122" s="24" t="s">
        <v>2626</v>
      </c>
      <c r="Y122" s="24"/>
      <c r="Z122" s="24"/>
      <c r="AA122" s="24"/>
      <c r="AB122" s="26"/>
      <c r="AC122" s="24"/>
      <c r="AD122" s="24" t="s">
        <v>3705</v>
      </c>
      <c r="AE122" s="24" t="s">
        <v>3945</v>
      </c>
      <c r="AF122" s="6" t="s">
        <v>544</v>
      </c>
      <c r="AG122" s="24"/>
      <c r="AH122" s="6" t="s">
        <v>543</v>
      </c>
      <c r="AI122" s="24"/>
    </row>
    <row r="123" spans="1:36" s="65" customFormat="1" ht="27">
      <c r="A123" s="192">
        <f t="shared" si="2"/>
        <v>118</v>
      </c>
      <c r="B123" s="124">
        <v>48</v>
      </c>
      <c r="C123" s="182">
        <v>39034</v>
      </c>
      <c r="D123" s="6" t="s">
        <v>10437</v>
      </c>
      <c r="E123" s="29"/>
      <c r="F123" s="24"/>
      <c r="G123" s="52"/>
      <c r="H123" s="24" t="s">
        <v>326</v>
      </c>
      <c r="I123" s="24" t="s">
        <v>326</v>
      </c>
      <c r="J123" s="24" t="s">
        <v>326</v>
      </c>
      <c r="K123" s="6" t="s">
        <v>2609</v>
      </c>
      <c r="L123" s="6" t="s">
        <v>4577</v>
      </c>
      <c r="M123" s="18" t="s">
        <v>594</v>
      </c>
      <c r="N123" s="6"/>
      <c r="O123" s="24" t="s">
        <v>412</v>
      </c>
      <c r="P123" s="26"/>
      <c r="Q123" s="26"/>
      <c r="R123" s="514"/>
      <c r="S123" s="26"/>
      <c r="T123" s="26"/>
      <c r="U123" s="26"/>
      <c r="V123" s="24"/>
      <c r="W123" s="24">
        <v>5</v>
      </c>
      <c r="X123" s="24" t="s">
        <v>2626</v>
      </c>
      <c r="Y123" s="24"/>
      <c r="Z123" s="24"/>
      <c r="AA123" s="24"/>
      <c r="AB123" s="26"/>
      <c r="AC123" s="24"/>
      <c r="AD123" s="24"/>
      <c r="AE123" s="24" t="s">
        <v>3945</v>
      </c>
      <c r="AF123" s="6" t="s">
        <v>3707</v>
      </c>
      <c r="AG123" s="24"/>
      <c r="AH123" s="6"/>
      <c r="AI123" s="24"/>
    </row>
    <row r="124" spans="1:36" s="65" customFormat="1">
      <c r="A124" s="192">
        <f t="shared" si="2"/>
        <v>119</v>
      </c>
      <c r="B124" s="124">
        <v>49</v>
      </c>
      <c r="C124" s="182">
        <v>39034</v>
      </c>
      <c r="D124" s="6" t="s">
        <v>10438</v>
      </c>
      <c r="E124" s="29"/>
      <c r="F124" s="24"/>
      <c r="G124" s="52"/>
      <c r="H124" s="24" t="s">
        <v>326</v>
      </c>
      <c r="I124" s="24" t="s">
        <v>326</v>
      </c>
      <c r="J124" s="24" t="s">
        <v>326</v>
      </c>
      <c r="K124" s="24"/>
      <c r="L124" s="24" t="s">
        <v>206</v>
      </c>
      <c r="M124" s="18" t="s">
        <v>594</v>
      </c>
      <c r="N124" s="6"/>
      <c r="O124" s="24" t="s">
        <v>413</v>
      </c>
      <c r="P124" s="26"/>
      <c r="Q124" s="26"/>
      <c r="R124" s="514"/>
      <c r="S124" s="26"/>
      <c r="T124" s="26"/>
      <c r="U124" s="26"/>
      <c r="V124" s="24"/>
      <c r="W124" s="24">
        <v>4.5</v>
      </c>
      <c r="X124" s="24" t="s">
        <v>2626</v>
      </c>
      <c r="Y124" s="24"/>
      <c r="Z124" s="24"/>
      <c r="AA124" s="24"/>
      <c r="AB124" s="26"/>
      <c r="AC124" s="24"/>
      <c r="AD124" s="24" t="s">
        <v>3702</v>
      </c>
      <c r="AE124" s="24"/>
      <c r="AF124" s="6" t="s">
        <v>3707</v>
      </c>
      <c r="AG124" s="24"/>
      <c r="AH124" s="6"/>
      <c r="AI124" s="24"/>
    </row>
    <row r="125" spans="1:36" s="65" customFormat="1" ht="67.5">
      <c r="A125" s="192">
        <f t="shared" si="2"/>
        <v>120</v>
      </c>
      <c r="B125" s="124">
        <v>51</v>
      </c>
      <c r="C125" s="182">
        <v>39034</v>
      </c>
      <c r="D125" s="6" t="s">
        <v>10439</v>
      </c>
      <c r="E125" s="29"/>
      <c r="F125" s="24"/>
      <c r="G125" s="52"/>
      <c r="H125" s="24" t="s">
        <v>326</v>
      </c>
      <c r="I125" s="24" t="s">
        <v>326</v>
      </c>
      <c r="J125" s="24" t="s">
        <v>326</v>
      </c>
      <c r="K125" s="24" t="s">
        <v>209</v>
      </c>
      <c r="L125" s="24" t="s">
        <v>208</v>
      </c>
      <c r="M125" s="18" t="s">
        <v>596</v>
      </c>
      <c r="N125" s="6"/>
      <c r="O125" s="24" t="s">
        <v>415</v>
      </c>
      <c r="P125" s="26"/>
      <c r="Q125" s="26"/>
      <c r="R125" s="514"/>
      <c r="S125" s="26"/>
      <c r="T125" s="26"/>
      <c r="U125" s="26"/>
      <c r="V125" s="24"/>
      <c r="W125" s="24">
        <v>80</v>
      </c>
      <c r="X125" s="24" t="s">
        <v>2649</v>
      </c>
      <c r="Y125" s="24"/>
      <c r="Z125" s="24"/>
      <c r="AA125" s="24"/>
      <c r="AB125" s="26"/>
      <c r="AC125" s="24"/>
      <c r="AD125" s="24" t="s">
        <v>2650</v>
      </c>
      <c r="AE125" s="24" t="s">
        <v>3945</v>
      </c>
      <c r="AF125" s="6"/>
      <c r="AG125" s="24"/>
      <c r="AH125" s="6" t="s">
        <v>926</v>
      </c>
      <c r="AI125" s="24"/>
    </row>
    <row r="126" spans="1:36" s="379" customFormat="1" ht="27">
      <c r="A126" s="372">
        <f t="shared" si="2"/>
        <v>121</v>
      </c>
      <c r="B126" s="373">
        <v>78</v>
      </c>
      <c r="C126" s="374">
        <v>39034</v>
      </c>
      <c r="D126" s="204" t="s">
        <v>10440</v>
      </c>
      <c r="E126" s="375"/>
      <c r="F126" s="376"/>
      <c r="G126" s="240"/>
      <c r="H126" s="376" t="s">
        <v>2613</v>
      </c>
      <c r="I126" s="376" t="s">
        <v>2613</v>
      </c>
      <c r="J126" s="376" t="s">
        <v>2613</v>
      </c>
      <c r="K126" s="204" t="s">
        <v>237</v>
      </c>
      <c r="L126" s="376">
        <v>520</v>
      </c>
      <c r="M126" s="377" t="s">
        <v>611</v>
      </c>
      <c r="N126" s="204"/>
      <c r="O126" s="376">
        <v>1988</v>
      </c>
      <c r="P126" s="378"/>
      <c r="Q126" s="378"/>
      <c r="R126" s="519"/>
      <c r="S126" s="378"/>
      <c r="T126" s="378"/>
      <c r="U126" s="378"/>
      <c r="V126" s="376"/>
      <c r="W126" s="376"/>
      <c r="X126" s="376"/>
      <c r="Y126" s="376"/>
      <c r="Z126" s="376"/>
      <c r="AA126" s="376"/>
      <c r="AB126" s="378"/>
      <c r="AC126" s="376"/>
      <c r="AD126" s="376" t="s">
        <v>2672</v>
      </c>
      <c r="AE126" s="376" t="s">
        <v>525</v>
      </c>
      <c r="AF126" s="204"/>
      <c r="AG126" s="376"/>
      <c r="AH126" s="204"/>
      <c r="AI126" s="376" t="s">
        <v>17559</v>
      </c>
      <c r="AJ126" s="379" t="s">
        <v>17566</v>
      </c>
    </row>
    <row r="127" spans="1:36" s="65" customFormat="1" ht="54">
      <c r="A127" s="192">
        <f t="shared" si="2"/>
        <v>122</v>
      </c>
      <c r="B127" s="124" t="s">
        <v>10773</v>
      </c>
      <c r="C127" s="182">
        <v>42219</v>
      </c>
      <c r="D127" s="6" t="s">
        <v>10440</v>
      </c>
      <c r="E127" s="159">
        <v>42706</v>
      </c>
      <c r="F127" s="24"/>
      <c r="G127" s="52"/>
      <c r="H127" s="24" t="s">
        <v>2613</v>
      </c>
      <c r="I127" s="24" t="s">
        <v>2613</v>
      </c>
      <c r="J127" s="24" t="s">
        <v>2613</v>
      </c>
      <c r="K127" s="6" t="s">
        <v>237</v>
      </c>
      <c r="L127" s="158" t="s">
        <v>17542</v>
      </c>
      <c r="M127" s="18" t="s">
        <v>611</v>
      </c>
      <c r="N127" s="6"/>
      <c r="O127" s="24">
        <v>1988</v>
      </c>
      <c r="P127" s="160" t="s">
        <v>3895</v>
      </c>
      <c r="Q127" s="160" t="s">
        <v>2965</v>
      </c>
      <c r="R127" s="517" t="s">
        <v>17560</v>
      </c>
      <c r="S127" s="160" t="s">
        <v>2030</v>
      </c>
      <c r="T127" s="160" t="s">
        <v>433</v>
      </c>
      <c r="U127" s="160" t="s">
        <v>17561</v>
      </c>
      <c r="V127" s="37" t="s">
        <v>11201</v>
      </c>
      <c r="W127" s="37">
        <v>18</v>
      </c>
      <c r="X127" s="37" t="s">
        <v>8434</v>
      </c>
      <c r="Y127" s="37">
        <v>300</v>
      </c>
      <c r="Z127" s="37" t="s">
        <v>17547</v>
      </c>
      <c r="AA127" s="37">
        <v>300</v>
      </c>
      <c r="AB127" s="270" t="s">
        <v>17562</v>
      </c>
      <c r="AC127" s="37">
        <v>2.5</v>
      </c>
      <c r="AD127" s="37" t="s">
        <v>2672</v>
      </c>
      <c r="AE127" s="37" t="s">
        <v>17563</v>
      </c>
      <c r="AF127" s="37" t="s">
        <v>6343</v>
      </c>
      <c r="AG127" s="24"/>
      <c r="AH127" s="6"/>
      <c r="AI127" s="37" t="s">
        <v>17564</v>
      </c>
      <c r="AJ127" s="157" t="s">
        <v>17565</v>
      </c>
    </row>
    <row r="128" spans="1:36" s="65" customFormat="1" ht="81">
      <c r="A128" s="192">
        <f t="shared" si="2"/>
        <v>123</v>
      </c>
      <c r="B128" s="124">
        <v>111</v>
      </c>
      <c r="C128" s="182">
        <v>39041</v>
      </c>
      <c r="D128" s="6" t="s">
        <v>10441</v>
      </c>
      <c r="E128" s="29"/>
      <c r="F128" s="24"/>
      <c r="G128" s="52"/>
      <c r="H128" s="24" t="s">
        <v>2629</v>
      </c>
      <c r="I128" s="24" t="s">
        <v>2629</v>
      </c>
      <c r="J128" s="24" t="s">
        <v>326</v>
      </c>
      <c r="K128" s="24" t="s">
        <v>270</v>
      </c>
      <c r="L128" s="24" t="s">
        <v>273</v>
      </c>
      <c r="M128" s="6" t="s">
        <v>632</v>
      </c>
      <c r="N128" s="6"/>
      <c r="O128" s="24"/>
      <c r="P128" s="26" t="s">
        <v>3895</v>
      </c>
      <c r="Q128" s="26" t="s">
        <v>3901</v>
      </c>
      <c r="R128" s="514" t="s">
        <v>437</v>
      </c>
      <c r="S128" s="26" t="s">
        <v>2037</v>
      </c>
      <c r="T128" s="26" t="s">
        <v>3957</v>
      </c>
      <c r="U128" s="26">
        <v>4.5</v>
      </c>
      <c r="V128" s="24"/>
      <c r="W128" s="24">
        <v>6</v>
      </c>
      <c r="X128" s="24" t="s">
        <v>4905</v>
      </c>
      <c r="Y128" s="24"/>
      <c r="Z128" s="24"/>
      <c r="AA128" s="24"/>
      <c r="AB128" s="26"/>
      <c r="AC128" s="24"/>
      <c r="AD128" s="24" t="s">
        <v>507</v>
      </c>
      <c r="AE128" s="24" t="s">
        <v>3091</v>
      </c>
      <c r="AF128" s="6"/>
      <c r="AG128" s="24"/>
      <c r="AH128" s="6" t="s">
        <v>946</v>
      </c>
      <c r="AI128" s="24"/>
    </row>
    <row r="129" spans="1:35" s="65" customFormat="1">
      <c r="A129" s="192">
        <f t="shared" si="2"/>
        <v>124</v>
      </c>
      <c r="B129" s="124">
        <v>3957</v>
      </c>
      <c r="C129" s="182" t="s">
        <v>1382</v>
      </c>
      <c r="D129" s="6" t="s">
        <v>10442</v>
      </c>
      <c r="E129" s="29"/>
      <c r="F129" s="24"/>
      <c r="G129" s="52"/>
      <c r="H129" s="24" t="s">
        <v>326</v>
      </c>
      <c r="I129" s="24" t="s">
        <v>326</v>
      </c>
      <c r="J129" s="24" t="s">
        <v>326</v>
      </c>
      <c r="K129" s="24"/>
      <c r="L129" s="24" t="s">
        <v>301</v>
      </c>
      <c r="M129" s="6" t="s">
        <v>2456</v>
      </c>
      <c r="N129" s="6"/>
      <c r="O129" s="24"/>
      <c r="P129" s="26"/>
      <c r="Q129" s="26"/>
      <c r="R129" s="514"/>
      <c r="S129" s="26"/>
      <c r="T129" s="26"/>
      <c r="U129" s="26"/>
      <c r="V129" s="24"/>
      <c r="W129" s="24"/>
      <c r="X129" s="24"/>
      <c r="Y129" s="24"/>
      <c r="Z129" s="24"/>
      <c r="AA129" s="24"/>
      <c r="AB129" s="26"/>
      <c r="AC129" s="24"/>
      <c r="AD129" s="24"/>
      <c r="AE129" s="24"/>
      <c r="AF129" s="6"/>
      <c r="AG129" s="24"/>
      <c r="AH129" s="6"/>
      <c r="AI129" s="24"/>
    </row>
    <row r="130" spans="1:35" s="65" customFormat="1">
      <c r="A130" s="192">
        <f t="shared" si="2"/>
        <v>125</v>
      </c>
      <c r="B130" s="24">
        <v>985</v>
      </c>
      <c r="C130" s="29" t="s">
        <v>1410</v>
      </c>
      <c r="D130" s="6" t="s">
        <v>10443</v>
      </c>
      <c r="E130" s="29"/>
      <c r="F130" s="24"/>
      <c r="G130" s="52"/>
      <c r="H130" s="24" t="s">
        <v>2613</v>
      </c>
      <c r="I130" s="24" t="s">
        <v>2613</v>
      </c>
      <c r="J130" s="24" t="s">
        <v>2613</v>
      </c>
      <c r="K130" s="24"/>
      <c r="L130" s="24" t="s">
        <v>392</v>
      </c>
      <c r="M130" s="6" t="s">
        <v>2472</v>
      </c>
      <c r="N130" s="6"/>
      <c r="O130" s="24"/>
      <c r="P130" s="26"/>
      <c r="Q130" s="26"/>
      <c r="R130" s="514"/>
      <c r="S130" s="26"/>
      <c r="T130" s="26"/>
      <c r="U130" s="26"/>
      <c r="V130" s="24"/>
      <c r="W130" s="24"/>
      <c r="X130" s="24"/>
      <c r="Y130" s="24"/>
      <c r="Z130" s="24"/>
      <c r="AA130" s="24"/>
      <c r="AB130" s="26"/>
      <c r="AC130" s="24"/>
      <c r="AD130" s="24"/>
      <c r="AE130" s="24"/>
      <c r="AF130" s="6"/>
      <c r="AG130" s="24"/>
      <c r="AH130" s="6"/>
      <c r="AI130" s="24"/>
    </row>
    <row r="131" spans="1:35" ht="54">
      <c r="A131" s="192">
        <f t="shared" si="2"/>
        <v>126</v>
      </c>
      <c r="B131" s="6">
        <v>1</v>
      </c>
      <c r="C131" s="7">
        <v>39013</v>
      </c>
      <c r="D131" s="6" t="s">
        <v>10444</v>
      </c>
      <c r="E131" s="7"/>
      <c r="F131" s="6"/>
      <c r="G131" s="6"/>
      <c r="H131" s="6" t="s">
        <v>4524</v>
      </c>
      <c r="I131" s="6" t="s">
        <v>326</v>
      </c>
      <c r="J131" s="6"/>
      <c r="K131" s="6"/>
      <c r="L131" s="6">
        <v>313</v>
      </c>
      <c r="M131" s="6" t="s">
        <v>9716</v>
      </c>
      <c r="N131" s="6"/>
      <c r="O131" s="6">
        <v>1997</v>
      </c>
      <c r="P131" s="6" t="s">
        <v>9717</v>
      </c>
      <c r="Q131" s="6" t="s">
        <v>9718</v>
      </c>
      <c r="R131" s="203"/>
      <c r="S131" s="13"/>
      <c r="T131" s="13"/>
      <c r="U131" s="44"/>
      <c r="V131" s="6"/>
      <c r="W131" s="6" t="s">
        <v>2093</v>
      </c>
      <c r="X131" s="6" t="s">
        <v>327</v>
      </c>
      <c r="Y131" s="6"/>
      <c r="Z131" s="6"/>
      <c r="AA131" s="6"/>
      <c r="AB131" s="8"/>
      <c r="AC131" s="6"/>
      <c r="AD131" s="6" t="s">
        <v>9719</v>
      </c>
      <c r="AE131" s="6" t="s">
        <v>2093</v>
      </c>
      <c r="AF131" s="6" t="s">
        <v>3947</v>
      </c>
      <c r="AG131" s="6" t="s">
        <v>1206</v>
      </c>
      <c r="AH131" s="6" t="s">
        <v>328</v>
      </c>
      <c r="AI131" s="6"/>
    </row>
    <row r="132" spans="1:35">
      <c r="A132" s="192">
        <f t="shared" si="2"/>
        <v>127</v>
      </c>
      <c r="B132" s="6">
        <v>2</v>
      </c>
      <c r="C132" s="7">
        <v>39016</v>
      </c>
      <c r="D132" s="6" t="s">
        <v>10445</v>
      </c>
      <c r="E132" s="7"/>
      <c r="F132" s="6"/>
      <c r="G132" s="6"/>
      <c r="H132" s="6" t="s">
        <v>330</v>
      </c>
      <c r="I132" s="6"/>
      <c r="J132" s="6"/>
      <c r="K132" s="202"/>
      <c r="L132" s="202" t="s">
        <v>329</v>
      </c>
      <c r="M132" s="6" t="s">
        <v>9720</v>
      </c>
      <c r="N132" s="6"/>
      <c r="O132" s="575">
        <v>1976</v>
      </c>
      <c r="P132" s="575" t="s">
        <v>3947</v>
      </c>
      <c r="Q132" s="575" t="s">
        <v>3947</v>
      </c>
      <c r="R132" s="203"/>
      <c r="S132" s="13"/>
      <c r="T132" s="13"/>
      <c r="U132" s="44"/>
      <c r="V132" s="6"/>
      <c r="W132" s="575">
        <v>30</v>
      </c>
      <c r="X132" s="575" t="s">
        <v>2093</v>
      </c>
      <c r="Y132" s="6"/>
      <c r="Z132" s="6"/>
      <c r="AA132" s="6"/>
      <c r="AB132" s="8"/>
      <c r="AC132" s="6"/>
      <c r="AD132" s="575" t="s">
        <v>4765</v>
      </c>
      <c r="AE132" s="575" t="s">
        <v>9721</v>
      </c>
      <c r="AF132" s="575" t="s">
        <v>9722</v>
      </c>
      <c r="AG132" s="575" t="s">
        <v>1206</v>
      </c>
      <c r="AH132" s="575" t="s">
        <v>331</v>
      </c>
      <c r="AI132" s="575" t="s">
        <v>9723</v>
      </c>
    </row>
    <row r="133" spans="1:35">
      <c r="A133" s="192">
        <f t="shared" si="2"/>
        <v>128</v>
      </c>
      <c r="B133" s="6">
        <v>2</v>
      </c>
      <c r="C133" s="7">
        <v>39016</v>
      </c>
      <c r="D133" s="6" t="s">
        <v>10446</v>
      </c>
      <c r="E133" s="7"/>
      <c r="F133" s="6"/>
      <c r="G133" s="6"/>
      <c r="H133" s="6" t="s">
        <v>330</v>
      </c>
      <c r="I133" s="6"/>
      <c r="J133" s="6"/>
      <c r="K133" s="202"/>
      <c r="L133" s="202" t="s">
        <v>329</v>
      </c>
      <c r="M133" s="6" t="s">
        <v>9724</v>
      </c>
      <c r="N133" s="6"/>
      <c r="O133" s="575"/>
      <c r="P133" s="575"/>
      <c r="Q133" s="575"/>
      <c r="R133" s="203"/>
      <c r="S133" s="13"/>
      <c r="T133" s="13"/>
      <c r="U133" s="44"/>
      <c r="V133" s="6"/>
      <c r="W133" s="575"/>
      <c r="X133" s="575"/>
      <c r="Y133" s="6"/>
      <c r="Z133" s="6"/>
      <c r="AA133" s="6"/>
      <c r="AB133" s="8"/>
      <c r="AC133" s="6"/>
      <c r="AD133" s="575"/>
      <c r="AE133" s="575"/>
      <c r="AF133" s="575"/>
      <c r="AG133" s="575"/>
      <c r="AH133" s="575"/>
      <c r="AI133" s="575"/>
    </row>
    <row r="134" spans="1:35" ht="27">
      <c r="A134" s="192">
        <f t="shared" si="2"/>
        <v>129</v>
      </c>
      <c r="B134" s="6">
        <v>2</v>
      </c>
      <c r="C134" s="7">
        <v>39016</v>
      </c>
      <c r="D134" s="6" t="s">
        <v>10447</v>
      </c>
      <c r="E134" s="7"/>
      <c r="F134" s="6"/>
      <c r="G134" s="6"/>
      <c r="H134" s="6" t="s">
        <v>330</v>
      </c>
      <c r="I134" s="6"/>
      <c r="J134" s="6"/>
      <c r="K134" s="202"/>
      <c r="L134" s="202" t="s">
        <v>329</v>
      </c>
      <c r="M134" s="6" t="s">
        <v>9725</v>
      </c>
      <c r="N134" s="6"/>
      <c r="O134" s="575"/>
      <c r="P134" s="575"/>
      <c r="Q134" s="575"/>
      <c r="R134" s="203"/>
      <c r="S134" s="13"/>
      <c r="T134" s="13"/>
      <c r="U134" s="44"/>
      <c r="V134" s="6"/>
      <c r="W134" s="575"/>
      <c r="X134" s="575"/>
      <c r="Y134" s="6"/>
      <c r="Z134" s="6"/>
      <c r="AA134" s="6"/>
      <c r="AB134" s="8"/>
      <c r="AC134" s="6"/>
      <c r="AD134" s="575"/>
      <c r="AE134" s="575"/>
      <c r="AF134" s="575"/>
      <c r="AG134" s="575"/>
      <c r="AH134" s="575"/>
      <c r="AI134" s="575"/>
    </row>
    <row r="135" spans="1:35" ht="27">
      <c r="A135" s="192">
        <f t="shared" si="2"/>
        <v>130</v>
      </c>
      <c r="B135" s="6">
        <v>3</v>
      </c>
      <c r="C135" s="7">
        <v>39016</v>
      </c>
      <c r="D135" s="6" t="s">
        <v>10448</v>
      </c>
      <c r="E135" s="7"/>
      <c r="F135" s="6"/>
      <c r="G135" s="6"/>
      <c r="H135" s="6" t="s">
        <v>4525</v>
      </c>
      <c r="I135" s="6" t="s">
        <v>330</v>
      </c>
      <c r="J135" s="6"/>
      <c r="K135" s="6" t="s">
        <v>7799</v>
      </c>
      <c r="L135" s="6">
        <v>5047</v>
      </c>
      <c r="M135" s="6" t="s">
        <v>9726</v>
      </c>
      <c r="N135" s="6"/>
      <c r="O135" s="6" t="s">
        <v>332</v>
      </c>
      <c r="P135" s="6" t="s">
        <v>8621</v>
      </c>
      <c r="Q135" s="6" t="s">
        <v>9727</v>
      </c>
      <c r="R135" s="203"/>
      <c r="S135" s="13"/>
      <c r="T135" s="13"/>
      <c r="U135" s="44"/>
      <c r="V135" s="6"/>
      <c r="W135" s="6">
        <v>8</v>
      </c>
      <c r="X135" s="6" t="s">
        <v>9728</v>
      </c>
      <c r="Y135" s="6"/>
      <c r="Z135" s="6"/>
      <c r="AA135" s="6"/>
      <c r="AB135" s="8"/>
      <c r="AC135" s="6"/>
      <c r="AD135" s="6" t="s">
        <v>3702</v>
      </c>
      <c r="AE135" s="6" t="s">
        <v>333</v>
      </c>
      <c r="AF135" s="6" t="s">
        <v>3947</v>
      </c>
      <c r="AG135" s="6" t="s">
        <v>1206</v>
      </c>
      <c r="AH135" s="6" t="s">
        <v>9729</v>
      </c>
      <c r="AI135" s="6" t="s">
        <v>9730</v>
      </c>
    </row>
    <row r="136" spans="1:35" ht="27">
      <c r="A136" s="192">
        <f t="shared" si="2"/>
        <v>131</v>
      </c>
      <c r="B136" s="6">
        <v>4</v>
      </c>
      <c r="C136" s="7">
        <v>39016</v>
      </c>
      <c r="D136" s="6" t="s">
        <v>10449</v>
      </c>
      <c r="E136" s="7"/>
      <c r="F136" s="6"/>
      <c r="G136" s="6"/>
      <c r="H136" s="6" t="s">
        <v>4525</v>
      </c>
      <c r="I136" s="6" t="s">
        <v>330</v>
      </c>
      <c r="J136" s="6"/>
      <c r="K136" s="6" t="s">
        <v>7799</v>
      </c>
      <c r="L136" s="6">
        <v>5047</v>
      </c>
      <c r="M136" s="6" t="s">
        <v>9726</v>
      </c>
      <c r="N136" s="6"/>
      <c r="O136" s="6" t="s">
        <v>334</v>
      </c>
      <c r="P136" s="6" t="s">
        <v>8622</v>
      </c>
      <c r="Q136" s="6" t="s">
        <v>9731</v>
      </c>
      <c r="R136" s="203"/>
      <c r="S136" s="13"/>
      <c r="T136" s="13"/>
      <c r="U136" s="44"/>
      <c r="V136" s="6"/>
      <c r="W136" s="6">
        <v>10</v>
      </c>
      <c r="X136" s="6" t="s">
        <v>9728</v>
      </c>
      <c r="Y136" s="6"/>
      <c r="Z136" s="6"/>
      <c r="AA136" s="6"/>
      <c r="AB136" s="8"/>
      <c r="AC136" s="6"/>
      <c r="AD136" s="6" t="s">
        <v>3702</v>
      </c>
      <c r="AE136" s="6" t="s">
        <v>333</v>
      </c>
      <c r="AF136" s="6" t="s">
        <v>3947</v>
      </c>
      <c r="AG136" s="6" t="s">
        <v>1206</v>
      </c>
      <c r="AH136" s="6" t="s">
        <v>9729</v>
      </c>
      <c r="AI136" s="6" t="s">
        <v>9730</v>
      </c>
    </row>
    <row r="137" spans="1:35" ht="27">
      <c r="A137" s="192">
        <f t="shared" si="2"/>
        <v>132</v>
      </c>
      <c r="B137" s="6">
        <v>5</v>
      </c>
      <c r="C137" s="7">
        <v>39021</v>
      </c>
      <c r="D137" s="6" t="s">
        <v>10450</v>
      </c>
      <c r="E137" s="7"/>
      <c r="F137" s="6"/>
      <c r="G137" s="6"/>
      <c r="H137" s="6"/>
      <c r="I137" s="6"/>
      <c r="J137" s="6"/>
      <c r="K137" s="6"/>
      <c r="L137" s="6" t="s">
        <v>9733</v>
      </c>
      <c r="M137" s="6" t="s">
        <v>9732</v>
      </c>
      <c r="N137" s="6"/>
      <c r="O137" s="6" t="s">
        <v>2093</v>
      </c>
      <c r="P137" s="6" t="s">
        <v>3947</v>
      </c>
      <c r="Q137" s="6" t="s">
        <v>3947</v>
      </c>
      <c r="R137" s="203"/>
      <c r="S137" s="13"/>
      <c r="T137" s="13"/>
      <c r="U137" s="44"/>
      <c r="V137" s="6"/>
      <c r="W137" s="6">
        <v>8</v>
      </c>
      <c r="X137" s="6" t="s">
        <v>9734</v>
      </c>
      <c r="Y137" s="6"/>
      <c r="Z137" s="6"/>
      <c r="AA137" s="6"/>
      <c r="AB137" s="8"/>
      <c r="AC137" s="6"/>
      <c r="AD137" s="6" t="s">
        <v>9690</v>
      </c>
      <c r="AE137" s="6" t="s">
        <v>9735</v>
      </c>
      <c r="AF137" s="6" t="s">
        <v>9736</v>
      </c>
      <c r="AG137" s="6" t="s">
        <v>2093</v>
      </c>
      <c r="AH137" s="6" t="s">
        <v>9737</v>
      </c>
      <c r="AI137" s="6"/>
    </row>
    <row r="138" spans="1:35" s="220" customFormat="1" ht="54">
      <c r="A138" s="214">
        <f t="shared" si="2"/>
        <v>133</v>
      </c>
      <c r="B138" s="222" t="s">
        <v>1169</v>
      </c>
      <c r="C138" s="225">
        <v>39021</v>
      </c>
      <c r="D138" s="216" t="s">
        <v>10451</v>
      </c>
      <c r="E138" s="225"/>
      <c r="F138" s="216"/>
      <c r="G138" s="216"/>
      <c r="H138" s="216" t="s">
        <v>335</v>
      </c>
      <c r="I138" s="216"/>
      <c r="J138" s="216"/>
      <c r="K138" s="216"/>
      <c r="L138" s="216" t="s">
        <v>9739</v>
      </c>
      <c r="M138" s="216" t="s">
        <v>9738</v>
      </c>
      <c r="N138" s="216"/>
      <c r="O138" s="216">
        <v>1972</v>
      </c>
      <c r="P138" s="216"/>
      <c r="Q138" s="216"/>
      <c r="R138" s="520"/>
      <c r="S138" s="227"/>
      <c r="T138" s="227"/>
      <c r="U138" s="226"/>
      <c r="V138" s="216"/>
      <c r="W138" s="216" t="s">
        <v>2093</v>
      </c>
      <c r="X138" s="216" t="s">
        <v>336</v>
      </c>
      <c r="Y138" s="216"/>
      <c r="Z138" s="216"/>
      <c r="AA138" s="216"/>
      <c r="AB138" s="219"/>
      <c r="AC138" s="216"/>
      <c r="AD138" s="216" t="s">
        <v>9741</v>
      </c>
      <c r="AE138" s="216" t="s">
        <v>9740</v>
      </c>
      <c r="AF138" s="216" t="s">
        <v>3947</v>
      </c>
      <c r="AG138" s="216" t="s">
        <v>9742</v>
      </c>
      <c r="AH138" s="216" t="s">
        <v>8620</v>
      </c>
      <c r="AI138" s="216" t="s">
        <v>9743</v>
      </c>
    </row>
    <row r="139" spans="1:35" ht="40.5">
      <c r="A139" s="192">
        <f t="shared" si="2"/>
        <v>134</v>
      </c>
      <c r="B139" s="6">
        <v>7</v>
      </c>
      <c r="C139" s="7">
        <v>38728</v>
      </c>
      <c r="D139" s="6" t="s">
        <v>10452</v>
      </c>
      <c r="E139" s="7"/>
      <c r="F139" s="6"/>
      <c r="G139" s="6"/>
      <c r="H139" s="6"/>
      <c r="I139" s="6"/>
      <c r="J139" s="6"/>
      <c r="K139" s="6" t="s">
        <v>2609</v>
      </c>
      <c r="L139" s="6" t="s">
        <v>9745</v>
      </c>
      <c r="M139" s="6" t="s">
        <v>9744</v>
      </c>
      <c r="N139" s="6"/>
      <c r="O139" s="6" t="s">
        <v>9746</v>
      </c>
      <c r="P139" s="6" t="s">
        <v>9747</v>
      </c>
      <c r="Q139" s="6" t="s">
        <v>9748</v>
      </c>
      <c r="R139" s="203"/>
      <c r="S139" s="13"/>
      <c r="T139" s="13"/>
      <c r="U139" s="44"/>
      <c r="V139" s="6"/>
      <c r="W139" s="6">
        <v>5.4</v>
      </c>
      <c r="X139" s="6" t="s">
        <v>9749</v>
      </c>
      <c r="Y139" s="6"/>
      <c r="Z139" s="6"/>
      <c r="AA139" s="6"/>
      <c r="AB139" s="8"/>
      <c r="AC139" s="6"/>
      <c r="AD139" s="6" t="s">
        <v>3853</v>
      </c>
      <c r="AE139" s="6"/>
      <c r="AF139" s="6"/>
      <c r="AG139" s="6" t="s">
        <v>2093</v>
      </c>
      <c r="AH139" s="6" t="s">
        <v>9750</v>
      </c>
      <c r="AI139" s="6" t="s">
        <v>9730</v>
      </c>
    </row>
    <row r="140" spans="1:35" ht="40.5">
      <c r="A140" s="192">
        <f t="shared" si="2"/>
        <v>135</v>
      </c>
      <c r="B140" s="6">
        <v>8</v>
      </c>
      <c r="C140" s="7">
        <v>38879</v>
      </c>
      <c r="D140" s="6" t="s">
        <v>10453</v>
      </c>
      <c r="E140" s="7"/>
      <c r="F140" s="6"/>
      <c r="G140" s="6"/>
      <c r="H140" s="6" t="s">
        <v>326</v>
      </c>
      <c r="I140" s="6"/>
      <c r="J140" s="6"/>
      <c r="K140" s="6" t="s">
        <v>9752</v>
      </c>
      <c r="L140" s="6" t="s">
        <v>2610</v>
      </c>
      <c r="M140" s="6" t="s">
        <v>9751</v>
      </c>
      <c r="N140" s="6"/>
      <c r="O140" s="6" t="s">
        <v>2611</v>
      </c>
      <c r="P140" s="6" t="s">
        <v>3947</v>
      </c>
      <c r="Q140" s="6" t="s">
        <v>3947</v>
      </c>
      <c r="R140" s="203"/>
      <c r="S140" s="13"/>
      <c r="T140" s="13"/>
      <c r="U140" s="44"/>
      <c r="V140" s="6"/>
      <c r="W140" s="6">
        <v>73</v>
      </c>
      <c r="X140" s="6" t="s">
        <v>2093</v>
      </c>
      <c r="Y140" s="6"/>
      <c r="Z140" s="6"/>
      <c r="AA140" s="6"/>
      <c r="AB140" s="8"/>
      <c r="AC140" s="6"/>
      <c r="AD140" s="6" t="s">
        <v>2093</v>
      </c>
      <c r="AE140" s="6" t="s">
        <v>3827</v>
      </c>
      <c r="AF140" s="6" t="s">
        <v>2093</v>
      </c>
      <c r="AG140" s="6" t="s">
        <v>9753</v>
      </c>
      <c r="AH140" s="6" t="s">
        <v>9754</v>
      </c>
      <c r="AI140" s="6" t="s">
        <v>9755</v>
      </c>
    </row>
    <row r="141" spans="1:35">
      <c r="A141" s="192">
        <f t="shared" si="2"/>
        <v>136</v>
      </c>
      <c r="B141" s="6">
        <v>9</v>
      </c>
      <c r="C141" s="7" t="s">
        <v>9756</v>
      </c>
      <c r="D141" s="6" t="s">
        <v>10454</v>
      </c>
      <c r="E141" s="7"/>
      <c r="F141" s="6"/>
      <c r="G141" s="6"/>
      <c r="H141" s="6"/>
      <c r="I141" s="6"/>
      <c r="J141" s="6"/>
      <c r="K141" s="6"/>
      <c r="L141" s="6"/>
      <c r="M141" s="6" t="s">
        <v>9757</v>
      </c>
      <c r="N141" s="6"/>
      <c r="O141" s="6"/>
      <c r="P141" s="6"/>
      <c r="Q141" s="6"/>
      <c r="R141" s="203"/>
      <c r="S141" s="13"/>
      <c r="T141" s="13"/>
      <c r="U141" s="44"/>
      <c r="V141" s="6"/>
      <c r="W141" s="6"/>
      <c r="X141" s="6"/>
      <c r="Y141" s="6"/>
      <c r="Z141" s="6"/>
      <c r="AA141" s="6"/>
      <c r="AB141" s="8"/>
      <c r="AC141" s="6"/>
      <c r="AD141" s="6"/>
      <c r="AE141" s="6"/>
      <c r="AF141" s="6"/>
      <c r="AG141" s="6"/>
      <c r="AH141" s="6" t="s">
        <v>9754</v>
      </c>
      <c r="AI141" s="6"/>
    </row>
    <row r="142" spans="1:35">
      <c r="A142" s="192">
        <f t="shared" ref="A142:A205" si="3">A141+1</f>
        <v>137</v>
      </c>
      <c r="B142" s="6">
        <v>10</v>
      </c>
      <c r="C142" s="7">
        <v>38971</v>
      </c>
      <c r="D142" s="6" t="s">
        <v>10455</v>
      </c>
      <c r="E142" s="7"/>
      <c r="F142" s="6"/>
      <c r="G142" s="6"/>
      <c r="H142" s="6" t="s">
        <v>4523</v>
      </c>
      <c r="I142" s="6" t="s">
        <v>2612</v>
      </c>
      <c r="J142" s="6"/>
      <c r="K142" s="6"/>
      <c r="L142" s="6">
        <v>200004</v>
      </c>
      <c r="M142" s="6" t="s">
        <v>9758</v>
      </c>
      <c r="N142" s="6"/>
      <c r="O142" s="6" t="s">
        <v>2093</v>
      </c>
      <c r="P142" s="6" t="s">
        <v>3947</v>
      </c>
      <c r="Q142" s="6" t="s">
        <v>3947</v>
      </c>
      <c r="R142" s="203"/>
      <c r="S142" s="13"/>
      <c r="T142" s="13"/>
      <c r="U142" s="44"/>
      <c r="V142" s="6"/>
      <c r="W142" s="6" t="s">
        <v>2093</v>
      </c>
      <c r="X142" s="6" t="s">
        <v>2093</v>
      </c>
      <c r="Y142" s="6"/>
      <c r="Z142" s="6"/>
      <c r="AA142" s="6"/>
      <c r="AB142" s="8"/>
      <c r="AC142" s="6"/>
      <c r="AD142" s="6" t="s">
        <v>2093</v>
      </c>
      <c r="AE142" s="6" t="s">
        <v>2093</v>
      </c>
      <c r="AF142" s="6" t="s">
        <v>2093</v>
      </c>
      <c r="AG142" s="6" t="s">
        <v>2093</v>
      </c>
      <c r="AH142" s="6"/>
      <c r="AI142" s="6"/>
    </row>
    <row r="143" spans="1:35">
      <c r="A143" s="192">
        <f t="shared" si="3"/>
        <v>138</v>
      </c>
      <c r="B143" s="6">
        <v>11</v>
      </c>
      <c r="C143" s="7">
        <v>38971</v>
      </c>
      <c r="D143" s="6" t="s">
        <v>10456</v>
      </c>
      <c r="E143" s="7"/>
      <c r="F143" s="6"/>
      <c r="G143" s="6"/>
      <c r="H143" s="6" t="s">
        <v>4523</v>
      </c>
      <c r="I143" s="6" t="s">
        <v>2612</v>
      </c>
      <c r="J143" s="6"/>
      <c r="K143" s="6"/>
      <c r="L143" s="6">
        <v>200018</v>
      </c>
      <c r="M143" s="6" t="s">
        <v>9759</v>
      </c>
      <c r="N143" s="6"/>
      <c r="O143" s="2" t="s">
        <v>2093</v>
      </c>
      <c r="P143" s="6" t="s">
        <v>3947</v>
      </c>
      <c r="Q143" s="6" t="s">
        <v>3947</v>
      </c>
      <c r="R143" s="203"/>
      <c r="S143" s="13"/>
      <c r="T143" s="13"/>
      <c r="U143" s="44"/>
      <c r="V143" s="6"/>
      <c r="W143" s="6">
        <v>3</v>
      </c>
      <c r="X143" s="6" t="s">
        <v>9760</v>
      </c>
      <c r="Y143" s="6"/>
      <c r="Z143" s="6"/>
      <c r="AA143" s="6"/>
      <c r="AB143" s="8"/>
      <c r="AC143" s="6"/>
      <c r="AD143" s="6" t="s">
        <v>9761</v>
      </c>
      <c r="AE143" s="6" t="s">
        <v>4639</v>
      </c>
      <c r="AF143" s="6"/>
      <c r="AG143" s="6"/>
      <c r="AH143" s="6"/>
      <c r="AI143" s="6"/>
    </row>
    <row r="144" spans="1:35">
      <c r="A144" s="192">
        <f t="shared" si="3"/>
        <v>139</v>
      </c>
      <c r="B144" s="6">
        <v>12</v>
      </c>
      <c r="C144" s="7">
        <v>38971</v>
      </c>
      <c r="D144" s="6" t="s">
        <v>10457</v>
      </c>
      <c r="E144" s="7"/>
      <c r="F144" s="6"/>
      <c r="G144" s="6"/>
      <c r="H144" s="6"/>
      <c r="I144" s="6"/>
      <c r="J144" s="6"/>
      <c r="K144" s="6"/>
      <c r="L144" s="6"/>
      <c r="M144" s="6" t="s">
        <v>9762</v>
      </c>
      <c r="N144" s="6"/>
      <c r="O144" s="6"/>
      <c r="P144" s="6"/>
      <c r="Q144" s="6"/>
      <c r="R144" s="203"/>
      <c r="S144" s="13"/>
      <c r="T144" s="13"/>
      <c r="U144" s="44"/>
      <c r="V144" s="6"/>
      <c r="W144" s="6"/>
      <c r="X144" s="6"/>
      <c r="Y144" s="6"/>
      <c r="Z144" s="6"/>
      <c r="AA144" s="6"/>
      <c r="AB144" s="8"/>
      <c r="AC144" s="6"/>
      <c r="AD144" s="6"/>
      <c r="AE144" s="6"/>
      <c r="AF144" s="6"/>
      <c r="AG144" s="6"/>
      <c r="AH144" s="6" t="s">
        <v>3594</v>
      </c>
      <c r="AI144" s="6"/>
    </row>
    <row r="145" spans="1:36" ht="27">
      <c r="A145" s="192">
        <f t="shared" si="3"/>
        <v>140</v>
      </c>
      <c r="B145" s="6">
        <v>13</v>
      </c>
      <c r="C145" s="7">
        <v>39001</v>
      </c>
      <c r="D145" s="6" t="s">
        <v>10458</v>
      </c>
      <c r="E145" s="7"/>
      <c r="F145" s="6"/>
      <c r="G145" s="6"/>
      <c r="H145" s="6" t="s">
        <v>326</v>
      </c>
      <c r="I145" s="6"/>
      <c r="J145" s="6" t="s">
        <v>326</v>
      </c>
      <c r="K145" s="6"/>
      <c r="L145" s="6" t="s">
        <v>9764</v>
      </c>
      <c r="M145" s="6" t="s">
        <v>9763</v>
      </c>
      <c r="N145" s="6"/>
      <c r="O145" s="6">
        <v>1971</v>
      </c>
      <c r="P145" s="6"/>
      <c r="Q145" s="6"/>
      <c r="R145" s="203"/>
      <c r="S145" s="13"/>
      <c r="T145" s="13"/>
      <c r="U145" s="44"/>
      <c r="V145" s="6"/>
      <c r="W145" s="6">
        <v>6</v>
      </c>
      <c r="X145" s="6" t="s">
        <v>9765</v>
      </c>
      <c r="Y145" s="6"/>
      <c r="Z145" s="6"/>
      <c r="AA145" s="6"/>
      <c r="AB145" s="8"/>
      <c r="AC145" s="6"/>
      <c r="AD145" s="6" t="s">
        <v>9768</v>
      </c>
      <c r="AE145" s="6" t="s">
        <v>9766</v>
      </c>
      <c r="AF145" s="6"/>
      <c r="AG145" s="6" t="s">
        <v>1206</v>
      </c>
      <c r="AH145" s="6"/>
      <c r="AI145" s="6"/>
    </row>
    <row r="146" spans="1:36">
      <c r="A146" s="192">
        <f t="shared" si="3"/>
        <v>141</v>
      </c>
      <c r="B146" s="6"/>
      <c r="C146" s="7"/>
      <c r="D146" s="6" t="s">
        <v>10459</v>
      </c>
      <c r="E146" s="7"/>
      <c r="F146" s="6"/>
      <c r="G146" s="6"/>
      <c r="H146" s="6"/>
      <c r="I146" s="6"/>
      <c r="J146" s="6"/>
      <c r="K146" s="6"/>
      <c r="L146" s="6"/>
      <c r="M146" s="6" t="s">
        <v>9770</v>
      </c>
      <c r="N146" s="6"/>
      <c r="O146" s="6"/>
      <c r="P146" s="6"/>
      <c r="Q146" s="6"/>
      <c r="R146" s="203"/>
      <c r="S146" s="13"/>
      <c r="T146" s="13"/>
      <c r="U146" s="44"/>
      <c r="V146" s="6"/>
      <c r="W146" s="6"/>
      <c r="X146" s="6"/>
      <c r="Y146" s="6"/>
      <c r="Z146" s="6"/>
      <c r="AA146" s="6"/>
      <c r="AB146" s="8"/>
      <c r="AC146" s="6"/>
      <c r="AD146" s="6"/>
      <c r="AE146" s="6"/>
      <c r="AF146" s="6"/>
      <c r="AG146" s="6"/>
      <c r="AH146" s="6" t="s">
        <v>3594</v>
      </c>
      <c r="AI146" s="6"/>
    </row>
    <row r="147" spans="1:36">
      <c r="A147" s="192">
        <f t="shared" si="3"/>
        <v>142</v>
      </c>
      <c r="B147" s="6">
        <v>14</v>
      </c>
      <c r="C147" s="7">
        <v>39001</v>
      </c>
      <c r="D147" s="6" t="s">
        <v>10460</v>
      </c>
      <c r="E147" s="7"/>
      <c r="F147" s="6"/>
      <c r="G147" s="6"/>
      <c r="H147" s="6" t="s">
        <v>2614</v>
      </c>
      <c r="I147" s="6" t="s">
        <v>2614</v>
      </c>
      <c r="J147" s="6"/>
      <c r="K147" s="6"/>
      <c r="L147" s="6" t="s">
        <v>9772</v>
      </c>
      <c r="M147" s="6" t="s">
        <v>9771</v>
      </c>
      <c r="N147" s="6"/>
      <c r="O147" s="6">
        <v>1940</v>
      </c>
      <c r="P147" s="6" t="s">
        <v>3947</v>
      </c>
      <c r="Q147" s="6" t="s">
        <v>3947</v>
      </c>
      <c r="R147" s="203"/>
      <c r="S147" s="13"/>
      <c r="T147" s="13"/>
      <c r="U147" s="44"/>
      <c r="V147" s="6"/>
      <c r="W147" s="6">
        <v>12</v>
      </c>
      <c r="X147" s="6" t="s">
        <v>9760</v>
      </c>
      <c r="Y147" s="6"/>
      <c r="Z147" s="6"/>
      <c r="AA147" s="6"/>
      <c r="AB147" s="8"/>
      <c r="AC147" s="6"/>
      <c r="AD147" s="6" t="s">
        <v>3853</v>
      </c>
      <c r="AE147" s="6" t="s">
        <v>3091</v>
      </c>
      <c r="AF147" s="6" t="s">
        <v>3947</v>
      </c>
      <c r="AG147" s="6" t="s">
        <v>3947</v>
      </c>
      <c r="AH147" s="6"/>
      <c r="AI147" s="6"/>
    </row>
    <row r="148" spans="1:36">
      <c r="A148" s="192">
        <f t="shared" si="3"/>
        <v>143</v>
      </c>
      <c r="B148" s="6">
        <v>15</v>
      </c>
      <c r="C148" s="7">
        <v>39001</v>
      </c>
      <c r="D148" s="6" t="s">
        <v>10461</v>
      </c>
      <c r="E148" s="7"/>
      <c r="F148" s="6"/>
      <c r="G148" s="6"/>
      <c r="H148" s="6" t="s">
        <v>4532</v>
      </c>
      <c r="I148" s="6"/>
      <c r="J148" s="6"/>
      <c r="K148" s="6" t="s">
        <v>9774</v>
      </c>
      <c r="L148" s="6" t="s">
        <v>2615</v>
      </c>
      <c r="M148" s="6" t="s">
        <v>9773</v>
      </c>
      <c r="N148" s="6"/>
      <c r="O148" s="6">
        <v>1965</v>
      </c>
      <c r="P148" s="6" t="s">
        <v>3947</v>
      </c>
      <c r="Q148" s="6" t="s">
        <v>3947</v>
      </c>
      <c r="R148" s="203"/>
      <c r="S148" s="13"/>
      <c r="T148" s="13"/>
      <c r="U148" s="44"/>
      <c r="V148" s="6"/>
      <c r="W148" s="6">
        <v>4</v>
      </c>
      <c r="X148" s="6" t="s">
        <v>2616</v>
      </c>
      <c r="Y148" s="6"/>
      <c r="Z148" s="6"/>
      <c r="AA148" s="6"/>
      <c r="AB148" s="8"/>
      <c r="AC148" s="6"/>
      <c r="AD148" s="6" t="s">
        <v>9775</v>
      </c>
      <c r="AE148" s="6" t="s">
        <v>3616</v>
      </c>
      <c r="AF148" s="6" t="s">
        <v>3947</v>
      </c>
      <c r="AG148" s="6" t="s">
        <v>9742</v>
      </c>
      <c r="AH148" s="6" t="s">
        <v>3594</v>
      </c>
      <c r="AI148" s="6"/>
    </row>
    <row r="149" spans="1:36">
      <c r="A149" s="192">
        <f t="shared" si="3"/>
        <v>144</v>
      </c>
      <c r="B149" s="6">
        <v>16</v>
      </c>
      <c r="C149" s="7">
        <v>39001</v>
      </c>
      <c r="D149" s="6" t="s">
        <v>10462</v>
      </c>
      <c r="E149" s="7"/>
      <c r="F149" s="6"/>
      <c r="G149" s="6"/>
      <c r="H149" s="6" t="s">
        <v>4533</v>
      </c>
      <c r="I149" s="6"/>
      <c r="J149" s="6"/>
      <c r="K149" s="6" t="s">
        <v>7802</v>
      </c>
      <c r="L149" s="6" t="s">
        <v>2617</v>
      </c>
      <c r="M149" s="6" t="s">
        <v>9773</v>
      </c>
      <c r="N149" s="6"/>
      <c r="O149" s="6">
        <v>1930</v>
      </c>
      <c r="P149" s="6" t="s">
        <v>3947</v>
      </c>
      <c r="Q149" s="6" t="s">
        <v>3947</v>
      </c>
      <c r="R149" s="203"/>
      <c r="S149" s="13"/>
      <c r="T149" s="13"/>
      <c r="U149" s="44"/>
      <c r="V149" s="6"/>
      <c r="W149" s="6">
        <v>7</v>
      </c>
      <c r="X149" s="6" t="s">
        <v>9776</v>
      </c>
      <c r="Y149" s="6"/>
      <c r="Z149" s="6"/>
      <c r="AA149" s="6"/>
      <c r="AB149" s="8"/>
      <c r="AC149" s="6"/>
      <c r="AD149" s="6" t="s">
        <v>9777</v>
      </c>
      <c r="AE149" s="6"/>
      <c r="AF149" s="6"/>
      <c r="AG149" s="6" t="s">
        <v>9742</v>
      </c>
      <c r="AH149" s="6" t="s">
        <v>3594</v>
      </c>
      <c r="AI149" s="6"/>
    </row>
    <row r="150" spans="1:36">
      <c r="A150" s="192">
        <f t="shared" si="3"/>
        <v>145</v>
      </c>
      <c r="B150" s="6">
        <v>17</v>
      </c>
      <c r="C150" s="7">
        <v>39001</v>
      </c>
      <c r="D150" s="6" t="s">
        <v>10463</v>
      </c>
      <c r="E150" s="7"/>
      <c r="F150" s="6"/>
      <c r="G150" s="6"/>
      <c r="H150" s="6" t="s">
        <v>335</v>
      </c>
      <c r="I150" s="6"/>
      <c r="J150" s="6"/>
      <c r="K150" s="6" t="s">
        <v>9778</v>
      </c>
      <c r="L150" s="6">
        <v>241001</v>
      </c>
      <c r="M150" s="6" t="s">
        <v>9773</v>
      </c>
      <c r="N150" s="6"/>
      <c r="O150" s="6">
        <v>1930</v>
      </c>
      <c r="P150" s="6" t="s">
        <v>3947</v>
      </c>
      <c r="Q150" s="6" t="s">
        <v>3947</v>
      </c>
      <c r="R150" s="203"/>
      <c r="S150" s="13"/>
      <c r="T150" s="13"/>
      <c r="U150" s="44"/>
      <c r="V150" s="6"/>
      <c r="W150" s="6">
        <v>5</v>
      </c>
      <c r="X150" s="6" t="s">
        <v>9776</v>
      </c>
      <c r="Y150" s="6"/>
      <c r="Z150" s="6"/>
      <c r="AA150" s="6"/>
      <c r="AB150" s="8"/>
      <c r="AC150" s="6"/>
      <c r="AD150" s="6" t="s">
        <v>9780</v>
      </c>
      <c r="AE150" s="6"/>
      <c r="AF150" s="6"/>
      <c r="AG150" s="6" t="s">
        <v>9742</v>
      </c>
      <c r="AH150" s="6" t="s">
        <v>3594</v>
      </c>
      <c r="AI150" s="6"/>
    </row>
    <row r="151" spans="1:36" ht="54">
      <c r="A151" s="192">
        <f t="shared" si="3"/>
        <v>146</v>
      </c>
      <c r="B151" s="6">
        <v>18</v>
      </c>
      <c r="C151" s="7">
        <v>39001</v>
      </c>
      <c r="D151" s="6" t="s">
        <v>10464</v>
      </c>
      <c r="E151" s="7"/>
      <c r="F151" s="6"/>
      <c r="G151" s="6"/>
      <c r="H151" s="6" t="s">
        <v>335</v>
      </c>
      <c r="I151" s="6"/>
      <c r="J151" s="6"/>
      <c r="K151" s="6" t="s">
        <v>9778</v>
      </c>
      <c r="L151" s="6">
        <v>50020</v>
      </c>
      <c r="M151" s="6" t="s">
        <v>9773</v>
      </c>
      <c r="N151" s="6"/>
      <c r="O151" s="6">
        <v>1930</v>
      </c>
      <c r="P151" s="6" t="s">
        <v>3947</v>
      </c>
      <c r="Q151" s="6" t="s">
        <v>3947</v>
      </c>
      <c r="R151" s="203"/>
      <c r="S151" s="13"/>
      <c r="T151" s="13"/>
      <c r="U151" s="44"/>
      <c r="V151" s="6"/>
      <c r="W151" s="6">
        <v>18</v>
      </c>
      <c r="X151" s="6" t="s">
        <v>9781</v>
      </c>
      <c r="Y151" s="6"/>
      <c r="Z151" s="6"/>
      <c r="AA151" s="6"/>
      <c r="AB151" s="8"/>
      <c r="AC151" s="6"/>
      <c r="AD151" s="6" t="s">
        <v>9780</v>
      </c>
      <c r="AE151" s="6" t="s">
        <v>3616</v>
      </c>
      <c r="AF151" s="6" t="s">
        <v>3947</v>
      </c>
      <c r="AG151" s="6" t="s">
        <v>9742</v>
      </c>
      <c r="AH151" s="6" t="s">
        <v>3594</v>
      </c>
      <c r="AI151" s="6"/>
    </row>
    <row r="152" spans="1:36">
      <c r="A152" s="192">
        <f t="shared" si="3"/>
        <v>147</v>
      </c>
      <c r="B152" s="6">
        <v>18</v>
      </c>
      <c r="C152" s="7">
        <v>39001</v>
      </c>
      <c r="D152" s="6" t="s">
        <v>10465</v>
      </c>
      <c r="E152" s="7"/>
      <c r="F152" s="6"/>
      <c r="G152" s="6"/>
      <c r="H152" s="6" t="s">
        <v>2619</v>
      </c>
      <c r="I152" s="6"/>
      <c r="J152" s="6"/>
      <c r="K152" s="6" t="s">
        <v>9783</v>
      </c>
      <c r="L152" s="62"/>
      <c r="M152" s="6" t="s">
        <v>9782</v>
      </c>
      <c r="N152" s="6"/>
      <c r="O152" s="6"/>
      <c r="P152" s="6"/>
      <c r="Q152" s="6"/>
      <c r="R152" s="203"/>
      <c r="S152" s="13"/>
      <c r="T152" s="13"/>
      <c r="U152" s="44"/>
      <c r="V152" s="6"/>
      <c r="W152" s="6"/>
      <c r="X152" s="6"/>
      <c r="Y152" s="6"/>
      <c r="Z152" s="6"/>
      <c r="AA152" s="6"/>
      <c r="AB152" s="8"/>
      <c r="AC152" s="6"/>
      <c r="AD152" s="6"/>
      <c r="AE152" s="6"/>
      <c r="AF152" s="6"/>
      <c r="AG152" s="6"/>
      <c r="AH152" s="6"/>
      <c r="AI152" s="6"/>
    </row>
    <row r="153" spans="1:36">
      <c r="A153" s="192">
        <f t="shared" si="3"/>
        <v>148</v>
      </c>
      <c r="B153" s="6">
        <v>19</v>
      </c>
      <c r="C153" s="7">
        <v>39001</v>
      </c>
      <c r="D153" s="6" t="s">
        <v>10466</v>
      </c>
      <c r="E153" s="7"/>
      <c r="F153" s="6"/>
      <c r="G153" s="6"/>
      <c r="H153" s="6" t="s">
        <v>330</v>
      </c>
      <c r="I153" s="6"/>
      <c r="J153" s="6"/>
      <c r="K153" s="6" t="s">
        <v>9785</v>
      </c>
      <c r="L153" s="6" t="s">
        <v>2620</v>
      </c>
      <c r="M153" s="6" t="s">
        <v>9784</v>
      </c>
      <c r="N153" s="6"/>
      <c r="O153" s="6" t="s">
        <v>9786</v>
      </c>
      <c r="P153" s="6" t="s">
        <v>3947</v>
      </c>
      <c r="Q153" s="6" t="s">
        <v>3947</v>
      </c>
      <c r="R153" s="203"/>
      <c r="S153" s="13"/>
      <c r="T153" s="13"/>
      <c r="U153" s="44"/>
      <c r="V153" s="6"/>
      <c r="W153" s="6">
        <v>8.5</v>
      </c>
      <c r="X153" s="6" t="s">
        <v>2616</v>
      </c>
      <c r="Y153" s="6"/>
      <c r="Z153" s="6"/>
      <c r="AA153" s="6"/>
      <c r="AB153" s="8"/>
      <c r="AC153" s="6"/>
      <c r="AD153" s="6" t="s">
        <v>2621</v>
      </c>
      <c r="AE153" s="6" t="s">
        <v>583</v>
      </c>
      <c r="AF153" s="6" t="s">
        <v>3947</v>
      </c>
      <c r="AG153" s="6" t="s">
        <v>9742</v>
      </c>
      <c r="AH153" s="6" t="s">
        <v>3594</v>
      </c>
      <c r="AI153" s="6"/>
    </row>
    <row r="154" spans="1:36" ht="27">
      <c r="A154" s="192">
        <f t="shared" si="3"/>
        <v>149</v>
      </c>
      <c r="B154" s="6">
        <v>20</v>
      </c>
      <c r="C154" s="7">
        <v>39001</v>
      </c>
      <c r="D154" s="6" t="s">
        <v>10467</v>
      </c>
      <c r="E154" s="7"/>
      <c r="F154" s="6"/>
      <c r="G154" s="6"/>
      <c r="H154" s="6" t="s">
        <v>330</v>
      </c>
      <c r="I154" s="6"/>
      <c r="J154" s="6" t="s">
        <v>330</v>
      </c>
      <c r="K154" s="6"/>
      <c r="L154" s="6" t="s">
        <v>9788</v>
      </c>
      <c r="M154" s="6" t="s">
        <v>9787</v>
      </c>
      <c r="N154" s="6"/>
      <c r="O154" s="6" t="s">
        <v>9789</v>
      </c>
      <c r="P154" s="6" t="s">
        <v>3947</v>
      </c>
      <c r="Q154" s="6" t="s">
        <v>3947</v>
      </c>
      <c r="R154" s="203"/>
      <c r="S154" s="13"/>
      <c r="T154" s="13"/>
      <c r="U154" s="44"/>
      <c r="V154" s="6"/>
      <c r="W154" s="6" t="s">
        <v>2622</v>
      </c>
      <c r="X154" s="6" t="s">
        <v>2093</v>
      </c>
      <c r="Y154" s="6"/>
      <c r="Z154" s="6"/>
      <c r="AA154" s="6"/>
      <c r="AB154" s="8"/>
      <c r="AC154" s="6"/>
      <c r="AD154" s="6" t="s">
        <v>9791</v>
      </c>
      <c r="AE154" s="6" t="s">
        <v>9790</v>
      </c>
      <c r="AF154" s="6"/>
      <c r="AG154" s="6" t="s">
        <v>9742</v>
      </c>
      <c r="AH154" s="6" t="s">
        <v>9792</v>
      </c>
      <c r="AI154" s="6"/>
    </row>
    <row r="155" spans="1:36" ht="40.5">
      <c r="A155" s="192">
        <f t="shared" si="3"/>
        <v>150</v>
      </c>
      <c r="B155" s="6">
        <v>21</v>
      </c>
      <c r="C155" s="7">
        <v>39001</v>
      </c>
      <c r="D155" s="6" t="s">
        <v>10468</v>
      </c>
      <c r="E155" s="7"/>
      <c r="F155" s="6"/>
      <c r="G155" s="6"/>
      <c r="H155" s="6" t="s">
        <v>326</v>
      </c>
      <c r="I155" s="6"/>
      <c r="J155" s="6" t="s">
        <v>326</v>
      </c>
      <c r="K155" s="6"/>
      <c r="L155" s="6" t="s">
        <v>9794</v>
      </c>
      <c r="M155" s="6" t="s">
        <v>9793</v>
      </c>
      <c r="N155" s="6"/>
      <c r="O155" s="6">
        <v>1975</v>
      </c>
      <c r="P155" s="6" t="s">
        <v>2093</v>
      </c>
      <c r="Q155" s="6" t="s">
        <v>2093</v>
      </c>
      <c r="R155" s="203"/>
      <c r="S155" s="13"/>
      <c r="T155" s="13"/>
      <c r="U155" s="44"/>
      <c r="V155" s="6"/>
      <c r="W155" s="6">
        <v>5</v>
      </c>
      <c r="X155" s="6" t="s">
        <v>9795</v>
      </c>
      <c r="Y155" s="6"/>
      <c r="Z155" s="6"/>
      <c r="AA155" s="6"/>
      <c r="AB155" s="8"/>
      <c r="AC155" s="6"/>
      <c r="AD155" s="6" t="s">
        <v>9796</v>
      </c>
      <c r="AE155" s="6" t="s">
        <v>4634</v>
      </c>
      <c r="AF155" s="6"/>
      <c r="AG155" s="6"/>
      <c r="AH155" s="6" t="s">
        <v>3594</v>
      </c>
      <c r="AI155" s="6"/>
    </row>
    <row r="156" spans="1:36" ht="54">
      <c r="A156" s="192">
        <f t="shared" si="3"/>
        <v>151</v>
      </c>
      <c r="B156" s="18">
        <v>22</v>
      </c>
      <c r="C156" s="199">
        <v>39001</v>
      </c>
      <c r="D156" s="6" t="s">
        <v>10469</v>
      </c>
      <c r="E156" s="7"/>
      <c r="F156" s="6"/>
      <c r="G156" s="6"/>
      <c r="H156" s="6" t="s">
        <v>326</v>
      </c>
      <c r="I156" s="6"/>
      <c r="J156" s="6"/>
      <c r="K156" s="6"/>
      <c r="L156" s="6" t="s">
        <v>9798</v>
      </c>
      <c r="M156" s="6" t="s">
        <v>9797</v>
      </c>
      <c r="N156" s="6"/>
      <c r="O156" s="6">
        <v>1983</v>
      </c>
      <c r="P156" s="6" t="s">
        <v>9799</v>
      </c>
      <c r="Q156" s="6" t="s">
        <v>9800</v>
      </c>
      <c r="R156" s="203"/>
      <c r="S156" s="13"/>
      <c r="T156" s="13"/>
      <c r="U156" s="44"/>
      <c r="V156" s="6"/>
      <c r="W156" s="6">
        <v>162</v>
      </c>
      <c r="X156" s="6" t="s">
        <v>9801</v>
      </c>
      <c r="Y156" s="6"/>
      <c r="Z156" s="6"/>
      <c r="AA156" s="6"/>
      <c r="AB156" s="8"/>
      <c r="AC156" s="6"/>
      <c r="AD156" s="6" t="s">
        <v>3947</v>
      </c>
      <c r="AE156" s="6" t="s">
        <v>2490</v>
      </c>
      <c r="AF156" s="6" t="s">
        <v>3947</v>
      </c>
      <c r="AG156" s="6" t="s">
        <v>9802</v>
      </c>
      <c r="AH156" s="6" t="s">
        <v>9803</v>
      </c>
      <c r="AI156" s="6"/>
    </row>
    <row r="157" spans="1:36" ht="54">
      <c r="A157" s="192">
        <f t="shared" si="3"/>
        <v>152</v>
      </c>
      <c r="B157" s="18">
        <v>22</v>
      </c>
      <c r="C157" s="199">
        <v>39001</v>
      </c>
      <c r="D157" s="6" t="s">
        <v>10470</v>
      </c>
      <c r="E157" s="7"/>
      <c r="F157" s="6"/>
      <c r="G157" s="6"/>
      <c r="H157" s="6" t="s">
        <v>326</v>
      </c>
      <c r="I157" s="6"/>
      <c r="J157" s="6"/>
      <c r="K157" s="6"/>
      <c r="L157" s="6" t="s">
        <v>9798</v>
      </c>
      <c r="M157" s="6" t="s">
        <v>9797</v>
      </c>
      <c r="N157" s="6"/>
      <c r="O157" s="6">
        <v>1987</v>
      </c>
      <c r="P157" s="6" t="s">
        <v>9804</v>
      </c>
      <c r="Q157" s="6" t="s">
        <v>9805</v>
      </c>
      <c r="R157" s="203"/>
      <c r="S157" s="13"/>
      <c r="T157" s="13"/>
      <c r="U157" s="44"/>
      <c r="V157" s="6"/>
      <c r="W157" s="6">
        <v>200</v>
      </c>
      <c r="X157" s="6" t="s">
        <v>9806</v>
      </c>
      <c r="Y157" s="6"/>
      <c r="Z157" s="6"/>
      <c r="AA157" s="6"/>
      <c r="AB157" s="8"/>
      <c r="AC157" s="6"/>
      <c r="AD157" s="6" t="s">
        <v>3947</v>
      </c>
      <c r="AE157" s="6" t="s">
        <v>2490</v>
      </c>
      <c r="AF157" s="6" t="s">
        <v>3947</v>
      </c>
      <c r="AG157" s="6" t="s">
        <v>9802</v>
      </c>
      <c r="AH157" s="6" t="s">
        <v>9803</v>
      </c>
      <c r="AI157" s="6"/>
    </row>
    <row r="158" spans="1:36" ht="67.5">
      <c r="A158" s="192">
        <f t="shared" si="3"/>
        <v>153</v>
      </c>
      <c r="B158" s="6" t="s">
        <v>18735</v>
      </c>
      <c r="C158" s="7">
        <v>40393</v>
      </c>
      <c r="D158" s="6" t="s">
        <v>10471</v>
      </c>
      <c r="E158" s="7">
        <v>40492</v>
      </c>
      <c r="F158" s="6" t="s">
        <v>18726</v>
      </c>
      <c r="G158" s="7">
        <v>40492</v>
      </c>
      <c r="H158" s="6" t="s">
        <v>18723</v>
      </c>
      <c r="I158" s="6" t="s">
        <v>2645</v>
      </c>
      <c r="J158" s="6" t="s">
        <v>330</v>
      </c>
      <c r="K158" s="6" t="s">
        <v>18727</v>
      </c>
      <c r="L158" s="6" t="s">
        <v>18728</v>
      </c>
      <c r="M158" s="6" t="s">
        <v>18729</v>
      </c>
      <c r="N158" s="6" t="s">
        <v>18729</v>
      </c>
      <c r="O158" s="6">
        <v>2010</v>
      </c>
      <c r="P158" s="6">
        <v>43</v>
      </c>
      <c r="Q158" s="6">
        <v>42</v>
      </c>
      <c r="R158" s="9">
        <v>57.8</v>
      </c>
      <c r="S158" s="13">
        <v>24</v>
      </c>
      <c r="T158" s="13">
        <v>0</v>
      </c>
      <c r="U158" s="44">
        <v>29.1</v>
      </c>
      <c r="V158" s="6"/>
      <c r="W158" s="6">
        <v>150</v>
      </c>
      <c r="X158" s="6" t="s">
        <v>17545</v>
      </c>
      <c r="Y158" s="6" t="s">
        <v>18733</v>
      </c>
      <c r="Z158" s="6" t="s">
        <v>18732</v>
      </c>
      <c r="AA158" s="6" t="s">
        <v>18734</v>
      </c>
      <c r="AB158" s="8"/>
      <c r="AC158" s="6">
        <v>119.2</v>
      </c>
      <c r="AD158" s="6" t="s">
        <v>18730</v>
      </c>
      <c r="AE158" s="6" t="s">
        <v>18731</v>
      </c>
      <c r="AF158" s="6"/>
      <c r="AG158" s="6"/>
      <c r="AH158" s="6"/>
      <c r="AI158" s="6" t="s">
        <v>18724</v>
      </c>
      <c r="AJ158" s="1" t="s">
        <v>18725</v>
      </c>
    </row>
    <row r="159" spans="1:36">
      <c r="A159" s="192">
        <f t="shared" si="3"/>
        <v>154</v>
      </c>
      <c r="B159" s="6">
        <v>24</v>
      </c>
      <c r="C159" s="7">
        <v>39001</v>
      </c>
      <c r="D159" s="6" t="s">
        <v>10472</v>
      </c>
      <c r="E159" s="7"/>
      <c r="F159" s="6"/>
      <c r="G159" s="6"/>
      <c r="H159" s="6"/>
      <c r="I159" s="6"/>
      <c r="J159" s="6"/>
      <c r="K159" s="6"/>
      <c r="L159" s="6"/>
      <c r="M159" s="6" t="s">
        <v>2093</v>
      </c>
      <c r="N159" s="6"/>
      <c r="O159" s="6"/>
      <c r="P159" s="6"/>
      <c r="Q159" s="6"/>
      <c r="R159" s="203"/>
      <c r="S159" s="13"/>
      <c r="T159" s="13"/>
      <c r="U159" s="44"/>
      <c r="V159" s="6"/>
      <c r="W159" s="6"/>
      <c r="X159" s="6"/>
      <c r="Y159" s="6"/>
      <c r="Z159" s="6"/>
      <c r="AA159" s="6"/>
      <c r="AB159" s="8"/>
      <c r="AC159" s="6"/>
      <c r="AD159" s="6"/>
      <c r="AE159" s="6"/>
      <c r="AF159" s="6"/>
      <c r="AG159" s="6"/>
      <c r="AH159" s="6" t="s">
        <v>3594</v>
      </c>
      <c r="AI159" s="6"/>
    </row>
    <row r="160" spans="1:36">
      <c r="A160" s="192">
        <f t="shared" si="3"/>
        <v>155</v>
      </c>
      <c r="B160" s="6">
        <v>25</v>
      </c>
      <c r="C160" s="7">
        <v>39001</v>
      </c>
      <c r="D160" s="6" t="s">
        <v>10473</v>
      </c>
      <c r="E160" s="7"/>
      <c r="F160" s="6"/>
      <c r="G160" s="6"/>
      <c r="H160" s="6" t="s">
        <v>335</v>
      </c>
      <c r="I160" s="6" t="s">
        <v>335</v>
      </c>
      <c r="J160" s="6" t="s">
        <v>330</v>
      </c>
      <c r="K160" s="6"/>
      <c r="L160" s="6" t="s">
        <v>9808</v>
      </c>
      <c r="M160" s="6" t="s">
        <v>9807</v>
      </c>
      <c r="N160" s="6"/>
      <c r="O160" s="6" t="s">
        <v>9809</v>
      </c>
      <c r="P160" s="6"/>
      <c r="Q160" s="6"/>
      <c r="R160" s="203"/>
      <c r="S160" s="13"/>
      <c r="T160" s="13"/>
      <c r="U160" s="44"/>
      <c r="V160" s="6"/>
      <c r="W160" s="6">
        <v>6</v>
      </c>
      <c r="X160" s="6" t="s">
        <v>9810</v>
      </c>
      <c r="Y160" s="6"/>
      <c r="Z160" s="6"/>
      <c r="AA160" s="6"/>
      <c r="AB160" s="8"/>
      <c r="AC160" s="6"/>
      <c r="AD160" s="6" t="s">
        <v>3853</v>
      </c>
      <c r="AE160" s="6" t="s">
        <v>9767</v>
      </c>
      <c r="AF160" s="6" t="s">
        <v>3947</v>
      </c>
      <c r="AG160" s="6" t="s">
        <v>9742</v>
      </c>
      <c r="AH160" s="6" t="s">
        <v>3594</v>
      </c>
      <c r="AI160" s="6"/>
    </row>
    <row r="161" spans="1:35">
      <c r="A161" s="192">
        <f t="shared" si="3"/>
        <v>156</v>
      </c>
      <c r="B161" s="6">
        <v>26</v>
      </c>
      <c r="C161" s="7">
        <v>39001</v>
      </c>
      <c r="D161" s="6" t="s">
        <v>10474</v>
      </c>
      <c r="E161" s="7"/>
      <c r="F161" s="6"/>
      <c r="G161" s="6"/>
      <c r="H161" s="6" t="s">
        <v>4539</v>
      </c>
      <c r="I161" s="6" t="s">
        <v>2625</v>
      </c>
      <c r="J161" s="6" t="s">
        <v>326</v>
      </c>
      <c r="K161" s="6"/>
      <c r="L161" s="6" t="s">
        <v>7803</v>
      </c>
      <c r="M161" s="6" t="s">
        <v>9811</v>
      </c>
      <c r="N161" s="6"/>
      <c r="O161" s="6">
        <v>1993</v>
      </c>
      <c r="P161" s="6" t="s">
        <v>3947</v>
      </c>
      <c r="Q161" s="6" t="s">
        <v>3947</v>
      </c>
      <c r="R161" s="203"/>
      <c r="S161" s="13"/>
      <c r="T161" s="13"/>
      <c r="U161" s="44"/>
      <c r="V161" s="6"/>
      <c r="W161" s="6">
        <v>6</v>
      </c>
      <c r="X161" s="6" t="s">
        <v>2626</v>
      </c>
      <c r="Y161" s="6"/>
      <c r="Z161" s="6"/>
      <c r="AA161" s="6"/>
      <c r="AB161" s="8"/>
      <c r="AC161" s="6"/>
      <c r="AD161" s="6" t="s">
        <v>3853</v>
      </c>
      <c r="AE161" s="6" t="s">
        <v>2627</v>
      </c>
      <c r="AF161" s="6"/>
      <c r="AG161" s="6" t="s">
        <v>9742</v>
      </c>
      <c r="AH161" s="6"/>
      <c r="AI161" s="6"/>
    </row>
    <row r="162" spans="1:35" s="262" customFormat="1">
      <c r="A162" s="372">
        <f t="shared" si="3"/>
        <v>157</v>
      </c>
      <c r="B162" s="204"/>
      <c r="C162" s="241"/>
      <c r="D162" s="204" t="s">
        <v>10475</v>
      </c>
      <c r="E162" s="241"/>
      <c r="F162" s="204"/>
      <c r="G162" s="204"/>
      <c r="H162" s="204"/>
      <c r="I162" s="204"/>
      <c r="J162" s="204"/>
      <c r="K162" s="204"/>
      <c r="L162" s="204"/>
      <c r="M162" s="204"/>
      <c r="N162" s="204"/>
      <c r="O162" s="204"/>
      <c r="P162" s="204"/>
      <c r="Q162" s="204"/>
      <c r="R162" s="521"/>
      <c r="S162" s="423"/>
      <c r="T162" s="423"/>
      <c r="U162" s="422"/>
      <c r="V162" s="204"/>
      <c r="W162" s="204"/>
      <c r="X162" s="204"/>
      <c r="Y162" s="204"/>
      <c r="Z162" s="204"/>
      <c r="AA162" s="204"/>
      <c r="AB162" s="242"/>
      <c r="AC162" s="204"/>
      <c r="AD162" s="204"/>
      <c r="AE162" s="204"/>
      <c r="AF162" s="204"/>
      <c r="AG162" s="204"/>
      <c r="AH162" s="204"/>
      <c r="AI162" s="204"/>
    </row>
    <row r="163" spans="1:35" s="262" customFormat="1">
      <c r="A163" s="372">
        <f t="shared" si="3"/>
        <v>158</v>
      </c>
      <c r="B163" s="204"/>
      <c r="C163" s="241"/>
      <c r="D163" s="204" t="s">
        <v>10476</v>
      </c>
      <c r="E163" s="241"/>
      <c r="F163" s="204"/>
      <c r="G163" s="204"/>
      <c r="H163" s="204"/>
      <c r="I163" s="204"/>
      <c r="J163" s="204"/>
      <c r="K163" s="204"/>
      <c r="L163" s="204"/>
      <c r="M163" s="204"/>
      <c r="N163" s="204"/>
      <c r="O163" s="204"/>
      <c r="P163" s="204"/>
      <c r="Q163" s="204"/>
      <c r="R163" s="521"/>
      <c r="S163" s="423"/>
      <c r="T163" s="423"/>
      <c r="U163" s="422"/>
      <c r="V163" s="204"/>
      <c r="W163" s="204"/>
      <c r="X163" s="204"/>
      <c r="Y163" s="204"/>
      <c r="Z163" s="204"/>
      <c r="AA163" s="204"/>
      <c r="AB163" s="242"/>
      <c r="AC163" s="204"/>
      <c r="AD163" s="204"/>
      <c r="AE163" s="204"/>
      <c r="AF163" s="204"/>
      <c r="AG163" s="204"/>
      <c r="AH163" s="204"/>
      <c r="AI163" s="204"/>
    </row>
    <row r="164" spans="1:35" ht="27">
      <c r="A164" s="192">
        <f t="shared" si="3"/>
        <v>159</v>
      </c>
      <c r="B164" s="6">
        <v>29</v>
      </c>
      <c r="C164" s="7">
        <v>39001</v>
      </c>
      <c r="D164" s="6" t="s">
        <v>10477</v>
      </c>
      <c r="E164" s="7"/>
      <c r="F164" s="6"/>
      <c r="G164" s="6"/>
      <c r="H164" s="6" t="s">
        <v>330</v>
      </c>
      <c r="I164" s="6"/>
      <c r="J164" s="6"/>
      <c r="K164" s="6"/>
      <c r="L164" s="6" t="s">
        <v>2630</v>
      </c>
      <c r="M164" s="6" t="s">
        <v>490</v>
      </c>
      <c r="N164" s="6"/>
      <c r="O164" s="6" t="s">
        <v>2093</v>
      </c>
      <c r="P164" s="6"/>
      <c r="Q164" s="6"/>
      <c r="R164" s="203"/>
      <c r="S164" s="13"/>
      <c r="T164" s="13"/>
      <c r="U164" s="44"/>
      <c r="V164" s="6"/>
      <c r="W164" s="6">
        <v>12</v>
      </c>
      <c r="X164" s="6" t="s">
        <v>2626</v>
      </c>
      <c r="Y164" s="6"/>
      <c r="Z164" s="6"/>
      <c r="AA164" s="6"/>
      <c r="AB164" s="8"/>
      <c r="AC164" s="6"/>
      <c r="AD164" s="6" t="s">
        <v>3947</v>
      </c>
      <c r="AE164" s="6" t="s">
        <v>1185</v>
      </c>
      <c r="AF164" s="6" t="s">
        <v>3947</v>
      </c>
      <c r="AG164" s="6" t="s">
        <v>9812</v>
      </c>
      <c r="AH164" s="6"/>
      <c r="AI164" s="6"/>
    </row>
    <row r="165" spans="1:35" ht="40.5">
      <c r="A165" s="192">
        <f t="shared" si="3"/>
        <v>160</v>
      </c>
      <c r="B165" s="6">
        <v>30</v>
      </c>
      <c r="C165" s="7">
        <v>39001</v>
      </c>
      <c r="D165" s="6" t="s">
        <v>10478</v>
      </c>
      <c r="E165" s="7"/>
      <c r="F165" s="6"/>
      <c r="G165" s="6"/>
      <c r="H165" s="6"/>
      <c r="I165" s="6"/>
      <c r="J165" s="6"/>
      <c r="K165" s="6"/>
      <c r="L165" s="6" t="s">
        <v>9813</v>
      </c>
      <c r="M165" s="6" t="s">
        <v>491</v>
      </c>
      <c r="N165" s="6"/>
      <c r="O165" s="6"/>
      <c r="P165" s="6"/>
      <c r="Q165" s="6"/>
      <c r="R165" s="203"/>
      <c r="S165" s="13"/>
      <c r="T165" s="13"/>
      <c r="U165" s="44"/>
      <c r="V165" s="6"/>
      <c r="W165" s="6" t="s">
        <v>9814</v>
      </c>
      <c r="X165" s="6" t="s">
        <v>9815</v>
      </c>
      <c r="Y165" s="6"/>
      <c r="Z165" s="6"/>
      <c r="AA165" s="6"/>
      <c r="AB165" s="8"/>
      <c r="AC165" s="6"/>
      <c r="AD165" s="6" t="s">
        <v>9817</v>
      </c>
      <c r="AE165" s="6" t="s">
        <v>9816</v>
      </c>
      <c r="AF165" s="6"/>
      <c r="AG165" s="6" t="s">
        <v>9742</v>
      </c>
      <c r="AH165" s="6" t="s">
        <v>9818</v>
      </c>
      <c r="AI165" s="6"/>
    </row>
    <row r="166" spans="1:35" ht="27">
      <c r="A166" s="192">
        <f t="shared" si="3"/>
        <v>161</v>
      </c>
      <c r="B166" s="6">
        <v>31</v>
      </c>
      <c r="C166" s="7">
        <v>39001</v>
      </c>
      <c r="D166" s="6" t="s">
        <v>10479</v>
      </c>
      <c r="E166" s="7"/>
      <c r="F166" s="6"/>
      <c r="G166" s="6"/>
      <c r="H166" s="6" t="s">
        <v>4549</v>
      </c>
      <c r="I166" s="6"/>
      <c r="J166" s="6" t="s">
        <v>326</v>
      </c>
      <c r="K166" s="6" t="s">
        <v>7804</v>
      </c>
      <c r="L166" s="6" t="s">
        <v>9819</v>
      </c>
      <c r="M166" s="6" t="s">
        <v>491</v>
      </c>
      <c r="N166" s="6"/>
      <c r="O166" s="6" t="s">
        <v>2093</v>
      </c>
      <c r="P166" s="6" t="s">
        <v>3947</v>
      </c>
      <c r="Q166" s="6" t="s">
        <v>3947</v>
      </c>
      <c r="R166" s="203"/>
      <c r="S166" s="13"/>
      <c r="T166" s="13"/>
      <c r="U166" s="44"/>
      <c r="V166" s="6"/>
      <c r="W166" s="6">
        <v>40</v>
      </c>
      <c r="X166" s="6" t="s">
        <v>9820</v>
      </c>
      <c r="Y166" s="6"/>
      <c r="Z166" s="6"/>
      <c r="AA166" s="6"/>
      <c r="AB166" s="8"/>
      <c r="AC166" s="6"/>
      <c r="AD166" s="6" t="s">
        <v>2632</v>
      </c>
      <c r="AE166" s="6" t="s">
        <v>9816</v>
      </c>
      <c r="AF166" s="6"/>
      <c r="AG166" s="6" t="s">
        <v>9742</v>
      </c>
      <c r="AH166" s="6" t="s">
        <v>9818</v>
      </c>
      <c r="AI166" s="6"/>
    </row>
    <row r="167" spans="1:35" ht="40.5">
      <c r="A167" s="192">
        <f t="shared" si="3"/>
        <v>162</v>
      </c>
      <c r="B167" s="6">
        <v>32</v>
      </c>
      <c r="C167" s="7">
        <v>39001</v>
      </c>
      <c r="D167" s="6" t="s">
        <v>10480</v>
      </c>
      <c r="E167" s="7"/>
      <c r="F167" s="6"/>
      <c r="G167" s="6"/>
      <c r="H167" s="6" t="s">
        <v>4549</v>
      </c>
      <c r="I167" s="6"/>
      <c r="J167" s="6" t="s">
        <v>326</v>
      </c>
      <c r="K167" s="6"/>
      <c r="L167" s="6" t="s">
        <v>9822</v>
      </c>
      <c r="M167" s="6" t="s">
        <v>9821</v>
      </c>
      <c r="N167" s="6"/>
      <c r="O167" s="6" t="s">
        <v>2093</v>
      </c>
      <c r="P167" s="6"/>
      <c r="Q167" s="6"/>
      <c r="R167" s="203"/>
      <c r="S167" s="13"/>
      <c r="T167" s="13"/>
      <c r="U167" s="44"/>
      <c r="V167" s="6"/>
      <c r="W167" s="6" t="s">
        <v>9823</v>
      </c>
      <c r="X167" s="6" t="s">
        <v>9824</v>
      </c>
      <c r="Y167" s="6"/>
      <c r="Z167" s="6"/>
      <c r="AA167" s="6"/>
      <c r="AB167" s="8"/>
      <c r="AC167" s="6"/>
      <c r="AD167" s="6" t="s">
        <v>9826</v>
      </c>
      <c r="AE167" s="6" t="s">
        <v>9825</v>
      </c>
      <c r="AF167" s="6"/>
      <c r="AG167" s="6"/>
      <c r="AH167" s="6" t="s">
        <v>9827</v>
      </c>
      <c r="AI167" s="6"/>
    </row>
    <row r="168" spans="1:35" ht="40.5">
      <c r="A168" s="192">
        <f t="shared" si="3"/>
        <v>163</v>
      </c>
      <c r="B168" s="6">
        <v>33</v>
      </c>
      <c r="C168" s="7">
        <v>39001</v>
      </c>
      <c r="D168" s="6" t="s">
        <v>10481</v>
      </c>
      <c r="E168" s="7"/>
      <c r="F168" s="6"/>
      <c r="G168" s="6"/>
      <c r="H168" s="6" t="s">
        <v>335</v>
      </c>
      <c r="I168" s="6"/>
      <c r="J168" s="6"/>
      <c r="K168" s="6"/>
      <c r="L168" s="6" t="s">
        <v>9829</v>
      </c>
      <c r="M168" s="6" t="s">
        <v>9828</v>
      </c>
      <c r="N168" s="6"/>
      <c r="O168" s="6">
        <v>1979</v>
      </c>
      <c r="P168" s="6"/>
      <c r="Q168" s="6"/>
      <c r="R168" s="203"/>
      <c r="S168" s="13"/>
      <c r="T168" s="13"/>
      <c r="U168" s="44"/>
      <c r="V168" s="6"/>
      <c r="W168" s="6">
        <v>6</v>
      </c>
      <c r="X168" s="6" t="s">
        <v>9830</v>
      </c>
      <c r="Y168" s="6"/>
      <c r="Z168" s="6"/>
      <c r="AA168" s="6"/>
      <c r="AB168" s="8"/>
      <c r="AC168" s="6"/>
      <c r="AD168" s="6" t="s">
        <v>9832</v>
      </c>
      <c r="AE168" s="6" t="s">
        <v>9831</v>
      </c>
      <c r="AF168" s="6"/>
      <c r="AG168" s="6"/>
      <c r="AH168" s="6" t="s">
        <v>3594</v>
      </c>
      <c r="AI168" s="6"/>
    </row>
    <row r="169" spans="1:35" ht="40.5">
      <c r="A169" s="192">
        <f t="shared" si="3"/>
        <v>164</v>
      </c>
      <c r="B169" s="6">
        <v>34</v>
      </c>
      <c r="C169" s="7">
        <v>39001</v>
      </c>
      <c r="D169" s="6" t="s">
        <v>10482</v>
      </c>
      <c r="E169" s="7"/>
      <c r="F169" s="6"/>
      <c r="G169" s="6"/>
      <c r="H169" s="6" t="s">
        <v>335</v>
      </c>
      <c r="I169" s="6"/>
      <c r="J169" s="6"/>
      <c r="K169" s="6"/>
      <c r="L169" s="6" t="s">
        <v>7805</v>
      </c>
      <c r="M169" s="6" t="s">
        <v>9833</v>
      </c>
      <c r="N169" s="6"/>
      <c r="O169" s="6" t="s">
        <v>2093</v>
      </c>
      <c r="P169" s="6" t="s">
        <v>2093</v>
      </c>
      <c r="Q169" s="6" t="s">
        <v>2093</v>
      </c>
      <c r="R169" s="203"/>
      <c r="S169" s="13"/>
      <c r="T169" s="13"/>
      <c r="U169" s="44"/>
      <c r="V169" s="6"/>
      <c r="W169" s="6">
        <v>5.5</v>
      </c>
      <c r="X169" s="6" t="s">
        <v>9834</v>
      </c>
      <c r="Y169" s="6"/>
      <c r="Z169" s="6"/>
      <c r="AA169" s="6"/>
      <c r="AB169" s="8"/>
      <c r="AC169" s="6"/>
      <c r="AD169" s="6" t="s">
        <v>9835</v>
      </c>
      <c r="AE169" s="6" t="s">
        <v>2093</v>
      </c>
      <c r="AF169" s="6" t="s">
        <v>2093</v>
      </c>
      <c r="AG169" s="6"/>
      <c r="AH169" s="6" t="s">
        <v>3594</v>
      </c>
      <c r="AI169" s="6"/>
    </row>
    <row r="170" spans="1:35" ht="40.5">
      <c r="A170" s="192">
        <f t="shared" si="3"/>
        <v>165</v>
      </c>
      <c r="B170" s="6">
        <v>35</v>
      </c>
      <c r="C170" s="7">
        <v>39001</v>
      </c>
      <c r="D170" s="6" t="s">
        <v>10483</v>
      </c>
      <c r="E170" s="7"/>
      <c r="F170" s="6"/>
      <c r="G170" s="6"/>
      <c r="H170" s="6" t="s">
        <v>326</v>
      </c>
      <c r="I170" s="6"/>
      <c r="J170" s="6"/>
      <c r="K170" s="6" t="s">
        <v>326</v>
      </c>
      <c r="L170" s="6" t="s">
        <v>9837</v>
      </c>
      <c r="M170" s="6" t="s">
        <v>9836</v>
      </c>
      <c r="N170" s="6"/>
      <c r="O170" s="6">
        <v>2003</v>
      </c>
      <c r="P170" s="6" t="s">
        <v>2093</v>
      </c>
      <c r="Q170" s="6" t="s">
        <v>2093</v>
      </c>
      <c r="R170" s="203"/>
      <c r="S170" s="13"/>
      <c r="T170" s="13"/>
      <c r="U170" s="44"/>
      <c r="V170" s="6"/>
      <c r="W170" s="6">
        <v>3</v>
      </c>
      <c r="X170" s="6" t="s">
        <v>2633</v>
      </c>
      <c r="Y170" s="6"/>
      <c r="Z170" s="6"/>
      <c r="AA170" s="6"/>
      <c r="AB170" s="8"/>
      <c r="AC170" s="6"/>
      <c r="AD170" s="6" t="s">
        <v>9839</v>
      </c>
      <c r="AE170" s="6" t="s">
        <v>9838</v>
      </c>
      <c r="AF170" s="6" t="s">
        <v>9742</v>
      </c>
      <c r="AG170" s="6" t="s">
        <v>9742</v>
      </c>
      <c r="AH170" s="6" t="s">
        <v>3594</v>
      </c>
      <c r="AI170" s="6"/>
    </row>
    <row r="171" spans="1:35" ht="40.5">
      <c r="A171" s="192">
        <f t="shared" si="3"/>
        <v>166</v>
      </c>
      <c r="B171" s="6">
        <v>39</v>
      </c>
      <c r="C171" s="7">
        <v>39001</v>
      </c>
      <c r="D171" s="6" t="s">
        <v>10484</v>
      </c>
      <c r="E171" s="7"/>
      <c r="F171" s="6"/>
      <c r="G171" s="6"/>
      <c r="H171" s="6" t="s">
        <v>2470</v>
      </c>
      <c r="I171" s="6"/>
      <c r="J171" s="6" t="s">
        <v>2613</v>
      </c>
      <c r="K171" s="6"/>
      <c r="L171" s="6" t="s">
        <v>9841</v>
      </c>
      <c r="M171" s="6" t="s">
        <v>9836</v>
      </c>
      <c r="N171" s="6"/>
      <c r="O171" s="6">
        <v>1989</v>
      </c>
      <c r="P171" s="6" t="s">
        <v>2093</v>
      </c>
      <c r="Q171" s="6" t="s">
        <v>2093</v>
      </c>
      <c r="R171" s="203"/>
      <c r="S171" s="13"/>
      <c r="T171" s="13"/>
      <c r="U171" s="44"/>
      <c r="V171" s="6"/>
      <c r="W171" s="6">
        <v>10</v>
      </c>
      <c r="X171" s="6" t="s">
        <v>2633</v>
      </c>
      <c r="Y171" s="6"/>
      <c r="Z171" s="6"/>
      <c r="AA171" s="6"/>
      <c r="AB171" s="8"/>
      <c r="AC171" s="6"/>
      <c r="AD171" s="6" t="s">
        <v>2636</v>
      </c>
      <c r="AE171" s="6" t="s">
        <v>9840</v>
      </c>
      <c r="AF171" s="6" t="s">
        <v>3947</v>
      </c>
      <c r="AG171" s="6" t="s">
        <v>9742</v>
      </c>
      <c r="AH171" s="6" t="s">
        <v>3594</v>
      </c>
      <c r="AI171" s="6"/>
    </row>
    <row r="172" spans="1:35" ht="40.5">
      <c r="A172" s="192">
        <f t="shared" si="3"/>
        <v>167</v>
      </c>
      <c r="B172" s="6">
        <v>40</v>
      </c>
      <c r="C172" s="7">
        <v>39001</v>
      </c>
      <c r="D172" s="6" t="s">
        <v>10485</v>
      </c>
      <c r="E172" s="7"/>
      <c r="F172" s="6"/>
      <c r="G172" s="6"/>
      <c r="H172" s="6" t="s">
        <v>4565</v>
      </c>
      <c r="I172" s="6"/>
      <c r="J172" s="6" t="s">
        <v>326</v>
      </c>
      <c r="K172" s="6"/>
      <c r="L172" s="6" t="s">
        <v>9843</v>
      </c>
      <c r="M172" s="6" t="s">
        <v>9842</v>
      </c>
      <c r="N172" s="6"/>
      <c r="O172" s="6">
        <v>1987</v>
      </c>
      <c r="P172" s="6" t="s">
        <v>3947</v>
      </c>
      <c r="Q172" s="6" t="s">
        <v>3947</v>
      </c>
      <c r="R172" s="203"/>
      <c r="S172" s="13"/>
      <c r="T172" s="13"/>
      <c r="U172" s="44"/>
      <c r="V172" s="6"/>
      <c r="W172" s="6">
        <v>110</v>
      </c>
      <c r="X172" s="6" t="s">
        <v>9844</v>
      </c>
      <c r="Y172" s="6"/>
      <c r="Z172" s="6"/>
      <c r="AA172" s="6"/>
      <c r="AB172" s="8"/>
      <c r="AC172" s="6"/>
      <c r="AD172" s="6" t="s">
        <v>2637</v>
      </c>
      <c r="AE172" s="6" t="s">
        <v>9845</v>
      </c>
      <c r="AF172" s="6"/>
      <c r="AG172" s="6" t="s">
        <v>9690</v>
      </c>
      <c r="AH172" s="6" t="s">
        <v>3755</v>
      </c>
      <c r="AI172" s="6"/>
    </row>
    <row r="173" spans="1:35" ht="40.5">
      <c r="A173" s="192">
        <f t="shared" si="3"/>
        <v>168</v>
      </c>
      <c r="B173" s="6">
        <v>41</v>
      </c>
      <c r="C173" s="7">
        <v>39001</v>
      </c>
      <c r="D173" s="6" t="s">
        <v>10486</v>
      </c>
      <c r="E173" s="7"/>
      <c r="F173" s="6"/>
      <c r="G173" s="6"/>
      <c r="H173" s="6" t="s">
        <v>330</v>
      </c>
      <c r="I173" s="6"/>
      <c r="J173" s="6"/>
      <c r="K173" s="6" t="s">
        <v>2093</v>
      </c>
      <c r="L173" s="6" t="s">
        <v>2638</v>
      </c>
      <c r="M173" s="6" t="s">
        <v>9846</v>
      </c>
      <c r="N173" s="6"/>
      <c r="O173" s="6">
        <v>1981</v>
      </c>
      <c r="P173" s="6"/>
      <c r="Q173" s="6" t="s">
        <v>3947</v>
      </c>
      <c r="R173" s="203"/>
      <c r="S173" s="13"/>
      <c r="T173" s="13"/>
      <c r="U173" s="44"/>
      <c r="V173" s="6"/>
      <c r="W173" s="6" t="s">
        <v>2639</v>
      </c>
      <c r="X173" s="6" t="s">
        <v>9847</v>
      </c>
      <c r="Y173" s="6"/>
      <c r="Z173" s="6"/>
      <c r="AA173" s="6"/>
      <c r="AB173" s="8"/>
      <c r="AC173" s="6"/>
      <c r="AD173" s="6" t="s">
        <v>3705</v>
      </c>
      <c r="AE173" s="6" t="s">
        <v>9848</v>
      </c>
      <c r="AF173" s="6" t="s">
        <v>9690</v>
      </c>
      <c r="AG173" s="6" t="s">
        <v>9849</v>
      </c>
      <c r="AH173" s="6" t="s">
        <v>9850</v>
      </c>
      <c r="AI173" s="6"/>
    </row>
    <row r="174" spans="1:35" ht="54">
      <c r="A174" s="192">
        <f t="shared" si="3"/>
        <v>169</v>
      </c>
      <c r="B174" s="6">
        <v>42</v>
      </c>
      <c r="C174" s="7">
        <v>39034</v>
      </c>
      <c r="D174" s="6" t="s">
        <v>10487</v>
      </c>
      <c r="E174" s="7"/>
      <c r="F174" s="6"/>
      <c r="G174" s="6"/>
      <c r="H174" s="6" t="s">
        <v>330</v>
      </c>
      <c r="I174" s="6"/>
      <c r="J174" s="6"/>
      <c r="K174" s="6" t="s">
        <v>9853</v>
      </c>
      <c r="L174" s="6" t="s">
        <v>9852</v>
      </c>
      <c r="M174" s="6" t="s">
        <v>9851</v>
      </c>
      <c r="N174" s="6"/>
      <c r="O174" s="6" t="s">
        <v>2640</v>
      </c>
      <c r="P174" s="6" t="s">
        <v>7543</v>
      </c>
      <c r="Q174" s="6" t="s">
        <v>7544</v>
      </c>
      <c r="R174" s="203"/>
      <c r="S174" s="13"/>
      <c r="T174" s="13"/>
      <c r="U174" s="44"/>
      <c r="V174" s="6"/>
      <c r="W174" s="6">
        <v>7</v>
      </c>
      <c r="X174" s="6" t="s">
        <v>7545</v>
      </c>
      <c r="Y174" s="6"/>
      <c r="Z174" s="6"/>
      <c r="AA174" s="6"/>
      <c r="AB174" s="8"/>
      <c r="AC174" s="6"/>
      <c r="AD174" s="6" t="s">
        <v>7547</v>
      </c>
      <c r="AE174" s="6" t="s">
        <v>7546</v>
      </c>
      <c r="AF174" s="6" t="s">
        <v>9742</v>
      </c>
      <c r="AG174" s="6" t="s">
        <v>9742</v>
      </c>
      <c r="AH174" s="6" t="s">
        <v>7548</v>
      </c>
      <c r="AI174" s="6" t="s">
        <v>7549</v>
      </c>
    </row>
    <row r="175" spans="1:35" ht="27">
      <c r="A175" s="192">
        <f t="shared" si="3"/>
        <v>170</v>
      </c>
      <c r="B175" s="6">
        <v>43</v>
      </c>
      <c r="C175" s="7">
        <v>39034</v>
      </c>
      <c r="D175" s="6" t="s">
        <v>10488</v>
      </c>
      <c r="E175" s="7"/>
      <c r="F175" s="6"/>
      <c r="G175" s="6"/>
      <c r="H175" s="6"/>
      <c r="I175" s="6"/>
      <c r="J175" s="6"/>
      <c r="K175" s="6"/>
      <c r="L175" s="6" t="s">
        <v>7551</v>
      </c>
      <c r="M175" s="6" t="s">
        <v>7550</v>
      </c>
      <c r="N175" s="6"/>
      <c r="O175" s="6" t="s">
        <v>2641</v>
      </c>
      <c r="P175" s="6" t="s">
        <v>3947</v>
      </c>
      <c r="Q175" s="6" t="s">
        <v>3947</v>
      </c>
      <c r="R175" s="203"/>
      <c r="S175" s="13"/>
      <c r="T175" s="13"/>
      <c r="U175" s="44"/>
      <c r="V175" s="6"/>
      <c r="W175" s="6">
        <v>12</v>
      </c>
      <c r="X175" s="6" t="s">
        <v>2093</v>
      </c>
      <c r="Y175" s="6"/>
      <c r="Z175" s="6"/>
      <c r="AA175" s="6"/>
      <c r="AB175" s="8"/>
      <c r="AC175" s="6"/>
      <c r="AD175" s="6" t="s">
        <v>2642</v>
      </c>
      <c r="AE175" s="6" t="s">
        <v>7552</v>
      </c>
      <c r="AF175" s="6">
        <v>2</v>
      </c>
      <c r="AG175" s="6" t="s">
        <v>9742</v>
      </c>
      <c r="AH175" s="6" t="s">
        <v>3594</v>
      </c>
      <c r="AI175" s="6"/>
    </row>
    <row r="176" spans="1:35" ht="40.5">
      <c r="A176" s="192">
        <f t="shared" si="3"/>
        <v>171</v>
      </c>
      <c r="B176" s="6">
        <v>44</v>
      </c>
      <c r="C176" s="7">
        <v>39034</v>
      </c>
      <c r="D176" s="6" t="s">
        <v>10489</v>
      </c>
      <c r="E176" s="7"/>
      <c r="F176" s="6"/>
      <c r="G176" s="6"/>
      <c r="H176" s="6" t="s">
        <v>330</v>
      </c>
      <c r="I176" s="6"/>
      <c r="J176" s="6"/>
      <c r="K176" s="6" t="s">
        <v>7807</v>
      </c>
      <c r="L176" s="6">
        <v>197001</v>
      </c>
      <c r="M176" s="6" t="s">
        <v>7553</v>
      </c>
      <c r="N176" s="6"/>
      <c r="O176" s="6" t="s">
        <v>2643</v>
      </c>
      <c r="P176" s="6" t="s">
        <v>3947</v>
      </c>
      <c r="Q176" s="6" t="s">
        <v>3947</v>
      </c>
      <c r="R176" s="203"/>
      <c r="S176" s="13"/>
      <c r="T176" s="13"/>
      <c r="U176" s="44"/>
      <c r="V176" s="6"/>
      <c r="W176" s="6">
        <v>9</v>
      </c>
      <c r="X176" s="6" t="s">
        <v>9734</v>
      </c>
      <c r="Y176" s="6"/>
      <c r="Z176" s="6"/>
      <c r="AA176" s="6"/>
      <c r="AB176" s="8"/>
      <c r="AC176" s="6"/>
      <c r="AD176" s="6" t="s">
        <v>2644</v>
      </c>
      <c r="AE176" s="6" t="s">
        <v>4639</v>
      </c>
      <c r="AF176" s="6" t="s">
        <v>9742</v>
      </c>
      <c r="AG176" s="6" t="s">
        <v>9742</v>
      </c>
      <c r="AH176" s="6" t="s">
        <v>7554</v>
      </c>
      <c r="AI176" s="6" t="s">
        <v>7549</v>
      </c>
    </row>
    <row r="177" spans="1:35" ht="67.5">
      <c r="A177" s="192">
        <f t="shared" si="3"/>
        <v>172</v>
      </c>
      <c r="B177" s="6">
        <v>45</v>
      </c>
      <c r="C177" s="7">
        <v>39034</v>
      </c>
      <c r="D177" s="6" t="s">
        <v>10490</v>
      </c>
      <c r="E177" s="7"/>
      <c r="F177" s="6"/>
      <c r="G177" s="6"/>
      <c r="H177" s="6" t="s">
        <v>2629</v>
      </c>
      <c r="I177" s="6"/>
      <c r="J177" s="6"/>
      <c r="K177" s="6" t="s">
        <v>7806</v>
      </c>
      <c r="L177" s="6" t="s">
        <v>2093</v>
      </c>
      <c r="M177" s="6" t="s">
        <v>7555</v>
      </c>
      <c r="N177" s="6"/>
      <c r="O177" s="6" t="s">
        <v>2093</v>
      </c>
      <c r="P177" s="6" t="s">
        <v>7556</v>
      </c>
      <c r="Q177" s="6" t="s">
        <v>7557</v>
      </c>
      <c r="R177" s="203"/>
      <c r="S177" s="13"/>
      <c r="T177" s="13"/>
      <c r="U177" s="44"/>
      <c r="V177" s="6"/>
      <c r="W177" s="6" t="s">
        <v>2093</v>
      </c>
      <c r="X177" s="6" t="s">
        <v>4905</v>
      </c>
      <c r="Y177" s="6"/>
      <c r="Z177" s="6"/>
      <c r="AA177" s="6"/>
      <c r="AB177" s="8"/>
      <c r="AC177" s="6"/>
      <c r="AD177" s="6" t="s">
        <v>7558</v>
      </c>
      <c r="AE177" s="6" t="s">
        <v>2093</v>
      </c>
      <c r="AF177" s="6" t="s">
        <v>9742</v>
      </c>
      <c r="AG177" s="6" t="s">
        <v>9742</v>
      </c>
      <c r="AH177" s="6" t="s">
        <v>7559</v>
      </c>
      <c r="AI177" s="6" t="s">
        <v>7549</v>
      </c>
    </row>
    <row r="178" spans="1:35" ht="27">
      <c r="A178" s="192">
        <f t="shared" si="3"/>
        <v>173</v>
      </c>
      <c r="B178" s="6">
        <v>46</v>
      </c>
      <c r="C178" s="7">
        <v>39034</v>
      </c>
      <c r="D178" s="6" t="s">
        <v>10491</v>
      </c>
      <c r="E178" s="7"/>
      <c r="F178" s="6"/>
      <c r="G178" s="6"/>
      <c r="H178" s="6">
        <v>2</v>
      </c>
      <c r="I178" s="6"/>
      <c r="J178" s="6"/>
      <c r="K178" s="6">
        <v>2</v>
      </c>
      <c r="L178" s="6" t="s">
        <v>7561</v>
      </c>
      <c r="M178" s="6" t="s">
        <v>7560</v>
      </c>
      <c r="N178" s="6"/>
      <c r="O178" s="6">
        <v>2</v>
      </c>
      <c r="P178" s="6" t="s">
        <v>3947</v>
      </c>
      <c r="Q178" s="6" t="s">
        <v>3947</v>
      </c>
      <c r="R178" s="203"/>
      <c r="S178" s="13"/>
      <c r="T178" s="13"/>
      <c r="U178" s="44"/>
      <c r="V178" s="6"/>
      <c r="W178" s="6" t="s">
        <v>2093</v>
      </c>
      <c r="X178" s="6" t="s">
        <v>7562</v>
      </c>
      <c r="Y178" s="6"/>
      <c r="Z178" s="6"/>
      <c r="AA178" s="6"/>
      <c r="AB178" s="8"/>
      <c r="AC178" s="6"/>
      <c r="AD178" s="6" t="s">
        <v>7563</v>
      </c>
      <c r="AE178" s="6" t="s">
        <v>2093</v>
      </c>
      <c r="AF178" s="6" t="s">
        <v>3947</v>
      </c>
      <c r="AG178" s="6" t="s">
        <v>3947</v>
      </c>
      <c r="AH178" s="6"/>
      <c r="AI178" s="6" t="s">
        <v>7549</v>
      </c>
    </row>
    <row r="179" spans="1:35" ht="27">
      <c r="A179" s="192">
        <f t="shared" si="3"/>
        <v>174</v>
      </c>
      <c r="B179" s="6">
        <v>47</v>
      </c>
      <c r="C179" s="7">
        <v>39034</v>
      </c>
      <c r="D179" s="6" t="s">
        <v>10492</v>
      </c>
      <c r="E179" s="7"/>
      <c r="F179" s="6"/>
      <c r="G179" s="6"/>
      <c r="H179" s="6" t="s">
        <v>326</v>
      </c>
      <c r="I179" s="6"/>
      <c r="J179" s="6"/>
      <c r="K179" s="6" t="s">
        <v>7566</v>
      </c>
      <c r="L179" s="6" t="s">
        <v>7565</v>
      </c>
      <c r="M179" s="6" t="s">
        <v>7564</v>
      </c>
      <c r="N179" s="6"/>
      <c r="O179" s="6" t="s">
        <v>7567</v>
      </c>
      <c r="P179" s="6" t="s">
        <v>3947</v>
      </c>
      <c r="Q179" s="6" t="s">
        <v>3947</v>
      </c>
      <c r="R179" s="203"/>
      <c r="S179" s="13"/>
      <c r="T179" s="13"/>
      <c r="U179" s="44"/>
      <c r="V179" s="6"/>
      <c r="W179" s="6">
        <v>5</v>
      </c>
      <c r="X179" s="6" t="s">
        <v>7568</v>
      </c>
      <c r="Y179" s="6"/>
      <c r="Z179" s="6"/>
      <c r="AA179" s="6"/>
      <c r="AB179" s="8"/>
      <c r="AC179" s="6"/>
      <c r="AD179" s="6" t="s">
        <v>3947</v>
      </c>
      <c r="AE179" s="6" t="s">
        <v>9845</v>
      </c>
      <c r="AF179" s="6" t="s">
        <v>3707</v>
      </c>
      <c r="AG179" s="6" t="s">
        <v>2646</v>
      </c>
      <c r="AH179" s="6" t="s">
        <v>7569</v>
      </c>
      <c r="AI179" s="6" t="s">
        <v>7549</v>
      </c>
    </row>
    <row r="180" spans="1:35" ht="27">
      <c r="A180" s="192">
        <f t="shared" si="3"/>
        <v>175</v>
      </c>
      <c r="B180" s="6">
        <v>48</v>
      </c>
      <c r="C180" s="7">
        <v>39034</v>
      </c>
      <c r="D180" s="6" t="s">
        <v>10493</v>
      </c>
      <c r="E180" s="7"/>
      <c r="F180" s="6"/>
      <c r="G180" s="6"/>
      <c r="H180" s="6" t="s">
        <v>326</v>
      </c>
      <c r="I180" s="6"/>
      <c r="J180" s="6"/>
      <c r="K180" s="6" t="s">
        <v>7808</v>
      </c>
      <c r="L180" s="6" t="s">
        <v>7571</v>
      </c>
      <c r="M180" s="6" t="s">
        <v>7570</v>
      </c>
      <c r="N180" s="6"/>
      <c r="O180" s="6" t="s">
        <v>7572</v>
      </c>
      <c r="P180" s="6" t="s">
        <v>3947</v>
      </c>
      <c r="Q180" s="6" t="s">
        <v>3947</v>
      </c>
      <c r="R180" s="203"/>
      <c r="S180" s="13"/>
      <c r="T180" s="13"/>
      <c r="U180" s="44"/>
      <c r="V180" s="6"/>
      <c r="W180" s="6">
        <v>5</v>
      </c>
      <c r="X180" s="6" t="s">
        <v>7568</v>
      </c>
      <c r="Y180" s="6"/>
      <c r="Z180" s="6"/>
      <c r="AA180" s="6"/>
      <c r="AB180" s="8"/>
      <c r="AC180" s="6"/>
      <c r="AD180" s="6" t="s">
        <v>3947</v>
      </c>
      <c r="AE180" s="6" t="s">
        <v>9845</v>
      </c>
      <c r="AF180" s="6" t="s">
        <v>3707</v>
      </c>
      <c r="AG180" s="6" t="s">
        <v>2093</v>
      </c>
      <c r="AH180" s="6" t="s">
        <v>7573</v>
      </c>
      <c r="AI180" s="6" t="s">
        <v>7549</v>
      </c>
    </row>
    <row r="181" spans="1:35" ht="27">
      <c r="A181" s="192">
        <f t="shared" si="3"/>
        <v>176</v>
      </c>
      <c r="B181" s="6">
        <v>49</v>
      </c>
      <c r="C181" s="7">
        <v>39034</v>
      </c>
      <c r="D181" s="6" t="s">
        <v>10494</v>
      </c>
      <c r="E181" s="7"/>
      <c r="F181" s="6"/>
      <c r="G181" s="6"/>
      <c r="H181" s="6" t="s">
        <v>326</v>
      </c>
      <c r="I181" s="6"/>
      <c r="J181" s="6"/>
      <c r="K181" s="6" t="s">
        <v>7809</v>
      </c>
      <c r="L181" s="6" t="s">
        <v>7574</v>
      </c>
      <c r="M181" s="6" t="s">
        <v>7570</v>
      </c>
      <c r="N181" s="6"/>
      <c r="O181" s="6" t="s">
        <v>7575</v>
      </c>
      <c r="P181" s="6" t="s">
        <v>3947</v>
      </c>
      <c r="Q181" s="6" t="s">
        <v>3947</v>
      </c>
      <c r="R181" s="203"/>
      <c r="S181" s="13"/>
      <c r="T181" s="13"/>
      <c r="U181" s="44"/>
      <c r="V181" s="6"/>
      <c r="W181" s="6">
        <v>4.5</v>
      </c>
      <c r="X181" s="6" t="s">
        <v>7568</v>
      </c>
      <c r="Y181" s="6"/>
      <c r="Z181" s="6"/>
      <c r="AA181" s="6"/>
      <c r="AB181" s="8"/>
      <c r="AC181" s="6"/>
      <c r="AD181" s="6" t="s">
        <v>7576</v>
      </c>
      <c r="AE181" s="6" t="s">
        <v>2093</v>
      </c>
      <c r="AF181" s="6" t="s">
        <v>2093</v>
      </c>
      <c r="AG181" s="6" t="s">
        <v>2093</v>
      </c>
      <c r="AH181" s="6" t="s">
        <v>7573</v>
      </c>
      <c r="AI181" s="6" t="s">
        <v>7549</v>
      </c>
    </row>
    <row r="182" spans="1:35" ht="54">
      <c r="A182" s="192">
        <f t="shared" si="3"/>
        <v>177</v>
      </c>
      <c r="B182" s="6">
        <v>50</v>
      </c>
      <c r="C182" s="7">
        <v>39034</v>
      </c>
      <c r="D182" s="6" t="s">
        <v>10495</v>
      </c>
      <c r="E182" s="7"/>
      <c r="F182" s="6"/>
      <c r="G182" s="6"/>
      <c r="H182" s="6" t="s">
        <v>326</v>
      </c>
      <c r="I182" s="6"/>
      <c r="J182" s="6"/>
      <c r="K182" s="6" t="s">
        <v>2647</v>
      </c>
      <c r="L182" s="6" t="s">
        <v>7578</v>
      </c>
      <c r="M182" s="6" t="s">
        <v>7577</v>
      </c>
      <c r="N182" s="6"/>
      <c r="O182" s="6" t="s">
        <v>7579</v>
      </c>
      <c r="P182" s="6" t="s">
        <v>3947</v>
      </c>
      <c r="Q182" s="6" t="s">
        <v>3947</v>
      </c>
      <c r="R182" s="203"/>
      <c r="S182" s="13"/>
      <c r="T182" s="13"/>
      <c r="U182" s="44"/>
      <c r="V182" s="6"/>
      <c r="W182" s="6">
        <v>2</v>
      </c>
      <c r="X182" s="6" t="s">
        <v>2648</v>
      </c>
      <c r="Y182" s="6"/>
      <c r="Z182" s="6"/>
      <c r="AA182" s="6"/>
      <c r="AB182" s="8"/>
      <c r="AC182" s="6"/>
      <c r="AD182" s="6" t="s">
        <v>3853</v>
      </c>
      <c r="AE182" s="6" t="s">
        <v>3076</v>
      </c>
      <c r="AF182" s="6" t="s">
        <v>3947</v>
      </c>
      <c r="AG182" s="6" t="s">
        <v>3947</v>
      </c>
      <c r="AH182" s="6" t="s">
        <v>7580</v>
      </c>
      <c r="AI182" s="6"/>
    </row>
    <row r="183" spans="1:35" ht="67.5">
      <c r="A183" s="192">
        <f t="shared" si="3"/>
        <v>178</v>
      </c>
      <c r="B183" s="6">
        <v>51</v>
      </c>
      <c r="C183" s="7">
        <v>39034</v>
      </c>
      <c r="D183" s="6" t="s">
        <v>10496</v>
      </c>
      <c r="E183" s="7"/>
      <c r="F183" s="6"/>
      <c r="G183" s="6"/>
      <c r="H183" s="6" t="s">
        <v>326</v>
      </c>
      <c r="I183" s="6"/>
      <c r="J183" s="6"/>
      <c r="K183" s="6" t="s">
        <v>7583</v>
      </c>
      <c r="L183" s="6" t="s">
        <v>7582</v>
      </c>
      <c r="M183" s="6" t="s">
        <v>7581</v>
      </c>
      <c r="N183" s="6"/>
      <c r="O183" s="6" t="s">
        <v>7584</v>
      </c>
      <c r="P183" s="6" t="s">
        <v>3947</v>
      </c>
      <c r="Q183" s="6" t="s">
        <v>3947</v>
      </c>
      <c r="R183" s="203"/>
      <c r="S183" s="13"/>
      <c r="T183" s="13"/>
      <c r="U183" s="44"/>
      <c r="V183" s="6"/>
      <c r="W183" s="6">
        <v>80</v>
      </c>
      <c r="X183" s="6" t="s">
        <v>2649</v>
      </c>
      <c r="Y183" s="6"/>
      <c r="Z183" s="6"/>
      <c r="AA183" s="6"/>
      <c r="AB183" s="8"/>
      <c r="AC183" s="6"/>
      <c r="AD183" s="6" t="s">
        <v>3947</v>
      </c>
      <c r="AE183" s="6" t="s">
        <v>9845</v>
      </c>
      <c r="AF183" s="6" t="s">
        <v>2093</v>
      </c>
      <c r="AG183" s="6" t="s">
        <v>2650</v>
      </c>
      <c r="AH183" s="6" t="s">
        <v>7585</v>
      </c>
      <c r="AI183" s="6"/>
    </row>
    <row r="184" spans="1:35" ht="67.5">
      <c r="A184" s="192">
        <f t="shared" si="3"/>
        <v>179</v>
      </c>
      <c r="B184" s="6">
        <v>52</v>
      </c>
      <c r="C184" s="7">
        <v>39034</v>
      </c>
      <c r="D184" s="6" t="s">
        <v>10497</v>
      </c>
      <c r="E184" s="7"/>
      <c r="F184" s="6"/>
      <c r="G184" s="6"/>
      <c r="H184" s="6" t="s">
        <v>326</v>
      </c>
      <c r="I184" s="6"/>
      <c r="J184" s="6"/>
      <c r="K184" s="6" t="s">
        <v>7587</v>
      </c>
      <c r="L184" s="6">
        <v>130022</v>
      </c>
      <c r="M184" s="6" t="s">
        <v>7586</v>
      </c>
      <c r="N184" s="6"/>
      <c r="O184" s="6" t="s">
        <v>7588</v>
      </c>
      <c r="P184" s="6" t="s">
        <v>3947</v>
      </c>
      <c r="Q184" s="6" t="s">
        <v>3947</v>
      </c>
      <c r="R184" s="203"/>
      <c r="S184" s="13"/>
      <c r="T184" s="13"/>
      <c r="U184" s="44"/>
      <c r="V184" s="6"/>
      <c r="W184" s="6">
        <v>120</v>
      </c>
      <c r="X184" s="6" t="s">
        <v>7589</v>
      </c>
      <c r="Y184" s="6"/>
      <c r="Z184" s="6"/>
      <c r="AA184" s="6"/>
      <c r="AB184" s="8"/>
      <c r="AC184" s="6"/>
      <c r="AD184" s="6" t="s">
        <v>3902</v>
      </c>
      <c r="AE184" s="6" t="s">
        <v>7590</v>
      </c>
      <c r="AF184" s="6" t="s">
        <v>3947</v>
      </c>
      <c r="AG184" s="6" t="s">
        <v>9742</v>
      </c>
      <c r="AH184" s="6" t="s">
        <v>7591</v>
      </c>
      <c r="AI184" s="6"/>
    </row>
    <row r="185" spans="1:35" ht="40.5">
      <c r="A185" s="192">
        <f t="shared" si="3"/>
        <v>180</v>
      </c>
      <c r="B185" s="6">
        <v>53</v>
      </c>
      <c r="C185" s="7">
        <v>39034</v>
      </c>
      <c r="D185" s="6" t="s">
        <v>10498</v>
      </c>
      <c r="E185" s="7"/>
      <c r="F185" s="6"/>
      <c r="G185" s="6"/>
      <c r="H185" s="6" t="s">
        <v>330</v>
      </c>
      <c r="I185" s="6"/>
      <c r="J185" s="6"/>
      <c r="K185" s="6" t="s">
        <v>2651</v>
      </c>
      <c r="L185" s="6" t="s">
        <v>7593</v>
      </c>
      <c r="M185" s="6" t="s">
        <v>7592</v>
      </c>
      <c r="N185" s="6"/>
      <c r="O185" s="6" t="s">
        <v>7594</v>
      </c>
      <c r="P185" s="6" t="s">
        <v>3947</v>
      </c>
      <c r="Q185" s="6" t="s">
        <v>3947</v>
      </c>
      <c r="R185" s="203"/>
      <c r="S185" s="13"/>
      <c r="T185" s="13"/>
      <c r="U185" s="44"/>
      <c r="V185" s="6"/>
      <c r="W185" s="6">
        <v>15</v>
      </c>
      <c r="X185" s="6" t="s">
        <v>7595</v>
      </c>
      <c r="Y185" s="6"/>
      <c r="Z185" s="6"/>
      <c r="AA185" s="6"/>
      <c r="AB185" s="8"/>
      <c r="AC185" s="6"/>
      <c r="AD185" s="6" t="s">
        <v>2652</v>
      </c>
      <c r="AE185" s="6" t="s">
        <v>7596</v>
      </c>
      <c r="AF185" s="6" t="s">
        <v>3947</v>
      </c>
      <c r="AG185" s="6" t="s">
        <v>9742</v>
      </c>
      <c r="AH185" s="6" t="s">
        <v>7597</v>
      </c>
      <c r="AI185" s="6"/>
    </row>
    <row r="186" spans="1:35" ht="67.5">
      <c r="A186" s="192">
        <f t="shared" si="3"/>
        <v>181</v>
      </c>
      <c r="B186" s="6">
        <v>54</v>
      </c>
      <c r="C186" s="7">
        <v>39034</v>
      </c>
      <c r="D186" s="6" t="s">
        <v>10499</v>
      </c>
      <c r="E186" s="7"/>
      <c r="F186" s="6"/>
      <c r="G186" s="6"/>
      <c r="H186" s="6" t="s">
        <v>2093</v>
      </c>
      <c r="I186" s="6"/>
      <c r="J186" s="6"/>
      <c r="K186" s="6" t="s">
        <v>2093</v>
      </c>
      <c r="L186" s="6">
        <v>12259.100886</v>
      </c>
      <c r="M186" s="6" t="s">
        <v>7598</v>
      </c>
      <c r="N186" s="6"/>
      <c r="O186" s="6" t="s">
        <v>2653</v>
      </c>
      <c r="P186" s="6" t="s">
        <v>3947</v>
      </c>
      <c r="Q186" s="6" t="s">
        <v>3947</v>
      </c>
      <c r="R186" s="203"/>
      <c r="S186" s="13"/>
      <c r="T186" s="13"/>
      <c r="U186" s="44"/>
      <c r="V186" s="6"/>
      <c r="W186" s="6">
        <v>3.5</v>
      </c>
      <c r="X186" s="6" t="s">
        <v>2654</v>
      </c>
      <c r="Y186" s="6"/>
      <c r="Z186" s="6"/>
      <c r="AA186" s="6"/>
      <c r="AB186" s="8"/>
      <c r="AC186" s="6"/>
      <c r="AD186" s="6" t="s">
        <v>7600</v>
      </c>
      <c r="AE186" s="6" t="s">
        <v>7599</v>
      </c>
      <c r="AF186" s="6" t="s">
        <v>3947</v>
      </c>
      <c r="AG186" s="6" t="s">
        <v>9742</v>
      </c>
      <c r="AH186" s="6" t="s">
        <v>7601</v>
      </c>
      <c r="AI186" s="6"/>
    </row>
    <row r="187" spans="1:35" ht="40.5">
      <c r="A187" s="192">
        <f t="shared" si="3"/>
        <v>182</v>
      </c>
      <c r="B187" s="6">
        <v>55</v>
      </c>
      <c r="C187" s="7">
        <v>39034</v>
      </c>
      <c r="D187" s="6" t="s">
        <v>10500</v>
      </c>
      <c r="E187" s="7"/>
      <c r="F187" s="6"/>
      <c r="G187" s="6"/>
      <c r="H187" s="6" t="s">
        <v>330</v>
      </c>
      <c r="I187" s="6"/>
      <c r="J187" s="6"/>
      <c r="K187" s="6" t="s">
        <v>7603</v>
      </c>
      <c r="L187" s="6">
        <v>448006</v>
      </c>
      <c r="M187" s="6" t="s">
        <v>7602</v>
      </c>
      <c r="N187" s="6"/>
      <c r="O187" s="6" t="s">
        <v>2656</v>
      </c>
      <c r="P187" s="6" t="s">
        <v>3947</v>
      </c>
      <c r="Q187" s="6" t="s">
        <v>3947</v>
      </c>
      <c r="R187" s="203"/>
      <c r="S187" s="13"/>
      <c r="T187" s="13"/>
      <c r="U187" s="44"/>
      <c r="V187" s="6"/>
      <c r="W187" s="6">
        <v>8</v>
      </c>
      <c r="X187" s="6" t="s">
        <v>4693</v>
      </c>
      <c r="Y187" s="6"/>
      <c r="Z187" s="6"/>
      <c r="AA187" s="6"/>
      <c r="AB187" s="8"/>
      <c r="AC187" s="6"/>
      <c r="AD187" s="6" t="s">
        <v>7605</v>
      </c>
      <c r="AE187" s="6" t="s">
        <v>7604</v>
      </c>
      <c r="AF187" s="6" t="s">
        <v>2093</v>
      </c>
      <c r="AG187" s="6" t="s">
        <v>9742</v>
      </c>
      <c r="AH187" s="6" t="s">
        <v>7606</v>
      </c>
      <c r="AI187" s="6"/>
    </row>
    <row r="188" spans="1:35" ht="81">
      <c r="A188" s="192">
        <f t="shared" si="3"/>
        <v>183</v>
      </c>
      <c r="B188" s="6">
        <v>56</v>
      </c>
      <c r="C188" s="7">
        <v>39034</v>
      </c>
      <c r="D188" s="6" t="s">
        <v>10501</v>
      </c>
      <c r="E188" s="7"/>
      <c r="F188" s="6"/>
      <c r="G188" s="6"/>
      <c r="H188" s="6" t="s">
        <v>330</v>
      </c>
      <c r="I188" s="6"/>
      <c r="J188" s="6"/>
      <c r="K188" s="6" t="s">
        <v>330</v>
      </c>
      <c r="L188" s="6" t="s">
        <v>7608</v>
      </c>
      <c r="M188" s="6" t="s">
        <v>7607</v>
      </c>
      <c r="N188" s="6"/>
      <c r="O188" s="6" t="s">
        <v>2657</v>
      </c>
      <c r="P188" s="6" t="s">
        <v>3947</v>
      </c>
      <c r="Q188" s="6" t="s">
        <v>3947</v>
      </c>
      <c r="R188" s="203"/>
      <c r="S188" s="13"/>
      <c r="T188" s="13"/>
      <c r="U188" s="44"/>
      <c r="V188" s="6"/>
      <c r="W188" s="6">
        <v>7.5</v>
      </c>
      <c r="X188" s="6" t="s">
        <v>7609</v>
      </c>
      <c r="Y188" s="6"/>
      <c r="Z188" s="6"/>
      <c r="AA188" s="6"/>
      <c r="AB188" s="8"/>
      <c r="AC188" s="6"/>
      <c r="AD188" s="6" t="s">
        <v>7610</v>
      </c>
      <c r="AE188" s="6" t="s">
        <v>2658</v>
      </c>
      <c r="AF188" s="6" t="s">
        <v>3947</v>
      </c>
      <c r="AG188" s="6" t="s">
        <v>9742</v>
      </c>
      <c r="AH188" s="6" t="s">
        <v>7611</v>
      </c>
      <c r="AI188" s="6"/>
    </row>
    <row r="189" spans="1:35" ht="54">
      <c r="A189" s="192">
        <f t="shared" si="3"/>
        <v>184</v>
      </c>
      <c r="B189" s="6">
        <v>57</v>
      </c>
      <c r="C189" s="7">
        <v>39034</v>
      </c>
      <c r="D189" s="6" t="s">
        <v>10502</v>
      </c>
      <c r="E189" s="7"/>
      <c r="F189" s="6"/>
      <c r="G189" s="6"/>
      <c r="H189" s="6" t="s">
        <v>2093</v>
      </c>
      <c r="I189" s="6"/>
      <c r="J189" s="6"/>
      <c r="K189" s="6" t="s">
        <v>7614</v>
      </c>
      <c r="L189" s="6" t="s">
        <v>7613</v>
      </c>
      <c r="M189" s="6" t="s">
        <v>7612</v>
      </c>
      <c r="N189" s="6"/>
      <c r="O189" s="6" t="s">
        <v>2093</v>
      </c>
      <c r="P189" s="6" t="s">
        <v>3947</v>
      </c>
      <c r="Q189" s="6" t="s">
        <v>3947</v>
      </c>
      <c r="R189" s="203"/>
      <c r="S189" s="13"/>
      <c r="T189" s="13"/>
      <c r="U189" s="44"/>
      <c r="V189" s="6"/>
      <c r="W189" s="6">
        <v>7</v>
      </c>
      <c r="X189" s="6" t="s">
        <v>2093</v>
      </c>
      <c r="Y189" s="6"/>
      <c r="Z189" s="6"/>
      <c r="AA189" s="6"/>
      <c r="AB189" s="8"/>
      <c r="AC189" s="6"/>
      <c r="AD189" s="6" t="s">
        <v>2659</v>
      </c>
      <c r="AE189" s="6" t="s">
        <v>4639</v>
      </c>
      <c r="AF189" s="6" t="s">
        <v>2093</v>
      </c>
      <c r="AG189" s="6" t="s">
        <v>2093</v>
      </c>
      <c r="AH189" s="6" t="s">
        <v>7615</v>
      </c>
      <c r="AI189" s="6"/>
    </row>
    <row r="190" spans="1:35">
      <c r="A190" s="192">
        <f t="shared" si="3"/>
        <v>185</v>
      </c>
      <c r="B190" s="6">
        <v>58</v>
      </c>
      <c r="C190" s="6" t="s">
        <v>2093</v>
      </c>
      <c r="D190" s="6" t="s">
        <v>10503</v>
      </c>
      <c r="E190" s="7"/>
      <c r="F190" s="6"/>
      <c r="G190" s="6"/>
      <c r="H190" s="6"/>
      <c r="I190" s="6"/>
      <c r="J190" s="6"/>
      <c r="K190" s="6"/>
      <c r="L190" s="6"/>
      <c r="M190" s="6" t="s">
        <v>2093</v>
      </c>
      <c r="N190" s="6"/>
      <c r="O190" s="6"/>
      <c r="P190" s="6"/>
      <c r="Q190" s="6"/>
      <c r="R190" s="203"/>
      <c r="S190" s="13"/>
      <c r="T190" s="13"/>
      <c r="U190" s="44"/>
      <c r="V190" s="6"/>
      <c r="W190" s="6"/>
      <c r="X190" s="6"/>
      <c r="Y190" s="6"/>
      <c r="Z190" s="6"/>
      <c r="AA190" s="6"/>
      <c r="AB190" s="8"/>
      <c r="AC190" s="6"/>
      <c r="AD190" s="6"/>
      <c r="AE190" s="6"/>
      <c r="AF190" s="6"/>
      <c r="AG190" s="6"/>
      <c r="AH190" s="6" t="s">
        <v>3594</v>
      </c>
      <c r="AI190" s="6"/>
    </row>
    <row r="191" spans="1:35" ht="67.5">
      <c r="A191" s="192">
        <f t="shared" si="3"/>
        <v>186</v>
      </c>
      <c r="B191" s="18">
        <v>59</v>
      </c>
      <c r="C191" s="199">
        <v>39034</v>
      </c>
      <c r="D191" s="6" t="s">
        <v>10504</v>
      </c>
      <c r="E191" s="7"/>
      <c r="F191" s="6"/>
      <c r="G191" s="6"/>
      <c r="H191" s="6"/>
      <c r="I191" s="6" t="s">
        <v>326</v>
      </c>
      <c r="J191" s="6"/>
      <c r="K191" s="575" t="s">
        <v>7618</v>
      </c>
      <c r="L191" s="6" t="s">
        <v>7617</v>
      </c>
      <c r="M191" s="575" t="s">
        <v>7616</v>
      </c>
      <c r="N191" s="6"/>
      <c r="O191" s="6">
        <v>1992</v>
      </c>
      <c r="P191" s="6" t="s">
        <v>3947</v>
      </c>
      <c r="Q191" s="6" t="s">
        <v>3947</v>
      </c>
      <c r="R191" s="203"/>
      <c r="S191" s="13"/>
      <c r="T191" s="13"/>
      <c r="U191" s="44"/>
      <c r="V191" s="6"/>
      <c r="W191" s="6">
        <v>16</v>
      </c>
      <c r="X191" s="6" t="s">
        <v>7619</v>
      </c>
      <c r="Y191" s="6"/>
      <c r="Z191" s="6"/>
      <c r="AA191" s="6"/>
      <c r="AB191" s="8"/>
      <c r="AC191" s="6"/>
      <c r="AD191" s="6" t="s">
        <v>7621</v>
      </c>
      <c r="AE191" s="6" t="s">
        <v>7620</v>
      </c>
      <c r="AF191" s="6" t="s">
        <v>2093</v>
      </c>
      <c r="AG191" s="6" t="s">
        <v>9742</v>
      </c>
      <c r="AH191" s="575" t="s">
        <v>7622</v>
      </c>
      <c r="AI191" s="6"/>
    </row>
    <row r="192" spans="1:35" ht="67.5">
      <c r="A192" s="192">
        <f t="shared" si="3"/>
        <v>187</v>
      </c>
      <c r="B192" s="18">
        <v>59</v>
      </c>
      <c r="C192" s="199">
        <v>39034</v>
      </c>
      <c r="D192" s="6" t="s">
        <v>10505</v>
      </c>
      <c r="E192" s="7"/>
      <c r="F192" s="6"/>
      <c r="G192" s="6"/>
      <c r="H192" s="6"/>
      <c r="I192" s="6" t="s">
        <v>326</v>
      </c>
      <c r="J192" s="6"/>
      <c r="K192" s="575"/>
      <c r="L192" s="6" t="s">
        <v>7617</v>
      </c>
      <c r="M192" s="575"/>
      <c r="N192" s="6"/>
      <c r="O192" s="6">
        <v>1992</v>
      </c>
      <c r="P192" s="6" t="s">
        <v>3947</v>
      </c>
      <c r="Q192" s="6" t="s">
        <v>3947</v>
      </c>
      <c r="R192" s="203"/>
      <c r="S192" s="13"/>
      <c r="T192" s="13"/>
      <c r="U192" s="44"/>
      <c r="V192" s="6"/>
      <c r="W192" s="6">
        <v>16</v>
      </c>
      <c r="X192" s="6" t="s">
        <v>7619</v>
      </c>
      <c r="Y192" s="6"/>
      <c r="Z192" s="6"/>
      <c r="AA192" s="6"/>
      <c r="AB192" s="8"/>
      <c r="AC192" s="6"/>
      <c r="AD192" s="6" t="s">
        <v>7621</v>
      </c>
      <c r="AE192" s="6" t="s">
        <v>7620</v>
      </c>
      <c r="AF192" s="6" t="s">
        <v>2093</v>
      </c>
      <c r="AG192" s="6" t="s">
        <v>9742</v>
      </c>
      <c r="AH192" s="575"/>
      <c r="AI192" s="6"/>
    </row>
    <row r="193" spans="1:35" ht="67.5">
      <c r="A193" s="192">
        <f t="shared" si="3"/>
        <v>188</v>
      </c>
      <c r="B193" s="18">
        <v>59</v>
      </c>
      <c r="C193" s="199">
        <v>39034</v>
      </c>
      <c r="D193" s="6" t="s">
        <v>10506</v>
      </c>
      <c r="E193" s="7"/>
      <c r="F193" s="6"/>
      <c r="G193" s="6"/>
      <c r="H193" s="6"/>
      <c r="I193" s="6" t="s">
        <v>326</v>
      </c>
      <c r="J193" s="6"/>
      <c r="K193" s="575"/>
      <c r="L193" s="6" t="s">
        <v>7617</v>
      </c>
      <c r="M193" s="575"/>
      <c r="N193" s="6"/>
      <c r="O193" s="6">
        <v>1992</v>
      </c>
      <c r="P193" s="6" t="s">
        <v>3947</v>
      </c>
      <c r="Q193" s="6" t="s">
        <v>3947</v>
      </c>
      <c r="R193" s="203"/>
      <c r="S193" s="13"/>
      <c r="T193" s="13"/>
      <c r="U193" s="44"/>
      <c r="V193" s="6"/>
      <c r="W193" s="6">
        <v>16</v>
      </c>
      <c r="X193" s="6" t="s">
        <v>7619</v>
      </c>
      <c r="Y193" s="6"/>
      <c r="Z193" s="6"/>
      <c r="AA193" s="6"/>
      <c r="AB193" s="8"/>
      <c r="AC193" s="6"/>
      <c r="AD193" s="6" t="s">
        <v>7621</v>
      </c>
      <c r="AE193" s="6" t="s">
        <v>7620</v>
      </c>
      <c r="AF193" s="6" t="s">
        <v>2093</v>
      </c>
      <c r="AG193" s="6" t="s">
        <v>9742</v>
      </c>
      <c r="AH193" s="575"/>
      <c r="AI193" s="6"/>
    </row>
    <row r="194" spans="1:35" ht="40.5">
      <c r="A194" s="192">
        <f t="shared" si="3"/>
        <v>189</v>
      </c>
      <c r="B194" s="6">
        <v>60</v>
      </c>
      <c r="C194" s="7">
        <v>39034</v>
      </c>
      <c r="D194" s="6" t="s">
        <v>10507</v>
      </c>
      <c r="E194" s="7"/>
      <c r="F194" s="6"/>
      <c r="G194" s="6"/>
      <c r="H194" s="6" t="s">
        <v>219</v>
      </c>
      <c r="I194" s="6" t="s">
        <v>2660</v>
      </c>
      <c r="J194" s="6" t="s">
        <v>2613</v>
      </c>
      <c r="K194" s="6" t="s">
        <v>7810</v>
      </c>
      <c r="L194" s="6" t="s">
        <v>7623</v>
      </c>
      <c r="M194" s="6" t="s">
        <v>7616</v>
      </c>
      <c r="N194" s="6"/>
      <c r="O194" s="6">
        <v>1963</v>
      </c>
      <c r="P194" s="6" t="s">
        <v>3947</v>
      </c>
      <c r="Q194" s="6" t="s">
        <v>3947</v>
      </c>
      <c r="R194" s="203"/>
      <c r="S194" s="13"/>
      <c r="T194" s="13"/>
      <c r="U194" s="44"/>
      <c r="V194" s="6"/>
      <c r="W194" s="6">
        <v>18</v>
      </c>
      <c r="X194" s="6" t="s">
        <v>7624</v>
      </c>
      <c r="Y194" s="6"/>
      <c r="Z194" s="6"/>
      <c r="AA194" s="6"/>
      <c r="AB194" s="8"/>
      <c r="AC194" s="6"/>
      <c r="AD194" s="6" t="s">
        <v>3902</v>
      </c>
      <c r="AE194" s="6" t="s">
        <v>2553</v>
      </c>
      <c r="AF194" s="6" t="s">
        <v>2093</v>
      </c>
      <c r="AG194" s="6" t="s">
        <v>7625</v>
      </c>
      <c r="AH194" s="6" t="s">
        <v>7626</v>
      </c>
      <c r="AI194" s="6"/>
    </row>
    <row r="195" spans="1:35" ht="40.5">
      <c r="A195" s="192">
        <f t="shared" si="3"/>
        <v>190</v>
      </c>
      <c r="B195" s="6">
        <v>61</v>
      </c>
      <c r="C195" s="7">
        <v>39034</v>
      </c>
      <c r="D195" s="6" t="s">
        <v>10508</v>
      </c>
      <c r="E195" s="7"/>
      <c r="F195" s="6"/>
      <c r="G195" s="6"/>
      <c r="H195" s="6" t="s">
        <v>7811</v>
      </c>
      <c r="I195" s="6"/>
      <c r="J195" s="6"/>
      <c r="K195" s="6" t="s">
        <v>7812</v>
      </c>
      <c r="L195" s="6" t="s">
        <v>7627</v>
      </c>
      <c r="M195" s="6" t="s">
        <v>7616</v>
      </c>
      <c r="N195" s="6"/>
      <c r="O195" s="6">
        <v>1979</v>
      </c>
      <c r="P195" s="6" t="s">
        <v>3947</v>
      </c>
      <c r="Q195" s="6" t="s">
        <v>3947</v>
      </c>
      <c r="R195" s="203"/>
      <c r="S195" s="13"/>
      <c r="T195" s="13"/>
      <c r="U195" s="44"/>
      <c r="V195" s="6"/>
      <c r="W195" s="6">
        <v>16</v>
      </c>
      <c r="X195" s="6" t="s">
        <v>7628</v>
      </c>
      <c r="Y195" s="6"/>
      <c r="Z195" s="6"/>
      <c r="AA195" s="6"/>
      <c r="AB195" s="8"/>
      <c r="AC195" s="6"/>
      <c r="AD195" s="6" t="s">
        <v>3902</v>
      </c>
      <c r="AE195" s="6" t="s">
        <v>2553</v>
      </c>
      <c r="AF195" s="6" t="s">
        <v>2093</v>
      </c>
      <c r="AG195" s="6" t="s">
        <v>7625</v>
      </c>
      <c r="AH195" s="6" t="s">
        <v>7629</v>
      </c>
      <c r="AI195" s="6"/>
    </row>
    <row r="196" spans="1:35" ht="40.5">
      <c r="A196" s="192">
        <f t="shared" si="3"/>
        <v>191</v>
      </c>
      <c r="B196" s="6">
        <v>62</v>
      </c>
      <c r="C196" s="7">
        <v>39034</v>
      </c>
      <c r="D196" s="6" t="s">
        <v>10509</v>
      </c>
      <c r="E196" s="7"/>
      <c r="F196" s="6"/>
      <c r="G196" s="6"/>
      <c r="H196" s="6" t="s">
        <v>2613</v>
      </c>
      <c r="I196" s="6"/>
      <c r="J196" s="6"/>
      <c r="K196" s="6" t="s">
        <v>8626</v>
      </c>
      <c r="L196" s="6" t="s">
        <v>8627</v>
      </c>
      <c r="M196" s="6" t="s">
        <v>7616</v>
      </c>
      <c r="N196" s="6"/>
      <c r="O196" s="6">
        <v>1993</v>
      </c>
      <c r="P196" s="6" t="s">
        <v>3947</v>
      </c>
      <c r="Q196" s="6" t="s">
        <v>3947</v>
      </c>
      <c r="R196" s="203"/>
      <c r="S196" s="13"/>
      <c r="T196" s="13"/>
      <c r="U196" s="44"/>
      <c r="V196" s="6"/>
      <c r="W196" s="6">
        <v>24</v>
      </c>
      <c r="X196" s="6" t="s">
        <v>7631</v>
      </c>
      <c r="Y196" s="6"/>
      <c r="Z196" s="6"/>
      <c r="AA196" s="6"/>
      <c r="AB196" s="8"/>
      <c r="AC196" s="6"/>
      <c r="AD196" s="6" t="s">
        <v>3902</v>
      </c>
      <c r="AE196" s="6" t="s">
        <v>2553</v>
      </c>
      <c r="AF196" s="6" t="s">
        <v>2093</v>
      </c>
      <c r="AG196" s="6" t="s">
        <v>7625</v>
      </c>
      <c r="AH196" s="6" t="s">
        <v>7632</v>
      </c>
      <c r="AI196" s="6"/>
    </row>
    <row r="197" spans="1:35" ht="54">
      <c r="A197" s="192">
        <f t="shared" si="3"/>
        <v>192</v>
      </c>
      <c r="B197" s="6">
        <v>63</v>
      </c>
      <c r="C197" s="7">
        <v>39034</v>
      </c>
      <c r="D197" s="6" t="s">
        <v>10510</v>
      </c>
      <c r="E197" s="7"/>
      <c r="F197" s="6"/>
      <c r="G197" s="6"/>
      <c r="H197" s="6" t="s">
        <v>220</v>
      </c>
      <c r="I197" s="6" t="s">
        <v>2613</v>
      </c>
      <c r="J197" s="6" t="s">
        <v>2613</v>
      </c>
      <c r="K197" s="6" t="s">
        <v>8625</v>
      </c>
      <c r="L197" s="6" t="s">
        <v>7633</v>
      </c>
      <c r="M197" s="6" t="s">
        <v>7616</v>
      </c>
      <c r="N197" s="6"/>
      <c r="O197" s="6">
        <v>1963</v>
      </c>
      <c r="P197" s="6" t="s">
        <v>3947</v>
      </c>
      <c r="Q197" s="6" t="s">
        <v>3947</v>
      </c>
      <c r="R197" s="203"/>
      <c r="S197" s="13"/>
      <c r="T197" s="13"/>
      <c r="U197" s="44"/>
      <c r="V197" s="6"/>
      <c r="W197" s="6">
        <v>18</v>
      </c>
      <c r="X197" s="6" t="s">
        <v>7631</v>
      </c>
      <c r="Y197" s="6"/>
      <c r="Z197" s="6"/>
      <c r="AA197" s="6"/>
      <c r="AB197" s="8"/>
      <c r="AC197" s="6"/>
      <c r="AD197" s="6" t="s">
        <v>3902</v>
      </c>
      <c r="AE197" s="6" t="s">
        <v>7634</v>
      </c>
      <c r="AF197" s="6" t="s">
        <v>9742</v>
      </c>
      <c r="AG197" s="6" t="s">
        <v>7635</v>
      </c>
      <c r="AH197" s="6" t="s">
        <v>7636</v>
      </c>
      <c r="AI197" s="6"/>
    </row>
    <row r="198" spans="1:35" ht="54">
      <c r="A198" s="192">
        <f t="shared" si="3"/>
        <v>193</v>
      </c>
      <c r="B198" s="6">
        <v>66</v>
      </c>
      <c r="C198" s="7">
        <v>39034</v>
      </c>
      <c r="D198" s="6" t="s">
        <v>10511</v>
      </c>
      <c r="E198" s="7"/>
      <c r="F198" s="6"/>
      <c r="G198" s="6"/>
      <c r="H198" s="6"/>
      <c r="I198" s="6" t="s">
        <v>326</v>
      </c>
      <c r="J198" s="6"/>
      <c r="K198" s="6" t="s">
        <v>2093</v>
      </c>
      <c r="L198" s="6" t="s">
        <v>2661</v>
      </c>
      <c r="M198" s="6" t="s">
        <v>7630</v>
      </c>
      <c r="N198" s="6"/>
      <c r="O198" s="6" t="s">
        <v>2664</v>
      </c>
      <c r="P198" s="6" t="s">
        <v>3947</v>
      </c>
      <c r="Q198" s="6" t="s">
        <v>3947</v>
      </c>
      <c r="R198" s="203"/>
      <c r="S198" s="13"/>
      <c r="T198" s="13"/>
      <c r="U198" s="44"/>
      <c r="V198" s="6"/>
      <c r="W198" s="6">
        <v>217</v>
      </c>
      <c r="X198" s="6" t="s">
        <v>7637</v>
      </c>
      <c r="Y198" s="6"/>
      <c r="Z198" s="6"/>
      <c r="AA198" s="6"/>
      <c r="AB198" s="8"/>
      <c r="AC198" s="6"/>
      <c r="AD198" s="6" t="s">
        <v>7638</v>
      </c>
      <c r="AE198" s="6" t="s">
        <v>2662</v>
      </c>
      <c r="AF198" s="6" t="s">
        <v>2093</v>
      </c>
      <c r="AG198" s="6" t="s">
        <v>9742</v>
      </c>
      <c r="AH198" s="6"/>
      <c r="AI198" s="6"/>
    </row>
    <row r="199" spans="1:35" ht="54">
      <c r="A199" s="192">
        <f t="shared" si="3"/>
        <v>194</v>
      </c>
      <c r="B199" s="6">
        <v>67</v>
      </c>
      <c r="C199" s="7">
        <v>39034</v>
      </c>
      <c r="D199" s="6" t="s">
        <v>10512</v>
      </c>
      <c r="E199" s="7"/>
      <c r="F199" s="6"/>
      <c r="G199" s="6"/>
      <c r="H199" s="6"/>
      <c r="I199" s="6" t="s">
        <v>326</v>
      </c>
      <c r="J199" s="6"/>
      <c r="K199" s="6" t="s">
        <v>2093</v>
      </c>
      <c r="L199" s="6" t="s">
        <v>2661</v>
      </c>
      <c r="M199" s="6" t="s">
        <v>7630</v>
      </c>
      <c r="N199" s="6"/>
      <c r="O199" s="6" t="s">
        <v>2664</v>
      </c>
      <c r="P199" s="6" t="s">
        <v>3947</v>
      </c>
      <c r="Q199" s="6" t="s">
        <v>3947</v>
      </c>
      <c r="R199" s="203"/>
      <c r="S199" s="13"/>
      <c r="T199" s="13"/>
      <c r="U199" s="44"/>
      <c r="V199" s="6"/>
      <c r="W199" s="6">
        <v>217</v>
      </c>
      <c r="X199" s="6" t="s">
        <v>7637</v>
      </c>
      <c r="Y199" s="6"/>
      <c r="Z199" s="6"/>
      <c r="AA199" s="6"/>
      <c r="AB199" s="8"/>
      <c r="AC199" s="6"/>
      <c r="AD199" s="6" t="s">
        <v>7638</v>
      </c>
      <c r="AE199" s="6" t="s">
        <v>2662</v>
      </c>
      <c r="AF199" s="6" t="s">
        <v>2093</v>
      </c>
      <c r="AG199" s="6" t="s">
        <v>9742</v>
      </c>
      <c r="AH199" s="6"/>
      <c r="AI199" s="6"/>
    </row>
    <row r="200" spans="1:35" ht="54">
      <c r="A200" s="192">
        <f t="shared" si="3"/>
        <v>195</v>
      </c>
      <c r="B200" s="124" t="s">
        <v>10719</v>
      </c>
      <c r="C200" s="7">
        <v>39034</v>
      </c>
      <c r="D200" s="6" t="s">
        <v>10513</v>
      </c>
      <c r="E200" s="7"/>
      <c r="F200" s="6"/>
      <c r="G200" s="6"/>
      <c r="H200" s="6" t="s">
        <v>330</v>
      </c>
      <c r="I200" s="6" t="s">
        <v>330</v>
      </c>
      <c r="J200" s="6" t="s">
        <v>330</v>
      </c>
      <c r="K200" s="6" t="s">
        <v>2093</v>
      </c>
      <c r="L200" s="6" t="s">
        <v>8870</v>
      </c>
      <c r="M200" s="6" t="s">
        <v>10790</v>
      </c>
      <c r="N200" s="6" t="s">
        <v>8872</v>
      </c>
      <c r="O200" s="6" t="s">
        <v>2093</v>
      </c>
      <c r="P200" s="6">
        <v>43</v>
      </c>
      <c r="Q200" s="6">
        <v>12</v>
      </c>
      <c r="R200" s="9">
        <v>59.9</v>
      </c>
      <c r="S200" s="13">
        <v>23</v>
      </c>
      <c r="T200" s="13">
        <v>33</v>
      </c>
      <c r="U200" s="44">
        <v>35.799999999999997</v>
      </c>
      <c r="V200" s="177" t="s">
        <v>8866</v>
      </c>
      <c r="W200" s="6" t="s">
        <v>7639</v>
      </c>
      <c r="X200" s="6" t="s">
        <v>2633</v>
      </c>
      <c r="Y200" s="6"/>
      <c r="Z200" s="6"/>
      <c r="AA200" s="6"/>
      <c r="AB200" s="8"/>
      <c r="AC200" s="6"/>
      <c r="AD200" s="6"/>
      <c r="AE200" s="6"/>
      <c r="AF200" s="6" t="s">
        <v>4661</v>
      </c>
      <c r="AG200" s="6" t="s">
        <v>9742</v>
      </c>
      <c r="AH200" s="6" t="s">
        <v>7640</v>
      </c>
      <c r="AI200" s="6" t="s">
        <v>8867</v>
      </c>
    </row>
    <row r="201" spans="1:35" ht="67.5">
      <c r="A201" s="192">
        <f t="shared" si="3"/>
        <v>196</v>
      </c>
      <c r="B201" s="124" t="s">
        <v>10720</v>
      </c>
      <c r="C201" s="7">
        <v>39034</v>
      </c>
      <c r="D201" s="6" t="s">
        <v>10514</v>
      </c>
      <c r="E201" s="7"/>
      <c r="F201" s="6"/>
      <c r="G201" s="6"/>
      <c r="H201" s="6" t="s">
        <v>330</v>
      </c>
      <c r="I201" s="6" t="s">
        <v>330</v>
      </c>
      <c r="J201" s="6" t="s">
        <v>330</v>
      </c>
      <c r="K201" s="6" t="s">
        <v>2093</v>
      </c>
      <c r="L201" s="6" t="s">
        <v>10717</v>
      </c>
      <c r="M201" s="6" t="s">
        <v>10789</v>
      </c>
      <c r="N201" s="6" t="s">
        <v>8872</v>
      </c>
      <c r="O201" s="6" t="s">
        <v>2093</v>
      </c>
      <c r="P201" s="6">
        <v>43</v>
      </c>
      <c r="Q201" s="6">
        <v>13</v>
      </c>
      <c r="R201" s="9">
        <v>7.9</v>
      </c>
      <c r="S201" s="13">
        <v>23</v>
      </c>
      <c r="T201" s="13">
        <v>33</v>
      </c>
      <c r="U201" s="44">
        <v>34.700000000000003</v>
      </c>
      <c r="V201" s="177" t="s">
        <v>8866</v>
      </c>
      <c r="W201" s="6">
        <v>65</v>
      </c>
      <c r="X201" s="6" t="s">
        <v>10713</v>
      </c>
      <c r="Y201" s="6">
        <v>350</v>
      </c>
      <c r="Z201" s="6" t="s">
        <v>10714</v>
      </c>
      <c r="AA201" s="6">
        <v>350</v>
      </c>
      <c r="AB201" s="8" t="s">
        <v>10715</v>
      </c>
      <c r="AC201" s="6">
        <v>3.1</v>
      </c>
      <c r="AD201" s="6" t="s">
        <v>1119</v>
      </c>
      <c r="AE201" s="6" t="s">
        <v>672</v>
      </c>
      <c r="AF201" s="6" t="s">
        <v>3703</v>
      </c>
      <c r="AG201" s="6" t="s">
        <v>9742</v>
      </c>
      <c r="AH201" s="6" t="s">
        <v>10716</v>
      </c>
      <c r="AI201" s="6" t="s">
        <v>8868</v>
      </c>
    </row>
    <row r="202" spans="1:35" ht="81">
      <c r="A202" s="192">
        <f t="shared" si="3"/>
        <v>197</v>
      </c>
      <c r="B202" s="24" t="s">
        <v>10721</v>
      </c>
      <c r="C202" s="7">
        <v>39034</v>
      </c>
      <c r="D202" s="6" t="s">
        <v>10515</v>
      </c>
      <c r="E202" s="7"/>
      <c r="F202" s="6"/>
      <c r="G202" s="6"/>
      <c r="H202" s="6" t="s">
        <v>330</v>
      </c>
      <c r="I202" s="6" t="s">
        <v>330</v>
      </c>
      <c r="J202" s="6" t="s">
        <v>330</v>
      </c>
      <c r="K202" s="6" t="s">
        <v>2093</v>
      </c>
      <c r="L202" s="6" t="s">
        <v>10718</v>
      </c>
      <c r="M202" s="6" t="s">
        <v>10788</v>
      </c>
      <c r="N202" s="6" t="s">
        <v>8872</v>
      </c>
      <c r="O202" s="6" t="s">
        <v>2093</v>
      </c>
      <c r="P202" s="6">
        <v>43</v>
      </c>
      <c r="Q202" s="6">
        <v>13</v>
      </c>
      <c r="R202" s="9">
        <v>2.6789999999999998</v>
      </c>
      <c r="S202" s="13">
        <v>23</v>
      </c>
      <c r="T202" s="13">
        <v>33</v>
      </c>
      <c r="U202" s="44">
        <v>29.777000000000001</v>
      </c>
      <c r="V202" s="177" t="s">
        <v>8866</v>
      </c>
      <c r="W202" s="6">
        <v>12</v>
      </c>
      <c r="X202" s="6" t="s">
        <v>9704</v>
      </c>
      <c r="Y202" s="6">
        <v>100</v>
      </c>
      <c r="Z202" s="6" t="s">
        <v>5462</v>
      </c>
      <c r="AA202" s="6">
        <v>100</v>
      </c>
      <c r="AB202" s="8" t="s">
        <v>10712</v>
      </c>
      <c r="AC202" s="6">
        <v>6</v>
      </c>
      <c r="AD202" s="6" t="s">
        <v>1119</v>
      </c>
      <c r="AE202" s="6" t="s">
        <v>672</v>
      </c>
      <c r="AF202" s="6" t="s">
        <v>3703</v>
      </c>
      <c r="AG202" s="6" t="s">
        <v>9742</v>
      </c>
      <c r="AH202" s="6" t="s">
        <v>8871</v>
      </c>
      <c r="AI202" s="6" t="s">
        <v>8869</v>
      </c>
    </row>
    <row r="203" spans="1:35">
      <c r="A203" s="192">
        <f t="shared" si="3"/>
        <v>198</v>
      </c>
      <c r="B203" s="6">
        <v>71</v>
      </c>
      <c r="C203" s="7">
        <v>39034</v>
      </c>
      <c r="D203" s="6" t="s">
        <v>10516</v>
      </c>
      <c r="E203" s="7"/>
      <c r="F203" s="6"/>
      <c r="G203" s="6"/>
      <c r="H203" s="6"/>
      <c r="I203" s="6" t="s">
        <v>2629</v>
      </c>
      <c r="J203" s="6"/>
      <c r="K203" s="6" t="s">
        <v>2093</v>
      </c>
      <c r="L203" s="6" t="s">
        <v>7642</v>
      </c>
      <c r="M203" s="6" t="s">
        <v>7641</v>
      </c>
      <c r="N203" s="6"/>
      <c r="O203" s="6" t="s">
        <v>2093</v>
      </c>
      <c r="P203" s="6" t="s">
        <v>2093</v>
      </c>
      <c r="Q203" s="6" t="s">
        <v>2093</v>
      </c>
      <c r="R203" s="203"/>
      <c r="S203" s="13"/>
      <c r="T203" s="13"/>
      <c r="U203" s="44"/>
      <c r="V203" s="6"/>
      <c r="W203" s="6" t="s">
        <v>2093</v>
      </c>
      <c r="X203" s="6" t="s">
        <v>2093</v>
      </c>
      <c r="Y203" s="6"/>
      <c r="Z203" s="6"/>
      <c r="AA203" s="6"/>
      <c r="AB203" s="8"/>
      <c r="AC203" s="6"/>
      <c r="AD203" s="6" t="s">
        <v>1119</v>
      </c>
      <c r="AE203" s="6" t="s">
        <v>2665</v>
      </c>
      <c r="AF203" s="6" t="s">
        <v>2093</v>
      </c>
      <c r="AG203" s="6" t="s">
        <v>9742</v>
      </c>
      <c r="AH203" s="6"/>
      <c r="AI203" s="6"/>
    </row>
    <row r="204" spans="1:35">
      <c r="A204" s="192">
        <f t="shared" si="3"/>
        <v>199</v>
      </c>
      <c r="B204" s="6">
        <v>72</v>
      </c>
      <c r="C204" s="7">
        <v>39034</v>
      </c>
      <c r="D204" s="6" t="s">
        <v>10517</v>
      </c>
      <c r="E204" s="7"/>
      <c r="F204" s="6"/>
      <c r="G204" s="6"/>
      <c r="H204" s="6" t="s">
        <v>326</v>
      </c>
      <c r="I204" s="6"/>
      <c r="J204" s="6"/>
      <c r="K204" s="6" t="s">
        <v>2093</v>
      </c>
      <c r="L204" s="6" t="s">
        <v>7644</v>
      </c>
      <c r="M204" s="6" t="s">
        <v>7643</v>
      </c>
      <c r="N204" s="6"/>
      <c r="O204" s="6" t="s">
        <v>2093</v>
      </c>
      <c r="P204" s="6" t="s">
        <v>3947</v>
      </c>
      <c r="Q204" s="6" t="s">
        <v>3947</v>
      </c>
      <c r="R204" s="203"/>
      <c r="S204" s="13"/>
      <c r="T204" s="13"/>
      <c r="U204" s="44"/>
      <c r="V204" s="6"/>
      <c r="W204" s="6">
        <v>10</v>
      </c>
      <c r="X204" s="6"/>
      <c r="Y204" s="6"/>
      <c r="Z204" s="6"/>
      <c r="AA204" s="6"/>
      <c r="AB204" s="8"/>
      <c r="AC204" s="6"/>
      <c r="AD204" s="6" t="s">
        <v>1119</v>
      </c>
      <c r="AE204" s="6" t="s">
        <v>4867</v>
      </c>
      <c r="AF204" s="6" t="s">
        <v>2093</v>
      </c>
      <c r="AG204" s="6" t="s">
        <v>9742</v>
      </c>
      <c r="AH204" s="6"/>
      <c r="AI204" s="6"/>
    </row>
    <row r="205" spans="1:35">
      <c r="A205" s="192">
        <f t="shared" si="3"/>
        <v>200</v>
      </c>
      <c r="B205" s="6">
        <v>73</v>
      </c>
      <c r="C205" s="6" t="s">
        <v>2093</v>
      </c>
      <c r="D205" s="6" t="s">
        <v>10518</v>
      </c>
      <c r="E205" s="7"/>
      <c r="F205" s="6"/>
      <c r="G205" s="6"/>
      <c r="H205" s="6"/>
      <c r="I205" s="6"/>
      <c r="J205" s="6"/>
      <c r="K205" s="6"/>
      <c r="L205" s="6"/>
      <c r="M205" s="6"/>
      <c r="N205" s="6"/>
      <c r="O205" s="6"/>
      <c r="P205" s="6"/>
      <c r="Q205" s="6"/>
      <c r="R205" s="203"/>
      <c r="S205" s="13"/>
      <c r="T205" s="13"/>
      <c r="U205" s="44"/>
      <c r="V205" s="6"/>
      <c r="W205" s="6"/>
      <c r="X205" s="6"/>
      <c r="Y205" s="6"/>
      <c r="Z205" s="6"/>
      <c r="AA205" s="6"/>
      <c r="AB205" s="8"/>
      <c r="AC205" s="6"/>
      <c r="AD205" s="6"/>
      <c r="AE205" s="6"/>
      <c r="AF205" s="6"/>
      <c r="AG205" s="6"/>
      <c r="AH205" s="6" t="s">
        <v>3594</v>
      </c>
      <c r="AI205" s="6"/>
    </row>
    <row r="206" spans="1:35" ht="27">
      <c r="A206" s="192">
        <f t="shared" ref="A206:A269" si="4">A205+1</f>
        <v>201</v>
      </c>
      <c r="B206" s="6">
        <v>74</v>
      </c>
      <c r="C206" s="7">
        <v>39034</v>
      </c>
      <c r="D206" s="6" t="s">
        <v>10519</v>
      </c>
      <c r="E206" s="7"/>
      <c r="F206" s="6"/>
      <c r="G206" s="6"/>
      <c r="H206" s="6" t="s">
        <v>7647</v>
      </c>
      <c r="I206" s="6"/>
      <c r="J206" s="6" t="s">
        <v>2613</v>
      </c>
      <c r="K206" s="6"/>
      <c r="L206" s="6" t="s">
        <v>7646</v>
      </c>
      <c r="M206" s="6" t="s">
        <v>7645</v>
      </c>
      <c r="N206" s="6"/>
      <c r="O206" s="6" t="s">
        <v>2667</v>
      </c>
      <c r="P206" s="6"/>
      <c r="Q206" s="6" t="s">
        <v>3947</v>
      </c>
      <c r="R206" s="203"/>
      <c r="S206" s="13"/>
      <c r="T206" s="13"/>
      <c r="U206" s="44"/>
      <c r="V206" s="6"/>
      <c r="W206" s="6">
        <v>24</v>
      </c>
      <c r="X206" s="6" t="s">
        <v>2093</v>
      </c>
      <c r="Y206" s="6"/>
      <c r="Z206" s="6"/>
      <c r="AA206" s="6"/>
      <c r="AB206" s="8"/>
      <c r="AC206" s="6"/>
      <c r="AD206" s="6" t="s">
        <v>7648</v>
      </c>
      <c r="AE206" s="6" t="s">
        <v>3947</v>
      </c>
      <c r="AF206" s="6"/>
      <c r="AG206" s="6" t="s">
        <v>7649</v>
      </c>
      <c r="AH206" s="6" t="s">
        <v>3594</v>
      </c>
      <c r="AI206" s="6"/>
    </row>
    <row r="207" spans="1:35" ht="27">
      <c r="A207" s="192">
        <f t="shared" si="4"/>
        <v>202</v>
      </c>
      <c r="B207" s="6">
        <v>75</v>
      </c>
      <c r="C207" s="7">
        <v>39034</v>
      </c>
      <c r="D207" s="6" t="s">
        <v>10520</v>
      </c>
      <c r="E207" s="7"/>
      <c r="F207" s="6"/>
      <c r="G207" s="6"/>
      <c r="H207" s="6" t="s">
        <v>326</v>
      </c>
      <c r="I207" s="6"/>
      <c r="J207" s="6"/>
      <c r="K207" s="6" t="s">
        <v>7651</v>
      </c>
      <c r="L207" s="6" t="s">
        <v>7650</v>
      </c>
      <c r="M207" s="6" t="s">
        <v>9751</v>
      </c>
      <c r="N207" s="6"/>
      <c r="O207" s="6">
        <v>1999</v>
      </c>
      <c r="P207" s="6" t="s">
        <v>7652</v>
      </c>
      <c r="Q207" s="6" t="s">
        <v>7653</v>
      </c>
      <c r="R207" s="203"/>
      <c r="S207" s="13"/>
      <c r="T207" s="13"/>
      <c r="U207" s="44"/>
      <c r="V207" s="6"/>
      <c r="W207" s="6">
        <v>73</v>
      </c>
      <c r="X207" s="6" t="s">
        <v>2093</v>
      </c>
      <c r="Y207" s="6"/>
      <c r="Z207" s="6"/>
      <c r="AA207" s="6"/>
      <c r="AB207" s="8"/>
      <c r="AC207" s="6"/>
      <c r="AD207" s="6" t="s">
        <v>2668</v>
      </c>
      <c r="AE207" s="6" t="s">
        <v>2093</v>
      </c>
      <c r="AF207" s="6"/>
      <c r="AG207" s="6" t="s">
        <v>9742</v>
      </c>
      <c r="AH207" s="6" t="s">
        <v>3594</v>
      </c>
      <c r="AI207" s="6"/>
    </row>
    <row r="208" spans="1:35" ht="27">
      <c r="A208" s="192">
        <f t="shared" si="4"/>
        <v>203</v>
      </c>
      <c r="B208" s="6">
        <v>76</v>
      </c>
      <c r="C208" s="7">
        <v>39034</v>
      </c>
      <c r="D208" s="6" t="s">
        <v>10521</v>
      </c>
      <c r="E208" s="7"/>
      <c r="F208" s="6"/>
      <c r="G208" s="6"/>
      <c r="H208" s="6" t="s">
        <v>2619</v>
      </c>
      <c r="I208" s="6"/>
      <c r="J208" s="6" t="s">
        <v>330</v>
      </c>
      <c r="K208" s="6"/>
      <c r="L208" s="6"/>
      <c r="M208" s="6" t="s">
        <v>7654</v>
      </c>
      <c r="N208" s="6"/>
      <c r="O208" s="6" t="s">
        <v>2093</v>
      </c>
      <c r="P208" s="6" t="s">
        <v>2093</v>
      </c>
      <c r="Q208" s="6" t="s">
        <v>2093</v>
      </c>
      <c r="R208" s="203"/>
      <c r="S208" s="13"/>
      <c r="T208" s="13"/>
      <c r="U208" s="44"/>
      <c r="V208" s="6"/>
      <c r="W208" s="6" t="s">
        <v>2093</v>
      </c>
      <c r="X208" s="6" t="s">
        <v>2093</v>
      </c>
      <c r="Y208" s="6"/>
      <c r="Z208" s="6"/>
      <c r="AA208" s="6"/>
      <c r="AB208" s="8"/>
      <c r="AC208" s="6"/>
      <c r="AD208" s="6" t="s">
        <v>2669</v>
      </c>
      <c r="AE208" s="6">
        <v>2</v>
      </c>
      <c r="AF208" s="6" t="s">
        <v>2093</v>
      </c>
      <c r="AG208" s="6" t="s">
        <v>9742</v>
      </c>
      <c r="AH208" s="6" t="s">
        <v>7796</v>
      </c>
      <c r="AI208" s="6"/>
    </row>
    <row r="209" spans="1:36" ht="54">
      <c r="A209" s="192">
        <f t="shared" si="4"/>
        <v>204</v>
      </c>
      <c r="B209" s="6">
        <v>77</v>
      </c>
      <c r="C209" s="7">
        <v>39034</v>
      </c>
      <c r="D209" s="6" t="s">
        <v>10522</v>
      </c>
      <c r="E209" s="7"/>
      <c r="F209" s="6"/>
      <c r="G209" s="6"/>
      <c r="H209" s="6" t="s">
        <v>4027</v>
      </c>
      <c r="I209" s="6"/>
      <c r="J209" s="6" t="s">
        <v>2613</v>
      </c>
      <c r="K209" s="6" t="s">
        <v>7657</v>
      </c>
      <c r="L209" s="6" t="s">
        <v>7656</v>
      </c>
      <c r="M209" s="6" t="s">
        <v>7655</v>
      </c>
      <c r="N209" s="6"/>
      <c r="O209" s="6" t="s">
        <v>2670</v>
      </c>
      <c r="P209" s="6" t="s">
        <v>3947</v>
      </c>
      <c r="Q209" s="6" t="s">
        <v>3947</v>
      </c>
      <c r="R209" s="203"/>
      <c r="S209" s="13"/>
      <c r="T209" s="13"/>
      <c r="U209" s="44"/>
      <c r="V209" s="6"/>
      <c r="W209" s="6">
        <v>34</v>
      </c>
      <c r="X209" s="6" t="s">
        <v>2663</v>
      </c>
      <c r="Y209" s="6"/>
      <c r="Z209" s="6"/>
      <c r="AA209" s="6"/>
      <c r="AB209" s="8"/>
      <c r="AC209" s="6"/>
      <c r="AD209" s="6" t="s">
        <v>7659</v>
      </c>
      <c r="AE209" s="6" t="s">
        <v>7658</v>
      </c>
      <c r="AF209" s="6"/>
      <c r="AG209" s="6"/>
      <c r="AH209" s="6" t="s">
        <v>2671</v>
      </c>
      <c r="AI209" s="6"/>
    </row>
    <row r="210" spans="1:36" ht="67.5">
      <c r="A210" s="192">
        <f t="shared" si="4"/>
        <v>205</v>
      </c>
      <c r="B210" s="6">
        <v>79</v>
      </c>
      <c r="C210" s="7">
        <v>39035</v>
      </c>
      <c r="D210" s="6" t="s">
        <v>10523</v>
      </c>
      <c r="E210" s="7"/>
      <c r="F210" s="6"/>
      <c r="G210" s="6"/>
      <c r="H210" s="6" t="s">
        <v>2673</v>
      </c>
      <c r="I210" s="6"/>
      <c r="J210" s="6"/>
      <c r="K210" s="6"/>
      <c r="L210" s="6" t="s">
        <v>7661</v>
      </c>
      <c r="M210" s="6" t="s">
        <v>7660</v>
      </c>
      <c r="N210" s="6"/>
      <c r="O210" s="6" t="s">
        <v>2093</v>
      </c>
      <c r="P210" s="6" t="s">
        <v>2093</v>
      </c>
      <c r="Q210" s="6" t="s">
        <v>2093</v>
      </c>
      <c r="R210" s="203"/>
      <c r="S210" s="13"/>
      <c r="T210" s="13"/>
      <c r="U210" s="44"/>
      <c r="V210" s="6"/>
      <c r="W210" s="6">
        <v>8</v>
      </c>
      <c r="X210" s="6" t="s">
        <v>2626</v>
      </c>
      <c r="Y210" s="6"/>
      <c r="Z210" s="6"/>
      <c r="AA210" s="6"/>
      <c r="AB210" s="8"/>
      <c r="AC210" s="6"/>
      <c r="AD210" s="6" t="s">
        <v>4661</v>
      </c>
      <c r="AE210" s="6" t="s">
        <v>4639</v>
      </c>
      <c r="AF210" s="6" t="s">
        <v>3947</v>
      </c>
      <c r="AG210" s="6" t="s">
        <v>2093</v>
      </c>
      <c r="AH210" s="6" t="s">
        <v>7797</v>
      </c>
      <c r="AI210" s="6"/>
    </row>
    <row r="211" spans="1:36" ht="40.5">
      <c r="A211" s="192">
        <f t="shared" si="4"/>
        <v>206</v>
      </c>
      <c r="B211" s="6">
        <v>80</v>
      </c>
      <c r="C211" s="7">
        <v>39035</v>
      </c>
      <c r="D211" s="6" t="s">
        <v>10524</v>
      </c>
      <c r="E211" s="7"/>
      <c r="F211" s="6"/>
      <c r="G211" s="6"/>
      <c r="H211" s="6" t="s">
        <v>2093</v>
      </c>
      <c r="I211" s="6"/>
      <c r="J211" s="6"/>
      <c r="K211" s="6" t="s">
        <v>2093</v>
      </c>
      <c r="L211" s="6" t="s">
        <v>2093</v>
      </c>
      <c r="M211" s="6" t="s">
        <v>7662</v>
      </c>
      <c r="N211" s="6"/>
      <c r="O211" s="6" t="s">
        <v>2093</v>
      </c>
      <c r="P211" s="6"/>
      <c r="Q211" s="6" t="s">
        <v>3947</v>
      </c>
      <c r="R211" s="203"/>
      <c r="S211" s="13"/>
      <c r="T211" s="13"/>
      <c r="U211" s="44"/>
      <c r="V211" s="6"/>
      <c r="W211" s="6">
        <v>4.5</v>
      </c>
      <c r="X211" s="6" t="s">
        <v>7663</v>
      </c>
      <c r="Y211" s="6"/>
      <c r="Z211" s="6"/>
      <c r="AA211" s="6"/>
      <c r="AB211" s="8"/>
      <c r="AC211" s="6"/>
      <c r="AD211" s="6" t="s">
        <v>7665</v>
      </c>
      <c r="AE211" s="6" t="s">
        <v>7664</v>
      </c>
      <c r="AF211" s="6" t="s">
        <v>3947</v>
      </c>
      <c r="AG211" s="6"/>
      <c r="AH211" s="6" t="s">
        <v>3594</v>
      </c>
      <c r="AI211" s="6"/>
    </row>
    <row r="212" spans="1:36" ht="27">
      <c r="A212" s="192">
        <f t="shared" si="4"/>
        <v>207</v>
      </c>
      <c r="B212" s="6">
        <v>81</v>
      </c>
      <c r="C212" s="7">
        <v>39035</v>
      </c>
      <c r="D212" s="6" t="s">
        <v>10525</v>
      </c>
      <c r="E212" s="7"/>
      <c r="F212" s="6"/>
      <c r="G212" s="6"/>
      <c r="H212" s="6"/>
      <c r="I212" s="6" t="s">
        <v>335</v>
      </c>
      <c r="J212" s="6" t="s">
        <v>330</v>
      </c>
      <c r="K212" s="6"/>
      <c r="L212" s="6" t="s">
        <v>7667</v>
      </c>
      <c r="M212" s="6" t="s">
        <v>7666</v>
      </c>
      <c r="N212" s="6"/>
      <c r="O212" s="6">
        <v>1932</v>
      </c>
      <c r="P212" s="6"/>
      <c r="Q212" s="6" t="s">
        <v>3947</v>
      </c>
      <c r="R212" s="203"/>
      <c r="S212" s="13"/>
      <c r="T212" s="13"/>
      <c r="U212" s="44"/>
      <c r="V212" s="6"/>
      <c r="W212" s="6">
        <v>4</v>
      </c>
      <c r="X212" s="6" t="s">
        <v>7668</v>
      </c>
      <c r="Y212" s="6"/>
      <c r="Z212" s="6"/>
      <c r="AA212" s="6"/>
      <c r="AB212" s="8"/>
      <c r="AC212" s="6"/>
      <c r="AD212" s="6" t="s">
        <v>3947</v>
      </c>
      <c r="AE212" s="6" t="s">
        <v>2674</v>
      </c>
      <c r="AF212" s="6" t="s">
        <v>2675</v>
      </c>
      <c r="AG212" s="6" t="s">
        <v>2675</v>
      </c>
      <c r="AH212" s="6" t="s">
        <v>3594</v>
      </c>
      <c r="AI212" s="6"/>
    </row>
    <row r="213" spans="1:36" ht="27">
      <c r="A213" s="192">
        <f t="shared" si="4"/>
        <v>208</v>
      </c>
      <c r="B213" s="6">
        <v>83</v>
      </c>
      <c r="C213" s="7">
        <v>39035</v>
      </c>
      <c r="D213" s="6" t="s">
        <v>10526</v>
      </c>
      <c r="E213" s="7"/>
      <c r="F213" s="6"/>
      <c r="G213" s="6"/>
      <c r="H213" s="6" t="s">
        <v>2619</v>
      </c>
      <c r="I213" s="6" t="s">
        <v>335</v>
      </c>
      <c r="J213" s="6"/>
      <c r="K213" s="6"/>
      <c r="L213" s="6">
        <v>5548</v>
      </c>
      <c r="M213" s="6" t="s">
        <v>7669</v>
      </c>
      <c r="N213" s="6"/>
      <c r="O213" s="6">
        <v>2000</v>
      </c>
      <c r="P213" s="6"/>
      <c r="Q213" s="6" t="s">
        <v>3947</v>
      </c>
      <c r="R213" s="203"/>
      <c r="S213" s="13"/>
      <c r="T213" s="13"/>
      <c r="U213" s="44"/>
      <c r="V213" s="6"/>
      <c r="W213" s="6" t="s">
        <v>7670</v>
      </c>
      <c r="X213" s="6" t="s">
        <v>7671</v>
      </c>
      <c r="Y213" s="6"/>
      <c r="Z213" s="6"/>
      <c r="AA213" s="6"/>
      <c r="AB213" s="8"/>
      <c r="AC213" s="6"/>
      <c r="AD213" s="6" t="s">
        <v>796</v>
      </c>
      <c r="AE213" s="6" t="s">
        <v>2093</v>
      </c>
      <c r="AF213" s="6" t="s">
        <v>3947</v>
      </c>
      <c r="AG213" s="6" t="s">
        <v>9742</v>
      </c>
      <c r="AH213" s="6" t="s">
        <v>797</v>
      </c>
      <c r="AI213" s="6"/>
    </row>
    <row r="214" spans="1:36" ht="27">
      <c r="A214" s="192">
        <f t="shared" si="4"/>
        <v>209</v>
      </c>
      <c r="B214" s="6">
        <v>83</v>
      </c>
      <c r="C214" s="7">
        <v>39035</v>
      </c>
      <c r="D214" s="6" t="s">
        <v>10527</v>
      </c>
      <c r="E214" s="7"/>
      <c r="F214" s="6"/>
      <c r="G214" s="6"/>
      <c r="H214" s="6" t="s">
        <v>335</v>
      </c>
      <c r="I214" s="6"/>
      <c r="J214" s="6"/>
      <c r="K214" s="6"/>
      <c r="L214" s="6" t="s">
        <v>7672</v>
      </c>
      <c r="M214" s="6" t="s">
        <v>7669</v>
      </c>
      <c r="N214" s="6"/>
      <c r="O214" s="6">
        <v>1940</v>
      </c>
      <c r="P214" s="6"/>
      <c r="Q214" s="6" t="s">
        <v>3947</v>
      </c>
      <c r="R214" s="203"/>
      <c r="S214" s="13"/>
      <c r="T214" s="13"/>
      <c r="U214" s="44"/>
      <c r="V214" s="6"/>
      <c r="W214" s="6">
        <v>6</v>
      </c>
      <c r="X214" s="6" t="s">
        <v>2674</v>
      </c>
      <c r="Y214" s="6"/>
      <c r="Z214" s="6"/>
      <c r="AA214" s="6"/>
      <c r="AB214" s="8"/>
      <c r="AC214" s="6"/>
      <c r="AD214" s="6" t="s">
        <v>796</v>
      </c>
      <c r="AE214" s="6" t="s">
        <v>4661</v>
      </c>
      <c r="AF214" s="6" t="s">
        <v>2093</v>
      </c>
      <c r="AG214" s="6" t="s">
        <v>2093</v>
      </c>
      <c r="AH214" s="6" t="s">
        <v>3594</v>
      </c>
      <c r="AI214" s="6"/>
    </row>
    <row r="215" spans="1:36" ht="40.5">
      <c r="A215" s="192">
        <f t="shared" si="4"/>
        <v>210</v>
      </c>
      <c r="B215" s="6" t="s">
        <v>16805</v>
      </c>
      <c r="C215" s="7">
        <v>42604</v>
      </c>
      <c r="D215" s="6" t="s">
        <v>10528</v>
      </c>
      <c r="E215" s="7">
        <v>42852</v>
      </c>
      <c r="F215" s="6" t="s">
        <v>10738</v>
      </c>
      <c r="G215" s="6">
        <v>42852</v>
      </c>
      <c r="H215" s="6" t="s">
        <v>2631</v>
      </c>
      <c r="I215" s="6" t="s">
        <v>2631</v>
      </c>
      <c r="J215" s="6" t="s">
        <v>326</v>
      </c>
      <c r="K215" s="6"/>
      <c r="L215" s="6" t="s">
        <v>16806</v>
      </c>
      <c r="M215" s="6" t="s">
        <v>16807</v>
      </c>
      <c r="N215" s="6" t="s">
        <v>16807</v>
      </c>
      <c r="O215" s="6">
        <v>2016</v>
      </c>
      <c r="P215" s="6">
        <v>43</v>
      </c>
      <c r="Q215" s="6">
        <v>38</v>
      </c>
      <c r="R215" s="9">
        <v>32.200000000000003</v>
      </c>
      <c r="S215" s="13">
        <v>23</v>
      </c>
      <c r="T215" s="13">
        <v>20</v>
      </c>
      <c r="U215" s="44">
        <v>49.53</v>
      </c>
      <c r="V215" s="6" t="s">
        <v>10886</v>
      </c>
      <c r="W215" s="6">
        <v>20</v>
      </c>
      <c r="X215" s="6" t="s">
        <v>8434</v>
      </c>
      <c r="Y215" s="6" t="s">
        <v>10625</v>
      </c>
      <c r="Z215" s="6" t="s">
        <v>15997</v>
      </c>
      <c r="AA215" s="6" t="s">
        <v>10887</v>
      </c>
      <c r="AB215" s="8" t="s">
        <v>16808</v>
      </c>
      <c r="AC215" s="6">
        <v>13</v>
      </c>
      <c r="AD215" s="6" t="s">
        <v>3913</v>
      </c>
      <c r="AE215" s="6" t="s">
        <v>16809</v>
      </c>
      <c r="AF215" s="6" t="s">
        <v>11184</v>
      </c>
      <c r="AG215" s="6"/>
      <c r="AH215" s="6"/>
      <c r="AI215" s="6" t="s">
        <v>16810</v>
      </c>
      <c r="AJ215" s="1" t="s">
        <v>16811</v>
      </c>
    </row>
    <row r="216" spans="1:36" ht="54">
      <c r="A216" s="192">
        <f t="shared" si="4"/>
        <v>211</v>
      </c>
      <c r="B216" s="6">
        <v>86</v>
      </c>
      <c r="C216" s="7">
        <v>39035</v>
      </c>
      <c r="D216" s="6" t="s">
        <v>10529</v>
      </c>
      <c r="E216" s="7"/>
      <c r="F216" s="6"/>
      <c r="G216" s="6"/>
      <c r="H216" s="6" t="s">
        <v>326</v>
      </c>
      <c r="I216" s="6"/>
      <c r="J216" s="6"/>
      <c r="K216" s="6" t="s">
        <v>7674</v>
      </c>
      <c r="L216" s="6" t="s">
        <v>3947</v>
      </c>
      <c r="M216" s="6" t="s">
        <v>7673</v>
      </c>
      <c r="N216" s="6"/>
      <c r="O216" s="6">
        <v>2000</v>
      </c>
      <c r="P216" s="6" t="s">
        <v>2093</v>
      </c>
      <c r="Q216" s="6" t="s">
        <v>2093</v>
      </c>
      <c r="R216" s="203"/>
      <c r="S216" s="13"/>
      <c r="T216" s="13"/>
      <c r="U216" s="44"/>
      <c r="V216" s="6"/>
      <c r="W216" s="6">
        <v>10</v>
      </c>
      <c r="X216" s="6" t="s">
        <v>7675</v>
      </c>
      <c r="Y216" s="6"/>
      <c r="Z216" s="6"/>
      <c r="AA216" s="6"/>
      <c r="AB216" s="8"/>
      <c r="AC216" s="6"/>
      <c r="AD216" s="6" t="s">
        <v>801</v>
      </c>
      <c r="AE216" s="6" t="s">
        <v>2553</v>
      </c>
      <c r="AF216" s="6"/>
      <c r="AG216" s="6"/>
      <c r="AH216" s="6" t="s">
        <v>3594</v>
      </c>
      <c r="AI216" s="6"/>
    </row>
    <row r="217" spans="1:36">
      <c r="A217" s="192">
        <f t="shared" si="4"/>
        <v>212</v>
      </c>
      <c r="B217" s="6">
        <v>87</v>
      </c>
      <c r="C217" s="7">
        <v>39035</v>
      </c>
      <c r="D217" s="6" t="s">
        <v>10530</v>
      </c>
      <c r="E217" s="7"/>
      <c r="F217" s="6"/>
      <c r="G217" s="6"/>
      <c r="H217" s="6" t="s">
        <v>326</v>
      </c>
      <c r="I217" s="6"/>
      <c r="J217" s="6"/>
      <c r="K217" s="6" t="s">
        <v>7678</v>
      </c>
      <c r="L217" s="6" t="s">
        <v>7677</v>
      </c>
      <c r="M217" s="6" t="s">
        <v>7676</v>
      </c>
      <c r="N217" s="6"/>
      <c r="O217" s="6" t="s">
        <v>2093</v>
      </c>
      <c r="P217" s="6" t="s">
        <v>3947</v>
      </c>
      <c r="Q217" s="6" t="s">
        <v>3947</v>
      </c>
      <c r="R217" s="203"/>
      <c r="S217" s="13"/>
      <c r="T217" s="13"/>
      <c r="U217" s="44"/>
      <c r="V217" s="6"/>
      <c r="W217" s="6">
        <v>6</v>
      </c>
      <c r="X217" s="6" t="s">
        <v>4905</v>
      </c>
      <c r="Y217" s="6"/>
      <c r="Z217" s="6"/>
      <c r="AA217" s="6"/>
      <c r="AB217" s="8"/>
      <c r="AC217" s="6"/>
      <c r="AD217" s="6" t="s">
        <v>7679</v>
      </c>
      <c r="AE217" s="6" t="s">
        <v>2093</v>
      </c>
      <c r="AF217" s="6"/>
      <c r="AG217" s="6" t="s">
        <v>2646</v>
      </c>
      <c r="AH217" s="6" t="s">
        <v>3594</v>
      </c>
      <c r="AI217" s="6"/>
    </row>
    <row r="218" spans="1:36">
      <c r="A218" s="192">
        <f t="shared" si="4"/>
        <v>213</v>
      </c>
      <c r="B218" s="6">
        <v>88</v>
      </c>
      <c r="C218" s="6" t="s">
        <v>2093</v>
      </c>
      <c r="D218" s="6" t="s">
        <v>10531</v>
      </c>
      <c r="E218" s="7"/>
      <c r="F218" s="6"/>
      <c r="G218" s="6"/>
      <c r="H218" s="6"/>
      <c r="I218" s="6"/>
      <c r="J218" s="6"/>
      <c r="K218" s="6"/>
      <c r="L218" s="6"/>
      <c r="M218" s="6"/>
      <c r="N218" s="6"/>
      <c r="O218" s="6"/>
      <c r="P218" s="6"/>
      <c r="Q218" s="6"/>
      <c r="R218" s="203"/>
      <c r="S218" s="13"/>
      <c r="T218" s="13"/>
      <c r="U218" s="44"/>
      <c r="V218" s="6"/>
      <c r="W218" s="6"/>
      <c r="X218" s="6"/>
      <c r="Y218" s="6"/>
      <c r="Z218" s="6"/>
      <c r="AA218" s="6"/>
      <c r="AB218" s="8"/>
      <c r="AC218" s="6"/>
      <c r="AD218" s="6"/>
      <c r="AE218" s="6"/>
      <c r="AF218" s="6"/>
      <c r="AG218" s="6"/>
      <c r="AH218" s="6" t="s">
        <v>3594</v>
      </c>
      <c r="AI218" s="6"/>
    </row>
    <row r="219" spans="1:36">
      <c r="A219" s="192">
        <f t="shared" si="4"/>
        <v>214</v>
      </c>
      <c r="B219" s="6">
        <v>89</v>
      </c>
      <c r="C219" s="6" t="s">
        <v>2093</v>
      </c>
      <c r="D219" s="6" t="s">
        <v>10532</v>
      </c>
      <c r="E219" s="7"/>
      <c r="F219" s="6"/>
      <c r="G219" s="6"/>
      <c r="H219" s="6"/>
      <c r="I219" s="6"/>
      <c r="J219" s="6"/>
      <c r="K219" s="6"/>
      <c r="L219" s="6"/>
      <c r="M219" s="6"/>
      <c r="N219" s="6"/>
      <c r="O219" s="6"/>
      <c r="P219" s="6"/>
      <c r="Q219" s="6"/>
      <c r="R219" s="203"/>
      <c r="S219" s="13"/>
      <c r="T219" s="13"/>
      <c r="U219" s="44"/>
      <c r="V219" s="6"/>
      <c r="W219" s="6"/>
      <c r="X219" s="6"/>
      <c r="Y219" s="6"/>
      <c r="Z219" s="6"/>
      <c r="AA219" s="6"/>
      <c r="AB219" s="8"/>
      <c r="AC219" s="6"/>
      <c r="AD219" s="6"/>
      <c r="AE219" s="6"/>
      <c r="AF219" s="6"/>
      <c r="AG219" s="6"/>
      <c r="AH219" s="6" t="s">
        <v>3594</v>
      </c>
      <c r="AI219" s="6"/>
    </row>
    <row r="220" spans="1:36" ht="40.5">
      <c r="A220" s="192">
        <f t="shared" si="4"/>
        <v>215</v>
      </c>
      <c r="B220" s="6">
        <v>90</v>
      </c>
      <c r="C220" s="7">
        <v>39036</v>
      </c>
      <c r="D220" s="6" t="s">
        <v>10533</v>
      </c>
      <c r="E220" s="7"/>
      <c r="F220" s="6"/>
      <c r="G220" s="6"/>
      <c r="H220" s="6" t="s">
        <v>248</v>
      </c>
      <c r="I220" s="6"/>
      <c r="J220" s="6" t="s">
        <v>330</v>
      </c>
      <c r="K220" s="6"/>
      <c r="L220" s="6" t="s">
        <v>7681</v>
      </c>
      <c r="M220" s="6" t="s">
        <v>7680</v>
      </c>
      <c r="N220" s="6"/>
      <c r="O220" s="6">
        <v>1958</v>
      </c>
      <c r="P220" s="6" t="s">
        <v>3947</v>
      </c>
      <c r="Q220" s="6" t="s">
        <v>3947</v>
      </c>
      <c r="R220" s="203"/>
      <c r="S220" s="13"/>
      <c r="T220" s="13"/>
      <c r="U220" s="44"/>
      <c r="V220" s="6"/>
      <c r="W220" s="6">
        <v>20</v>
      </c>
      <c r="X220" s="6" t="s">
        <v>7682</v>
      </c>
      <c r="Y220" s="6"/>
      <c r="Z220" s="6"/>
      <c r="AA220" s="6"/>
      <c r="AB220" s="8"/>
      <c r="AC220" s="6"/>
      <c r="AD220" s="6" t="s">
        <v>4724</v>
      </c>
      <c r="AE220" s="6" t="s">
        <v>4639</v>
      </c>
      <c r="AF220" s="6" t="s">
        <v>3947</v>
      </c>
      <c r="AG220" s="6" t="s">
        <v>9742</v>
      </c>
      <c r="AH220" s="6" t="s">
        <v>802</v>
      </c>
      <c r="AI220" s="6"/>
    </row>
    <row r="221" spans="1:36" ht="27">
      <c r="A221" s="192">
        <f t="shared" si="4"/>
        <v>216</v>
      </c>
      <c r="B221" s="6">
        <v>91</v>
      </c>
      <c r="C221" s="7">
        <v>39036</v>
      </c>
      <c r="D221" s="6" t="s">
        <v>10534</v>
      </c>
      <c r="E221" s="7"/>
      <c r="F221" s="6"/>
      <c r="G221" s="6"/>
      <c r="H221" s="6"/>
      <c r="I221" s="6"/>
      <c r="J221" s="6"/>
      <c r="K221" s="6"/>
      <c r="L221" s="6" t="s">
        <v>7684</v>
      </c>
      <c r="M221" s="6" t="s">
        <v>7683</v>
      </c>
      <c r="N221" s="6"/>
      <c r="O221" s="6" t="s">
        <v>3947</v>
      </c>
      <c r="P221" s="6" t="s">
        <v>3947</v>
      </c>
      <c r="Q221" s="6" t="s">
        <v>3947</v>
      </c>
      <c r="R221" s="203"/>
      <c r="S221" s="13"/>
      <c r="T221" s="13"/>
      <c r="U221" s="44"/>
      <c r="V221" s="6"/>
      <c r="W221" s="6" t="s">
        <v>3947</v>
      </c>
      <c r="X221" s="6" t="s">
        <v>3947</v>
      </c>
      <c r="Y221" s="6"/>
      <c r="Z221" s="6"/>
      <c r="AA221" s="6"/>
      <c r="AB221" s="8"/>
      <c r="AC221" s="6"/>
      <c r="AD221" s="6" t="s">
        <v>7685</v>
      </c>
      <c r="AE221" s="6" t="s">
        <v>2093</v>
      </c>
      <c r="AF221" s="6"/>
      <c r="AG221" s="6"/>
      <c r="AH221" s="6"/>
      <c r="AI221" s="6"/>
    </row>
    <row r="222" spans="1:36">
      <c r="A222" s="192">
        <f t="shared" si="4"/>
        <v>217</v>
      </c>
      <c r="B222" s="6">
        <v>92</v>
      </c>
      <c r="C222" s="7">
        <v>39037</v>
      </c>
      <c r="D222" s="6" t="s">
        <v>10535</v>
      </c>
      <c r="E222" s="7"/>
      <c r="F222" s="6"/>
      <c r="G222" s="6"/>
      <c r="H222" s="6"/>
      <c r="I222" s="6"/>
      <c r="J222" s="6"/>
      <c r="K222" s="6"/>
      <c r="L222" s="6"/>
      <c r="M222" s="6" t="s">
        <v>7686</v>
      </c>
      <c r="N222" s="6"/>
      <c r="O222" s="6"/>
      <c r="P222" s="6"/>
      <c r="Q222" s="6"/>
      <c r="R222" s="203"/>
      <c r="S222" s="13"/>
      <c r="T222" s="13"/>
      <c r="U222" s="44"/>
      <c r="V222" s="6"/>
      <c r="W222" s="6"/>
      <c r="X222" s="6"/>
      <c r="Y222" s="6"/>
      <c r="Z222" s="6"/>
      <c r="AA222" s="6"/>
      <c r="AB222" s="8"/>
      <c r="AC222" s="6"/>
      <c r="AD222" s="6"/>
      <c r="AE222" s="6"/>
      <c r="AF222" s="6"/>
      <c r="AG222" s="6"/>
      <c r="AH222" s="6"/>
      <c r="AI222" s="6"/>
    </row>
    <row r="223" spans="1:36">
      <c r="A223" s="192">
        <f t="shared" si="4"/>
        <v>218</v>
      </c>
      <c r="B223" s="6">
        <v>93</v>
      </c>
      <c r="C223" s="7">
        <v>39037</v>
      </c>
      <c r="D223" s="6" t="s">
        <v>10536</v>
      </c>
      <c r="E223" s="7"/>
      <c r="F223" s="6"/>
      <c r="G223" s="6"/>
      <c r="H223" s="6"/>
      <c r="I223" s="6"/>
      <c r="J223" s="6"/>
      <c r="K223" s="6"/>
      <c r="L223" s="6"/>
      <c r="M223" s="6" t="s">
        <v>7687</v>
      </c>
      <c r="N223" s="6"/>
      <c r="O223" s="6"/>
      <c r="P223" s="6"/>
      <c r="Q223" s="6"/>
      <c r="R223" s="203"/>
      <c r="S223" s="13"/>
      <c r="T223" s="13"/>
      <c r="U223" s="44"/>
      <c r="V223" s="6"/>
      <c r="W223" s="6"/>
      <c r="X223" s="6"/>
      <c r="Y223" s="6"/>
      <c r="Z223" s="6"/>
      <c r="AA223" s="6"/>
      <c r="AB223" s="8"/>
      <c r="AC223" s="6"/>
      <c r="AD223" s="6"/>
      <c r="AE223" s="6"/>
      <c r="AF223" s="6"/>
      <c r="AG223" s="6"/>
      <c r="AH223" s="6"/>
      <c r="AI223" s="6"/>
    </row>
    <row r="224" spans="1:36">
      <c r="A224" s="192">
        <f t="shared" si="4"/>
        <v>219</v>
      </c>
      <c r="B224" s="6">
        <v>94</v>
      </c>
      <c r="C224" s="7">
        <v>39037</v>
      </c>
      <c r="D224" s="6" t="s">
        <v>10537</v>
      </c>
      <c r="E224" s="7"/>
      <c r="F224" s="6"/>
      <c r="G224" s="6"/>
      <c r="H224" s="6"/>
      <c r="I224" s="6"/>
      <c r="J224" s="6"/>
      <c r="K224" s="6"/>
      <c r="L224" s="6"/>
      <c r="M224" s="6" t="s">
        <v>7688</v>
      </c>
      <c r="N224" s="6"/>
      <c r="O224" s="6"/>
      <c r="P224" s="6"/>
      <c r="Q224" s="6"/>
      <c r="R224" s="203"/>
      <c r="S224" s="13"/>
      <c r="T224" s="13"/>
      <c r="U224" s="44"/>
      <c r="V224" s="6"/>
      <c r="W224" s="6"/>
      <c r="X224" s="6"/>
      <c r="Y224" s="6"/>
      <c r="Z224" s="6"/>
      <c r="AA224" s="6"/>
      <c r="AB224" s="8"/>
      <c r="AC224" s="6"/>
      <c r="AD224" s="6"/>
      <c r="AE224" s="6"/>
      <c r="AF224" s="6"/>
      <c r="AG224" s="6"/>
      <c r="AH224" s="6"/>
      <c r="AI224" s="6"/>
    </row>
    <row r="225" spans="1:35">
      <c r="A225" s="192">
        <f t="shared" si="4"/>
        <v>220</v>
      </c>
      <c r="B225" s="6">
        <v>95</v>
      </c>
      <c r="C225" s="7">
        <v>39037</v>
      </c>
      <c r="D225" s="6" t="s">
        <v>10538</v>
      </c>
      <c r="E225" s="7"/>
      <c r="F225" s="6"/>
      <c r="G225" s="6"/>
      <c r="H225" s="6"/>
      <c r="I225" s="6"/>
      <c r="J225" s="6"/>
      <c r="K225" s="6"/>
      <c r="L225" s="6"/>
      <c r="M225" s="6" t="s">
        <v>7689</v>
      </c>
      <c r="N225" s="6"/>
      <c r="O225" s="6"/>
      <c r="P225" s="6"/>
      <c r="Q225" s="6"/>
      <c r="R225" s="203"/>
      <c r="S225" s="13"/>
      <c r="T225" s="13"/>
      <c r="U225" s="44"/>
      <c r="V225" s="6"/>
      <c r="W225" s="6"/>
      <c r="X225" s="6"/>
      <c r="Y225" s="6"/>
      <c r="Z225" s="6"/>
      <c r="AA225" s="6"/>
      <c r="AB225" s="8"/>
      <c r="AC225" s="6"/>
      <c r="AD225" s="6"/>
      <c r="AE225" s="6"/>
      <c r="AF225" s="6"/>
      <c r="AG225" s="6"/>
      <c r="AH225" s="6"/>
      <c r="AI225" s="6"/>
    </row>
    <row r="226" spans="1:35">
      <c r="A226" s="192">
        <f t="shared" si="4"/>
        <v>221</v>
      </c>
      <c r="B226" s="6">
        <v>96</v>
      </c>
      <c r="C226" s="7">
        <v>39037</v>
      </c>
      <c r="D226" s="6" t="s">
        <v>10539</v>
      </c>
      <c r="E226" s="7"/>
      <c r="F226" s="6"/>
      <c r="G226" s="6"/>
      <c r="H226" s="6"/>
      <c r="I226" s="6"/>
      <c r="J226" s="6"/>
      <c r="K226" s="6"/>
      <c r="L226" s="6"/>
      <c r="M226" s="6" t="s">
        <v>7687</v>
      </c>
      <c r="N226" s="6"/>
      <c r="O226" s="6"/>
      <c r="P226" s="6"/>
      <c r="Q226" s="6"/>
      <c r="R226" s="203"/>
      <c r="S226" s="13"/>
      <c r="T226" s="13"/>
      <c r="U226" s="44"/>
      <c r="V226" s="6"/>
      <c r="W226" s="6"/>
      <c r="X226" s="6"/>
      <c r="Y226" s="6"/>
      <c r="Z226" s="6"/>
      <c r="AA226" s="6"/>
      <c r="AB226" s="8"/>
      <c r="AC226" s="6"/>
      <c r="AD226" s="6"/>
      <c r="AE226" s="6"/>
      <c r="AF226" s="6"/>
      <c r="AG226" s="6"/>
      <c r="AH226" s="6"/>
      <c r="AI226" s="6"/>
    </row>
    <row r="227" spans="1:35" ht="23.25" customHeight="1">
      <c r="A227" s="192">
        <f t="shared" si="4"/>
        <v>222</v>
      </c>
      <c r="B227" s="6">
        <v>97</v>
      </c>
      <c r="C227" s="7">
        <v>39037</v>
      </c>
      <c r="D227" s="6" t="s">
        <v>10540</v>
      </c>
      <c r="E227" s="7"/>
      <c r="F227" s="6"/>
      <c r="G227" s="6"/>
      <c r="H227" s="24"/>
      <c r="I227" s="6"/>
      <c r="J227" s="6"/>
      <c r="K227" s="24"/>
      <c r="L227" s="24"/>
      <c r="M227" s="6" t="s">
        <v>7690</v>
      </c>
      <c r="N227" s="6"/>
      <c r="O227" s="24"/>
      <c r="P227" s="6"/>
      <c r="Q227" s="6"/>
      <c r="R227" s="203"/>
      <c r="S227" s="13"/>
      <c r="T227" s="13"/>
      <c r="U227" s="44"/>
      <c r="V227" s="6"/>
      <c r="W227" s="6"/>
      <c r="X227" s="6"/>
      <c r="Y227" s="6"/>
      <c r="Z227" s="6"/>
      <c r="AA227" s="6"/>
      <c r="AB227" s="8"/>
      <c r="AC227" s="6"/>
      <c r="AD227" s="6"/>
      <c r="AE227" s="6"/>
      <c r="AF227" s="6"/>
      <c r="AG227" s="6"/>
      <c r="AH227" s="6"/>
      <c r="AI227" s="6"/>
    </row>
    <row r="228" spans="1:35" ht="67.5">
      <c r="A228" s="192">
        <f t="shared" si="4"/>
        <v>223</v>
      </c>
      <c r="B228" s="6">
        <v>98</v>
      </c>
      <c r="C228" s="7">
        <v>39037</v>
      </c>
      <c r="D228" s="6" t="s">
        <v>10541</v>
      </c>
      <c r="E228" s="7"/>
      <c r="F228" s="6"/>
      <c r="G228" s="6"/>
      <c r="H228" s="6" t="s">
        <v>805</v>
      </c>
      <c r="I228" s="6"/>
      <c r="J228" s="6"/>
      <c r="K228" s="6"/>
      <c r="L228" s="6" t="s">
        <v>3947</v>
      </c>
      <c r="M228" s="6" t="s">
        <v>7691</v>
      </c>
      <c r="N228" s="6"/>
      <c r="O228" s="6" t="s">
        <v>7692</v>
      </c>
      <c r="P228" s="6"/>
      <c r="Q228" s="6" t="s">
        <v>3947</v>
      </c>
      <c r="R228" s="203"/>
      <c r="S228" s="13"/>
      <c r="T228" s="13"/>
      <c r="U228" s="44"/>
      <c r="V228" s="6"/>
      <c r="W228" s="6">
        <v>30</v>
      </c>
      <c r="X228" s="6" t="s">
        <v>7693</v>
      </c>
      <c r="Y228" s="6"/>
      <c r="Z228" s="6"/>
      <c r="AA228" s="6"/>
      <c r="AB228" s="8"/>
      <c r="AC228" s="6"/>
      <c r="AD228" s="6" t="s">
        <v>2093</v>
      </c>
      <c r="AE228" s="6" t="s">
        <v>7694</v>
      </c>
      <c r="AF228" s="6" t="s">
        <v>2093</v>
      </c>
      <c r="AG228" s="6" t="s">
        <v>9742</v>
      </c>
      <c r="AH228" s="6" t="s">
        <v>806</v>
      </c>
      <c r="AI228" s="6"/>
    </row>
    <row r="229" spans="1:35" ht="40.5">
      <c r="A229" s="192">
        <f t="shared" si="4"/>
        <v>224</v>
      </c>
      <c r="B229" s="6">
        <v>99</v>
      </c>
      <c r="C229" s="7">
        <v>39037</v>
      </c>
      <c r="D229" s="6" t="s">
        <v>10542</v>
      </c>
      <c r="E229" s="7"/>
      <c r="F229" s="6"/>
      <c r="G229" s="6"/>
      <c r="H229" s="6" t="s">
        <v>255</v>
      </c>
      <c r="I229" s="6" t="s">
        <v>805</v>
      </c>
      <c r="J229" s="6"/>
      <c r="K229" s="6"/>
      <c r="L229" s="6" t="s">
        <v>7695</v>
      </c>
      <c r="M229" s="6" t="s">
        <v>5934</v>
      </c>
      <c r="N229" s="6"/>
      <c r="O229" s="6" t="s">
        <v>807</v>
      </c>
      <c r="P229" s="6" t="s">
        <v>3947</v>
      </c>
      <c r="Q229" s="6" t="s">
        <v>3947</v>
      </c>
      <c r="R229" s="203"/>
      <c r="S229" s="13"/>
      <c r="T229" s="13"/>
      <c r="U229" s="44"/>
      <c r="V229" s="6"/>
      <c r="W229" s="6" t="s">
        <v>8624</v>
      </c>
      <c r="X229" s="6"/>
      <c r="Y229" s="6"/>
      <c r="Z229" s="6"/>
      <c r="AA229" s="6"/>
      <c r="AB229" s="8"/>
      <c r="AC229" s="6"/>
      <c r="AD229" s="6" t="s">
        <v>7697</v>
      </c>
      <c r="AE229" s="6" t="s">
        <v>7696</v>
      </c>
      <c r="AF229" s="6"/>
      <c r="AG229" s="6" t="s">
        <v>9742</v>
      </c>
      <c r="AH229" s="6"/>
      <c r="AI229" s="6"/>
    </row>
    <row r="230" spans="1:35">
      <c r="A230" s="192">
        <f t="shared" si="4"/>
        <v>225</v>
      </c>
      <c r="B230" s="6">
        <v>100</v>
      </c>
      <c r="C230" s="7">
        <v>39041</v>
      </c>
      <c r="D230" s="6" t="s">
        <v>10543</v>
      </c>
      <c r="E230" s="7"/>
      <c r="F230" s="6"/>
      <c r="G230" s="6"/>
      <c r="H230" s="6" t="s">
        <v>2629</v>
      </c>
      <c r="I230" s="6"/>
      <c r="J230" s="6"/>
      <c r="K230" s="6" t="s">
        <v>7699</v>
      </c>
      <c r="L230" s="6">
        <v>466006</v>
      </c>
      <c r="M230" s="6" t="s">
        <v>7698</v>
      </c>
      <c r="N230" s="6"/>
      <c r="O230" s="7">
        <v>39000</v>
      </c>
      <c r="P230" s="6"/>
      <c r="Q230" s="6" t="s">
        <v>3947</v>
      </c>
      <c r="R230" s="203"/>
      <c r="S230" s="13"/>
      <c r="T230" s="13"/>
      <c r="U230" s="44"/>
      <c r="V230" s="6"/>
      <c r="W230" s="6">
        <v>5</v>
      </c>
      <c r="X230" s="6" t="s">
        <v>809</v>
      </c>
      <c r="Y230" s="6"/>
      <c r="Z230" s="6"/>
      <c r="AA230" s="6"/>
      <c r="AB230" s="8"/>
      <c r="AC230" s="6"/>
      <c r="AD230" s="6" t="s">
        <v>3779</v>
      </c>
      <c r="AE230" s="6" t="s">
        <v>3076</v>
      </c>
      <c r="AF230" s="6" t="s">
        <v>3947</v>
      </c>
      <c r="AG230" s="6" t="s">
        <v>9742</v>
      </c>
      <c r="AH230" s="6" t="s">
        <v>7700</v>
      </c>
      <c r="AI230" s="6"/>
    </row>
    <row r="231" spans="1:35" ht="67.5">
      <c r="A231" s="192">
        <f t="shared" si="4"/>
        <v>226</v>
      </c>
      <c r="B231" s="6">
        <v>101</v>
      </c>
      <c r="C231" s="7">
        <v>39041</v>
      </c>
      <c r="D231" s="6" t="s">
        <v>10544</v>
      </c>
      <c r="E231" s="7"/>
      <c r="F231" s="6"/>
      <c r="G231" s="6"/>
      <c r="H231" s="6" t="s">
        <v>2629</v>
      </c>
      <c r="I231" s="6"/>
      <c r="J231" s="6"/>
      <c r="K231" s="6" t="s">
        <v>7699</v>
      </c>
      <c r="L231" s="6">
        <v>249</v>
      </c>
      <c r="M231" s="6" t="s">
        <v>7701</v>
      </c>
      <c r="N231" s="6"/>
      <c r="O231" s="6" t="s">
        <v>810</v>
      </c>
      <c r="P231" s="6" t="s">
        <v>3947</v>
      </c>
      <c r="Q231" s="6" t="s">
        <v>3947</v>
      </c>
      <c r="R231" s="203"/>
      <c r="S231" s="13"/>
      <c r="T231" s="13"/>
      <c r="U231" s="44"/>
      <c r="V231" s="6"/>
      <c r="W231" s="6">
        <v>6</v>
      </c>
      <c r="X231" s="6" t="s">
        <v>7702</v>
      </c>
      <c r="Y231" s="6"/>
      <c r="Z231" s="6"/>
      <c r="AA231" s="6"/>
      <c r="AB231" s="8"/>
      <c r="AC231" s="6"/>
      <c r="AD231" s="6" t="s">
        <v>7703</v>
      </c>
      <c r="AE231" s="6" t="s">
        <v>9767</v>
      </c>
      <c r="AF231" s="6"/>
      <c r="AG231" s="6"/>
      <c r="AH231" s="6" t="s">
        <v>7704</v>
      </c>
      <c r="AI231" s="6"/>
    </row>
    <row r="232" spans="1:35" ht="40.5">
      <c r="A232" s="192">
        <f t="shared" si="4"/>
        <v>227</v>
      </c>
      <c r="B232" s="6">
        <v>102</v>
      </c>
      <c r="C232" s="7">
        <v>39041</v>
      </c>
      <c r="D232" s="6" t="s">
        <v>10545</v>
      </c>
      <c r="E232" s="7"/>
      <c r="F232" s="6"/>
      <c r="G232" s="6"/>
      <c r="H232" s="6" t="s">
        <v>2629</v>
      </c>
      <c r="I232" s="6"/>
      <c r="J232" s="6"/>
      <c r="K232" s="6"/>
      <c r="L232" s="6" t="s">
        <v>7706</v>
      </c>
      <c r="M232" s="6" t="s">
        <v>7705</v>
      </c>
      <c r="N232" s="6"/>
      <c r="O232" s="6">
        <v>1975</v>
      </c>
      <c r="P232" s="6"/>
      <c r="Q232" s="6"/>
      <c r="R232" s="203"/>
      <c r="S232" s="13"/>
      <c r="T232" s="13"/>
      <c r="U232" s="44"/>
      <c r="V232" s="6"/>
      <c r="W232" s="6">
        <v>18</v>
      </c>
      <c r="X232" s="6" t="s">
        <v>7707</v>
      </c>
      <c r="Y232" s="6"/>
      <c r="Z232" s="6"/>
      <c r="AA232" s="6"/>
      <c r="AB232" s="8"/>
      <c r="AC232" s="6"/>
      <c r="AD232" s="6" t="s">
        <v>3947</v>
      </c>
      <c r="AE232" s="6"/>
      <c r="AF232" s="6" t="s">
        <v>7708</v>
      </c>
      <c r="AG232" s="6"/>
      <c r="AH232" s="6" t="s">
        <v>7709</v>
      </c>
      <c r="AI232" s="6"/>
    </row>
    <row r="233" spans="1:35" ht="27">
      <c r="A233" s="192">
        <f t="shared" si="4"/>
        <v>228</v>
      </c>
      <c r="B233" s="6">
        <v>103</v>
      </c>
      <c r="C233" s="7">
        <v>39041</v>
      </c>
      <c r="D233" s="6" t="s">
        <v>10546</v>
      </c>
      <c r="E233" s="7"/>
      <c r="F233" s="6"/>
      <c r="G233" s="6"/>
      <c r="H233" s="6" t="s">
        <v>2093</v>
      </c>
      <c r="I233" s="6"/>
      <c r="J233" s="6"/>
      <c r="K233" s="6" t="s">
        <v>2093</v>
      </c>
      <c r="L233" s="6" t="s">
        <v>7711</v>
      </c>
      <c r="M233" s="6" t="s">
        <v>7710</v>
      </c>
      <c r="N233" s="6"/>
      <c r="O233" s="6" t="s">
        <v>2093</v>
      </c>
      <c r="P233" s="6" t="s">
        <v>3947</v>
      </c>
      <c r="Q233" s="6" t="s">
        <v>3947</v>
      </c>
      <c r="R233" s="203"/>
      <c r="S233" s="13"/>
      <c r="T233" s="13"/>
      <c r="U233" s="44"/>
      <c r="V233" s="6"/>
      <c r="W233" s="6">
        <v>70</v>
      </c>
      <c r="X233" s="6" t="s">
        <v>2663</v>
      </c>
      <c r="Y233" s="6"/>
      <c r="Z233" s="6"/>
      <c r="AA233" s="6"/>
      <c r="AB233" s="8"/>
      <c r="AC233" s="6"/>
      <c r="AD233" s="6" t="s">
        <v>7713</v>
      </c>
      <c r="AE233" s="6" t="s">
        <v>7712</v>
      </c>
      <c r="AF233" s="6" t="s">
        <v>3947</v>
      </c>
      <c r="AG233" s="6" t="s">
        <v>9742</v>
      </c>
      <c r="AH233" s="6" t="s">
        <v>7714</v>
      </c>
      <c r="AI233" s="6"/>
    </row>
    <row r="234" spans="1:35" ht="27" customHeight="1">
      <c r="A234" s="192">
        <f t="shared" si="4"/>
        <v>229</v>
      </c>
      <c r="B234" s="6">
        <v>104</v>
      </c>
      <c r="C234" s="7">
        <v>39041</v>
      </c>
      <c r="D234" s="6" t="s">
        <v>10547</v>
      </c>
      <c r="E234" s="7"/>
      <c r="F234" s="6"/>
      <c r="G234" s="6"/>
      <c r="H234" s="6" t="s">
        <v>2629</v>
      </c>
      <c r="I234" s="6"/>
      <c r="J234" s="6"/>
      <c r="K234" s="6"/>
      <c r="L234" s="6" t="s">
        <v>7716</v>
      </c>
      <c r="M234" s="6" t="s">
        <v>7715</v>
      </c>
      <c r="N234" s="6"/>
      <c r="O234" s="6">
        <v>2000</v>
      </c>
      <c r="P234" s="6" t="s">
        <v>3947</v>
      </c>
      <c r="Q234" s="6" t="s">
        <v>3947</v>
      </c>
      <c r="R234" s="203"/>
      <c r="S234" s="13"/>
      <c r="T234" s="13"/>
      <c r="U234" s="44"/>
      <c r="V234" s="6"/>
      <c r="W234" s="6">
        <v>7</v>
      </c>
      <c r="X234" s="6" t="s">
        <v>7717</v>
      </c>
      <c r="Y234" s="6"/>
      <c r="Z234" s="6"/>
      <c r="AA234" s="6"/>
      <c r="AB234" s="8"/>
      <c r="AC234" s="6"/>
      <c r="AD234" s="6" t="s">
        <v>7719</v>
      </c>
      <c r="AE234" s="6" t="s">
        <v>7718</v>
      </c>
      <c r="AF234" s="6" t="s">
        <v>3947</v>
      </c>
      <c r="AG234" s="6" t="s">
        <v>9742</v>
      </c>
      <c r="AH234" s="6" t="s">
        <v>3947</v>
      </c>
      <c r="AI234" s="6"/>
    </row>
    <row r="235" spans="1:35" ht="54">
      <c r="A235" s="192">
        <f t="shared" si="4"/>
        <v>230</v>
      </c>
      <c r="B235" s="6">
        <v>105</v>
      </c>
      <c r="C235" s="7">
        <v>39041</v>
      </c>
      <c r="D235" s="6" t="s">
        <v>10548</v>
      </c>
      <c r="E235" s="7"/>
      <c r="F235" s="6"/>
      <c r="G235" s="6"/>
      <c r="H235" s="6" t="s">
        <v>263</v>
      </c>
      <c r="I235" s="6"/>
      <c r="J235" s="6"/>
      <c r="K235" s="6"/>
      <c r="L235" s="6" t="s">
        <v>7721</v>
      </c>
      <c r="M235" s="6" t="s">
        <v>7720</v>
      </c>
      <c r="N235" s="6"/>
      <c r="O235" s="6">
        <v>1985</v>
      </c>
      <c r="P235" s="6" t="s">
        <v>3947</v>
      </c>
      <c r="Q235" s="6" t="s">
        <v>3947</v>
      </c>
      <c r="R235" s="9"/>
      <c r="S235" s="13"/>
      <c r="T235" s="13"/>
      <c r="U235" s="44"/>
      <c r="V235" s="6"/>
      <c r="W235" s="6">
        <v>9</v>
      </c>
      <c r="X235" s="6" t="s">
        <v>2093</v>
      </c>
      <c r="Y235" s="6"/>
      <c r="Z235" s="6"/>
      <c r="AA235" s="6"/>
      <c r="AB235" s="8"/>
      <c r="AC235" s="6"/>
      <c r="AD235" s="6" t="s">
        <v>7722</v>
      </c>
      <c r="AE235" s="6" t="s">
        <v>333</v>
      </c>
      <c r="AF235" s="6"/>
      <c r="AG235" s="6" t="s">
        <v>9742</v>
      </c>
      <c r="AH235" s="6" t="s">
        <v>7723</v>
      </c>
      <c r="AI235" s="6"/>
    </row>
    <row r="236" spans="1:35" ht="54">
      <c r="A236" s="192">
        <f t="shared" si="4"/>
        <v>231</v>
      </c>
      <c r="B236" s="6">
        <v>106</v>
      </c>
      <c r="C236" s="7">
        <v>39041</v>
      </c>
      <c r="D236" s="6" t="s">
        <v>10549</v>
      </c>
      <c r="E236" s="7"/>
      <c r="F236" s="6"/>
      <c r="G236" s="6"/>
      <c r="H236" s="6" t="s">
        <v>264</v>
      </c>
      <c r="I236" s="6" t="s">
        <v>2629</v>
      </c>
      <c r="J236" s="6" t="s">
        <v>326</v>
      </c>
      <c r="K236" s="6"/>
      <c r="L236" s="6" t="s">
        <v>7725</v>
      </c>
      <c r="M236" s="6" t="s">
        <v>7724</v>
      </c>
      <c r="N236" s="6"/>
      <c r="O236" s="6">
        <v>2001</v>
      </c>
      <c r="P236" s="6" t="s">
        <v>3947</v>
      </c>
      <c r="Q236" s="6" t="s">
        <v>3947</v>
      </c>
      <c r="R236" s="9"/>
      <c r="S236" s="13"/>
      <c r="T236" s="13"/>
      <c r="U236" s="44"/>
      <c r="V236" s="6"/>
      <c r="W236" s="6">
        <v>8</v>
      </c>
      <c r="X236" s="6" t="s">
        <v>7726</v>
      </c>
      <c r="Y236" s="6"/>
      <c r="Z236" s="6"/>
      <c r="AA236" s="6"/>
      <c r="AB236" s="8"/>
      <c r="AC236" s="6"/>
      <c r="AD236" s="6" t="s">
        <v>3902</v>
      </c>
      <c r="AE236" s="6" t="s">
        <v>7727</v>
      </c>
      <c r="AF236" s="6" t="s">
        <v>3947</v>
      </c>
      <c r="AG236" s="6" t="s">
        <v>9742</v>
      </c>
      <c r="AH236" s="6" t="s">
        <v>7728</v>
      </c>
      <c r="AI236" s="6"/>
    </row>
    <row r="237" spans="1:35" ht="67.5">
      <c r="A237" s="192">
        <f t="shared" si="4"/>
        <v>232</v>
      </c>
      <c r="B237" s="6">
        <v>107</v>
      </c>
      <c r="C237" s="7">
        <v>39041</v>
      </c>
      <c r="D237" s="6" t="s">
        <v>10550</v>
      </c>
      <c r="E237" s="7"/>
      <c r="F237" s="6"/>
      <c r="G237" s="6"/>
      <c r="H237" s="6" t="s">
        <v>7800</v>
      </c>
      <c r="I237" s="6"/>
      <c r="J237" s="6"/>
      <c r="K237" s="6"/>
      <c r="L237" s="6" t="s">
        <v>7730</v>
      </c>
      <c r="M237" s="6" t="s">
        <v>7729</v>
      </c>
      <c r="N237" s="6"/>
      <c r="O237" s="6" t="s">
        <v>2093</v>
      </c>
      <c r="P237" s="6" t="s">
        <v>3947</v>
      </c>
      <c r="Q237" s="6" t="s">
        <v>3947</v>
      </c>
      <c r="R237" s="9"/>
      <c r="S237" s="13"/>
      <c r="T237" s="13"/>
      <c r="U237" s="44"/>
      <c r="V237" s="6"/>
      <c r="W237" s="6">
        <v>8</v>
      </c>
      <c r="X237" s="6" t="s">
        <v>2093</v>
      </c>
      <c r="Y237" s="6"/>
      <c r="Z237" s="6"/>
      <c r="AA237" s="6"/>
      <c r="AB237" s="8"/>
      <c r="AC237" s="6"/>
      <c r="AD237" s="6" t="s">
        <v>2093</v>
      </c>
      <c r="AE237" s="6" t="s">
        <v>4639</v>
      </c>
      <c r="AF237" s="6" t="s">
        <v>3947</v>
      </c>
      <c r="AG237" s="6"/>
      <c r="AH237" s="6" t="s">
        <v>8623</v>
      </c>
      <c r="AI237" s="6"/>
    </row>
    <row r="238" spans="1:35" ht="27">
      <c r="A238" s="192">
        <f t="shared" si="4"/>
        <v>233</v>
      </c>
      <c r="B238" s="6">
        <v>108</v>
      </c>
      <c r="C238" s="7">
        <v>39041</v>
      </c>
      <c r="D238" s="6" t="s">
        <v>10551</v>
      </c>
      <c r="E238" s="7"/>
      <c r="F238" s="6"/>
      <c r="G238" s="6"/>
      <c r="H238" s="6" t="s">
        <v>4548</v>
      </c>
      <c r="I238" s="6"/>
      <c r="J238" s="6"/>
      <c r="K238" s="6"/>
      <c r="L238" s="6" t="s">
        <v>7732</v>
      </c>
      <c r="M238" s="6" t="s">
        <v>7731</v>
      </c>
      <c r="N238" s="6"/>
      <c r="O238" s="6" t="s">
        <v>2093</v>
      </c>
      <c r="P238" s="6" t="s">
        <v>3947</v>
      </c>
      <c r="Q238" s="6" t="s">
        <v>3947</v>
      </c>
      <c r="R238" s="9"/>
      <c r="S238" s="13"/>
      <c r="T238" s="13"/>
      <c r="U238" s="44"/>
      <c r="V238" s="6"/>
      <c r="W238" s="6" t="s">
        <v>3947</v>
      </c>
      <c r="X238" s="6" t="s">
        <v>2093</v>
      </c>
      <c r="Y238" s="6"/>
      <c r="Z238" s="6"/>
      <c r="AA238" s="6"/>
      <c r="AB238" s="8"/>
      <c r="AC238" s="6"/>
      <c r="AD238" s="6" t="s">
        <v>2093</v>
      </c>
      <c r="AE238" s="6" t="s">
        <v>333</v>
      </c>
      <c r="AF238" s="6" t="s">
        <v>3947</v>
      </c>
      <c r="AG238" s="6" t="s">
        <v>2093</v>
      </c>
      <c r="AH238" s="6" t="s">
        <v>7733</v>
      </c>
      <c r="AI238" s="6"/>
    </row>
    <row r="239" spans="1:35">
      <c r="A239" s="192">
        <f t="shared" si="4"/>
        <v>234</v>
      </c>
      <c r="B239" s="6">
        <v>109</v>
      </c>
      <c r="C239" s="7">
        <v>39041</v>
      </c>
      <c r="D239" s="6" t="s">
        <v>10552</v>
      </c>
      <c r="E239" s="7"/>
      <c r="F239" s="6"/>
      <c r="G239" s="6"/>
      <c r="H239" s="6" t="s">
        <v>2093</v>
      </c>
      <c r="I239" s="6"/>
      <c r="J239" s="6"/>
      <c r="K239" s="6" t="s">
        <v>2093</v>
      </c>
      <c r="L239" s="6" t="s">
        <v>7735</v>
      </c>
      <c r="M239" s="6" t="s">
        <v>7734</v>
      </c>
      <c r="N239" s="6"/>
      <c r="O239" s="6" t="s">
        <v>2093</v>
      </c>
      <c r="P239" s="6" t="s">
        <v>3947</v>
      </c>
      <c r="Q239" s="6" t="s">
        <v>3947</v>
      </c>
      <c r="R239" s="9"/>
      <c r="S239" s="13"/>
      <c r="T239" s="13"/>
      <c r="U239" s="44"/>
      <c r="V239" s="6"/>
      <c r="W239" s="6">
        <v>15</v>
      </c>
      <c r="X239" s="6" t="s">
        <v>811</v>
      </c>
      <c r="Y239" s="6"/>
      <c r="Z239" s="6"/>
      <c r="AA239" s="6"/>
      <c r="AB239" s="8"/>
      <c r="AC239" s="6"/>
      <c r="AD239" s="6" t="s">
        <v>2621</v>
      </c>
      <c r="AE239" s="6" t="s">
        <v>333</v>
      </c>
      <c r="AF239" s="6" t="s">
        <v>3947</v>
      </c>
      <c r="AG239" s="6" t="s">
        <v>9742</v>
      </c>
      <c r="AH239" s="6"/>
      <c r="AI239" s="6"/>
    </row>
    <row r="240" spans="1:35" ht="40.5">
      <c r="A240" s="192">
        <f t="shared" si="4"/>
        <v>235</v>
      </c>
      <c r="B240" s="6">
        <v>110</v>
      </c>
      <c r="C240" s="7">
        <v>39041</v>
      </c>
      <c r="D240" s="6" t="s">
        <v>10553</v>
      </c>
      <c r="E240" s="7"/>
      <c r="F240" s="6"/>
      <c r="G240" s="6"/>
      <c r="H240" s="6"/>
      <c r="I240" s="6"/>
      <c r="J240" s="6"/>
      <c r="K240" s="6" t="s">
        <v>7738</v>
      </c>
      <c r="L240" s="6" t="s">
        <v>7737</v>
      </c>
      <c r="M240" s="6" t="s">
        <v>7736</v>
      </c>
      <c r="N240" s="6"/>
      <c r="O240" s="6" t="s">
        <v>1346</v>
      </c>
      <c r="P240" s="6"/>
      <c r="Q240" s="6"/>
      <c r="R240" s="9"/>
      <c r="S240" s="13"/>
      <c r="T240" s="13"/>
      <c r="U240" s="44"/>
      <c r="V240" s="6"/>
      <c r="W240" s="6">
        <v>6</v>
      </c>
      <c r="X240" s="6" t="s">
        <v>2654</v>
      </c>
      <c r="Y240" s="6"/>
      <c r="Z240" s="6"/>
      <c r="AA240" s="6"/>
      <c r="AB240" s="8"/>
      <c r="AC240" s="6"/>
      <c r="AD240" s="6" t="s">
        <v>1347</v>
      </c>
      <c r="AE240" s="6" t="s">
        <v>3076</v>
      </c>
      <c r="AF240" s="6"/>
      <c r="AG240" s="6"/>
      <c r="AH240" s="6" t="s">
        <v>7739</v>
      </c>
      <c r="AI240" s="6"/>
    </row>
    <row r="241" spans="1:35" ht="54">
      <c r="A241" s="192">
        <f t="shared" si="4"/>
        <v>236</v>
      </c>
      <c r="B241" s="6">
        <v>111</v>
      </c>
      <c r="C241" s="7">
        <v>39041</v>
      </c>
      <c r="D241" s="6" t="s">
        <v>10554</v>
      </c>
      <c r="E241" s="7"/>
      <c r="F241" s="6"/>
      <c r="G241" s="6"/>
      <c r="H241" s="6" t="s">
        <v>2629</v>
      </c>
      <c r="I241" s="6"/>
      <c r="J241" s="6"/>
      <c r="K241" s="6" t="s">
        <v>7741</v>
      </c>
      <c r="L241" s="6" t="s">
        <v>7740</v>
      </c>
      <c r="M241" s="6" t="s">
        <v>7724</v>
      </c>
      <c r="N241" s="6"/>
      <c r="O241" s="6" t="s">
        <v>2093</v>
      </c>
      <c r="P241" s="6" t="s">
        <v>7742</v>
      </c>
      <c r="Q241" s="6" t="s">
        <v>7743</v>
      </c>
      <c r="R241" s="9"/>
      <c r="S241" s="13"/>
      <c r="T241" s="13"/>
      <c r="U241" s="44"/>
      <c r="V241" s="6"/>
      <c r="W241" s="6">
        <v>6</v>
      </c>
      <c r="X241" s="6" t="s">
        <v>4905</v>
      </c>
      <c r="Y241" s="6"/>
      <c r="Z241" s="6"/>
      <c r="AA241" s="6"/>
      <c r="AB241" s="8"/>
      <c r="AC241" s="6"/>
      <c r="AD241" s="6" t="s">
        <v>7798</v>
      </c>
      <c r="AE241" s="6" t="s">
        <v>7727</v>
      </c>
      <c r="AF241" s="6" t="s">
        <v>7744</v>
      </c>
      <c r="AG241" s="6"/>
      <c r="AH241" s="6" t="s">
        <v>7728</v>
      </c>
      <c r="AI241" s="6"/>
    </row>
    <row r="242" spans="1:35">
      <c r="A242" s="192">
        <f t="shared" si="4"/>
        <v>237</v>
      </c>
      <c r="B242" s="6">
        <v>112</v>
      </c>
      <c r="C242" s="7">
        <v>39041</v>
      </c>
      <c r="D242" s="6" t="s">
        <v>10555</v>
      </c>
      <c r="E242" s="7"/>
      <c r="F242" s="6"/>
      <c r="G242" s="6"/>
      <c r="H242" s="6"/>
      <c r="I242" s="6"/>
      <c r="J242" s="6"/>
      <c r="K242" s="6"/>
      <c r="L242" s="6"/>
      <c r="M242" s="6" t="s">
        <v>7745</v>
      </c>
      <c r="N242" s="6"/>
      <c r="O242" s="6"/>
      <c r="P242" s="6"/>
      <c r="Q242" s="6"/>
      <c r="R242" s="9"/>
      <c r="S242" s="13"/>
      <c r="T242" s="13"/>
      <c r="U242" s="44"/>
      <c r="V242" s="6"/>
      <c r="W242" s="6"/>
      <c r="X242" s="6"/>
      <c r="Y242" s="6"/>
      <c r="Z242" s="6"/>
      <c r="AA242" s="6"/>
      <c r="AB242" s="8"/>
      <c r="AC242" s="6"/>
      <c r="AD242" s="6"/>
      <c r="AE242" s="6"/>
      <c r="AF242" s="6"/>
      <c r="AG242" s="6"/>
      <c r="AH242" s="6"/>
      <c r="AI242" s="6"/>
    </row>
    <row r="243" spans="1:35" ht="29.25" customHeight="1">
      <c r="A243" s="192">
        <f t="shared" si="4"/>
        <v>238</v>
      </c>
      <c r="B243" s="6"/>
      <c r="C243" s="6"/>
      <c r="D243" s="6" t="s">
        <v>10556</v>
      </c>
      <c r="E243" s="7"/>
      <c r="F243" s="6"/>
      <c r="G243" s="6"/>
      <c r="H243" s="6" t="s">
        <v>7801</v>
      </c>
      <c r="I243" s="6" t="s">
        <v>2673</v>
      </c>
      <c r="J243" s="6" t="s">
        <v>330</v>
      </c>
      <c r="K243" s="6"/>
      <c r="L243" s="6" t="s">
        <v>7746</v>
      </c>
      <c r="M243" s="6" t="s">
        <v>1348</v>
      </c>
      <c r="N243" s="6"/>
      <c r="O243" s="6" t="s">
        <v>1349</v>
      </c>
      <c r="P243" s="6" t="s">
        <v>2093</v>
      </c>
      <c r="Q243" s="6" t="s">
        <v>2093</v>
      </c>
      <c r="R243" s="9"/>
      <c r="S243" s="13"/>
      <c r="T243" s="13"/>
      <c r="U243" s="44"/>
      <c r="V243" s="6"/>
      <c r="W243" s="6">
        <v>12</v>
      </c>
      <c r="X243" s="6" t="s">
        <v>7747</v>
      </c>
      <c r="Y243" s="6"/>
      <c r="Z243" s="6"/>
      <c r="AA243" s="6"/>
      <c r="AB243" s="8"/>
      <c r="AC243" s="6"/>
      <c r="AD243" s="6" t="s">
        <v>9690</v>
      </c>
      <c r="AE243" s="6" t="s">
        <v>7658</v>
      </c>
      <c r="AF243" s="6" t="s">
        <v>7748</v>
      </c>
      <c r="AG243" s="6"/>
      <c r="AH243" s="6" t="s">
        <v>7749</v>
      </c>
      <c r="AI243" s="6"/>
    </row>
    <row r="244" spans="1:35" ht="30" customHeight="1">
      <c r="A244" s="192">
        <f t="shared" si="4"/>
        <v>239</v>
      </c>
      <c r="B244" s="6"/>
      <c r="C244" s="6"/>
      <c r="D244" s="6" t="s">
        <v>10557</v>
      </c>
      <c r="E244" s="7"/>
      <c r="F244" s="6"/>
      <c r="G244" s="6"/>
      <c r="H244" s="6" t="s">
        <v>7801</v>
      </c>
      <c r="I244" s="6" t="s">
        <v>2673</v>
      </c>
      <c r="J244" s="6" t="s">
        <v>330</v>
      </c>
      <c r="K244" s="6"/>
      <c r="L244" s="6" t="s">
        <v>7750</v>
      </c>
      <c r="M244" s="6" t="s">
        <v>1350</v>
      </c>
      <c r="N244" s="6"/>
      <c r="O244" s="6" t="s">
        <v>1349</v>
      </c>
      <c r="P244" s="6"/>
      <c r="Q244" s="6"/>
      <c r="R244" s="9"/>
      <c r="S244" s="13"/>
      <c r="T244" s="13"/>
      <c r="U244" s="44"/>
      <c r="V244" s="6"/>
      <c r="W244" s="6"/>
      <c r="X244" s="6" t="s">
        <v>7747</v>
      </c>
      <c r="Y244" s="6"/>
      <c r="Z244" s="6"/>
      <c r="AA244" s="6"/>
      <c r="AB244" s="8"/>
      <c r="AC244" s="6"/>
      <c r="AD244" s="6"/>
      <c r="AE244" s="6"/>
      <c r="AF244" s="6" t="s">
        <v>7748</v>
      </c>
      <c r="AG244" s="6"/>
      <c r="AH244" s="6" t="s">
        <v>7749</v>
      </c>
      <c r="AI244" s="6"/>
    </row>
    <row r="245" spans="1:35" ht="25.5" customHeight="1">
      <c r="A245" s="192">
        <f t="shared" si="4"/>
        <v>240</v>
      </c>
      <c r="B245" s="6"/>
      <c r="C245" s="6"/>
      <c r="D245" s="6" t="s">
        <v>10558</v>
      </c>
      <c r="E245" s="7"/>
      <c r="F245" s="6"/>
      <c r="G245" s="6"/>
      <c r="H245" s="6" t="s">
        <v>7801</v>
      </c>
      <c r="I245" s="6" t="s">
        <v>2673</v>
      </c>
      <c r="J245" s="6" t="s">
        <v>330</v>
      </c>
      <c r="K245" s="6"/>
      <c r="L245" s="6" t="s">
        <v>7751</v>
      </c>
      <c r="M245" s="6" t="s">
        <v>1351</v>
      </c>
      <c r="N245" s="6"/>
      <c r="O245" s="6" t="s">
        <v>1349</v>
      </c>
      <c r="P245" s="6"/>
      <c r="Q245" s="6"/>
      <c r="R245" s="9"/>
      <c r="S245" s="13"/>
      <c r="T245" s="13"/>
      <c r="U245" s="44"/>
      <c r="V245" s="6"/>
      <c r="W245" s="6"/>
      <c r="X245" s="6" t="s">
        <v>7747</v>
      </c>
      <c r="Y245" s="6"/>
      <c r="Z245" s="6"/>
      <c r="AA245" s="6"/>
      <c r="AB245" s="8"/>
      <c r="AC245" s="6"/>
      <c r="AD245" s="6"/>
      <c r="AE245" s="6"/>
      <c r="AF245" s="6" t="s">
        <v>7748</v>
      </c>
      <c r="AG245" s="6"/>
      <c r="AH245" s="6" t="s">
        <v>7749</v>
      </c>
      <c r="AI245" s="6"/>
    </row>
    <row r="246" spans="1:35" ht="30" customHeight="1">
      <c r="A246" s="192">
        <f t="shared" si="4"/>
        <v>241</v>
      </c>
      <c r="B246" s="6"/>
      <c r="C246" s="6"/>
      <c r="D246" s="6" t="s">
        <v>10559</v>
      </c>
      <c r="E246" s="7"/>
      <c r="F246" s="6"/>
      <c r="G246" s="6"/>
      <c r="H246" s="6" t="s">
        <v>7801</v>
      </c>
      <c r="I246" s="6" t="s">
        <v>2673</v>
      </c>
      <c r="J246" s="6" t="s">
        <v>330</v>
      </c>
      <c r="K246" s="6"/>
      <c r="L246" s="6" t="s">
        <v>7752</v>
      </c>
      <c r="M246" s="6" t="s">
        <v>1352</v>
      </c>
      <c r="N246" s="6"/>
      <c r="O246" s="6" t="s">
        <v>1349</v>
      </c>
      <c r="P246" s="6"/>
      <c r="Q246" s="6"/>
      <c r="R246" s="9"/>
      <c r="S246" s="13"/>
      <c r="T246" s="13"/>
      <c r="U246" s="44"/>
      <c r="V246" s="6"/>
      <c r="W246" s="6"/>
      <c r="X246" s="6" t="s">
        <v>7747</v>
      </c>
      <c r="Y246" s="6"/>
      <c r="Z246" s="6"/>
      <c r="AA246" s="6"/>
      <c r="AB246" s="8"/>
      <c r="AC246" s="6"/>
      <c r="AD246" s="6"/>
      <c r="AE246" s="6"/>
      <c r="AF246" s="6" t="s">
        <v>7748</v>
      </c>
      <c r="AG246" s="6"/>
      <c r="AH246" s="6" t="s">
        <v>7749</v>
      </c>
      <c r="AI246" s="6"/>
    </row>
    <row r="247" spans="1:35" ht="30" customHeight="1">
      <c r="A247" s="192">
        <f t="shared" si="4"/>
        <v>242</v>
      </c>
      <c r="B247" s="6"/>
      <c r="C247" s="6"/>
      <c r="D247" s="6" t="s">
        <v>10560</v>
      </c>
      <c r="E247" s="7"/>
      <c r="F247" s="6"/>
      <c r="G247" s="6"/>
      <c r="H247" s="6" t="s">
        <v>7801</v>
      </c>
      <c r="I247" s="6" t="s">
        <v>2673</v>
      </c>
      <c r="J247" s="6" t="s">
        <v>330</v>
      </c>
      <c r="K247" s="6"/>
      <c r="L247" s="6" t="s">
        <v>7754</v>
      </c>
      <c r="M247" s="6" t="s">
        <v>7753</v>
      </c>
      <c r="N247" s="6"/>
      <c r="O247" s="6" t="s">
        <v>1349</v>
      </c>
      <c r="P247" s="6"/>
      <c r="Q247" s="6"/>
      <c r="R247" s="9"/>
      <c r="S247" s="13"/>
      <c r="T247" s="13"/>
      <c r="U247" s="44"/>
      <c r="V247" s="6"/>
      <c r="W247" s="6"/>
      <c r="X247" s="6" t="s">
        <v>7747</v>
      </c>
      <c r="Y247" s="6"/>
      <c r="Z247" s="6"/>
      <c r="AA247" s="6"/>
      <c r="AB247" s="8"/>
      <c r="AC247" s="6"/>
      <c r="AD247" s="6"/>
      <c r="AE247" s="6"/>
      <c r="AF247" s="6" t="s">
        <v>7748</v>
      </c>
      <c r="AG247" s="6"/>
      <c r="AH247" s="6" t="s">
        <v>7749</v>
      </c>
      <c r="AI247" s="6"/>
    </row>
    <row r="248" spans="1:35" ht="27.75" customHeight="1">
      <c r="A248" s="192">
        <f t="shared" si="4"/>
        <v>243</v>
      </c>
      <c r="B248" s="6"/>
      <c r="C248" s="6"/>
      <c r="D248" s="6" t="s">
        <v>10561</v>
      </c>
      <c r="E248" s="7"/>
      <c r="F248" s="6"/>
      <c r="G248" s="6"/>
      <c r="H248" s="6" t="s">
        <v>7801</v>
      </c>
      <c r="I248" s="6" t="s">
        <v>2673</v>
      </c>
      <c r="J248" s="6" t="s">
        <v>330</v>
      </c>
      <c r="K248" s="6"/>
      <c r="L248" s="6" t="s">
        <v>7754</v>
      </c>
      <c r="M248" s="6" t="s">
        <v>7755</v>
      </c>
      <c r="N248" s="6"/>
      <c r="O248" s="6" t="s">
        <v>1349</v>
      </c>
      <c r="P248" s="6"/>
      <c r="Q248" s="6"/>
      <c r="R248" s="9"/>
      <c r="S248" s="13"/>
      <c r="T248" s="13"/>
      <c r="U248" s="44"/>
      <c r="V248" s="6"/>
      <c r="W248" s="6"/>
      <c r="X248" s="6" t="s">
        <v>7747</v>
      </c>
      <c r="Y248" s="6"/>
      <c r="Z248" s="6"/>
      <c r="AA248" s="6"/>
      <c r="AB248" s="8"/>
      <c r="AC248" s="6"/>
      <c r="AD248" s="6"/>
      <c r="AE248" s="6"/>
      <c r="AF248" s="6" t="s">
        <v>7748</v>
      </c>
      <c r="AG248" s="6"/>
      <c r="AH248" s="6" t="s">
        <v>7749</v>
      </c>
      <c r="AI248" s="6"/>
    </row>
    <row r="249" spans="1:35" ht="40.5">
      <c r="A249" s="192">
        <f t="shared" si="4"/>
        <v>244</v>
      </c>
      <c r="B249" s="6">
        <v>113</v>
      </c>
      <c r="C249" s="7">
        <v>39041</v>
      </c>
      <c r="D249" s="6" t="s">
        <v>10562</v>
      </c>
      <c r="E249" s="7"/>
      <c r="F249" s="6"/>
      <c r="G249" s="6"/>
      <c r="H249" s="6" t="s">
        <v>4524</v>
      </c>
      <c r="I249" s="6"/>
      <c r="J249" s="6"/>
      <c r="K249" s="6" t="s">
        <v>7813</v>
      </c>
      <c r="L249" s="6" t="s">
        <v>7757</v>
      </c>
      <c r="M249" s="6" t="s">
        <v>7756</v>
      </c>
      <c r="N249" s="6"/>
      <c r="O249" s="6"/>
      <c r="P249" s="6" t="s">
        <v>2093</v>
      </c>
      <c r="Q249" s="6" t="s">
        <v>2093</v>
      </c>
      <c r="R249" s="9"/>
      <c r="S249" s="13"/>
      <c r="T249" s="13"/>
      <c r="U249" s="44"/>
      <c r="V249" s="6"/>
      <c r="W249" s="6">
        <v>4</v>
      </c>
      <c r="X249" s="6" t="s">
        <v>2626</v>
      </c>
      <c r="Y249" s="6"/>
      <c r="Z249" s="6"/>
      <c r="AA249" s="6"/>
      <c r="AB249" s="8"/>
      <c r="AC249" s="6"/>
      <c r="AD249" s="6" t="s">
        <v>9690</v>
      </c>
      <c r="AE249" s="6" t="s">
        <v>1353</v>
      </c>
      <c r="AF249" s="6"/>
      <c r="AG249" s="6" t="s">
        <v>2093</v>
      </c>
      <c r="AH249" s="6" t="s">
        <v>7758</v>
      </c>
      <c r="AI249" s="6"/>
    </row>
    <row r="250" spans="1:35" ht="40.5">
      <c r="A250" s="192">
        <f t="shared" si="4"/>
        <v>245</v>
      </c>
      <c r="B250" s="6">
        <v>114</v>
      </c>
      <c r="C250" s="7">
        <v>39041</v>
      </c>
      <c r="D250" s="6" t="s">
        <v>10563</v>
      </c>
      <c r="E250" s="7"/>
      <c r="F250" s="6"/>
      <c r="G250" s="6"/>
      <c r="H250" s="6" t="s">
        <v>4524</v>
      </c>
      <c r="I250" s="6"/>
      <c r="J250" s="6"/>
      <c r="K250" s="6" t="s">
        <v>7813</v>
      </c>
      <c r="L250" s="6" t="s">
        <v>7757</v>
      </c>
      <c r="M250" s="6" t="s">
        <v>7756</v>
      </c>
      <c r="N250" s="6"/>
      <c r="O250" s="6"/>
      <c r="P250" s="6"/>
      <c r="Q250" s="6"/>
      <c r="R250" s="9"/>
      <c r="S250" s="13"/>
      <c r="T250" s="13"/>
      <c r="U250" s="44"/>
      <c r="V250" s="6"/>
      <c r="W250" s="6"/>
      <c r="X250" s="6" t="s">
        <v>4693</v>
      </c>
      <c r="Y250" s="6"/>
      <c r="Z250" s="6"/>
      <c r="AA250" s="6"/>
      <c r="AB250" s="8"/>
      <c r="AC250" s="6"/>
      <c r="AD250" s="6"/>
      <c r="AE250" s="6" t="s">
        <v>7759</v>
      </c>
      <c r="AF250" s="6"/>
      <c r="AG250" s="6"/>
      <c r="AH250" s="6" t="s">
        <v>7758</v>
      </c>
      <c r="AI250" s="6"/>
    </row>
    <row r="251" spans="1:35" ht="40.5">
      <c r="A251" s="192">
        <f t="shared" si="4"/>
        <v>246</v>
      </c>
      <c r="B251" s="6">
        <v>116</v>
      </c>
      <c r="C251" s="7">
        <v>39051</v>
      </c>
      <c r="D251" s="6" t="s">
        <v>10564</v>
      </c>
      <c r="E251" s="7"/>
      <c r="F251" s="6"/>
      <c r="G251" s="6"/>
      <c r="H251" s="6" t="s">
        <v>276</v>
      </c>
      <c r="I251" s="6"/>
      <c r="J251" s="6"/>
      <c r="K251" s="6"/>
      <c r="L251" s="6" t="s">
        <v>7761</v>
      </c>
      <c r="M251" s="6" t="s">
        <v>7760</v>
      </c>
      <c r="N251" s="6"/>
      <c r="O251" s="6"/>
      <c r="P251" s="6"/>
      <c r="Q251" s="6"/>
      <c r="R251" s="9"/>
      <c r="S251" s="13"/>
      <c r="T251" s="13"/>
      <c r="U251" s="44"/>
      <c r="V251" s="6"/>
      <c r="W251" s="6"/>
      <c r="X251" s="6" t="s">
        <v>2093</v>
      </c>
      <c r="Y251" s="6"/>
      <c r="Z251" s="6"/>
      <c r="AA251" s="6"/>
      <c r="AB251" s="8"/>
      <c r="AC251" s="6"/>
      <c r="AD251" s="6" t="s">
        <v>3902</v>
      </c>
      <c r="AE251" s="6" t="s">
        <v>7762</v>
      </c>
      <c r="AF251" s="6"/>
      <c r="AG251" s="6"/>
      <c r="AH251" s="6" t="s">
        <v>7763</v>
      </c>
      <c r="AI251" s="6"/>
    </row>
    <row r="252" spans="1:35" ht="54">
      <c r="A252" s="192">
        <f t="shared" si="4"/>
        <v>247</v>
      </c>
      <c r="B252" s="6">
        <v>122</v>
      </c>
      <c r="C252" s="7">
        <v>39063</v>
      </c>
      <c r="D252" s="6" t="s">
        <v>10565</v>
      </c>
      <c r="E252" s="7"/>
      <c r="F252" s="6"/>
      <c r="G252" s="6"/>
      <c r="H252" s="6" t="s">
        <v>2443</v>
      </c>
      <c r="I252" s="6" t="s">
        <v>2645</v>
      </c>
      <c r="J252" s="6"/>
      <c r="K252" s="6"/>
      <c r="L252" s="6" t="s">
        <v>7820</v>
      </c>
      <c r="M252" s="6" t="s">
        <v>7764</v>
      </c>
      <c r="N252" s="6"/>
      <c r="O252" s="6" t="s">
        <v>7765</v>
      </c>
      <c r="P252" s="6"/>
      <c r="Q252" s="6" t="s">
        <v>2093</v>
      </c>
      <c r="R252" s="9"/>
      <c r="S252" s="13"/>
      <c r="T252" s="13"/>
      <c r="U252" s="44"/>
      <c r="V252" s="6"/>
      <c r="W252" s="6">
        <v>14</v>
      </c>
      <c r="X252" s="6" t="s">
        <v>7766</v>
      </c>
      <c r="Y252" s="6"/>
      <c r="Z252" s="6"/>
      <c r="AA252" s="6"/>
      <c r="AB252" s="8"/>
      <c r="AC252" s="6"/>
      <c r="AD252" s="6" t="s">
        <v>1356</v>
      </c>
      <c r="AE252" s="6" t="s">
        <v>4639</v>
      </c>
      <c r="AF252" s="6"/>
      <c r="AG252" s="6" t="s">
        <v>2093</v>
      </c>
      <c r="AH252" s="6" t="s">
        <v>7767</v>
      </c>
      <c r="AI252" s="6"/>
    </row>
    <row r="253" spans="1:35" ht="54">
      <c r="A253" s="192">
        <f t="shared" si="4"/>
        <v>248</v>
      </c>
      <c r="B253" s="6">
        <v>123</v>
      </c>
      <c r="C253" s="7">
        <v>39063</v>
      </c>
      <c r="D253" s="6" t="s">
        <v>10566</v>
      </c>
      <c r="E253" s="7"/>
      <c r="F253" s="6"/>
      <c r="G253" s="6"/>
      <c r="H253" s="6" t="s">
        <v>2443</v>
      </c>
      <c r="I253" s="6"/>
      <c r="J253" s="6"/>
      <c r="K253" s="6"/>
      <c r="L253" s="6" t="s">
        <v>7819</v>
      </c>
      <c r="M253" s="6" t="s">
        <v>2442</v>
      </c>
      <c r="N253" s="6"/>
      <c r="O253" s="130">
        <v>38565</v>
      </c>
      <c r="P253" s="6"/>
      <c r="Q253" s="6" t="s">
        <v>2093</v>
      </c>
      <c r="R253" s="9"/>
      <c r="S253" s="13"/>
      <c r="T253" s="13"/>
      <c r="U253" s="44"/>
      <c r="V253" s="6"/>
      <c r="W253" s="6">
        <v>40</v>
      </c>
      <c r="X253" s="6" t="s">
        <v>7768</v>
      </c>
      <c r="Y253" s="6"/>
      <c r="Z253" s="6"/>
      <c r="AA253" s="6"/>
      <c r="AB253" s="8"/>
      <c r="AC253" s="6"/>
      <c r="AD253" s="6" t="s">
        <v>2669</v>
      </c>
      <c r="AE253" s="6" t="s">
        <v>1357</v>
      </c>
      <c r="AF253" s="6"/>
      <c r="AG253" s="6" t="s">
        <v>2093</v>
      </c>
      <c r="AH253" s="6" t="s">
        <v>7769</v>
      </c>
      <c r="AI253" s="6"/>
    </row>
    <row r="254" spans="1:35" ht="27">
      <c r="A254" s="192">
        <f t="shared" si="4"/>
        <v>249</v>
      </c>
      <c r="B254" s="6">
        <v>124</v>
      </c>
      <c r="C254" s="7">
        <v>39063</v>
      </c>
      <c r="D254" s="6" t="s">
        <v>10567</v>
      </c>
      <c r="E254" s="7"/>
      <c r="F254" s="6"/>
      <c r="G254" s="6"/>
      <c r="H254" s="6" t="s">
        <v>2443</v>
      </c>
      <c r="I254" s="6" t="s">
        <v>2645</v>
      </c>
      <c r="J254" s="6" t="s">
        <v>330</v>
      </c>
      <c r="K254" s="6"/>
      <c r="L254" s="6" t="s">
        <v>7770</v>
      </c>
      <c r="M254" s="6" t="s">
        <v>7814</v>
      </c>
      <c r="N254" s="6"/>
      <c r="O254" s="6">
        <v>1954</v>
      </c>
      <c r="P254" s="6" t="s">
        <v>2093</v>
      </c>
      <c r="Q254" s="6" t="s">
        <v>2093</v>
      </c>
      <c r="R254" s="9"/>
      <c r="S254" s="13"/>
      <c r="T254" s="13"/>
      <c r="U254" s="44"/>
      <c r="V254" s="6"/>
      <c r="W254" s="6">
        <v>50</v>
      </c>
      <c r="X254" s="6" t="s">
        <v>7771</v>
      </c>
      <c r="Y254" s="6"/>
      <c r="Z254" s="6"/>
      <c r="AA254" s="6"/>
      <c r="AB254" s="8"/>
      <c r="AC254" s="6"/>
      <c r="AD254" s="6" t="s">
        <v>7772</v>
      </c>
      <c r="AE254" s="6" t="s">
        <v>9779</v>
      </c>
      <c r="AF254" s="6" t="s">
        <v>2093</v>
      </c>
      <c r="AG254" s="6" t="s">
        <v>2093</v>
      </c>
      <c r="AH254" s="6" t="s">
        <v>2093</v>
      </c>
      <c r="AI254" s="6"/>
    </row>
    <row r="255" spans="1:35" ht="38.25" customHeight="1">
      <c r="A255" s="192">
        <f t="shared" si="4"/>
        <v>250</v>
      </c>
      <c r="B255" s="575">
        <v>3487</v>
      </c>
      <c r="C255" s="576">
        <v>39044</v>
      </c>
      <c r="D255" s="6" t="s">
        <v>10568</v>
      </c>
      <c r="E255" s="7"/>
      <c r="F255" s="6"/>
      <c r="G255" s="6"/>
      <c r="H255" s="6" t="s">
        <v>286</v>
      </c>
      <c r="I255" s="6"/>
      <c r="J255" s="6"/>
      <c r="K255" s="6"/>
      <c r="L255" s="575" t="s">
        <v>7774</v>
      </c>
      <c r="M255" s="6" t="s">
        <v>7773</v>
      </c>
      <c r="N255" s="6"/>
      <c r="O255" s="6" t="s">
        <v>2093</v>
      </c>
      <c r="P255" s="6" t="s">
        <v>9769</v>
      </c>
      <c r="Q255" s="6"/>
      <c r="R255" s="9"/>
      <c r="S255" s="13"/>
      <c r="T255" s="13"/>
      <c r="U255" s="44"/>
      <c r="V255" s="6"/>
      <c r="W255" s="6">
        <v>2</v>
      </c>
      <c r="X255" s="6" t="s">
        <v>2093</v>
      </c>
      <c r="Y255" s="6"/>
      <c r="Z255" s="6"/>
      <c r="AA255" s="6"/>
      <c r="AB255" s="8"/>
      <c r="AC255" s="6"/>
      <c r="AD255" s="6" t="s">
        <v>1365</v>
      </c>
      <c r="AE255" s="6" t="s">
        <v>333</v>
      </c>
      <c r="AF255" s="6"/>
      <c r="AG255" s="6"/>
      <c r="AH255" s="6" t="s">
        <v>1366</v>
      </c>
      <c r="AI255" s="6"/>
    </row>
    <row r="256" spans="1:35" ht="31.5" customHeight="1">
      <c r="A256" s="192">
        <f t="shared" si="4"/>
        <v>251</v>
      </c>
      <c r="B256" s="575"/>
      <c r="C256" s="575"/>
      <c r="D256" s="6" t="s">
        <v>10569</v>
      </c>
      <c r="E256" s="7"/>
      <c r="F256" s="6"/>
      <c r="G256" s="6"/>
      <c r="H256" s="6" t="s">
        <v>330</v>
      </c>
      <c r="I256" s="6"/>
      <c r="J256" s="6"/>
      <c r="K256" s="6"/>
      <c r="L256" s="575"/>
      <c r="M256" s="6" t="s">
        <v>7775</v>
      </c>
      <c r="N256" s="6"/>
      <c r="O256" s="6">
        <v>2005</v>
      </c>
      <c r="P256" s="6"/>
      <c r="Q256" s="6" t="s">
        <v>3947</v>
      </c>
      <c r="R256" s="9"/>
      <c r="S256" s="13"/>
      <c r="T256" s="13"/>
      <c r="U256" s="44"/>
      <c r="V256" s="6"/>
      <c r="W256" s="6">
        <v>4</v>
      </c>
      <c r="X256" s="6" t="s">
        <v>336</v>
      </c>
      <c r="Y256" s="6"/>
      <c r="Z256" s="6"/>
      <c r="AA256" s="6"/>
      <c r="AB256" s="8"/>
      <c r="AC256" s="6"/>
      <c r="AD256" s="6" t="s">
        <v>1363</v>
      </c>
      <c r="AE256" s="6"/>
      <c r="AF256" s="6"/>
      <c r="AG256" s="6" t="s">
        <v>9742</v>
      </c>
      <c r="AH256" s="6" t="s">
        <v>1364</v>
      </c>
      <c r="AI256" s="6"/>
    </row>
    <row r="257" spans="1:35" ht="94.5">
      <c r="A257" s="192">
        <f t="shared" si="4"/>
        <v>252</v>
      </c>
      <c r="B257" s="6">
        <v>3488</v>
      </c>
      <c r="C257" s="7">
        <v>39044</v>
      </c>
      <c r="D257" s="6" t="s">
        <v>10570</v>
      </c>
      <c r="E257" s="7"/>
      <c r="F257" s="6"/>
      <c r="G257" s="6"/>
      <c r="H257" s="6" t="s">
        <v>291</v>
      </c>
      <c r="I257" s="6"/>
      <c r="J257" s="6"/>
      <c r="K257" s="6"/>
      <c r="L257" s="6" t="s">
        <v>7818</v>
      </c>
      <c r="M257" s="6" t="s">
        <v>2448</v>
      </c>
      <c r="N257" s="6"/>
      <c r="O257" s="6" t="s">
        <v>2093</v>
      </c>
      <c r="P257" s="6" t="s">
        <v>9769</v>
      </c>
      <c r="Q257" s="6"/>
      <c r="R257" s="9"/>
      <c r="S257" s="13"/>
      <c r="T257" s="13"/>
      <c r="U257" s="44"/>
      <c r="V257" s="6"/>
      <c r="W257" s="6">
        <v>2</v>
      </c>
      <c r="X257" s="6" t="s">
        <v>2093</v>
      </c>
      <c r="Y257" s="6"/>
      <c r="Z257" s="6"/>
      <c r="AA257" s="6"/>
      <c r="AB257" s="8"/>
      <c r="AC257" s="6"/>
      <c r="AD257" s="6" t="s">
        <v>1365</v>
      </c>
      <c r="AE257" s="6" t="s">
        <v>333</v>
      </c>
      <c r="AF257" s="6"/>
      <c r="AG257" s="6"/>
      <c r="AH257" s="6" t="s">
        <v>1366</v>
      </c>
      <c r="AI257" s="6"/>
    </row>
    <row r="258" spans="1:35" ht="189">
      <c r="A258" s="192">
        <f t="shared" si="4"/>
        <v>253</v>
      </c>
      <c r="B258" s="6">
        <v>3489</v>
      </c>
      <c r="C258" s="7">
        <v>39044</v>
      </c>
      <c r="D258" s="6" t="s">
        <v>10571</v>
      </c>
      <c r="E258" s="7"/>
      <c r="F258" s="6" t="s">
        <v>7778</v>
      </c>
      <c r="G258" s="6"/>
      <c r="H258" s="6" t="s">
        <v>293</v>
      </c>
      <c r="I258" s="6"/>
      <c r="J258" s="6" t="s">
        <v>330</v>
      </c>
      <c r="K258" s="6" t="s">
        <v>7776</v>
      </c>
      <c r="L258" s="6">
        <v>127011</v>
      </c>
      <c r="M258" s="6" t="s">
        <v>2448</v>
      </c>
      <c r="N258" s="6"/>
      <c r="O258" s="6" t="s">
        <v>2093</v>
      </c>
      <c r="P258" s="6" t="s">
        <v>3947</v>
      </c>
      <c r="Q258" s="6" t="s">
        <v>3947</v>
      </c>
      <c r="R258" s="9"/>
      <c r="S258" s="13"/>
      <c r="T258" s="13"/>
      <c r="U258" s="44"/>
      <c r="V258" s="6"/>
      <c r="W258" s="6">
        <v>4</v>
      </c>
      <c r="X258" s="6" t="s">
        <v>336</v>
      </c>
      <c r="Y258" s="6"/>
      <c r="Z258" s="6"/>
      <c r="AA258" s="6"/>
      <c r="AB258" s="8"/>
      <c r="AC258" s="6"/>
      <c r="AD258" s="6" t="s">
        <v>1368</v>
      </c>
      <c r="AE258" s="6" t="s">
        <v>1367</v>
      </c>
      <c r="AF258" s="6"/>
      <c r="AG258" s="6" t="s">
        <v>9742</v>
      </c>
      <c r="AH258" s="6" t="s">
        <v>7777</v>
      </c>
      <c r="AI258" s="6"/>
    </row>
    <row r="259" spans="1:35" ht="34.5" customHeight="1">
      <c r="A259" s="192">
        <f t="shared" si="4"/>
        <v>254</v>
      </c>
      <c r="B259" s="6">
        <v>3513</v>
      </c>
      <c r="C259" s="7">
        <v>39045</v>
      </c>
      <c r="D259" s="6" t="s">
        <v>10572</v>
      </c>
      <c r="E259" s="7"/>
      <c r="F259" s="6"/>
      <c r="G259" s="6"/>
      <c r="H259" s="6" t="s">
        <v>330</v>
      </c>
      <c r="I259" s="6"/>
      <c r="J259" s="6"/>
      <c r="K259" s="6" t="s">
        <v>3979</v>
      </c>
      <c r="L259" s="6" t="s">
        <v>7780</v>
      </c>
      <c r="M259" s="6" t="s">
        <v>7779</v>
      </c>
      <c r="N259" s="6"/>
      <c r="O259" s="6">
        <v>2004</v>
      </c>
      <c r="P259" s="6" t="s">
        <v>2093</v>
      </c>
      <c r="Q259" s="6" t="s">
        <v>2093</v>
      </c>
      <c r="R259" s="9"/>
      <c r="S259" s="13"/>
      <c r="T259" s="13"/>
      <c r="U259" s="44"/>
      <c r="V259" s="6"/>
      <c r="W259" s="6">
        <v>5.2</v>
      </c>
      <c r="X259" s="6" t="s">
        <v>2626</v>
      </c>
      <c r="Y259" s="6"/>
      <c r="Z259" s="6"/>
      <c r="AA259" s="6"/>
      <c r="AB259" s="8"/>
      <c r="AC259" s="6"/>
      <c r="AD259" s="6" t="s">
        <v>3702</v>
      </c>
      <c r="AE259" s="6" t="s">
        <v>2093</v>
      </c>
      <c r="AF259" s="6" t="s">
        <v>2093</v>
      </c>
      <c r="AG259" s="6" t="s">
        <v>2093</v>
      </c>
      <c r="AH259" s="6" t="s">
        <v>1369</v>
      </c>
      <c r="AI259" s="6"/>
    </row>
    <row r="260" spans="1:35" ht="84.75" customHeight="1">
      <c r="A260" s="192">
        <f t="shared" si="4"/>
        <v>255</v>
      </c>
      <c r="B260" s="6">
        <v>2664</v>
      </c>
      <c r="C260" s="7">
        <v>39036</v>
      </c>
      <c r="D260" s="6" t="s">
        <v>10573</v>
      </c>
      <c r="E260" s="7"/>
      <c r="F260" s="6"/>
      <c r="G260" s="6"/>
      <c r="H260" s="6"/>
      <c r="I260" s="6"/>
      <c r="J260" s="6"/>
      <c r="K260" s="6"/>
      <c r="L260" s="6" t="s">
        <v>7782</v>
      </c>
      <c r="M260" s="6" t="s">
        <v>7781</v>
      </c>
      <c r="N260" s="6"/>
      <c r="O260" s="6"/>
      <c r="P260" s="6"/>
      <c r="Q260" s="6"/>
      <c r="R260" s="9"/>
      <c r="S260" s="13"/>
      <c r="T260" s="13"/>
      <c r="U260" s="44"/>
      <c r="V260" s="6"/>
      <c r="W260" s="6"/>
      <c r="X260" s="6"/>
      <c r="Y260" s="6"/>
      <c r="Z260" s="6"/>
      <c r="AA260" s="6"/>
      <c r="AB260" s="8"/>
      <c r="AC260" s="6"/>
      <c r="AD260" s="6"/>
      <c r="AE260" s="6"/>
      <c r="AF260" s="6"/>
      <c r="AG260" s="6"/>
      <c r="AH260" s="6"/>
      <c r="AI260" s="6"/>
    </row>
    <row r="261" spans="1:35" ht="40.5">
      <c r="A261" s="192">
        <f t="shared" si="4"/>
        <v>256</v>
      </c>
      <c r="B261" s="6">
        <v>3569</v>
      </c>
      <c r="C261" s="7">
        <v>39050</v>
      </c>
      <c r="D261" s="6" t="s">
        <v>10574</v>
      </c>
      <c r="E261" s="7"/>
      <c r="F261" s="6"/>
      <c r="G261" s="6"/>
      <c r="H261" s="6"/>
      <c r="I261" s="6"/>
      <c r="J261" s="6"/>
      <c r="K261" s="6"/>
      <c r="L261" s="6" t="s">
        <v>10791</v>
      </c>
      <c r="M261" s="6" t="s">
        <v>2450</v>
      </c>
      <c r="N261" s="6"/>
      <c r="O261" s="6" t="s">
        <v>7783</v>
      </c>
      <c r="P261" s="6" t="s">
        <v>2093</v>
      </c>
      <c r="Q261" s="6" t="s">
        <v>2093</v>
      </c>
      <c r="R261" s="9"/>
      <c r="S261" s="13"/>
      <c r="T261" s="13"/>
      <c r="U261" s="44"/>
      <c r="V261" s="6"/>
      <c r="W261" s="6" t="s">
        <v>2093</v>
      </c>
      <c r="X261" s="6" t="s">
        <v>1371</v>
      </c>
      <c r="Y261" s="6"/>
      <c r="Z261" s="6"/>
      <c r="AA261" s="6"/>
      <c r="AB261" s="8"/>
      <c r="AC261" s="6"/>
      <c r="AD261" s="6" t="s">
        <v>1372</v>
      </c>
      <c r="AE261" s="6" t="s">
        <v>4639</v>
      </c>
      <c r="AF261" s="6" t="s">
        <v>2025</v>
      </c>
      <c r="AG261" s="6" t="s">
        <v>2093</v>
      </c>
      <c r="AH261" s="6" t="s">
        <v>2093</v>
      </c>
      <c r="AI261" s="6"/>
    </row>
    <row r="262" spans="1:35" ht="40.5">
      <c r="A262" s="192">
        <f t="shared" si="4"/>
        <v>257</v>
      </c>
      <c r="B262" s="6">
        <v>3600</v>
      </c>
      <c r="C262" s="7">
        <v>39051</v>
      </c>
      <c r="D262" s="6" t="s">
        <v>10575</v>
      </c>
      <c r="E262" s="7"/>
      <c r="F262" s="6"/>
      <c r="G262" s="6"/>
      <c r="H262" s="6" t="s">
        <v>805</v>
      </c>
      <c r="I262" s="6"/>
      <c r="J262" s="6"/>
      <c r="K262" s="6" t="s">
        <v>244</v>
      </c>
      <c r="L262" s="6" t="s">
        <v>7785</v>
      </c>
      <c r="M262" s="6" t="s">
        <v>7784</v>
      </c>
      <c r="N262" s="6"/>
      <c r="O262" s="6" t="s">
        <v>7786</v>
      </c>
      <c r="P262" s="6" t="s">
        <v>2093</v>
      </c>
      <c r="Q262" s="6" t="s">
        <v>2093</v>
      </c>
      <c r="R262" s="9"/>
      <c r="S262" s="13"/>
      <c r="T262" s="13"/>
      <c r="U262" s="44"/>
      <c r="V262" s="6"/>
      <c r="W262" s="6" t="s">
        <v>1373</v>
      </c>
      <c r="X262" s="6"/>
      <c r="Y262" s="6"/>
      <c r="Z262" s="6"/>
      <c r="AA262" s="6"/>
      <c r="AB262" s="8"/>
      <c r="AC262" s="6"/>
      <c r="AD262" s="6" t="s">
        <v>7787</v>
      </c>
      <c r="AE262" s="6" t="s">
        <v>4639</v>
      </c>
      <c r="AF262" s="6"/>
      <c r="AG262" s="6" t="s">
        <v>2093</v>
      </c>
      <c r="AH262" s="6" t="s">
        <v>1374</v>
      </c>
      <c r="AI262" s="6"/>
    </row>
    <row r="263" spans="1:35">
      <c r="A263" s="192">
        <f t="shared" si="4"/>
        <v>258</v>
      </c>
      <c r="B263" s="6">
        <v>3628</v>
      </c>
      <c r="C263" s="7">
        <v>38729</v>
      </c>
      <c r="D263" s="6" t="s">
        <v>10576</v>
      </c>
      <c r="E263" s="7"/>
      <c r="F263" s="6"/>
      <c r="G263" s="6"/>
      <c r="H263" s="6" t="s">
        <v>1375</v>
      </c>
      <c r="I263" s="6"/>
      <c r="J263" s="6"/>
      <c r="K263" s="6"/>
      <c r="L263" s="6" t="s">
        <v>7817</v>
      </c>
      <c r="M263" s="6" t="s">
        <v>7788</v>
      </c>
      <c r="N263" s="6"/>
      <c r="O263" s="6" t="s">
        <v>2093</v>
      </c>
      <c r="P263" s="6" t="s">
        <v>2093</v>
      </c>
      <c r="Q263" s="6" t="s">
        <v>2093</v>
      </c>
      <c r="R263" s="9"/>
      <c r="S263" s="13"/>
      <c r="T263" s="13"/>
      <c r="U263" s="44"/>
      <c r="V263" s="6"/>
      <c r="W263" s="6" t="s">
        <v>2093</v>
      </c>
      <c r="X263" s="6" t="s">
        <v>2093</v>
      </c>
      <c r="Y263" s="6"/>
      <c r="Z263" s="6"/>
      <c r="AA263" s="6"/>
      <c r="AB263" s="8"/>
      <c r="AC263" s="6"/>
      <c r="AD263" s="6" t="s">
        <v>2093</v>
      </c>
      <c r="AE263" s="6" t="s">
        <v>2093</v>
      </c>
      <c r="AF263" s="6" t="s">
        <v>2093</v>
      </c>
      <c r="AG263" s="6"/>
      <c r="AH263" s="6"/>
      <c r="AI263" s="6"/>
    </row>
    <row r="264" spans="1:35" ht="27">
      <c r="A264" s="192">
        <f t="shared" si="4"/>
        <v>259</v>
      </c>
      <c r="B264" s="6">
        <v>3647</v>
      </c>
      <c r="C264" s="7">
        <v>38819</v>
      </c>
      <c r="D264" s="6" t="s">
        <v>10577</v>
      </c>
      <c r="E264" s="7"/>
      <c r="F264" s="6"/>
      <c r="G264" s="6"/>
      <c r="H264" s="6" t="s">
        <v>7815</v>
      </c>
      <c r="I264" s="6" t="s">
        <v>326</v>
      </c>
      <c r="J264" s="6"/>
      <c r="K264" s="6"/>
      <c r="L264" s="6" t="s">
        <v>7816</v>
      </c>
      <c r="M264" s="6" t="s">
        <v>7789</v>
      </c>
      <c r="N264" s="6"/>
      <c r="O264" s="6" t="s">
        <v>2093</v>
      </c>
      <c r="P264" s="6" t="s">
        <v>2093</v>
      </c>
      <c r="Q264" s="6" t="s">
        <v>2093</v>
      </c>
      <c r="R264" s="9"/>
      <c r="S264" s="13"/>
      <c r="T264" s="13"/>
      <c r="U264" s="44"/>
      <c r="V264" s="6"/>
      <c r="W264" s="6">
        <v>160</v>
      </c>
      <c r="X264" s="6" t="s">
        <v>327</v>
      </c>
      <c r="Y264" s="6"/>
      <c r="Z264" s="6"/>
      <c r="AA264" s="6"/>
      <c r="AB264" s="8"/>
      <c r="AC264" s="6"/>
      <c r="AD264" s="6" t="s">
        <v>2621</v>
      </c>
      <c r="AE264" s="6" t="s">
        <v>7790</v>
      </c>
      <c r="AF264" s="6"/>
      <c r="AG264" s="6"/>
      <c r="AH264" s="6" t="s">
        <v>1376</v>
      </c>
      <c r="AI264" s="6"/>
    </row>
    <row r="265" spans="1:35" ht="40.5" customHeight="1">
      <c r="A265" s="192">
        <f t="shared" si="4"/>
        <v>260</v>
      </c>
      <c r="B265" s="6">
        <v>3697</v>
      </c>
      <c r="C265" s="7">
        <v>38880</v>
      </c>
      <c r="D265" s="6" t="s">
        <v>10578</v>
      </c>
      <c r="E265" s="7"/>
      <c r="F265" s="6"/>
      <c r="G265" s="6"/>
      <c r="H265" s="6" t="s">
        <v>1377</v>
      </c>
      <c r="I265" s="6"/>
      <c r="J265" s="6"/>
      <c r="K265" s="6"/>
      <c r="L265" s="6">
        <v>919023</v>
      </c>
      <c r="M265" s="6" t="s">
        <v>7791</v>
      </c>
      <c r="N265" s="6"/>
      <c r="O265" s="6" t="s">
        <v>2093</v>
      </c>
      <c r="P265" s="6" t="s">
        <v>2093</v>
      </c>
      <c r="Q265" s="6" t="s">
        <v>2093</v>
      </c>
      <c r="R265" s="9"/>
      <c r="S265" s="13"/>
      <c r="T265" s="13"/>
      <c r="U265" s="44"/>
      <c r="V265" s="6"/>
      <c r="W265" s="6">
        <v>15</v>
      </c>
      <c r="X265" s="6"/>
      <c r="Y265" s="6"/>
      <c r="Z265" s="6"/>
      <c r="AA265" s="6"/>
      <c r="AB265" s="8"/>
      <c r="AC265" s="6"/>
      <c r="AD265" s="6" t="s">
        <v>2093</v>
      </c>
      <c r="AE265" s="6" t="s">
        <v>2093</v>
      </c>
      <c r="AF265" s="6" t="s">
        <v>2093</v>
      </c>
      <c r="AG265" s="6" t="s">
        <v>7792</v>
      </c>
      <c r="AH265" s="6" t="s">
        <v>1378</v>
      </c>
      <c r="AI265" s="6"/>
    </row>
    <row r="266" spans="1:35" ht="40.5">
      <c r="A266" s="192">
        <f t="shared" si="4"/>
        <v>261</v>
      </c>
      <c r="B266" s="6">
        <v>3828</v>
      </c>
      <c r="C266" s="7">
        <v>39042</v>
      </c>
      <c r="D266" s="6" t="s">
        <v>10579</v>
      </c>
      <c r="E266" s="7"/>
      <c r="F266" s="6"/>
      <c r="G266" s="6"/>
      <c r="H266" s="6" t="s">
        <v>330</v>
      </c>
      <c r="I266" s="6"/>
      <c r="J266" s="6"/>
      <c r="K266" s="6" t="s">
        <v>7794</v>
      </c>
      <c r="L266" s="6" t="s">
        <v>1379</v>
      </c>
      <c r="M266" s="6" t="s">
        <v>7793</v>
      </c>
      <c r="N266" s="6"/>
      <c r="O266" s="6">
        <v>2001</v>
      </c>
      <c r="P266" s="6" t="s">
        <v>2093</v>
      </c>
      <c r="Q266" s="6" t="s">
        <v>2093</v>
      </c>
      <c r="R266" s="9"/>
      <c r="S266" s="13"/>
      <c r="T266" s="13"/>
      <c r="U266" s="44"/>
      <c r="V266" s="6"/>
      <c r="W266" s="6">
        <v>6</v>
      </c>
      <c r="X266" s="6" t="s">
        <v>2654</v>
      </c>
      <c r="Y266" s="6"/>
      <c r="Z266" s="6"/>
      <c r="AA266" s="6"/>
      <c r="AB266" s="8"/>
      <c r="AC266" s="6"/>
      <c r="AD266" s="6" t="s">
        <v>7795</v>
      </c>
      <c r="AE266" s="6" t="s">
        <v>1380</v>
      </c>
      <c r="AF266" s="6"/>
      <c r="AG266" s="6"/>
      <c r="AH266" s="6" t="s">
        <v>1381</v>
      </c>
      <c r="AI266" s="6"/>
    </row>
    <row r="267" spans="1:35" ht="43.5" customHeight="1">
      <c r="A267" s="192">
        <f t="shared" si="4"/>
        <v>262</v>
      </c>
      <c r="B267" s="6">
        <v>4097</v>
      </c>
      <c r="C267" s="7">
        <v>40743</v>
      </c>
      <c r="D267" s="6" t="s">
        <v>10580</v>
      </c>
      <c r="E267" s="7"/>
      <c r="F267" s="6" t="s">
        <v>8898</v>
      </c>
      <c r="G267" s="6"/>
      <c r="H267" s="6" t="s">
        <v>805</v>
      </c>
      <c r="I267" s="6" t="s">
        <v>805</v>
      </c>
      <c r="J267" s="6" t="s">
        <v>326</v>
      </c>
      <c r="K267" s="6"/>
      <c r="L267" s="6" t="s">
        <v>8899</v>
      </c>
      <c r="M267" s="6" t="s">
        <v>8900</v>
      </c>
      <c r="N267" s="6" t="s">
        <v>8901</v>
      </c>
      <c r="O267" s="6" t="s">
        <v>2093</v>
      </c>
      <c r="P267" s="6" t="s">
        <v>8902</v>
      </c>
      <c r="Q267" s="6" t="s">
        <v>8903</v>
      </c>
      <c r="R267" s="9"/>
      <c r="S267" s="13"/>
      <c r="T267" s="13"/>
      <c r="U267" s="44"/>
      <c r="V267" s="6"/>
      <c r="W267" s="6">
        <v>36</v>
      </c>
      <c r="X267" s="6" t="s">
        <v>8904</v>
      </c>
      <c r="Y267" s="6"/>
      <c r="Z267" s="6"/>
      <c r="AA267" s="6"/>
      <c r="AB267" s="8"/>
      <c r="AC267" s="6"/>
      <c r="AD267" s="6"/>
      <c r="AE267" s="6" t="s">
        <v>2093</v>
      </c>
      <c r="AF267" s="6"/>
      <c r="AG267" s="6"/>
      <c r="AH267" s="6"/>
      <c r="AI267" s="6"/>
    </row>
    <row r="268" spans="1:35" ht="54" customHeight="1">
      <c r="A268" s="192">
        <f t="shared" si="4"/>
        <v>263</v>
      </c>
      <c r="B268" s="6">
        <v>3875</v>
      </c>
      <c r="C268" s="7">
        <v>40732</v>
      </c>
      <c r="D268" s="6" t="s">
        <v>10581</v>
      </c>
      <c r="E268" s="7"/>
      <c r="F268" s="6" t="s">
        <v>8905</v>
      </c>
      <c r="G268" s="6"/>
      <c r="H268" s="6" t="s">
        <v>2629</v>
      </c>
      <c r="I268" s="6" t="s">
        <v>2629</v>
      </c>
      <c r="J268" s="6" t="s">
        <v>326</v>
      </c>
      <c r="K268" s="6"/>
      <c r="L268" s="6" t="s">
        <v>8906</v>
      </c>
      <c r="M268" s="6" t="s">
        <v>8907</v>
      </c>
      <c r="N268" s="6" t="s">
        <v>8908</v>
      </c>
      <c r="O268" s="6" t="s">
        <v>2093</v>
      </c>
      <c r="P268" s="6" t="s">
        <v>8909</v>
      </c>
      <c r="Q268" s="6" t="s">
        <v>8910</v>
      </c>
      <c r="R268" s="9"/>
      <c r="S268" s="13"/>
      <c r="T268" s="13"/>
      <c r="U268" s="44"/>
      <c r="V268" s="6"/>
      <c r="W268" s="6">
        <v>9</v>
      </c>
      <c r="X268" s="6" t="s">
        <v>2093</v>
      </c>
      <c r="Y268" s="6"/>
      <c r="Z268" s="6"/>
      <c r="AA268" s="6"/>
      <c r="AB268" s="8"/>
      <c r="AC268" s="6"/>
      <c r="AD268" s="6" t="s">
        <v>2093</v>
      </c>
      <c r="AE268" s="6" t="s">
        <v>2093</v>
      </c>
      <c r="AF268" s="6" t="s">
        <v>2093</v>
      </c>
      <c r="AG268" s="6"/>
      <c r="AH268" s="6"/>
      <c r="AI268" s="6"/>
    </row>
    <row r="269" spans="1:35" ht="43.5" customHeight="1">
      <c r="A269" s="192">
        <f t="shared" si="4"/>
        <v>264</v>
      </c>
      <c r="B269" s="6">
        <v>3876</v>
      </c>
      <c r="C269" s="7">
        <v>40732</v>
      </c>
      <c r="D269" s="6" t="s">
        <v>10582</v>
      </c>
      <c r="E269" s="7"/>
      <c r="F269" s="6" t="s">
        <v>8912</v>
      </c>
      <c r="G269" s="6"/>
      <c r="H269" s="6" t="s">
        <v>2629</v>
      </c>
      <c r="I269" s="6" t="s">
        <v>2629</v>
      </c>
      <c r="J269" s="6" t="s">
        <v>326</v>
      </c>
      <c r="K269" s="6" t="s">
        <v>8913</v>
      </c>
      <c r="L269" s="6" t="s">
        <v>8914</v>
      </c>
      <c r="M269" s="6" t="s">
        <v>8907</v>
      </c>
      <c r="N269" s="6" t="s">
        <v>8908</v>
      </c>
      <c r="O269" s="6" t="s">
        <v>2093</v>
      </c>
      <c r="P269" s="6" t="s">
        <v>8915</v>
      </c>
      <c r="Q269" s="6" t="s">
        <v>8916</v>
      </c>
      <c r="R269" s="9"/>
      <c r="S269" s="13"/>
      <c r="T269" s="13"/>
      <c r="U269" s="44"/>
      <c r="V269" s="6"/>
      <c r="W269" s="6">
        <v>16</v>
      </c>
      <c r="X269" s="6" t="s">
        <v>2093</v>
      </c>
      <c r="Y269" s="6"/>
      <c r="Z269" s="6"/>
      <c r="AA269" s="6"/>
      <c r="AB269" s="8"/>
      <c r="AC269" s="6"/>
      <c r="AD269" s="6" t="s">
        <v>2093</v>
      </c>
      <c r="AE269" s="6" t="s">
        <v>2093</v>
      </c>
      <c r="AF269" s="6" t="s">
        <v>2093</v>
      </c>
      <c r="AG269" s="6"/>
      <c r="AH269" s="6"/>
      <c r="AI269" s="6"/>
    </row>
    <row r="270" spans="1:35" ht="43.5" customHeight="1">
      <c r="A270" s="192">
        <f t="shared" ref="A270:A332" si="5">A269+1</f>
        <v>265</v>
      </c>
      <c r="B270" s="6">
        <v>4312</v>
      </c>
      <c r="C270" s="7">
        <v>40752</v>
      </c>
      <c r="D270" s="6" t="s">
        <v>10583</v>
      </c>
      <c r="E270" s="7"/>
      <c r="F270" s="6" t="s">
        <v>8917</v>
      </c>
      <c r="G270" s="6"/>
      <c r="H270" s="6" t="s">
        <v>8918</v>
      </c>
      <c r="I270" s="6" t="s">
        <v>2625</v>
      </c>
      <c r="J270" s="6" t="s">
        <v>326</v>
      </c>
      <c r="K270" s="6"/>
      <c r="L270" s="6" t="s">
        <v>8919</v>
      </c>
      <c r="M270" s="6" t="s">
        <v>8920</v>
      </c>
      <c r="N270" s="6" t="s">
        <v>8921</v>
      </c>
      <c r="O270" s="6" t="s">
        <v>2093</v>
      </c>
      <c r="P270" s="6" t="s">
        <v>2093</v>
      </c>
      <c r="Q270" s="6" t="s">
        <v>2093</v>
      </c>
      <c r="R270" s="9"/>
      <c r="S270" s="13"/>
      <c r="T270" s="13"/>
      <c r="U270" s="44"/>
      <c r="V270" s="6"/>
      <c r="W270" s="6">
        <v>14</v>
      </c>
      <c r="X270" s="6" t="s">
        <v>2093</v>
      </c>
      <c r="Y270" s="6"/>
      <c r="Z270" s="6"/>
      <c r="AA270" s="6"/>
      <c r="AB270" s="8"/>
      <c r="AC270" s="6"/>
      <c r="AD270" s="6" t="s">
        <v>2093</v>
      </c>
      <c r="AE270" s="6" t="s">
        <v>2093</v>
      </c>
      <c r="AF270" s="6" t="s">
        <v>2093</v>
      </c>
      <c r="AG270" s="6"/>
      <c r="AH270" s="6"/>
      <c r="AI270" s="6"/>
    </row>
    <row r="271" spans="1:35" ht="43.5" customHeight="1">
      <c r="A271" s="192">
        <f t="shared" si="5"/>
        <v>266</v>
      </c>
      <c r="B271" s="18">
        <v>4184</v>
      </c>
      <c r="C271" s="199">
        <v>40746</v>
      </c>
      <c r="D271" s="6" t="s">
        <v>10584</v>
      </c>
      <c r="E271" s="199"/>
      <c r="F271" s="18" t="s">
        <v>8922</v>
      </c>
      <c r="G271" s="18"/>
      <c r="H271" s="18" t="s">
        <v>8923</v>
      </c>
      <c r="I271" s="18" t="s">
        <v>2660</v>
      </c>
      <c r="J271" s="18" t="s">
        <v>2613</v>
      </c>
      <c r="K271" s="18"/>
      <c r="L271" s="18" t="s">
        <v>8924</v>
      </c>
      <c r="M271" s="18" t="s">
        <v>8925</v>
      </c>
      <c r="N271" s="18" t="s">
        <v>8926</v>
      </c>
      <c r="O271" s="18">
        <v>1973</v>
      </c>
      <c r="P271" s="18" t="s">
        <v>2093</v>
      </c>
      <c r="Q271" s="18" t="s">
        <v>2093</v>
      </c>
      <c r="R271" s="522"/>
      <c r="S271" s="201"/>
      <c r="T271" s="201"/>
      <c r="U271" s="200"/>
      <c r="V271" s="18"/>
      <c r="W271" s="18">
        <v>4</v>
      </c>
      <c r="X271" s="18" t="s">
        <v>9704</v>
      </c>
      <c r="Y271" s="18"/>
      <c r="Z271" s="18"/>
      <c r="AA271" s="18"/>
      <c r="AB271" s="272"/>
      <c r="AC271" s="18"/>
      <c r="AD271" s="18" t="s">
        <v>2621</v>
      </c>
      <c r="AE271" s="18" t="s">
        <v>3076</v>
      </c>
      <c r="AF271" s="18" t="s">
        <v>2093</v>
      </c>
      <c r="AG271" s="18"/>
      <c r="AH271" s="18"/>
      <c r="AI271" s="6"/>
    </row>
    <row r="272" spans="1:35" ht="43.5" customHeight="1">
      <c r="A272" s="192">
        <f t="shared" si="5"/>
        <v>267</v>
      </c>
      <c r="B272" s="6" t="s">
        <v>8930</v>
      </c>
      <c r="C272" s="7">
        <v>41411</v>
      </c>
      <c r="D272" s="6" t="s">
        <v>10585</v>
      </c>
      <c r="E272" s="7"/>
      <c r="F272" s="6" t="s">
        <v>8931</v>
      </c>
      <c r="G272" s="7">
        <v>42452</v>
      </c>
      <c r="H272" s="6" t="s">
        <v>330</v>
      </c>
      <c r="I272" s="6" t="s">
        <v>330</v>
      </c>
      <c r="J272" s="6" t="s">
        <v>330</v>
      </c>
      <c r="K272" s="6"/>
      <c r="L272" s="6" t="s">
        <v>6723</v>
      </c>
      <c r="M272" s="6" t="s">
        <v>8932</v>
      </c>
      <c r="N272" s="6" t="s">
        <v>8932</v>
      </c>
      <c r="O272" s="6">
        <v>1985</v>
      </c>
      <c r="P272" s="6">
        <v>43</v>
      </c>
      <c r="Q272" s="9">
        <v>89</v>
      </c>
      <c r="R272" s="9">
        <v>605</v>
      </c>
      <c r="S272" s="13">
        <v>34</v>
      </c>
      <c r="T272" s="13">
        <v>70</v>
      </c>
      <c r="U272" s="44">
        <v>42</v>
      </c>
      <c r="V272" s="6"/>
      <c r="W272" s="6">
        <v>11.5</v>
      </c>
      <c r="X272" s="6" t="s">
        <v>809</v>
      </c>
      <c r="Y272" s="6"/>
      <c r="Z272" s="6"/>
      <c r="AA272" s="6"/>
      <c r="AB272" s="8"/>
      <c r="AC272" s="6"/>
      <c r="AD272" s="6" t="s">
        <v>2093</v>
      </c>
      <c r="AE272" s="6" t="s">
        <v>2093</v>
      </c>
      <c r="AF272" s="6" t="s">
        <v>2093</v>
      </c>
      <c r="AG272" s="6"/>
      <c r="AH272" s="6"/>
      <c r="AI272" s="6"/>
    </row>
    <row r="273" spans="1:35" ht="43.5" customHeight="1">
      <c r="A273" s="192">
        <f t="shared" si="5"/>
        <v>268</v>
      </c>
      <c r="B273" s="6">
        <v>4813</v>
      </c>
      <c r="C273" s="7">
        <v>41386</v>
      </c>
      <c r="D273" s="6" t="s">
        <v>10586</v>
      </c>
      <c r="E273" s="7"/>
      <c r="F273" s="6" t="s">
        <v>8933</v>
      </c>
      <c r="G273" s="6"/>
      <c r="H273" s="6" t="s">
        <v>335</v>
      </c>
      <c r="I273" s="6" t="s">
        <v>335</v>
      </c>
      <c r="J273" s="6" t="s">
        <v>330</v>
      </c>
      <c r="K273" s="6"/>
      <c r="L273" s="6" t="s">
        <v>8934</v>
      </c>
      <c r="M273" s="6" t="s">
        <v>8935</v>
      </c>
      <c r="N273" s="6" t="s">
        <v>8936</v>
      </c>
      <c r="O273" s="6" t="s">
        <v>2093</v>
      </c>
      <c r="P273" s="6">
        <v>43</v>
      </c>
      <c r="Q273" s="9">
        <v>28</v>
      </c>
      <c r="R273" s="9">
        <v>53.16</v>
      </c>
      <c r="S273" s="13">
        <v>23</v>
      </c>
      <c r="T273" s="13">
        <v>55</v>
      </c>
      <c r="U273" s="44">
        <v>36.15</v>
      </c>
      <c r="V273" s="6"/>
      <c r="W273" s="6">
        <v>11</v>
      </c>
      <c r="X273" s="6" t="s">
        <v>809</v>
      </c>
      <c r="Y273" s="6"/>
      <c r="Z273" s="6"/>
      <c r="AA273" s="6"/>
      <c r="AB273" s="8"/>
      <c r="AC273" s="6"/>
      <c r="AD273" s="6" t="s">
        <v>2093</v>
      </c>
      <c r="AE273" s="6" t="s">
        <v>2093</v>
      </c>
      <c r="AF273" s="6" t="s">
        <v>2093</v>
      </c>
      <c r="AG273" s="6"/>
      <c r="AH273" s="6"/>
      <c r="AI273" s="6"/>
    </row>
    <row r="274" spans="1:35" ht="43.5" customHeight="1">
      <c r="A274" s="192">
        <f t="shared" si="5"/>
        <v>269</v>
      </c>
      <c r="B274" s="6">
        <v>6318</v>
      </c>
      <c r="C274" s="7">
        <v>41236</v>
      </c>
      <c r="D274" s="6" t="s">
        <v>10587</v>
      </c>
      <c r="E274" s="7"/>
      <c r="F274" s="6" t="s">
        <v>8939</v>
      </c>
      <c r="G274" s="6"/>
      <c r="H274" s="6" t="s">
        <v>8742</v>
      </c>
      <c r="I274" s="6" t="s">
        <v>8937</v>
      </c>
      <c r="J274" s="6" t="s">
        <v>326</v>
      </c>
      <c r="K274" s="6"/>
      <c r="L274" s="6" t="s">
        <v>8938</v>
      </c>
      <c r="M274" s="6" t="s">
        <v>3684</v>
      </c>
      <c r="N274" s="6"/>
      <c r="O274" s="6" t="s">
        <v>2093</v>
      </c>
      <c r="P274" s="6">
        <v>43</v>
      </c>
      <c r="Q274" s="9">
        <v>19</v>
      </c>
      <c r="R274" s="9">
        <v>37</v>
      </c>
      <c r="S274" s="13">
        <v>22</v>
      </c>
      <c r="T274" s="13">
        <v>51</v>
      </c>
      <c r="U274" s="44">
        <v>17</v>
      </c>
      <c r="V274" s="6"/>
      <c r="W274" s="6" t="s">
        <v>2093</v>
      </c>
      <c r="X274" s="6" t="s">
        <v>2093</v>
      </c>
      <c r="Y274" s="6"/>
      <c r="Z274" s="6"/>
      <c r="AA274" s="6"/>
      <c r="AB274" s="8"/>
      <c r="AC274" s="6"/>
      <c r="AD274" s="6" t="s">
        <v>2093</v>
      </c>
      <c r="AE274" s="6" t="s">
        <v>2093</v>
      </c>
      <c r="AF274" s="6" t="s">
        <v>2093</v>
      </c>
      <c r="AG274" s="6"/>
      <c r="AH274" s="6"/>
      <c r="AI274" s="6"/>
    </row>
    <row r="275" spans="1:35" ht="43.5" customHeight="1">
      <c r="A275" s="192">
        <f t="shared" si="5"/>
        <v>270</v>
      </c>
      <c r="B275" s="6">
        <v>5225</v>
      </c>
      <c r="C275" s="7">
        <v>40814</v>
      </c>
      <c r="D275" s="6" t="s">
        <v>10588</v>
      </c>
      <c r="E275" s="7"/>
      <c r="F275" s="6" t="s">
        <v>8940</v>
      </c>
      <c r="G275" s="6"/>
      <c r="H275" s="6" t="s">
        <v>8941</v>
      </c>
      <c r="I275" s="6" t="s">
        <v>2629</v>
      </c>
      <c r="J275" s="6" t="s">
        <v>326</v>
      </c>
      <c r="K275" s="6" t="s">
        <v>8942</v>
      </c>
      <c r="L275" s="6" t="s">
        <v>8943</v>
      </c>
      <c r="M275" s="6" t="s">
        <v>8944</v>
      </c>
      <c r="N275" s="6" t="s">
        <v>8944</v>
      </c>
      <c r="O275" s="6">
        <v>1978</v>
      </c>
      <c r="P275" s="6">
        <v>43</v>
      </c>
      <c r="Q275" s="9">
        <v>45</v>
      </c>
      <c r="R275" s="9">
        <v>38.746940000000002</v>
      </c>
      <c r="S275" s="13">
        <v>23</v>
      </c>
      <c r="T275" s="13">
        <v>16</v>
      </c>
      <c r="U275" s="44">
        <v>18.169630000000002</v>
      </c>
      <c r="V275" s="6"/>
      <c r="W275" s="6">
        <v>120</v>
      </c>
      <c r="X275" s="6" t="s">
        <v>2093</v>
      </c>
      <c r="Y275" s="6"/>
      <c r="Z275" s="6"/>
      <c r="AA275" s="6"/>
      <c r="AB275" s="8"/>
      <c r="AC275" s="6"/>
      <c r="AD275" s="6" t="s">
        <v>3436</v>
      </c>
      <c r="AE275" s="6" t="s">
        <v>4639</v>
      </c>
      <c r="AF275" s="6" t="s">
        <v>2093</v>
      </c>
      <c r="AG275" s="6"/>
      <c r="AH275" s="6"/>
      <c r="AI275" s="6"/>
    </row>
    <row r="276" spans="1:35" ht="43.5" customHeight="1">
      <c r="A276" s="192">
        <f t="shared" si="5"/>
        <v>271</v>
      </c>
      <c r="B276" s="6">
        <v>4385</v>
      </c>
      <c r="C276" s="7">
        <v>40757</v>
      </c>
      <c r="D276" s="6" t="s">
        <v>10589</v>
      </c>
      <c r="E276" s="7"/>
      <c r="F276" s="6" t="s">
        <v>8945</v>
      </c>
      <c r="G276" s="6"/>
      <c r="H276" s="6" t="s">
        <v>8946</v>
      </c>
      <c r="I276" s="6" t="s">
        <v>2660</v>
      </c>
      <c r="J276" s="6" t="s">
        <v>2613</v>
      </c>
      <c r="K276" s="6"/>
      <c r="L276" s="6"/>
      <c r="M276" s="6" t="s">
        <v>8947</v>
      </c>
      <c r="N276" s="6" t="s">
        <v>8948</v>
      </c>
      <c r="O276" s="6">
        <v>2009</v>
      </c>
      <c r="P276" s="6">
        <v>43</v>
      </c>
      <c r="Q276" s="9">
        <v>39</v>
      </c>
      <c r="R276" s="9">
        <v>38.799999999999997</v>
      </c>
      <c r="S276" s="13">
        <v>22</v>
      </c>
      <c r="T276" s="13">
        <v>44</v>
      </c>
      <c r="U276" s="44">
        <v>30.01</v>
      </c>
      <c r="V276" s="6"/>
      <c r="W276" s="6">
        <v>7</v>
      </c>
      <c r="X276" s="6" t="s">
        <v>2654</v>
      </c>
      <c r="Y276" s="6"/>
      <c r="Z276" s="6"/>
      <c r="AA276" s="6"/>
      <c r="AB276" s="8"/>
      <c r="AC276" s="6"/>
      <c r="AD276" s="6" t="s">
        <v>3702</v>
      </c>
      <c r="AE276" s="6" t="s">
        <v>333</v>
      </c>
      <c r="AF276" s="6" t="s">
        <v>2093</v>
      </c>
      <c r="AG276" s="6"/>
      <c r="AH276" s="6"/>
      <c r="AI276" s="6"/>
    </row>
    <row r="277" spans="1:35" ht="43.5" customHeight="1">
      <c r="A277" s="192">
        <f t="shared" si="5"/>
        <v>272</v>
      </c>
      <c r="B277" s="6">
        <v>4318</v>
      </c>
      <c r="C277" s="7">
        <v>40752</v>
      </c>
      <c r="D277" s="6" t="s">
        <v>10590</v>
      </c>
      <c r="E277" s="7"/>
      <c r="F277" s="6" t="s">
        <v>9272</v>
      </c>
      <c r="G277" s="6"/>
      <c r="H277" s="6" t="s">
        <v>2673</v>
      </c>
      <c r="I277" s="6" t="s">
        <v>2673</v>
      </c>
      <c r="J277" s="6" t="s">
        <v>330</v>
      </c>
      <c r="K277" s="6" t="s">
        <v>9273</v>
      </c>
      <c r="L277" s="6" t="s">
        <v>9274</v>
      </c>
      <c r="M277" s="6" t="s">
        <v>9275</v>
      </c>
      <c r="N277" s="6" t="s">
        <v>9276</v>
      </c>
      <c r="O277" s="6">
        <v>2002</v>
      </c>
      <c r="P277" s="6">
        <v>43</v>
      </c>
      <c r="Q277" s="9">
        <v>47</v>
      </c>
      <c r="R277" s="9">
        <v>52.34</v>
      </c>
      <c r="S277" s="13">
        <v>23</v>
      </c>
      <c r="T277" s="13">
        <v>40</v>
      </c>
      <c r="U277" s="44">
        <v>37.15</v>
      </c>
      <c r="V277" s="6"/>
      <c r="W277" s="6">
        <v>14</v>
      </c>
      <c r="X277" s="6" t="s">
        <v>9820</v>
      </c>
      <c r="Y277" s="6"/>
      <c r="Z277" s="6"/>
      <c r="AA277" s="6"/>
      <c r="AB277" s="8"/>
      <c r="AC277" s="6"/>
      <c r="AD277" s="6" t="s">
        <v>9277</v>
      </c>
      <c r="AE277" s="6" t="s">
        <v>2093</v>
      </c>
      <c r="AF277" s="6" t="s">
        <v>2093</v>
      </c>
      <c r="AG277" s="6"/>
      <c r="AH277" s="6"/>
      <c r="AI277" s="6"/>
    </row>
    <row r="278" spans="1:35" ht="43.5" customHeight="1">
      <c r="A278" s="192">
        <f t="shared" si="5"/>
        <v>273</v>
      </c>
      <c r="B278" s="6">
        <v>4504</v>
      </c>
      <c r="C278" s="7">
        <v>40763</v>
      </c>
      <c r="D278" s="6" t="s">
        <v>10591</v>
      </c>
      <c r="E278" s="7"/>
      <c r="F278" s="6" t="s">
        <v>9279</v>
      </c>
      <c r="G278" s="6"/>
      <c r="H278" s="6" t="s">
        <v>4027</v>
      </c>
      <c r="I278" s="6" t="s">
        <v>2613</v>
      </c>
      <c r="J278" s="6" t="s">
        <v>2613</v>
      </c>
      <c r="K278" s="6" t="s">
        <v>9280</v>
      </c>
      <c r="L278" s="6" t="s">
        <v>9281</v>
      </c>
      <c r="M278" s="6" t="s">
        <v>487</v>
      </c>
      <c r="N278" s="6" t="s">
        <v>9282</v>
      </c>
      <c r="O278" s="6" t="s">
        <v>2093</v>
      </c>
      <c r="P278" s="6">
        <v>44</v>
      </c>
      <c r="Q278" s="9">
        <v>0</v>
      </c>
      <c r="R278" s="9">
        <v>36.826000000000001</v>
      </c>
      <c r="S278" s="13">
        <v>22</v>
      </c>
      <c r="T278" s="13">
        <v>45</v>
      </c>
      <c r="U278" s="44">
        <v>47.415999999999997</v>
      </c>
      <c r="V278" s="6"/>
      <c r="W278" s="6">
        <v>29</v>
      </c>
      <c r="X278" s="6" t="s">
        <v>9704</v>
      </c>
      <c r="Y278" s="6"/>
      <c r="Z278" s="6"/>
      <c r="AA278" s="6"/>
      <c r="AB278" s="8"/>
      <c r="AC278" s="6"/>
      <c r="AD278" s="6" t="s">
        <v>4633</v>
      </c>
      <c r="AE278" s="6" t="s">
        <v>4639</v>
      </c>
      <c r="AF278" s="6" t="s">
        <v>2093</v>
      </c>
      <c r="AG278" s="6"/>
      <c r="AH278" s="6"/>
      <c r="AI278" s="6"/>
    </row>
    <row r="279" spans="1:35" ht="43.5" customHeight="1">
      <c r="A279" s="192">
        <f t="shared" si="5"/>
        <v>274</v>
      </c>
      <c r="B279" s="6">
        <v>4460</v>
      </c>
      <c r="C279" s="7">
        <v>40760</v>
      </c>
      <c r="D279" s="6" t="s">
        <v>10592</v>
      </c>
      <c r="E279" s="7"/>
      <c r="F279" s="6" t="s">
        <v>9283</v>
      </c>
      <c r="G279" s="6"/>
      <c r="H279" s="6" t="s">
        <v>4525</v>
      </c>
      <c r="I279" s="6" t="s">
        <v>330</v>
      </c>
      <c r="J279" s="6" t="s">
        <v>330</v>
      </c>
      <c r="K279" s="6"/>
      <c r="L279" s="6" t="s">
        <v>9284</v>
      </c>
      <c r="M279" s="6" t="s">
        <v>9285</v>
      </c>
      <c r="N279" s="6" t="s">
        <v>9286</v>
      </c>
      <c r="O279" s="6">
        <v>2008</v>
      </c>
      <c r="P279" s="6">
        <v>43</v>
      </c>
      <c r="Q279" s="9">
        <v>10</v>
      </c>
      <c r="R279" s="9">
        <v>34.5</v>
      </c>
      <c r="S279" s="13">
        <v>23</v>
      </c>
      <c r="T279" s="13">
        <v>36</v>
      </c>
      <c r="U279" s="44">
        <v>25.8</v>
      </c>
      <c r="V279" s="6"/>
      <c r="W279" s="6">
        <v>0.8</v>
      </c>
      <c r="X279" s="6" t="s">
        <v>2663</v>
      </c>
      <c r="Y279" s="6"/>
      <c r="Z279" s="6"/>
      <c r="AA279" s="6"/>
      <c r="AB279" s="8"/>
      <c r="AC279" s="6"/>
      <c r="AD279" s="6" t="s">
        <v>2093</v>
      </c>
      <c r="AE279" s="6" t="s">
        <v>2093</v>
      </c>
      <c r="AF279" s="6" t="s">
        <v>2093</v>
      </c>
      <c r="AG279" s="6"/>
      <c r="AH279" s="6"/>
      <c r="AI279" s="6"/>
    </row>
    <row r="280" spans="1:35" ht="43.5" customHeight="1">
      <c r="A280" s="192">
        <f t="shared" si="5"/>
        <v>275</v>
      </c>
      <c r="B280" s="6">
        <v>4466</v>
      </c>
      <c r="C280" s="7">
        <v>40760</v>
      </c>
      <c r="D280" s="6" t="s">
        <v>10593</v>
      </c>
      <c r="E280" s="7"/>
      <c r="F280" s="6" t="s">
        <v>9288</v>
      </c>
      <c r="G280" s="6"/>
      <c r="H280" s="6" t="s">
        <v>9289</v>
      </c>
      <c r="I280" s="6" t="s">
        <v>1384</v>
      </c>
      <c r="J280" s="6" t="s">
        <v>330</v>
      </c>
      <c r="K280" s="6"/>
      <c r="L280" s="6" t="s">
        <v>9290</v>
      </c>
      <c r="M280" s="6" t="s">
        <v>9291</v>
      </c>
      <c r="N280" s="6" t="s">
        <v>9292</v>
      </c>
      <c r="O280" s="6">
        <v>1996</v>
      </c>
      <c r="P280" s="6"/>
      <c r="Q280" s="9"/>
      <c r="R280" s="9"/>
      <c r="S280" s="13"/>
      <c r="T280" s="13"/>
      <c r="U280" s="44"/>
      <c r="V280" s="6"/>
      <c r="W280" s="6">
        <v>4</v>
      </c>
      <c r="X280" s="6" t="s">
        <v>809</v>
      </c>
      <c r="Y280" s="6"/>
      <c r="Z280" s="6"/>
      <c r="AA280" s="6"/>
      <c r="AB280" s="8"/>
      <c r="AC280" s="6"/>
      <c r="AD280" s="6" t="s">
        <v>3702</v>
      </c>
      <c r="AE280" s="6" t="s">
        <v>4639</v>
      </c>
      <c r="AF280" s="6" t="s">
        <v>2093</v>
      </c>
      <c r="AG280" s="6"/>
      <c r="AH280" s="6"/>
      <c r="AI280" s="6"/>
    </row>
    <row r="281" spans="1:35" ht="43.5" customHeight="1">
      <c r="A281" s="192">
        <f t="shared" si="5"/>
        <v>276</v>
      </c>
      <c r="B281" s="6">
        <v>4468</v>
      </c>
      <c r="C281" s="7">
        <v>40760</v>
      </c>
      <c r="D281" s="6" t="s">
        <v>10594</v>
      </c>
      <c r="E281" s="7"/>
      <c r="F281" s="6" t="s">
        <v>9288</v>
      </c>
      <c r="G281" s="6"/>
      <c r="H281" s="6" t="s">
        <v>1384</v>
      </c>
      <c r="I281" s="6" t="s">
        <v>1384</v>
      </c>
      <c r="J281" s="6" t="s">
        <v>330</v>
      </c>
      <c r="K281" s="6"/>
      <c r="L281" s="6" t="s">
        <v>9294</v>
      </c>
      <c r="M281" s="6" t="s">
        <v>9291</v>
      </c>
      <c r="N281" s="6" t="s">
        <v>9292</v>
      </c>
      <c r="O281" s="6">
        <v>1992</v>
      </c>
      <c r="P281" s="6"/>
      <c r="Q281" s="9"/>
      <c r="R281" s="9"/>
      <c r="S281" s="13"/>
      <c r="T281" s="13"/>
      <c r="U281" s="44"/>
      <c r="V281" s="6"/>
      <c r="W281" s="6">
        <v>9</v>
      </c>
      <c r="X281" s="6" t="s">
        <v>809</v>
      </c>
      <c r="Y281" s="6"/>
      <c r="Z281" s="6"/>
      <c r="AA281" s="6"/>
      <c r="AB281" s="8"/>
      <c r="AC281" s="6"/>
      <c r="AD281" s="6" t="s">
        <v>3702</v>
      </c>
      <c r="AE281" s="6" t="s">
        <v>4639</v>
      </c>
      <c r="AF281" s="6" t="s">
        <v>2093</v>
      </c>
      <c r="AG281" s="6"/>
      <c r="AH281" s="6"/>
      <c r="AI281" s="6"/>
    </row>
    <row r="282" spans="1:35" ht="43.5" customHeight="1">
      <c r="A282" s="192">
        <f t="shared" si="5"/>
        <v>277</v>
      </c>
      <c r="B282" s="6">
        <v>4469</v>
      </c>
      <c r="C282" s="7">
        <v>40760</v>
      </c>
      <c r="D282" s="6" t="s">
        <v>10595</v>
      </c>
      <c r="E282" s="7"/>
      <c r="F282" s="6" t="s">
        <v>9293</v>
      </c>
      <c r="G282" s="6"/>
      <c r="H282" s="6" t="s">
        <v>1384</v>
      </c>
      <c r="I282" s="6" t="s">
        <v>1384</v>
      </c>
      <c r="J282" s="6" t="s">
        <v>330</v>
      </c>
      <c r="K282" s="6" t="s">
        <v>9295</v>
      </c>
      <c r="L282" s="6"/>
      <c r="M282" s="6" t="s">
        <v>9291</v>
      </c>
      <c r="N282" s="6" t="s">
        <v>9292</v>
      </c>
      <c r="O282" s="6">
        <v>1999</v>
      </c>
      <c r="P282" s="6"/>
      <c r="Q282" s="9"/>
      <c r="R282" s="9"/>
      <c r="S282" s="13"/>
      <c r="T282" s="13"/>
      <c r="U282" s="44"/>
      <c r="V282" s="6"/>
      <c r="W282" s="6">
        <v>8</v>
      </c>
      <c r="X282" s="6" t="s">
        <v>809</v>
      </c>
      <c r="Y282" s="6"/>
      <c r="Z282" s="6"/>
      <c r="AA282" s="6"/>
      <c r="AB282" s="8"/>
      <c r="AC282" s="6"/>
      <c r="AD282" s="6" t="s">
        <v>3705</v>
      </c>
      <c r="AE282" s="6" t="s">
        <v>4639</v>
      </c>
      <c r="AF282" s="6" t="s">
        <v>2093</v>
      </c>
      <c r="AG282" s="6"/>
      <c r="AH282" s="6"/>
      <c r="AI282" s="6"/>
    </row>
    <row r="283" spans="1:35" ht="43.5" customHeight="1">
      <c r="A283" s="192">
        <f t="shared" si="5"/>
        <v>278</v>
      </c>
      <c r="B283" s="6">
        <v>4465</v>
      </c>
      <c r="C283" s="7">
        <v>40760</v>
      </c>
      <c r="D283" s="6" t="s">
        <v>10596</v>
      </c>
      <c r="E283" s="7"/>
      <c r="F283" s="6" t="s">
        <v>9296</v>
      </c>
      <c r="G283" s="6"/>
      <c r="H283" s="6" t="s">
        <v>4532</v>
      </c>
      <c r="I283" s="6" t="s">
        <v>335</v>
      </c>
      <c r="J283" s="6" t="s">
        <v>330</v>
      </c>
      <c r="K283" s="6"/>
      <c r="L283" s="6" t="s">
        <v>9297</v>
      </c>
      <c r="M283" s="6" t="s">
        <v>9291</v>
      </c>
      <c r="N283" s="6" t="s">
        <v>9292</v>
      </c>
      <c r="O283" s="6">
        <v>2003</v>
      </c>
      <c r="P283" s="6"/>
      <c r="Q283" s="9"/>
      <c r="R283" s="9"/>
      <c r="S283" s="13"/>
      <c r="T283" s="13"/>
      <c r="U283" s="44"/>
      <c r="V283" s="6"/>
      <c r="W283" s="6">
        <v>12</v>
      </c>
      <c r="X283" s="6" t="s">
        <v>809</v>
      </c>
      <c r="Y283" s="6"/>
      <c r="Z283" s="6"/>
      <c r="AA283" s="6"/>
      <c r="AB283" s="8"/>
      <c r="AC283" s="6"/>
      <c r="AD283" s="6" t="s">
        <v>3702</v>
      </c>
      <c r="AE283" s="6" t="s">
        <v>4639</v>
      </c>
      <c r="AF283" s="6" t="s">
        <v>2093</v>
      </c>
      <c r="AG283" s="6"/>
      <c r="AH283" s="6"/>
      <c r="AI283" s="6"/>
    </row>
    <row r="284" spans="1:35" ht="43.5" customHeight="1">
      <c r="A284" s="192">
        <f t="shared" si="5"/>
        <v>279</v>
      </c>
      <c r="B284" s="6">
        <v>4467</v>
      </c>
      <c r="C284" s="7">
        <v>40760</v>
      </c>
      <c r="D284" s="6" t="s">
        <v>10597</v>
      </c>
      <c r="E284" s="7"/>
      <c r="F284" s="6" t="s">
        <v>9298</v>
      </c>
      <c r="G284" s="6"/>
      <c r="H284" s="6" t="s">
        <v>2443</v>
      </c>
      <c r="I284" s="6" t="s">
        <v>2645</v>
      </c>
      <c r="J284" s="6" t="s">
        <v>330</v>
      </c>
      <c r="K284" s="6"/>
      <c r="L284" s="6" t="s">
        <v>9299</v>
      </c>
      <c r="M284" s="6" t="s">
        <v>9291</v>
      </c>
      <c r="N284" s="6" t="s">
        <v>9292</v>
      </c>
      <c r="O284" s="6">
        <v>1994</v>
      </c>
      <c r="P284" s="6"/>
      <c r="Q284" s="9"/>
      <c r="R284" s="9"/>
      <c r="S284" s="13"/>
      <c r="T284" s="13"/>
      <c r="U284" s="44"/>
      <c r="V284" s="6"/>
      <c r="W284" s="6">
        <v>15</v>
      </c>
      <c r="X284" s="6" t="s">
        <v>809</v>
      </c>
      <c r="Y284" s="6"/>
      <c r="Z284" s="6"/>
      <c r="AA284" s="6"/>
      <c r="AB284" s="8"/>
      <c r="AC284" s="6"/>
      <c r="AD284" s="6" t="s">
        <v>3702</v>
      </c>
      <c r="AE284" s="6" t="s">
        <v>4639</v>
      </c>
      <c r="AF284" s="6" t="s">
        <v>2093</v>
      </c>
      <c r="AG284" s="6"/>
      <c r="AH284" s="6"/>
      <c r="AI284" s="6"/>
    </row>
    <row r="285" spans="1:35" ht="43.5" customHeight="1">
      <c r="A285" s="192">
        <f t="shared" si="5"/>
        <v>280</v>
      </c>
      <c r="B285" s="6">
        <v>4463</v>
      </c>
      <c r="C285" s="7">
        <v>40760</v>
      </c>
      <c r="D285" s="6" t="s">
        <v>10598</v>
      </c>
      <c r="E285" s="7"/>
      <c r="F285" s="6" t="s">
        <v>9301</v>
      </c>
      <c r="G285" s="6"/>
      <c r="H285" s="6" t="s">
        <v>2614</v>
      </c>
      <c r="I285" s="6" t="s">
        <v>2614</v>
      </c>
      <c r="J285" s="6" t="s">
        <v>330</v>
      </c>
      <c r="K285" s="6"/>
      <c r="L285" s="6" t="s">
        <v>9302</v>
      </c>
      <c r="M285" s="6" t="s">
        <v>9291</v>
      </c>
      <c r="N285" s="6" t="s">
        <v>9292</v>
      </c>
      <c r="O285" s="6">
        <v>2004</v>
      </c>
      <c r="P285" s="6"/>
      <c r="Q285" s="9"/>
      <c r="R285" s="9"/>
      <c r="S285" s="13"/>
      <c r="T285" s="13"/>
      <c r="U285" s="44"/>
      <c r="V285" s="6"/>
      <c r="W285" s="6">
        <v>15</v>
      </c>
      <c r="X285" s="6" t="s">
        <v>809</v>
      </c>
      <c r="Y285" s="6"/>
      <c r="Z285" s="6"/>
      <c r="AA285" s="6"/>
      <c r="AB285" s="8"/>
      <c r="AC285" s="6"/>
      <c r="AD285" s="6" t="s">
        <v>3705</v>
      </c>
      <c r="AE285" s="6" t="s">
        <v>4639</v>
      </c>
      <c r="AF285" s="6" t="s">
        <v>2093</v>
      </c>
      <c r="AG285" s="6"/>
      <c r="AH285" s="6"/>
      <c r="AI285" s="6"/>
    </row>
    <row r="286" spans="1:35" ht="43.5" customHeight="1">
      <c r="A286" s="192">
        <f t="shared" si="5"/>
        <v>281</v>
      </c>
      <c r="B286" s="6">
        <v>4464</v>
      </c>
      <c r="C286" s="7">
        <v>40760</v>
      </c>
      <c r="D286" s="6" t="s">
        <v>10599</v>
      </c>
      <c r="E286" s="7"/>
      <c r="F286" s="6" t="s">
        <v>9278</v>
      </c>
      <c r="G286" s="6"/>
      <c r="H286" s="6" t="s">
        <v>7243</v>
      </c>
      <c r="I286" s="6" t="s">
        <v>2673</v>
      </c>
      <c r="J286" s="6" t="s">
        <v>330</v>
      </c>
      <c r="K286" s="6"/>
      <c r="L286" s="6" t="s">
        <v>9303</v>
      </c>
      <c r="M286" s="6" t="s">
        <v>9291</v>
      </c>
      <c r="N286" s="6" t="s">
        <v>9292</v>
      </c>
      <c r="O286" s="6">
        <v>2007</v>
      </c>
      <c r="P286" s="6"/>
      <c r="Q286" s="9"/>
      <c r="R286" s="9"/>
      <c r="S286" s="13"/>
      <c r="T286" s="13"/>
      <c r="U286" s="44"/>
      <c r="V286" s="6"/>
      <c r="W286" s="6">
        <v>39</v>
      </c>
      <c r="X286" s="6" t="s">
        <v>809</v>
      </c>
      <c r="Y286" s="6"/>
      <c r="Z286" s="6"/>
      <c r="AA286" s="6"/>
      <c r="AB286" s="8"/>
      <c r="AC286" s="6"/>
      <c r="AD286" s="6" t="s">
        <v>3702</v>
      </c>
      <c r="AE286" s="6" t="s">
        <v>4639</v>
      </c>
      <c r="AF286" s="6" t="s">
        <v>2093</v>
      </c>
      <c r="AG286" s="6"/>
      <c r="AH286" s="6"/>
      <c r="AI286" s="6"/>
    </row>
    <row r="287" spans="1:35" ht="43.5" customHeight="1">
      <c r="A287" s="192">
        <f t="shared" si="5"/>
        <v>282</v>
      </c>
      <c r="B287" s="6">
        <v>4518</v>
      </c>
      <c r="C287" s="7">
        <v>40763</v>
      </c>
      <c r="D287" s="6" t="s">
        <v>10600</v>
      </c>
      <c r="E287" s="7"/>
      <c r="F287" s="6" t="s">
        <v>9287</v>
      </c>
      <c r="G287" s="6"/>
      <c r="H287" s="6" t="s">
        <v>2629</v>
      </c>
      <c r="I287" s="6" t="s">
        <v>2629</v>
      </c>
      <c r="J287" s="6" t="s">
        <v>326</v>
      </c>
      <c r="K287" s="6"/>
      <c r="L287" s="6"/>
      <c r="M287" s="6" t="s">
        <v>9304</v>
      </c>
      <c r="N287" s="6" t="s">
        <v>9305</v>
      </c>
      <c r="O287" s="6" t="s">
        <v>2093</v>
      </c>
      <c r="P287" s="6">
        <v>43</v>
      </c>
      <c r="Q287" s="9">
        <v>43</v>
      </c>
      <c r="R287" s="9">
        <v>4.8</v>
      </c>
      <c r="S287" s="13">
        <v>23</v>
      </c>
      <c r="T287" s="13">
        <v>14</v>
      </c>
      <c r="U287" s="44">
        <v>15</v>
      </c>
      <c r="V287" s="6"/>
      <c r="W287" s="6">
        <v>4.8</v>
      </c>
      <c r="X287" s="6" t="s">
        <v>809</v>
      </c>
      <c r="Y287" s="6"/>
      <c r="Z287" s="6"/>
      <c r="AA287" s="6"/>
      <c r="AB287" s="8"/>
      <c r="AC287" s="6"/>
      <c r="AD287" s="6"/>
      <c r="AE287" s="6" t="s">
        <v>10178</v>
      </c>
      <c r="AF287" s="6" t="s">
        <v>2093</v>
      </c>
      <c r="AG287" s="6"/>
      <c r="AH287" s="6"/>
      <c r="AI287" s="6"/>
    </row>
    <row r="288" spans="1:35" ht="43.5" customHeight="1">
      <c r="A288" s="192">
        <f t="shared" si="5"/>
        <v>283</v>
      </c>
      <c r="B288" s="6">
        <v>4520</v>
      </c>
      <c r="C288" s="7">
        <v>40763</v>
      </c>
      <c r="D288" s="6" t="s">
        <v>10601</v>
      </c>
      <c r="E288" s="7"/>
      <c r="F288" s="6" t="s">
        <v>9306</v>
      </c>
      <c r="G288" s="6"/>
      <c r="H288" s="6" t="s">
        <v>2629</v>
      </c>
      <c r="I288" s="6" t="s">
        <v>2629</v>
      </c>
      <c r="J288" s="6" t="s">
        <v>326</v>
      </c>
      <c r="K288" s="6"/>
      <c r="L288" s="6"/>
      <c r="M288" s="6" t="s">
        <v>9304</v>
      </c>
      <c r="N288" s="6" t="s">
        <v>9305</v>
      </c>
      <c r="O288" s="6" t="s">
        <v>2093</v>
      </c>
      <c r="P288" s="6">
        <v>43</v>
      </c>
      <c r="Q288" s="9">
        <v>43</v>
      </c>
      <c r="R288" s="9">
        <v>4.4000000000000004</v>
      </c>
      <c r="S288" s="13">
        <v>23</v>
      </c>
      <c r="T288" s="13">
        <v>14</v>
      </c>
      <c r="U288" s="44">
        <v>15.8</v>
      </c>
      <c r="V288" s="6"/>
      <c r="W288" s="6">
        <v>5</v>
      </c>
      <c r="X288" s="6" t="s">
        <v>809</v>
      </c>
      <c r="Y288" s="6"/>
      <c r="Z288" s="6"/>
      <c r="AA288" s="6"/>
      <c r="AB288" s="8"/>
      <c r="AC288" s="6"/>
      <c r="AD288" s="6" t="s">
        <v>2621</v>
      </c>
      <c r="AE288" s="6" t="s">
        <v>10178</v>
      </c>
      <c r="AF288" s="6" t="s">
        <v>2093</v>
      </c>
      <c r="AG288" s="6"/>
      <c r="AH288" s="6"/>
      <c r="AI288" s="6"/>
    </row>
    <row r="289" spans="1:36" ht="43.5" customHeight="1">
      <c r="A289" s="192">
        <f t="shared" si="5"/>
        <v>284</v>
      </c>
      <c r="B289" s="6">
        <v>4519</v>
      </c>
      <c r="C289" s="7">
        <v>40763</v>
      </c>
      <c r="D289" s="6" t="s">
        <v>10602</v>
      </c>
      <c r="E289" s="7"/>
      <c r="F289" s="6" t="s">
        <v>9308</v>
      </c>
      <c r="G289" s="6"/>
      <c r="H289" s="6" t="s">
        <v>2629</v>
      </c>
      <c r="I289" s="6" t="s">
        <v>2629</v>
      </c>
      <c r="J289" s="6" t="s">
        <v>326</v>
      </c>
      <c r="K289" s="6"/>
      <c r="L289" s="6"/>
      <c r="M289" s="6" t="s">
        <v>9304</v>
      </c>
      <c r="N289" s="6" t="s">
        <v>9305</v>
      </c>
      <c r="O289" s="6" t="s">
        <v>2093</v>
      </c>
      <c r="P289" s="6">
        <v>43</v>
      </c>
      <c r="Q289" s="9">
        <v>43</v>
      </c>
      <c r="R289" s="9">
        <v>4.4000000000000004</v>
      </c>
      <c r="S289" s="13">
        <v>23</v>
      </c>
      <c r="T289" s="13">
        <v>14</v>
      </c>
      <c r="U289" s="44">
        <v>15.6</v>
      </c>
      <c r="V289" s="6"/>
      <c r="W289" s="6">
        <v>4.8</v>
      </c>
      <c r="X289" s="6" t="s">
        <v>809</v>
      </c>
      <c r="Y289" s="6"/>
      <c r="Z289" s="6"/>
      <c r="AA289" s="6"/>
      <c r="AB289" s="8"/>
      <c r="AC289" s="6"/>
      <c r="AD289" s="6"/>
      <c r="AE289" s="6" t="s">
        <v>10178</v>
      </c>
      <c r="AF289" s="6" t="s">
        <v>2093</v>
      </c>
      <c r="AG289" s="6"/>
      <c r="AH289" s="6"/>
      <c r="AI289" s="6"/>
    </row>
    <row r="290" spans="1:36" ht="43.5" customHeight="1">
      <c r="A290" s="192">
        <f t="shared" si="5"/>
        <v>285</v>
      </c>
      <c r="B290" s="6">
        <v>3974</v>
      </c>
      <c r="C290" s="7">
        <v>40737</v>
      </c>
      <c r="D290" s="6" t="s">
        <v>10603</v>
      </c>
      <c r="E290" s="7"/>
      <c r="F290" s="6" t="s">
        <v>8898</v>
      </c>
      <c r="G290" s="6"/>
      <c r="H290" s="6" t="s">
        <v>805</v>
      </c>
      <c r="I290" s="6" t="s">
        <v>805</v>
      </c>
      <c r="J290" s="6" t="s">
        <v>326</v>
      </c>
      <c r="K290" s="6"/>
      <c r="L290" s="6" t="s">
        <v>8899</v>
      </c>
      <c r="M290" s="6" t="s">
        <v>8900</v>
      </c>
      <c r="N290" s="6" t="s">
        <v>8901</v>
      </c>
      <c r="O290" s="6" t="s">
        <v>2093</v>
      </c>
      <c r="P290" s="6">
        <v>43</v>
      </c>
      <c r="Q290" s="9">
        <v>13</v>
      </c>
      <c r="R290" s="9">
        <v>43</v>
      </c>
      <c r="S290" s="13">
        <v>23</v>
      </c>
      <c r="T290" s="13">
        <v>7</v>
      </c>
      <c r="U290" s="44">
        <v>28</v>
      </c>
      <c r="V290" s="6"/>
      <c r="W290" s="6">
        <v>36</v>
      </c>
      <c r="X290" s="6" t="s">
        <v>8904</v>
      </c>
      <c r="Y290" s="6"/>
      <c r="Z290" s="6"/>
      <c r="AA290" s="6"/>
      <c r="AB290" s="8"/>
      <c r="AC290" s="6"/>
      <c r="AD290" s="6"/>
      <c r="AE290" s="6" t="s">
        <v>2093</v>
      </c>
      <c r="AF290" s="6" t="s">
        <v>2093</v>
      </c>
      <c r="AG290" s="6"/>
      <c r="AH290" s="6"/>
      <c r="AI290" s="6"/>
    </row>
    <row r="291" spans="1:36" ht="43.5" customHeight="1">
      <c r="A291" s="192">
        <f t="shared" si="5"/>
        <v>286</v>
      </c>
      <c r="B291" s="6">
        <v>983</v>
      </c>
      <c r="C291" s="7">
        <v>40578</v>
      </c>
      <c r="D291" s="6" t="s">
        <v>10604</v>
      </c>
      <c r="E291" s="7"/>
      <c r="F291" s="6" t="s">
        <v>8911</v>
      </c>
      <c r="G291" s="6"/>
      <c r="H291" s="6" t="s">
        <v>2673</v>
      </c>
      <c r="I291" s="6" t="s">
        <v>2673</v>
      </c>
      <c r="J291" s="6" t="s">
        <v>330</v>
      </c>
      <c r="K291" s="6" t="s">
        <v>9309</v>
      </c>
      <c r="L291" s="6"/>
      <c r="M291" s="6" t="s">
        <v>9310</v>
      </c>
      <c r="N291" s="6" t="s">
        <v>9311</v>
      </c>
      <c r="O291" s="6">
        <v>1987</v>
      </c>
      <c r="P291" s="6"/>
      <c r="Q291" s="9"/>
      <c r="R291" s="9"/>
      <c r="S291" s="13"/>
      <c r="T291" s="13"/>
      <c r="U291" s="44"/>
      <c r="V291" s="6"/>
      <c r="W291" s="6">
        <v>13</v>
      </c>
      <c r="X291" s="6" t="s">
        <v>1371</v>
      </c>
      <c r="Y291" s="6"/>
      <c r="Z291" s="6"/>
      <c r="AA291" s="6"/>
      <c r="AB291" s="8"/>
      <c r="AC291" s="6"/>
      <c r="AD291" s="6"/>
      <c r="AE291" s="6" t="s">
        <v>4639</v>
      </c>
      <c r="AF291" s="6" t="s">
        <v>2093</v>
      </c>
      <c r="AG291" s="6"/>
      <c r="AH291" s="6"/>
      <c r="AI291" s="6"/>
    </row>
    <row r="292" spans="1:36" ht="43.5" customHeight="1">
      <c r="A292" s="192">
        <f t="shared" si="5"/>
        <v>287</v>
      </c>
      <c r="B292" s="6">
        <v>4076</v>
      </c>
      <c r="C292" s="7">
        <v>40742</v>
      </c>
      <c r="D292" s="6" t="s">
        <v>10605</v>
      </c>
      <c r="E292" s="7">
        <v>40757</v>
      </c>
      <c r="F292" s="6" t="s">
        <v>9313</v>
      </c>
      <c r="G292" s="7">
        <v>40757</v>
      </c>
      <c r="H292" s="6" t="s">
        <v>9314</v>
      </c>
      <c r="I292" s="6" t="s">
        <v>805</v>
      </c>
      <c r="J292" s="6" t="s">
        <v>326</v>
      </c>
      <c r="K292" s="6" t="s">
        <v>9315</v>
      </c>
      <c r="L292" s="370" t="s">
        <v>17522</v>
      </c>
      <c r="M292" s="6"/>
      <c r="N292" s="6" t="s">
        <v>9316</v>
      </c>
      <c r="O292" s="6" t="s">
        <v>2093</v>
      </c>
      <c r="P292" s="6">
        <v>43</v>
      </c>
      <c r="Q292" s="13">
        <v>7</v>
      </c>
      <c r="R292" s="9">
        <v>39.479999999999997</v>
      </c>
      <c r="S292" s="13">
        <v>23</v>
      </c>
      <c r="T292" s="13">
        <v>7</v>
      </c>
      <c r="U292" s="9">
        <v>18.78</v>
      </c>
      <c r="V292" s="6" t="s">
        <v>8659</v>
      </c>
      <c r="W292" s="6"/>
      <c r="X292" s="6" t="s">
        <v>17520</v>
      </c>
      <c r="Y292" s="6"/>
      <c r="Z292" s="6"/>
      <c r="AA292" s="6"/>
      <c r="AB292" s="8"/>
      <c r="AC292" s="6"/>
      <c r="AD292" s="6"/>
      <c r="AE292" s="6"/>
      <c r="AF292" s="6" t="s">
        <v>2093</v>
      </c>
      <c r="AG292" s="6"/>
      <c r="AH292" s="6"/>
      <c r="AI292" s="6" t="s">
        <v>17521</v>
      </c>
    </row>
    <row r="293" spans="1:36" ht="43.5" customHeight="1">
      <c r="A293" s="192">
        <f t="shared" si="5"/>
        <v>288</v>
      </c>
      <c r="B293" s="6">
        <v>4077</v>
      </c>
      <c r="C293" s="7">
        <v>40742</v>
      </c>
      <c r="D293" s="6" t="s">
        <v>10606</v>
      </c>
      <c r="E293" s="7">
        <v>40757</v>
      </c>
      <c r="F293" s="6" t="s">
        <v>9317</v>
      </c>
      <c r="G293" s="7">
        <v>40757</v>
      </c>
      <c r="H293" s="6" t="s">
        <v>9314</v>
      </c>
      <c r="I293" s="6" t="s">
        <v>805</v>
      </c>
      <c r="J293" s="6" t="s">
        <v>326</v>
      </c>
      <c r="K293" s="6" t="s">
        <v>9318</v>
      </c>
      <c r="L293" s="371" t="s">
        <v>17523</v>
      </c>
      <c r="M293" s="6"/>
      <c r="N293" s="6" t="s">
        <v>9316</v>
      </c>
      <c r="O293" s="6" t="s">
        <v>2093</v>
      </c>
      <c r="P293" s="6">
        <v>43</v>
      </c>
      <c r="Q293" s="9">
        <v>10</v>
      </c>
      <c r="R293" s="9">
        <v>3.78</v>
      </c>
      <c r="S293" s="13">
        <v>23</v>
      </c>
      <c r="T293" s="13">
        <v>9</v>
      </c>
      <c r="U293" s="44">
        <v>4.38</v>
      </c>
      <c r="V293" s="6" t="s">
        <v>8659</v>
      </c>
      <c r="W293" s="6"/>
      <c r="X293" s="6" t="s">
        <v>17520</v>
      </c>
      <c r="Y293" s="6"/>
      <c r="Z293" s="6"/>
      <c r="AA293" s="6"/>
      <c r="AB293" s="8"/>
      <c r="AC293" s="6"/>
      <c r="AD293" s="6"/>
      <c r="AE293" s="6"/>
      <c r="AF293" s="6" t="s">
        <v>2093</v>
      </c>
      <c r="AG293" s="6"/>
      <c r="AH293" s="6"/>
      <c r="AI293" s="6" t="s">
        <v>17524</v>
      </c>
      <c r="AJ293" s="369"/>
    </row>
    <row r="294" spans="1:36" ht="43.5" customHeight="1">
      <c r="A294" s="192">
        <f t="shared" si="5"/>
        <v>289</v>
      </c>
      <c r="B294" s="6">
        <v>3889</v>
      </c>
      <c r="C294" s="7">
        <v>40725</v>
      </c>
      <c r="D294" s="6" t="s">
        <v>10607</v>
      </c>
      <c r="E294" s="7"/>
      <c r="F294" s="6" t="s">
        <v>9319</v>
      </c>
      <c r="G294" s="6"/>
      <c r="H294" s="6" t="s">
        <v>9676</v>
      </c>
      <c r="I294" s="6" t="s">
        <v>2612</v>
      </c>
      <c r="J294" s="6" t="s">
        <v>330</v>
      </c>
      <c r="K294" s="6"/>
      <c r="L294" s="6" t="s">
        <v>9320</v>
      </c>
      <c r="M294" s="6" t="s">
        <v>9321</v>
      </c>
      <c r="N294" s="6" t="s">
        <v>9322</v>
      </c>
      <c r="O294" s="6">
        <v>2010</v>
      </c>
      <c r="P294" s="6"/>
      <c r="Q294" s="9"/>
      <c r="R294" s="9"/>
      <c r="S294" s="13"/>
      <c r="T294" s="13"/>
      <c r="U294" s="44"/>
      <c r="V294" s="6"/>
      <c r="W294" s="6">
        <v>35</v>
      </c>
      <c r="X294" s="6" t="s">
        <v>2663</v>
      </c>
      <c r="Y294" s="6"/>
      <c r="Z294" s="6"/>
      <c r="AA294" s="6"/>
      <c r="AB294" s="8"/>
      <c r="AC294" s="6"/>
      <c r="AD294" s="6" t="s">
        <v>2621</v>
      </c>
      <c r="AE294" s="6" t="s">
        <v>4639</v>
      </c>
      <c r="AF294" s="6" t="s">
        <v>2093</v>
      </c>
      <c r="AG294" s="6"/>
      <c r="AH294" s="6"/>
      <c r="AI294" s="6"/>
    </row>
    <row r="295" spans="1:36" ht="43.5" customHeight="1">
      <c r="A295" s="192">
        <f t="shared" si="5"/>
        <v>290</v>
      </c>
      <c r="B295" s="6">
        <v>4429</v>
      </c>
      <c r="C295" s="7">
        <v>40758</v>
      </c>
      <c r="D295" s="6" t="s">
        <v>10608</v>
      </c>
      <c r="E295" s="7"/>
      <c r="F295" s="6" t="s">
        <v>9312</v>
      </c>
      <c r="G295" s="6"/>
      <c r="H295" s="6" t="s">
        <v>330</v>
      </c>
      <c r="I295" s="6" t="s">
        <v>330</v>
      </c>
      <c r="J295" s="6" t="s">
        <v>330</v>
      </c>
      <c r="K295" s="6" t="s">
        <v>9323</v>
      </c>
      <c r="L295" s="6"/>
      <c r="M295" s="6" t="s">
        <v>9324</v>
      </c>
      <c r="N295" s="6" t="s">
        <v>9325</v>
      </c>
      <c r="O295" s="6" t="s">
        <v>2093</v>
      </c>
      <c r="P295" s="6">
        <v>43</v>
      </c>
      <c r="Q295" s="9">
        <v>11</v>
      </c>
      <c r="R295" s="9">
        <v>52</v>
      </c>
      <c r="S295" s="13">
        <v>23</v>
      </c>
      <c r="T295" s="13">
        <v>34</v>
      </c>
      <c r="U295" s="44">
        <v>37</v>
      </c>
      <c r="V295" s="6"/>
      <c r="W295" s="6">
        <v>13</v>
      </c>
      <c r="X295" s="6" t="s">
        <v>809</v>
      </c>
      <c r="Y295" s="6"/>
      <c r="Z295" s="6"/>
      <c r="AA295" s="6"/>
      <c r="AB295" s="8"/>
      <c r="AC295" s="6"/>
      <c r="AD295" s="6" t="s">
        <v>2093</v>
      </c>
      <c r="AE295" s="6" t="s">
        <v>2093</v>
      </c>
      <c r="AF295" s="6" t="s">
        <v>2093</v>
      </c>
      <c r="AG295" s="6"/>
      <c r="AH295" s="6"/>
      <c r="AI295" s="6"/>
    </row>
    <row r="296" spans="1:36" ht="43.5" customHeight="1">
      <c r="A296" s="192">
        <f t="shared" si="5"/>
        <v>291</v>
      </c>
      <c r="B296" s="6">
        <v>4505</v>
      </c>
      <c r="C296" s="7">
        <v>40763</v>
      </c>
      <c r="D296" s="6" t="s">
        <v>10609</v>
      </c>
      <c r="E296" s="7"/>
      <c r="F296" s="6" t="s">
        <v>9307</v>
      </c>
      <c r="G296" s="6"/>
      <c r="H296" s="6" t="s">
        <v>326</v>
      </c>
      <c r="I296" s="6" t="s">
        <v>326</v>
      </c>
      <c r="J296" s="6" t="s">
        <v>326</v>
      </c>
      <c r="K296" s="6"/>
      <c r="L296" s="6"/>
      <c r="M296" s="6" t="s">
        <v>9326</v>
      </c>
      <c r="N296" s="6" t="s">
        <v>9327</v>
      </c>
      <c r="O296" s="6" t="s">
        <v>2093</v>
      </c>
      <c r="P296" s="6"/>
      <c r="Q296" s="9"/>
      <c r="R296" s="9"/>
      <c r="S296" s="13"/>
      <c r="T296" s="13"/>
      <c r="U296" s="44"/>
      <c r="V296" s="6"/>
      <c r="W296" s="6">
        <v>4</v>
      </c>
      <c r="X296" s="6" t="s">
        <v>4711</v>
      </c>
      <c r="Y296" s="6"/>
      <c r="Z296" s="6"/>
      <c r="AA296" s="6"/>
      <c r="AB296" s="8"/>
      <c r="AC296" s="6"/>
      <c r="AD296" s="6" t="s">
        <v>3705</v>
      </c>
      <c r="AE296" s="6" t="s">
        <v>4639</v>
      </c>
      <c r="AF296" s="6" t="s">
        <v>2093</v>
      </c>
      <c r="AG296" s="6"/>
      <c r="AH296" s="6"/>
      <c r="AI296" s="6"/>
    </row>
    <row r="297" spans="1:36" ht="43.5" customHeight="1">
      <c r="A297" s="192">
        <f t="shared" si="5"/>
        <v>292</v>
      </c>
      <c r="B297" s="6">
        <v>4461</v>
      </c>
      <c r="C297" s="7">
        <v>40760</v>
      </c>
      <c r="D297" s="6" t="s">
        <v>10610</v>
      </c>
      <c r="E297" s="7"/>
      <c r="F297" s="6" t="s">
        <v>9300</v>
      </c>
      <c r="G297" s="6"/>
      <c r="H297" s="6" t="s">
        <v>4525</v>
      </c>
      <c r="I297" s="6" t="s">
        <v>330</v>
      </c>
      <c r="J297" s="6" t="s">
        <v>330</v>
      </c>
      <c r="K297" s="6"/>
      <c r="L297" s="6" t="s">
        <v>9284</v>
      </c>
      <c r="M297" s="6" t="s">
        <v>9285</v>
      </c>
      <c r="N297" s="6" t="s">
        <v>9286</v>
      </c>
      <c r="O297" s="6">
        <v>2008</v>
      </c>
      <c r="P297" s="6">
        <v>43</v>
      </c>
      <c r="Q297" s="9">
        <v>10</v>
      </c>
      <c r="R297" s="9">
        <v>33.1</v>
      </c>
      <c r="S297" s="13">
        <v>23</v>
      </c>
      <c r="T297" s="13">
        <v>36</v>
      </c>
      <c r="U297" s="44">
        <v>24.3</v>
      </c>
      <c r="V297" s="6"/>
      <c r="W297" s="6">
        <v>4</v>
      </c>
      <c r="X297" s="6" t="s">
        <v>4905</v>
      </c>
      <c r="Y297" s="6"/>
      <c r="Z297" s="6"/>
      <c r="AA297" s="6"/>
      <c r="AB297" s="8"/>
      <c r="AC297" s="6"/>
      <c r="AD297" s="6" t="s">
        <v>2093</v>
      </c>
      <c r="AE297" s="6" t="s">
        <v>2093</v>
      </c>
      <c r="AF297" s="6" t="s">
        <v>2093</v>
      </c>
      <c r="AG297" s="6"/>
      <c r="AH297" s="6"/>
      <c r="AI297" s="6"/>
    </row>
    <row r="298" spans="1:36" ht="43.5" customHeight="1">
      <c r="A298" s="192">
        <f t="shared" si="5"/>
        <v>293</v>
      </c>
      <c r="B298" s="6">
        <v>4882</v>
      </c>
      <c r="C298" s="7">
        <v>41485</v>
      </c>
      <c r="D298" s="6" t="s">
        <v>10611</v>
      </c>
      <c r="E298" s="7"/>
      <c r="F298" s="6" t="s">
        <v>9328</v>
      </c>
      <c r="G298" s="6"/>
      <c r="H298" s="6" t="s">
        <v>8054</v>
      </c>
      <c r="I298" s="6" t="s">
        <v>8054</v>
      </c>
      <c r="J298" s="6" t="s">
        <v>2613</v>
      </c>
      <c r="K298" s="6"/>
      <c r="L298" s="6" t="s">
        <v>9329</v>
      </c>
      <c r="M298" s="6" t="s">
        <v>9330</v>
      </c>
      <c r="N298" s="6" t="s">
        <v>9331</v>
      </c>
      <c r="O298" s="6">
        <v>1978</v>
      </c>
      <c r="P298" s="6">
        <v>44</v>
      </c>
      <c r="Q298" s="9">
        <v>10</v>
      </c>
      <c r="R298" s="9">
        <v>0.85399999999999998</v>
      </c>
      <c r="S298" s="13">
        <v>22</v>
      </c>
      <c r="T298" s="13">
        <v>46</v>
      </c>
      <c r="U298" s="44">
        <v>32.408000000000001</v>
      </c>
      <c r="V298" s="6"/>
      <c r="W298" s="6">
        <v>31</v>
      </c>
      <c r="X298" s="6" t="s">
        <v>9704</v>
      </c>
      <c r="Y298" s="6"/>
      <c r="Z298" s="6"/>
      <c r="AA298" s="6"/>
      <c r="AB298" s="8"/>
      <c r="AC298" s="6"/>
      <c r="AD298" s="6" t="s">
        <v>4633</v>
      </c>
      <c r="AE298" s="6" t="s">
        <v>4639</v>
      </c>
      <c r="AF298" s="6" t="s">
        <v>2093</v>
      </c>
      <c r="AG298" s="6"/>
      <c r="AH298" s="6"/>
      <c r="AI298" s="6"/>
    </row>
    <row r="299" spans="1:36" ht="43.5" customHeight="1">
      <c r="A299" s="192">
        <f t="shared" si="5"/>
        <v>294</v>
      </c>
      <c r="B299" s="6" t="s">
        <v>8930</v>
      </c>
      <c r="C299" s="7">
        <v>41411</v>
      </c>
      <c r="D299" s="6" t="s">
        <v>10612</v>
      </c>
      <c r="E299" s="7"/>
      <c r="F299" s="6"/>
      <c r="G299" s="6"/>
      <c r="H299" s="6" t="s">
        <v>330</v>
      </c>
      <c r="I299" s="6" t="s">
        <v>330</v>
      </c>
      <c r="J299" s="6" t="s">
        <v>330</v>
      </c>
      <c r="K299" s="6"/>
      <c r="L299" s="6" t="s">
        <v>6723</v>
      </c>
      <c r="M299" s="6"/>
      <c r="N299" s="6" t="s">
        <v>8932</v>
      </c>
      <c r="O299" s="6">
        <v>1985</v>
      </c>
      <c r="P299" s="6"/>
      <c r="Q299" s="9"/>
      <c r="R299" s="9"/>
      <c r="S299" s="13"/>
      <c r="T299" s="13"/>
      <c r="U299" s="44"/>
      <c r="V299" s="6"/>
      <c r="W299" s="6">
        <v>11.5</v>
      </c>
      <c r="X299" s="6" t="s">
        <v>809</v>
      </c>
      <c r="Y299" s="6"/>
      <c r="Z299" s="6"/>
      <c r="AA299" s="6"/>
      <c r="AB299" s="8"/>
      <c r="AC299" s="6"/>
      <c r="AD299" s="6" t="s">
        <v>9690</v>
      </c>
      <c r="AE299" s="6" t="s">
        <v>2093</v>
      </c>
      <c r="AF299" s="6" t="s">
        <v>2093</v>
      </c>
      <c r="AG299" s="6"/>
      <c r="AH299" s="6"/>
      <c r="AI299" s="6"/>
    </row>
    <row r="300" spans="1:36" ht="43.5" customHeight="1">
      <c r="A300" s="192">
        <f t="shared" si="5"/>
        <v>295</v>
      </c>
      <c r="B300" s="6" t="s">
        <v>9854</v>
      </c>
      <c r="C300" s="7">
        <v>41411</v>
      </c>
      <c r="D300" s="6" t="s">
        <v>10613</v>
      </c>
      <c r="E300" s="7"/>
      <c r="F300" s="6"/>
      <c r="G300" s="6"/>
      <c r="H300" s="6" t="s">
        <v>330</v>
      </c>
      <c r="I300" s="6" t="s">
        <v>330</v>
      </c>
      <c r="J300" s="6" t="s">
        <v>330</v>
      </c>
      <c r="K300" s="6"/>
      <c r="L300" s="6" t="s">
        <v>6723</v>
      </c>
      <c r="M300" s="6"/>
      <c r="N300" s="6" t="s">
        <v>8932</v>
      </c>
      <c r="O300" s="6" t="s">
        <v>2093</v>
      </c>
      <c r="P300" s="6"/>
      <c r="Q300" s="9"/>
      <c r="R300" s="9"/>
      <c r="S300" s="13"/>
      <c r="T300" s="13"/>
      <c r="U300" s="44"/>
      <c r="V300" s="6"/>
      <c r="W300" s="6" t="s">
        <v>2093</v>
      </c>
      <c r="X300" s="6" t="s">
        <v>2093</v>
      </c>
      <c r="Y300" s="6"/>
      <c r="Z300" s="6"/>
      <c r="AA300" s="6"/>
      <c r="AB300" s="8"/>
      <c r="AC300" s="6"/>
      <c r="AD300" s="6" t="s">
        <v>9690</v>
      </c>
      <c r="AE300" s="6" t="s">
        <v>1185</v>
      </c>
      <c r="AF300" s="6" t="s">
        <v>2093</v>
      </c>
      <c r="AG300" s="6"/>
      <c r="AH300" s="6"/>
      <c r="AI300" s="6"/>
    </row>
    <row r="301" spans="1:36" ht="43.5" customHeight="1">
      <c r="A301" s="192">
        <f t="shared" si="5"/>
        <v>296</v>
      </c>
      <c r="B301" s="6">
        <v>2252</v>
      </c>
      <c r="C301" s="7">
        <v>41352</v>
      </c>
      <c r="D301" s="6" t="s">
        <v>10614</v>
      </c>
      <c r="E301" s="7"/>
      <c r="F301" s="6"/>
      <c r="G301" s="6"/>
      <c r="H301" s="6" t="s">
        <v>330</v>
      </c>
      <c r="I301" s="6" t="s">
        <v>330</v>
      </c>
      <c r="J301" s="6" t="s">
        <v>330</v>
      </c>
      <c r="K301" s="6"/>
      <c r="L301" s="6"/>
      <c r="M301" s="6"/>
      <c r="N301" s="6" t="s">
        <v>8932</v>
      </c>
      <c r="O301" s="6" t="s">
        <v>2093</v>
      </c>
      <c r="P301" s="6"/>
      <c r="Q301" s="9"/>
      <c r="R301" s="9"/>
      <c r="S301" s="13"/>
      <c r="T301" s="13"/>
      <c r="U301" s="44"/>
      <c r="V301" s="6"/>
      <c r="W301" s="6" t="s">
        <v>2093</v>
      </c>
      <c r="X301" s="6" t="s">
        <v>1371</v>
      </c>
      <c r="Y301" s="6"/>
      <c r="Z301" s="6"/>
      <c r="AA301" s="6"/>
      <c r="AB301" s="8"/>
      <c r="AC301" s="6"/>
      <c r="AD301" s="6" t="s">
        <v>2093</v>
      </c>
      <c r="AE301" s="6" t="s">
        <v>2093</v>
      </c>
      <c r="AF301" s="6" t="s">
        <v>2093</v>
      </c>
      <c r="AG301" s="6"/>
      <c r="AH301" s="6"/>
      <c r="AI301" s="6"/>
    </row>
    <row r="302" spans="1:36" ht="43.5" customHeight="1">
      <c r="A302" s="192">
        <f t="shared" si="5"/>
        <v>297</v>
      </c>
      <c r="B302" s="6">
        <v>2905</v>
      </c>
      <c r="C302" s="7">
        <v>41032</v>
      </c>
      <c r="D302" s="6" t="s">
        <v>10615</v>
      </c>
      <c r="E302" s="7"/>
      <c r="F302" s="6"/>
      <c r="G302" s="6"/>
      <c r="H302" s="6" t="s">
        <v>335</v>
      </c>
      <c r="I302" s="6" t="s">
        <v>335</v>
      </c>
      <c r="J302" s="6" t="s">
        <v>330</v>
      </c>
      <c r="K302" s="6"/>
      <c r="L302" s="6" t="s">
        <v>8934</v>
      </c>
      <c r="M302" s="6" t="s">
        <v>8935</v>
      </c>
      <c r="N302" s="6" t="s">
        <v>8936</v>
      </c>
      <c r="O302" s="6" t="s">
        <v>2093</v>
      </c>
      <c r="P302" s="6">
        <v>43</v>
      </c>
      <c r="Q302" s="9">
        <v>28</v>
      </c>
      <c r="R302" s="9">
        <v>53.156999999999996</v>
      </c>
      <c r="S302" s="13">
        <v>23</v>
      </c>
      <c r="T302" s="13">
        <v>55</v>
      </c>
      <c r="U302" s="44">
        <v>36.151000000000003</v>
      </c>
      <c r="V302" s="6"/>
      <c r="W302" s="6">
        <v>14</v>
      </c>
      <c r="X302" s="6" t="s">
        <v>809</v>
      </c>
      <c r="Y302" s="6"/>
      <c r="Z302" s="6"/>
      <c r="AA302" s="6"/>
      <c r="AB302" s="8"/>
      <c r="AC302" s="6"/>
      <c r="AD302" s="6" t="s">
        <v>641</v>
      </c>
      <c r="AE302" s="6" t="s">
        <v>4639</v>
      </c>
      <c r="AF302" s="6" t="s">
        <v>3820</v>
      </c>
      <c r="AG302" s="6" t="s">
        <v>10817</v>
      </c>
      <c r="AI302" s="6"/>
    </row>
    <row r="303" spans="1:36" ht="43.5" customHeight="1">
      <c r="A303" s="192">
        <f t="shared" si="5"/>
        <v>298</v>
      </c>
      <c r="B303" s="6">
        <v>6537</v>
      </c>
      <c r="C303" s="7">
        <v>40897</v>
      </c>
      <c r="D303" s="6" t="s">
        <v>10616</v>
      </c>
      <c r="E303" s="7"/>
      <c r="F303" s="6"/>
      <c r="G303" s="6"/>
      <c r="H303" s="6" t="s">
        <v>2613</v>
      </c>
      <c r="I303" s="6" t="s">
        <v>2613</v>
      </c>
      <c r="J303" s="6" t="s">
        <v>2613</v>
      </c>
      <c r="K303" s="6"/>
      <c r="L303" s="6" t="s">
        <v>643</v>
      </c>
      <c r="M303" s="6" t="s">
        <v>644</v>
      </c>
      <c r="N303" s="6"/>
      <c r="O303" s="6">
        <v>2003</v>
      </c>
      <c r="P303" s="6"/>
      <c r="Q303" s="9"/>
      <c r="R303" s="9"/>
      <c r="S303" s="13"/>
      <c r="T303" s="13"/>
      <c r="U303" s="44"/>
      <c r="V303" s="6"/>
      <c r="W303" s="6">
        <v>100</v>
      </c>
      <c r="X303" s="6" t="s">
        <v>9704</v>
      </c>
      <c r="Y303" s="6"/>
      <c r="Z303" s="6"/>
      <c r="AA303" s="6"/>
      <c r="AB303" s="8"/>
      <c r="AC303" s="6"/>
      <c r="AD303" s="6" t="s">
        <v>6295</v>
      </c>
      <c r="AE303" s="6" t="s">
        <v>4639</v>
      </c>
      <c r="AF303" s="6" t="s">
        <v>2093</v>
      </c>
      <c r="AG303" s="6"/>
      <c r="AH303" s="6"/>
      <c r="AI303" s="6"/>
    </row>
    <row r="304" spans="1:36" ht="43.5" customHeight="1">
      <c r="A304" s="192">
        <f t="shared" si="5"/>
        <v>299</v>
      </c>
      <c r="B304" s="6">
        <v>6145</v>
      </c>
      <c r="C304" s="7">
        <v>40897</v>
      </c>
      <c r="D304" s="6" t="s">
        <v>10617</v>
      </c>
      <c r="E304" s="7"/>
      <c r="F304" s="6"/>
      <c r="G304" s="6"/>
      <c r="H304" s="6" t="s">
        <v>2613</v>
      </c>
      <c r="I304" s="6" t="s">
        <v>2613</v>
      </c>
      <c r="J304" s="6" t="s">
        <v>2613</v>
      </c>
      <c r="K304" s="6"/>
      <c r="L304" s="6" t="s">
        <v>645</v>
      </c>
      <c r="M304" s="6" t="s">
        <v>644</v>
      </c>
      <c r="N304" s="6"/>
      <c r="O304" s="6">
        <v>2002</v>
      </c>
      <c r="P304" s="6"/>
      <c r="Q304" s="9"/>
      <c r="R304" s="9"/>
      <c r="S304" s="13"/>
      <c r="T304" s="13"/>
      <c r="U304" s="44"/>
      <c r="V304" s="6"/>
      <c r="W304" s="6">
        <v>100</v>
      </c>
      <c r="X304" s="6" t="s">
        <v>9704</v>
      </c>
      <c r="Y304" s="6"/>
      <c r="Z304" s="6"/>
      <c r="AA304" s="6"/>
      <c r="AB304" s="8"/>
      <c r="AC304" s="6"/>
      <c r="AD304" s="6" t="s">
        <v>3705</v>
      </c>
      <c r="AE304" s="6" t="s">
        <v>4639</v>
      </c>
      <c r="AF304" s="6" t="s">
        <v>2093</v>
      </c>
      <c r="AG304" s="6"/>
      <c r="AH304" s="6"/>
      <c r="AI304" s="6"/>
    </row>
    <row r="305" spans="1:35" ht="43.5" customHeight="1">
      <c r="A305" s="192">
        <f t="shared" si="5"/>
        <v>300</v>
      </c>
      <c r="B305" s="6">
        <v>5878</v>
      </c>
      <c r="C305" s="7">
        <v>41213</v>
      </c>
      <c r="D305" s="6" t="s">
        <v>11056</v>
      </c>
      <c r="E305" s="7">
        <v>41678</v>
      </c>
      <c r="F305" s="6" t="s">
        <v>10619</v>
      </c>
      <c r="G305" s="7">
        <v>41677</v>
      </c>
      <c r="H305" s="6" t="s">
        <v>11043</v>
      </c>
      <c r="I305" s="6" t="s">
        <v>1377</v>
      </c>
      <c r="J305" s="6" t="s">
        <v>326</v>
      </c>
      <c r="K305" s="6" t="s">
        <v>11052</v>
      </c>
      <c r="L305" s="6" t="s">
        <v>11053</v>
      </c>
      <c r="M305" s="6" t="s">
        <v>11044</v>
      </c>
      <c r="N305" s="6" t="s">
        <v>11044</v>
      </c>
      <c r="O305" s="6">
        <v>2012</v>
      </c>
      <c r="P305" s="13">
        <v>43</v>
      </c>
      <c r="Q305" s="13">
        <v>48</v>
      </c>
      <c r="R305" s="9">
        <v>32.343000000000004</v>
      </c>
      <c r="S305" s="13">
        <v>23</v>
      </c>
      <c r="T305" s="13">
        <v>30</v>
      </c>
      <c r="U305" s="44">
        <v>21.998999999999999</v>
      </c>
      <c r="V305" s="6" t="s">
        <v>11055</v>
      </c>
      <c r="W305" s="6">
        <v>180</v>
      </c>
      <c r="X305" s="6" t="s">
        <v>11045</v>
      </c>
      <c r="Y305" s="6" t="s">
        <v>11047</v>
      </c>
      <c r="Z305" s="6" t="s">
        <v>11046</v>
      </c>
      <c r="AA305" s="6" t="s">
        <v>11048</v>
      </c>
      <c r="AB305" s="8" t="s">
        <v>11049</v>
      </c>
      <c r="AC305" s="6" t="s">
        <v>11050</v>
      </c>
      <c r="AD305" s="6" t="s">
        <v>3902</v>
      </c>
      <c r="AE305" s="6" t="s">
        <v>4639</v>
      </c>
      <c r="AF305" s="6" t="s">
        <v>3707</v>
      </c>
      <c r="AG305" s="6"/>
      <c r="AH305" s="1" t="s">
        <v>11054</v>
      </c>
      <c r="AI305" s="6" t="s">
        <v>11051</v>
      </c>
    </row>
    <row r="306" spans="1:35" ht="43.5" customHeight="1">
      <c r="A306" s="192">
        <f t="shared" si="5"/>
        <v>301</v>
      </c>
      <c r="B306" s="6" t="s">
        <v>10393</v>
      </c>
      <c r="C306" s="7">
        <v>41927</v>
      </c>
      <c r="D306" s="6" t="s">
        <v>10618</v>
      </c>
      <c r="E306" s="7">
        <v>41988</v>
      </c>
      <c r="F306" s="6" t="s">
        <v>10619</v>
      </c>
      <c r="G306" s="7">
        <v>41988</v>
      </c>
      <c r="H306" s="6" t="s">
        <v>10620</v>
      </c>
      <c r="I306" s="6" t="s">
        <v>2613</v>
      </c>
      <c r="J306" s="6" t="s">
        <v>2613</v>
      </c>
      <c r="K306" s="6" t="s">
        <v>10621</v>
      </c>
      <c r="L306" s="6" t="s">
        <v>10622</v>
      </c>
      <c r="M306" s="6" t="s">
        <v>10623</v>
      </c>
      <c r="N306" s="6" t="s">
        <v>10624</v>
      </c>
      <c r="O306" s="6">
        <v>2014</v>
      </c>
      <c r="P306" s="6">
        <v>44</v>
      </c>
      <c r="Q306" s="13">
        <v>3</v>
      </c>
      <c r="R306" s="9">
        <v>18.396999999999998</v>
      </c>
      <c r="S306" s="13">
        <v>23</v>
      </c>
      <c r="T306" s="13">
        <v>0</v>
      </c>
      <c r="U306" s="44">
        <v>30.140999999999998</v>
      </c>
      <c r="V306" s="6" t="s">
        <v>22</v>
      </c>
      <c r="W306" s="6">
        <v>50</v>
      </c>
      <c r="X306" s="6" t="s">
        <v>9704</v>
      </c>
      <c r="Y306" s="6" t="s">
        <v>10627</v>
      </c>
      <c r="Z306" s="6" t="s">
        <v>10626</v>
      </c>
      <c r="AA306" s="6" t="s">
        <v>10625</v>
      </c>
      <c r="AB306" s="8" t="s">
        <v>10628</v>
      </c>
      <c r="AC306" s="6">
        <v>4</v>
      </c>
      <c r="AD306" s="6" t="s">
        <v>10629</v>
      </c>
      <c r="AE306" s="6" t="s">
        <v>10630</v>
      </c>
      <c r="AF306" s="6" t="s">
        <v>3703</v>
      </c>
      <c r="AG306" s="6"/>
      <c r="AH306" s="6"/>
      <c r="AI306" s="6"/>
    </row>
    <row r="307" spans="1:35" ht="24" customHeight="1">
      <c r="A307" s="192">
        <f t="shared" si="5"/>
        <v>302</v>
      </c>
      <c r="B307" s="6" t="s">
        <v>10815</v>
      </c>
      <c r="C307" s="7">
        <v>41835</v>
      </c>
      <c r="D307" s="6" t="s">
        <v>10703</v>
      </c>
      <c r="E307" s="7">
        <v>42039</v>
      </c>
      <c r="F307" s="6" t="s">
        <v>10619</v>
      </c>
      <c r="G307" s="7">
        <v>42039</v>
      </c>
      <c r="H307" s="6" t="s">
        <v>335</v>
      </c>
      <c r="I307" s="6" t="s">
        <v>335</v>
      </c>
      <c r="J307" s="6" t="s">
        <v>330</v>
      </c>
      <c r="K307" s="6" t="s">
        <v>553</v>
      </c>
      <c r="L307" s="6">
        <v>101046</v>
      </c>
      <c r="M307" s="6" t="s">
        <v>7457</v>
      </c>
      <c r="N307" s="6" t="s">
        <v>7457</v>
      </c>
      <c r="O307" s="6">
        <v>2014</v>
      </c>
      <c r="P307" s="6">
        <v>43</v>
      </c>
      <c r="Q307" s="13">
        <v>29</v>
      </c>
      <c r="R307" s="9">
        <v>32</v>
      </c>
      <c r="S307" s="13">
        <v>23</v>
      </c>
      <c r="T307" s="13">
        <v>55</v>
      </c>
      <c r="U307" s="44">
        <v>31.2</v>
      </c>
      <c r="V307" s="6" t="s">
        <v>10818</v>
      </c>
      <c r="W307" s="6">
        <v>10</v>
      </c>
      <c r="X307" s="6" t="s">
        <v>9704</v>
      </c>
      <c r="Y307" s="6">
        <v>160</v>
      </c>
      <c r="Z307" s="6" t="s">
        <v>5468</v>
      </c>
      <c r="AA307" s="6">
        <v>160</v>
      </c>
      <c r="AB307" s="8" t="s">
        <v>10819</v>
      </c>
      <c r="AC307" s="6">
        <v>3.5</v>
      </c>
      <c r="AD307" s="6" t="s">
        <v>8052</v>
      </c>
      <c r="AE307" s="6" t="s">
        <v>10820</v>
      </c>
      <c r="AF307" s="6" t="s">
        <v>3703</v>
      </c>
      <c r="AG307" s="6"/>
      <c r="AH307" s="6"/>
      <c r="AI307" s="6" t="s">
        <v>10821</v>
      </c>
    </row>
    <row r="308" spans="1:35" ht="17.25" customHeight="1">
      <c r="A308" s="192">
        <f t="shared" si="5"/>
        <v>303</v>
      </c>
      <c r="B308" s="6" t="s">
        <v>10815</v>
      </c>
      <c r="C308" s="7">
        <v>41835</v>
      </c>
      <c r="D308" s="6" t="s">
        <v>10703</v>
      </c>
      <c r="E308" s="7">
        <v>42039</v>
      </c>
      <c r="F308" s="6" t="s">
        <v>10619</v>
      </c>
      <c r="G308" s="7">
        <v>42039</v>
      </c>
      <c r="H308" s="6" t="s">
        <v>335</v>
      </c>
      <c r="I308" s="6" t="s">
        <v>335</v>
      </c>
      <c r="J308" s="6" t="s">
        <v>330</v>
      </c>
      <c r="K308" s="6" t="s">
        <v>553</v>
      </c>
      <c r="L308" s="6">
        <v>101046</v>
      </c>
      <c r="M308" s="6" t="s">
        <v>7457</v>
      </c>
      <c r="N308" s="6" t="s">
        <v>7457</v>
      </c>
      <c r="O308" s="6">
        <v>2014</v>
      </c>
      <c r="P308" s="6">
        <v>43</v>
      </c>
      <c r="Q308" s="13">
        <v>29</v>
      </c>
      <c r="R308" s="9">
        <v>31.7</v>
      </c>
      <c r="S308" s="13">
        <v>23</v>
      </c>
      <c r="T308" s="13">
        <v>55</v>
      </c>
      <c r="U308" s="44">
        <v>32.6</v>
      </c>
      <c r="V308" s="6" t="s">
        <v>10818</v>
      </c>
      <c r="W308" s="6">
        <v>10</v>
      </c>
      <c r="X308" s="6" t="s">
        <v>9704</v>
      </c>
      <c r="Y308" s="6">
        <v>160</v>
      </c>
      <c r="Z308" s="6" t="s">
        <v>5468</v>
      </c>
      <c r="AA308" s="6">
        <v>160</v>
      </c>
      <c r="AB308" s="8" t="s">
        <v>10819</v>
      </c>
      <c r="AC308" s="6">
        <v>3.5</v>
      </c>
      <c r="AD308" s="6" t="s">
        <v>8052</v>
      </c>
      <c r="AE308" s="6" t="s">
        <v>10820</v>
      </c>
      <c r="AF308" s="6" t="s">
        <v>3703</v>
      </c>
      <c r="AG308" s="6"/>
      <c r="AH308" s="6"/>
      <c r="AI308" s="6" t="s">
        <v>10822</v>
      </c>
    </row>
    <row r="309" spans="1:35" ht="17.25" customHeight="1">
      <c r="A309" s="192">
        <f t="shared" si="5"/>
        <v>304</v>
      </c>
      <c r="B309" s="6" t="s">
        <v>10815</v>
      </c>
      <c r="C309" s="7">
        <v>41835</v>
      </c>
      <c r="D309" s="6" t="s">
        <v>10703</v>
      </c>
      <c r="E309" s="7">
        <v>42039</v>
      </c>
      <c r="F309" s="6" t="s">
        <v>10619</v>
      </c>
      <c r="G309" s="7">
        <v>42039</v>
      </c>
      <c r="H309" s="6" t="s">
        <v>335</v>
      </c>
      <c r="I309" s="6" t="s">
        <v>335</v>
      </c>
      <c r="J309" s="6" t="s">
        <v>330</v>
      </c>
      <c r="K309" s="6" t="s">
        <v>553</v>
      </c>
      <c r="L309" s="6">
        <v>101046</v>
      </c>
      <c r="M309" s="6" t="s">
        <v>7457</v>
      </c>
      <c r="N309" s="6" t="s">
        <v>7457</v>
      </c>
      <c r="O309" s="6">
        <v>2014</v>
      </c>
      <c r="P309" s="6">
        <v>43</v>
      </c>
      <c r="Q309" s="13">
        <v>29</v>
      </c>
      <c r="R309" s="9">
        <v>31.3</v>
      </c>
      <c r="S309" s="13">
        <v>23</v>
      </c>
      <c r="T309" s="13">
        <v>55</v>
      </c>
      <c r="U309" s="44">
        <v>32.9</v>
      </c>
      <c r="V309" s="6" t="s">
        <v>10818</v>
      </c>
      <c r="W309" s="6">
        <v>10</v>
      </c>
      <c r="X309" s="6" t="s">
        <v>9704</v>
      </c>
      <c r="Y309" s="6">
        <v>160</v>
      </c>
      <c r="Z309" s="6" t="s">
        <v>5468</v>
      </c>
      <c r="AA309" s="6">
        <v>160</v>
      </c>
      <c r="AB309" s="8" t="s">
        <v>10819</v>
      </c>
      <c r="AC309" s="6">
        <v>3.5</v>
      </c>
      <c r="AD309" s="6" t="s">
        <v>8052</v>
      </c>
      <c r="AE309" s="6" t="s">
        <v>10820</v>
      </c>
      <c r="AF309" s="6" t="s">
        <v>3703</v>
      </c>
      <c r="AG309" s="6"/>
      <c r="AH309" s="6"/>
      <c r="AI309" s="6" t="s">
        <v>10823</v>
      </c>
    </row>
    <row r="310" spans="1:35" ht="17.25" customHeight="1">
      <c r="A310" s="192">
        <f t="shared" si="5"/>
        <v>305</v>
      </c>
      <c r="B310" s="6" t="s">
        <v>10815</v>
      </c>
      <c r="C310" s="7">
        <v>41835</v>
      </c>
      <c r="D310" s="6" t="s">
        <v>10703</v>
      </c>
      <c r="E310" s="7">
        <v>42039</v>
      </c>
      <c r="F310" s="6" t="s">
        <v>10619</v>
      </c>
      <c r="G310" s="7">
        <v>42039</v>
      </c>
      <c r="H310" s="6" t="s">
        <v>335</v>
      </c>
      <c r="I310" s="6" t="s">
        <v>335</v>
      </c>
      <c r="J310" s="6" t="s">
        <v>330</v>
      </c>
      <c r="K310" s="6" t="s">
        <v>553</v>
      </c>
      <c r="L310" s="6">
        <v>101046</v>
      </c>
      <c r="M310" s="6" t="s">
        <v>7457</v>
      </c>
      <c r="N310" s="6" t="s">
        <v>7457</v>
      </c>
      <c r="O310" s="6">
        <v>2014</v>
      </c>
      <c r="P310" s="6">
        <v>43</v>
      </c>
      <c r="Q310" s="13">
        <v>29</v>
      </c>
      <c r="R310" s="9">
        <v>31.4</v>
      </c>
      <c r="S310" s="13">
        <v>23</v>
      </c>
      <c r="T310" s="13">
        <v>55</v>
      </c>
      <c r="U310" s="44">
        <v>30.7</v>
      </c>
      <c r="V310" s="6" t="s">
        <v>10818</v>
      </c>
      <c r="W310" s="6">
        <v>10</v>
      </c>
      <c r="X310" s="6" t="s">
        <v>9704</v>
      </c>
      <c r="Y310" s="6">
        <v>160</v>
      </c>
      <c r="Z310" s="6" t="s">
        <v>5468</v>
      </c>
      <c r="AA310" s="6">
        <v>160</v>
      </c>
      <c r="AB310" s="8" t="s">
        <v>10819</v>
      </c>
      <c r="AC310" s="6">
        <v>3.5</v>
      </c>
      <c r="AD310" s="6" t="s">
        <v>8052</v>
      </c>
      <c r="AE310" s="6" t="s">
        <v>10820</v>
      </c>
      <c r="AF310" s="6" t="s">
        <v>3703</v>
      </c>
      <c r="AG310" s="6"/>
      <c r="AH310" s="6"/>
      <c r="AI310" s="6" t="s">
        <v>10824</v>
      </c>
    </row>
    <row r="311" spans="1:35" ht="17.25" customHeight="1">
      <c r="A311" s="192">
        <f t="shared" si="5"/>
        <v>306</v>
      </c>
      <c r="B311" s="6" t="s">
        <v>10815</v>
      </c>
      <c r="C311" s="7">
        <v>41835</v>
      </c>
      <c r="D311" s="6" t="s">
        <v>10703</v>
      </c>
      <c r="E311" s="7">
        <v>42039</v>
      </c>
      <c r="F311" s="6" t="s">
        <v>10619</v>
      </c>
      <c r="G311" s="7">
        <v>42039</v>
      </c>
      <c r="H311" s="6" t="s">
        <v>335</v>
      </c>
      <c r="I311" s="6" t="s">
        <v>335</v>
      </c>
      <c r="J311" s="6" t="s">
        <v>330</v>
      </c>
      <c r="K311" s="6" t="s">
        <v>553</v>
      </c>
      <c r="L311" s="6">
        <v>101046</v>
      </c>
      <c r="M311" s="6" t="s">
        <v>7457</v>
      </c>
      <c r="N311" s="6" t="s">
        <v>7457</v>
      </c>
      <c r="O311" s="6">
        <v>2014</v>
      </c>
      <c r="P311" s="6">
        <v>43</v>
      </c>
      <c r="Q311" s="13">
        <v>29</v>
      </c>
      <c r="R311" s="9">
        <v>30.7</v>
      </c>
      <c r="S311" s="13">
        <v>23</v>
      </c>
      <c r="T311" s="13">
        <v>55</v>
      </c>
      <c r="U311" s="44">
        <v>33.200000000000003</v>
      </c>
      <c r="V311" s="6" t="s">
        <v>10818</v>
      </c>
      <c r="W311" s="6">
        <v>10</v>
      </c>
      <c r="X311" s="6" t="s">
        <v>9704</v>
      </c>
      <c r="Y311" s="6">
        <v>160</v>
      </c>
      <c r="Z311" s="6" t="s">
        <v>5468</v>
      </c>
      <c r="AA311" s="6">
        <v>160</v>
      </c>
      <c r="AB311" s="8" t="s">
        <v>10819</v>
      </c>
      <c r="AC311" s="6">
        <v>3.5</v>
      </c>
      <c r="AD311" s="6" t="s">
        <v>8052</v>
      </c>
      <c r="AE311" s="6" t="s">
        <v>10820</v>
      </c>
      <c r="AF311" s="6" t="s">
        <v>3703</v>
      </c>
      <c r="AG311" s="6"/>
      <c r="AH311" s="6"/>
      <c r="AI311" s="6" t="s">
        <v>10825</v>
      </c>
    </row>
    <row r="312" spans="1:35" ht="17.25" customHeight="1">
      <c r="A312" s="192">
        <f t="shared" si="5"/>
        <v>307</v>
      </c>
      <c r="B312" s="6" t="s">
        <v>10815</v>
      </c>
      <c r="C312" s="7">
        <v>41835</v>
      </c>
      <c r="D312" s="6" t="s">
        <v>10703</v>
      </c>
      <c r="E312" s="7">
        <v>42039</v>
      </c>
      <c r="F312" s="6" t="s">
        <v>10619</v>
      </c>
      <c r="G312" s="7">
        <v>42039</v>
      </c>
      <c r="H312" s="6" t="s">
        <v>335</v>
      </c>
      <c r="I312" s="6" t="s">
        <v>335</v>
      </c>
      <c r="J312" s="6" t="s">
        <v>330</v>
      </c>
      <c r="K312" s="6" t="s">
        <v>553</v>
      </c>
      <c r="L312" s="6">
        <v>101046</v>
      </c>
      <c r="M312" s="6" t="s">
        <v>7457</v>
      </c>
      <c r="N312" s="6" t="s">
        <v>7457</v>
      </c>
      <c r="O312" s="6">
        <v>2014</v>
      </c>
      <c r="P312" s="6">
        <v>43</v>
      </c>
      <c r="Q312" s="13">
        <v>29</v>
      </c>
      <c r="R312" s="9">
        <v>29.1</v>
      </c>
      <c r="S312" s="13">
        <v>23</v>
      </c>
      <c r="T312" s="13">
        <v>55</v>
      </c>
      <c r="U312" s="44">
        <v>32.700000000000003</v>
      </c>
      <c r="V312" s="6" t="s">
        <v>10818</v>
      </c>
      <c r="W312" s="6">
        <v>10</v>
      </c>
      <c r="X312" s="6" t="s">
        <v>9704</v>
      </c>
      <c r="Y312" s="6">
        <v>160</v>
      </c>
      <c r="Z312" s="6" t="s">
        <v>5468</v>
      </c>
      <c r="AA312" s="6">
        <v>160</v>
      </c>
      <c r="AB312" s="8" t="s">
        <v>10819</v>
      </c>
      <c r="AC312" s="6">
        <v>3.5</v>
      </c>
      <c r="AD312" s="6" t="s">
        <v>8052</v>
      </c>
      <c r="AE312" s="6" t="s">
        <v>10820</v>
      </c>
      <c r="AF312" s="6" t="s">
        <v>3703</v>
      </c>
      <c r="AG312" s="6"/>
      <c r="AH312" s="6"/>
      <c r="AI312" s="6" t="s">
        <v>10826</v>
      </c>
    </row>
    <row r="313" spans="1:35" ht="17.25" customHeight="1">
      <c r="A313" s="192">
        <f t="shared" si="5"/>
        <v>308</v>
      </c>
      <c r="B313" s="6" t="s">
        <v>10815</v>
      </c>
      <c r="C313" s="7">
        <v>41835</v>
      </c>
      <c r="D313" s="6" t="s">
        <v>10703</v>
      </c>
      <c r="E313" s="7">
        <v>42039</v>
      </c>
      <c r="F313" s="6" t="s">
        <v>10619</v>
      </c>
      <c r="G313" s="7">
        <v>42039</v>
      </c>
      <c r="H313" s="6" t="s">
        <v>335</v>
      </c>
      <c r="I313" s="6" t="s">
        <v>335</v>
      </c>
      <c r="J313" s="6" t="s">
        <v>330</v>
      </c>
      <c r="K313" s="6" t="s">
        <v>553</v>
      </c>
      <c r="L313" s="6">
        <v>101046</v>
      </c>
      <c r="M313" s="6" t="s">
        <v>7457</v>
      </c>
      <c r="N313" s="6" t="s">
        <v>7457</v>
      </c>
      <c r="O313" s="6">
        <v>2014</v>
      </c>
      <c r="P313" s="6">
        <v>43</v>
      </c>
      <c r="Q313" s="13">
        <v>29</v>
      </c>
      <c r="R313" s="9">
        <v>30.4</v>
      </c>
      <c r="S313" s="13">
        <v>23</v>
      </c>
      <c r="T313" s="13">
        <v>55</v>
      </c>
      <c r="U313" s="44">
        <v>30.6</v>
      </c>
      <c r="V313" s="6" t="s">
        <v>10818</v>
      </c>
      <c r="W313" s="6">
        <v>10</v>
      </c>
      <c r="X313" s="6" t="s">
        <v>9704</v>
      </c>
      <c r="Y313" s="6">
        <v>160</v>
      </c>
      <c r="Z313" s="6" t="s">
        <v>5468</v>
      </c>
      <c r="AA313" s="6">
        <v>160</v>
      </c>
      <c r="AB313" s="8" t="s">
        <v>10819</v>
      </c>
      <c r="AC313" s="6">
        <v>3.5</v>
      </c>
      <c r="AD313" s="6" t="s">
        <v>8052</v>
      </c>
      <c r="AE313" s="6" t="s">
        <v>10820</v>
      </c>
      <c r="AF313" s="6" t="s">
        <v>3703</v>
      </c>
      <c r="AG313" s="6"/>
      <c r="AH313" s="6"/>
      <c r="AI313" s="6" t="s">
        <v>10827</v>
      </c>
    </row>
    <row r="314" spans="1:35" ht="17.25" customHeight="1">
      <c r="A314" s="192">
        <f t="shared" si="5"/>
        <v>309</v>
      </c>
      <c r="B314" s="6" t="s">
        <v>10815</v>
      </c>
      <c r="C314" s="7">
        <v>41835</v>
      </c>
      <c r="D314" s="6" t="s">
        <v>10703</v>
      </c>
      <c r="E314" s="7">
        <v>42039</v>
      </c>
      <c r="F314" s="6" t="s">
        <v>10619</v>
      </c>
      <c r="G314" s="7">
        <v>42039</v>
      </c>
      <c r="H314" s="6" t="s">
        <v>335</v>
      </c>
      <c r="I314" s="6" t="s">
        <v>335</v>
      </c>
      <c r="J314" s="6" t="s">
        <v>330</v>
      </c>
      <c r="K314" s="6" t="s">
        <v>553</v>
      </c>
      <c r="L314" s="6">
        <v>101046</v>
      </c>
      <c r="M314" s="6" t="s">
        <v>7457</v>
      </c>
      <c r="N314" s="6" t="s">
        <v>7457</v>
      </c>
      <c r="O314" s="6">
        <v>2014</v>
      </c>
      <c r="P314" s="6">
        <v>43</v>
      </c>
      <c r="Q314" s="13">
        <v>29</v>
      </c>
      <c r="R314" s="9">
        <v>29.6</v>
      </c>
      <c r="S314" s="13">
        <v>23</v>
      </c>
      <c r="T314" s="13">
        <v>55</v>
      </c>
      <c r="U314" s="44">
        <v>33.6</v>
      </c>
      <c r="V314" s="6" t="s">
        <v>10818</v>
      </c>
      <c r="W314" s="6">
        <v>10</v>
      </c>
      <c r="X314" s="6" t="s">
        <v>9704</v>
      </c>
      <c r="Y314" s="6">
        <v>160</v>
      </c>
      <c r="Z314" s="6" t="s">
        <v>5468</v>
      </c>
      <c r="AA314" s="6">
        <v>160</v>
      </c>
      <c r="AB314" s="8" t="s">
        <v>10819</v>
      </c>
      <c r="AC314" s="6">
        <v>3.5</v>
      </c>
      <c r="AD314" s="6" t="s">
        <v>8052</v>
      </c>
      <c r="AE314" s="6" t="s">
        <v>10820</v>
      </c>
      <c r="AF314" s="6" t="s">
        <v>3703</v>
      </c>
      <c r="AG314" s="6"/>
      <c r="AH314" s="6"/>
      <c r="AI314" s="6" t="s">
        <v>10828</v>
      </c>
    </row>
    <row r="315" spans="1:35" ht="17.25" customHeight="1">
      <c r="A315" s="192">
        <f t="shared" si="5"/>
        <v>310</v>
      </c>
      <c r="B315" s="6" t="s">
        <v>10815</v>
      </c>
      <c r="C315" s="7">
        <v>41835</v>
      </c>
      <c r="D315" s="6" t="s">
        <v>10703</v>
      </c>
      <c r="E315" s="7">
        <v>42039</v>
      </c>
      <c r="F315" s="6" t="s">
        <v>10619</v>
      </c>
      <c r="G315" s="7">
        <v>42039</v>
      </c>
      <c r="H315" s="6" t="s">
        <v>335</v>
      </c>
      <c r="I315" s="6" t="s">
        <v>335</v>
      </c>
      <c r="J315" s="6" t="s">
        <v>330</v>
      </c>
      <c r="K315" s="6" t="s">
        <v>553</v>
      </c>
      <c r="L315" s="6">
        <v>101046</v>
      </c>
      <c r="M315" s="6" t="s">
        <v>7457</v>
      </c>
      <c r="N315" s="6" t="s">
        <v>7457</v>
      </c>
      <c r="O315" s="6">
        <v>2014</v>
      </c>
      <c r="P315" s="6">
        <v>43</v>
      </c>
      <c r="Q315" s="13">
        <v>29</v>
      </c>
      <c r="R315" s="9">
        <v>29</v>
      </c>
      <c r="S315" s="13">
        <v>23</v>
      </c>
      <c r="T315" s="13">
        <v>55</v>
      </c>
      <c r="U315" s="44">
        <v>33.299999999999997</v>
      </c>
      <c r="V315" s="6" t="s">
        <v>10818</v>
      </c>
      <c r="W315" s="6">
        <v>10</v>
      </c>
      <c r="X315" s="6" t="s">
        <v>9704</v>
      </c>
      <c r="Y315" s="6">
        <v>160</v>
      </c>
      <c r="Z315" s="6" t="s">
        <v>5468</v>
      </c>
      <c r="AA315" s="6">
        <v>160</v>
      </c>
      <c r="AB315" s="8" t="s">
        <v>10819</v>
      </c>
      <c r="AC315" s="6">
        <v>3.5</v>
      </c>
      <c r="AD315" s="6" t="s">
        <v>8052</v>
      </c>
      <c r="AE315" s="6" t="s">
        <v>10820</v>
      </c>
      <c r="AF315" s="6" t="s">
        <v>3703</v>
      </c>
      <c r="AG315" s="6"/>
      <c r="AH315" s="6"/>
      <c r="AI315" s="6" t="s">
        <v>10829</v>
      </c>
    </row>
    <row r="316" spans="1:35" ht="17.25" customHeight="1">
      <c r="A316" s="192">
        <f t="shared" si="5"/>
        <v>311</v>
      </c>
      <c r="B316" s="6" t="s">
        <v>10815</v>
      </c>
      <c r="C316" s="7">
        <v>41835</v>
      </c>
      <c r="D316" s="6" t="s">
        <v>10703</v>
      </c>
      <c r="E316" s="7">
        <v>42039</v>
      </c>
      <c r="F316" s="6" t="s">
        <v>10619</v>
      </c>
      <c r="G316" s="7">
        <v>42039</v>
      </c>
      <c r="H316" s="6" t="s">
        <v>335</v>
      </c>
      <c r="I316" s="6" t="s">
        <v>335</v>
      </c>
      <c r="J316" s="6" t="s">
        <v>330</v>
      </c>
      <c r="K316" s="6" t="s">
        <v>553</v>
      </c>
      <c r="L316" s="6">
        <v>101046</v>
      </c>
      <c r="M316" s="6" t="s">
        <v>7457</v>
      </c>
      <c r="N316" s="6" t="s">
        <v>7457</v>
      </c>
      <c r="O316" s="6">
        <v>2014</v>
      </c>
      <c r="P316" s="6">
        <v>43</v>
      </c>
      <c r="Q316" s="13">
        <v>29</v>
      </c>
      <c r="R316" s="9">
        <v>29.3</v>
      </c>
      <c r="S316" s="13">
        <v>23</v>
      </c>
      <c r="T316" s="13">
        <v>55</v>
      </c>
      <c r="U316" s="44">
        <v>32.1</v>
      </c>
      <c r="V316" s="6" t="s">
        <v>10818</v>
      </c>
      <c r="W316" s="6">
        <v>10</v>
      </c>
      <c r="X316" s="6" t="s">
        <v>9704</v>
      </c>
      <c r="Y316" s="6">
        <v>160</v>
      </c>
      <c r="Z316" s="6" t="s">
        <v>5468</v>
      </c>
      <c r="AA316" s="6">
        <v>160</v>
      </c>
      <c r="AB316" s="8" t="s">
        <v>10819</v>
      </c>
      <c r="AC316" s="6">
        <v>3.5</v>
      </c>
      <c r="AD316" s="6" t="s">
        <v>8052</v>
      </c>
      <c r="AE316" s="6" t="s">
        <v>10820</v>
      </c>
      <c r="AF316" s="6" t="s">
        <v>3703</v>
      </c>
      <c r="AG316" s="6"/>
      <c r="AH316" s="6"/>
      <c r="AI316" s="6" t="s">
        <v>10830</v>
      </c>
    </row>
    <row r="317" spans="1:35" ht="17.25" customHeight="1">
      <c r="A317" s="192">
        <f t="shared" si="5"/>
        <v>312</v>
      </c>
      <c r="B317" s="6" t="s">
        <v>10815</v>
      </c>
      <c r="C317" s="7">
        <v>41835</v>
      </c>
      <c r="D317" s="6" t="s">
        <v>10703</v>
      </c>
      <c r="E317" s="7">
        <v>42039</v>
      </c>
      <c r="F317" s="6" t="s">
        <v>10619</v>
      </c>
      <c r="G317" s="7">
        <v>42039</v>
      </c>
      <c r="H317" s="6" t="s">
        <v>335</v>
      </c>
      <c r="I317" s="6" t="s">
        <v>335</v>
      </c>
      <c r="J317" s="6" t="s">
        <v>330</v>
      </c>
      <c r="K317" s="6" t="s">
        <v>553</v>
      </c>
      <c r="L317" s="6">
        <v>101046</v>
      </c>
      <c r="M317" s="6" t="s">
        <v>7457</v>
      </c>
      <c r="N317" s="6" t="s">
        <v>7457</v>
      </c>
      <c r="O317" s="6">
        <v>2014</v>
      </c>
      <c r="P317" s="6">
        <v>43</v>
      </c>
      <c r="Q317" s="13">
        <v>29</v>
      </c>
      <c r="R317" s="9">
        <v>29.9</v>
      </c>
      <c r="S317" s="13">
        <v>23</v>
      </c>
      <c r="T317" s="13">
        <v>55</v>
      </c>
      <c r="U317" s="44">
        <v>32.700000000000003</v>
      </c>
      <c r="V317" s="6" t="s">
        <v>10818</v>
      </c>
      <c r="W317" s="6">
        <v>10</v>
      </c>
      <c r="X317" s="6" t="s">
        <v>9704</v>
      </c>
      <c r="Y317" s="6">
        <v>160</v>
      </c>
      <c r="Z317" s="6" t="s">
        <v>5468</v>
      </c>
      <c r="AA317" s="6">
        <v>160</v>
      </c>
      <c r="AB317" s="8" t="s">
        <v>10819</v>
      </c>
      <c r="AC317" s="6">
        <v>3.5</v>
      </c>
      <c r="AD317" s="6" t="s">
        <v>8052</v>
      </c>
      <c r="AE317" s="6" t="s">
        <v>10820</v>
      </c>
      <c r="AF317" s="6" t="s">
        <v>3707</v>
      </c>
      <c r="AG317" s="6"/>
      <c r="AH317" s="6"/>
      <c r="AI317" s="6" t="s">
        <v>10831</v>
      </c>
    </row>
    <row r="318" spans="1:35" ht="17.25" customHeight="1">
      <c r="A318" s="192">
        <f t="shared" si="5"/>
        <v>313</v>
      </c>
      <c r="B318" s="6" t="s">
        <v>10815</v>
      </c>
      <c r="C318" s="7">
        <v>41835</v>
      </c>
      <c r="D318" s="6" t="s">
        <v>10703</v>
      </c>
      <c r="E318" s="7">
        <v>42039</v>
      </c>
      <c r="F318" s="6" t="s">
        <v>10619</v>
      </c>
      <c r="G318" s="7">
        <v>42039</v>
      </c>
      <c r="H318" s="6" t="s">
        <v>335</v>
      </c>
      <c r="I318" s="6" t="s">
        <v>335</v>
      </c>
      <c r="J318" s="6" t="s">
        <v>330</v>
      </c>
      <c r="K318" s="6" t="s">
        <v>553</v>
      </c>
      <c r="L318" s="6">
        <v>101046</v>
      </c>
      <c r="M318" s="6" t="s">
        <v>7457</v>
      </c>
      <c r="N318" s="6" t="s">
        <v>7457</v>
      </c>
      <c r="O318" s="6">
        <v>2014</v>
      </c>
      <c r="P318" s="6">
        <v>43</v>
      </c>
      <c r="Q318" s="13">
        <v>29</v>
      </c>
      <c r="R318" s="9">
        <v>29.4</v>
      </c>
      <c r="S318" s="13">
        <v>23</v>
      </c>
      <c r="T318" s="13">
        <v>55</v>
      </c>
      <c r="U318" s="44">
        <v>33.5</v>
      </c>
      <c r="V318" s="6" t="s">
        <v>10818</v>
      </c>
      <c r="W318" s="6">
        <v>10</v>
      </c>
      <c r="X318" s="6" t="s">
        <v>9704</v>
      </c>
      <c r="Y318" s="6">
        <v>160</v>
      </c>
      <c r="Z318" s="6" t="s">
        <v>5468</v>
      </c>
      <c r="AA318" s="6">
        <v>160</v>
      </c>
      <c r="AB318" s="8" t="s">
        <v>10819</v>
      </c>
      <c r="AC318" s="6">
        <v>3.5</v>
      </c>
      <c r="AD318" s="6" t="s">
        <v>8052</v>
      </c>
      <c r="AE318" s="6" t="s">
        <v>10820</v>
      </c>
      <c r="AF318" s="6" t="s">
        <v>3703</v>
      </c>
      <c r="AG318" s="6"/>
      <c r="AH318" s="6"/>
      <c r="AI318" s="6" t="s">
        <v>10832</v>
      </c>
    </row>
    <row r="319" spans="1:35" ht="43.5" customHeight="1">
      <c r="A319" s="192">
        <f t="shared" si="5"/>
        <v>314</v>
      </c>
      <c r="B319" s="6" t="s">
        <v>10792</v>
      </c>
      <c r="C319" s="7">
        <v>41599</v>
      </c>
      <c r="D319" s="6" t="s">
        <v>10733</v>
      </c>
      <c r="E319" s="7">
        <v>42093</v>
      </c>
      <c r="F319" s="6" t="s">
        <v>10619</v>
      </c>
      <c r="G319" s="7">
        <v>42089</v>
      </c>
      <c r="H319" s="6" t="s">
        <v>8722</v>
      </c>
      <c r="I319" s="6" t="s">
        <v>2614</v>
      </c>
      <c r="J319" s="6" t="s">
        <v>330</v>
      </c>
      <c r="K319" s="6" t="s">
        <v>10793</v>
      </c>
      <c r="L319" s="6" t="s">
        <v>10794</v>
      </c>
      <c r="M319" s="6" t="s">
        <v>10795</v>
      </c>
      <c r="N319" s="6" t="s">
        <v>10795</v>
      </c>
      <c r="O319" s="6">
        <v>2015</v>
      </c>
      <c r="P319" s="6">
        <v>43</v>
      </c>
      <c r="Q319" s="13">
        <v>8</v>
      </c>
      <c r="R319" s="9">
        <v>21.187999999999999</v>
      </c>
      <c r="S319" s="13">
        <v>23</v>
      </c>
      <c r="T319" s="13">
        <v>43</v>
      </c>
      <c r="U319" s="44">
        <v>27.855</v>
      </c>
      <c r="V319" s="6" t="s">
        <v>8862</v>
      </c>
      <c r="W319" s="6">
        <v>315</v>
      </c>
      <c r="X319" s="6" t="s">
        <v>10799</v>
      </c>
      <c r="Y319" s="6" t="s">
        <v>10802</v>
      </c>
      <c r="Z319" s="6"/>
      <c r="AA319" s="6"/>
      <c r="AB319" s="8" t="s">
        <v>10802</v>
      </c>
      <c r="AC319" s="6"/>
      <c r="AD319" s="6" t="s">
        <v>10800</v>
      </c>
      <c r="AE319" s="6" t="s">
        <v>10801</v>
      </c>
      <c r="AF319" s="6" t="s">
        <v>3703</v>
      </c>
      <c r="AG319" s="6"/>
      <c r="AH319" s="6" t="s">
        <v>10796</v>
      </c>
      <c r="AI319" s="6" t="s">
        <v>10797</v>
      </c>
    </row>
    <row r="320" spans="1:35" ht="43.5" customHeight="1">
      <c r="A320" s="192">
        <f t="shared" si="5"/>
        <v>315</v>
      </c>
      <c r="B320" s="6">
        <v>2025</v>
      </c>
      <c r="C320" s="7">
        <v>42061</v>
      </c>
      <c r="D320" s="6" t="s">
        <v>10734</v>
      </c>
      <c r="E320" s="7">
        <v>42167</v>
      </c>
      <c r="F320" s="6" t="s">
        <v>10725</v>
      </c>
      <c r="G320" s="7">
        <v>42166</v>
      </c>
      <c r="H320" s="6" t="s">
        <v>10726</v>
      </c>
      <c r="I320" s="6" t="s">
        <v>1359</v>
      </c>
      <c r="J320" s="6" t="s">
        <v>326</v>
      </c>
      <c r="K320" s="6" t="s">
        <v>10727</v>
      </c>
      <c r="L320" s="6" t="s">
        <v>10728</v>
      </c>
      <c r="M320" s="6" t="s">
        <v>7781</v>
      </c>
      <c r="N320" s="6" t="s">
        <v>7781</v>
      </c>
      <c r="O320" s="6">
        <v>2015</v>
      </c>
      <c r="P320" s="6">
        <v>43</v>
      </c>
      <c r="Q320" s="13">
        <v>25</v>
      </c>
      <c r="R320" s="9">
        <v>30.745999999999999</v>
      </c>
      <c r="S320" s="13">
        <v>22</v>
      </c>
      <c r="T320" s="13">
        <v>49</v>
      </c>
      <c r="U320" s="44">
        <v>25.945</v>
      </c>
      <c r="V320" s="496" t="s">
        <v>8659</v>
      </c>
      <c r="W320" s="6"/>
      <c r="X320" s="6" t="s">
        <v>4723</v>
      </c>
      <c r="Y320" s="6"/>
      <c r="Z320" s="6"/>
      <c r="AA320" s="6"/>
      <c r="AB320" s="8"/>
      <c r="AC320" s="6"/>
      <c r="AD320" s="6" t="s">
        <v>10729</v>
      </c>
      <c r="AE320" s="6"/>
      <c r="AF320" s="6" t="s">
        <v>10730</v>
      </c>
      <c r="AG320" s="6"/>
      <c r="AH320" s="6"/>
      <c r="AI320" s="6" t="s">
        <v>10731</v>
      </c>
    </row>
    <row r="321" spans="1:35" ht="43.5" customHeight="1">
      <c r="A321" s="192">
        <f t="shared" si="5"/>
        <v>316</v>
      </c>
      <c r="B321" s="6">
        <v>2025</v>
      </c>
      <c r="C321" s="7">
        <v>42061</v>
      </c>
      <c r="D321" s="6" t="s">
        <v>10803</v>
      </c>
      <c r="E321" s="7">
        <v>42167</v>
      </c>
      <c r="F321" s="6" t="s">
        <v>10725</v>
      </c>
      <c r="G321" s="7">
        <v>42166</v>
      </c>
      <c r="H321" s="6" t="s">
        <v>10726</v>
      </c>
      <c r="I321" s="6" t="s">
        <v>1359</v>
      </c>
      <c r="J321" s="6" t="s">
        <v>326</v>
      </c>
      <c r="K321" s="6" t="s">
        <v>10727</v>
      </c>
      <c r="L321" s="6" t="s">
        <v>10728</v>
      </c>
      <c r="M321" s="6" t="s">
        <v>7781</v>
      </c>
      <c r="N321" s="6" t="s">
        <v>7781</v>
      </c>
      <c r="O321" s="6"/>
      <c r="P321" s="6">
        <v>43</v>
      </c>
      <c r="Q321" s="13">
        <v>25</v>
      </c>
      <c r="R321" s="9">
        <v>27.414999999999999</v>
      </c>
      <c r="S321" s="13">
        <v>22</v>
      </c>
      <c r="T321" s="13">
        <v>49</v>
      </c>
      <c r="U321" s="44">
        <v>34.506999999999998</v>
      </c>
      <c r="V321" s="496" t="s">
        <v>8659</v>
      </c>
      <c r="W321" s="6"/>
      <c r="X321" s="6" t="s">
        <v>4723</v>
      </c>
      <c r="Y321" s="6"/>
      <c r="Z321" s="6"/>
      <c r="AA321" s="6"/>
      <c r="AB321" s="8"/>
      <c r="AC321" s="6"/>
      <c r="AD321" s="6" t="s">
        <v>10729</v>
      </c>
      <c r="AE321" s="6"/>
      <c r="AF321" s="6" t="s">
        <v>10730</v>
      </c>
      <c r="AG321" s="6"/>
      <c r="AH321" s="6"/>
      <c r="AI321" s="6" t="s">
        <v>10732</v>
      </c>
    </row>
    <row r="322" spans="1:35" ht="43.5" customHeight="1">
      <c r="A322" s="192">
        <f t="shared" si="5"/>
        <v>317</v>
      </c>
      <c r="B322" s="6" t="s">
        <v>10702</v>
      </c>
      <c r="C322" s="7">
        <v>42055</v>
      </c>
      <c r="D322" s="6" t="s">
        <v>10804</v>
      </c>
      <c r="E322" s="7">
        <v>42215</v>
      </c>
      <c r="F322" s="6" t="s">
        <v>10619</v>
      </c>
      <c r="G322" s="7">
        <v>42215</v>
      </c>
      <c r="H322" s="6" t="s">
        <v>3967</v>
      </c>
      <c r="I322" s="6" t="s">
        <v>1370</v>
      </c>
      <c r="J322" s="6" t="s">
        <v>8691</v>
      </c>
      <c r="K322" s="6" t="s">
        <v>10705</v>
      </c>
      <c r="L322" s="6" t="s">
        <v>10704</v>
      </c>
      <c r="M322" s="6" t="s">
        <v>10707</v>
      </c>
      <c r="N322" s="6" t="s">
        <v>10706</v>
      </c>
      <c r="O322" s="6">
        <v>2015</v>
      </c>
      <c r="P322" s="6">
        <v>43</v>
      </c>
      <c r="Q322" s="13">
        <v>33</v>
      </c>
      <c r="R322" s="9">
        <v>35.9</v>
      </c>
      <c r="S322" s="13">
        <v>22</v>
      </c>
      <c r="T322" s="13">
        <v>44</v>
      </c>
      <c r="U322" s="44">
        <v>5.7</v>
      </c>
      <c r="V322" s="496" t="s">
        <v>8659</v>
      </c>
      <c r="W322" s="6">
        <v>50</v>
      </c>
      <c r="X322" s="6" t="s">
        <v>9704</v>
      </c>
      <c r="Y322" s="6" t="s">
        <v>10708</v>
      </c>
      <c r="Z322" s="6" t="s">
        <v>10709</v>
      </c>
      <c r="AA322" s="6" t="s">
        <v>10708</v>
      </c>
      <c r="AB322" s="8" t="s">
        <v>10710</v>
      </c>
      <c r="AC322" s="6"/>
      <c r="AD322" s="6" t="s">
        <v>4633</v>
      </c>
      <c r="AE322" s="6" t="s">
        <v>10711</v>
      </c>
      <c r="AF322" s="6" t="s">
        <v>3703</v>
      </c>
      <c r="AG322" s="6"/>
      <c r="AH322" s="6"/>
      <c r="AI322" s="6" t="s">
        <v>10807</v>
      </c>
    </row>
    <row r="323" spans="1:35" ht="43.5" customHeight="1">
      <c r="A323" s="192">
        <f t="shared" si="5"/>
        <v>318</v>
      </c>
      <c r="B323" s="6" t="s">
        <v>10772</v>
      </c>
      <c r="C323" s="7">
        <v>42118</v>
      </c>
      <c r="D323" s="6" t="s">
        <v>10805</v>
      </c>
      <c r="E323" s="7">
        <v>42119</v>
      </c>
      <c r="F323" s="6" t="s">
        <v>10619</v>
      </c>
      <c r="G323" s="7">
        <v>42118</v>
      </c>
      <c r="H323" s="6" t="s">
        <v>330</v>
      </c>
      <c r="I323" s="6" t="s">
        <v>330</v>
      </c>
      <c r="J323" s="6" t="s">
        <v>330</v>
      </c>
      <c r="K323" s="6"/>
      <c r="L323" s="6" t="s">
        <v>10777</v>
      </c>
      <c r="M323" s="6" t="s">
        <v>2475</v>
      </c>
      <c r="N323" s="6" t="s">
        <v>2475</v>
      </c>
      <c r="O323" s="6">
        <v>2015</v>
      </c>
      <c r="P323" s="6">
        <v>43</v>
      </c>
      <c r="Q323" s="13">
        <v>14</v>
      </c>
      <c r="R323" s="9">
        <v>8.9</v>
      </c>
      <c r="S323" s="13">
        <v>23</v>
      </c>
      <c r="T323" s="13">
        <v>30</v>
      </c>
      <c r="U323" s="44">
        <v>33.9</v>
      </c>
      <c r="V323" s="6" t="s">
        <v>8866</v>
      </c>
      <c r="W323" s="6">
        <v>50</v>
      </c>
      <c r="X323" s="6" t="s">
        <v>9704</v>
      </c>
      <c r="Y323" s="6">
        <v>140</v>
      </c>
      <c r="Z323" s="6" t="s">
        <v>10775</v>
      </c>
      <c r="AA323" s="6">
        <v>140</v>
      </c>
      <c r="AB323" s="8" t="s">
        <v>10774</v>
      </c>
      <c r="AC323" s="6">
        <v>12.5</v>
      </c>
      <c r="AD323" s="6" t="s">
        <v>8639</v>
      </c>
      <c r="AE323" s="6" t="s">
        <v>1125</v>
      </c>
      <c r="AF323" s="6" t="s">
        <v>3703</v>
      </c>
      <c r="AG323" s="6"/>
      <c r="AH323" s="6"/>
      <c r="AI323" s="6" t="s">
        <v>10776</v>
      </c>
    </row>
    <row r="324" spans="1:35" ht="43.5" customHeight="1">
      <c r="A324" s="192">
        <f t="shared" si="5"/>
        <v>319</v>
      </c>
      <c r="B324" s="6" t="s">
        <v>10873</v>
      </c>
      <c r="C324" s="7"/>
      <c r="D324" s="6" t="s">
        <v>10809</v>
      </c>
      <c r="E324" s="7"/>
      <c r="F324" s="6" t="s">
        <v>10875</v>
      </c>
      <c r="G324" s="7">
        <v>42227</v>
      </c>
      <c r="H324" s="6" t="s">
        <v>326</v>
      </c>
      <c r="I324" s="6" t="s">
        <v>326</v>
      </c>
      <c r="J324" s="6" t="s">
        <v>326</v>
      </c>
      <c r="K324" s="6"/>
      <c r="L324" s="6" t="s">
        <v>10877</v>
      </c>
      <c r="M324" s="6" t="s">
        <v>10876</v>
      </c>
      <c r="N324" s="6" t="s">
        <v>10876</v>
      </c>
      <c r="O324" s="6">
        <v>2015</v>
      </c>
      <c r="P324" s="6">
        <v>43</v>
      </c>
      <c r="Q324" s="13">
        <v>24</v>
      </c>
      <c r="R324" s="9">
        <v>10.5</v>
      </c>
      <c r="S324" s="13">
        <v>23</v>
      </c>
      <c r="T324" s="13">
        <v>13</v>
      </c>
      <c r="U324" s="44">
        <v>8.4849999999999994</v>
      </c>
      <c r="V324" s="496" t="s">
        <v>8659</v>
      </c>
      <c r="W324" s="6">
        <v>148.80000000000001</v>
      </c>
      <c r="X324" s="6" t="s">
        <v>10879</v>
      </c>
      <c r="Y324" s="6" t="s">
        <v>10880</v>
      </c>
      <c r="Z324" s="6"/>
      <c r="AA324" s="6" t="s">
        <v>10880</v>
      </c>
      <c r="AB324" s="8"/>
      <c r="AC324" s="6"/>
      <c r="AD324" s="6" t="s">
        <v>8052</v>
      </c>
      <c r="AE324" s="6"/>
      <c r="AF324" s="6" t="s">
        <v>3703</v>
      </c>
      <c r="AG324" s="6"/>
      <c r="AH324" s="6"/>
      <c r="AI324" s="6" t="s">
        <v>10881</v>
      </c>
    </row>
    <row r="325" spans="1:35" ht="43.5" customHeight="1">
      <c r="A325" s="192">
        <f t="shared" si="5"/>
        <v>320</v>
      </c>
      <c r="B325" s="6" t="s">
        <v>10833</v>
      </c>
      <c r="C325" s="7">
        <v>42136</v>
      </c>
      <c r="D325" s="6" t="s">
        <v>10816</v>
      </c>
      <c r="E325" s="7">
        <v>42242</v>
      </c>
      <c r="F325" s="6" t="s">
        <v>10619</v>
      </c>
      <c r="G325" s="7">
        <v>42242</v>
      </c>
      <c r="H325" s="6" t="s">
        <v>2629</v>
      </c>
      <c r="I325" s="6" t="s">
        <v>2629</v>
      </c>
      <c r="J325" s="6" t="s">
        <v>326</v>
      </c>
      <c r="K325" s="6"/>
      <c r="L325" s="6" t="s">
        <v>10843</v>
      </c>
      <c r="M325" s="6" t="s">
        <v>8907</v>
      </c>
      <c r="N325" s="6" t="s">
        <v>8907</v>
      </c>
      <c r="O325" s="6">
        <v>2015</v>
      </c>
      <c r="P325" s="6">
        <v>43</v>
      </c>
      <c r="Q325" s="13">
        <v>49</v>
      </c>
      <c r="R325" s="9">
        <v>31.4</v>
      </c>
      <c r="S325" s="13">
        <v>23</v>
      </c>
      <c r="T325" s="13">
        <v>14</v>
      </c>
      <c r="U325" s="44">
        <v>18.2</v>
      </c>
      <c r="V325" s="6" t="s">
        <v>10818</v>
      </c>
      <c r="W325" s="6">
        <v>7</v>
      </c>
      <c r="X325" s="6" t="s">
        <v>809</v>
      </c>
      <c r="Y325" s="6" t="s">
        <v>10848</v>
      </c>
      <c r="Z325" s="6" t="s">
        <v>10746</v>
      </c>
      <c r="AA325" s="6" t="s">
        <v>10848</v>
      </c>
      <c r="AB325" s="8" t="s">
        <v>10849</v>
      </c>
      <c r="AC325" s="6">
        <v>2.9</v>
      </c>
      <c r="AD325" s="6" t="s">
        <v>10850</v>
      </c>
      <c r="AE325" s="6" t="s">
        <v>10851</v>
      </c>
      <c r="AF325" s="6" t="s">
        <v>3703</v>
      </c>
      <c r="AG325" s="6"/>
      <c r="AH325" s="6"/>
      <c r="AI325" s="6" t="s">
        <v>10838</v>
      </c>
    </row>
    <row r="326" spans="1:35" ht="52.5" customHeight="1">
      <c r="A326" s="192">
        <f t="shared" si="5"/>
        <v>321</v>
      </c>
      <c r="B326" s="6" t="s">
        <v>10834</v>
      </c>
      <c r="C326" s="7">
        <v>42136</v>
      </c>
      <c r="D326" s="6" t="s">
        <v>10816</v>
      </c>
      <c r="E326" s="7">
        <v>42242</v>
      </c>
      <c r="F326" s="6" t="s">
        <v>10619</v>
      </c>
      <c r="G326" s="7">
        <v>42242</v>
      </c>
      <c r="H326" s="6" t="s">
        <v>2629</v>
      </c>
      <c r="I326" s="6" t="s">
        <v>2629</v>
      </c>
      <c r="J326" s="6" t="s">
        <v>326</v>
      </c>
      <c r="K326" s="6"/>
      <c r="L326" s="6" t="s">
        <v>10844</v>
      </c>
      <c r="M326" s="6" t="s">
        <v>8907</v>
      </c>
      <c r="N326" s="6" t="s">
        <v>8907</v>
      </c>
      <c r="O326" s="6">
        <v>2015</v>
      </c>
      <c r="P326" s="6">
        <v>43</v>
      </c>
      <c r="Q326" s="13">
        <v>49</v>
      </c>
      <c r="R326" s="9">
        <v>17.100000000000001</v>
      </c>
      <c r="S326" s="13">
        <v>23</v>
      </c>
      <c r="T326" s="13">
        <v>14</v>
      </c>
      <c r="U326" s="44">
        <v>25.7</v>
      </c>
      <c r="V326" s="6" t="s">
        <v>10818</v>
      </c>
      <c r="W326" s="6">
        <v>8</v>
      </c>
      <c r="X326" s="6" t="s">
        <v>809</v>
      </c>
      <c r="Y326" s="6" t="s">
        <v>10848</v>
      </c>
      <c r="Z326" s="6" t="s">
        <v>10853</v>
      </c>
      <c r="AA326" s="6" t="s">
        <v>10848</v>
      </c>
      <c r="AB326" s="8" t="s">
        <v>10852</v>
      </c>
      <c r="AC326" s="6">
        <v>3</v>
      </c>
      <c r="AD326" s="6" t="s">
        <v>10850</v>
      </c>
      <c r="AE326" s="6" t="s">
        <v>10854</v>
      </c>
      <c r="AF326" s="6" t="s">
        <v>3703</v>
      </c>
      <c r="AG326" s="6"/>
      <c r="AH326" s="6"/>
      <c r="AI326" s="6" t="s">
        <v>10839</v>
      </c>
    </row>
    <row r="327" spans="1:35" ht="43.5" customHeight="1">
      <c r="A327" s="192">
        <f t="shared" si="5"/>
        <v>322</v>
      </c>
      <c r="B327" s="6" t="s">
        <v>10835</v>
      </c>
      <c r="C327" s="7">
        <v>42136</v>
      </c>
      <c r="D327" s="6" t="s">
        <v>10816</v>
      </c>
      <c r="E327" s="7">
        <v>42242</v>
      </c>
      <c r="F327" s="6" t="s">
        <v>10619</v>
      </c>
      <c r="G327" s="7">
        <v>42242</v>
      </c>
      <c r="H327" s="6" t="s">
        <v>2629</v>
      </c>
      <c r="I327" s="6" t="s">
        <v>2629</v>
      </c>
      <c r="J327" s="6" t="s">
        <v>326</v>
      </c>
      <c r="K327" s="6"/>
      <c r="L327" s="6" t="s">
        <v>10845</v>
      </c>
      <c r="M327" s="6" t="s">
        <v>8907</v>
      </c>
      <c r="N327" s="6" t="s">
        <v>8907</v>
      </c>
      <c r="O327" s="6">
        <v>2015</v>
      </c>
      <c r="P327" s="6">
        <v>43</v>
      </c>
      <c r="Q327" s="13">
        <v>49</v>
      </c>
      <c r="R327" s="9">
        <v>22.3</v>
      </c>
      <c r="S327" s="13">
        <v>23</v>
      </c>
      <c r="T327" s="13">
        <v>14</v>
      </c>
      <c r="U327" s="44">
        <v>16</v>
      </c>
      <c r="V327" s="6" t="s">
        <v>10818</v>
      </c>
      <c r="W327" s="6">
        <v>8</v>
      </c>
      <c r="X327" s="6" t="s">
        <v>809</v>
      </c>
      <c r="Y327" s="6" t="s">
        <v>10848</v>
      </c>
      <c r="Z327" s="6" t="s">
        <v>10853</v>
      </c>
      <c r="AA327" s="6" t="s">
        <v>10848</v>
      </c>
      <c r="AB327" s="8" t="s">
        <v>10852</v>
      </c>
      <c r="AC327" s="6">
        <v>3</v>
      </c>
      <c r="AD327" s="6" t="s">
        <v>10850</v>
      </c>
      <c r="AE327" s="6" t="s">
        <v>10854</v>
      </c>
      <c r="AF327" s="6" t="s">
        <v>3703</v>
      </c>
      <c r="AG327" s="6"/>
      <c r="AH327" s="6"/>
      <c r="AI327" s="6" t="s">
        <v>10840</v>
      </c>
    </row>
    <row r="328" spans="1:35" ht="43.5" customHeight="1">
      <c r="A328" s="192">
        <f t="shared" si="5"/>
        <v>323</v>
      </c>
      <c r="B328" s="6" t="s">
        <v>10836</v>
      </c>
      <c r="C328" s="7">
        <v>42136</v>
      </c>
      <c r="D328" s="6" t="s">
        <v>10816</v>
      </c>
      <c r="E328" s="7">
        <v>42242</v>
      </c>
      <c r="F328" s="6" t="s">
        <v>10619</v>
      </c>
      <c r="G328" s="7">
        <v>42242</v>
      </c>
      <c r="H328" s="6" t="s">
        <v>2629</v>
      </c>
      <c r="I328" s="6" t="s">
        <v>2629</v>
      </c>
      <c r="J328" s="6" t="s">
        <v>326</v>
      </c>
      <c r="K328" s="6"/>
      <c r="L328" s="6" t="s">
        <v>10846</v>
      </c>
      <c r="M328" s="6" t="s">
        <v>8907</v>
      </c>
      <c r="N328" s="6" t="s">
        <v>8907</v>
      </c>
      <c r="O328" s="6">
        <v>2015</v>
      </c>
      <c r="P328" s="6">
        <v>43</v>
      </c>
      <c r="Q328" s="13">
        <v>49</v>
      </c>
      <c r="R328" s="9">
        <v>6.1</v>
      </c>
      <c r="S328" s="13">
        <v>23</v>
      </c>
      <c r="T328" s="13">
        <v>14</v>
      </c>
      <c r="U328" s="44">
        <v>18.100000000000001</v>
      </c>
      <c r="V328" s="6" t="s">
        <v>10818</v>
      </c>
      <c r="W328" s="6">
        <v>8.5</v>
      </c>
      <c r="X328" s="6" t="s">
        <v>809</v>
      </c>
      <c r="Y328" s="6" t="s">
        <v>10848</v>
      </c>
      <c r="Z328" s="6" t="s">
        <v>10857</v>
      </c>
      <c r="AA328" s="6" t="s">
        <v>10848</v>
      </c>
      <c r="AB328" s="8" t="s">
        <v>10858</v>
      </c>
      <c r="AC328" s="6">
        <v>3.2</v>
      </c>
      <c r="AD328" s="6" t="s">
        <v>10850</v>
      </c>
      <c r="AE328" s="6" t="s">
        <v>10859</v>
      </c>
      <c r="AF328" s="6" t="s">
        <v>3703</v>
      </c>
      <c r="AG328" s="6"/>
      <c r="AH328" s="6"/>
      <c r="AI328" s="6" t="s">
        <v>10841</v>
      </c>
    </row>
    <row r="329" spans="1:35" ht="43.5" customHeight="1">
      <c r="A329" s="192">
        <f t="shared" si="5"/>
        <v>324</v>
      </c>
      <c r="B329" s="6" t="s">
        <v>10837</v>
      </c>
      <c r="C329" s="7">
        <v>42136</v>
      </c>
      <c r="D329" s="6" t="s">
        <v>10816</v>
      </c>
      <c r="E329" s="7">
        <v>42242</v>
      </c>
      <c r="F329" s="6" t="s">
        <v>10619</v>
      </c>
      <c r="G329" s="7">
        <v>42242</v>
      </c>
      <c r="H329" s="6" t="s">
        <v>2629</v>
      </c>
      <c r="I329" s="6" t="s">
        <v>2629</v>
      </c>
      <c r="J329" s="6" t="s">
        <v>326</v>
      </c>
      <c r="K329" s="6"/>
      <c r="L329" s="6" t="s">
        <v>10847</v>
      </c>
      <c r="M329" s="6" t="s">
        <v>8907</v>
      </c>
      <c r="N329" s="6" t="s">
        <v>8907</v>
      </c>
      <c r="O329" s="6">
        <v>2015</v>
      </c>
      <c r="P329" s="6">
        <v>43</v>
      </c>
      <c r="Q329" s="13">
        <v>49</v>
      </c>
      <c r="R329" s="9">
        <v>1.7</v>
      </c>
      <c r="S329" s="13">
        <v>23</v>
      </c>
      <c r="T329" s="13">
        <v>14</v>
      </c>
      <c r="U329" s="44">
        <v>29.5</v>
      </c>
      <c r="V329" s="6" t="s">
        <v>10818</v>
      </c>
      <c r="W329" s="6">
        <v>8.5</v>
      </c>
      <c r="X329" s="6" t="s">
        <v>809</v>
      </c>
      <c r="Y329" s="6" t="s">
        <v>10848</v>
      </c>
      <c r="Z329" s="6" t="s">
        <v>10857</v>
      </c>
      <c r="AA329" s="6" t="s">
        <v>10848</v>
      </c>
      <c r="AB329" s="8" t="s">
        <v>10860</v>
      </c>
      <c r="AC329" s="6">
        <v>4.5</v>
      </c>
      <c r="AD329" s="6" t="s">
        <v>10850</v>
      </c>
      <c r="AE329" s="6" t="s">
        <v>10861</v>
      </c>
      <c r="AF329" s="6" t="s">
        <v>3703</v>
      </c>
      <c r="AG329" s="6"/>
      <c r="AH329" s="6"/>
      <c r="AI329" s="6" t="s">
        <v>10842</v>
      </c>
    </row>
    <row r="330" spans="1:35" ht="43.5" customHeight="1">
      <c r="A330" s="192">
        <f t="shared" si="5"/>
        <v>325</v>
      </c>
      <c r="B330" s="6" t="s">
        <v>10773</v>
      </c>
      <c r="C330" s="7">
        <v>42296</v>
      </c>
      <c r="D330" s="6" t="s">
        <v>10855</v>
      </c>
      <c r="E330" s="7">
        <v>42297</v>
      </c>
      <c r="F330" s="6" t="s">
        <v>10619</v>
      </c>
      <c r="G330" s="7">
        <v>42296</v>
      </c>
      <c r="H330" s="6" t="s">
        <v>330</v>
      </c>
      <c r="I330" s="6" t="s">
        <v>330</v>
      </c>
      <c r="J330" s="6" t="s">
        <v>330</v>
      </c>
      <c r="K330" s="6"/>
      <c r="L330" s="6" t="s">
        <v>10779</v>
      </c>
      <c r="M330" s="6" t="s">
        <v>10780</v>
      </c>
      <c r="N330" s="6" t="s">
        <v>10780</v>
      </c>
      <c r="O330" s="6">
        <v>2015</v>
      </c>
      <c r="P330" s="6">
        <v>43</v>
      </c>
      <c r="Q330" s="13">
        <v>13</v>
      </c>
      <c r="R330" s="9">
        <v>22.734000000000002</v>
      </c>
      <c r="S330" s="13">
        <v>23</v>
      </c>
      <c r="T330" s="13">
        <v>31</v>
      </c>
      <c r="U330" s="44">
        <v>50.845999999999997</v>
      </c>
      <c r="V330" s="6" t="s">
        <v>8866</v>
      </c>
      <c r="W330" s="6">
        <v>70</v>
      </c>
      <c r="X330" s="6" t="s">
        <v>9704</v>
      </c>
      <c r="Y330" s="6" t="s">
        <v>10781</v>
      </c>
      <c r="Z330" s="6" t="s">
        <v>10782</v>
      </c>
      <c r="AA330" s="6">
        <v>160</v>
      </c>
      <c r="AB330" s="8" t="s">
        <v>10783</v>
      </c>
      <c r="AC330" s="6">
        <v>6</v>
      </c>
      <c r="AD330" s="6" t="s">
        <v>359</v>
      </c>
      <c r="AE330" s="6" t="s">
        <v>1125</v>
      </c>
      <c r="AF330" s="6" t="s">
        <v>3703</v>
      </c>
      <c r="AG330" s="6"/>
      <c r="AH330" s="6"/>
      <c r="AI330" s="6" t="s">
        <v>10778</v>
      </c>
    </row>
    <row r="331" spans="1:35" ht="43.5" customHeight="1">
      <c r="A331" s="192">
        <f t="shared" si="5"/>
        <v>326</v>
      </c>
      <c r="B331" s="6" t="s">
        <v>10862</v>
      </c>
      <c r="C331" s="7">
        <v>42291</v>
      </c>
      <c r="D331" s="6" t="s">
        <v>10856</v>
      </c>
      <c r="E331" s="7">
        <v>42297</v>
      </c>
      <c r="F331" s="6" t="s">
        <v>10619</v>
      </c>
      <c r="G331" s="7">
        <v>42451</v>
      </c>
      <c r="H331" s="6" t="s">
        <v>2631</v>
      </c>
      <c r="I331" s="6" t="s">
        <v>2631</v>
      </c>
      <c r="J331" s="6" t="s">
        <v>326</v>
      </c>
      <c r="K331" s="6"/>
      <c r="L331" s="6" t="s">
        <v>10863</v>
      </c>
      <c r="M331" s="6" t="s">
        <v>10864</v>
      </c>
      <c r="N331" s="6" t="s">
        <v>10865</v>
      </c>
      <c r="O331" s="6">
        <v>2015</v>
      </c>
      <c r="P331" s="6">
        <v>43</v>
      </c>
      <c r="Q331" s="13">
        <v>38</v>
      </c>
      <c r="R331" s="9">
        <v>35.299999999999997</v>
      </c>
      <c r="S331" s="13">
        <v>23</v>
      </c>
      <c r="T331" s="13">
        <v>20</v>
      </c>
      <c r="U331" s="44">
        <v>42.3</v>
      </c>
      <c r="V331" s="6"/>
      <c r="W331" s="6">
        <v>60</v>
      </c>
      <c r="X331" s="6" t="s">
        <v>10866</v>
      </c>
      <c r="Y331" s="6" t="s">
        <v>10867</v>
      </c>
      <c r="Z331" s="6" t="s">
        <v>10869</v>
      </c>
      <c r="AA331" s="6" t="s">
        <v>10868</v>
      </c>
      <c r="AB331" s="8" t="s">
        <v>10870</v>
      </c>
      <c r="AC331" s="6">
        <v>13</v>
      </c>
      <c r="AD331" s="6" t="s">
        <v>3913</v>
      </c>
      <c r="AE331" s="6" t="s">
        <v>10872</v>
      </c>
      <c r="AF331" s="6" t="s">
        <v>3703</v>
      </c>
      <c r="AG331" s="6"/>
      <c r="AH331" s="6"/>
      <c r="AI331" s="6" t="s">
        <v>10871</v>
      </c>
    </row>
    <row r="332" spans="1:35" ht="43.5" customHeight="1">
      <c r="A332" s="192">
        <f t="shared" si="5"/>
        <v>327</v>
      </c>
      <c r="B332" s="6" t="s">
        <v>10808</v>
      </c>
      <c r="C332" s="7">
        <v>42139</v>
      </c>
      <c r="D332" s="6" t="s">
        <v>10874</v>
      </c>
      <c r="E332" s="7">
        <v>42444</v>
      </c>
      <c r="F332" s="6" t="s">
        <v>10619</v>
      </c>
      <c r="G332" s="7">
        <v>42444</v>
      </c>
      <c r="H332" s="6" t="s">
        <v>1375</v>
      </c>
      <c r="I332" s="6" t="s">
        <v>1375</v>
      </c>
      <c r="J332" s="6" t="s">
        <v>2613</v>
      </c>
      <c r="K332" s="6" t="s">
        <v>10810</v>
      </c>
      <c r="L332" s="6">
        <v>121029</v>
      </c>
      <c r="M332" s="6" t="s">
        <v>10814</v>
      </c>
      <c r="N332" s="6" t="s">
        <v>10811</v>
      </c>
      <c r="O332" s="6">
        <v>2016</v>
      </c>
      <c r="P332" s="6">
        <v>43</v>
      </c>
      <c r="Q332" s="13">
        <v>50</v>
      </c>
      <c r="R332" s="9">
        <v>4.5910000000000002</v>
      </c>
      <c r="S332" s="13">
        <v>22</v>
      </c>
      <c r="T332" s="13">
        <v>37</v>
      </c>
      <c r="U332" s="44">
        <v>25.206</v>
      </c>
      <c r="V332" s="6" t="s">
        <v>11055</v>
      </c>
      <c r="W332" s="6">
        <v>60</v>
      </c>
      <c r="X332" s="6" t="s">
        <v>9704</v>
      </c>
      <c r="Y332" s="6" t="s">
        <v>10812</v>
      </c>
      <c r="Z332" s="6" t="s">
        <v>10714</v>
      </c>
      <c r="AA332" s="6" t="s">
        <v>10812</v>
      </c>
      <c r="AB332" s="8" t="s">
        <v>10813</v>
      </c>
      <c r="AC332" s="6">
        <v>20</v>
      </c>
      <c r="AD332" s="6" t="s">
        <v>3913</v>
      </c>
      <c r="AE332" s="6" t="s">
        <v>1125</v>
      </c>
      <c r="AF332" s="6" t="s">
        <v>3703</v>
      </c>
      <c r="AG332" s="6"/>
      <c r="AH332" s="6"/>
      <c r="AI332" s="6" t="s">
        <v>10806</v>
      </c>
    </row>
    <row r="333" spans="1:35" ht="43.5" customHeight="1">
      <c r="A333" s="192">
        <f t="shared" ref="A333:A398" si="6">A332+1</f>
        <v>328</v>
      </c>
      <c r="B333" s="6" t="s">
        <v>10882</v>
      </c>
      <c r="C333" s="7">
        <v>42457</v>
      </c>
      <c r="D333" s="6" t="s">
        <v>10878</v>
      </c>
      <c r="E333" s="7">
        <v>42563</v>
      </c>
      <c r="F333" s="6" t="s">
        <v>10619</v>
      </c>
      <c r="G333" s="7">
        <v>42563</v>
      </c>
      <c r="H333" s="6" t="s">
        <v>1384</v>
      </c>
      <c r="I333" s="6" t="s">
        <v>1384</v>
      </c>
      <c r="J333" s="6" t="s">
        <v>330</v>
      </c>
      <c r="K333" s="6" t="s">
        <v>10884</v>
      </c>
      <c r="L333" s="6" t="s">
        <v>10883</v>
      </c>
      <c r="M333" s="6" t="s">
        <v>10885</v>
      </c>
      <c r="N333" s="6" t="s">
        <v>10885</v>
      </c>
      <c r="O333" s="6">
        <v>2016</v>
      </c>
      <c r="P333" s="6">
        <v>43</v>
      </c>
      <c r="Q333" s="13">
        <v>39</v>
      </c>
      <c r="R333" s="9">
        <v>39.51</v>
      </c>
      <c r="S333" s="13">
        <v>23</v>
      </c>
      <c r="T333" s="13">
        <v>52</v>
      </c>
      <c r="U333" s="9">
        <v>6.99</v>
      </c>
      <c r="V333" s="6" t="s">
        <v>10886</v>
      </c>
      <c r="W333" s="6">
        <v>20</v>
      </c>
      <c r="X333" s="6" t="s">
        <v>9704</v>
      </c>
      <c r="Y333" s="6" t="s">
        <v>10887</v>
      </c>
      <c r="Z333" s="6" t="s">
        <v>8822</v>
      </c>
      <c r="AA333" s="6" t="s">
        <v>10887</v>
      </c>
      <c r="AB333" s="8" t="s">
        <v>10888</v>
      </c>
      <c r="AC333" s="6">
        <v>6</v>
      </c>
      <c r="AD333" s="6" t="s">
        <v>1131</v>
      </c>
      <c r="AE333" s="6" t="s">
        <v>10889</v>
      </c>
      <c r="AF333" s="6" t="s">
        <v>3703</v>
      </c>
      <c r="AG333" s="6"/>
      <c r="AH333" s="6"/>
      <c r="AI333" s="6" t="s">
        <v>10890</v>
      </c>
    </row>
    <row r="334" spans="1:35" ht="43.5" customHeight="1">
      <c r="A334" s="192">
        <f t="shared" si="6"/>
        <v>329</v>
      </c>
      <c r="B334" s="6" t="s">
        <v>10990</v>
      </c>
      <c r="C334" s="7">
        <v>43055</v>
      </c>
      <c r="D334" s="6" t="s">
        <v>10980</v>
      </c>
      <c r="E334" s="7">
        <v>43075</v>
      </c>
      <c r="F334" s="6" t="s">
        <v>10725</v>
      </c>
      <c r="G334" s="7">
        <v>43074</v>
      </c>
      <c r="H334" s="6" t="s">
        <v>4524</v>
      </c>
      <c r="I334" s="6" t="s">
        <v>326</v>
      </c>
      <c r="J334" s="6" t="s">
        <v>326</v>
      </c>
      <c r="K334" s="6" t="s">
        <v>10992</v>
      </c>
      <c r="L334" s="6" t="s">
        <v>10991</v>
      </c>
      <c r="M334" s="6" t="s">
        <v>10993</v>
      </c>
      <c r="N334" s="6" t="s">
        <v>10993</v>
      </c>
      <c r="O334" s="6">
        <v>2017</v>
      </c>
      <c r="P334" s="6">
        <v>43</v>
      </c>
      <c r="Q334" s="13">
        <v>27</v>
      </c>
      <c r="R334" s="9">
        <v>30</v>
      </c>
      <c r="S334" s="13">
        <v>23</v>
      </c>
      <c r="T334" s="13">
        <v>16</v>
      </c>
      <c r="U334" s="44">
        <v>30.1</v>
      </c>
      <c r="V334" s="496" t="s">
        <v>22</v>
      </c>
      <c r="W334" s="6">
        <v>65</v>
      </c>
      <c r="X334" s="6" t="s">
        <v>10866</v>
      </c>
      <c r="Y334" s="6" t="s">
        <v>10994</v>
      </c>
      <c r="Z334" s="6" t="s">
        <v>10995</v>
      </c>
      <c r="AA334" s="6" t="s">
        <v>766</v>
      </c>
      <c r="AB334" s="8" t="s">
        <v>10996</v>
      </c>
      <c r="AC334" s="6">
        <v>2.6</v>
      </c>
      <c r="AD334" s="6" t="s">
        <v>10997</v>
      </c>
      <c r="AE334" s="6" t="s">
        <v>10998</v>
      </c>
      <c r="AF334" s="6" t="s">
        <v>3703</v>
      </c>
      <c r="AG334" s="6"/>
      <c r="AH334" s="6"/>
      <c r="AI334" s="6" t="s">
        <v>10999</v>
      </c>
    </row>
    <row r="335" spans="1:35" ht="43.5" customHeight="1">
      <c r="A335" s="192">
        <f t="shared" si="6"/>
        <v>330</v>
      </c>
      <c r="B335" s="6" t="s">
        <v>11000</v>
      </c>
      <c r="C335" s="7">
        <v>43181</v>
      </c>
      <c r="D335" s="6" t="s">
        <v>11001</v>
      </c>
      <c r="E335" s="7">
        <v>43320</v>
      </c>
      <c r="F335" s="6" t="s">
        <v>10725</v>
      </c>
      <c r="G335" s="7">
        <v>43319</v>
      </c>
      <c r="H335" s="6" t="s">
        <v>326</v>
      </c>
      <c r="I335" s="6" t="s">
        <v>326</v>
      </c>
      <c r="J335" s="6" t="s">
        <v>326</v>
      </c>
      <c r="K335" s="6"/>
      <c r="L335" s="6" t="s">
        <v>11002</v>
      </c>
      <c r="M335" s="6" t="s">
        <v>11003</v>
      </c>
      <c r="N335" s="6" t="s">
        <v>11003</v>
      </c>
      <c r="O335" s="6">
        <v>2018</v>
      </c>
      <c r="P335" s="6">
        <v>43</v>
      </c>
      <c r="Q335" s="13">
        <v>25</v>
      </c>
      <c r="R335" s="9">
        <v>26.15</v>
      </c>
      <c r="S335" s="13">
        <v>23</v>
      </c>
      <c r="T335" s="13">
        <v>14</v>
      </c>
      <c r="U335" s="44">
        <v>13.93</v>
      </c>
      <c r="V335" s="6" t="s">
        <v>11004</v>
      </c>
      <c r="W335" s="6">
        <v>13</v>
      </c>
      <c r="X335" s="6" t="s">
        <v>9704</v>
      </c>
      <c r="Y335" s="6" t="s">
        <v>2986</v>
      </c>
      <c r="Z335" s="6" t="s">
        <v>8888</v>
      </c>
      <c r="AA335" s="6" t="s">
        <v>2986</v>
      </c>
      <c r="AB335" s="8" t="s">
        <v>11005</v>
      </c>
      <c r="AC335" s="6">
        <v>4.32</v>
      </c>
      <c r="AD335" s="6" t="s">
        <v>8639</v>
      </c>
      <c r="AE335" s="6" t="s">
        <v>11006</v>
      </c>
      <c r="AF335" s="6" t="s">
        <v>3703</v>
      </c>
      <c r="AG335" s="6"/>
      <c r="AH335" s="6"/>
      <c r="AI335" s="6" t="s">
        <v>11007</v>
      </c>
    </row>
    <row r="336" spans="1:35" ht="43.5" customHeight="1">
      <c r="A336" s="192">
        <f t="shared" si="6"/>
        <v>331</v>
      </c>
      <c r="B336" s="6" t="s">
        <v>11031</v>
      </c>
      <c r="C336" s="7">
        <v>43557</v>
      </c>
      <c r="D336" s="6" t="s">
        <v>11032</v>
      </c>
      <c r="E336" s="7">
        <v>43682</v>
      </c>
      <c r="F336" s="6" t="s">
        <v>11042</v>
      </c>
      <c r="G336" s="7">
        <v>43655</v>
      </c>
      <c r="H336" s="6" t="s">
        <v>11033</v>
      </c>
      <c r="I336" s="6" t="s">
        <v>2613</v>
      </c>
      <c r="J336" s="6" t="s">
        <v>2613</v>
      </c>
      <c r="K336" s="6" t="s">
        <v>11034</v>
      </c>
      <c r="L336" s="6" t="s">
        <v>11035</v>
      </c>
      <c r="M336" s="6" t="s">
        <v>11036</v>
      </c>
      <c r="N336" s="6" t="s">
        <v>11036</v>
      </c>
      <c r="O336" s="6">
        <v>2019</v>
      </c>
      <c r="P336" s="6">
        <v>44</v>
      </c>
      <c r="Q336" s="13">
        <v>2</v>
      </c>
      <c r="R336" s="9">
        <v>7.9989999999999997</v>
      </c>
      <c r="S336" s="13">
        <v>22</v>
      </c>
      <c r="T336" s="13">
        <v>44</v>
      </c>
      <c r="U336" s="44">
        <v>41.685000000000002</v>
      </c>
      <c r="V336" s="496" t="s">
        <v>11055</v>
      </c>
      <c r="W336" s="6">
        <v>62</v>
      </c>
      <c r="X336" s="6" t="s">
        <v>9704</v>
      </c>
      <c r="Y336" s="6" t="s">
        <v>11037</v>
      </c>
      <c r="Z336" s="6" t="s">
        <v>11038</v>
      </c>
      <c r="AA336" s="6" t="s">
        <v>11037</v>
      </c>
      <c r="AB336" s="8" t="s">
        <v>11039</v>
      </c>
      <c r="AC336" s="6">
        <v>8</v>
      </c>
      <c r="AD336" s="6" t="s">
        <v>4633</v>
      </c>
      <c r="AE336" s="6" t="s">
        <v>11040</v>
      </c>
      <c r="AF336" s="6" t="s">
        <v>3703</v>
      </c>
      <c r="AG336" s="6"/>
      <c r="AH336" s="6"/>
      <c r="AI336" s="6" t="s">
        <v>11041</v>
      </c>
    </row>
    <row r="337" spans="1:36" ht="43.5" customHeight="1">
      <c r="A337" s="192">
        <f t="shared" si="6"/>
        <v>332</v>
      </c>
      <c r="B337" s="6" t="s">
        <v>11130</v>
      </c>
      <c r="C337" s="7">
        <v>43574</v>
      </c>
      <c r="D337" s="6" t="s">
        <v>11128</v>
      </c>
      <c r="E337" s="7">
        <v>43754</v>
      </c>
      <c r="F337" s="6" t="s">
        <v>11132</v>
      </c>
      <c r="G337" s="7">
        <v>43753</v>
      </c>
      <c r="H337" s="6" t="s">
        <v>326</v>
      </c>
      <c r="I337" s="6" t="s">
        <v>326</v>
      </c>
      <c r="J337" s="6" t="s">
        <v>326</v>
      </c>
      <c r="K337" s="6"/>
      <c r="L337" s="6" t="s">
        <v>11133</v>
      </c>
      <c r="M337" s="6" t="s">
        <v>11134</v>
      </c>
      <c r="N337" s="6" t="s">
        <v>11134</v>
      </c>
      <c r="O337" s="6">
        <v>2019</v>
      </c>
      <c r="P337" s="6">
        <v>43</v>
      </c>
      <c r="Q337" s="13">
        <v>25</v>
      </c>
      <c r="R337" s="9">
        <v>32.11</v>
      </c>
      <c r="S337" s="13">
        <v>23</v>
      </c>
      <c r="T337" s="13">
        <v>14</v>
      </c>
      <c r="U337" s="44">
        <v>11.69</v>
      </c>
      <c r="V337" s="6" t="s">
        <v>11004</v>
      </c>
      <c r="W337" s="6">
        <v>14</v>
      </c>
      <c r="X337" s="6" t="s">
        <v>11135</v>
      </c>
      <c r="Y337" s="6" t="s">
        <v>11136</v>
      </c>
      <c r="Z337" s="6" t="s">
        <v>11137</v>
      </c>
      <c r="AA337" s="6" t="s">
        <v>11138</v>
      </c>
      <c r="AB337" s="8" t="s">
        <v>11139</v>
      </c>
      <c r="AC337" s="6">
        <v>5.16</v>
      </c>
      <c r="AD337" s="6" t="s">
        <v>11141</v>
      </c>
      <c r="AE337" s="6" t="s">
        <v>11142</v>
      </c>
      <c r="AF337" s="6" t="s">
        <v>3703</v>
      </c>
      <c r="AG337" s="6"/>
      <c r="AH337" s="6"/>
      <c r="AI337" s="6" t="s">
        <v>11160</v>
      </c>
    </row>
    <row r="338" spans="1:36" ht="43.5" customHeight="1">
      <c r="A338" s="192">
        <f t="shared" si="6"/>
        <v>333</v>
      </c>
      <c r="B338" s="6" t="s">
        <v>11127</v>
      </c>
      <c r="C338" s="7">
        <v>43756</v>
      </c>
      <c r="D338" s="6" t="s">
        <v>11131</v>
      </c>
      <c r="E338" s="7">
        <v>43777</v>
      </c>
      <c r="F338" s="6" t="s">
        <v>11129</v>
      </c>
      <c r="G338" s="7">
        <v>43775</v>
      </c>
      <c r="H338" s="6" t="s">
        <v>7801</v>
      </c>
      <c r="I338" s="6" t="s">
        <v>2673</v>
      </c>
      <c r="J338" s="6" t="s">
        <v>330</v>
      </c>
      <c r="K338" s="6"/>
      <c r="L338" s="6" t="s">
        <v>11143</v>
      </c>
      <c r="M338" s="6" t="s">
        <v>11144</v>
      </c>
      <c r="N338" s="6" t="s">
        <v>11144</v>
      </c>
      <c r="O338" s="6">
        <v>2016</v>
      </c>
      <c r="P338" s="6">
        <v>43</v>
      </c>
      <c r="Q338" s="13">
        <v>45</v>
      </c>
      <c r="R338" s="9">
        <v>8.9</v>
      </c>
      <c r="S338" s="13">
        <v>23</v>
      </c>
      <c r="T338" s="13">
        <v>51</v>
      </c>
      <c r="U338" s="44">
        <v>1.2</v>
      </c>
      <c r="V338" s="194" t="s">
        <v>22</v>
      </c>
      <c r="W338" s="6">
        <v>40</v>
      </c>
      <c r="X338" s="6" t="s">
        <v>9704</v>
      </c>
      <c r="Y338" s="6" t="s">
        <v>11145</v>
      </c>
      <c r="Z338" s="6" t="s">
        <v>8427</v>
      </c>
      <c r="AA338" s="6" t="s">
        <v>11146</v>
      </c>
      <c r="AB338" s="8" t="s">
        <v>11147</v>
      </c>
      <c r="AC338" s="6">
        <v>11.5</v>
      </c>
      <c r="AD338" s="6" t="s">
        <v>11140</v>
      </c>
      <c r="AE338" s="6" t="s">
        <v>11148</v>
      </c>
      <c r="AF338" s="6" t="s">
        <v>3703</v>
      </c>
      <c r="AG338" s="6"/>
      <c r="AH338" s="6"/>
      <c r="AI338" s="6" t="s">
        <v>11161</v>
      </c>
    </row>
    <row r="339" spans="1:36" ht="43.5" customHeight="1">
      <c r="A339" s="192">
        <f t="shared" si="6"/>
        <v>334</v>
      </c>
      <c r="B339" s="6" t="s">
        <v>11189</v>
      </c>
      <c r="C339" s="7">
        <v>43706</v>
      </c>
      <c r="D339" s="6" t="s">
        <v>11190</v>
      </c>
      <c r="E339" s="7">
        <v>43879</v>
      </c>
      <c r="F339" s="6" t="s">
        <v>8671</v>
      </c>
      <c r="G339" s="7">
        <v>43878</v>
      </c>
      <c r="H339" s="6" t="s">
        <v>1375</v>
      </c>
      <c r="I339" s="6" t="s">
        <v>1375</v>
      </c>
      <c r="J339" s="6" t="s">
        <v>2613</v>
      </c>
      <c r="K339" s="6"/>
      <c r="L339" s="6" t="s">
        <v>11191</v>
      </c>
      <c r="M339" s="6" t="s">
        <v>11192</v>
      </c>
      <c r="N339" s="6" t="s">
        <v>11192</v>
      </c>
      <c r="O339" s="6">
        <v>1991</v>
      </c>
      <c r="P339" s="6">
        <v>43</v>
      </c>
      <c r="Q339" s="13">
        <v>50</v>
      </c>
      <c r="R339" s="9">
        <v>30.126000000000001</v>
      </c>
      <c r="S339" s="13">
        <v>22</v>
      </c>
      <c r="T339" s="13">
        <v>39</v>
      </c>
      <c r="U339" s="44">
        <v>49.25</v>
      </c>
      <c r="V339" s="496" t="s">
        <v>11055</v>
      </c>
      <c r="W339" s="6">
        <v>6</v>
      </c>
      <c r="X339" s="6" t="s">
        <v>809</v>
      </c>
      <c r="Y339" s="6" t="s">
        <v>11194</v>
      </c>
      <c r="Z339" s="8" t="s">
        <v>11193</v>
      </c>
      <c r="AA339" s="6" t="s">
        <v>11194</v>
      </c>
      <c r="AB339" s="8" t="s">
        <v>11195</v>
      </c>
      <c r="AC339" s="6">
        <v>4</v>
      </c>
      <c r="AD339" s="6" t="s">
        <v>8639</v>
      </c>
      <c r="AE339" s="6" t="s">
        <v>8879</v>
      </c>
      <c r="AF339" s="6" t="s">
        <v>11196</v>
      </c>
      <c r="AG339" s="6"/>
      <c r="AH339" s="6"/>
      <c r="AI339" s="6" t="s">
        <v>11197</v>
      </c>
    </row>
    <row r="340" spans="1:36" ht="43.5" customHeight="1">
      <c r="A340" s="192">
        <f t="shared" si="6"/>
        <v>335</v>
      </c>
      <c r="B340" s="6" t="s">
        <v>11198</v>
      </c>
      <c r="C340" s="7">
        <v>43845</v>
      </c>
      <c r="D340" s="6" t="s">
        <v>11199</v>
      </c>
      <c r="E340" s="7">
        <v>43879</v>
      </c>
      <c r="F340" s="6" t="s">
        <v>11129</v>
      </c>
      <c r="G340" s="7">
        <v>43878</v>
      </c>
      <c r="H340" s="6" t="s">
        <v>2470</v>
      </c>
      <c r="I340" s="6" t="s">
        <v>2613</v>
      </c>
      <c r="J340" s="6" t="s">
        <v>2613</v>
      </c>
      <c r="K340" s="6"/>
      <c r="L340" s="6" t="s">
        <v>11200</v>
      </c>
      <c r="M340" s="6" t="s">
        <v>16707</v>
      </c>
      <c r="N340" s="6" t="s">
        <v>16704</v>
      </c>
      <c r="O340" s="6">
        <v>2019</v>
      </c>
      <c r="P340" s="6">
        <v>43</v>
      </c>
      <c r="Q340" s="13">
        <v>55</v>
      </c>
      <c r="R340" s="9">
        <v>34.469000000000001</v>
      </c>
      <c r="S340" s="13">
        <v>22.49</v>
      </c>
      <c r="T340" s="13">
        <v>49</v>
      </c>
      <c r="U340" s="9">
        <v>12.603999999999999</v>
      </c>
      <c r="V340" s="496" t="s">
        <v>11201</v>
      </c>
      <c r="W340" s="6">
        <v>22</v>
      </c>
      <c r="X340" s="6" t="s">
        <v>9704</v>
      </c>
      <c r="Y340" s="6" t="s">
        <v>10987</v>
      </c>
      <c r="Z340" s="8" t="s">
        <v>11202</v>
      </c>
      <c r="AA340" s="6" t="s">
        <v>10987</v>
      </c>
      <c r="AB340" s="8" t="s">
        <v>11203</v>
      </c>
      <c r="AC340" s="6">
        <v>4.3</v>
      </c>
      <c r="AD340" s="6" t="s">
        <v>11204</v>
      </c>
      <c r="AE340" s="6" t="s">
        <v>11205</v>
      </c>
      <c r="AF340" s="6" t="s">
        <v>3703</v>
      </c>
      <c r="AG340" s="6"/>
      <c r="AH340" s="6"/>
      <c r="AI340" s="6" t="s">
        <v>11206</v>
      </c>
      <c r="AJ340" s="1" t="s">
        <v>16706</v>
      </c>
    </row>
    <row r="341" spans="1:36" ht="43.5" customHeight="1">
      <c r="A341" s="192">
        <f t="shared" si="6"/>
        <v>336</v>
      </c>
      <c r="B341" s="6" t="s">
        <v>16700</v>
      </c>
      <c r="C341" s="7">
        <v>43817</v>
      </c>
      <c r="D341" s="6" t="s">
        <v>16701</v>
      </c>
      <c r="E341" s="7">
        <v>43980</v>
      </c>
      <c r="F341" s="6" t="s">
        <v>11219</v>
      </c>
      <c r="G341" s="7">
        <v>43979</v>
      </c>
      <c r="H341" s="6" t="s">
        <v>11043</v>
      </c>
      <c r="I341" s="6" t="s">
        <v>1377</v>
      </c>
      <c r="J341" s="6" t="s">
        <v>326</v>
      </c>
      <c r="K341" s="6"/>
      <c r="L341" s="6" t="s">
        <v>11220</v>
      </c>
      <c r="M341" s="6" t="s">
        <v>16699</v>
      </c>
      <c r="N341" s="6" t="s">
        <v>11221</v>
      </c>
      <c r="O341" s="6">
        <v>2016</v>
      </c>
      <c r="P341" s="6">
        <v>43</v>
      </c>
      <c r="Q341" s="13">
        <v>49</v>
      </c>
      <c r="R341" s="9">
        <v>6.4649999999999999</v>
      </c>
      <c r="S341" s="13">
        <v>23</v>
      </c>
      <c r="T341" s="13">
        <v>29</v>
      </c>
      <c r="U341" s="44">
        <v>49.305999999999997</v>
      </c>
      <c r="V341" s="6" t="s">
        <v>11222</v>
      </c>
      <c r="W341" s="6">
        <v>20</v>
      </c>
      <c r="X341" s="6" t="s">
        <v>9704</v>
      </c>
      <c r="Y341" s="6" t="s">
        <v>11223</v>
      </c>
      <c r="Z341" s="6" t="s">
        <v>8822</v>
      </c>
      <c r="AA341" s="6" t="s">
        <v>11223</v>
      </c>
      <c r="AB341" s="8" t="s">
        <v>11232</v>
      </c>
      <c r="AC341" s="6">
        <v>4</v>
      </c>
      <c r="AD341" s="6" t="s">
        <v>11224</v>
      </c>
      <c r="AE341" s="6" t="s">
        <v>672</v>
      </c>
      <c r="AF341" s="6" t="s">
        <v>11184</v>
      </c>
      <c r="AG341" s="6"/>
      <c r="AH341" s="6"/>
      <c r="AI341" s="6" t="s">
        <v>11225</v>
      </c>
    </row>
    <row r="342" spans="1:36" ht="43.5" customHeight="1">
      <c r="A342" s="192">
        <f t="shared" si="6"/>
        <v>337</v>
      </c>
      <c r="B342" s="6" t="s">
        <v>16698</v>
      </c>
      <c r="C342" s="7">
        <v>43817</v>
      </c>
      <c r="D342" s="6" t="s">
        <v>16702</v>
      </c>
      <c r="E342" s="7">
        <v>43980</v>
      </c>
      <c r="F342" s="6" t="s">
        <v>11226</v>
      </c>
      <c r="G342" s="7">
        <v>43979</v>
      </c>
      <c r="H342" s="6" t="s">
        <v>11043</v>
      </c>
      <c r="I342" s="6" t="s">
        <v>1377</v>
      </c>
      <c r="J342" s="6" t="s">
        <v>326</v>
      </c>
      <c r="K342" s="6"/>
      <c r="L342" s="6" t="s">
        <v>11220</v>
      </c>
      <c r="M342" s="6" t="s">
        <v>16699</v>
      </c>
      <c r="N342" s="6" t="s">
        <v>11221</v>
      </c>
      <c r="O342" s="6">
        <v>2016</v>
      </c>
      <c r="P342" s="6">
        <v>43</v>
      </c>
      <c r="Q342" s="13">
        <v>49</v>
      </c>
      <c r="R342" s="9">
        <v>1.927</v>
      </c>
      <c r="S342" s="13">
        <v>23</v>
      </c>
      <c r="T342" s="13">
        <v>29</v>
      </c>
      <c r="U342" s="44">
        <v>59.290999999999997</v>
      </c>
      <c r="V342" s="6" t="s">
        <v>11222</v>
      </c>
      <c r="W342" s="6">
        <v>20</v>
      </c>
      <c r="X342" s="6" t="s">
        <v>9704</v>
      </c>
      <c r="Y342" s="6" t="s">
        <v>11223</v>
      </c>
      <c r="Z342" s="6" t="s">
        <v>8822</v>
      </c>
      <c r="AA342" s="6" t="s">
        <v>11223</v>
      </c>
      <c r="AB342" s="8" t="s">
        <v>11233</v>
      </c>
      <c r="AC342" s="6">
        <v>4</v>
      </c>
      <c r="AD342" s="6" t="s">
        <v>11224</v>
      </c>
      <c r="AE342" s="6" t="s">
        <v>672</v>
      </c>
      <c r="AF342" s="6" t="s">
        <v>11184</v>
      </c>
      <c r="AG342" s="6"/>
      <c r="AH342" s="6"/>
      <c r="AI342" s="6" t="s">
        <v>11227</v>
      </c>
    </row>
    <row r="343" spans="1:36" ht="43.5" customHeight="1">
      <c r="A343" s="192">
        <f t="shared" si="6"/>
        <v>338</v>
      </c>
      <c r="B343" s="6" t="s">
        <v>11217</v>
      </c>
      <c r="C343" s="7">
        <v>43844</v>
      </c>
      <c r="D343" s="6" t="s">
        <v>11199</v>
      </c>
      <c r="E343" s="7">
        <v>43980</v>
      </c>
      <c r="F343" s="6" t="s">
        <v>11218</v>
      </c>
      <c r="G343" s="7">
        <v>43979</v>
      </c>
      <c r="H343" s="6" t="s">
        <v>1377</v>
      </c>
      <c r="I343" s="6" t="s">
        <v>1377</v>
      </c>
      <c r="J343" s="6" t="s">
        <v>326</v>
      </c>
      <c r="K343" s="6"/>
      <c r="L343" s="6">
        <v>918019</v>
      </c>
      <c r="M343" s="6" t="s">
        <v>11228</v>
      </c>
      <c r="N343" s="6" t="s">
        <v>11228</v>
      </c>
      <c r="O343" s="6">
        <v>2019</v>
      </c>
      <c r="P343" s="6">
        <v>43</v>
      </c>
      <c r="Q343" s="13">
        <v>42</v>
      </c>
      <c r="R343" s="9">
        <v>4.2</v>
      </c>
      <c r="S343" s="13">
        <v>23</v>
      </c>
      <c r="T343" s="13">
        <v>27</v>
      </c>
      <c r="U343" s="44">
        <v>20.2</v>
      </c>
      <c r="V343" s="6" t="s">
        <v>11229</v>
      </c>
      <c r="W343" s="6">
        <v>6</v>
      </c>
      <c r="X343" s="6" t="s">
        <v>2626</v>
      </c>
      <c r="Y343" s="6" t="s">
        <v>11231</v>
      </c>
      <c r="Z343" s="6" t="s">
        <v>11230</v>
      </c>
      <c r="AA343" s="6" t="s">
        <v>11231</v>
      </c>
      <c r="AB343" s="8" t="s">
        <v>11234</v>
      </c>
      <c r="AC343" s="6">
        <v>4.3</v>
      </c>
      <c r="AD343" s="6" t="s">
        <v>11235</v>
      </c>
      <c r="AE343" s="6" t="s">
        <v>11236</v>
      </c>
      <c r="AF343" s="6" t="s">
        <v>3703</v>
      </c>
      <c r="AG343" s="6"/>
      <c r="AH343" s="6"/>
      <c r="AI343" s="6" t="s">
        <v>11237</v>
      </c>
    </row>
    <row r="344" spans="1:36" ht="43.5" customHeight="1">
      <c r="A344" s="192">
        <f t="shared" si="6"/>
        <v>339</v>
      </c>
      <c r="B344" s="6" t="s">
        <v>11238</v>
      </c>
      <c r="C344" s="7">
        <v>43958</v>
      </c>
      <c r="D344" s="6" t="s">
        <v>11239</v>
      </c>
      <c r="E344" s="7">
        <v>43987</v>
      </c>
      <c r="F344" s="6" t="s">
        <v>11240</v>
      </c>
      <c r="G344" s="7">
        <v>43986</v>
      </c>
      <c r="H344" s="6" t="s">
        <v>2629</v>
      </c>
      <c r="I344" s="6" t="s">
        <v>2629</v>
      </c>
      <c r="J344" s="6" t="s">
        <v>326</v>
      </c>
      <c r="K344" s="6"/>
      <c r="L344" s="6" t="s">
        <v>11241</v>
      </c>
      <c r="M344" s="6" t="s">
        <v>11242</v>
      </c>
      <c r="N344" s="6" t="s">
        <v>11242</v>
      </c>
      <c r="O344" s="6">
        <v>2019</v>
      </c>
      <c r="P344" s="6">
        <v>43</v>
      </c>
      <c r="Q344" s="13">
        <v>47</v>
      </c>
      <c r="R344" s="9">
        <v>8.8699999999999992</v>
      </c>
      <c r="S344" s="13">
        <v>23</v>
      </c>
      <c r="T344" s="13">
        <v>12</v>
      </c>
      <c r="U344" s="44">
        <v>56.89</v>
      </c>
      <c r="V344" s="496" t="s">
        <v>22</v>
      </c>
      <c r="W344" s="6">
        <v>100</v>
      </c>
      <c r="X344" s="6" t="s">
        <v>9704</v>
      </c>
      <c r="Y344" s="6" t="s">
        <v>11243</v>
      </c>
      <c r="Z344" s="6" t="s">
        <v>11244</v>
      </c>
      <c r="AA344" s="6" t="s">
        <v>11243</v>
      </c>
      <c r="AB344" s="8" t="s">
        <v>11245</v>
      </c>
      <c r="AC344" s="6">
        <v>19.3</v>
      </c>
      <c r="AD344" s="6" t="s">
        <v>4633</v>
      </c>
      <c r="AE344" s="6" t="s">
        <v>11246</v>
      </c>
      <c r="AF344" s="6" t="s">
        <v>11184</v>
      </c>
      <c r="AG344" s="6"/>
      <c r="AH344" s="6"/>
      <c r="AI344" s="6" t="s">
        <v>11247</v>
      </c>
    </row>
    <row r="345" spans="1:36" ht="43.5" customHeight="1">
      <c r="A345" s="192">
        <f t="shared" si="6"/>
        <v>340</v>
      </c>
      <c r="B345" s="6" t="s">
        <v>11238</v>
      </c>
      <c r="C345" s="7">
        <v>43958</v>
      </c>
      <c r="D345" s="6" t="s">
        <v>11248</v>
      </c>
      <c r="E345" s="7">
        <v>43987</v>
      </c>
      <c r="F345" s="6" t="s">
        <v>11240</v>
      </c>
      <c r="G345" s="7">
        <v>43986</v>
      </c>
      <c r="H345" s="6" t="s">
        <v>2629</v>
      </c>
      <c r="I345" s="6" t="s">
        <v>2629</v>
      </c>
      <c r="J345" s="6" t="s">
        <v>326</v>
      </c>
      <c r="K345" s="6"/>
      <c r="L345" s="6" t="s">
        <v>11241</v>
      </c>
      <c r="M345" s="6" t="s">
        <v>11242</v>
      </c>
      <c r="N345" s="6" t="s">
        <v>11242</v>
      </c>
      <c r="O345" s="6">
        <v>2019</v>
      </c>
      <c r="P345" s="6">
        <v>43</v>
      </c>
      <c r="Q345" s="13">
        <v>47</v>
      </c>
      <c r="R345" s="9">
        <v>8.1</v>
      </c>
      <c r="S345" s="13">
        <v>23</v>
      </c>
      <c r="T345" s="13">
        <v>12</v>
      </c>
      <c r="U345" s="44">
        <v>58.7</v>
      </c>
      <c r="V345" s="496" t="s">
        <v>22</v>
      </c>
      <c r="W345" s="6">
        <v>100</v>
      </c>
      <c r="X345" s="6" t="s">
        <v>9704</v>
      </c>
      <c r="Y345" s="6" t="s">
        <v>11243</v>
      </c>
      <c r="Z345" s="6" t="s">
        <v>11244</v>
      </c>
      <c r="AA345" s="6" t="s">
        <v>11243</v>
      </c>
      <c r="AB345" s="8" t="s">
        <v>11245</v>
      </c>
      <c r="AC345" s="6">
        <v>17.100000000000001</v>
      </c>
      <c r="AD345" s="6" t="s">
        <v>4633</v>
      </c>
      <c r="AE345" s="6" t="s">
        <v>11246</v>
      </c>
      <c r="AF345" s="6" t="s">
        <v>11184</v>
      </c>
      <c r="AG345" s="6"/>
      <c r="AH345" s="6"/>
      <c r="AI345" s="6" t="s">
        <v>11252</v>
      </c>
    </row>
    <row r="346" spans="1:36" ht="43.5" customHeight="1">
      <c r="A346" s="192">
        <f t="shared" si="6"/>
        <v>341</v>
      </c>
      <c r="B346" s="6" t="s">
        <v>11238</v>
      </c>
      <c r="C346" s="7">
        <v>43958</v>
      </c>
      <c r="D346" s="6" t="s">
        <v>11249</v>
      </c>
      <c r="E346" s="7">
        <v>43987</v>
      </c>
      <c r="F346" s="6" t="s">
        <v>11240</v>
      </c>
      <c r="G346" s="7">
        <v>43986</v>
      </c>
      <c r="H346" s="6" t="s">
        <v>2629</v>
      </c>
      <c r="I346" s="6" t="s">
        <v>2629</v>
      </c>
      <c r="J346" s="6" t="s">
        <v>326</v>
      </c>
      <c r="K346" s="6"/>
      <c r="L346" s="6" t="s">
        <v>11241</v>
      </c>
      <c r="M346" s="6" t="s">
        <v>11242</v>
      </c>
      <c r="N346" s="6" t="s">
        <v>11242</v>
      </c>
      <c r="O346" s="6">
        <v>2019</v>
      </c>
      <c r="P346" s="6">
        <v>43</v>
      </c>
      <c r="Q346" s="13">
        <v>47</v>
      </c>
      <c r="R346" s="9">
        <v>7.16</v>
      </c>
      <c r="S346" s="13">
        <v>23</v>
      </c>
      <c r="T346" s="13">
        <v>13</v>
      </c>
      <c r="U346" s="44">
        <v>0.1</v>
      </c>
      <c r="V346" s="496" t="s">
        <v>22</v>
      </c>
      <c r="W346" s="6">
        <v>100</v>
      </c>
      <c r="X346" s="6" t="s">
        <v>9704</v>
      </c>
      <c r="Y346" s="6" t="s">
        <v>11243</v>
      </c>
      <c r="Z346" s="6" t="s">
        <v>11244</v>
      </c>
      <c r="AA346" s="6" t="s">
        <v>11243</v>
      </c>
      <c r="AB346" s="8" t="s">
        <v>11245</v>
      </c>
      <c r="AC346" s="6">
        <v>14.7</v>
      </c>
      <c r="AD346" s="6" t="s">
        <v>4633</v>
      </c>
      <c r="AE346" s="6" t="s">
        <v>11246</v>
      </c>
      <c r="AF346" s="6" t="s">
        <v>11184</v>
      </c>
      <c r="AG346" s="6"/>
      <c r="AH346" s="6"/>
      <c r="AI346" s="6" t="s">
        <v>11253</v>
      </c>
    </row>
    <row r="347" spans="1:36" ht="43.5" customHeight="1">
      <c r="A347" s="192">
        <f t="shared" si="6"/>
        <v>342</v>
      </c>
      <c r="B347" s="6" t="s">
        <v>11238</v>
      </c>
      <c r="C347" s="7">
        <v>43958</v>
      </c>
      <c r="D347" s="6" t="s">
        <v>11250</v>
      </c>
      <c r="E347" s="7">
        <v>43987</v>
      </c>
      <c r="F347" s="6" t="s">
        <v>11240</v>
      </c>
      <c r="G347" s="7">
        <v>43986</v>
      </c>
      <c r="H347" s="6" t="s">
        <v>2629</v>
      </c>
      <c r="I347" s="6" t="s">
        <v>2629</v>
      </c>
      <c r="J347" s="6" t="s">
        <v>326</v>
      </c>
      <c r="K347" s="6"/>
      <c r="L347" s="6" t="s">
        <v>11241</v>
      </c>
      <c r="M347" s="6" t="s">
        <v>11242</v>
      </c>
      <c r="N347" s="6" t="s">
        <v>11242</v>
      </c>
      <c r="O347" s="6">
        <v>2019</v>
      </c>
      <c r="P347" s="6">
        <v>43</v>
      </c>
      <c r="Q347" s="13">
        <v>47</v>
      </c>
      <c r="R347" s="9">
        <v>6.5</v>
      </c>
      <c r="S347" s="13">
        <v>23</v>
      </c>
      <c r="T347" s="13">
        <v>13</v>
      </c>
      <c r="U347" s="44">
        <v>1.2</v>
      </c>
      <c r="V347" s="496" t="s">
        <v>22</v>
      </c>
      <c r="W347" s="6">
        <v>100</v>
      </c>
      <c r="X347" s="6" t="s">
        <v>9704</v>
      </c>
      <c r="Y347" s="6" t="s">
        <v>11243</v>
      </c>
      <c r="Z347" s="6" t="s">
        <v>11244</v>
      </c>
      <c r="AA347" s="6" t="s">
        <v>11243</v>
      </c>
      <c r="AB347" s="8" t="s">
        <v>11245</v>
      </c>
      <c r="AC347" s="6">
        <v>12.7</v>
      </c>
      <c r="AD347" s="6" t="s">
        <v>4633</v>
      </c>
      <c r="AE347" s="6" t="s">
        <v>11246</v>
      </c>
      <c r="AF347" s="6" t="s">
        <v>11184</v>
      </c>
      <c r="AG347" s="6"/>
      <c r="AH347" s="6"/>
      <c r="AI347" s="6" t="s">
        <v>11254</v>
      </c>
    </row>
    <row r="348" spans="1:36" ht="43.5" customHeight="1">
      <c r="A348" s="192">
        <f t="shared" si="6"/>
        <v>343</v>
      </c>
      <c r="B348" s="6" t="s">
        <v>11238</v>
      </c>
      <c r="C348" s="7">
        <v>43958</v>
      </c>
      <c r="D348" s="6" t="s">
        <v>11251</v>
      </c>
      <c r="E348" s="7">
        <v>43987</v>
      </c>
      <c r="F348" s="6" t="s">
        <v>11240</v>
      </c>
      <c r="G348" s="7">
        <v>43986</v>
      </c>
      <c r="H348" s="6" t="s">
        <v>2629</v>
      </c>
      <c r="I348" s="6" t="s">
        <v>2629</v>
      </c>
      <c r="J348" s="6" t="s">
        <v>326</v>
      </c>
      <c r="K348" s="6"/>
      <c r="L348" s="6" t="s">
        <v>11241</v>
      </c>
      <c r="M348" s="6" t="s">
        <v>11242</v>
      </c>
      <c r="N348" s="6" t="s">
        <v>11242</v>
      </c>
      <c r="O348" s="6">
        <v>2019</v>
      </c>
      <c r="P348" s="6">
        <v>43</v>
      </c>
      <c r="Q348" s="13">
        <v>47</v>
      </c>
      <c r="R348" s="9">
        <v>5.6</v>
      </c>
      <c r="S348" s="13">
        <v>23</v>
      </c>
      <c r="T348" s="13">
        <v>13</v>
      </c>
      <c r="U348" s="44">
        <v>2.9</v>
      </c>
      <c r="V348" s="496" t="s">
        <v>22</v>
      </c>
      <c r="W348" s="6">
        <v>100</v>
      </c>
      <c r="X348" s="6" t="s">
        <v>9704</v>
      </c>
      <c r="Y348" s="6" t="s">
        <v>11243</v>
      </c>
      <c r="Z348" s="6" t="s">
        <v>11244</v>
      </c>
      <c r="AA348" s="6" t="s">
        <v>11243</v>
      </c>
      <c r="AB348" s="8" t="s">
        <v>11245</v>
      </c>
      <c r="AC348" s="6">
        <v>11.3</v>
      </c>
      <c r="AD348" s="6" t="s">
        <v>4633</v>
      </c>
      <c r="AE348" s="6" t="s">
        <v>11246</v>
      </c>
      <c r="AF348" s="6" t="s">
        <v>11184</v>
      </c>
      <c r="AG348" s="6"/>
      <c r="AH348" s="6"/>
      <c r="AI348" s="6" t="s">
        <v>11255</v>
      </c>
    </row>
    <row r="349" spans="1:36" ht="43.5" customHeight="1">
      <c r="A349" s="192">
        <f t="shared" si="6"/>
        <v>344</v>
      </c>
      <c r="B349" s="6" t="s">
        <v>11238</v>
      </c>
      <c r="C349" s="7">
        <v>43958</v>
      </c>
      <c r="D349" s="6" t="s">
        <v>11258</v>
      </c>
      <c r="E349" s="7">
        <v>43987</v>
      </c>
      <c r="F349" s="6" t="s">
        <v>11240</v>
      </c>
      <c r="G349" s="7">
        <v>43986</v>
      </c>
      <c r="H349" s="6" t="s">
        <v>2629</v>
      </c>
      <c r="I349" s="6" t="s">
        <v>2629</v>
      </c>
      <c r="J349" s="6" t="s">
        <v>326</v>
      </c>
      <c r="K349" s="6"/>
      <c r="L349" s="6" t="s">
        <v>11241</v>
      </c>
      <c r="M349" s="6" t="s">
        <v>11242</v>
      </c>
      <c r="N349" s="6" t="s">
        <v>11242</v>
      </c>
      <c r="O349" s="6">
        <v>2019</v>
      </c>
      <c r="P349" s="6">
        <v>43</v>
      </c>
      <c r="Q349" s="13">
        <v>47</v>
      </c>
      <c r="R349" s="9">
        <v>8.1999999999999993</v>
      </c>
      <c r="S349" s="13">
        <v>23</v>
      </c>
      <c r="T349" s="13">
        <v>12</v>
      </c>
      <c r="U349" s="44">
        <v>58.4</v>
      </c>
      <c r="V349" s="496" t="s">
        <v>22</v>
      </c>
      <c r="W349" s="6">
        <v>70</v>
      </c>
      <c r="X349" s="6" t="s">
        <v>9704</v>
      </c>
      <c r="Y349" s="206" t="s">
        <v>11243</v>
      </c>
      <c r="Z349" s="206" t="s">
        <v>11244</v>
      </c>
      <c r="AA349" s="206" t="s">
        <v>11243</v>
      </c>
      <c r="AB349" s="271" t="s">
        <v>11245</v>
      </c>
      <c r="AC349" s="206">
        <v>19.3</v>
      </c>
      <c r="AD349" s="6" t="s">
        <v>4633</v>
      </c>
      <c r="AE349" s="6" t="s">
        <v>11246</v>
      </c>
      <c r="AF349" s="6" t="s">
        <v>11184</v>
      </c>
      <c r="AG349" s="6"/>
      <c r="AH349" s="6"/>
      <c r="AI349" s="6" t="s">
        <v>11256</v>
      </c>
    </row>
    <row r="350" spans="1:36" ht="43.5" customHeight="1">
      <c r="A350" s="192">
        <f t="shared" si="6"/>
        <v>345</v>
      </c>
      <c r="B350" s="6" t="s">
        <v>11257</v>
      </c>
      <c r="C350" s="7">
        <v>43724</v>
      </c>
      <c r="D350" s="6" t="s">
        <v>11251</v>
      </c>
      <c r="E350" s="7">
        <v>43994</v>
      </c>
      <c r="F350" s="6" t="s">
        <v>11259</v>
      </c>
      <c r="G350" s="7">
        <v>43993</v>
      </c>
      <c r="H350" s="6" t="s">
        <v>11260</v>
      </c>
      <c r="I350" s="6" t="s">
        <v>326</v>
      </c>
      <c r="J350" s="6" t="s">
        <v>326</v>
      </c>
      <c r="K350" s="6"/>
      <c r="L350" s="6" t="s">
        <v>11261</v>
      </c>
      <c r="M350" s="6" t="s">
        <v>10876</v>
      </c>
      <c r="N350" s="6" t="s">
        <v>10876</v>
      </c>
      <c r="O350" s="6">
        <v>2019</v>
      </c>
      <c r="P350" s="6">
        <v>43</v>
      </c>
      <c r="Q350" s="13">
        <v>26</v>
      </c>
      <c r="R350" s="9">
        <v>30.3</v>
      </c>
      <c r="S350" s="13">
        <v>22</v>
      </c>
      <c r="T350" s="13">
        <v>7</v>
      </c>
      <c r="U350" s="44">
        <v>48.5</v>
      </c>
      <c r="V350" s="496" t="s">
        <v>22</v>
      </c>
      <c r="W350" s="6">
        <v>90</v>
      </c>
      <c r="X350" s="6" t="s">
        <v>11262</v>
      </c>
      <c r="Y350" s="6" t="s">
        <v>11263</v>
      </c>
      <c r="Z350" s="6" t="s">
        <v>11264</v>
      </c>
      <c r="AA350" s="6" t="s">
        <v>11265</v>
      </c>
      <c r="AB350" s="8" t="s">
        <v>11266</v>
      </c>
      <c r="AC350" s="6" t="s">
        <v>11267</v>
      </c>
      <c r="AD350" s="6" t="s">
        <v>8456</v>
      </c>
      <c r="AE350" s="6" t="s">
        <v>11268</v>
      </c>
      <c r="AF350" s="6" t="s">
        <v>3703</v>
      </c>
      <c r="AG350" s="6"/>
      <c r="AH350" s="6"/>
      <c r="AI350" s="6" t="s">
        <v>11269</v>
      </c>
    </row>
    <row r="351" spans="1:36" ht="43.5" customHeight="1">
      <c r="A351" s="192">
        <f t="shared" si="6"/>
        <v>346</v>
      </c>
      <c r="B351" s="6" t="s">
        <v>12259</v>
      </c>
      <c r="C351" s="7">
        <v>41547</v>
      </c>
      <c r="D351" s="6" t="s">
        <v>11258</v>
      </c>
      <c r="E351" s="7">
        <v>44029</v>
      </c>
      <c r="F351" s="6" t="s">
        <v>8715</v>
      </c>
      <c r="G351" s="7">
        <v>44028</v>
      </c>
      <c r="H351" s="6" t="s">
        <v>12245</v>
      </c>
      <c r="I351" s="6" t="s">
        <v>2613</v>
      </c>
      <c r="J351" s="6" t="s">
        <v>2613</v>
      </c>
      <c r="K351" s="6" t="s">
        <v>12246</v>
      </c>
      <c r="L351" s="6" t="s">
        <v>12247</v>
      </c>
      <c r="M351" s="6" t="s">
        <v>12248</v>
      </c>
      <c r="N351" s="6" t="s">
        <v>12249</v>
      </c>
      <c r="O351" s="6">
        <v>2013</v>
      </c>
      <c r="P351" s="6">
        <v>44</v>
      </c>
      <c r="Q351" s="13">
        <v>5</v>
      </c>
      <c r="R351" s="9">
        <v>30.2</v>
      </c>
      <c r="S351" s="13">
        <v>22</v>
      </c>
      <c r="T351" s="13">
        <v>59</v>
      </c>
      <c r="U351" s="44">
        <v>31.2</v>
      </c>
      <c r="V351" s="496" t="s">
        <v>22</v>
      </c>
      <c r="W351" s="6">
        <v>70</v>
      </c>
      <c r="X351" s="6" t="s">
        <v>9704</v>
      </c>
      <c r="Y351" s="6" t="s">
        <v>12250</v>
      </c>
      <c r="Z351" s="6" t="s">
        <v>12251</v>
      </c>
      <c r="AA351" s="6" t="s">
        <v>12252</v>
      </c>
      <c r="AB351" s="8" t="s">
        <v>12253</v>
      </c>
      <c r="AC351" s="6">
        <v>27</v>
      </c>
      <c r="AD351" s="6" t="s">
        <v>4633</v>
      </c>
      <c r="AE351" s="6" t="s">
        <v>12254</v>
      </c>
      <c r="AF351" s="6" t="s">
        <v>3703</v>
      </c>
      <c r="AG351" s="6"/>
      <c r="AH351" s="6"/>
      <c r="AI351" s="6" t="s">
        <v>12255</v>
      </c>
    </row>
    <row r="352" spans="1:36" ht="43.5" customHeight="1">
      <c r="A352" s="192">
        <f t="shared" si="6"/>
        <v>347</v>
      </c>
      <c r="B352" s="6" t="s">
        <v>12259</v>
      </c>
      <c r="C352" s="7">
        <v>41547</v>
      </c>
      <c r="D352" s="6" t="s">
        <v>12261</v>
      </c>
      <c r="E352" s="7">
        <v>44029</v>
      </c>
      <c r="F352" s="6" t="s">
        <v>8715</v>
      </c>
      <c r="G352" s="7">
        <v>44028</v>
      </c>
      <c r="H352" s="6" t="s">
        <v>12245</v>
      </c>
      <c r="I352" s="6" t="s">
        <v>2613</v>
      </c>
      <c r="J352" s="6" t="s">
        <v>2613</v>
      </c>
      <c r="K352" s="6" t="s">
        <v>12256</v>
      </c>
      <c r="L352" s="6" t="s">
        <v>12257</v>
      </c>
      <c r="M352" s="6" t="s">
        <v>12248</v>
      </c>
      <c r="N352" s="6" t="s">
        <v>12249</v>
      </c>
      <c r="O352" s="6">
        <v>2013</v>
      </c>
      <c r="P352" s="6">
        <v>44</v>
      </c>
      <c r="Q352" s="13">
        <v>5</v>
      </c>
      <c r="R352" s="9">
        <v>25.3</v>
      </c>
      <c r="S352" s="13">
        <v>22</v>
      </c>
      <c r="T352" s="13">
        <v>59</v>
      </c>
      <c r="U352" s="44">
        <v>42.5</v>
      </c>
      <c r="V352" s="496" t="s">
        <v>22</v>
      </c>
      <c r="W352" s="6">
        <v>70</v>
      </c>
      <c r="X352" s="6" t="s">
        <v>9704</v>
      </c>
      <c r="Y352" s="6" t="s">
        <v>12250</v>
      </c>
      <c r="Z352" s="6" t="s">
        <v>12251</v>
      </c>
      <c r="AA352" s="6" t="s">
        <v>12252</v>
      </c>
      <c r="AB352" s="8" t="s">
        <v>12253</v>
      </c>
      <c r="AC352" s="6">
        <v>24.3</v>
      </c>
      <c r="AD352" s="6" t="s">
        <v>4633</v>
      </c>
      <c r="AE352" s="6" t="s">
        <v>12254</v>
      </c>
      <c r="AF352" s="6" t="s">
        <v>3703</v>
      </c>
      <c r="AG352" s="6"/>
      <c r="AH352" s="6"/>
      <c r="AI352" s="6" t="s">
        <v>12258</v>
      </c>
    </row>
    <row r="353" spans="1:36" ht="43.5" customHeight="1">
      <c r="A353" s="192">
        <f t="shared" si="6"/>
        <v>348</v>
      </c>
      <c r="B353" s="6" t="s">
        <v>12260</v>
      </c>
      <c r="C353" s="7">
        <v>43143</v>
      </c>
      <c r="D353" s="6" t="s">
        <v>12262</v>
      </c>
      <c r="E353" s="7">
        <v>44029</v>
      </c>
      <c r="F353" s="6" t="s">
        <v>12263</v>
      </c>
      <c r="G353" s="7">
        <v>44028</v>
      </c>
      <c r="H353" s="6" t="s">
        <v>216</v>
      </c>
      <c r="I353" s="6" t="s">
        <v>2613</v>
      </c>
      <c r="J353" s="6" t="s">
        <v>2613</v>
      </c>
      <c r="K353" s="6"/>
      <c r="L353" s="6" t="s">
        <v>12264</v>
      </c>
      <c r="M353" s="6" t="s">
        <v>12265</v>
      </c>
      <c r="N353" s="6" t="s">
        <v>12265</v>
      </c>
      <c r="O353" s="6">
        <v>2019</v>
      </c>
      <c r="P353" s="6">
        <v>44</v>
      </c>
      <c r="Q353" s="13">
        <v>1</v>
      </c>
      <c r="R353" s="9">
        <v>12.169</v>
      </c>
      <c r="S353" s="13">
        <v>22</v>
      </c>
      <c r="T353" s="13">
        <v>56</v>
      </c>
      <c r="U353" s="44">
        <v>25.49</v>
      </c>
      <c r="V353" s="6" t="s">
        <v>11201</v>
      </c>
      <c r="W353" s="6">
        <v>22</v>
      </c>
      <c r="X353" s="6" t="s">
        <v>9704</v>
      </c>
      <c r="Y353" s="6" t="s">
        <v>12267</v>
      </c>
      <c r="Z353" s="6" t="s">
        <v>12266</v>
      </c>
      <c r="AA353" s="6" t="s">
        <v>12267</v>
      </c>
      <c r="AB353" s="8" t="s">
        <v>12268</v>
      </c>
      <c r="AC353" s="6">
        <v>2</v>
      </c>
      <c r="AD353" s="6" t="s">
        <v>8639</v>
      </c>
      <c r="AE353" s="6" t="s">
        <v>12269</v>
      </c>
      <c r="AF353" s="6" t="s">
        <v>11184</v>
      </c>
      <c r="AG353" s="6"/>
      <c r="AH353" s="6"/>
      <c r="AI353" s="6" t="s">
        <v>12270</v>
      </c>
    </row>
    <row r="354" spans="1:36" ht="43.5" customHeight="1">
      <c r="A354" s="192">
        <f t="shared" si="6"/>
        <v>349</v>
      </c>
      <c r="B354" s="6" t="s">
        <v>12649</v>
      </c>
      <c r="C354" s="7">
        <v>43899</v>
      </c>
      <c r="D354" s="6" t="s">
        <v>12650</v>
      </c>
      <c r="E354" s="7">
        <v>44036</v>
      </c>
      <c r="F354" s="6" t="s">
        <v>12652</v>
      </c>
      <c r="G354" s="7">
        <v>44035</v>
      </c>
      <c r="H354" s="6" t="s">
        <v>2629</v>
      </c>
      <c r="I354" s="6" t="s">
        <v>2629</v>
      </c>
      <c r="J354" s="6" t="s">
        <v>326</v>
      </c>
      <c r="K354" s="6"/>
      <c r="L354" s="6" t="s">
        <v>12654</v>
      </c>
      <c r="M354" s="6" t="s">
        <v>12655</v>
      </c>
      <c r="N354" s="6" t="s">
        <v>12655</v>
      </c>
      <c r="O354" s="6">
        <v>1997</v>
      </c>
      <c r="P354" s="6">
        <v>42</v>
      </c>
      <c r="Q354" s="13">
        <v>49</v>
      </c>
      <c r="R354" s="9">
        <v>15.8</v>
      </c>
      <c r="S354" s="13">
        <v>23</v>
      </c>
      <c r="T354" s="13">
        <v>15</v>
      </c>
      <c r="U354" s="44">
        <v>11.231</v>
      </c>
      <c r="V354" s="496" t="s">
        <v>22</v>
      </c>
      <c r="W354" s="6">
        <v>70</v>
      </c>
      <c r="X354" s="6" t="s">
        <v>12656</v>
      </c>
      <c r="Y354" s="6" t="s">
        <v>12657</v>
      </c>
      <c r="Z354" s="6" t="s">
        <v>12251</v>
      </c>
      <c r="AA354" s="6" t="s">
        <v>12657</v>
      </c>
      <c r="AB354" s="8" t="s">
        <v>12658</v>
      </c>
      <c r="AC354" s="6">
        <v>0.9</v>
      </c>
      <c r="AD354" s="6" t="s">
        <v>8639</v>
      </c>
      <c r="AE354" s="6" t="s">
        <v>12659</v>
      </c>
      <c r="AF354" s="6" t="s">
        <v>11184</v>
      </c>
      <c r="AG354" s="6"/>
      <c r="AH354" s="6"/>
      <c r="AI354" s="6" t="s">
        <v>12660</v>
      </c>
    </row>
    <row r="355" spans="1:36" ht="43.5" customHeight="1">
      <c r="A355" s="192">
        <f t="shared" si="6"/>
        <v>350</v>
      </c>
      <c r="B355" s="6" t="s">
        <v>12661</v>
      </c>
      <c r="C355" s="7">
        <v>43983</v>
      </c>
      <c r="D355" s="6" t="s">
        <v>12651</v>
      </c>
      <c r="E355" s="7">
        <v>44036</v>
      </c>
      <c r="F355" s="6" t="s">
        <v>12653</v>
      </c>
      <c r="G355" s="7">
        <v>44035</v>
      </c>
      <c r="H355" s="6" t="s">
        <v>8941</v>
      </c>
      <c r="I355" s="6" t="s">
        <v>2629</v>
      </c>
      <c r="J355" s="6" t="s">
        <v>326</v>
      </c>
      <c r="K355" s="6" t="s">
        <v>12663</v>
      </c>
      <c r="L355" s="6" t="s">
        <v>12662</v>
      </c>
      <c r="M355" s="6" t="s">
        <v>8944</v>
      </c>
      <c r="N355" s="6" t="s">
        <v>8944</v>
      </c>
      <c r="O355" s="6">
        <v>2016</v>
      </c>
      <c r="P355" s="6">
        <v>43</v>
      </c>
      <c r="Q355" s="13">
        <v>45</v>
      </c>
      <c r="R355" s="9">
        <v>41.298999999999999</v>
      </c>
      <c r="S355" s="13">
        <v>23</v>
      </c>
      <c r="T355" s="13">
        <v>16</v>
      </c>
      <c r="U355" s="44">
        <v>9.2270000000000003</v>
      </c>
      <c r="V355" s="496" t="s">
        <v>22</v>
      </c>
      <c r="W355" s="6">
        <v>110</v>
      </c>
      <c r="X355" s="6" t="s">
        <v>9704</v>
      </c>
      <c r="Y355" s="6" t="s">
        <v>11145</v>
      </c>
      <c r="Z355" s="6" t="s">
        <v>12664</v>
      </c>
      <c r="AA355" s="6" t="s">
        <v>11145</v>
      </c>
      <c r="AB355" s="8" t="s">
        <v>12665</v>
      </c>
      <c r="AC355" s="6">
        <v>25</v>
      </c>
      <c r="AD355" s="6" t="s">
        <v>8639</v>
      </c>
      <c r="AE355" s="6" t="s">
        <v>12666</v>
      </c>
      <c r="AF355" s="6" t="s">
        <v>11184</v>
      </c>
      <c r="AG355" s="6"/>
      <c r="AH355" s="6"/>
      <c r="AI355" s="6" t="s">
        <v>12667</v>
      </c>
    </row>
    <row r="356" spans="1:36" ht="43.5" customHeight="1">
      <c r="A356" s="192">
        <f t="shared" si="6"/>
        <v>351</v>
      </c>
      <c r="B356" s="6" t="s">
        <v>12749</v>
      </c>
      <c r="C356" s="7">
        <v>44039</v>
      </c>
      <c r="D356" s="6" t="s">
        <v>12750</v>
      </c>
      <c r="E356" s="7">
        <v>44099</v>
      </c>
      <c r="F356" s="6" t="s">
        <v>12751</v>
      </c>
      <c r="G356" s="7">
        <v>44098</v>
      </c>
      <c r="H356" s="6" t="s">
        <v>12752</v>
      </c>
      <c r="I356" s="6" t="s">
        <v>12752</v>
      </c>
      <c r="J356" s="6" t="s">
        <v>326</v>
      </c>
      <c r="K356" s="6"/>
      <c r="L356" s="6" t="s">
        <v>12753</v>
      </c>
      <c r="M356" s="6" t="s">
        <v>12754</v>
      </c>
      <c r="N356" s="6" t="s">
        <v>12754</v>
      </c>
      <c r="O356" s="6">
        <v>2020</v>
      </c>
      <c r="P356" s="6">
        <v>43</v>
      </c>
      <c r="Q356" s="13">
        <v>12</v>
      </c>
      <c r="R356" s="9">
        <v>17.693000000000001</v>
      </c>
      <c r="S356" s="13">
        <v>22</v>
      </c>
      <c r="T356" s="13">
        <v>17</v>
      </c>
      <c r="U356" s="44">
        <v>31.611999999999998</v>
      </c>
      <c r="V356" s="496" t="s">
        <v>8659</v>
      </c>
      <c r="W356" s="6">
        <v>30</v>
      </c>
      <c r="X356" s="6" t="s">
        <v>9704</v>
      </c>
      <c r="Y356" s="6" t="s">
        <v>12755</v>
      </c>
      <c r="Z356" s="6" t="s">
        <v>10685</v>
      </c>
      <c r="AA356" s="6" t="s">
        <v>766</v>
      </c>
      <c r="AB356" s="8" t="s">
        <v>12756</v>
      </c>
      <c r="AC356" s="6">
        <v>4.2300000000000004</v>
      </c>
      <c r="AD356" s="6" t="s">
        <v>8639</v>
      </c>
      <c r="AE356" s="6" t="s">
        <v>12757</v>
      </c>
      <c r="AF356" s="6" t="s">
        <v>11184</v>
      </c>
      <c r="AG356" s="6"/>
      <c r="AH356" s="6"/>
      <c r="AI356" s="6" t="s">
        <v>12758</v>
      </c>
    </row>
    <row r="357" spans="1:36" ht="43.5" customHeight="1">
      <c r="A357" s="192">
        <f t="shared" si="6"/>
        <v>352</v>
      </c>
      <c r="B357" s="6" t="s">
        <v>13065</v>
      </c>
      <c r="C357" s="7">
        <v>44098</v>
      </c>
      <c r="D357" s="6" t="s">
        <v>13066</v>
      </c>
      <c r="E357" s="7">
        <v>44239</v>
      </c>
      <c r="F357" s="6" t="s">
        <v>13067</v>
      </c>
      <c r="G357" s="7">
        <v>44238</v>
      </c>
      <c r="H357" s="6" t="s">
        <v>330</v>
      </c>
      <c r="I357" s="6" t="s">
        <v>330</v>
      </c>
      <c r="J357" s="6" t="s">
        <v>330</v>
      </c>
      <c r="K357" s="6"/>
      <c r="L357" s="6" t="s">
        <v>13068</v>
      </c>
      <c r="M357" s="6" t="s">
        <v>8702</v>
      </c>
      <c r="N357" s="6" t="s">
        <v>8702</v>
      </c>
      <c r="O357" s="6">
        <v>2016</v>
      </c>
      <c r="P357" s="6">
        <v>43</v>
      </c>
      <c r="Q357" s="13">
        <v>12</v>
      </c>
      <c r="R357" s="9">
        <v>3.379</v>
      </c>
      <c r="S357" s="13">
        <v>23</v>
      </c>
      <c r="T357" s="13">
        <v>34</v>
      </c>
      <c r="U357" s="44">
        <v>28.244</v>
      </c>
      <c r="V357" s="6" t="s">
        <v>8866</v>
      </c>
      <c r="W357" s="6">
        <v>78</v>
      </c>
      <c r="X357" s="6" t="s">
        <v>9704</v>
      </c>
      <c r="Y357" s="6" t="s">
        <v>2563</v>
      </c>
      <c r="Z357" s="6" t="s">
        <v>13069</v>
      </c>
      <c r="AA357" s="6" t="s">
        <v>2563</v>
      </c>
      <c r="AB357" s="8" t="s">
        <v>13070</v>
      </c>
      <c r="AC357" s="6">
        <v>16.3</v>
      </c>
      <c r="AD357" s="6" t="s">
        <v>8639</v>
      </c>
      <c r="AE357" s="6" t="s">
        <v>13071</v>
      </c>
      <c r="AF357" s="6" t="s">
        <v>11184</v>
      </c>
      <c r="AG357" s="6"/>
      <c r="AH357" s="6"/>
      <c r="AI357" s="6" t="s">
        <v>13072</v>
      </c>
    </row>
    <row r="358" spans="1:36" ht="43.5" customHeight="1">
      <c r="A358" s="192">
        <f t="shared" si="6"/>
        <v>353</v>
      </c>
      <c r="B358" s="6" t="s">
        <v>13141</v>
      </c>
      <c r="C358" s="6" t="s">
        <v>13142</v>
      </c>
      <c r="D358" s="6" t="s">
        <v>13143</v>
      </c>
      <c r="E358" s="7">
        <v>44239</v>
      </c>
      <c r="F358" s="6" t="s">
        <v>13144</v>
      </c>
      <c r="G358" s="7">
        <v>43556</v>
      </c>
      <c r="H358" s="6" t="s">
        <v>330</v>
      </c>
      <c r="I358" s="6" t="s">
        <v>330</v>
      </c>
      <c r="J358" s="6" t="s">
        <v>330</v>
      </c>
      <c r="K358" s="6"/>
      <c r="L358" s="6" t="s">
        <v>13145</v>
      </c>
      <c r="M358" s="6" t="s">
        <v>13146</v>
      </c>
      <c r="N358" s="6" t="s">
        <v>13146</v>
      </c>
      <c r="O358" s="6">
        <v>2019</v>
      </c>
      <c r="P358" s="6">
        <v>43</v>
      </c>
      <c r="Q358" s="13">
        <v>11</v>
      </c>
      <c r="R358" s="9">
        <v>16</v>
      </c>
      <c r="S358" s="13">
        <v>23</v>
      </c>
      <c r="T358" s="13">
        <v>35</v>
      </c>
      <c r="U358" s="44">
        <v>49.6</v>
      </c>
      <c r="V358" s="6" t="s">
        <v>8866</v>
      </c>
      <c r="W358" s="6">
        <v>20</v>
      </c>
      <c r="X358" s="6" t="s">
        <v>9704</v>
      </c>
      <c r="Y358" s="6" t="s">
        <v>13147</v>
      </c>
      <c r="Z358" s="6" t="s">
        <v>13148</v>
      </c>
      <c r="AA358" s="6" t="s">
        <v>13147</v>
      </c>
      <c r="AB358" s="8" t="s">
        <v>13149</v>
      </c>
      <c r="AC358" s="6">
        <v>7.73</v>
      </c>
      <c r="AD358" s="6" t="s">
        <v>8639</v>
      </c>
      <c r="AE358" s="6" t="s">
        <v>13150</v>
      </c>
      <c r="AF358" s="6" t="s">
        <v>11184</v>
      </c>
      <c r="AG358" s="6"/>
      <c r="AH358" s="6"/>
      <c r="AI358" s="6" t="s">
        <v>13151</v>
      </c>
      <c r="AJ358" s="1" t="s">
        <v>13152</v>
      </c>
    </row>
    <row r="359" spans="1:36" ht="56.25" customHeight="1">
      <c r="A359" s="192">
        <f t="shared" si="6"/>
        <v>354</v>
      </c>
      <c r="B359" s="6" t="s">
        <v>13153</v>
      </c>
      <c r="C359" s="7">
        <v>44172</v>
      </c>
      <c r="D359" s="6" t="s">
        <v>13154</v>
      </c>
      <c r="E359" s="7">
        <v>44294</v>
      </c>
      <c r="F359" s="6" t="s">
        <v>13156</v>
      </c>
      <c r="G359" s="7">
        <v>44293</v>
      </c>
      <c r="H359" s="6" t="s">
        <v>330</v>
      </c>
      <c r="I359" s="6" t="s">
        <v>330</v>
      </c>
      <c r="J359" s="6" t="s">
        <v>330</v>
      </c>
      <c r="K359" s="6"/>
      <c r="L359" s="6" t="s">
        <v>13158</v>
      </c>
      <c r="M359" s="6" t="s">
        <v>13159</v>
      </c>
      <c r="N359" s="6" t="s">
        <v>13159</v>
      </c>
      <c r="O359" s="6">
        <v>2016</v>
      </c>
      <c r="P359" s="6">
        <v>43</v>
      </c>
      <c r="Q359" s="13">
        <v>13</v>
      </c>
      <c r="R359" s="9">
        <v>36.012</v>
      </c>
      <c r="S359" s="13">
        <v>23</v>
      </c>
      <c r="T359" s="13">
        <v>32</v>
      </c>
      <c r="U359" s="44">
        <v>53.789000000000001</v>
      </c>
      <c r="V359" s="6" t="s">
        <v>8866</v>
      </c>
      <c r="W359" s="6">
        <v>43</v>
      </c>
      <c r="X359" s="6" t="s">
        <v>9704</v>
      </c>
      <c r="Y359" s="6" t="s">
        <v>13160</v>
      </c>
      <c r="Z359" s="6">
        <v>43</v>
      </c>
      <c r="AA359" s="6" t="s">
        <v>13160</v>
      </c>
      <c r="AB359" s="8" t="s">
        <v>13161</v>
      </c>
      <c r="AC359" s="6">
        <v>4.5999999999999996</v>
      </c>
      <c r="AD359" s="6" t="s">
        <v>8639</v>
      </c>
      <c r="AE359" s="6" t="s">
        <v>13162</v>
      </c>
      <c r="AF359" s="6" t="s">
        <v>11184</v>
      </c>
      <c r="AG359" s="6"/>
      <c r="AH359" s="6"/>
      <c r="AI359" s="6" t="s">
        <v>13163</v>
      </c>
    </row>
    <row r="360" spans="1:36" ht="43.5" customHeight="1">
      <c r="A360" s="192">
        <f t="shared" si="6"/>
        <v>355</v>
      </c>
      <c r="B360" s="6" t="s">
        <v>13164</v>
      </c>
      <c r="C360" s="7">
        <v>44159</v>
      </c>
      <c r="D360" s="6" t="s">
        <v>13155</v>
      </c>
      <c r="E360" s="7">
        <v>44294</v>
      </c>
      <c r="F360" s="6" t="s">
        <v>13157</v>
      </c>
      <c r="G360" s="7">
        <v>44293</v>
      </c>
      <c r="H360" s="6" t="s">
        <v>330</v>
      </c>
      <c r="I360" s="6" t="s">
        <v>330</v>
      </c>
      <c r="J360" s="6" t="s">
        <v>330</v>
      </c>
      <c r="K360" s="6" t="s">
        <v>13166</v>
      </c>
      <c r="L360" s="6" t="s">
        <v>13165</v>
      </c>
      <c r="M360" s="6" t="s">
        <v>13167</v>
      </c>
      <c r="N360" s="6" t="s">
        <v>13167</v>
      </c>
      <c r="O360" s="6">
        <v>2015</v>
      </c>
      <c r="P360" s="6">
        <v>43</v>
      </c>
      <c r="Q360" s="13">
        <v>11</v>
      </c>
      <c r="R360" s="9">
        <v>10.29</v>
      </c>
      <c r="S360" s="13">
        <v>23</v>
      </c>
      <c r="T360" s="13">
        <v>35</v>
      </c>
      <c r="U360" s="44">
        <v>42.2</v>
      </c>
      <c r="V360" s="6" t="s">
        <v>8866</v>
      </c>
      <c r="W360" s="6">
        <v>44</v>
      </c>
      <c r="X360" s="6" t="s">
        <v>9704</v>
      </c>
      <c r="Y360" s="6" t="s">
        <v>2563</v>
      </c>
      <c r="Z360" s="6">
        <v>44</v>
      </c>
      <c r="AA360" s="6" t="s">
        <v>2563</v>
      </c>
      <c r="AB360" s="8" t="s">
        <v>13168</v>
      </c>
      <c r="AC360" s="6">
        <v>7.3</v>
      </c>
      <c r="AD360" s="6" t="s">
        <v>13169</v>
      </c>
      <c r="AE360" s="6" t="s">
        <v>13170</v>
      </c>
      <c r="AF360" s="6" t="s">
        <v>11184</v>
      </c>
      <c r="AG360" s="6"/>
      <c r="AH360" s="6"/>
      <c r="AI360" s="6" t="s">
        <v>13171</v>
      </c>
    </row>
    <row r="361" spans="1:36" ht="43.5" customHeight="1">
      <c r="A361" s="192">
        <f t="shared" si="6"/>
        <v>356</v>
      </c>
      <c r="B361" s="6" t="s">
        <v>13220</v>
      </c>
      <c r="C361" s="7">
        <v>44162</v>
      </c>
      <c r="D361" s="6" t="s">
        <v>13221</v>
      </c>
      <c r="E361" s="7">
        <v>44329</v>
      </c>
      <c r="F361" s="6" t="s">
        <v>13222</v>
      </c>
      <c r="G361" s="7">
        <v>44328</v>
      </c>
      <c r="H361" s="6" t="s">
        <v>2614</v>
      </c>
      <c r="I361" s="6" t="s">
        <v>2614</v>
      </c>
      <c r="J361" s="6" t="s">
        <v>330</v>
      </c>
      <c r="K361" s="6" t="s">
        <v>13223</v>
      </c>
      <c r="L361" s="6" t="s">
        <v>13224</v>
      </c>
      <c r="M361" s="6" t="s">
        <v>13225</v>
      </c>
      <c r="N361" s="6" t="s">
        <v>13225</v>
      </c>
      <c r="O361" s="6">
        <v>1982</v>
      </c>
      <c r="P361" s="6">
        <v>43</v>
      </c>
      <c r="Q361" s="13">
        <v>9</v>
      </c>
      <c r="R361" s="9">
        <v>17.3</v>
      </c>
      <c r="S361" s="13">
        <v>23</v>
      </c>
      <c r="T361" s="13">
        <v>42</v>
      </c>
      <c r="U361" s="44">
        <v>39.700000000000003</v>
      </c>
      <c r="V361" s="6" t="s">
        <v>8862</v>
      </c>
      <c r="W361" s="6">
        <v>3.3</v>
      </c>
      <c r="X361" s="6" t="s">
        <v>13226</v>
      </c>
      <c r="Y361" s="6" t="s">
        <v>3738</v>
      </c>
      <c r="Z361" s="6" t="s">
        <v>13227</v>
      </c>
      <c r="AA361" s="6" t="s">
        <v>3738</v>
      </c>
      <c r="AB361" s="8" t="s">
        <v>13228</v>
      </c>
      <c r="AC361" s="6">
        <v>2</v>
      </c>
      <c r="AD361" s="6" t="s">
        <v>13229</v>
      </c>
      <c r="AE361" s="6" t="s">
        <v>13230</v>
      </c>
      <c r="AF361" s="6" t="s">
        <v>13231</v>
      </c>
      <c r="AG361" s="6"/>
      <c r="AH361" s="6"/>
      <c r="AI361" s="6" t="s">
        <v>13232</v>
      </c>
    </row>
    <row r="362" spans="1:36" ht="43.5" customHeight="1">
      <c r="A362" s="192">
        <f t="shared" si="6"/>
        <v>357</v>
      </c>
      <c r="B362" s="6" t="s">
        <v>13369</v>
      </c>
      <c r="C362" s="7">
        <v>44165</v>
      </c>
      <c r="D362" s="6" t="s">
        <v>13370</v>
      </c>
      <c r="E362" s="7">
        <v>44356</v>
      </c>
      <c r="F362" s="6" t="s">
        <v>13373</v>
      </c>
      <c r="G362" s="7">
        <v>44355</v>
      </c>
      <c r="H362" s="6" t="s">
        <v>13374</v>
      </c>
      <c r="I362" s="6" t="s">
        <v>330</v>
      </c>
      <c r="J362" s="6" t="s">
        <v>330</v>
      </c>
      <c r="K362" s="6"/>
      <c r="L362" s="6" t="s">
        <v>13375</v>
      </c>
      <c r="M362" s="6" t="s">
        <v>8630</v>
      </c>
      <c r="N362" s="6" t="s">
        <v>8630</v>
      </c>
      <c r="O362" s="6">
        <v>1955</v>
      </c>
      <c r="P362" s="6">
        <v>43</v>
      </c>
      <c r="Q362" s="13">
        <v>9</v>
      </c>
      <c r="R362" s="9">
        <v>57.78</v>
      </c>
      <c r="S362" s="13">
        <v>23</v>
      </c>
      <c r="T362" s="13">
        <v>25</v>
      </c>
      <c r="U362" s="44">
        <v>23.86</v>
      </c>
      <c r="V362" s="6" t="s">
        <v>8659</v>
      </c>
      <c r="W362" s="6"/>
      <c r="X362" s="6" t="s">
        <v>13376</v>
      </c>
      <c r="Y362" s="6"/>
      <c r="Z362" s="6"/>
      <c r="AA362" s="6"/>
      <c r="AB362" s="8"/>
      <c r="AC362" s="6"/>
      <c r="AD362" s="6" t="s">
        <v>3902</v>
      </c>
      <c r="AE362" s="6"/>
      <c r="AF362" s="6" t="s">
        <v>11184</v>
      </c>
      <c r="AG362" s="6"/>
      <c r="AH362" s="6"/>
      <c r="AI362" s="6" t="s">
        <v>15962</v>
      </c>
    </row>
    <row r="363" spans="1:36" ht="43.5" customHeight="1">
      <c r="A363" s="192">
        <f t="shared" si="6"/>
        <v>358</v>
      </c>
      <c r="B363" s="6" t="s">
        <v>13386</v>
      </c>
      <c r="C363" s="7">
        <v>44306</v>
      </c>
      <c r="D363" s="6" t="s">
        <v>13371</v>
      </c>
      <c r="E363" s="7">
        <v>44357</v>
      </c>
      <c r="F363" s="6" t="s">
        <v>13387</v>
      </c>
      <c r="G363" s="7">
        <v>44356</v>
      </c>
      <c r="H363" s="6" t="s">
        <v>326</v>
      </c>
      <c r="I363" s="6" t="s">
        <v>326</v>
      </c>
      <c r="J363" s="6" t="s">
        <v>326</v>
      </c>
      <c r="K363" s="6"/>
      <c r="L363" s="6" t="s">
        <v>13388</v>
      </c>
      <c r="M363" s="6" t="s">
        <v>13389</v>
      </c>
      <c r="N363" s="6" t="s">
        <v>13389</v>
      </c>
      <c r="O363" s="7">
        <v>42760</v>
      </c>
      <c r="P363" s="6">
        <v>43</v>
      </c>
      <c r="Q363" s="13">
        <v>24</v>
      </c>
      <c r="R363" s="9">
        <v>4.8949999999999996</v>
      </c>
      <c r="S363" s="13">
        <v>23</v>
      </c>
      <c r="T363" s="13">
        <v>13</v>
      </c>
      <c r="U363" s="44">
        <v>52.68</v>
      </c>
      <c r="V363" s="6" t="s">
        <v>11004</v>
      </c>
      <c r="W363" s="6">
        <v>10</v>
      </c>
      <c r="X363" s="6" t="s">
        <v>9704</v>
      </c>
      <c r="Y363" s="6" t="s">
        <v>3868</v>
      </c>
      <c r="Z363" s="6" t="s">
        <v>5468</v>
      </c>
      <c r="AA363" s="6" t="s">
        <v>3868</v>
      </c>
      <c r="AB363" s="8" t="s">
        <v>13390</v>
      </c>
      <c r="AC363" s="6">
        <v>4.8899999999999997</v>
      </c>
      <c r="AD363" s="6" t="s">
        <v>8639</v>
      </c>
      <c r="AE363" s="6" t="s">
        <v>13391</v>
      </c>
      <c r="AF363" s="6" t="s">
        <v>11184</v>
      </c>
      <c r="AG363" s="6"/>
      <c r="AH363" s="6" t="s">
        <v>13392</v>
      </c>
      <c r="AI363" s="6" t="s">
        <v>13402</v>
      </c>
      <c r="AJ363" s="1" t="s">
        <v>13393</v>
      </c>
    </row>
    <row r="364" spans="1:36" ht="43.5" customHeight="1">
      <c r="A364" s="192">
        <f t="shared" si="6"/>
        <v>359</v>
      </c>
      <c r="B364" s="6" t="s">
        <v>13394</v>
      </c>
      <c r="C364" s="7">
        <v>44165</v>
      </c>
      <c r="D364" s="6" t="s">
        <v>13372</v>
      </c>
      <c r="E364" s="7">
        <v>44357</v>
      </c>
      <c r="F364" s="6" t="s">
        <v>13395</v>
      </c>
      <c r="G364" s="7">
        <v>44356</v>
      </c>
      <c r="H364" s="6" t="s">
        <v>326</v>
      </c>
      <c r="I364" s="6" t="s">
        <v>326</v>
      </c>
      <c r="J364" s="6" t="s">
        <v>326</v>
      </c>
      <c r="K364" s="6"/>
      <c r="L364" s="6" t="s">
        <v>13396</v>
      </c>
      <c r="M364" s="6" t="s">
        <v>13397</v>
      </c>
      <c r="N364" s="6" t="s">
        <v>13398</v>
      </c>
      <c r="O364" s="6">
        <v>2015</v>
      </c>
      <c r="P364" s="6">
        <v>43</v>
      </c>
      <c r="Q364" s="13">
        <v>23</v>
      </c>
      <c r="R364" s="9">
        <v>19.593</v>
      </c>
      <c r="S364" s="13">
        <v>23</v>
      </c>
      <c r="T364" s="13">
        <v>13</v>
      </c>
      <c r="U364" s="44">
        <v>9.1999999999999998E-2</v>
      </c>
      <c r="V364" s="6" t="s">
        <v>8659</v>
      </c>
      <c r="W364" s="6">
        <v>60</v>
      </c>
      <c r="X364" s="6" t="s">
        <v>9704</v>
      </c>
      <c r="Y364" s="6" t="s">
        <v>2563</v>
      </c>
      <c r="Z364" s="6" t="s">
        <v>10714</v>
      </c>
      <c r="AA364" s="6" t="s">
        <v>2563</v>
      </c>
      <c r="AB364" s="8" t="s">
        <v>13399</v>
      </c>
      <c r="AC364" s="6">
        <v>25</v>
      </c>
      <c r="AD364" s="6" t="s">
        <v>8639</v>
      </c>
      <c r="AE364" s="6" t="s">
        <v>13400</v>
      </c>
      <c r="AF364" s="6" t="s">
        <v>11184</v>
      </c>
      <c r="AG364" s="6"/>
      <c r="AH364" s="6" t="s">
        <v>13401</v>
      </c>
      <c r="AI364" s="6" t="s">
        <v>13403</v>
      </c>
    </row>
    <row r="365" spans="1:36" ht="43.5" customHeight="1">
      <c r="A365" s="192">
        <f t="shared" si="6"/>
        <v>360</v>
      </c>
      <c r="B365" s="6" t="s">
        <v>13404</v>
      </c>
      <c r="C365" s="7">
        <v>44355</v>
      </c>
      <c r="D365" s="6" t="s">
        <v>13405</v>
      </c>
      <c r="E365" s="7">
        <v>44372</v>
      </c>
      <c r="F365" s="6" t="s">
        <v>13406</v>
      </c>
      <c r="G365" s="7">
        <v>44370</v>
      </c>
      <c r="H365" s="6" t="s">
        <v>2645</v>
      </c>
      <c r="I365" s="6" t="s">
        <v>2645</v>
      </c>
      <c r="J365" s="6" t="s">
        <v>330</v>
      </c>
      <c r="K365" s="6"/>
      <c r="L365" s="6" t="s">
        <v>13407</v>
      </c>
      <c r="M365" s="6" t="s">
        <v>13408</v>
      </c>
      <c r="N365" s="6" t="s">
        <v>13408</v>
      </c>
      <c r="O365" s="6">
        <v>2021</v>
      </c>
      <c r="P365" s="6">
        <v>43</v>
      </c>
      <c r="Q365" s="13">
        <v>44</v>
      </c>
      <c r="R365" s="9">
        <v>7.4</v>
      </c>
      <c r="S365" s="13">
        <v>23</v>
      </c>
      <c r="T365" s="13">
        <v>58</v>
      </c>
      <c r="U365" s="44">
        <v>17.399999999999999</v>
      </c>
      <c r="V365" s="6" t="s">
        <v>10886</v>
      </c>
      <c r="W365" s="6">
        <v>4.8</v>
      </c>
      <c r="X365" s="6" t="s">
        <v>13410</v>
      </c>
      <c r="Y365" s="6" t="s">
        <v>13409</v>
      </c>
      <c r="Z365" s="6" t="s">
        <v>13516</v>
      </c>
      <c r="AA365" s="6" t="s">
        <v>8674</v>
      </c>
      <c r="AB365" s="6" t="s">
        <v>13516</v>
      </c>
      <c r="AC365" s="6"/>
      <c r="AD365" s="6" t="s">
        <v>13413</v>
      </c>
      <c r="AE365" s="6" t="s">
        <v>4926</v>
      </c>
      <c r="AF365" s="6" t="s">
        <v>11184</v>
      </c>
      <c r="AG365" s="6"/>
      <c r="AH365" s="6"/>
      <c r="AI365" s="6" t="s">
        <v>13411</v>
      </c>
      <c r="AJ365" s="1" t="s">
        <v>13412</v>
      </c>
    </row>
    <row r="366" spans="1:36" ht="43.5" customHeight="1">
      <c r="A366" s="192">
        <f t="shared" si="6"/>
        <v>361</v>
      </c>
      <c r="B366" s="6" t="s">
        <v>13414</v>
      </c>
      <c r="C366" s="7">
        <v>44155</v>
      </c>
      <c r="D366" s="6" t="s">
        <v>13415</v>
      </c>
      <c r="E366" s="7">
        <v>44372</v>
      </c>
      <c r="F366" s="6" t="s">
        <v>13418</v>
      </c>
      <c r="G366" s="7">
        <v>44370</v>
      </c>
      <c r="H366" s="6" t="s">
        <v>13419</v>
      </c>
      <c r="I366" s="6" t="s">
        <v>1377</v>
      </c>
      <c r="J366" s="6" t="s">
        <v>326</v>
      </c>
      <c r="K366" s="6"/>
      <c r="L366" s="6" t="s">
        <v>13420</v>
      </c>
      <c r="M366" s="6" t="s">
        <v>11044</v>
      </c>
      <c r="N366" s="6" t="s">
        <v>11044</v>
      </c>
      <c r="O366" s="6">
        <v>2016</v>
      </c>
      <c r="P366" s="6">
        <v>43</v>
      </c>
      <c r="Q366" s="13">
        <v>44</v>
      </c>
      <c r="R366" s="9">
        <v>53.58</v>
      </c>
      <c r="S366" s="13">
        <v>23</v>
      </c>
      <c r="T366" s="13">
        <v>26</v>
      </c>
      <c r="U366" s="44">
        <v>50.73</v>
      </c>
      <c r="V366" s="6" t="s">
        <v>22</v>
      </c>
      <c r="W366" s="6">
        <v>32</v>
      </c>
      <c r="X366" s="6" t="s">
        <v>11135</v>
      </c>
      <c r="Y366" s="6" t="s">
        <v>13421</v>
      </c>
      <c r="Z366" s="6" t="s">
        <v>13422</v>
      </c>
      <c r="AA366" s="6" t="s">
        <v>12829</v>
      </c>
      <c r="AB366" s="8" t="s">
        <v>13423</v>
      </c>
      <c r="AC366" s="6" t="s">
        <v>13424</v>
      </c>
      <c r="AD366" s="6" t="s">
        <v>3902</v>
      </c>
      <c r="AE366" s="6"/>
      <c r="AF366" s="6" t="s">
        <v>13231</v>
      </c>
      <c r="AG366" s="6"/>
      <c r="AH366" s="6"/>
      <c r="AI366" s="6" t="s">
        <v>13425</v>
      </c>
    </row>
    <row r="367" spans="1:36" ht="43.5" customHeight="1">
      <c r="A367" s="192">
        <f t="shared" si="6"/>
        <v>362</v>
      </c>
      <c r="B367" s="6" t="s">
        <v>13426</v>
      </c>
      <c r="C367" s="7">
        <v>43880</v>
      </c>
      <c r="D367" s="6" t="s">
        <v>13416</v>
      </c>
      <c r="E367" s="7">
        <v>44378</v>
      </c>
      <c r="F367" s="6" t="s">
        <v>13427</v>
      </c>
      <c r="G367" s="7">
        <v>44376</v>
      </c>
      <c r="H367" s="6" t="s">
        <v>8918</v>
      </c>
      <c r="I367" s="6" t="s">
        <v>2625</v>
      </c>
      <c r="J367" s="6" t="s">
        <v>326</v>
      </c>
      <c r="K367" s="6"/>
      <c r="L367" s="6" t="s">
        <v>13428</v>
      </c>
      <c r="M367" s="6" t="s">
        <v>13429</v>
      </c>
      <c r="N367" s="6" t="s">
        <v>13429</v>
      </c>
      <c r="O367" s="6">
        <v>2016</v>
      </c>
      <c r="P367" s="6">
        <v>43</v>
      </c>
      <c r="Q367" s="13">
        <v>28</v>
      </c>
      <c r="R367" s="9">
        <v>46.423000000000002</v>
      </c>
      <c r="S367" s="13">
        <v>23</v>
      </c>
      <c r="T367" s="13">
        <v>17</v>
      </c>
      <c r="U367" s="44">
        <v>14.025</v>
      </c>
      <c r="V367" s="6" t="s">
        <v>8659</v>
      </c>
      <c r="W367" s="6">
        <v>31</v>
      </c>
      <c r="X367" s="6" t="s">
        <v>11135</v>
      </c>
      <c r="Y367" s="6" t="s">
        <v>13430</v>
      </c>
      <c r="Z367" s="6" t="s">
        <v>13431</v>
      </c>
      <c r="AA367" s="6" t="s">
        <v>342</v>
      </c>
      <c r="AB367" s="8" t="s">
        <v>16618</v>
      </c>
      <c r="AC367" s="6" t="s">
        <v>13432</v>
      </c>
      <c r="AD367" s="6" t="s">
        <v>8639</v>
      </c>
      <c r="AE367" s="6" t="s">
        <v>13433</v>
      </c>
      <c r="AF367" s="6" t="s">
        <v>11184</v>
      </c>
      <c r="AG367" s="6"/>
      <c r="AH367" s="6"/>
      <c r="AI367" s="6" t="s">
        <v>13434</v>
      </c>
    </row>
    <row r="368" spans="1:36" ht="43.5" customHeight="1">
      <c r="A368" s="192">
        <f t="shared" si="6"/>
        <v>363</v>
      </c>
      <c r="B368" s="6" t="s">
        <v>13453</v>
      </c>
      <c r="C368" s="7">
        <v>44172</v>
      </c>
      <c r="D368" s="6" t="s">
        <v>13417</v>
      </c>
      <c r="E368" s="7">
        <v>44391</v>
      </c>
      <c r="F368" s="6" t="s">
        <v>12751</v>
      </c>
      <c r="G368" s="7">
        <v>44390</v>
      </c>
      <c r="H368" s="6" t="s">
        <v>8054</v>
      </c>
      <c r="I368" s="6" t="s">
        <v>8054</v>
      </c>
      <c r="J368" s="6" t="s">
        <v>2613</v>
      </c>
      <c r="K368" s="6"/>
      <c r="L368" s="6" t="s">
        <v>13454</v>
      </c>
      <c r="M368" s="6" t="s">
        <v>13455</v>
      </c>
      <c r="N368" s="6" t="s">
        <v>13455</v>
      </c>
      <c r="O368" s="6" t="s">
        <v>13456</v>
      </c>
      <c r="P368" s="6">
        <v>44</v>
      </c>
      <c r="Q368" s="13">
        <v>9</v>
      </c>
      <c r="R368" s="9">
        <v>6.43</v>
      </c>
      <c r="S368" s="13">
        <v>22</v>
      </c>
      <c r="T368" s="13">
        <v>47</v>
      </c>
      <c r="U368" s="44">
        <v>49.31</v>
      </c>
      <c r="V368" s="6" t="s">
        <v>13457</v>
      </c>
      <c r="W368" s="6" t="s">
        <v>13458</v>
      </c>
      <c r="X368" s="6" t="s">
        <v>9704</v>
      </c>
      <c r="Y368" s="6" t="s">
        <v>13459</v>
      </c>
      <c r="Z368" s="6" t="s">
        <v>13460</v>
      </c>
      <c r="AA368" s="6" t="s">
        <v>13459</v>
      </c>
      <c r="AB368" s="8" t="s">
        <v>13461</v>
      </c>
      <c r="AC368" s="6">
        <v>20.7</v>
      </c>
      <c r="AD368" s="6" t="s">
        <v>4633</v>
      </c>
      <c r="AE368" s="6"/>
      <c r="AF368" s="6" t="s">
        <v>13231</v>
      </c>
      <c r="AG368" s="6"/>
      <c r="AH368" s="6"/>
      <c r="AI368" s="6" t="s">
        <v>13462</v>
      </c>
    </row>
    <row r="369" spans="1:36" ht="43.5" customHeight="1">
      <c r="A369" s="192">
        <f t="shared" si="6"/>
        <v>364</v>
      </c>
      <c r="B369" s="6" t="s">
        <v>13463</v>
      </c>
      <c r="C369" s="7">
        <v>44161</v>
      </c>
      <c r="D369" s="6" t="s">
        <v>13464</v>
      </c>
      <c r="E369" s="7">
        <v>44391</v>
      </c>
      <c r="F369" s="6" t="s">
        <v>13467</v>
      </c>
      <c r="G369" s="7">
        <v>44390</v>
      </c>
      <c r="H369" s="6" t="s">
        <v>2613</v>
      </c>
      <c r="I369" s="6" t="s">
        <v>2613</v>
      </c>
      <c r="J369" s="6" t="s">
        <v>2613</v>
      </c>
      <c r="K369" s="6"/>
      <c r="L369" s="6" t="s">
        <v>13468</v>
      </c>
      <c r="M369" s="6" t="s">
        <v>13469</v>
      </c>
      <c r="N369" s="6" t="s">
        <v>13469</v>
      </c>
      <c r="O369" s="6">
        <v>9.2020999999999997</v>
      </c>
      <c r="P369" s="6">
        <v>43</v>
      </c>
      <c r="Q369" s="13">
        <v>59</v>
      </c>
      <c r="R369" s="9">
        <v>10.66</v>
      </c>
      <c r="S369" s="13">
        <v>22</v>
      </c>
      <c r="T369" s="13">
        <v>52</v>
      </c>
      <c r="U369" s="44">
        <v>44.773000000000003</v>
      </c>
      <c r="V369" s="6" t="s">
        <v>11201</v>
      </c>
      <c r="W369" s="6">
        <v>22.8</v>
      </c>
      <c r="X369" s="6" t="s">
        <v>9704</v>
      </c>
      <c r="Y369" s="6" t="s">
        <v>13470</v>
      </c>
      <c r="Z369" s="6" t="s">
        <v>13471</v>
      </c>
      <c r="AA369" s="6" t="s">
        <v>13470</v>
      </c>
      <c r="AB369" s="8" t="s">
        <v>13472</v>
      </c>
      <c r="AC369" s="6">
        <v>5.8</v>
      </c>
      <c r="AD369" s="6" t="s">
        <v>8639</v>
      </c>
      <c r="AE369" s="6"/>
      <c r="AF369" s="6" t="s">
        <v>13231</v>
      </c>
      <c r="AG369" s="6"/>
      <c r="AH369" s="6"/>
      <c r="AI369" s="6" t="s">
        <v>13473</v>
      </c>
    </row>
    <row r="370" spans="1:36" ht="43.5" customHeight="1">
      <c r="A370" s="192">
        <f t="shared" si="6"/>
        <v>365</v>
      </c>
      <c r="B370" s="6" t="s">
        <v>13511</v>
      </c>
      <c r="C370" s="7">
        <v>44383</v>
      </c>
      <c r="D370" s="6" t="s">
        <v>13465</v>
      </c>
      <c r="E370" s="7">
        <v>44400</v>
      </c>
      <c r="F370" s="6" t="s">
        <v>13512</v>
      </c>
      <c r="G370" s="184">
        <v>44398</v>
      </c>
      <c r="H370" s="6" t="s">
        <v>2645</v>
      </c>
      <c r="I370" s="6" t="s">
        <v>2645</v>
      </c>
      <c r="J370" s="6" t="s">
        <v>330</v>
      </c>
      <c r="K370" s="6"/>
      <c r="L370" s="6" t="s">
        <v>13513</v>
      </c>
      <c r="M370" s="6" t="s">
        <v>13408</v>
      </c>
      <c r="N370" s="6" t="s">
        <v>13408</v>
      </c>
      <c r="O370" s="6">
        <v>2021</v>
      </c>
      <c r="P370" s="6">
        <v>43</v>
      </c>
      <c r="Q370" s="13">
        <v>44</v>
      </c>
      <c r="R370" s="9">
        <v>13.6</v>
      </c>
      <c r="S370" s="13">
        <v>23</v>
      </c>
      <c r="T370" s="13">
        <v>57</v>
      </c>
      <c r="U370" s="44">
        <v>37.9</v>
      </c>
      <c r="V370" s="6" t="s">
        <v>10886</v>
      </c>
      <c r="W370" s="6">
        <v>2.8</v>
      </c>
      <c r="X370" s="6" t="s">
        <v>13514</v>
      </c>
      <c r="Y370" s="6" t="s">
        <v>13515</v>
      </c>
      <c r="Z370" s="6" t="s">
        <v>13516</v>
      </c>
      <c r="AA370" s="6" t="s">
        <v>13515</v>
      </c>
      <c r="AB370" s="6" t="s">
        <v>13516</v>
      </c>
      <c r="AC370" s="6"/>
      <c r="AD370" s="6" t="s">
        <v>13413</v>
      </c>
      <c r="AE370" s="6" t="s">
        <v>4926</v>
      </c>
      <c r="AF370" s="6" t="s">
        <v>11184</v>
      </c>
      <c r="AG370" s="6"/>
      <c r="AH370" s="6"/>
      <c r="AI370" s="6" t="s">
        <v>13517</v>
      </c>
      <c r="AJ370" s="1" t="s">
        <v>13518</v>
      </c>
    </row>
    <row r="371" spans="1:36" ht="43.5" customHeight="1">
      <c r="A371" s="192">
        <f t="shared" si="6"/>
        <v>366</v>
      </c>
      <c r="B371" s="6" t="s">
        <v>15718</v>
      </c>
      <c r="C371" s="7">
        <v>44144</v>
      </c>
      <c r="D371" s="6" t="s">
        <v>13466</v>
      </c>
      <c r="E371" s="7">
        <v>44400</v>
      </c>
      <c r="F371" s="6" t="s">
        <v>15719</v>
      </c>
      <c r="G371" s="184">
        <v>44398</v>
      </c>
      <c r="H371" s="6" t="s">
        <v>330</v>
      </c>
      <c r="I371" s="6" t="s">
        <v>330</v>
      </c>
      <c r="J371" s="6" t="s">
        <v>330</v>
      </c>
      <c r="K371" s="6"/>
      <c r="L371" s="6" t="s">
        <v>15720</v>
      </c>
      <c r="M371" s="6" t="s">
        <v>15721</v>
      </c>
      <c r="N371" s="6" t="s">
        <v>15721</v>
      </c>
      <c r="O371" s="6">
        <v>8.2014999999999993</v>
      </c>
      <c r="P371" s="6">
        <v>43</v>
      </c>
      <c r="Q371" s="13">
        <v>15</v>
      </c>
      <c r="R371" s="9">
        <v>6.5679999999999996</v>
      </c>
      <c r="S371" s="13">
        <v>23</v>
      </c>
      <c r="T371" s="13">
        <v>32</v>
      </c>
      <c r="U371" s="44">
        <v>10.179</v>
      </c>
      <c r="V371" s="6" t="s">
        <v>8866</v>
      </c>
      <c r="W371" s="6">
        <v>7.2</v>
      </c>
      <c r="X371" s="6" t="s">
        <v>2626</v>
      </c>
      <c r="Y371" s="6" t="s">
        <v>3727</v>
      </c>
      <c r="Z371" s="6" t="s">
        <v>15722</v>
      </c>
      <c r="AA371" s="6" t="s">
        <v>3727</v>
      </c>
      <c r="AB371" s="8" t="s">
        <v>11527</v>
      </c>
      <c r="AC371" s="6">
        <v>3.8</v>
      </c>
      <c r="AD371" s="6" t="s">
        <v>4585</v>
      </c>
      <c r="AE371" s="6" t="s">
        <v>15726</v>
      </c>
      <c r="AF371" s="6" t="s">
        <v>11184</v>
      </c>
      <c r="AG371" s="6"/>
      <c r="AH371" s="6"/>
      <c r="AI371" s="6" t="s">
        <v>15723</v>
      </c>
    </row>
    <row r="372" spans="1:36" ht="43.5" customHeight="1">
      <c r="A372" s="192">
        <f t="shared" si="6"/>
        <v>367</v>
      </c>
      <c r="B372" s="6">
        <v>4038</v>
      </c>
      <c r="C372" s="7">
        <v>40435</v>
      </c>
      <c r="D372" s="6" t="s">
        <v>15540</v>
      </c>
      <c r="E372" s="7"/>
      <c r="F372" s="6" t="s">
        <v>11402</v>
      </c>
      <c r="G372" s="184">
        <v>40689</v>
      </c>
      <c r="H372" s="6" t="s">
        <v>11403</v>
      </c>
      <c r="I372" s="6" t="s">
        <v>2614</v>
      </c>
      <c r="J372" s="6" t="s">
        <v>330</v>
      </c>
      <c r="K372" s="6"/>
      <c r="L372" s="6" t="s">
        <v>11404</v>
      </c>
      <c r="M372" s="6" t="s">
        <v>11405</v>
      </c>
      <c r="N372" s="6" t="s">
        <v>11405</v>
      </c>
      <c r="O372" s="6">
        <v>2003</v>
      </c>
      <c r="P372" s="6">
        <v>43</v>
      </c>
      <c r="Q372" s="13">
        <v>4</v>
      </c>
      <c r="R372" s="9">
        <v>53.1</v>
      </c>
      <c r="S372" s="13">
        <v>23</v>
      </c>
      <c r="T372" s="13">
        <v>40</v>
      </c>
      <c r="U372" s="44">
        <v>8.1999999999999993</v>
      </c>
      <c r="V372" s="6" t="s">
        <v>3866</v>
      </c>
      <c r="W372" s="6">
        <v>25</v>
      </c>
      <c r="X372" s="6" t="s">
        <v>11273</v>
      </c>
      <c r="Y372" s="6" t="s">
        <v>2986</v>
      </c>
      <c r="Z372" s="6"/>
      <c r="AA372" s="6" t="s">
        <v>2986</v>
      </c>
      <c r="AB372" s="8" t="s">
        <v>11406</v>
      </c>
      <c r="AC372" s="6">
        <v>7</v>
      </c>
      <c r="AD372" s="6" t="s">
        <v>3913</v>
      </c>
      <c r="AE372" s="6" t="s">
        <v>672</v>
      </c>
      <c r="AF372" s="6" t="s">
        <v>1196</v>
      </c>
      <c r="AG372" s="6"/>
      <c r="AH372" s="6"/>
      <c r="AI372" s="6" t="s">
        <v>15724</v>
      </c>
    </row>
    <row r="373" spans="1:36" ht="43.5" customHeight="1">
      <c r="A373" s="192">
        <f t="shared" si="6"/>
        <v>368</v>
      </c>
      <c r="B373" s="6">
        <v>4967</v>
      </c>
      <c r="C373" s="7">
        <v>40493</v>
      </c>
      <c r="D373" s="6" t="s">
        <v>15541</v>
      </c>
      <c r="E373" s="7"/>
      <c r="F373" s="6" t="s">
        <v>11475</v>
      </c>
      <c r="G373" s="184">
        <v>40625</v>
      </c>
      <c r="H373" s="6" t="s">
        <v>7062</v>
      </c>
      <c r="I373" s="6" t="s">
        <v>6832</v>
      </c>
      <c r="J373" s="6" t="s">
        <v>330</v>
      </c>
      <c r="K373" s="6" t="s">
        <v>11476</v>
      </c>
      <c r="L373" s="6" t="s">
        <v>11477</v>
      </c>
      <c r="M373" s="6" t="s">
        <v>11478</v>
      </c>
      <c r="N373" s="6" t="s">
        <v>11478</v>
      </c>
      <c r="O373" s="6">
        <v>2007</v>
      </c>
      <c r="P373" s="6">
        <v>43</v>
      </c>
      <c r="Q373" s="13">
        <v>11</v>
      </c>
      <c r="R373" s="9">
        <v>2.2000000000000002</v>
      </c>
      <c r="S373" s="13">
        <v>23</v>
      </c>
      <c r="T373" s="13">
        <v>59</v>
      </c>
      <c r="U373" s="44">
        <v>51.2</v>
      </c>
      <c r="V373" s="6" t="s">
        <v>8862</v>
      </c>
      <c r="W373" s="6">
        <v>4.1500000000000004</v>
      </c>
      <c r="X373" s="6" t="s">
        <v>2626</v>
      </c>
      <c r="Y373" s="6" t="s">
        <v>1832</v>
      </c>
      <c r="Z373" s="6"/>
      <c r="AA373" s="6" t="s">
        <v>1832</v>
      </c>
      <c r="AB373" s="8"/>
      <c r="AC373" s="6">
        <v>2.85</v>
      </c>
      <c r="AD373" s="6" t="s">
        <v>359</v>
      </c>
      <c r="AE373" s="6" t="s">
        <v>11479</v>
      </c>
      <c r="AF373" s="6" t="s">
        <v>1196</v>
      </c>
      <c r="AG373" s="6"/>
      <c r="AH373" s="6"/>
      <c r="AI373" s="6" t="s">
        <v>15725</v>
      </c>
    </row>
    <row r="374" spans="1:36" ht="43.5" customHeight="1">
      <c r="A374" s="192">
        <f t="shared" si="6"/>
        <v>369</v>
      </c>
      <c r="B374" s="6" t="s">
        <v>15727</v>
      </c>
      <c r="C374" s="7">
        <v>44378</v>
      </c>
      <c r="D374" s="6" t="s">
        <v>15542</v>
      </c>
      <c r="E374" s="7">
        <v>44406</v>
      </c>
      <c r="F374" s="6" t="s">
        <v>15728</v>
      </c>
      <c r="G374" s="184">
        <v>44405</v>
      </c>
      <c r="H374" s="6" t="s">
        <v>2629</v>
      </c>
      <c r="I374" s="6" t="s">
        <v>2629</v>
      </c>
      <c r="J374" s="6" t="s">
        <v>326</v>
      </c>
      <c r="K374" s="6"/>
      <c r="L374" s="6" t="s">
        <v>15729</v>
      </c>
      <c r="M374" s="6" t="s">
        <v>15730</v>
      </c>
      <c r="N374" s="6" t="s">
        <v>15730</v>
      </c>
      <c r="O374" s="6">
        <v>2021</v>
      </c>
      <c r="P374" s="6">
        <v>43</v>
      </c>
      <c r="Q374" s="13">
        <v>48</v>
      </c>
      <c r="R374" s="9">
        <v>1.89</v>
      </c>
      <c r="S374" s="13">
        <v>23</v>
      </c>
      <c r="T374" s="13">
        <v>14</v>
      </c>
      <c r="U374" s="44">
        <v>17.48</v>
      </c>
      <c r="V374" s="6" t="s">
        <v>22</v>
      </c>
      <c r="W374" s="6">
        <v>130</v>
      </c>
      <c r="X374" s="6" t="s">
        <v>11135</v>
      </c>
      <c r="Y374" s="6" t="s">
        <v>15731</v>
      </c>
      <c r="Z374" s="6" t="s">
        <v>15732</v>
      </c>
      <c r="AA374" s="6" t="s">
        <v>3032</v>
      </c>
      <c r="AB374" s="8" t="s">
        <v>15733</v>
      </c>
      <c r="AC374" s="6">
        <v>3</v>
      </c>
      <c r="AD374" s="6" t="s">
        <v>13329</v>
      </c>
      <c r="AE374" s="6" t="s">
        <v>15734</v>
      </c>
      <c r="AF374" s="6" t="s">
        <v>11184</v>
      </c>
      <c r="AG374" s="6"/>
      <c r="AH374" s="6"/>
      <c r="AI374" s="6" t="s">
        <v>15735</v>
      </c>
      <c r="AJ374" s="1" t="s">
        <v>15736</v>
      </c>
    </row>
    <row r="375" spans="1:36" ht="43.5" customHeight="1">
      <c r="A375" s="192">
        <f t="shared" si="6"/>
        <v>370</v>
      </c>
      <c r="B375" s="6" t="s">
        <v>16030</v>
      </c>
      <c r="C375" s="7">
        <v>44446</v>
      </c>
      <c r="D375" s="6" t="s">
        <v>15951</v>
      </c>
      <c r="E375" s="7">
        <v>44491</v>
      </c>
      <c r="F375" s="6" t="s">
        <v>16031</v>
      </c>
      <c r="G375" s="184">
        <v>44490</v>
      </c>
      <c r="H375" s="6" t="s">
        <v>330</v>
      </c>
      <c r="I375" s="6" t="s">
        <v>330</v>
      </c>
      <c r="J375" s="6" t="s">
        <v>330</v>
      </c>
      <c r="K375" s="6"/>
      <c r="L375" s="6" t="s">
        <v>16032</v>
      </c>
      <c r="M375" s="6" t="s">
        <v>8630</v>
      </c>
      <c r="N375" s="6" t="s">
        <v>8630</v>
      </c>
      <c r="O375" s="6">
        <v>2015</v>
      </c>
      <c r="P375" s="6">
        <v>43</v>
      </c>
      <c r="Q375" s="13">
        <v>13</v>
      </c>
      <c r="R375" s="9">
        <v>30.15</v>
      </c>
      <c r="S375" s="13">
        <v>23</v>
      </c>
      <c r="T375" s="13">
        <v>32</v>
      </c>
      <c r="U375" s="44">
        <v>55.67</v>
      </c>
      <c r="V375" s="177" t="s">
        <v>8866</v>
      </c>
      <c r="W375" s="6">
        <v>30</v>
      </c>
      <c r="X375" s="6" t="s">
        <v>16033</v>
      </c>
      <c r="Y375" s="6" t="s">
        <v>3032</v>
      </c>
      <c r="Z375" s="6" t="s">
        <v>15977</v>
      </c>
      <c r="AA375" s="6" t="s">
        <v>3032</v>
      </c>
      <c r="AB375" s="8" t="s">
        <v>16034</v>
      </c>
      <c r="AC375" s="6">
        <v>4.4000000000000004</v>
      </c>
      <c r="AD375" s="6" t="s">
        <v>16036</v>
      </c>
      <c r="AE375" s="6" t="s">
        <v>16037</v>
      </c>
      <c r="AF375" s="6" t="s">
        <v>11184</v>
      </c>
      <c r="AG375" s="6"/>
      <c r="AH375" s="6"/>
      <c r="AI375" s="6" t="s">
        <v>16039</v>
      </c>
      <c r="AJ375" s="1" t="s">
        <v>16040</v>
      </c>
    </row>
    <row r="376" spans="1:36" ht="43.5" customHeight="1">
      <c r="A376" s="192">
        <f t="shared" si="6"/>
        <v>371</v>
      </c>
      <c r="B376" s="6" t="s">
        <v>16030</v>
      </c>
      <c r="C376" s="7">
        <v>44446</v>
      </c>
      <c r="D376" s="6" t="s">
        <v>16029</v>
      </c>
      <c r="E376" s="7">
        <v>44491</v>
      </c>
      <c r="F376" s="6" t="s">
        <v>16031</v>
      </c>
      <c r="G376" s="184">
        <v>44490</v>
      </c>
      <c r="H376" s="6" t="s">
        <v>330</v>
      </c>
      <c r="I376" s="6" t="s">
        <v>330</v>
      </c>
      <c r="J376" s="6" t="s">
        <v>330</v>
      </c>
      <c r="K376" s="6"/>
      <c r="L376" s="6" t="s">
        <v>16032</v>
      </c>
      <c r="M376" s="6" t="s">
        <v>8630</v>
      </c>
      <c r="N376" s="6" t="s">
        <v>8630</v>
      </c>
      <c r="O376" s="6">
        <v>2015</v>
      </c>
      <c r="P376" s="6">
        <v>43</v>
      </c>
      <c r="Q376" s="13">
        <v>13</v>
      </c>
      <c r="R376" s="9">
        <v>23.09</v>
      </c>
      <c r="S376" s="13">
        <v>23</v>
      </c>
      <c r="T376" s="13">
        <v>33</v>
      </c>
      <c r="U376" s="44">
        <v>1.24</v>
      </c>
      <c r="V376" s="177" t="s">
        <v>8866</v>
      </c>
      <c r="W376" s="6">
        <v>30</v>
      </c>
      <c r="X376" s="6" t="s">
        <v>16033</v>
      </c>
      <c r="Y376" s="6" t="s">
        <v>3032</v>
      </c>
      <c r="Z376" s="6" t="s">
        <v>15977</v>
      </c>
      <c r="AA376" s="6" t="s">
        <v>3032</v>
      </c>
      <c r="AB376" s="8" t="s">
        <v>16035</v>
      </c>
      <c r="AC376" s="6">
        <v>2.5</v>
      </c>
      <c r="AD376" s="6" t="s">
        <v>16036</v>
      </c>
      <c r="AE376" s="6" t="s">
        <v>16038</v>
      </c>
      <c r="AF376" s="6" t="s">
        <v>11184</v>
      </c>
      <c r="AG376" s="6"/>
      <c r="AH376" s="6"/>
      <c r="AI376" s="6" t="s">
        <v>16041</v>
      </c>
      <c r="AJ376" s="1" t="s">
        <v>16040</v>
      </c>
    </row>
    <row r="377" spans="1:36" ht="43.5" customHeight="1">
      <c r="A377" s="192">
        <f t="shared" si="6"/>
        <v>372</v>
      </c>
      <c r="B377" s="6" t="s">
        <v>16077</v>
      </c>
      <c r="C377" s="7">
        <v>44165</v>
      </c>
      <c r="D377" s="6" t="s">
        <v>16078</v>
      </c>
      <c r="E377" s="7">
        <v>44505</v>
      </c>
      <c r="F377" s="6" t="s">
        <v>16081</v>
      </c>
      <c r="G377" s="184">
        <v>44504</v>
      </c>
      <c r="H377" s="6" t="s">
        <v>11403</v>
      </c>
      <c r="I377" s="6" t="s">
        <v>2614</v>
      </c>
      <c r="J377" s="6" t="s">
        <v>330</v>
      </c>
      <c r="K377" s="6" t="s">
        <v>16083</v>
      </c>
      <c r="L377" s="6" t="s">
        <v>16082</v>
      </c>
      <c r="M377" s="6" t="s">
        <v>10795</v>
      </c>
      <c r="N377" s="6" t="s">
        <v>16084</v>
      </c>
      <c r="O377" s="6">
        <v>1954</v>
      </c>
      <c r="P377" s="6">
        <v>43</v>
      </c>
      <c r="Q377" s="13">
        <v>3</v>
      </c>
      <c r="R377" s="9">
        <v>10.605</v>
      </c>
      <c r="S377" s="13">
        <v>23</v>
      </c>
      <c r="T377" s="13">
        <v>39</v>
      </c>
      <c r="U377" s="44">
        <v>11.423999999999999</v>
      </c>
      <c r="V377" s="6" t="s">
        <v>3866</v>
      </c>
      <c r="W377" s="6"/>
      <c r="X377" s="6" t="s">
        <v>16085</v>
      </c>
      <c r="Y377" s="6"/>
      <c r="Z377" s="6"/>
      <c r="AA377" s="6"/>
      <c r="AB377" s="8"/>
      <c r="AC377" s="6"/>
      <c r="AD377" s="6" t="s">
        <v>3902</v>
      </c>
      <c r="AE377" s="6" t="s">
        <v>4926</v>
      </c>
      <c r="AF377" s="6" t="s">
        <v>11184</v>
      </c>
      <c r="AG377" s="6"/>
      <c r="AH377" s="6"/>
      <c r="AI377" s="6" t="s">
        <v>16086</v>
      </c>
    </row>
    <row r="378" spans="1:36" ht="43.5" customHeight="1">
      <c r="A378" s="192">
        <f t="shared" si="6"/>
        <v>373</v>
      </c>
      <c r="B378" s="6" t="s">
        <v>16193</v>
      </c>
      <c r="C378" s="7">
        <v>44053</v>
      </c>
      <c r="D378" s="6" t="s">
        <v>16079</v>
      </c>
      <c r="E378" s="7">
        <v>44536</v>
      </c>
      <c r="F378" s="6" t="s">
        <v>16194</v>
      </c>
      <c r="G378" s="184">
        <v>43810</v>
      </c>
      <c r="H378" s="6" t="s">
        <v>2613</v>
      </c>
      <c r="I378" s="6" t="s">
        <v>2613</v>
      </c>
      <c r="J378" s="6" t="s">
        <v>2613</v>
      </c>
      <c r="K378" s="6"/>
      <c r="L378" s="6" t="s">
        <v>16195</v>
      </c>
      <c r="M378" s="6" t="s">
        <v>16196</v>
      </c>
      <c r="N378" s="6" t="s">
        <v>16196</v>
      </c>
      <c r="O378" s="6">
        <v>2013</v>
      </c>
      <c r="P378" s="6">
        <v>43</v>
      </c>
      <c r="Q378" s="13">
        <v>57</v>
      </c>
      <c r="R378" s="9">
        <v>52.3</v>
      </c>
      <c r="S378" s="13">
        <v>22</v>
      </c>
      <c r="T378" s="13">
        <v>51</v>
      </c>
      <c r="U378" s="44">
        <v>59.1</v>
      </c>
      <c r="V378" s="6" t="s">
        <v>11201</v>
      </c>
      <c r="W378" s="6">
        <v>24.8</v>
      </c>
      <c r="X378" s="6" t="s">
        <v>9704</v>
      </c>
      <c r="Y378" s="6" t="s">
        <v>13444</v>
      </c>
      <c r="Z378" s="6" t="s">
        <v>16197</v>
      </c>
      <c r="AA378" s="6" t="s">
        <v>13444</v>
      </c>
      <c r="AB378" s="8" t="s">
        <v>16198</v>
      </c>
      <c r="AC378" s="6">
        <v>7.2</v>
      </c>
      <c r="AD378" s="6" t="s">
        <v>16199</v>
      </c>
      <c r="AE378" s="6" t="s">
        <v>4926</v>
      </c>
      <c r="AF378" s="6" t="s">
        <v>11184</v>
      </c>
      <c r="AG378" s="6"/>
      <c r="AH378" s="6"/>
      <c r="AI378" s="6" t="s">
        <v>16200</v>
      </c>
    </row>
    <row r="379" spans="1:36" ht="43.5" customHeight="1">
      <c r="A379" s="192">
        <f t="shared" si="6"/>
        <v>374</v>
      </c>
      <c r="B379" s="6" t="s">
        <v>16271</v>
      </c>
      <c r="C379" s="7">
        <v>44389</v>
      </c>
      <c r="D379" s="6" t="s">
        <v>16080</v>
      </c>
      <c r="E379" s="7">
        <v>44540</v>
      </c>
      <c r="F379" s="6" t="s">
        <v>16272</v>
      </c>
      <c r="G379" s="184">
        <v>44539</v>
      </c>
      <c r="H379" s="6" t="s">
        <v>6751</v>
      </c>
      <c r="I379" s="6" t="s">
        <v>1384</v>
      </c>
      <c r="J379" s="6" t="s">
        <v>330</v>
      </c>
      <c r="K379" s="6" t="s">
        <v>16273</v>
      </c>
      <c r="L379" s="6" t="s">
        <v>16274</v>
      </c>
      <c r="M379" s="6" t="s">
        <v>16275</v>
      </c>
      <c r="N379" s="6" t="s">
        <v>16275</v>
      </c>
      <c r="O379" s="6">
        <v>2011</v>
      </c>
      <c r="P379" s="6">
        <v>43</v>
      </c>
      <c r="Q379" s="13">
        <v>35</v>
      </c>
      <c r="R379" s="9">
        <v>2.04</v>
      </c>
      <c r="S379" s="13">
        <v>23</v>
      </c>
      <c r="T379" s="13">
        <v>48</v>
      </c>
      <c r="U379" s="44">
        <v>30.04</v>
      </c>
      <c r="V379" s="6" t="s">
        <v>10886</v>
      </c>
      <c r="W379" s="6">
        <v>38.5</v>
      </c>
      <c r="X379" s="6" t="s">
        <v>8673</v>
      </c>
      <c r="Y379" s="6" t="s">
        <v>3924</v>
      </c>
      <c r="Z379" s="6" t="s">
        <v>16276</v>
      </c>
      <c r="AA379" s="6" t="s">
        <v>3924</v>
      </c>
      <c r="AB379" s="8" t="s">
        <v>16277</v>
      </c>
      <c r="AC379" s="6">
        <v>4.8</v>
      </c>
      <c r="AD379" s="6" t="s">
        <v>8639</v>
      </c>
      <c r="AE379" s="6" t="s">
        <v>3945</v>
      </c>
      <c r="AF379" s="6" t="s">
        <v>13231</v>
      </c>
      <c r="AG379" s="6"/>
      <c r="AH379" s="6"/>
      <c r="AI379" s="6" t="s">
        <v>16278</v>
      </c>
    </row>
    <row r="380" spans="1:36" ht="43.5" customHeight="1">
      <c r="A380" s="192">
        <f t="shared" si="6"/>
        <v>375</v>
      </c>
      <c r="B380" s="6" t="s">
        <v>16592</v>
      </c>
      <c r="C380" s="7">
        <v>44523</v>
      </c>
      <c r="D380" s="6" t="s">
        <v>16593</v>
      </c>
      <c r="E380" s="7">
        <v>44594</v>
      </c>
      <c r="F380" s="6" t="s">
        <v>16596</v>
      </c>
      <c r="G380" s="184">
        <v>44593</v>
      </c>
      <c r="H380" s="6" t="s">
        <v>330</v>
      </c>
      <c r="I380" s="6" t="s">
        <v>330</v>
      </c>
      <c r="J380" s="6" t="s">
        <v>330</v>
      </c>
      <c r="K380" s="6"/>
      <c r="L380" s="6" t="s">
        <v>16597</v>
      </c>
      <c r="M380" s="6" t="s">
        <v>16598</v>
      </c>
      <c r="N380" s="6" t="s">
        <v>16598</v>
      </c>
      <c r="O380" s="6">
        <v>2021</v>
      </c>
      <c r="P380" s="6">
        <v>43</v>
      </c>
      <c r="Q380" s="13">
        <v>11</v>
      </c>
      <c r="R380" s="9">
        <v>49.53</v>
      </c>
      <c r="S380" s="13">
        <v>23</v>
      </c>
      <c r="T380" s="13">
        <v>34</v>
      </c>
      <c r="U380" s="44">
        <v>48.95</v>
      </c>
      <c r="V380" s="39" t="s">
        <v>8866</v>
      </c>
      <c r="W380" s="6">
        <v>55</v>
      </c>
      <c r="X380" s="6" t="s">
        <v>9704</v>
      </c>
      <c r="Y380" s="6" t="s">
        <v>3603</v>
      </c>
      <c r="Z380" s="6" t="s">
        <v>12805</v>
      </c>
      <c r="AA380" s="6" t="s">
        <v>3603</v>
      </c>
      <c r="AB380" s="8" t="s">
        <v>16599</v>
      </c>
      <c r="AC380" s="6">
        <v>20.7</v>
      </c>
      <c r="AD380" s="6" t="s">
        <v>13229</v>
      </c>
      <c r="AE380" s="6" t="s">
        <v>16600</v>
      </c>
      <c r="AF380" s="6" t="s">
        <v>11184</v>
      </c>
      <c r="AG380" s="6"/>
      <c r="AH380" s="6"/>
      <c r="AI380" s="6" t="s">
        <v>16601</v>
      </c>
      <c r="AJ380" s="1" t="s">
        <v>16602</v>
      </c>
    </row>
    <row r="381" spans="1:36" ht="43.5" customHeight="1">
      <c r="A381" s="192">
        <f t="shared" si="6"/>
        <v>376</v>
      </c>
      <c r="B381" s="6" t="s">
        <v>16603</v>
      </c>
      <c r="C381" s="7">
        <v>44112</v>
      </c>
      <c r="D381" s="6" t="s">
        <v>16594</v>
      </c>
      <c r="E381" s="7">
        <v>44594</v>
      </c>
      <c r="F381" s="6" t="s">
        <v>16604</v>
      </c>
      <c r="G381" s="184">
        <v>44593</v>
      </c>
      <c r="H381" s="6" t="s">
        <v>330</v>
      </c>
      <c r="I381" s="6" t="s">
        <v>330</v>
      </c>
      <c r="J381" s="6" t="s">
        <v>330</v>
      </c>
      <c r="K381" s="6"/>
      <c r="L381" s="6" t="s">
        <v>16605</v>
      </c>
      <c r="M381" s="6" t="s">
        <v>16606</v>
      </c>
      <c r="N381" s="6" t="s">
        <v>16606</v>
      </c>
      <c r="O381" s="6">
        <v>2000</v>
      </c>
      <c r="P381" s="6">
        <v>43</v>
      </c>
      <c r="Q381" s="13">
        <v>14</v>
      </c>
      <c r="R381" s="9">
        <v>51.119</v>
      </c>
      <c r="S381" s="13">
        <v>23</v>
      </c>
      <c r="T381" s="13">
        <v>32</v>
      </c>
      <c r="U381" s="44">
        <v>24.792000000000002</v>
      </c>
      <c r="V381" s="39" t="s">
        <v>8866</v>
      </c>
      <c r="W381" s="6">
        <v>47.2</v>
      </c>
      <c r="X381" s="6" t="s">
        <v>9704</v>
      </c>
      <c r="Y381" s="6" t="s">
        <v>2563</v>
      </c>
      <c r="Z381" s="6" t="s">
        <v>16607</v>
      </c>
      <c r="AA381" s="6" t="s">
        <v>2563</v>
      </c>
      <c r="AB381" s="8" t="s">
        <v>16608</v>
      </c>
      <c r="AC381" s="6">
        <v>2.85</v>
      </c>
      <c r="AD381" s="6" t="s">
        <v>8639</v>
      </c>
      <c r="AE381" s="6" t="s">
        <v>16609</v>
      </c>
      <c r="AF381" s="6" t="s">
        <v>11184</v>
      </c>
      <c r="AG381" s="6"/>
      <c r="AH381" s="6"/>
      <c r="AI381" s="6" t="s">
        <v>16610</v>
      </c>
    </row>
    <row r="382" spans="1:36" ht="43.5" customHeight="1">
      <c r="A382" s="192">
        <f t="shared" si="6"/>
        <v>377</v>
      </c>
      <c r="B382" s="6" t="s">
        <v>16611</v>
      </c>
      <c r="C382" s="7">
        <v>44396</v>
      </c>
      <c r="D382" s="6" t="s">
        <v>16595</v>
      </c>
      <c r="E382" s="7">
        <v>44602</v>
      </c>
      <c r="F382" s="6" t="s">
        <v>16612</v>
      </c>
      <c r="G382" s="184">
        <v>44601</v>
      </c>
      <c r="H382" s="6" t="s">
        <v>2470</v>
      </c>
      <c r="I382" s="6" t="s">
        <v>2613</v>
      </c>
      <c r="J382" s="6" t="s">
        <v>2613</v>
      </c>
      <c r="K382" s="6"/>
      <c r="L382" s="6" t="s">
        <v>16613</v>
      </c>
      <c r="M382" s="6" t="s">
        <v>16705</v>
      </c>
      <c r="N382" s="6" t="s">
        <v>16703</v>
      </c>
      <c r="O382" s="6">
        <v>2006</v>
      </c>
      <c r="P382" s="6">
        <v>43</v>
      </c>
      <c r="Q382" s="13">
        <v>55</v>
      </c>
      <c r="R382" s="9">
        <v>35.630000000000003</v>
      </c>
      <c r="S382" s="13">
        <v>22</v>
      </c>
      <c r="T382" s="13">
        <v>48</v>
      </c>
      <c r="U382" s="44">
        <v>58.506</v>
      </c>
      <c r="V382" s="6" t="s">
        <v>11201</v>
      </c>
      <c r="W382" s="6">
        <v>25</v>
      </c>
      <c r="X382" s="6" t="s">
        <v>9704</v>
      </c>
      <c r="Y382" s="6" t="s">
        <v>11146</v>
      </c>
      <c r="Z382" s="6" t="s">
        <v>16614</v>
      </c>
      <c r="AA382" s="6" t="s">
        <v>11146</v>
      </c>
      <c r="AB382" s="8" t="s">
        <v>16615</v>
      </c>
      <c r="AC382" s="6">
        <v>6</v>
      </c>
      <c r="AD382" s="6" t="s">
        <v>8639</v>
      </c>
      <c r="AE382" s="6" t="s">
        <v>16616</v>
      </c>
      <c r="AF382" s="6" t="s">
        <v>11184</v>
      </c>
      <c r="AG382" s="6"/>
      <c r="AH382" s="6"/>
      <c r="AI382" s="6" t="s">
        <v>16617</v>
      </c>
    </row>
    <row r="383" spans="1:36" ht="43.5" customHeight="1">
      <c r="A383" s="192">
        <f t="shared" si="6"/>
        <v>378</v>
      </c>
      <c r="B383" s="6" t="s">
        <v>16637</v>
      </c>
      <c r="C383" s="7">
        <v>44497</v>
      </c>
      <c r="D383" s="6" t="s">
        <v>16638</v>
      </c>
      <c r="E383" s="7">
        <v>44641</v>
      </c>
      <c r="F383" s="6" t="s">
        <v>16639</v>
      </c>
      <c r="G383" s="184">
        <v>44638</v>
      </c>
      <c r="H383" s="6" t="s">
        <v>330</v>
      </c>
      <c r="I383" s="6" t="s">
        <v>330</v>
      </c>
      <c r="J383" s="6" t="s">
        <v>330</v>
      </c>
      <c r="K383" s="6"/>
      <c r="L383" s="6" t="s">
        <v>16640</v>
      </c>
      <c r="M383" s="6" t="s">
        <v>16641</v>
      </c>
      <c r="N383" s="6" t="s">
        <v>16641</v>
      </c>
      <c r="O383" s="6">
        <v>2021</v>
      </c>
      <c r="P383" s="6">
        <v>43</v>
      </c>
      <c r="Q383" s="13">
        <v>12</v>
      </c>
      <c r="R383" s="9">
        <v>44.280189999999997</v>
      </c>
      <c r="S383" s="13">
        <v>23</v>
      </c>
      <c r="T383" s="13">
        <v>32</v>
      </c>
      <c r="U383" s="44">
        <v>58.396129999999999</v>
      </c>
      <c r="V383" s="39" t="s">
        <v>8866</v>
      </c>
      <c r="W383" s="6">
        <v>50</v>
      </c>
      <c r="X383" s="6" t="s">
        <v>9704</v>
      </c>
      <c r="Y383" s="6" t="s">
        <v>16642</v>
      </c>
      <c r="Z383" s="6" t="s">
        <v>16643</v>
      </c>
      <c r="AA383" s="6" t="s">
        <v>16642</v>
      </c>
      <c r="AB383" s="8" t="s">
        <v>16644</v>
      </c>
      <c r="AC383" s="6">
        <v>13.7</v>
      </c>
      <c r="AD383" s="6" t="s">
        <v>8639</v>
      </c>
      <c r="AE383" s="6" t="s">
        <v>16645</v>
      </c>
      <c r="AF383" s="6" t="s">
        <v>11184</v>
      </c>
      <c r="AG383" s="6"/>
      <c r="AH383" s="6"/>
      <c r="AI383" s="6" t="s">
        <v>16646</v>
      </c>
      <c r="AJ383" s="1" t="s">
        <v>16647</v>
      </c>
    </row>
    <row r="384" spans="1:36" ht="43.5" customHeight="1">
      <c r="A384" s="192">
        <f t="shared" si="6"/>
        <v>379</v>
      </c>
      <c r="B384" s="6" t="s">
        <v>16648</v>
      </c>
      <c r="C384" s="7">
        <v>44251</v>
      </c>
      <c r="D384" s="6" t="s">
        <v>16649</v>
      </c>
      <c r="E384" s="7">
        <v>44648</v>
      </c>
      <c r="F384" s="6" t="s">
        <v>16650</v>
      </c>
      <c r="G384" s="184">
        <v>44645</v>
      </c>
      <c r="H384" s="6" t="s">
        <v>16651</v>
      </c>
      <c r="I384" s="6" t="s">
        <v>1377</v>
      </c>
      <c r="J384" s="6" t="s">
        <v>326</v>
      </c>
      <c r="K384" s="6"/>
      <c r="L384" s="6" t="s">
        <v>16652</v>
      </c>
      <c r="M384" s="6" t="s">
        <v>11044</v>
      </c>
      <c r="N384" s="6" t="s">
        <v>11044</v>
      </c>
      <c r="O384" s="6">
        <v>2018</v>
      </c>
      <c r="P384" s="6">
        <v>43</v>
      </c>
      <c r="Q384" s="13">
        <v>37</v>
      </c>
      <c r="R384" s="9">
        <v>23.219000000000001</v>
      </c>
      <c r="S384" s="13">
        <v>23</v>
      </c>
      <c r="T384" s="13">
        <v>28</v>
      </c>
      <c r="U384" s="44">
        <v>55.609000000000002</v>
      </c>
      <c r="V384" s="496" t="s">
        <v>22</v>
      </c>
      <c r="W384" s="6">
        <v>80</v>
      </c>
      <c r="X384" s="6" t="s">
        <v>16654</v>
      </c>
      <c r="Y384" s="6" t="s">
        <v>16653</v>
      </c>
      <c r="Z384" s="6" t="s">
        <v>16655</v>
      </c>
      <c r="AA384" s="6" t="s">
        <v>3603</v>
      </c>
      <c r="AB384" s="8" t="s">
        <v>16656</v>
      </c>
      <c r="AC384" s="6">
        <v>2.2000000000000002</v>
      </c>
      <c r="AD384" s="6" t="s">
        <v>3902</v>
      </c>
      <c r="AE384" s="6" t="s">
        <v>16657</v>
      </c>
      <c r="AF384" s="6" t="s">
        <v>11184</v>
      </c>
      <c r="AG384" s="6"/>
      <c r="AH384" s="6"/>
      <c r="AI384" s="6" t="s">
        <v>16658</v>
      </c>
      <c r="AJ384" s="1" t="s">
        <v>16659</v>
      </c>
    </row>
    <row r="385" spans="1:36" ht="43.5" customHeight="1">
      <c r="A385" s="192">
        <f t="shared" si="6"/>
        <v>380</v>
      </c>
      <c r="B385" s="6" t="s">
        <v>16708</v>
      </c>
      <c r="C385" s="7">
        <v>44568</v>
      </c>
      <c r="D385" s="6" t="s">
        <v>16709</v>
      </c>
      <c r="E385" s="7">
        <v>44680</v>
      </c>
      <c r="F385" s="6" t="s">
        <v>16710</v>
      </c>
      <c r="G385" s="184">
        <v>44679</v>
      </c>
      <c r="H385" s="6" t="s">
        <v>805</v>
      </c>
      <c r="I385" s="6" t="s">
        <v>805</v>
      </c>
      <c r="J385" s="6" t="s">
        <v>326</v>
      </c>
      <c r="K385" s="6"/>
      <c r="L385" s="6" t="s">
        <v>16711</v>
      </c>
      <c r="M385" s="6" t="s">
        <v>16712</v>
      </c>
      <c r="N385" s="6" t="s">
        <v>16712</v>
      </c>
      <c r="O385" s="6">
        <v>2016</v>
      </c>
      <c r="P385" s="6">
        <v>43</v>
      </c>
      <c r="Q385" s="13">
        <v>15</v>
      </c>
      <c r="R385" s="9">
        <v>15.66</v>
      </c>
      <c r="S385" s="13">
        <v>23</v>
      </c>
      <c r="T385" s="13">
        <v>9</v>
      </c>
      <c r="U385" s="44">
        <v>9.18</v>
      </c>
      <c r="V385" s="6" t="s">
        <v>8659</v>
      </c>
      <c r="W385" s="6">
        <v>49</v>
      </c>
      <c r="X385" s="6" t="s">
        <v>9704</v>
      </c>
      <c r="Y385" s="6" t="s">
        <v>16713</v>
      </c>
      <c r="Z385" s="6" t="s">
        <v>16714</v>
      </c>
      <c r="AA385" s="6" t="s">
        <v>16713</v>
      </c>
      <c r="AB385" s="8" t="s">
        <v>16715</v>
      </c>
      <c r="AC385" s="6">
        <v>40.78</v>
      </c>
      <c r="AD385" s="6" t="s">
        <v>3913</v>
      </c>
      <c r="AE385" s="6" t="s">
        <v>16716</v>
      </c>
      <c r="AF385" s="6" t="s">
        <v>11184</v>
      </c>
      <c r="AG385" s="6"/>
      <c r="AH385" s="6"/>
      <c r="AI385" s="6" t="s">
        <v>16717</v>
      </c>
    </row>
    <row r="386" spans="1:36" ht="43.5" customHeight="1">
      <c r="A386" s="192">
        <f t="shared" si="6"/>
        <v>381</v>
      </c>
      <c r="B386" s="6" t="s">
        <v>16812</v>
      </c>
      <c r="C386" s="7">
        <v>44567</v>
      </c>
      <c r="D386" s="6" t="s">
        <v>16813</v>
      </c>
      <c r="E386" s="7">
        <v>44718</v>
      </c>
      <c r="F386" s="6" t="s">
        <v>16815</v>
      </c>
      <c r="G386" s="184">
        <v>44715</v>
      </c>
      <c r="H386" s="6" t="s">
        <v>3961</v>
      </c>
      <c r="I386" s="6" t="s">
        <v>1377</v>
      </c>
      <c r="J386" s="6" t="s">
        <v>326</v>
      </c>
      <c r="K386" s="6"/>
      <c r="L386" s="6" t="s">
        <v>16816</v>
      </c>
      <c r="M386" s="6" t="s">
        <v>16817</v>
      </c>
      <c r="N386" s="6" t="s">
        <v>16817</v>
      </c>
      <c r="O386" s="6">
        <v>2014</v>
      </c>
      <c r="P386" s="6">
        <v>43</v>
      </c>
      <c r="Q386" s="13">
        <v>44</v>
      </c>
      <c r="R386" s="9">
        <v>41.8</v>
      </c>
      <c r="S386" s="13">
        <v>23</v>
      </c>
      <c r="T386" s="13">
        <v>28</v>
      </c>
      <c r="U386" s="44">
        <v>35.799999999999997</v>
      </c>
      <c r="V386" s="496" t="s">
        <v>22</v>
      </c>
      <c r="W386" s="6">
        <v>30.2</v>
      </c>
      <c r="X386" s="6" t="s">
        <v>9704</v>
      </c>
      <c r="Y386" s="6" t="s">
        <v>16818</v>
      </c>
      <c r="Z386" s="6" t="s">
        <v>16819</v>
      </c>
      <c r="AA386" s="6" t="s">
        <v>16818</v>
      </c>
      <c r="AB386" s="8" t="s">
        <v>12034</v>
      </c>
      <c r="AC386" s="6">
        <v>6</v>
      </c>
      <c r="AD386" s="6" t="s">
        <v>4633</v>
      </c>
      <c r="AE386" s="6" t="s">
        <v>16820</v>
      </c>
      <c r="AF386" s="6" t="s">
        <v>11184</v>
      </c>
      <c r="AG386" s="6"/>
      <c r="AH386" s="6"/>
      <c r="AI386" s="6" t="s">
        <v>16821</v>
      </c>
    </row>
    <row r="387" spans="1:36" ht="43.5" customHeight="1">
      <c r="A387" s="192">
        <f t="shared" si="6"/>
        <v>382</v>
      </c>
      <c r="B387" s="6" t="s">
        <v>16822</v>
      </c>
      <c r="C387" s="7">
        <v>44508</v>
      </c>
      <c r="D387" s="6" t="s">
        <v>16814</v>
      </c>
      <c r="E387" s="7">
        <v>44736</v>
      </c>
      <c r="F387" s="6" t="s">
        <v>16823</v>
      </c>
      <c r="G387" s="184">
        <v>44735</v>
      </c>
      <c r="H387" s="6" t="s">
        <v>2631</v>
      </c>
      <c r="I387" s="6" t="s">
        <v>2631</v>
      </c>
      <c r="J387" s="6" t="s">
        <v>326</v>
      </c>
      <c r="K387" s="6"/>
      <c r="L387" s="6" t="s">
        <v>16824</v>
      </c>
      <c r="M387" s="6" t="s">
        <v>16825</v>
      </c>
      <c r="N387" s="6" t="s">
        <v>16825</v>
      </c>
      <c r="O387" s="6">
        <v>2015</v>
      </c>
      <c r="P387" s="6">
        <v>43</v>
      </c>
      <c r="Q387" s="13">
        <v>38</v>
      </c>
      <c r="R387" s="9">
        <v>24.128</v>
      </c>
      <c r="S387" s="13">
        <v>23</v>
      </c>
      <c r="T387" s="13">
        <v>20</v>
      </c>
      <c r="U387" s="44">
        <v>17.280999999999999</v>
      </c>
      <c r="V387" s="496" t="s">
        <v>22</v>
      </c>
      <c r="W387" s="6">
        <v>9</v>
      </c>
      <c r="X387" s="6" t="s">
        <v>9704</v>
      </c>
      <c r="Y387" s="6" t="s">
        <v>16826</v>
      </c>
      <c r="Z387" s="6" t="s">
        <v>16827</v>
      </c>
      <c r="AA387" s="6" t="s">
        <v>16826</v>
      </c>
      <c r="AB387" s="6" t="s">
        <v>16828</v>
      </c>
      <c r="AC387" s="6">
        <v>7.3</v>
      </c>
      <c r="AD387" s="6" t="s">
        <v>8639</v>
      </c>
      <c r="AE387" s="6" t="s">
        <v>16829</v>
      </c>
      <c r="AF387" s="6" t="s">
        <v>11184</v>
      </c>
      <c r="AG387" s="6"/>
      <c r="AH387" s="6"/>
      <c r="AI387" s="6" t="s">
        <v>16830</v>
      </c>
    </row>
    <row r="388" spans="1:36" ht="43.5" customHeight="1">
      <c r="A388" s="192">
        <f t="shared" si="6"/>
        <v>383</v>
      </c>
      <c r="B388" s="6" t="s">
        <v>19865</v>
      </c>
      <c r="C388" s="7">
        <v>44704</v>
      </c>
      <c r="D388" s="6" t="s">
        <v>19866</v>
      </c>
      <c r="E388" s="7">
        <v>44769</v>
      </c>
      <c r="F388" s="6" t="s">
        <v>19868</v>
      </c>
      <c r="G388" s="184">
        <v>44768</v>
      </c>
      <c r="H388" s="6" t="s">
        <v>2629</v>
      </c>
      <c r="I388" s="6" t="s">
        <v>2629</v>
      </c>
      <c r="J388" s="6" t="s">
        <v>326</v>
      </c>
      <c r="K388" s="6"/>
      <c r="L388" s="6"/>
      <c r="M388" s="6" t="s">
        <v>8907</v>
      </c>
      <c r="N388" s="6" t="s">
        <v>8907</v>
      </c>
      <c r="O388" s="6">
        <v>2022</v>
      </c>
      <c r="P388" s="6">
        <v>43</v>
      </c>
      <c r="Q388" s="13">
        <v>49</v>
      </c>
      <c r="R388" s="9">
        <v>35.107999999999997</v>
      </c>
      <c r="S388" s="13">
        <v>23</v>
      </c>
      <c r="T388" s="13">
        <v>12</v>
      </c>
      <c r="U388" s="44">
        <v>46</v>
      </c>
      <c r="V388" s="496" t="s">
        <v>22</v>
      </c>
      <c r="W388" s="6"/>
      <c r="X388" s="6"/>
      <c r="Y388" s="6"/>
      <c r="Z388" s="8"/>
      <c r="AA388" s="6"/>
      <c r="AB388" s="8"/>
      <c r="AC388" s="6"/>
      <c r="AD388" s="6" t="s">
        <v>13413</v>
      </c>
      <c r="AE388" s="6" t="s">
        <v>4926</v>
      </c>
      <c r="AF388" s="6" t="s">
        <v>11184</v>
      </c>
      <c r="AG388" s="6"/>
      <c r="AH388" s="6"/>
      <c r="AI388" s="6" t="s">
        <v>19869</v>
      </c>
      <c r="AJ388" s="1" t="s">
        <v>19870</v>
      </c>
    </row>
    <row r="389" spans="1:36" ht="43.5" customHeight="1">
      <c r="A389" s="192">
        <f t="shared" si="6"/>
        <v>384</v>
      </c>
      <c r="B389" s="6" t="s">
        <v>19865</v>
      </c>
      <c r="C389" s="7">
        <v>44704</v>
      </c>
      <c r="D389" s="6" t="s">
        <v>19867</v>
      </c>
      <c r="E389" s="7">
        <v>44769</v>
      </c>
      <c r="F389" s="6" t="s">
        <v>19868</v>
      </c>
      <c r="G389" s="184">
        <v>44768</v>
      </c>
      <c r="H389" s="6" t="s">
        <v>2629</v>
      </c>
      <c r="I389" s="6" t="s">
        <v>2629</v>
      </c>
      <c r="J389" s="6" t="s">
        <v>326</v>
      </c>
      <c r="K389" s="6"/>
      <c r="L389" s="6"/>
      <c r="M389" s="6" t="s">
        <v>8907</v>
      </c>
      <c r="N389" s="6" t="s">
        <v>8907</v>
      </c>
      <c r="O389" s="6">
        <v>2022</v>
      </c>
      <c r="P389" s="6">
        <v>43</v>
      </c>
      <c r="Q389" s="13">
        <v>49</v>
      </c>
      <c r="R389" s="9">
        <v>43.527000000000001</v>
      </c>
      <c r="S389" s="13">
        <v>23</v>
      </c>
      <c r="T389" s="13">
        <v>13</v>
      </c>
      <c r="U389" s="44">
        <v>8.2850000000000001</v>
      </c>
      <c r="V389" s="496" t="s">
        <v>22</v>
      </c>
      <c r="W389" s="6"/>
      <c r="X389" s="6"/>
      <c r="Y389" s="6"/>
      <c r="Z389" s="8"/>
      <c r="AA389" s="6"/>
      <c r="AB389" s="8"/>
      <c r="AC389" s="6"/>
      <c r="AD389" s="6" t="s">
        <v>13413</v>
      </c>
      <c r="AE389" s="6" t="s">
        <v>4926</v>
      </c>
      <c r="AF389" s="6" t="s">
        <v>11184</v>
      </c>
      <c r="AG389" s="6"/>
      <c r="AH389" s="6"/>
      <c r="AI389" s="6" t="s">
        <v>19871</v>
      </c>
      <c r="AJ389" s="1" t="s">
        <v>19870</v>
      </c>
    </row>
    <row r="390" spans="1:36" ht="43.5" customHeight="1">
      <c r="A390" s="192">
        <f t="shared" si="6"/>
        <v>385</v>
      </c>
      <c r="B390" s="6" t="s">
        <v>16884</v>
      </c>
      <c r="C390" s="7">
        <v>44635</v>
      </c>
      <c r="D390" s="6" t="s">
        <v>16885</v>
      </c>
      <c r="E390" s="7">
        <v>44771</v>
      </c>
      <c r="F390" s="6" t="s">
        <v>16886</v>
      </c>
      <c r="G390" s="184">
        <v>44771</v>
      </c>
      <c r="H390" s="6" t="s">
        <v>330</v>
      </c>
      <c r="I390" s="6" t="s">
        <v>330</v>
      </c>
      <c r="J390" s="6" t="s">
        <v>330</v>
      </c>
      <c r="K390" s="6"/>
      <c r="L390" s="6" t="s">
        <v>16887</v>
      </c>
      <c r="M390" s="6" t="s">
        <v>16888</v>
      </c>
      <c r="N390" s="6" t="s">
        <v>16888</v>
      </c>
      <c r="O390" s="6" t="s">
        <v>16889</v>
      </c>
      <c r="P390" s="6">
        <v>43</v>
      </c>
      <c r="Q390" s="13">
        <v>11</v>
      </c>
      <c r="R390" s="9">
        <v>58.430999999999997</v>
      </c>
      <c r="S390" s="13">
        <v>23</v>
      </c>
      <c r="T390" s="13">
        <v>34</v>
      </c>
      <c r="U390" s="44">
        <v>34.704000000000001</v>
      </c>
      <c r="V390" s="39" t="s">
        <v>8866</v>
      </c>
      <c r="W390" s="6">
        <v>11.6</v>
      </c>
      <c r="X390" s="6" t="s">
        <v>16890</v>
      </c>
      <c r="Y390" s="6" t="s">
        <v>3727</v>
      </c>
      <c r="Z390" s="8" t="s">
        <v>16891</v>
      </c>
      <c r="AA390" s="6" t="s">
        <v>3727</v>
      </c>
      <c r="AB390" s="8" t="s">
        <v>16892</v>
      </c>
      <c r="AC390" s="6">
        <v>10.1</v>
      </c>
      <c r="AD390" s="6" t="s">
        <v>8639</v>
      </c>
      <c r="AE390" s="6" t="s">
        <v>16893</v>
      </c>
      <c r="AF390" s="6" t="s">
        <v>11184</v>
      </c>
      <c r="AG390" s="6"/>
      <c r="AH390" s="6"/>
      <c r="AI390" s="6" t="s">
        <v>16894</v>
      </c>
    </row>
    <row r="391" spans="1:36" ht="43.5" customHeight="1">
      <c r="A391" s="192">
        <f t="shared" si="6"/>
        <v>386</v>
      </c>
      <c r="B391" s="6" t="s">
        <v>16920</v>
      </c>
      <c r="C391" s="7">
        <v>44739</v>
      </c>
      <c r="D391" s="6" t="s">
        <v>16921</v>
      </c>
      <c r="E391" s="7">
        <v>44798</v>
      </c>
      <c r="F391" s="6" t="s">
        <v>16922</v>
      </c>
      <c r="G391" s="184">
        <v>44797</v>
      </c>
      <c r="H391" s="6" t="s">
        <v>16923</v>
      </c>
      <c r="I391" s="6" t="s">
        <v>1427</v>
      </c>
      <c r="J391" s="6" t="s">
        <v>326</v>
      </c>
      <c r="K391" s="6"/>
      <c r="L391" s="6" t="s">
        <v>16924</v>
      </c>
      <c r="M391" s="6" t="s">
        <v>16925</v>
      </c>
      <c r="N391" s="6" t="s">
        <v>16926</v>
      </c>
      <c r="O391" s="6">
        <v>2000</v>
      </c>
      <c r="P391" s="6">
        <v>43</v>
      </c>
      <c r="Q391" s="13">
        <v>34</v>
      </c>
      <c r="R391" s="9">
        <v>38.970999999999997</v>
      </c>
      <c r="S391" s="13">
        <v>22</v>
      </c>
      <c r="T391" s="13">
        <v>44</v>
      </c>
      <c r="U391" s="44">
        <v>7.4009999999999998</v>
      </c>
      <c r="V391" s="6" t="s">
        <v>8659</v>
      </c>
      <c r="W391" s="6">
        <v>4</v>
      </c>
      <c r="X391" s="6" t="s">
        <v>16890</v>
      </c>
      <c r="Y391" s="6" t="s">
        <v>3727</v>
      </c>
      <c r="Z391" s="8" t="s">
        <v>16927</v>
      </c>
      <c r="AA391" s="6" t="s">
        <v>3727</v>
      </c>
      <c r="AB391" s="8" t="s">
        <v>16928</v>
      </c>
      <c r="AC391" s="6">
        <v>2.8</v>
      </c>
      <c r="AD391" s="6" t="s">
        <v>8639</v>
      </c>
      <c r="AE391" s="6" t="s">
        <v>16929</v>
      </c>
      <c r="AF391" s="6" t="s">
        <v>11184</v>
      </c>
      <c r="AG391" s="6"/>
      <c r="AH391" s="6"/>
      <c r="AI391" s="6" t="s">
        <v>16930</v>
      </c>
    </row>
    <row r="392" spans="1:36" ht="43.5" customHeight="1">
      <c r="A392" s="192">
        <f>A391+1</f>
        <v>387</v>
      </c>
      <c r="B392" s="6" t="s">
        <v>17456</v>
      </c>
      <c r="C392" s="7">
        <v>44784</v>
      </c>
      <c r="D392" s="6" t="s">
        <v>17457</v>
      </c>
      <c r="E392" s="7">
        <v>44939</v>
      </c>
      <c r="F392" s="6" t="s">
        <v>17458</v>
      </c>
      <c r="G392" s="184">
        <v>44937</v>
      </c>
      <c r="H392" s="6" t="s">
        <v>330</v>
      </c>
      <c r="I392" s="6" t="s">
        <v>330</v>
      </c>
      <c r="J392" s="6" t="s">
        <v>330</v>
      </c>
      <c r="K392" s="6"/>
      <c r="L392" s="6" t="s">
        <v>17459</v>
      </c>
      <c r="M392" s="6" t="s">
        <v>17460</v>
      </c>
      <c r="N392" s="6" t="s">
        <v>17461</v>
      </c>
      <c r="O392" s="6" t="s">
        <v>16889</v>
      </c>
      <c r="P392" s="6">
        <v>43</v>
      </c>
      <c r="Q392" s="13">
        <v>14</v>
      </c>
      <c r="R392" s="9">
        <v>1.6220000000000001</v>
      </c>
      <c r="S392" s="13">
        <v>23</v>
      </c>
      <c r="T392" s="13">
        <v>33</v>
      </c>
      <c r="U392" s="44">
        <v>47.633000000000003</v>
      </c>
      <c r="V392" s="39" t="s">
        <v>8866</v>
      </c>
      <c r="W392" s="6">
        <v>7</v>
      </c>
      <c r="X392" s="6" t="s">
        <v>16890</v>
      </c>
      <c r="Y392" s="6" t="s">
        <v>3727</v>
      </c>
      <c r="Z392" s="8" t="s">
        <v>17462</v>
      </c>
      <c r="AA392" s="6" t="s">
        <v>3727</v>
      </c>
      <c r="AB392" s="6" t="s">
        <v>17463</v>
      </c>
      <c r="AC392" s="6">
        <v>1.2</v>
      </c>
      <c r="AD392" s="6" t="s">
        <v>8639</v>
      </c>
      <c r="AE392" s="6" t="s">
        <v>17464</v>
      </c>
      <c r="AF392" s="6" t="s">
        <v>11184</v>
      </c>
      <c r="AG392" s="6"/>
      <c r="AH392" s="6"/>
      <c r="AI392" s="6" t="s">
        <v>17465</v>
      </c>
    </row>
    <row r="393" spans="1:36" ht="43.5" customHeight="1">
      <c r="A393" s="192">
        <f t="shared" si="6"/>
        <v>388</v>
      </c>
      <c r="B393" s="6" t="s">
        <v>17466</v>
      </c>
      <c r="C393" s="7">
        <v>44670</v>
      </c>
      <c r="D393" s="6" t="s">
        <v>17467</v>
      </c>
      <c r="E393" s="7">
        <v>44939</v>
      </c>
      <c r="F393" s="6" t="s">
        <v>17468</v>
      </c>
      <c r="G393" s="184">
        <v>44938</v>
      </c>
      <c r="H393" s="6" t="s">
        <v>2629</v>
      </c>
      <c r="I393" s="6" t="s">
        <v>2629</v>
      </c>
      <c r="J393" s="6" t="s">
        <v>326</v>
      </c>
      <c r="K393" s="6" t="s">
        <v>17469</v>
      </c>
      <c r="L393" s="6" t="s">
        <v>17470</v>
      </c>
      <c r="M393" s="6" t="s">
        <v>8907</v>
      </c>
      <c r="N393" s="6" t="s">
        <v>8907</v>
      </c>
      <c r="O393" s="6" t="s">
        <v>17471</v>
      </c>
      <c r="P393" s="6">
        <v>43</v>
      </c>
      <c r="Q393" s="13">
        <v>46</v>
      </c>
      <c r="R393" s="9">
        <v>30.399000000000001</v>
      </c>
      <c r="S393" s="13">
        <v>23</v>
      </c>
      <c r="T393" s="13">
        <v>12</v>
      </c>
      <c r="U393" s="44">
        <v>53.8</v>
      </c>
      <c r="V393" s="496" t="s">
        <v>22</v>
      </c>
      <c r="W393" s="6">
        <v>40</v>
      </c>
      <c r="X393" s="6" t="s">
        <v>16654</v>
      </c>
      <c r="Y393" s="6" t="s">
        <v>17472</v>
      </c>
      <c r="Z393" s="8" t="s">
        <v>17473</v>
      </c>
      <c r="AA393" s="6" t="s">
        <v>12829</v>
      </c>
      <c r="AB393" s="8" t="s">
        <v>17474</v>
      </c>
      <c r="AC393" s="6">
        <v>13.7</v>
      </c>
      <c r="AD393" s="6" t="s">
        <v>8639</v>
      </c>
      <c r="AE393" s="6" t="s">
        <v>17475</v>
      </c>
      <c r="AF393" s="6" t="s">
        <v>11184</v>
      </c>
      <c r="AG393" s="6"/>
      <c r="AH393" s="6"/>
      <c r="AI393" s="6" t="s">
        <v>17476</v>
      </c>
      <c r="AJ393" s="1" t="s">
        <v>17477</v>
      </c>
    </row>
    <row r="394" spans="1:36" ht="43.5" customHeight="1">
      <c r="A394" s="192">
        <f t="shared" si="6"/>
        <v>389</v>
      </c>
      <c r="B394" s="6" t="s">
        <v>17785</v>
      </c>
      <c r="C394" s="7">
        <v>44798</v>
      </c>
      <c r="D394" s="6" t="s">
        <v>17786</v>
      </c>
      <c r="E394" s="7">
        <v>45028</v>
      </c>
      <c r="F394" s="6" t="s">
        <v>16639</v>
      </c>
      <c r="G394" s="184">
        <v>45027</v>
      </c>
      <c r="H394" s="6" t="s">
        <v>326</v>
      </c>
      <c r="I394" s="6" t="s">
        <v>326</v>
      </c>
      <c r="J394" s="6" t="s">
        <v>326</v>
      </c>
      <c r="K394" s="6"/>
      <c r="L394" s="6" t="s">
        <v>17787</v>
      </c>
      <c r="M394" s="6" t="s">
        <v>11003</v>
      </c>
      <c r="N394" s="6" t="s">
        <v>11003</v>
      </c>
      <c r="O394" s="6">
        <v>2022</v>
      </c>
      <c r="P394" s="6">
        <v>43</v>
      </c>
      <c r="Q394" s="13">
        <v>25</v>
      </c>
      <c r="R394" s="9">
        <v>25.49</v>
      </c>
      <c r="S394" s="13">
        <v>23</v>
      </c>
      <c r="T394" s="13">
        <v>14</v>
      </c>
      <c r="U394" s="44">
        <v>17.41</v>
      </c>
      <c r="V394" s="6" t="s">
        <v>11004</v>
      </c>
      <c r="W394" s="6">
        <v>13</v>
      </c>
      <c r="X394" s="6" t="s">
        <v>9704</v>
      </c>
      <c r="Y394" s="6" t="s">
        <v>17794</v>
      </c>
      <c r="Z394" s="6" t="s">
        <v>17788</v>
      </c>
      <c r="AA394" s="6" t="s">
        <v>12829</v>
      </c>
      <c r="AB394" s="8" t="s">
        <v>17789</v>
      </c>
      <c r="AC394" s="6">
        <v>4.8899999999999997</v>
      </c>
      <c r="AD394" s="6" t="s">
        <v>13329</v>
      </c>
      <c r="AE394" s="6" t="s">
        <v>17790</v>
      </c>
      <c r="AF394" s="6" t="s">
        <v>11184</v>
      </c>
      <c r="AG394" s="6"/>
      <c r="AH394" s="6"/>
      <c r="AI394" s="6" t="s">
        <v>17791</v>
      </c>
      <c r="AJ394" s="1" t="s">
        <v>17792</v>
      </c>
    </row>
    <row r="395" spans="1:36" ht="43.5" customHeight="1">
      <c r="A395" s="192">
        <f t="shared" si="6"/>
        <v>390</v>
      </c>
      <c r="B395" s="6" t="s">
        <v>17785</v>
      </c>
      <c r="C395" s="7">
        <v>44798</v>
      </c>
      <c r="D395" s="6" t="s">
        <v>17793</v>
      </c>
      <c r="E395" s="7">
        <v>45028</v>
      </c>
      <c r="F395" s="6" t="s">
        <v>16639</v>
      </c>
      <c r="G395" s="184">
        <v>45027</v>
      </c>
      <c r="H395" s="6" t="s">
        <v>326</v>
      </c>
      <c r="I395" s="6" t="s">
        <v>326</v>
      </c>
      <c r="J395" s="6" t="s">
        <v>326</v>
      </c>
      <c r="K395" s="6"/>
      <c r="L395" s="6" t="s">
        <v>17787</v>
      </c>
      <c r="M395" s="6" t="s">
        <v>11003</v>
      </c>
      <c r="N395" s="6" t="s">
        <v>11003</v>
      </c>
      <c r="O395" s="6">
        <v>2022</v>
      </c>
      <c r="P395" s="6">
        <v>43</v>
      </c>
      <c r="Q395" s="13">
        <v>25</v>
      </c>
      <c r="R395" s="9">
        <v>19.47</v>
      </c>
      <c r="S395" s="13">
        <v>23</v>
      </c>
      <c r="T395" s="13">
        <v>14</v>
      </c>
      <c r="U395" s="44">
        <v>14.09</v>
      </c>
      <c r="V395" s="6" t="s">
        <v>11004</v>
      </c>
      <c r="W395" s="6">
        <v>13</v>
      </c>
      <c r="X395" s="6" t="s">
        <v>9704</v>
      </c>
      <c r="Y395" s="6" t="s">
        <v>17794</v>
      </c>
      <c r="Z395" s="6" t="s">
        <v>17788</v>
      </c>
      <c r="AA395" s="6" t="s">
        <v>12829</v>
      </c>
      <c r="AB395" s="8" t="s">
        <v>17789</v>
      </c>
      <c r="AC395" s="6">
        <v>4.78</v>
      </c>
      <c r="AD395" s="6" t="s">
        <v>13329</v>
      </c>
      <c r="AE395" s="6" t="s">
        <v>17790</v>
      </c>
      <c r="AF395" s="6" t="s">
        <v>11184</v>
      </c>
      <c r="AG395" s="6"/>
      <c r="AH395" s="6"/>
      <c r="AI395" s="6" t="s">
        <v>17795</v>
      </c>
      <c r="AJ395" s="1" t="s">
        <v>17792</v>
      </c>
    </row>
    <row r="396" spans="1:36" ht="43.5" customHeight="1">
      <c r="A396" s="192">
        <f t="shared" si="6"/>
        <v>391</v>
      </c>
      <c r="B396" s="6" t="s">
        <v>17804</v>
      </c>
      <c r="C396" s="7">
        <v>43780</v>
      </c>
      <c r="D396" s="6" t="s">
        <v>17805</v>
      </c>
      <c r="E396" s="7">
        <v>45042</v>
      </c>
      <c r="F396" s="6" t="s">
        <v>17806</v>
      </c>
      <c r="G396" s="184">
        <v>45041</v>
      </c>
      <c r="H396" s="6" t="s">
        <v>326</v>
      </c>
      <c r="I396" s="6" t="s">
        <v>326</v>
      </c>
      <c r="J396" s="6" t="s">
        <v>326</v>
      </c>
      <c r="K396" s="6"/>
      <c r="L396" s="6" t="s">
        <v>17807</v>
      </c>
      <c r="M396" s="6" t="s">
        <v>8772</v>
      </c>
      <c r="N396" s="6" t="s">
        <v>8772</v>
      </c>
      <c r="O396" s="6">
        <v>2019</v>
      </c>
      <c r="P396" s="6">
        <v>43</v>
      </c>
      <c r="Q396" s="13">
        <v>26</v>
      </c>
      <c r="R396" s="9">
        <v>19.97</v>
      </c>
      <c r="S396" s="13">
        <v>23</v>
      </c>
      <c r="T396" s="13">
        <v>14</v>
      </c>
      <c r="U396" s="44">
        <v>12.58</v>
      </c>
      <c r="V396" s="496" t="s">
        <v>11055</v>
      </c>
      <c r="W396" s="6">
        <v>30</v>
      </c>
      <c r="X396" s="6" t="s">
        <v>9704</v>
      </c>
      <c r="Y396" s="6" t="s">
        <v>17808</v>
      </c>
      <c r="Z396" s="6" t="s">
        <v>10685</v>
      </c>
      <c r="AA396" s="6" t="s">
        <v>2563</v>
      </c>
      <c r="AB396" s="8" t="s">
        <v>17809</v>
      </c>
      <c r="AC396" s="6">
        <v>8.3000000000000007</v>
      </c>
      <c r="AD396" s="6" t="s">
        <v>8639</v>
      </c>
      <c r="AE396" s="6"/>
      <c r="AF396" s="6" t="s">
        <v>11184</v>
      </c>
      <c r="AG396" s="6"/>
      <c r="AH396" s="6"/>
      <c r="AI396" s="6" t="s">
        <v>17810</v>
      </c>
      <c r="AJ396" s="1" t="s">
        <v>17811</v>
      </c>
    </row>
    <row r="397" spans="1:36" ht="43.5" customHeight="1">
      <c r="A397" s="192">
        <f t="shared" si="6"/>
        <v>392</v>
      </c>
      <c r="B397" s="6" t="s">
        <v>17812</v>
      </c>
      <c r="C397" s="7">
        <v>44888</v>
      </c>
      <c r="D397" s="6" t="s">
        <v>17814</v>
      </c>
      <c r="E397" s="7">
        <v>45042</v>
      </c>
      <c r="F397" s="6" t="s">
        <v>17813</v>
      </c>
      <c r="G397" s="184">
        <v>45041</v>
      </c>
      <c r="H397" s="6" t="s">
        <v>330</v>
      </c>
      <c r="I397" s="6" t="s">
        <v>330</v>
      </c>
      <c r="J397" s="6" t="s">
        <v>330</v>
      </c>
      <c r="K397" s="6"/>
      <c r="L397" s="6" t="s">
        <v>17815</v>
      </c>
      <c r="M397" s="6" t="s">
        <v>17816</v>
      </c>
      <c r="N397" s="6" t="s">
        <v>17817</v>
      </c>
      <c r="O397" s="6">
        <v>2007</v>
      </c>
      <c r="P397" s="6">
        <v>43</v>
      </c>
      <c r="Q397" s="13">
        <v>12</v>
      </c>
      <c r="R397" s="9">
        <v>48.537999999999997</v>
      </c>
      <c r="S397" s="13">
        <v>23</v>
      </c>
      <c r="T397" s="13">
        <v>33</v>
      </c>
      <c r="U397" s="44">
        <v>13.785</v>
      </c>
      <c r="V397" s="39" t="s">
        <v>8866</v>
      </c>
      <c r="W397" s="6">
        <v>15</v>
      </c>
      <c r="X397" s="6" t="s">
        <v>9704</v>
      </c>
      <c r="Y397" s="6" t="s">
        <v>2563</v>
      </c>
      <c r="Z397" s="6" t="s">
        <v>10896</v>
      </c>
      <c r="AA397" s="6" t="s">
        <v>2563</v>
      </c>
      <c r="AB397" s="8" t="s">
        <v>17818</v>
      </c>
      <c r="AC397" s="6">
        <v>11</v>
      </c>
      <c r="AD397" s="6" t="s">
        <v>8639</v>
      </c>
      <c r="AE397" s="6" t="s">
        <v>17819</v>
      </c>
      <c r="AF397" s="6" t="s">
        <v>11184</v>
      </c>
      <c r="AG397" s="6"/>
      <c r="AH397" s="6"/>
      <c r="AI397" s="6" t="s">
        <v>17820</v>
      </c>
    </row>
    <row r="398" spans="1:36" ht="43.5" customHeight="1">
      <c r="A398" s="192">
        <f t="shared" si="6"/>
        <v>393</v>
      </c>
      <c r="B398" s="6" t="s">
        <v>17855</v>
      </c>
      <c r="C398" s="7">
        <v>45014</v>
      </c>
      <c r="D398" s="6" t="s">
        <v>17856</v>
      </c>
      <c r="E398" s="7">
        <v>45058</v>
      </c>
      <c r="F398" s="6" t="s">
        <v>18719</v>
      </c>
      <c r="G398" s="184" t="s">
        <v>18720</v>
      </c>
      <c r="H398" s="6" t="s">
        <v>17857</v>
      </c>
      <c r="I398" s="6" t="s">
        <v>326</v>
      </c>
      <c r="J398" s="6" t="s">
        <v>326</v>
      </c>
      <c r="K398" s="6"/>
      <c r="L398" s="6" t="s">
        <v>17858</v>
      </c>
      <c r="M398" s="6" t="s">
        <v>18651</v>
      </c>
      <c r="N398" s="6" t="s">
        <v>18651</v>
      </c>
      <c r="O398" s="6">
        <v>2015</v>
      </c>
      <c r="P398" s="6">
        <v>43</v>
      </c>
      <c r="Q398" s="13">
        <v>33</v>
      </c>
      <c r="R398" s="9">
        <v>30.6</v>
      </c>
      <c r="S398" s="13">
        <v>23</v>
      </c>
      <c r="T398" s="13">
        <v>9</v>
      </c>
      <c r="U398" s="44">
        <v>56.7</v>
      </c>
      <c r="V398" s="496" t="s">
        <v>11055</v>
      </c>
      <c r="W398" s="6">
        <v>36</v>
      </c>
      <c r="X398" s="6" t="s">
        <v>9704</v>
      </c>
      <c r="Y398" s="6" t="s">
        <v>16126</v>
      </c>
      <c r="Z398" s="6" t="s">
        <v>16160</v>
      </c>
      <c r="AA398" s="6" t="s">
        <v>16126</v>
      </c>
      <c r="AB398" s="8" t="s">
        <v>17859</v>
      </c>
      <c r="AC398" s="6">
        <v>18.3</v>
      </c>
      <c r="AD398" s="6" t="s">
        <v>16074</v>
      </c>
      <c r="AE398" s="6" t="s">
        <v>18847</v>
      </c>
      <c r="AF398" s="6" t="s">
        <v>11184</v>
      </c>
      <c r="AG398" s="6"/>
      <c r="AH398" s="6"/>
      <c r="AI398" s="6" t="s">
        <v>17860</v>
      </c>
    </row>
    <row r="399" spans="1:36" ht="43.5" customHeight="1">
      <c r="A399" s="192">
        <f t="shared" ref="A399:A442" si="7">A398+1</f>
        <v>394</v>
      </c>
      <c r="B399" s="6" t="s">
        <v>17861</v>
      </c>
      <c r="C399" s="7">
        <v>44869</v>
      </c>
      <c r="D399" s="6" t="s">
        <v>17862</v>
      </c>
      <c r="E399" s="7">
        <v>45064</v>
      </c>
      <c r="F399" s="6" t="s">
        <v>17863</v>
      </c>
      <c r="G399" s="184">
        <v>45063</v>
      </c>
      <c r="H399" s="6" t="s">
        <v>17864</v>
      </c>
      <c r="I399" s="6" t="s">
        <v>17864</v>
      </c>
      <c r="J399" s="6" t="s">
        <v>2613</v>
      </c>
      <c r="K399" s="6" t="s">
        <v>17865</v>
      </c>
      <c r="L399" s="6" t="s">
        <v>17866</v>
      </c>
      <c r="M399" s="6" t="s">
        <v>17867</v>
      </c>
      <c r="N399" s="6" t="s">
        <v>17867</v>
      </c>
      <c r="O399" s="6">
        <v>2016</v>
      </c>
      <c r="P399" s="6">
        <v>44</v>
      </c>
      <c r="Q399" s="13">
        <v>1</v>
      </c>
      <c r="R399" s="9">
        <v>5.4</v>
      </c>
      <c r="S399" s="13">
        <v>22</v>
      </c>
      <c r="T399" s="13">
        <v>38</v>
      </c>
      <c r="U399" s="44">
        <v>15.4</v>
      </c>
      <c r="V399" s="496" t="s">
        <v>11055</v>
      </c>
      <c r="W399" s="6">
        <v>137.69999999999999</v>
      </c>
      <c r="X399" s="6" t="s">
        <v>11045</v>
      </c>
      <c r="Y399" s="6" t="s">
        <v>17868</v>
      </c>
      <c r="Z399" s="6" t="s">
        <v>17869</v>
      </c>
      <c r="AA399" s="6" t="s">
        <v>17870</v>
      </c>
      <c r="AB399" s="8" t="s">
        <v>17871</v>
      </c>
      <c r="AC399" s="6">
        <v>114</v>
      </c>
      <c r="AD399" s="6" t="s">
        <v>4633</v>
      </c>
      <c r="AE399" s="6" t="s">
        <v>17872</v>
      </c>
      <c r="AF399" s="6" t="s">
        <v>11184</v>
      </c>
      <c r="AG399" s="6"/>
      <c r="AH399" s="6"/>
      <c r="AI399" s="6" t="s">
        <v>17873</v>
      </c>
      <c r="AJ399" s="1" t="s">
        <v>17874</v>
      </c>
    </row>
    <row r="400" spans="1:36" ht="65.25" customHeight="1">
      <c r="A400" s="192">
        <f t="shared" si="7"/>
        <v>395</v>
      </c>
      <c r="B400" s="6" t="s">
        <v>17886</v>
      </c>
      <c r="C400" s="7">
        <v>44694</v>
      </c>
      <c r="D400" s="6" t="s">
        <v>17887</v>
      </c>
      <c r="E400" s="7">
        <v>45077</v>
      </c>
      <c r="F400" s="6" t="s">
        <v>20516</v>
      </c>
      <c r="G400" s="184" t="s">
        <v>20517</v>
      </c>
      <c r="H400" s="6" t="s">
        <v>2673</v>
      </c>
      <c r="I400" s="6" t="s">
        <v>2673</v>
      </c>
      <c r="J400" s="6" t="s">
        <v>330</v>
      </c>
      <c r="K400" s="6"/>
      <c r="L400" s="6" t="s">
        <v>17888</v>
      </c>
      <c r="M400" s="6" t="s">
        <v>3372</v>
      </c>
      <c r="N400" s="6" t="s">
        <v>3372</v>
      </c>
      <c r="O400" s="6">
        <v>2016</v>
      </c>
      <c r="P400" s="6">
        <v>43</v>
      </c>
      <c r="Q400" s="13">
        <v>46</v>
      </c>
      <c r="R400" s="9">
        <v>35.255000000000003</v>
      </c>
      <c r="S400" s="13">
        <v>23</v>
      </c>
      <c r="T400" s="13">
        <v>43</v>
      </c>
      <c r="U400" s="44">
        <v>52.287999999999997</v>
      </c>
      <c r="V400" s="6" t="s">
        <v>11222</v>
      </c>
      <c r="W400" s="6">
        <v>20</v>
      </c>
      <c r="X400" s="6" t="s">
        <v>9704</v>
      </c>
      <c r="Y400" s="6" t="s">
        <v>17889</v>
      </c>
      <c r="Z400" s="6" t="s">
        <v>15997</v>
      </c>
      <c r="AA400" s="6" t="s">
        <v>17889</v>
      </c>
      <c r="AB400" s="8" t="s">
        <v>17890</v>
      </c>
      <c r="AC400" s="6">
        <v>9</v>
      </c>
      <c r="AD400" s="6" t="s">
        <v>8639</v>
      </c>
      <c r="AE400" s="6" t="s">
        <v>20515</v>
      </c>
      <c r="AF400" s="6" t="s">
        <v>11184</v>
      </c>
      <c r="AG400" s="6"/>
      <c r="AH400" s="6"/>
      <c r="AI400" s="6" t="s">
        <v>17891</v>
      </c>
    </row>
    <row r="401" spans="1:36" ht="43.5" customHeight="1">
      <c r="A401" s="192">
        <f t="shared" si="7"/>
        <v>396</v>
      </c>
      <c r="B401" s="6" t="s">
        <v>17892</v>
      </c>
      <c r="C401" s="7">
        <v>44798</v>
      </c>
      <c r="D401" s="6" t="s">
        <v>17893</v>
      </c>
      <c r="E401" s="7">
        <v>45078</v>
      </c>
      <c r="F401" s="6" t="s">
        <v>13378</v>
      </c>
      <c r="G401" s="184">
        <v>45078</v>
      </c>
      <c r="H401" s="6" t="s">
        <v>335</v>
      </c>
      <c r="I401" s="6" t="s">
        <v>335</v>
      </c>
      <c r="J401" s="6" t="s">
        <v>330</v>
      </c>
      <c r="K401" s="6"/>
      <c r="L401" s="6" t="s">
        <v>17894</v>
      </c>
      <c r="M401" s="6" t="s">
        <v>13124</v>
      </c>
      <c r="N401" s="6" t="s">
        <v>13124</v>
      </c>
      <c r="O401" s="6">
        <v>2023</v>
      </c>
      <c r="P401" s="6">
        <v>43</v>
      </c>
      <c r="Q401" s="13">
        <v>28</v>
      </c>
      <c r="R401" s="9">
        <v>13.725</v>
      </c>
      <c r="S401" s="13">
        <v>23</v>
      </c>
      <c r="T401" s="13">
        <v>55</v>
      </c>
      <c r="U401" s="44">
        <v>20.052</v>
      </c>
      <c r="V401" s="6" t="s">
        <v>10886</v>
      </c>
      <c r="W401" s="6">
        <v>32</v>
      </c>
      <c r="X401" s="6" t="s">
        <v>9704</v>
      </c>
      <c r="Y401" s="6" t="s">
        <v>13136</v>
      </c>
      <c r="Z401" s="6" t="s">
        <v>13460</v>
      </c>
      <c r="AA401" s="6" t="s">
        <v>13136</v>
      </c>
      <c r="AB401" s="8" t="s">
        <v>17895</v>
      </c>
      <c r="AC401" s="6">
        <v>13.2</v>
      </c>
      <c r="AD401" s="6" t="s">
        <v>8639</v>
      </c>
      <c r="AE401" s="6" t="s">
        <v>17896</v>
      </c>
      <c r="AF401" s="6" t="s">
        <v>11184</v>
      </c>
      <c r="AG401" s="6"/>
      <c r="AH401" s="6"/>
      <c r="AI401" s="6" t="s">
        <v>17897</v>
      </c>
      <c r="AJ401" s="1" t="s">
        <v>17898</v>
      </c>
    </row>
    <row r="402" spans="1:36" ht="43.5" customHeight="1">
      <c r="A402" s="192">
        <f t="shared" si="7"/>
        <v>397</v>
      </c>
      <c r="B402" s="6" t="s">
        <v>18054</v>
      </c>
      <c r="C402" s="7">
        <v>44503</v>
      </c>
      <c r="D402" s="6" t="s">
        <v>18055</v>
      </c>
      <c r="E402" s="7">
        <v>45091</v>
      </c>
      <c r="F402" s="6" t="s">
        <v>18057</v>
      </c>
      <c r="G402" s="184">
        <v>45090</v>
      </c>
      <c r="H402" s="6" t="s">
        <v>4533</v>
      </c>
      <c r="I402" s="6" t="s">
        <v>2618</v>
      </c>
      <c r="J402" s="6" t="s">
        <v>330</v>
      </c>
      <c r="K402" s="6" t="s">
        <v>18058</v>
      </c>
      <c r="L402" s="6" t="s">
        <v>18059</v>
      </c>
      <c r="M402" s="6" t="s">
        <v>15805</v>
      </c>
      <c r="N402" s="6" t="s">
        <v>15805</v>
      </c>
      <c r="O402" s="6">
        <v>1881</v>
      </c>
      <c r="P402" s="6">
        <v>43</v>
      </c>
      <c r="Q402" s="13">
        <v>34</v>
      </c>
      <c r="R402" s="9">
        <v>49.8</v>
      </c>
      <c r="S402" s="13">
        <v>23</v>
      </c>
      <c r="T402" s="13">
        <v>35</v>
      </c>
      <c r="U402" s="44">
        <v>4.9000000000000004</v>
      </c>
      <c r="V402" s="6" t="s">
        <v>10886</v>
      </c>
      <c r="W402" s="206">
        <v>7</v>
      </c>
      <c r="X402" s="6" t="s">
        <v>18060</v>
      </c>
      <c r="Y402" s="6" t="s">
        <v>1959</v>
      </c>
      <c r="Z402" s="206" t="s">
        <v>10746</v>
      </c>
      <c r="AA402" s="6" t="s">
        <v>1959</v>
      </c>
      <c r="AB402" s="8"/>
      <c r="AC402" s="206">
        <v>5</v>
      </c>
      <c r="AD402" s="6" t="s">
        <v>8639</v>
      </c>
      <c r="AE402" s="6" t="s">
        <v>3947</v>
      </c>
      <c r="AF402" s="206" t="s">
        <v>16075</v>
      </c>
      <c r="AG402" s="6"/>
      <c r="AH402" s="206" t="s">
        <v>18061</v>
      </c>
      <c r="AI402" s="6" t="s">
        <v>18062</v>
      </c>
    </row>
    <row r="403" spans="1:36" ht="43.5" customHeight="1">
      <c r="A403" s="192">
        <f t="shared" si="7"/>
        <v>398</v>
      </c>
      <c r="B403" s="6" t="s">
        <v>18063</v>
      </c>
      <c r="C403" s="7">
        <v>45020</v>
      </c>
      <c r="D403" s="6" t="s">
        <v>18056</v>
      </c>
      <c r="E403" s="7">
        <v>45093</v>
      </c>
      <c r="F403" s="6" t="s">
        <v>8715</v>
      </c>
      <c r="G403" s="184">
        <v>45092</v>
      </c>
      <c r="H403" s="6" t="s">
        <v>8054</v>
      </c>
      <c r="I403" s="6" t="s">
        <v>8054</v>
      </c>
      <c r="J403" s="6" t="s">
        <v>2613</v>
      </c>
      <c r="K403" s="6"/>
      <c r="L403" s="6" t="s">
        <v>18064</v>
      </c>
      <c r="M403" s="6" t="s">
        <v>13455</v>
      </c>
      <c r="N403" s="6" t="s">
        <v>13455</v>
      </c>
      <c r="O403" s="6">
        <v>1974</v>
      </c>
      <c r="P403" s="6">
        <v>44</v>
      </c>
      <c r="Q403" s="13">
        <v>9</v>
      </c>
      <c r="R403" s="9">
        <v>6.7240000000000002</v>
      </c>
      <c r="S403" s="13">
        <v>22</v>
      </c>
      <c r="T403" s="13">
        <v>48</v>
      </c>
      <c r="U403" s="44">
        <v>16.315000000000001</v>
      </c>
      <c r="V403" s="6" t="s">
        <v>13457</v>
      </c>
      <c r="W403" s="6">
        <v>25</v>
      </c>
      <c r="X403" s="6" t="s">
        <v>11045</v>
      </c>
      <c r="Y403" s="6" t="s">
        <v>18065</v>
      </c>
      <c r="Z403" s="6" t="s">
        <v>16614</v>
      </c>
      <c r="AA403" s="6" t="s">
        <v>18065</v>
      </c>
      <c r="AB403" s="8" t="s">
        <v>18066</v>
      </c>
      <c r="AC403" s="6">
        <v>8.68</v>
      </c>
      <c r="AD403" s="6" t="s">
        <v>8639</v>
      </c>
      <c r="AE403" s="6" t="s">
        <v>18067</v>
      </c>
      <c r="AF403" s="6" t="s">
        <v>11184</v>
      </c>
      <c r="AG403" s="6"/>
      <c r="AH403" s="6"/>
      <c r="AI403" s="6" t="s">
        <v>18068</v>
      </c>
    </row>
    <row r="404" spans="1:36" ht="43.5" customHeight="1">
      <c r="A404" s="192">
        <f t="shared" si="7"/>
        <v>399</v>
      </c>
      <c r="B404" s="6" t="s">
        <v>18149</v>
      </c>
      <c r="C404" s="7">
        <v>44889</v>
      </c>
      <c r="D404" s="6" t="s">
        <v>18150</v>
      </c>
      <c r="E404" s="7">
        <v>45119</v>
      </c>
      <c r="F404" s="6" t="s">
        <v>11042</v>
      </c>
      <c r="G404" s="184">
        <v>45118</v>
      </c>
      <c r="H404" s="6" t="s">
        <v>18152</v>
      </c>
      <c r="I404" s="6" t="s">
        <v>18153</v>
      </c>
      <c r="J404" s="6" t="s">
        <v>2613</v>
      </c>
      <c r="K404" s="6"/>
      <c r="L404" s="6" t="s">
        <v>18154</v>
      </c>
      <c r="M404" s="6" t="s">
        <v>18155</v>
      </c>
      <c r="N404" s="6" t="s">
        <v>18155</v>
      </c>
      <c r="O404" s="6">
        <v>2016</v>
      </c>
      <c r="P404" s="6">
        <v>44</v>
      </c>
      <c r="Q404" s="13">
        <v>11</v>
      </c>
      <c r="R404" s="9">
        <v>38.005000000000003</v>
      </c>
      <c r="S404" s="13">
        <v>22</v>
      </c>
      <c r="T404" s="13">
        <v>43</v>
      </c>
      <c r="U404" s="44">
        <v>30.251999999999999</v>
      </c>
      <c r="V404" s="6" t="s">
        <v>13457</v>
      </c>
      <c r="W404" s="6">
        <v>30</v>
      </c>
      <c r="X404" s="6" t="s">
        <v>9704</v>
      </c>
      <c r="Y404" s="6" t="s">
        <v>13459</v>
      </c>
      <c r="Z404" s="6" t="s">
        <v>15977</v>
      </c>
      <c r="AA404" s="6" t="s">
        <v>13459</v>
      </c>
      <c r="AB404" s="8" t="s">
        <v>18156</v>
      </c>
      <c r="AC404" s="6">
        <v>24</v>
      </c>
      <c r="AD404" s="6" t="s">
        <v>8639</v>
      </c>
      <c r="AE404" s="6" t="s">
        <v>18157</v>
      </c>
      <c r="AF404" s="6" t="s">
        <v>11184</v>
      </c>
      <c r="AG404" s="6"/>
      <c r="AH404" s="6"/>
      <c r="AI404" s="6" t="s">
        <v>18165</v>
      </c>
    </row>
    <row r="405" spans="1:36" ht="43.5" customHeight="1">
      <c r="A405" s="192">
        <f t="shared" si="7"/>
        <v>400</v>
      </c>
      <c r="B405" s="6" t="s">
        <v>20350</v>
      </c>
      <c r="C405" s="7" t="s">
        <v>20351</v>
      </c>
      <c r="D405" s="6" t="s">
        <v>18151</v>
      </c>
      <c r="E405" s="7">
        <v>45121</v>
      </c>
      <c r="F405" s="6" t="s">
        <v>18160</v>
      </c>
      <c r="G405" s="184">
        <v>45120</v>
      </c>
      <c r="H405" s="6" t="s">
        <v>2614</v>
      </c>
      <c r="I405" s="6" t="s">
        <v>2614</v>
      </c>
      <c r="J405" s="6" t="s">
        <v>330</v>
      </c>
      <c r="K405" s="6"/>
      <c r="L405" s="6" t="s">
        <v>20352</v>
      </c>
      <c r="M405" s="6" t="s">
        <v>18161</v>
      </c>
      <c r="N405" s="6" t="s">
        <v>18161</v>
      </c>
      <c r="O405" s="6">
        <v>1950</v>
      </c>
      <c r="P405" s="6">
        <v>43</v>
      </c>
      <c r="Q405" s="13">
        <v>8</v>
      </c>
      <c r="R405" s="9">
        <v>49.116999999999997</v>
      </c>
      <c r="S405" s="13">
        <v>23</v>
      </c>
      <c r="T405" s="13">
        <v>43</v>
      </c>
      <c r="U405" s="44">
        <v>10.602</v>
      </c>
      <c r="V405" s="6" t="s">
        <v>8862</v>
      </c>
      <c r="W405" s="6">
        <v>10</v>
      </c>
      <c r="X405" s="6" t="s">
        <v>4693</v>
      </c>
      <c r="Y405" s="6" t="s">
        <v>18162</v>
      </c>
      <c r="Z405" s="6" t="s">
        <v>16170</v>
      </c>
      <c r="AA405" s="6" t="s">
        <v>18162</v>
      </c>
      <c r="AB405" s="8" t="s">
        <v>18163</v>
      </c>
      <c r="AC405" s="6">
        <v>7.48</v>
      </c>
      <c r="AD405" s="6" t="s">
        <v>8639</v>
      </c>
      <c r="AE405" s="6" t="s">
        <v>18164</v>
      </c>
      <c r="AF405" s="6" t="s">
        <v>11184</v>
      </c>
      <c r="AG405" s="6"/>
      <c r="AH405" s="6"/>
      <c r="AI405" s="6" t="s">
        <v>18166</v>
      </c>
    </row>
    <row r="406" spans="1:36" ht="43.5" customHeight="1">
      <c r="A406" s="192">
        <f t="shared" si="7"/>
        <v>401</v>
      </c>
      <c r="B406" s="6" t="s">
        <v>18404</v>
      </c>
      <c r="C406" s="7">
        <v>44852</v>
      </c>
      <c r="D406" s="6" t="s">
        <v>18405</v>
      </c>
      <c r="E406" s="7">
        <v>45190</v>
      </c>
      <c r="F406" s="6" t="s">
        <v>18406</v>
      </c>
      <c r="G406" s="184">
        <v>45189</v>
      </c>
      <c r="H406" s="6" t="s">
        <v>2629</v>
      </c>
      <c r="I406" s="6" t="s">
        <v>2629</v>
      </c>
      <c r="J406" s="6" t="s">
        <v>326</v>
      </c>
      <c r="K406" s="6"/>
      <c r="L406" s="6" t="s">
        <v>18407</v>
      </c>
      <c r="M406" s="6" t="s">
        <v>18408</v>
      </c>
      <c r="N406" s="6" t="s">
        <v>18408</v>
      </c>
      <c r="O406" s="6">
        <v>2015</v>
      </c>
      <c r="P406" s="6">
        <v>43</v>
      </c>
      <c r="Q406" s="13">
        <v>48</v>
      </c>
      <c r="R406" s="9">
        <v>26.3476</v>
      </c>
      <c r="S406" s="13">
        <v>23</v>
      </c>
      <c r="T406" s="13">
        <v>14</v>
      </c>
      <c r="U406" s="44">
        <v>24.95</v>
      </c>
      <c r="V406" s="496" t="s">
        <v>22</v>
      </c>
      <c r="W406" s="6">
        <v>79</v>
      </c>
      <c r="X406" s="6" t="s">
        <v>11135</v>
      </c>
      <c r="Y406" s="6" t="s">
        <v>18409</v>
      </c>
      <c r="Z406" s="6" t="s">
        <v>18410</v>
      </c>
      <c r="AA406" s="6" t="s">
        <v>18411</v>
      </c>
      <c r="AB406" s="8" t="s">
        <v>18412</v>
      </c>
      <c r="AC406" s="6">
        <v>0.5</v>
      </c>
      <c r="AD406" s="6" t="s">
        <v>4585</v>
      </c>
      <c r="AE406" s="206" t="s">
        <v>18413</v>
      </c>
      <c r="AF406" s="6" t="s">
        <v>11184</v>
      </c>
      <c r="AG406" s="6"/>
      <c r="AH406" s="6"/>
      <c r="AI406" s="6" t="s">
        <v>18414</v>
      </c>
    </row>
    <row r="407" spans="1:36" ht="43.5" customHeight="1">
      <c r="A407" s="192">
        <f t="shared" si="7"/>
        <v>402</v>
      </c>
      <c r="B407" s="6" t="s">
        <v>18776</v>
      </c>
      <c r="C407" s="7">
        <v>44894</v>
      </c>
      <c r="D407" s="6" t="s">
        <v>18777</v>
      </c>
      <c r="E407" s="7">
        <v>45251</v>
      </c>
      <c r="F407" s="6" t="s">
        <v>18778</v>
      </c>
      <c r="G407" s="184">
        <v>45251</v>
      </c>
      <c r="H407" s="6" t="s">
        <v>330</v>
      </c>
      <c r="I407" s="6" t="s">
        <v>330</v>
      </c>
      <c r="J407" s="6" t="s">
        <v>330</v>
      </c>
      <c r="K407" s="6"/>
      <c r="L407" s="6" t="s">
        <v>18779</v>
      </c>
      <c r="M407" s="6" t="s">
        <v>18780</v>
      </c>
      <c r="N407" s="6" t="s">
        <v>18780</v>
      </c>
      <c r="O407" s="6">
        <v>2005</v>
      </c>
      <c r="P407" s="6">
        <v>43</v>
      </c>
      <c r="Q407" s="13">
        <v>11</v>
      </c>
      <c r="R407" s="9">
        <v>39.835000000000001</v>
      </c>
      <c r="S407" s="13">
        <v>23</v>
      </c>
      <c r="T407" s="13">
        <v>34</v>
      </c>
      <c r="U407" s="44">
        <v>29.975000000000001</v>
      </c>
      <c r="V407" s="39" t="s">
        <v>8866</v>
      </c>
      <c r="W407" s="6">
        <v>60.6</v>
      </c>
      <c r="X407" s="6" t="s">
        <v>9704</v>
      </c>
      <c r="Y407" s="6" t="s">
        <v>2563</v>
      </c>
      <c r="Z407" s="6" t="s">
        <v>18781</v>
      </c>
      <c r="AA407" s="6" t="s">
        <v>2563</v>
      </c>
      <c r="AB407" s="8" t="s">
        <v>18782</v>
      </c>
      <c r="AC407" s="6">
        <v>21.45</v>
      </c>
      <c r="AD407" s="6" t="s">
        <v>8639</v>
      </c>
      <c r="AE407" s="6" t="s">
        <v>18783</v>
      </c>
      <c r="AF407" s="6" t="s">
        <v>11184</v>
      </c>
      <c r="AG407" s="6"/>
      <c r="AH407" s="6"/>
      <c r="AI407" s="6" t="s">
        <v>18784</v>
      </c>
    </row>
    <row r="408" spans="1:36" ht="43.5" customHeight="1">
      <c r="A408" s="192">
        <f t="shared" si="7"/>
        <v>403</v>
      </c>
      <c r="B408" s="6" t="s">
        <v>18865</v>
      </c>
      <c r="C408" s="7">
        <v>45225</v>
      </c>
      <c r="D408" s="6" t="s">
        <v>18866</v>
      </c>
      <c r="E408" s="7">
        <v>45282</v>
      </c>
      <c r="F408" s="6" t="s">
        <v>18867</v>
      </c>
      <c r="G408" s="184">
        <v>45281</v>
      </c>
      <c r="H408" s="6" t="s">
        <v>2629</v>
      </c>
      <c r="I408" s="6" t="s">
        <v>2629</v>
      </c>
      <c r="J408" s="6" t="s">
        <v>2629</v>
      </c>
      <c r="K408" s="6" t="s">
        <v>18869</v>
      </c>
      <c r="L408" s="6" t="s">
        <v>18868</v>
      </c>
      <c r="M408" s="6" t="s">
        <v>18870</v>
      </c>
      <c r="N408" s="6" t="s">
        <v>18870</v>
      </c>
      <c r="O408" s="6">
        <v>2023</v>
      </c>
      <c r="P408" s="6">
        <v>43</v>
      </c>
      <c r="Q408" s="13">
        <v>47</v>
      </c>
      <c r="R408" s="9">
        <v>15.5</v>
      </c>
      <c r="S408" s="13">
        <v>23</v>
      </c>
      <c r="T408" s="13">
        <v>5</v>
      </c>
      <c r="U408" s="44">
        <v>45.2</v>
      </c>
      <c r="V408" s="6" t="s">
        <v>18871</v>
      </c>
      <c r="W408" s="6">
        <v>10</v>
      </c>
      <c r="X408" s="6" t="s">
        <v>18874</v>
      </c>
      <c r="Y408" s="6" t="s">
        <v>18873</v>
      </c>
      <c r="Z408" s="8" t="s">
        <v>18875</v>
      </c>
      <c r="AA408" s="6" t="s">
        <v>18873</v>
      </c>
      <c r="AB408" s="8" t="s">
        <v>18876</v>
      </c>
      <c r="AC408" s="6">
        <v>2.48</v>
      </c>
      <c r="AD408" s="6" t="s">
        <v>8639</v>
      </c>
      <c r="AE408" s="6" t="s">
        <v>18877</v>
      </c>
      <c r="AF408" s="6" t="s">
        <v>11184</v>
      </c>
      <c r="AG408" s="6"/>
      <c r="AH408" s="6"/>
      <c r="AI408" s="6" t="s">
        <v>18878</v>
      </c>
      <c r="AJ408" s="1" t="s">
        <v>19315</v>
      </c>
    </row>
    <row r="409" spans="1:36" ht="43.5" customHeight="1">
      <c r="A409" s="192">
        <f t="shared" si="7"/>
        <v>404</v>
      </c>
      <c r="B409" s="6" t="s">
        <v>18865</v>
      </c>
      <c r="C409" s="7">
        <v>45225</v>
      </c>
      <c r="D409" s="6" t="s">
        <v>18872</v>
      </c>
      <c r="E409" s="7">
        <v>45282</v>
      </c>
      <c r="F409" s="6" t="s">
        <v>18867</v>
      </c>
      <c r="G409" s="184">
        <v>45281</v>
      </c>
      <c r="H409" s="6" t="s">
        <v>2629</v>
      </c>
      <c r="I409" s="6" t="s">
        <v>2629</v>
      </c>
      <c r="J409" s="6" t="s">
        <v>2629</v>
      </c>
      <c r="K409" s="6" t="s">
        <v>18869</v>
      </c>
      <c r="L409" s="6" t="s">
        <v>18868</v>
      </c>
      <c r="M409" s="6" t="s">
        <v>18870</v>
      </c>
      <c r="N409" s="6" t="s">
        <v>18870</v>
      </c>
      <c r="O409" s="6">
        <v>2023</v>
      </c>
      <c r="P409" s="6">
        <v>43</v>
      </c>
      <c r="Q409" s="13">
        <v>47</v>
      </c>
      <c r="R409" s="9">
        <v>18.399999999999999</v>
      </c>
      <c r="S409" s="13">
        <v>23</v>
      </c>
      <c r="T409" s="13">
        <v>5</v>
      </c>
      <c r="U409" s="44">
        <v>50.6</v>
      </c>
      <c r="V409" s="6" t="s">
        <v>18871</v>
      </c>
      <c r="W409" s="6">
        <v>10</v>
      </c>
      <c r="X409" s="6" t="s">
        <v>18874</v>
      </c>
      <c r="Y409" s="6" t="s">
        <v>18873</v>
      </c>
      <c r="Z409" s="8" t="s">
        <v>18875</v>
      </c>
      <c r="AA409" s="6" t="s">
        <v>18873</v>
      </c>
      <c r="AB409" s="8" t="s">
        <v>18876</v>
      </c>
      <c r="AC409" s="6">
        <v>2.48</v>
      </c>
      <c r="AD409" s="6" t="s">
        <v>8639</v>
      </c>
      <c r="AE409" s="6" t="s">
        <v>18877</v>
      </c>
      <c r="AF409" s="6" t="s">
        <v>11184</v>
      </c>
      <c r="AG409" s="6"/>
      <c r="AH409" s="6"/>
      <c r="AI409" s="6" t="s">
        <v>18879</v>
      </c>
      <c r="AJ409" s="1" t="s">
        <v>19315</v>
      </c>
    </row>
    <row r="410" spans="1:36" ht="43.5" customHeight="1">
      <c r="A410" s="192">
        <f t="shared" si="7"/>
        <v>405</v>
      </c>
      <c r="B410" s="6" t="s">
        <v>19292</v>
      </c>
      <c r="C410" s="7">
        <v>45258</v>
      </c>
      <c r="D410" s="6" t="s">
        <v>19293</v>
      </c>
      <c r="E410" s="7">
        <v>45394</v>
      </c>
      <c r="F410" s="6" t="s">
        <v>19294</v>
      </c>
      <c r="G410" s="184">
        <v>45393</v>
      </c>
      <c r="H410" s="6" t="s">
        <v>276</v>
      </c>
      <c r="I410" s="6" t="s">
        <v>2614</v>
      </c>
      <c r="J410" s="6" t="s">
        <v>330</v>
      </c>
      <c r="K410" s="6"/>
      <c r="L410" s="6" t="s">
        <v>19295</v>
      </c>
      <c r="M410" s="6" t="s">
        <v>19296</v>
      </c>
      <c r="N410" s="6" t="s">
        <v>19296</v>
      </c>
      <c r="O410" s="7">
        <v>44712</v>
      </c>
      <c r="P410" s="6">
        <v>43</v>
      </c>
      <c r="Q410" s="13">
        <v>3</v>
      </c>
      <c r="R410" s="9">
        <v>47.866</v>
      </c>
      <c r="S410" s="13">
        <v>23</v>
      </c>
      <c r="T410" s="13">
        <v>43</v>
      </c>
      <c r="U410" s="44">
        <v>11.927</v>
      </c>
      <c r="V410" s="6" t="s">
        <v>3866</v>
      </c>
      <c r="W410" s="6">
        <v>50</v>
      </c>
      <c r="X410" s="6" t="s">
        <v>11135</v>
      </c>
      <c r="Y410" s="6" t="s">
        <v>19297</v>
      </c>
      <c r="Z410" s="6" t="s">
        <v>19298</v>
      </c>
      <c r="AA410" s="6" t="s">
        <v>16126</v>
      </c>
      <c r="AB410" s="8" t="s">
        <v>19299</v>
      </c>
      <c r="AC410" s="6">
        <v>34</v>
      </c>
      <c r="AD410" s="6" t="s">
        <v>8639</v>
      </c>
      <c r="AE410" s="6" t="s">
        <v>19300</v>
      </c>
      <c r="AF410" s="6" t="s">
        <v>11184</v>
      </c>
      <c r="AG410" s="6"/>
      <c r="AH410" s="6"/>
      <c r="AI410" s="6" t="s">
        <v>19301</v>
      </c>
      <c r="AJ410" s="1" t="s">
        <v>19314</v>
      </c>
    </row>
    <row r="411" spans="1:36" ht="43.5" customHeight="1">
      <c r="A411" s="192">
        <f t="shared" si="7"/>
        <v>406</v>
      </c>
      <c r="B411" s="6" t="s">
        <v>19356</v>
      </c>
      <c r="C411" s="7">
        <v>37015</v>
      </c>
      <c r="D411" s="6" t="s">
        <v>19357</v>
      </c>
      <c r="E411" s="7">
        <v>45412</v>
      </c>
      <c r="F411" s="6" t="s">
        <v>19356</v>
      </c>
      <c r="G411" s="7">
        <v>37015</v>
      </c>
      <c r="H411" s="6" t="s">
        <v>7243</v>
      </c>
      <c r="I411" s="6" t="s">
        <v>2673</v>
      </c>
      <c r="J411" s="6" t="s">
        <v>330</v>
      </c>
      <c r="K411" s="6" t="s">
        <v>19359</v>
      </c>
      <c r="L411" s="6" t="s">
        <v>19360</v>
      </c>
      <c r="M411" s="6" t="s">
        <v>19362</v>
      </c>
      <c r="N411" s="6" t="s">
        <v>19362</v>
      </c>
      <c r="O411" s="7" t="s">
        <v>19363</v>
      </c>
      <c r="P411" s="6">
        <v>43</v>
      </c>
      <c r="Q411" s="13">
        <v>41</v>
      </c>
      <c r="R411" s="9">
        <v>28</v>
      </c>
      <c r="S411" s="13">
        <v>23</v>
      </c>
      <c r="T411" s="13">
        <v>47</v>
      </c>
      <c r="U411" s="44">
        <v>54.11</v>
      </c>
      <c r="V411" s="496" t="s">
        <v>11055</v>
      </c>
      <c r="W411" s="6">
        <v>92</v>
      </c>
      <c r="X411" s="6" t="s">
        <v>13337</v>
      </c>
      <c r="Y411" s="6" t="s">
        <v>19364</v>
      </c>
      <c r="Z411" s="6" t="s">
        <v>19365</v>
      </c>
      <c r="AA411" s="6" t="s">
        <v>19364</v>
      </c>
      <c r="AB411" s="8" t="s">
        <v>19366</v>
      </c>
      <c r="AC411" s="6">
        <v>33.75</v>
      </c>
      <c r="AD411" s="6" t="s">
        <v>19367</v>
      </c>
      <c r="AE411" s="6" t="s">
        <v>19368</v>
      </c>
      <c r="AF411" s="6" t="s">
        <v>11184</v>
      </c>
      <c r="AG411" s="6"/>
      <c r="AH411" s="6"/>
      <c r="AI411" s="6" t="s">
        <v>19369</v>
      </c>
    </row>
    <row r="412" spans="1:36" ht="43.5" customHeight="1">
      <c r="A412" s="192">
        <f t="shared" si="7"/>
        <v>407</v>
      </c>
      <c r="B412" s="6" t="s">
        <v>19356</v>
      </c>
      <c r="C412" s="7">
        <v>37015</v>
      </c>
      <c r="D412" s="6" t="s">
        <v>19358</v>
      </c>
      <c r="E412" s="7">
        <v>45412</v>
      </c>
      <c r="F412" s="6" t="s">
        <v>19356</v>
      </c>
      <c r="G412" s="7">
        <v>37015</v>
      </c>
      <c r="H412" s="6" t="s">
        <v>7243</v>
      </c>
      <c r="I412" s="6" t="s">
        <v>2673</v>
      </c>
      <c r="J412" s="6" t="s">
        <v>330</v>
      </c>
      <c r="K412" s="6" t="s">
        <v>19359</v>
      </c>
      <c r="L412" s="6" t="s">
        <v>19361</v>
      </c>
      <c r="M412" s="6" t="s">
        <v>19362</v>
      </c>
      <c r="N412" s="6" t="s">
        <v>19362</v>
      </c>
      <c r="O412" s="7" t="s">
        <v>19363</v>
      </c>
      <c r="P412" s="6">
        <v>43</v>
      </c>
      <c r="Q412" s="13">
        <v>41</v>
      </c>
      <c r="R412" s="9">
        <v>21.29</v>
      </c>
      <c r="S412" s="13">
        <v>23</v>
      </c>
      <c r="T412" s="13">
        <v>47</v>
      </c>
      <c r="U412" s="44">
        <v>49.96</v>
      </c>
      <c r="V412" s="496" t="s">
        <v>11055</v>
      </c>
      <c r="W412" s="6">
        <v>91.3</v>
      </c>
      <c r="X412" s="6" t="s">
        <v>13337</v>
      </c>
      <c r="Y412" s="6" t="s">
        <v>19364</v>
      </c>
      <c r="Z412" s="6" t="s">
        <v>19372</v>
      </c>
      <c r="AA412" s="6" t="s">
        <v>19364</v>
      </c>
      <c r="AB412" s="8" t="s">
        <v>19373</v>
      </c>
      <c r="AC412" s="6">
        <v>32.799999999999997</v>
      </c>
      <c r="AD412" s="6" t="s">
        <v>19367</v>
      </c>
      <c r="AE412" s="6" t="s">
        <v>19371</v>
      </c>
      <c r="AF412" s="6" t="s">
        <v>11184</v>
      </c>
      <c r="AG412" s="6"/>
      <c r="AH412" s="6"/>
      <c r="AI412" s="6" t="s">
        <v>19370</v>
      </c>
    </row>
    <row r="413" spans="1:36" ht="43.5" customHeight="1">
      <c r="A413" s="192">
        <f t="shared" si="7"/>
        <v>408</v>
      </c>
      <c r="B413" s="6" t="s">
        <v>19600</v>
      </c>
      <c r="C413" s="7">
        <v>43571</v>
      </c>
      <c r="D413" s="6" t="s">
        <v>19601</v>
      </c>
      <c r="E413" s="7">
        <v>45412</v>
      </c>
      <c r="F413" s="6" t="s">
        <v>19603</v>
      </c>
      <c r="G413" s="184">
        <v>45400</v>
      </c>
      <c r="H413" s="6" t="s">
        <v>19604</v>
      </c>
      <c r="I413" s="6" t="s">
        <v>326</v>
      </c>
      <c r="J413" s="6" t="s">
        <v>326</v>
      </c>
      <c r="K413" s="6"/>
      <c r="L413" s="6" t="s">
        <v>19605</v>
      </c>
      <c r="M413" s="6" t="s">
        <v>19606</v>
      </c>
      <c r="N413" s="6" t="s">
        <v>19607</v>
      </c>
      <c r="O413" s="7">
        <v>43296</v>
      </c>
      <c r="P413" s="6">
        <v>43</v>
      </c>
      <c r="Q413" s="13">
        <v>33</v>
      </c>
      <c r="R413" s="9">
        <v>3.0049999999999999</v>
      </c>
      <c r="S413" s="13">
        <v>22</v>
      </c>
      <c r="T413" s="13">
        <v>56</v>
      </c>
      <c r="U413" s="44">
        <v>26.222999999999999</v>
      </c>
      <c r="V413" s="496" t="s">
        <v>11055</v>
      </c>
      <c r="W413" s="6">
        <v>25</v>
      </c>
      <c r="X413" s="6" t="s">
        <v>18874</v>
      </c>
      <c r="Y413" s="6" t="s">
        <v>19609</v>
      </c>
      <c r="Z413" s="6" t="s">
        <v>19610</v>
      </c>
      <c r="AA413" s="6" t="s">
        <v>2563</v>
      </c>
      <c r="AB413" s="8" t="s">
        <v>19608</v>
      </c>
      <c r="AC413" s="6">
        <v>9.6999999999999993</v>
      </c>
      <c r="AD413" s="6" t="s">
        <v>3853</v>
      </c>
      <c r="AE413" s="6" t="s">
        <v>19611</v>
      </c>
      <c r="AF413" s="6" t="s">
        <v>11184</v>
      </c>
      <c r="AG413" s="6"/>
      <c r="AH413" s="6"/>
      <c r="AI413" s="6" t="s">
        <v>19612</v>
      </c>
      <c r="AJ413" s="1" t="s">
        <v>19614</v>
      </c>
    </row>
    <row r="414" spans="1:36" ht="43.5" customHeight="1">
      <c r="A414" s="192">
        <f t="shared" si="7"/>
        <v>409</v>
      </c>
      <c r="B414" s="6" t="s">
        <v>19600</v>
      </c>
      <c r="C414" s="7">
        <v>43571</v>
      </c>
      <c r="D414" s="6" t="s">
        <v>19602</v>
      </c>
      <c r="E414" s="7">
        <v>45412</v>
      </c>
      <c r="F414" s="6" t="s">
        <v>19603</v>
      </c>
      <c r="G414" s="184">
        <v>45400</v>
      </c>
      <c r="H414" s="6" t="s">
        <v>19604</v>
      </c>
      <c r="I414" s="6" t="s">
        <v>326</v>
      </c>
      <c r="J414" s="6" t="s">
        <v>326</v>
      </c>
      <c r="K414" s="6"/>
      <c r="L414" s="6" t="s">
        <v>19605</v>
      </c>
      <c r="M414" s="6" t="s">
        <v>19606</v>
      </c>
      <c r="N414" s="6" t="s">
        <v>19607</v>
      </c>
      <c r="O414" s="7">
        <v>43295</v>
      </c>
      <c r="P414" s="6">
        <v>43</v>
      </c>
      <c r="Q414" s="13">
        <v>33</v>
      </c>
      <c r="R414" s="9">
        <v>3.6080000000000001</v>
      </c>
      <c r="S414" s="13">
        <v>22</v>
      </c>
      <c r="T414" s="13">
        <v>56</v>
      </c>
      <c r="U414" s="44">
        <v>27.641999999999999</v>
      </c>
      <c r="V414" s="496" t="s">
        <v>11055</v>
      </c>
      <c r="W414" s="6">
        <v>25</v>
      </c>
      <c r="X414" s="6" t="s">
        <v>18874</v>
      </c>
      <c r="Y414" s="6" t="s">
        <v>19609</v>
      </c>
      <c r="Z414" s="6" t="s">
        <v>19610</v>
      </c>
      <c r="AA414" s="6" t="s">
        <v>2563</v>
      </c>
      <c r="AB414" s="8" t="s">
        <v>19608</v>
      </c>
      <c r="AC414" s="6">
        <v>11.5</v>
      </c>
      <c r="AD414" s="6" t="s">
        <v>3853</v>
      </c>
      <c r="AE414" s="6" t="s">
        <v>19611</v>
      </c>
      <c r="AF414" s="6" t="s">
        <v>11184</v>
      </c>
      <c r="AG414" s="6"/>
      <c r="AH414" s="6"/>
      <c r="AI414" s="6" t="s">
        <v>19613</v>
      </c>
      <c r="AJ414" s="1" t="s">
        <v>19614</v>
      </c>
    </row>
    <row r="415" spans="1:36" ht="43.5" customHeight="1">
      <c r="A415" s="192">
        <f t="shared" si="7"/>
        <v>410</v>
      </c>
      <c r="B415" s="6" t="s">
        <v>19632</v>
      </c>
      <c r="C415" s="7">
        <v>45407</v>
      </c>
      <c r="D415" s="6" t="s">
        <v>19633</v>
      </c>
      <c r="E415" s="7">
        <v>45478</v>
      </c>
      <c r="F415" s="6" t="s">
        <v>19634</v>
      </c>
      <c r="G415" s="184">
        <v>45477</v>
      </c>
      <c r="H415" s="6" t="s">
        <v>2629</v>
      </c>
      <c r="I415" s="6" t="s">
        <v>2629</v>
      </c>
      <c r="J415" s="6" t="s">
        <v>326</v>
      </c>
      <c r="K415" s="6"/>
      <c r="L415" s="6" t="s">
        <v>19635</v>
      </c>
      <c r="M415" s="6" t="s">
        <v>11242</v>
      </c>
      <c r="N415" s="6" t="s">
        <v>11242</v>
      </c>
      <c r="O415" s="7">
        <v>45044</v>
      </c>
      <c r="P415" s="6">
        <v>43</v>
      </c>
      <c r="Q415" s="13">
        <v>47</v>
      </c>
      <c r="R415" s="9">
        <v>4.5430000000000001</v>
      </c>
      <c r="S415" s="13">
        <v>23</v>
      </c>
      <c r="T415" s="13">
        <v>12</v>
      </c>
      <c r="U415" s="44">
        <v>52.305999999999997</v>
      </c>
      <c r="V415" s="496" t="s">
        <v>22</v>
      </c>
      <c r="W415" s="6">
        <v>100</v>
      </c>
      <c r="X415" s="6" t="s">
        <v>9704</v>
      </c>
      <c r="Y415" s="6" t="s">
        <v>19636</v>
      </c>
      <c r="Z415" s="6" t="s">
        <v>11244</v>
      </c>
      <c r="AA415" s="6" t="s">
        <v>19636</v>
      </c>
      <c r="AB415" s="8" t="s">
        <v>11245</v>
      </c>
      <c r="AC415" s="6">
        <v>29.62</v>
      </c>
      <c r="AD415" s="6" t="s">
        <v>4633</v>
      </c>
      <c r="AE415" s="6" t="s">
        <v>19637</v>
      </c>
      <c r="AF415" s="6" t="s">
        <v>11184</v>
      </c>
      <c r="AG415" s="6"/>
      <c r="AH415" s="6"/>
      <c r="AI415" s="6" t="s">
        <v>19638</v>
      </c>
      <c r="AJ415" s="1" t="s">
        <v>19639</v>
      </c>
    </row>
    <row r="416" spans="1:36" ht="43.5" customHeight="1">
      <c r="A416" s="192">
        <f t="shared" si="7"/>
        <v>411</v>
      </c>
      <c r="B416" s="6" t="s">
        <v>19690</v>
      </c>
      <c r="C416" s="7">
        <v>45344</v>
      </c>
      <c r="D416" s="6" t="s">
        <v>19691</v>
      </c>
      <c r="E416" s="7">
        <v>45478</v>
      </c>
      <c r="F416" s="6" t="s">
        <v>19697</v>
      </c>
      <c r="G416" s="184">
        <v>45366</v>
      </c>
      <c r="H416" s="6" t="s">
        <v>2613</v>
      </c>
      <c r="I416" s="6" t="s">
        <v>2613</v>
      </c>
      <c r="J416" s="6" t="s">
        <v>2613</v>
      </c>
      <c r="K416" s="6"/>
      <c r="L416" s="6" t="s">
        <v>19699</v>
      </c>
      <c r="M416" s="6" t="s">
        <v>19700</v>
      </c>
      <c r="N416" s="6" t="s">
        <v>19700</v>
      </c>
      <c r="O416" s="7">
        <v>45338</v>
      </c>
      <c r="P416" s="6">
        <v>43</v>
      </c>
      <c r="Q416" s="13">
        <v>58</v>
      </c>
      <c r="R416" s="9">
        <v>51.298900000000003</v>
      </c>
      <c r="S416" s="13">
        <v>22</v>
      </c>
      <c r="T416" s="13">
        <v>52</v>
      </c>
      <c r="U416" s="44">
        <v>20.081399999999999</v>
      </c>
      <c r="V416" s="6" t="s">
        <v>11201</v>
      </c>
      <c r="W416" s="6">
        <v>21</v>
      </c>
      <c r="X416" s="6" t="s">
        <v>9704</v>
      </c>
      <c r="Y416" s="6" t="s">
        <v>10986</v>
      </c>
      <c r="Z416" s="6" t="s">
        <v>19701</v>
      </c>
      <c r="AA416" s="6" t="s">
        <v>10986</v>
      </c>
      <c r="AB416" s="6" t="s">
        <v>19702</v>
      </c>
      <c r="AC416" s="6">
        <v>5.75</v>
      </c>
      <c r="AD416" s="6" t="s">
        <v>19703</v>
      </c>
      <c r="AE416" s="6" t="s">
        <v>19704</v>
      </c>
      <c r="AF416" s="6" t="s">
        <v>11184</v>
      </c>
      <c r="AG416" s="6"/>
      <c r="AH416" s="6" t="s">
        <v>18090</v>
      </c>
      <c r="AI416" s="6" t="s">
        <v>19705</v>
      </c>
      <c r="AJ416" s="1" t="s">
        <v>19709</v>
      </c>
    </row>
    <row r="417" spans="1:36" ht="43.5" customHeight="1">
      <c r="A417" s="192">
        <f t="shared" si="7"/>
        <v>412</v>
      </c>
      <c r="B417" s="6" t="s">
        <v>19690</v>
      </c>
      <c r="C417" s="7">
        <v>45344</v>
      </c>
      <c r="D417" s="6" t="s">
        <v>19692</v>
      </c>
      <c r="E417" s="7">
        <v>45478</v>
      </c>
      <c r="F417" s="6" t="s">
        <v>19697</v>
      </c>
      <c r="G417" s="184">
        <v>45366</v>
      </c>
      <c r="H417" s="6" t="s">
        <v>2613</v>
      </c>
      <c r="I417" s="6" t="s">
        <v>2613</v>
      </c>
      <c r="J417" s="6" t="s">
        <v>2613</v>
      </c>
      <c r="K417" s="6"/>
      <c r="L417" s="6" t="s">
        <v>19699</v>
      </c>
      <c r="M417" s="6" t="s">
        <v>19700</v>
      </c>
      <c r="N417" s="6" t="s">
        <v>19700</v>
      </c>
      <c r="O417" s="7">
        <v>45338</v>
      </c>
      <c r="P417" s="6">
        <v>43</v>
      </c>
      <c r="Q417" s="13">
        <v>58</v>
      </c>
      <c r="R417" s="9">
        <v>52.133499999999998</v>
      </c>
      <c r="S417" s="13">
        <v>22</v>
      </c>
      <c r="T417" s="13">
        <v>52</v>
      </c>
      <c r="U417" s="44">
        <v>20.712399999999999</v>
      </c>
      <c r="V417" s="6" t="s">
        <v>11201</v>
      </c>
      <c r="W417" s="6">
        <v>21</v>
      </c>
      <c r="X417" s="6" t="s">
        <v>9704</v>
      </c>
      <c r="Y417" s="6" t="s">
        <v>10986</v>
      </c>
      <c r="Z417" s="6" t="s">
        <v>19701</v>
      </c>
      <c r="AA417" s="6" t="s">
        <v>10986</v>
      </c>
      <c r="AB417" s="6" t="s">
        <v>19702</v>
      </c>
      <c r="AC417" s="6">
        <v>5.75</v>
      </c>
      <c r="AD417" s="6" t="s">
        <v>19703</v>
      </c>
      <c r="AE417" s="6" t="s">
        <v>19704</v>
      </c>
      <c r="AF417" s="6" t="s">
        <v>11184</v>
      </c>
      <c r="AG417" s="6"/>
      <c r="AH417" s="6" t="s">
        <v>18090</v>
      </c>
      <c r="AI417" s="6" t="s">
        <v>19706</v>
      </c>
      <c r="AJ417" s="1" t="s">
        <v>19709</v>
      </c>
    </row>
    <row r="418" spans="1:36" ht="43.5" customHeight="1">
      <c r="A418" s="192">
        <f t="shared" si="7"/>
        <v>413</v>
      </c>
      <c r="B418" s="6" t="s">
        <v>19690</v>
      </c>
      <c r="C418" s="7">
        <v>45344</v>
      </c>
      <c r="D418" s="6" t="s">
        <v>19693</v>
      </c>
      <c r="E418" s="7">
        <v>45478</v>
      </c>
      <c r="F418" s="6" t="s">
        <v>19698</v>
      </c>
      <c r="G418" s="184">
        <v>45366</v>
      </c>
      <c r="H418" s="6" t="s">
        <v>2613</v>
      </c>
      <c r="I418" s="6" t="s">
        <v>2613</v>
      </c>
      <c r="J418" s="6" t="s">
        <v>2613</v>
      </c>
      <c r="K418" s="6"/>
      <c r="L418" s="6" t="s">
        <v>19699</v>
      </c>
      <c r="M418" s="6" t="s">
        <v>19700</v>
      </c>
      <c r="N418" s="6" t="s">
        <v>19700</v>
      </c>
      <c r="O418" s="7">
        <v>45338</v>
      </c>
      <c r="P418" s="6">
        <v>43</v>
      </c>
      <c r="Q418" s="13">
        <v>58</v>
      </c>
      <c r="R418" s="9">
        <v>50.983699999999999</v>
      </c>
      <c r="S418" s="13">
        <v>22</v>
      </c>
      <c r="T418" s="13">
        <v>52</v>
      </c>
      <c r="U418" s="44">
        <v>19.844999999999999</v>
      </c>
      <c r="V418" s="6" t="s">
        <v>11201</v>
      </c>
      <c r="W418" s="6">
        <v>21</v>
      </c>
      <c r="X418" s="6" t="s">
        <v>9704</v>
      </c>
      <c r="Y418" s="6" t="s">
        <v>10986</v>
      </c>
      <c r="Z418" s="6" t="s">
        <v>19701</v>
      </c>
      <c r="AA418" s="6" t="s">
        <v>10986</v>
      </c>
      <c r="AB418" s="6" t="s">
        <v>19702</v>
      </c>
      <c r="AC418" s="6">
        <v>5.75</v>
      </c>
      <c r="AD418" s="6" t="s">
        <v>19703</v>
      </c>
      <c r="AE418" s="6"/>
      <c r="AF418" s="6" t="s">
        <v>11184</v>
      </c>
      <c r="AG418" s="6"/>
      <c r="AH418" s="6" t="s">
        <v>16199</v>
      </c>
      <c r="AI418" s="6" t="s">
        <v>19707</v>
      </c>
      <c r="AJ418" s="1" t="s">
        <v>19708</v>
      </c>
    </row>
    <row r="419" spans="1:36" ht="43.5" customHeight="1">
      <c r="A419" s="192">
        <f t="shared" si="7"/>
        <v>414</v>
      </c>
      <c r="B419" s="6" t="s">
        <v>19690</v>
      </c>
      <c r="C419" s="7">
        <v>45344</v>
      </c>
      <c r="D419" s="6" t="s">
        <v>19694</v>
      </c>
      <c r="E419" s="7">
        <v>45478</v>
      </c>
      <c r="F419" s="6" t="s">
        <v>19698</v>
      </c>
      <c r="G419" s="184">
        <v>45366</v>
      </c>
      <c r="H419" s="6" t="s">
        <v>2613</v>
      </c>
      <c r="I419" s="6" t="s">
        <v>2613</v>
      </c>
      <c r="J419" s="6" t="s">
        <v>2613</v>
      </c>
      <c r="K419" s="6"/>
      <c r="L419" s="6" t="s">
        <v>19699</v>
      </c>
      <c r="M419" s="6" t="s">
        <v>19700</v>
      </c>
      <c r="N419" s="6" t="s">
        <v>19700</v>
      </c>
      <c r="O419" s="7">
        <v>45338</v>
      </c>
      <c r="P419" s="6">
        <v>43</v>
      </c>
      <c r="Q419" s="13">
        <v>58</v>
      </c>
      <c r="R419" s="9">
        <v>51.551099999999998</v>
      </c>
      <c r="S419" s="13">
        <v>22</v>
      </c>
      <c r="T419" s="13">
        <v>52</v>
      </c>
      <c r="U419" s="44">
        <v>20.273499999999999</v>
      </c>
      <c r="V419" s="6" t="s">
        <v>11201</v>
      </c>
      <c r="W419" s="6">
        <v>21</v>
      </c>
      <c r="X419" s="6" t="s">
        <v>9704</v>
      </c>
      <c r="Y419" s="6" t="s">
        <v>10986</v>
      </c>
      <c r="Z419" s="6" t="s">
        <v>19701</v>
      </c>
      <c r="AA419" s="6" t="s">
        <v>10986</v>
      </c>
      <c r="AB419" s="6" t="s">
        <v>19702</v>
      </c>
      <c r="AC419" s="6">
        <v>5.75</v>
      </c>
      <c r="AD419" s="6" t="s">
        <v>19703</v>
      </c>
      <c r="AE419" s="6"/>
      <c r="AF419" s="6" t="s">
        <v>11184</v>
      </c>
      <c r="AG419" s="6"/>
      <c r="AH419" s="6" t="s">
        <v>16199</v>
      </c>
      <c r="AI419" s="6" t="s">
        <v>19710</v>
      </c>
      <c r="AJ419" s="1" t="s">
        <v>19708</v>
      </c>
    </row>
    <row r="420" spans="1:36" ht="43.5" customHeight="1">
      <c r="A420" s="192">
        <f t="shared" si="7"/>
        <v>415</v>
      </c>
      <c r="B420" s="6" t="s">
        <v>19690</v>
      </c>
      <c r="C420" s="7">
        <v>45344</v>
      </c>
      <c r="D420" s="6" t="s">
        <v>19695</v>
      </c>
      <c r="E420" s="7">
        <v>45478</v>
      </c>
      <c r="F420" s="6" t="s">
        <v>19698</v>
      </c>
      <c r="G420" s="184">
        <v>45366</v>
      </c>
      <c r="H420" s="6" t="s">
        <v>2613</v>
      </c>
      <c r="I420" s="6" t="s">
        <v>2613</v>
      </c>
      <c r="J420" s="6" t="s">
        <v>2613</v>
      </c>
      <c r="K420" s="6"/>
      <c r="L420" s="6" t="s">
        <v>19699</v>
      </c>
      <c r="M420" s="6" t="s">
        <v>19700</v>
      </c>
      <c r="N420" s="6" t="s">
        <v>19700</v>
      </c>
      <c r="O420" s="7">
        <v>45338</v>
      </c>
      <c r="P420" s="6">
        <v>43</v>
      </c>
      <c r="Q420" s="13">
        <v>58</v>
      </c>
      <c r="R420" s="9">
        <v>51.8384</v>
      </c>
      <c r="S420" s="13">
        <v>22</v>
      </c>
      <c r="T420" s="13">
        <v>52</v>
      </c>
      <c r="U420" s="44" t="s">
        <v>19713</v>
      </c>
      <c r="V420" s="6" t="s">
        <v>11201</v>
      </c>
      <c r="W420" s="6">
        <v>21</v>
      </c>
      <c r="X420" s="6" t="s">
        <v>9704</v>
      </c>
      <c r="Y420" s="6" t="s">
        <v>10986</v>
      </c>
      <c r="Z420" s="6" t="s">
        <v>19701</v>
      </c>
      <c r="AA420" s="6" t="s">
        <v>10986</v>
      </c>
      <c r="AB420" s="6" t="s">
        <v>19702</v>
      </c>
      <c r="AC420" s="6">
        <v>5.75</v>
      </c>
      <c r="AD420" s="6" t="s">
        <v>19703</v>
      </c>
      <c r="AE420" s="6"/>
      <c r="AF420" s="6" t="s">
        <v>11184</v>
      </c>
      <c r="AG420" s="6"/>
      <c r="AH420" s="6" t="s">
        <v>16199</v>
      </c>
      <c r="AI420" s="6" t="s">
        <v>19711</v>
      </c>
      <c r="AJ420" s="1" t="s">
        <v>19708</v>
      </c>
    </row>
    <row r="421" spans="1:36" ht="43.5" customHeight="1">
      <c r="A421" s="192">
        <f t="shared" si="7"/>
        <v>416</v>
      </c>
      <c r="B421" s="6" t="s">
        <v>19690</v>
      </c>
      <c r="C421" s="7">
        <v>45344</v>
      </c>
      <c r="D421" s="6" t="s">
        <v>19696</v>
      </c>
      <c r="E421" s="7">
        <v>45478</v>
      </c>
      <c r="F421" s="6" t="s">
        <v>19698</v>
      </c>
      <c r="G421" s="184">
        <v>45366</v>
      </c>
      <c r="H421" s="6" t="s">
        <v>2613</v>
      </c>
      <c r="I421" s="6" t="s">
        <v>2613</v>
      </c>
      <c r="J421" s="6" t="s">
        <v>2613</v>
      </c>
      <c r="K421" s="6"/>
      <c r="L421" s="6" t="s">
        <v>19699</v>
      </c>
      <c r="M421" s="6" t="s">
        <v>19700</v>
      </c>
      <c r="N421" s="6" t="s">
        <v>19700</v>
      </c>
      <c r="O421" s="7">
        <v>45338</v>
      </c>
      <c r="P421" s="6">
        <v>43</v>
      </c>
      <c r="Q421" s="13">
        <v>58</v>
      </c>
      <c r="R421" s="9">
        <v>52.418500000000002</v>
      </c>
      <c r="S421" s="13">
        <v>22</v>
      </c>
      <c r="T421" s="13">
        <v>52</v>
      </c>
      <c r="U421" s="44">
        <v>20.9236</v>
      </c>
      <c r="V421" s="6" t="s">
        <v>11201</v>
      </c>
      <c r="W421" s="6">
        <v>21</v>
      </c>
      <c r="X421" s="6" t="s">
        <v>9704</v>
      </c>
      <c r="Y421" s="6" t="s">
        <v>10986</v>
      </c>
      <c r="Z421" s="6" t="s">
        <v>19701</v>
      </c>
      <c r="AA421" s="6" t="s">
        <v>10986</v>
      </c>
      <c r="AB421" s="6" t="s">
        <v>19702</v>
      </c>
      <c r="AC421" s="6">
        <v>5.75</v>
      </c>
      <c r="AD421" s="6" t="s">
        <v>19703</v>
      </c>
      <c r="AE421" s="6"/>
      <c r="AF421" s="6" t="s">
        <v>11184</v>
      </c>
      <c r="AG421" s="6"/>
      <c r="AH421" s="6" t="s">
        <v>16199</v>
      </c>
      <c r="AI421" s="6" t="s">
        <v>19712</v>
      </c>
      <c r="AJ421" s="1" t="s">
        <v>19708</v>
      </c>
    </row>
    <row r="422" spans="1:36" ht="73.5" customHeight="1">
      <c r="A422" s="192">
        <f t="shared" si="7"/>
        <v>417</v>
      </c>
      <c r="B422" s="6" t="s">
        <v>20503</v>
      </c>
      <c r="C422" s="7">
        <v>45637</v>
      </c>
      <c r="D422" s="6" t="s">
        <v>20504</v>
      </c>
      <c r="E422" s="7">
        <v>45739</v>
      </c>
      <c r="F422" s="6" t="s">
        <v>8671</v>
      </c>
      <c r="G422" s="184">
        <v>45734</v>
      </c>
      <c r="H422" s="6" t="s">
        <v>20505</v>
      </c>
      <c r="I422" s="6" t="s">
        <v>2614</v>
      </c>
      <c r="J422" s="6" t="s">
        <v>330</v>
      </c>
      <c r="K422" s="6" t="s">
        <v>20506</v>
      </c>
      <c r="L422" s="6" t="s">
        <v>20507</v>
      </c>
      <c r="M422" s="6" t="s">
        <v>20508</v>
      </c>
      <c r="N422" s="6" t="s">
        <v>20508</v>
      </c>
      <c r="O422" s="7">
        <v>45196</v>
      </c>
      <c r="P422" s="6">
        <v>43</v>
      </c>
      <c r="Q422" s="13">
        <v>13</v>
      </c>
      <c r="R422" s="9">
        <v>31.498000000000001</v>
      </c>
      <c r="S422" s="13">
        <v>23</v>
      </c>
      <c r="T422" s="13">
        <v>46</v>
      </c>
      <c r="U422" s="44">
        <v>47.398000000000003</v>
      </c>
      <c r="V422" s="6" t="s">
        <v>8766</v>
      </c>
      <c r="W422" s="6">
        <v>195</v>
      </c>
      <c r="X422" s="6" t="s">
        <v>8673</v>
      </c>
      <c r="Y422" s="6" t="s">
        <v>20509</v>
      </c>
      <c r="Z422" s="6" t="s">
        <v>20510</v>
      </c>
      <c r="AA422" s="6" t="s">
        <v>20509</v>
      </c>
      <c r="AB422" s="6" t="s">
        <v>20511</v>
      </c>
      <c r="AC422" s="6">
        <v>45.7</v>
      </c>
      <c r="AD422" s="6" t="s">
        <v>3913</v>
      </c>
      <c r="AE422" s="6" t="s">
        <v>20512</v>
      </c>
      <c r="AF422" s="6" t="s">
        <v>11184</v>
      </c>
      <c r="AG422" s="6"/>
      <c r="AH422" s="1" t="s">
        <v>20514</v>
      </c>
      <c r="AI422" s="6" t="s">
        <v>20513</v>
      </c>
    </row>
    <row r="423" spans="1:36" ht="43.5" customHeight="1">
      <c r="A423" s="192">
        <f t="shared" si="7"/>
        <v>418</v>
      </c>
      <c r="B423" s="6" t="s">
        <v>21255</v>
      </c>
      <c r="C423" s="7">
        <v>45691</v>
      </c>
      <c r="D423" s="6" t="s">
        <v>21256</v>
      </c>
      <c r="E423" s="7">
        <v>45848</v>
      </c>
      <c r="F423" s="6" t="s">
        <v>21257</v>
      </c>
      <c r="G423" s="184">
        <v>45847</v>
      </c>
      <c r="H423" s="6" t="s">
        <v>8742</v>
      </c>
      <c r="I423" s="6" t="s">
        <v>8743</v>
      </c>
      <c r="J423" s="6" t="s">
        <v>326</v>
      </c>
      <c r="K423" s="6"/>
      <c r="L423" s="6" t="s">
        <v>21258</v>
      </c>
      <c r="M423" s="6" t="s">
        <v>21259</v>
      </c>
      <c r="N423" s="6" t="s">
        <v>21260</v>
      </c>
      <c r="O423" s="6">
        <v>2014</v>
      </c>
      <c r="P423" s="6">
        <v>43</v>
      </c>
      <c r="Q423" s="13">
        <v>19</v>
      </c>
      <c r="R423" s="9">
        <v>22.911000000000001</v>
      </c>
      <c r="S423" s="13">
        <v>22</v>
      </c>
      <c r="T423" s="13">
        <v>56</v>
      </c>
      <c r="U423" s="44">
        <v>6.3040000000000003</v>
      </c>
      <c r="V423" s="6" t="s">
        <v>8659</v>
      </c>
      <c r="W423" s="6">
        <v>80</v>
      </c>
      <c r="X423" s="6" t="s">
        <v>18565</v>
      </c>
      <c r="Y423" s="6" t="s">
        <v>23495</v>
      </c>
      <c r="Z423" s="6" t="s">
        <v>21261</v>
      </c>
      <c r="AA423" s="6" t="s">
        <v>23495</v>
      </c>
      <c r="AB423" s="156" t="s">
        <v>21262</v>
      </c>
      <c r="AC423" s="6">
        <v>6.6</v>
      </c>
      <c r="AD423" s="6" t="s">
        <v>21263</v>
      </c>
      <c r="AE423" s="6" t="s">
        <v>21264</v>
      </c>
      <c r="AF423" s="6" t="s">
        <v>11184</v>
      </c>
      <c r="AG423" s="6"/>
      <c r="AH423" s="6"/>
      <c r="AI423" s="6" t="s">
        <v>21265</v>
      </c>
    </row>
    <row r="424" spans="1:36" ht="43.5" customHeight="1">
      <c r="A424" s="192">
        <f t="shared" si="7"/>
        <v>419</v>
      </c>
      <c r="B424" s="6" t="s">
        <v>23488</v>
      </c>
      <c r="C424" s="7">
        <v>45797</v>
      </c>
      <c r="D424" s="6" t="s">
        <v>23487</v>
      </c>
      <c r="E424" s="7">
        <v>45930</v>
      </c>
      <c r="F424" s="6" t="s">
        <v>23490</v>
      </c>
      <c r="G424" s="184">
        <v>45925</v>
      </c>
      <c r="H424" s="6" t="s">
        <v>403</v>
      </c>
      <c r="I424" s="6" t="s">
        <v>326</v>
      </c>
      <c r="J424" s="6" t="s">
        <v>326</v>
      </c>
      <c r="K424" s="6"/>
      <c r="L424" s="6" t="s">
        <v>23491</v>
      </c>
      <c r="M424" s="6" t="s">
        <v>23492</v>
      </c>
      <c r="N424" s="6" t="s">
        <v>23492</v>
      </c>
      <c r="O424" s="8">
        <v>2015</v>
      </c>
      <c r="P424" s="6">
        <v>43</v>
      </c>
      <c r="Q424" s="13">
        <v>31</v>
      </c>
      <c r="R424" s="9">
        <v>20.956199999999999</v>
      </c>
      <c r="S424" s="13">
        <v>23</v>
      </c>
      <c r="T424" s="13">
        <v>8</v>
      </c>
      <c r="U424" s="44">
        <v>9.2231000000000005</v>
      </c>
      <c r="V424" s="6" t="s">
        <v>11055</v>
      </c>
      <c r="W424" s="6">
        <v>65</v>
      </c>
      <c r="X424" s="6" t="s">
        <v>8434</v>
      </c>
      <c r="Y424" s="6" t="s">
        <v>3032</v>
      </c>
      <c r="Z424" s="6" t="s">
        <v>23493</v>
      </c>
      <c r="AA424" s="6" t="s">
        <v>23494</v>
      </c>
      <c r="AB424" s="6" t="s">
        <v>23496</v>
      </c>
      <c r="AC424" s="6">
        <v>45.67</v>
      </c>
      <c r="AD424" s="6" t="s">
        <v>3913</v>
      </c>
      <c r="AE424" s="6" t="s">
        <v>23497</v>
      </c>
      <c r="AF424" s="6" t="s">
        <v>11184</v>
      </c>
      <c r="AG424" s="6"/>
      <c r="AH424" s="6"/>
      <c r="AI424" s="6" t="s">
        <v>23498</v>
      </c>
    </row>
    <row r="425" spans="1:36" ht="81">
      <c r="A425" s="192">
        <f t="shared" si="7"/>
        <v>420</v>
      </c>
      <c r="B425" s="6" t="s">
        <v>23486</v>
      </c>
      <c r="C425" s="7">
        <v>45624</v>
      </c>
      <c r="D425" s="6" t="s">
        <v>23489</v>
      </c>
      <c r="E425" s="7">
        <v>46003</v>
      </c>
      <c r="F425" s="6" t="s">
        <v>23499</v>
      </c>
      <c r="G425" s="184">
        <v>46001</v>
      </c>
      <c r="H425" s="6" t="s">
        <v>23500</v>
      </c>
      <c r="I425" s="6" t="s">
        <v>2629</v>
      </c>
      <c r="J425" s="6" t="s">
        <v>326</v>
      </c>
      <c r="K425" s="6" t="s">
        <v>23501</v>
      </c>
      <c r="L425" s="6" t="s">
        <v>23502</v>
      </c>
      <c r="M425" s="6" t="s">
        <v>23503</v>
      </c>
      <c r="N425" s="6" t="s">
        <v>23503</v>
      </c>
      <c r="O425" s="8">
        <v>2020</v>
      </c>
      <c r="P425" s="6">
        <v>43</v>
      </c>
      <c r="Q425" s="13">
        <v>48</v>
      </c>
      <c r="R425" s="9">
        <v>3.8803399999999999</v>
      </c>
      <c r="S425" s="13">
        <v>23</v>
      </c>
      <c r="T425" s="13">
        <v>24</v>
      </c>
      <c r="U425" s="9">
        <v>40.58229</v>
      </c>
      <c r="V425" s="496" t="s">
        <v>22</v>
      </c>
      <c r="W425" s="6">
        <v>198</v>
      </c>
      <c r="X425" s="6" t="s">
        <v>18565</v>
      </c>
      <c r="Y425" s="6" t="s">
        <v>23504</v>
      </c>
      <c r="Z425" s="6" t="s">
        <v>23505</v>
      </c>
      <c r="AA425" s="6" t="s">
        <v>3833</v>
      </c>
      <c r="AB425" s="6" t="s">
        <v>23506</v>
      </c>
      <c r="AC425" s="6">
        <v>26</v>
      </c>
      <c r="AD425" s="6" t="s">
        <v>8639</v>
      </c>
      <c r="AE425" s="6" t="s">
        <v>23507</v>
      </c>
      <c r="AF425" s="6" t="s">
        <v>11184</v>
      </c>
      <c r="AG425" s="6"/>
      <c r="AH425" s="6" t="s">
        <v>23509</v>
      </c>
      <c r="AI425" s="6" t="s">
        <v>23508</v>
      </c>
    </row>
    <row r="426" spans="1:36" ht="67.5">
      <c r="A426" s="192">
        <f t="shared" si="7"/>
        <v>421</v>
      </c>
      <c r="B426" s="6" t="s">
        <v>23510</v>
      </c>
      <c r="C426" s="7">
        <v>41905</v>
      </c>
      <c r="D426" s="6" t="s">
        <v>23512</v>
      </c>
      <c r="E426" s="7">
        <v>46013</v>
      </c>
      <c r="F426" s="6" t="s">
        <v>23514</v>
      </c>
      <c r="G426" s="184">
        <v>42661</v>
      </c>
      <c r="H426" s="6" t="s">
        <v>23513</v>
      </c>
      <c r="I426" s="6" t="s">
        <v>805</v>
      </c>
      <c r="J426" s="6" t="s">
        <v>326</v>
      </c>
      <c r="K426" s="6" t="s">
        <v>23517</v>
      </c>
      <c r="L426" s="6" t="s">
        <v>23516</v>
      </c>
      <c r="M426" s="6" t="s">
        <v>23518</v>
      </c>
      <c r="N426" s="6" t="s">
        <v>23518</v>
      </c>
      <c r="O426" s="8">
        <v>2018</v>
      </c>
      <c r="P426" s="6">
        <v>43</v>
      </c>
      <c r="Q426" s="13">
        <v>20</v>
      </c>
      <c r="R426" s="9">
        <v>59.8</v>
      </c>
      <c r="S426" s="13">
        <v>23</v>
      </c>
      <c r="T426" s="13">
        <v>8</v>
      </c>
      <c r="U426" s="9">
        <v>51.73</v>
      </c>
      <c r="V426" s="6" t="s">
        <v>8659</v>
      </c>
      <c r="W426" s="6">
        <v>50</v>
      </c>
      <c r="X426" s="6" t="s">
        <v>18565</v>
      </c>
      <c r="Y426" s="6" t="s">
        <v>23519</v>
      </c>
      <c r="Z426" s="6" t="s">
        <v>23520</v>
      </c>
      <c r="AA426" s="6" t="s">
        <v>3603</v>
      </c>
      <c r="AB426" s="6" t="s">
        <v>23521</v>
      </c>
      <c r="AC426" s="6">
        <v>0.2</v>
      </c>
      <c r="AD426" s="6" t="s">
        <v>4633</v>
      </c>
      <c r="AE426" s="6" t="s">
        <v>23522</v>
      </c>
      <c r="AF426" s="6" t="s">
        <v>11184</v>
      </c>
      <c r="AG426" s="6"/>
      <c r="AH426" s="6" t="s">
        <v>23523</v>
      </c>
      <c r="AI426" s="6" t="s">
        <v>23524</v>
      </c>
    </row>
    <row r="427" spans="1:36" ht="67.5">
      <c r="A427" s="192">
        <f t="shared" si="7"/>
        <v>422</v>
      </c>
      <c r="B427" s="6" t="s">
        <v>23515</v>
      </c>
      <c r="C427" s="7">
        <v>41905</v>
      </c>
      <c r="D427" s="6" t="s">
        <v>23525</v>
      </c>
      <c r="E427" s="7">
        <v>46013</v>
      </c>
      <c r="F427" s="6" t="s">
        <v>23511</v>
      </c>
      <c r="G427" s="184">
        <v>42661</v>
      </c>
      <c r="H427" s="6" t="s">
        <v>23513</v>
      </c>
      <c r="I427" s="6" t="s">
        <v>805</v>
      </c>
      <c r="J427" s="6" t="s">
        <v>326</v>
      </c>
      <c r="K427" s="6" t="s">
        <v>23526</v>
      </c>
      <c r="L427" s="6" t="s">
        <v>23527</v>
      </c>
      <c r="M427" s="6" t="s">
        <v>23518</v>
      </c>
      <c r="N427" s="6" t="s">
        <v>23518</v>
      </c>
      <c r="O427" s="8">
        <v>2018</v>
      </c>
      <c r="P427" s="6">
        <v>43</v>
      </c>
      <c r="Q427" s="13">
        <v>20</v>
      </c>
      <c r="R427" s="9">
        <v>19.074000000000002</v>
      </c>
      <c r="S427" s="13">
        <v>23</v>
      </c>
      <c r="T427" s="13">
        <v>10</v>
      </c>
      <c r="U427" s="9">
        <v>42.079000000000001</v>
      </c>
      <c r="V427" s="6" t="s">
        <v>8659</v>
      </c>
      <c r="W427" s="6">
        <v>50</v>
      </c>
      <c r="X427" s="6" t="s">
        <v>18565</v>
      </c>
      <c r="Y427" s="6" t="s">
        <v>23519</v>
      </c>
      <c r="Z427" s="6" t="s">
        <v>23520</v>
      </c>
      <c r="AA427" s="6" t="s">
        <v>3603</v>
      </c>
      <c r="AB427" s="6" t="s">
        <v>23521</v>
      </c>
      <c r="AC427" s="6">
        <v>1.2</v>
      </c>
      <c r="AD427" s="6" t="s">
        <v>4633</v>
      </c>
      <c r="AE427" s="6" t="s">
        <v>23528</v>
      </c>
      <c r="AF427" s="6" t="s">
        <v>11184</v>
      </c>
      <c r="AG427" s="6"/>
      <c r="AH427" s="6" t="s">
        <v>23529</v>
      </c>
      <c r="AI427" s="6" t="s">
        <v>23530</v>
      </c>
    </row>
    <row r="428" spans="1:36" ht="67.5">
      <c r="A428" s="192">
        <f t="shared" si="7"/>
        <v>423</v>
      </c>
      <c r="B428" s="6" t="s">
        <v>23594</v>
      </c>
      <c r="C428" s="7">
        <v>45959</v>
      </c>
      <c r="D428" s="6" t="s">
        <v>23595</v>
      </c>
      <c r="E428" s="7">
        <v>46045</v>
      </c>
      <c r="F428" s="6" t="s">
        <v>23596</v>
      </c>
      <c r="G428" s="184">
        <v>46044</v>
      </c>
      <c r="H428" s="6" t="s">
        <v>330</v>
      </c>
      <c r="I428" s="6" t="s">
        <v>330</v>
      </c>
      <c r="J428" s="6" t="s">
        <v>330</v>
      </c>
      <c r="K428" s="6"/>
      <c r="L428" s="6" t="s">
        <v>23597</v>
      </c>
      <c r="M428" s="6" t="s">
        <v>23598</v>
      </c>
      <c r="N428" s="6" t="s">
        <v>23598</v>
      </c>
      <c r="O428" s="495">
        <v>2025</v>
      </c>
      <c r="P428" s="6">
        <v>43</v>
      </c>
      <c r="Q428" s="13">
        <v>13</v>
      </c>
      <c r="R428" s="9">
        <v>15.88</v>
      </c>
      <c r="S428" s="13">
        <v>23</v>
      </c>
      <c r="T428" s="13">
        <v>33</v>
      </c>
      <c r="U428" s="9">
        <v>6.39</v>
      </c>
      <c r="V428" s="6" t="s">
        <v>8866</v>
      </c>
      <c r="W428" s="6">
        <v>45</v>
      </c>
      <c r="X428" s="6" t="s">
        <v>8434</v>
      </c>
      <c r="Y428" s="6" t="s">
        <v>2563</v>
      </c>
      <c r="Z428" s="6" t="s">
        <v>21247</v>
      </c>
      <c r="AA428" s="414" t="s">
        <v>3032</v>
      </c>
      <c r="AB428" s="6" t="s">
        <v>23599</v>
      </c>
      <c r="AC428" s="6">
        <v>3.86</v>
      </c>
      <c r="AD428" s="6" t="s">
        <v>8639</v>
      </c>
      <c r="AE428" s="6" t="s">
        <v>23600</v>
      </c>
      <c r="AF428" s="6" t="s">
        <v>11184</v>
      </c>
      <c r="AG428" s="6"/>
      <c r="AH428" s="6" t="s">
        <v>23601</v>
      </c>
      <c r="AI428" s="6" t="s">
        <v>23602</v>
      </c>
    </row>
    <row r="429" spans="1:36" ht="81">
      <c r="A429" s="192">
        <f t="shared" si="7"/>
        <v>424</v>
      </c>
      <c r="B429" s="527" t="s">
        <v>24491</v>
      </c>
      <c r="C429" s="528">
        <v>45460</v>
      </c>
      <c r="D429" s="527" t="s">
        <v>24492</v>
      </c>
      <c r="E429" s="528">
        <v>46189</v>
      </c>
      <c r="F429" s="527" t="s">
        <v>24493</v>
      </c>
      <c r="G429" s="184">
        <v>45933</v>
      </c>
      <c r="H429" s="527" t="s">
        <v>24428</v>
      </c>
      <c r="I429" s="527" t="s">
        <v>24494</v>
      </c>
      <c r="J429" s="527" t="s">
        <v>326</v>
      </c>
      <c r="K429" s="527"/>
      <c r="L429" s="527" t="s">
        <v>24495</v>
      </c>
      <c r="M429" s="527" t="s">
        <v>24496</v>
      </c>
      <c r="N429" s="527" t="s">
        <v>24496</v>
      </c>
      <c r="O429" s="527">
        <v>2014</v>
      </c>
      <c r="P429" s="527">
        <v>43</v>
      </c>
      <c r="Q429" s="13">
        <v>38</v>
      </c>
      <c r="R429" s="9">
        <v>7.9349999999999996</v>
      </c>
      <c r="S429" s="13">
        <v>23</v>
      </c>
      <c r="T429" s="13">
        <v>1</v>
      </c>
      <c r="U429" s="9">
        <v>44.959000000000003</v>
      </c>
      <c r="V429" s="527" t="s">
        <v>11055</v>
      </c>
      <c r="W429" s="527">
        <v>72</v>
      </c>
      <c r="X429" s="527" t="s">
        <v>8434</v>
      </c>
      <c r="Y429" s="527" t="s">
        <v>2563</v>
      </c>
      <c r="Z429" s="527" t="s">
        <v>17635</v>
      </c>
      <c r="AA429" s="527" t="s">
        <v>2563</v>
      </c>
      <c r="AB429" s="526" t="s">
        <v>24497</v>
      </c>
      <c r="AC429" s="527">
        <v>3.89</v>
      </c>
      <c r="AD429" s="527" t="s">
        <v>4633</v>
      </c>
      <c r="AE429" s="527" t="s">
        <v>24498</v>
      </c>
      <c r="AF429" s="527" t="s">
        <v>11184</v>
      </c>
      <c r="AG429" s="527"/>
      <c r="AH429" s="527"/>
      <c r="AI429" s="527" t="s">
        <v>24499</v>
      </c>
    </row>
    <row r="430" spans="1:36" ht="67.5">
      <c r="A430" s="192">
        <f t="shared" si="7"/>
        <v>425</v>
      </c>
      <c r="B430" s="527" t="s">
        <v>24520</v>
      </c>
      <c r="C430" s="528">
        <v>45867</v>
      </c>
      <c r="D430" s="527" t="s">
        <v>24519</v>
      </c>
      <c r="E430" s="528">
        <v>46195</v>
      </c>
      <c r="F430" s="527" t="s">
        <v>11218</v>
      </c>
      <c r="G430" s="184">
        <v>46190</v>
      </c>
      <c r="H430" s="527" t="s">
        <v>24494</v>
      </c>
      <c r="I430" s="527" t="s">
        <v>24494</v>
      </c>
      <c r="J430" s="527" t="s">
        <v>326</v>
      </c>
      <c r="K430" s="527"/>
      <c r="L430" s="527" t="s">
        <v>24521</v>
      </c>
      <c r="M430" s="527" t="s">
        <v>24522</v>
      </c>
      <c r="N430" s="527" t="s">
        <v>24522</v>
      </c>
      <c r="O430" s="527">
        <v>2015</v>
      </c>
      <c r="P430" s="527">
        <v>43</v>
      </c>
      <c r="Q430" s="13">
        <v>40</v>
      </c>
      <c r="R430" s="9">
        <v>8.34</v>
      </c>
      <c r="S430" s="13">
        <v>23</v>
      </c>
      <c r="T430" s="13">
        <v>4</v>
      </c>
      <c r="U430" s="9">
        <v>19.850000000000001</v>
      </c>
      <c r="V430" s="468" t="s">
        <v>22</v>
      </c>
      <c r="W430" s="527">
        <v>31.7</v>
      </c>
      <c r="X430" s="527" t="s">
        <v>8434</v>
      </c>
      <c r="Y430" s="527" t="s">
        <v>16126</v>
      </c>
      <c r="Z430" s="527" t="s">
        <v>24523</v>
      </c>
      <c r="AA430" s="527" t="s">
        <v>13083</v>
      </c>
      <c r="AB430" s="526" t="s">
        <v>24524</v>
      </c>
      <c r="AC430" s="527">
        <v>12.54</v>
      </c>
      <c r="AD430" s="527" t="s">
        <v>20373</v>
      </c>
      <c r="AE430" s="527" t="s">
        <v>24525</v>
      </c>
      <c r="AF430" s="527" t="s">
        <v>11184</v>
      </c>
      <c r="AG430" s="527"/>
      <c r="AH430" s="527"/>
      <c r="AI430" s="527" t="s">
        <v>24526</v>
      </c>
    </row>
    <row r="431" spans="1:36" ht="43.5" customHeight="1">
      <c r="A431" s="192">
        <f t="shared" si="7"/>
        <v>426</v>
      </c>
      <c r="B431" s="498"/>
      <c r="C431" s="499"/>
      <c r="D431" s="204"/>
      <c r="E431" s="241"/>
      <c r="F431" s="498"/>
      <c r="G431" s="184"/>
      <c r="H431" s="498"/>
      <c r="I431" s="498"/>
      <c r="J431" s="498"/>
      <c r="K431" s="498"/>
      <c r="L431" s="498"/>
      <c r="M431" s="498"/>
      <c r="N431" s="498"/>
      <c r="O431" s="498"/>
      <c r="P431" s="498"/>
      <c r="Q431" s="13"/>
      <c r="R431" s="44"/>
      <c r="S431" s="13"/>
      <c r="T431" s="13"/>
      <c r="U431" s="44"/>
      <c r="V431" s="498"/>
      <c r="W431" s="498"/>
      <c r="X431" s="498"/>
      <c r="Y431" s="498"/>
      <c r="Z431" s="498"/>
      <c r="AA431" s="498"/>
      <c r="AB431" s="497"/>
      <c r="AC431" s="498"/>
      <c r="AD431" s="498"/>
      <c r="AE431" s="498"/>
      <c r="AF431" s="498"/>
      <c r="AG431" s="498"/>
      <c r="AH431" s="498"/>
      <c r="AI431" s="498"/>
    </row>
    <row r="432" spans="1:36" ht="43.5" customHeight="1">
      <c r="A432" s="192">
        <f t="shared" si="7"/>
        <v>427</v>
      </c>
      <c r="B432" s="498"/>
      <c r="C432" s="499"/>
      <c r="D432" s="204"/>
      <c r="E432" s="241"/>
      <c r="F432" s="498"/>
      <c r="G432" s="184"/>
      <c r="H432" s="498"/>
      <c r="I432" s="498"/>
      <c r="J432" s="498"/>
      <c r="K432" s="498"/>
      <c r="L432" s="498"/>
      <c r="M432" s="498"/>
      <c r="N432" s="498"/>
      <c r="O432" s="498"/>
      <c r="P432" s="498"/>
      <c r="Q432" s="13"/>
      <c r="R432" s="44"/>
      <c r="S432" s="13"/>
      <c r="T432" s="13"/>
      <c r="U432" s="44"/>
      <c r="V432" s="498"/>
      <c r="W432" s="498"/>
      <c r="X432" s="498"/>
      <c r="Y432" s="498"/>
      <c r="Z432" s="498"/>
      <c r="AA432" s="498"/>
      <c r="AB432" s="497"/>
      <c r="AC432" s="498"/>
      <c r="AD432" s="498"/>
      <c r="AE432" s="498"/>
      <c r="AF432" s="498"/>
      <c r="AG432" s="498"/>
      <c r="AH432" s="498"/>
      <c r="AI432" s="498"/>
    </row>
    <row r="433" spans="1:35" ht="43.5" customHeight="1">
      <c r="A433" s="192">
        <f t="shared" si="7"/>
        <v>428</v>
      </c>
      <c r="B433" s="498"/>
      <c r="C433" s="499"/>
      <c r="D433" s="204"/>
      <c r="E433" s="241"/>
      <c r="F433" s="498"/>
      <c r="G433" s="184"/>
      <c r="H433" s="498"/>
      <c r="I433" s="498"/>
      <c r="J433" s="498"/>
      <c r="K433" s="498"/>
      <c r="L433" s="498"/>
      <c r="M433" s="498"/>
      <c r="N433" s="498"/>
      <c r="O433" s="498"/>
      <c r="P433" s="498"/>
      <c r="Q433" s="13"/>
      <c r="R433" s="44"/>
      <c r="S433" s="13"/>
      <c r="T433" s="13"/>
      <c r="U433" s="44"/>
      <c r="V433" s="498"/>
      <c r="W433" s="498"/>
      <c r="X433" s="498"/>
      <c r="Y433" s="498"/>
      <c r="Z433" s="498"/>
      <c r="AA433" s="498"/>
      <c r="AB433" s="497"/>
      <c r="AC433" s="498"/>
      <c r="AD433" s="498"/>
      <c r="AE433" s="498"/>
      <c r="AF433" s="498"/>
      <c r="AG433" s="498"/>
      <c r="AH433" s="498"/>
      <c r="AI433" s="498"/>
    </row>
    <row r="434" spans="1:35" ht="43.5" customHeight="1">
      <c r="A434" s="192">
        <f t="shared" si="7"/>
        <v>429</v>
      </c>
      <c r="B434" s="498"/>
      <c r="C434" s="499"/>
      <c r="D434" s="204"/>
      <c r="E434" s="241"/>
      <c r="F434" s="498"/>
      <c r="G434" s="184"/>
      <c r="H434" s="498"/>
      <c r="I434" s="498"/>
      <c r="J434" s="498"/>
      <c r="K434" s="498"/>
      <c r="L434" s="498"/>
      <c r="M434" s="498"/>
      <c r="N434" s="498"/>
      <c r="O434" s="498"/>
      <c r="P434" s="498"/>
      <c r="Q434" s="13"/>
      <c r="R434" s="44"/>
      <c r="S434" s="13"/>
      <c r="T434" s="13"/>
      <c r="U434" s="44"/>
      <c r="V434" s="498"/>
      <c r="W434" s="498"/>
      <c r="X434" s="498"/>
      <c r="Y434" s="498"/>
      <c r="Z434" s="498"/>
      <c r="AA434" s="498"/>
      <c r="AB434" s="497"/>
      <c r="AC434" s="498"/>
      <c r="AD434" s="498"/>
      <c r="AE434" s="498"/>
      <c r="AF434" s="498"/>
      <c r="AG434" s="498"/>
      <c r="AH434" s="498"/>
      <c r="AI434" s="498"/>
    </row>
    <row r="435" spans="1:35" ht="43.5" customHeight="1">
      <c r="A435" s="192">
        <f t="shared" si="7"/>
        <v>430</v>
      </c>
      <c r="B435" s="498"/>
      <c r="C435" s="499"/>
      <c r="D435" s="204"/>
      <c r="E435" s="241"/>
      <c r="F435" s="498"/>
      <c r="G435" s="184"/>
      <c r="H435" s="498"/>
      <c r="I435" s="498"/>
      <c r="J435" s="498"/>
      <c r="K435" s="498"/>
      <c r="L435" s="498"/>
      <c r="M435" s="498"/>
      <c r="N435" s="498"/>
      <c r="O435" s="498"/>
      <c r="P435" s="498"/>
      <c r="Q435" s="13"/>
      <c r="R435" s="44"/>
      <c r="S435" s="13"/>
      <c r="T435" s="13"/>
      <c r="U435" s="44"/>
      <c r="V435" s="498"/>
      <c r="W435" s="498"/>
      <c r="X435" s="498"/>
      <c r="Y435" s="498"/>
      <c r="Z435" s="498"/>
      <c r="AA435" s="498"/>
      <c r="AB435" s="497"/>
      <c r="AC435" s="498"/>
      <c r="AD435" s="498"/>
      <c r="AE435" s="498"/>
      <c r="AF435" s="498"/>
      <c r="AG435" s="498"/>
      <c r="AH435" s="498"/>
      <c r="AI435" s="498"/>
    </row>
    <row r="436" spans="1:35" ht="43.5" customHeight="1">
      <c r="A436" s="192">
        <f t="shared" si="7"/>
        <v>431</v>
      </c>
      <c r="B436" s="498"/>
      <c r="C436" s="499"/>
      <c r="D436" s="204"/>
      <c r="E436" s="241"/>
      <c r="F436" s="498"/>
      <c r="G436" s="184"/>
      <c r="H436" s="498"/>
      <c r="I436" s="498"/>
      <c r="J436" s="498"/>
      <c r="K436" s="498"/>
      <c r="L436" s="498"/>
      <c r="M436" s="498"/>
      <c r="N436" s="498"/>
      <c r="O436" s="498"/>
      <c r="P436" s="498"/>
      <c r="Q436" s="13"/>
      <c r="R436" s="44"/>
      <c r="S436" s="13"/>
      <c r="T436" s="13"/>
      <c r="U436" s="44"/>
      <c r="V436" s="498"/>
      <c r="W436" s="498"/>
      <c r="X436" s="498"/>
      <c r="Y436" s="498"/>
      <c r="Z436" s="498"/>
      <c r="AA436" s="498"/>
      <c r="AB436" s="497"/>
      <c r="AC436" s="498"/>
      <c r="AD436" s="498"/>
      <c r="AE436" s="498"/>
      <c r="AF436" s="498"/>
      <c r="AG436" s="498"/>
      <c r="AH436" s="498"/>
      <c r="AI436" s="498"/>
    </row>
    <row r="437" spans="1:35" ht="43.5" customHeight="1">
      <c r="A437" s="192">
        <f t="shared" si="7"/>
        <v>432</v>
      </c>
      <c r="B437" s="498"/>
      <c r="C437" s="499"/>
      <c r="D437" s="204"/>
      <c r="E437" s="241"/>
      <c r="F437" s="498"/>
      <c r="G437" s="184"/>
      <c r="H437" s="498"/>
      <c r="I437" s="498"/>
      <c r="J437" s="498"/>
      <c r="K437" s="498"/>
      <c r="L437" s="498"/>
      <c r="M437" s="498"/>
      <c r="N437" s="498"/>
      <c r="O437" s="498"/>
      <c r="P437" s="498"/>
      <c r="Q437" s="13"/>
      <c r="R437" s="44"/>
      <c r="S437" s="13"/>
      <c r="T437" s="13"/>
      <c r="U437" s="44"/>
      <c r="V437" s="498"/>
      <c r="W437" s="498"/>
      <c r="X437" s="498"/>
      <c r="Y437" s="498"/>
      <c r="Z437" s="498"/>
      <c r="AA437" s="498"/>
      <c r="AB437" s="497"/>
      <c r="AC437" s="498"/>
      <c r="AD437" s="498"/>
      <c r="AE437" s="498"/>
      <c r="AF437" s="498"/>
      <c r="AG437" s="498"/>
      <c r="AH437" s="498"/>
      <c r="AI437" s="498"/>
    </row>
    <row r="438" spans="1:35" ht="43.5" customHeight="1">
      <c r="A438" s="192">
        <f t="shared" si="7"/>
        <v>433</v>
      </c>
      <c r="B438" s="498"/>
      <c r="C438" s="499"/>
      <c r="D438" s="204"/>
      <c r="E438" s="241"/>
      <c r="F438" s="498"/>
      <c r="G438" s="184"/>
      <c r="H438" s="498"/>
      <c r="I438" s="498"/>
      <c r="J438" s="498"/>
      <c r="K438" s="498"/>
      <c r="L438" s="498"/>
      <c r="M438" s="498"/>
      <c r="N438" s="498"/>
      <c r="O438" s="498"/>
      <c r="P438" s="498"/>
      <c r="Q438" s="13"/>
      <c r="R438" s="44"/>
      <c r="S438" s="13"/>
      <c r="T438" s="13"/>
      <c r="U438" s="44"/>
      <c r="V438" s="498"/>
      <c r="W438" s="498"/>
      <c r="X438" s="498"/>
      <c r="Y438" s="498"/>
      <c r="Z438" s="498"/>
      <c r="AA438" s="498"/>
      <c r="AB438" s="497"/>
      <c r="AC438" s="498"/>
      <c r="AD438" s="498"/>
      <c r="AE438" s="498"/>
      <c r="AF438" s="498"/>
      <c r="AG438" s="498"/>
      <c r="AH438" s="498"/>
      <c r="AI438" s="498"/>
    </row>
    <row r="439" spans="1:35" ht="43.5" customHeight="1">
      <c r="A439" s="192">
        <f t="shared" si="7"/>
        <v>434</v>
      </c>
    </row>
    <row r="440" spans="1:35" ht="43.5" customHeight="1">
      <c r="A440" s="192">
        <f t="shared" si="7"/>
        <v>435</v>
      </c>
    </row>
    <row r="441" spans="1:35" ht="43.5" customHeight="1">
      <c r="A441" s="192">
        <f t="shared" si="7"/>
        <v>436</v>
      </c>
    </row>
    <row r="442" spans="1:35" ht="43.5" customHeight="1">
      <c r="A442" s="192">
        <f t="shared" si="7"/>
        <v>437</v>
      </c>
    </row>
    <row r="443" spans="1:35" ht="43.5" customHeight="1">
      <c r="R443" s="85"/>
    </row>
    <row r="444" spans="1:35" ht="43.5" customHeight="1">
      <c r="R444" s="85"/>
    </row>
    <row r="445" spans="1:35" ht="43.5" customHeight="1">
      <c r="R445" s="85"/>
    </row>
    <row r="446" spans="1:35" ht="43.5" customHeight="1">
      <c r="R446" s="85"/>
    </row>
    <row r="447" spans="1:35" ht="43.5" customHeight="1">
      <c r="R447" s="85"/>
    </row>
    <row r="448" spans="1:35" ht="43.5" customHeight="1">
      <c r="R448" s="85"/>
    </row>
    <row r="449" spans="18:18" ht="43.5" customHeight="1">
      <c r="R449" s="85"/>
    </row>
    <row r="450" spans="18:18" ht="43.5" customHeight="1">
      <c r="R450" s="85"/>
    </row>
    <row r="451" spans="18:18" ht="43.5" customHeight="1">
      <c r="R451" s="85"/>
    </row>
    <row r="452" spans="18:18" ht="43.5" customHeight="1">
      <c r="R452" s="85"/>
    </row>
    <row r="453" spans="18:18" ht="43.5" customHeight="1">
      <c r="R453" s="85"/>
    </row>
    <row r="454" spans="18:18" ht="43.5" customHeight="1"/>
    <row r="455" spans="18:18" ht="43.5" customHeight="1"/>
    <row r="456" spans="18:18" ht="43.5" customHeight="1"/>
    <row r="457" spans="18:18" ht="43.5" customHeight="1"/>
    <row r="458" spans="18:18" ht="43.5" customHeight="1"/>
    <row r="459" spans="18:18" ht="43.5" customHeight="1"/>
    <row r="460" spans="18:18" ht="43.5" customHeight="1"/>
    <row r="461" spans="18:18" ht="43.5" customHeight="1"/>
    <row r="462" spans="18:18" ht="43.5" customHeight="1"/>
    <row r="463" spans="18:18" ht="43.5" customHeight="1"/>
    <row r="464" spans="18:18" ht="43.5" customHeight="1"/>
    <row r="465" ht="43.5" customHeight="1"/>
    <row r="466" ht="43.5" customHeight="1"/>
    <row r="467" ht="43.5" customHeight="1"/>
    <row r="468" ht="43.5" customHeight="1"/>
    <row r="469" ht="43.5" customHeight="1"/>
    <row r="470" ht="43.5" customHeight="1"/>
    <row r="471" ht="43.5" customHeight="1"/>
    <row r="472" ht="43.5" customHeight="1"/>
    <row r="473" ht="43.5" customHeight="1"/>
    <row r="474" ht="43.5" customHeight="1"/>
    <row r="475" ht="43.5" customHeight="1"/>
    <row r="476" ht="43.5" customHeight="1"/>
    <row r="477" ht="43.5" customHeight="1"/>
    <row r="478" ht="43.5" customHeight="1"/>
    <row r="479" ht="43.5" customHeight="1"/>
    <row r="480" ht="43.5" customHeight="1"/>
    <row r="481" ht="43.5" customHeight="1"/>
    <row r="482" ht="43.5" customHeight="1"/>
    <row r="483" ht="43.5" customHeight="1"/>
    <row r="484" ht="43.5" customHeight="1"/>
    <row r="485" ht="43.5" customHeight="1"/>
    <row r="486" ht="43.5" customHeight="1"/>
    <row r="487" ht="43.5" customHeight="1"/>
    <row r="488" ht="43.5" customHeight="1"/>
    <row r="489" ht="43.5" customHeight="1"/>
    <row r="490" ht="43.5" customHeight="1"/>
    <row r="491" ht="43.5" customHeight="1"/>
    <row r="492" ht="43.5" customHeight="1"/>
    <row r="493" ht="43.5" customHeight="1"/>
    <row r="494" ht="43.5" customHeight="1"/>
    <row r="495" ht="43.5" customHeight="1"/>
    <row r="496" ht="43.5" customHeight="1"/>
    <row r="497" ht="43.5" customHeight="1"/>
    <row r="498" ht="43.5" customHeight="1"/>
    <row r="499" ht="43.5" customHeight="1"/>
    <row r="500" ht="43.5" customHeight="1"/>
    <row r="501" ht="43.5" customHeight="1"/>
    <row r="502" ht="43.5" customHeight="1"/>
    <row r="503" ht="43.5" customHeight="1"/>
    <row r="504" ht="43.5" customHeight="1"/>
    <row r="505" ht="43.5" customHeight="1"/>
    <row r="506" ht="43.5" customHeight="1"/>
    <row r="507" ht="43.5" customHeight="1"/>
    <row r="508" ht="43.5" customHeight="1"/>
    <row r="509" ht="43.5" customHeight="1"/>
    <row r="510" ht="43.5" customHeight="1"/>
    <row r="511" ht="43.5" customHeight="1"/>
    <row r="512" ht="43.5" customHeight="1"/>
    <row r="513" ht="43.5" customHeight="1"/>
    <row r="514" ht="43.5" customHeight="1"/>
    <row r="515" ht="43.5" customHeight="1"/>
    <row r="516" ht="43.5" customHeight="1"/>
    <row r="517" ht="43.5" customHeight="1"/>
    <row r="518" ht="43.5" customHeight="1"/>
    <row r="519" ht="43.5" customHeight="1"/>
    <row r="520" ht="43.5" customHeight="1"/>
    <row r="521" ht="43.5" customHeight="1"/>
    <row r="522" ht="43.5" customHeight="1"/>
    <row r="523" ht="43.5" customHeight="1"/>
    <row r="524" ht="43.5" customHeight="1"/>
    <row r="525" ht="43.5" customHeight="1"/>
    <row r="526" ht="43.5" customHeight="1"/>
    <row r="527" ht="43.5" customHeight="1"/>
    <row r="528" ht="43.5" customHeight="1"/>
    <row r="529" ht="43.5" customHeight="1"/>
    <row r="530" ht="43.5" customHeight="1"/>
    <row r="531" ht="43.5" customHeight="1"/>
    <row r="532" ht="43.5" customHeight="1"/>
    <row r="533" ht="43.5" customHeight="1"/>
    <row r="534" ht="43.5" customHeight="1"/>
    <row r="535" ht="43.5" customHeight="1"/>
    <row r="536" ht="43.5" customHeight="1"/>
    <row r="537" ht="43.5" customHeight="1"/>
    <row r="538" ht="43.5" customHeight="1"/>
    <row r="539" ht="43.5" customHeight="1"/>
    <row r="540" ht="43.5" customHeight="1"/>
    <row r="541" ht="43.5" customHeight="1"/>
    <row r="542" ht="43.5" customHeight="1"/>
    <row r="543" ht="43.5" customHeight="1"/>
    <row r="544" ht="43.5" customHeight="1"/>
    <row r="545" ht="43.5" customHeight="1"/>
    <row r="546" ht="43.5" customHeight="1"/>
    <row r="547" ht="43.5" customHeight="1"/>
    <row r="548" ht="43.5" customHeight="1"/>
    <row r="549" ht="43.5" customHeight="1"/>
    <row r="550" ht="43.5" customHeight="1"/>
    <row r="551" ht="43.5" customHeight="1"/>
    <row r="552" ht="43.5" customHeight="1"/>
    <row r="553" ht="43.5" customHeight="1"/>
    <row r="554" ht="43.5" customHeight="1"/>
    <row r="555" ht="43.5" customHeight="1"/>
    <row r="556" ht="43.5" customHeight="1"/>
    <row r="557" ht="43.5" customHeight="1"/>
    <row r="558" ht="43.5" customHeight="1"/>
    <row r="559" ht="43.5" customHeight="1"/>
    <row r="560" ht="43.5" customHeight="1"/>
    <row r="561" ht="43.5" customHeight="1"/>
    <row r="562" ht="43.5" customHeight="1"/>
    <row r="563" ht="43.5" customHeight="1"/>
    <row r="564" ht="43.5" customHeight="1"/>
    <row r="565" ht="43.5" customHeight="1"/>
    <row r="566" ht="43.5" customHeight="1"/>
    <row r="567" ht="43.5" customHeight="1"/>
    <row r="568" ht="43.5" customHeight="1"/>
    <row r="569" ht="43.5" customHeight="1"/>
    <row r="570" ht="43.5" customHeight="1"/>
    <row r="571" ht="43.5" customHeight="1"/>
    <row r="572" ht="43.5" customHeight="1"/>
    <row r="573" ht="43.5" customHeight="1"/>
    <row r="574" ht="43.5" customHeight="1"/>
    <row r="575" ht="43.5" customHeight="1"/>
    <row r="576" ht="43.5" customHeight="1"/>
    <row r="577" ht="43.5" customHeight="1"/>
    <row r="578" ht="43.5" customHeight="1"/>
    <row r="579" ht="43.5" customHeight="1"/>
    <row r="580" ht="43.5" customHeight="1"/>
    <row r="581" ht="43.5" customHeight="1"/>
    <row r="582" ht="43.5" customHeight="1"/>
    <row r="583" ht="43.5" customHeight="1"/>
    <row r="584" ht="43.5" customHeight="1"/>
    <row r="585" ht="43.5" customHeight="1"/>
    <row r="586" ht="43.5" customHeight="1"/>
    <row r="587" ht="43.5" customHeight="1"/>
    <row r="588" ht="43.5" customHeight="1"/>
    <row r="589" ht="43.5" customHeight="1"/>
    <row r="590" ht="43.5" customHeight="1"/>
    <row r="591" ht="43.5" customHeight="1"/>
    <row r="592" ht="43.5" customHeight="1"/>
    <row r="593" ht="43.5" customHeight="1"/>
    <row r="594" ht="43.5" customHeight="1"/>
    <row r="595" ht="43.5" customHeight="1"/>
    <row r="596" ht="43.5" customHeight="1"/>
    <row r="597" ht="43.5" customHeight="1"/>
    <row r="598" ht="43.5" customHeight="1"/>
    <row r="599" ht="43.5" customHeight="1"/>
    <row r="600" ht="43.5" customHeight="1"/>
    <row r="601" ht="43.5" customHeight="1"/>
    <row r="602" ht="43.5" customHeight="1"/>
    <row r="603" ht="43.5" customHeight="1"/>
    <row r="604" ht="43.5" customHeight="1"/>
    <row r="605" ht="43.5" customHeight="1"/>
    <row r="606" ht="43.5" customHeight="1"/>
    <row r="607" ht="43.5" customHeight="1"/>
    <row r="608" ht="43.5" customHeight="1"/>
    <row r="609" ht="43.5" customHeight="1"/>
    <row r="610" ht="43.5" customHeight="1"/>
    <row r="611" ht="43.5" customHeight="1"/>
    <row r="612" ht="43.5" customHeight="1"/>
    <row r="613" ht="43.5" customHeight="1"/>
    <row r="614" ht="43.5" customHeight="1"/>
    <row r="615" ht="43.5" customHeight="1"/>
    <row r="616" ht="43.5" customHeight="1"/>
    <row r="617" ht="43.5" customHeight="1"/>
    <row r="618" ht="43.5" customHeight="1"/>
    <row r="619" ht="43.5" customHeight="1"/>
    <row r="620" ht="43.5" customHeight="1"/>
    <row r="621" ht="43.5" customHeight="1"/>
    <row r="622" ht="43.5" customHeight="1"/>
    <row r="623" ht="43.5" customHeight="1"/>
    <row r="624" ht="43.5" customHeight="1"/>
    <row r="625" ht="43.5" customHeight="1"/>
    <row r="626" ht="43.5" customHeight="1"/>
    <row r="627" ht="43.5" customHeight="1"/>
    <row r="628" ht="43.5" customHeight="1"/>
    <row r="629" ht="43.5" customHeight="1"/>
    <row r="630" ht="43.5" customHeight="1"/>
    <row r="631" ht="43.5" customHeight="1"/>
    <row r="632" ht="43.5" customHeight="1"/>
    <row r="633" ht="43.5" customHeight="1"/>
    <row r="634" ht="43.5" customHeight="1"/>
    <row r="635" ht="43.5" customHeight="1"/>
    <row r="636" ht="43.5" customHeight="1"/>
    <row r="637" ht="43.5" customHeight="1"/>
  </sheetData>
  <autoFilter ref="A4:AK442"/>
  <mergeCells count="30">
    <mergeCell ref="A53:A55"/>
    <mergeCell ref="A2:A3"/>
    <mergeCell ref="B2:B3"/>
    <mergeCell ref="C2:C3"/>
    <mergeCell ref="D2:D3"/>
    <mergeCell ref="B1:AG1"/>
    <mergeCell ref="O2:AE2"/>
    <mergeCell ref="P3:R3"/>
    <mergeCell ref="S3:U3"/>
    <mergeCell ref="O132:O134"/>
    <mergeCell ref="W132:W134"/>
    <mergeCell ref="E2:E3"/>
    <mergeCell ref="F2:F3"/>
    <mergeCell ref="G2:G3"/>
    <mergeCell ref="H2:L2"/>
    <mergeCell ref="B255:B256"/>
    <mergeCell ref="C255:C256"/>
    <mergeCell ref="L255:L256"/>
    <mergeCell ref="M191:M193"/>
    <mergeCell ref="K191:K193"/>
    <mergeCell ref="AI132:AI134"/>
    <mergeCell ref="AH191:AH193"/>
    <mergeCell ref="P132:P134"/>
    <mergeCell ref="Q132:Q134"/>
    <mergeCell ref="X132:X134"/>
    <mergeCell ref="AE132:AE134"/>
    <mergeCell ref="AD132:AD134"/>
    <mergeCell ref="AF132:AF134"/>
    <mergeCell ref="AG132:AG134"/>
    <mergeCell ref="AH132:AH134"/>
  </mergeCells>
  <phoneticPr fontId="18" type="noConversion"/>
  <pageMargins left="0.4" right="0.34" top="1" bottom="1" header="0.5" footer="0.5"/>
  <pageSetup paperSize="9"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SE2535"/>
  <sheetViews>
    <sheetView tabSelected="1" zoomScale="110" zoomScaleNormal="110" workbookViewId="0">
      <pane xSplit="5" ySplit="4" topLeftCell="F2524" activePane="bottomRight" state="frozen"/>
      <selection pane="topRight" activeCell="F1" sqref="F1"/>
      <selection pane="bottomLeft" activeCell="A5" sqref="A5"/>
      <selection pane="bottomRight" activeCell="L2530" sqref="L2530"/>
    </sheetView>
  </sheetViews>
  <sheetFormatPr defaultRowHeight="13.5"/>
  <cols>
    <col min="1" max="1" width="4.85546875" style="278" customWidth="1"/>
    <col min="2" max="2" width="13.140625" style="278" customWidth="1"/>
    <col min="3" max="3" width="15.42578125" style="362" bestFit="1" customWidth="1"/>
    <col min="4" max="4" width="12.42578125" style="330" customWidth="1"/>
    <col min="5" max="5" width="12.42578125" style="363" customWidth="1"/>
    <col min="6" max="6" width="12.28515625" style="278" customWidth="1"/>
    <col min="7" max="7" width="14.85546875" style="278" customWidth="1"/>
    <col min="8" max="8" width="11.7109375" style="278" customWidth="1"/>
    <col min="9" max="9" width="10.85546875" style="278" customWidth="1"/>
    <col min="10" max="10" width="12.42578125" style="278" customWidth="1"/>
    <col min="11" max="11" width="14.28515625" style="278" customWidth="1"/>
    <col min="12" max="12" width="14.85546875" style="364" customWidth="1"/>
    <col min="13" max="13" width="22.5703125" style="278" customWidth="1"/>
    <col min="14" max="14" width="21.7109375" style="278" customWidth="1"/>
    <col min="15" max="15" width="11.140625" style="278" customWidth="1"/>
    <col min="16" max="16" width="10.5703125" style="278" customWidth="1"/>
    <col min="17" max="17" width="11" style="278" customWidth="1"/>
    <col min="18" max="21" width="10.5703125" style="278" customWidth="1"/>
    <col min="22" max="22" width="17.85546875" style="278" customWidth="1"/>
    <col min="23" max="23" width="13.28515625" style="278" customWidth="1"/>
    <col min="24" max="24" width="17.42578125" style="278" customWidth="1"/>
    <col min="25" max="27" width="17.140625" style="278" customWidth="1"/>
    <col min="28" max="28" width="17.140625" style="364" customWidth="1"/>
    <col min="29" max="29" width="17.140625" style="278" customWidth="1"/>
    <col min="30" max="30" width="19.7109375" style="278" customWidth="1"/>
    <col min="31" max="31" width="26" style="278" customWidth="1"/>
    <col min="32" max="32" width="13.5703125" style="278" customWidth="1"/>
    <col min="33" max="33" width="12.5703125" style="278" customWidth="1"/>
    <col min="34" max="34" width="25.5703125" style="278" customWidth="1"/>
    <col min="35" max="35" width="22.28515625" style="278" customWidth="1"/>
    <col min="36" max="36" width="13.85546875" style="278" customWidth="1"/>
    <col min="37" max="37" width="17.28515625" style="278" customWidth="1"/>
    <col min="38" max="38" width="19.140625" style="278" customWidth="1"/>
    <col min="39" max="39" width="13.5703125" style="278" customWidth="1"/>
    <col min="40" max="40" width="11.140625" style="278" customWidth="1"/>
    <col min="41" max="41" width="10.5703125" style="278" customWidth="1"/>
    <col min="42" max="42" width="11" style="278" customWidth="1"/>
    <col min="43" max="46" width="10.5703125" style="278" customWidth="1"/>
    <col min="47" max="47" width="17.85546875" style="278" customWidth="1"/>
    <col min="48" max="48" width="13.28515625" style="278" customWidth="1"/>
    <col min="49" max="49" width="17.42578125" style="278" customWidth="1"/>
    <col min="50" max="54" width="17.140625" style="278" customWidth="1"/>
    <col min="55" max="55" width="11.28515625" style="278" customWidth="1"/>
    <col min="56" max="56" width="10.85546875" style="278" customWidth="1"/>
    <col min="57" max="57" width="13.5703125" style="278" customWidth="1"/>
    <col min="58" max="58" width="9.140625" style="278"/>
    <col min="59" max="59" width="23.28515625" style="278" customWidth="1"/>
    <col min="60" max="60" width="16" style="278" customWidth="1"/>
    <col min="61" max="277" width="9.140625" style="278"/>
    <col min="278" max="278" width="4.85546875" style="278" customWidth="1"/>
    <col min="279" max="279" width="13.140625" style="278" customWidth="1"/>
    <col min="280" max="280" width="12.42578125" style="278" bestFit="1" customWidth="1"/>
    <col min="281" max="282" width="12.42578125" style="278" customWidth="1"/>
    <col min="283" max="283" width="12.28515625" style="278" customWidth="1"/>
    <col min="284" max="284" width="10.42578125" style="278" customWidth="1"/>
    <col min="285" max="285" width="11.7109375" style="278" customWidth="1"/>
    <col min="286" max="286" width="10.85546875" style="278" customWidth="1"/>
    <col min="287" max="287" width="9.5703125" style="278" customWidth="1"/>
    <col min="288" max="288" width="14.28515625" style="278" customWidth="1"/>
    <col min="289" max="289" width="10.42578125" style="278" customWidth="1"/>
    <col min="290" max="290" width="28.5703125" style="278" customWidth="1"/>
    <col min="291" max="291" width="20" style="278" customWidth="1"/>
    <col min="292" max="292" width="13.85546875" style="278" customWidth="1"/>
    <col min="293" max="293" width="17.28515625" style="278" customWidth="1"/>
    <col min="294" max="294" width="19.140625" style="278" customWidth="1"/>
    <col min="295" max="295" width="13.5703125" style="278" customWidth="1"/>
    <col min="296" max="296" width="11.140625" style="278" customWidth="1"/>
    <col min="297" max="297" width="10.5703125" style="278" customWidth="1"/>
    <col min="298" max="298" width="11" style="278" customWidth="1"/>
    <col min="299" max="302" width="10.5703125" style="278" customWidth="1"/>
    <col min="303" max="303" width="17.85546875" style="278" customWidth="1"/>
    <col min="304" max="304" width="13.28515625" style="278" customWidth="1"/>
    <col min="305" max="305" width="17.42578125" style="278" customWidth="1"/>
    <col min="306" max="310" width="17.140625" style="278" customWidth="1"/>
    <col min="311" max="311" width="11.28515625" style="278" customWidth="1"/>
    <col min="312" max="312" width="10.85546875" style="278" customWidth="1"/>
    <col min="313" max="313" width="13.5703125" style="278" customWidth="1"/>
    <col min="314" max="314" width="9.140625" style="278"/>
    <col min="315" max="315" width="23.28515625" style="278" customWidth="1"/>
    <col min="316" max="316" width="16" style="278" customWidth="1"/>
    <col min="317" max="533" width="9.140625" style="278"/>
    <col min="534" max="534" width="4.85546875" style="278" customWidth="1"/>
    <col min="535" max="535" width="13.140625" style="278" customWidth="1"/>
    <col min="536" max="536" width="12.42578125" style="278" bestFit="1" customWidth="1"/>
    <col min="537" max="538" width="12.42578125" style="278" customWidth="1"/>
    <col min="539" max="539" width="12.28515625" style="278" customWidth="1"/>
    <col min="540" max="540" width="10.42578125" style="278" customWidth="1"/>
    <col min="541" max="541" width="11.7109375" style="278" customWidth="1"/>
    <col min="542" max="542" width="10.85546875" style="278" customWidth="1"/>
    <col min="543" max="543" width="9.5703125" style="278" customWidth="1"/>
    <col min="544" max="544" width="14.28515625" style="278" customWidth="1"/>
    <col min="545" max="545" width="10.42578125" style="278" customWidth="1"/>
    <col min="546" max="546" width="28.5703125" style="278" customWidth="1"/>
    <col min="547" max="547" width="20" style="278" customWidth="1"/>
    <col min="548" max="548" width="13.85546875" style="278" customWidth="1"/>
    <col min="549" max="549" width="17.28515625" style="278" customWidth="1"/>
    <col min="550" max="550" width="19.140625" style="278" customWidth="1"/>
    <col min="551" max="551" width="13.5703125" style="278" customWidth="1"/>
    <col min="552" max="552" width="11.140625" style="278" customWidth="1"/>
    <col min="553" max="553" width="10.5703125" style="278" customWidth="1"/>
    <col min="554" max="554" width="11" style="278" customWidth="1"/>
    <col min="555" max="558" width="10.5703125" style="278" customWidth="1"/>
    <col min="559" max="559" width="17.85546875" style="278" customWidth="1"/>
    <col min="560" max="560" width="13.28515625" style="278" customWidth="1"/>
    <col min="561" max="561" width="17.42578125" style="278" customWidth="1"/>
    <col min="562" max="566" width="17.140625" style="278" customWidth="1"/>
    <col min="567" max="567" width="11.28515625" style="278" customWidth="1"/>
    <col min="568" max="568" width="10.85546875" style="278" customWidth="1"/>
    <col min="569" max="569" width="13.5703125" style="278" customWidth="1"/>
    <col min="570" max="570" width="9.140625" style="278"/>
    <col min="571" max="571" width="23.28515625" style="278" customWidth="1"/>
    <col min="572" max="572" width="16" style="278" customWidth="1"/>
    <col min="573" max="789" width="9.140625" style="278"/>
    <col min="790" max="790" width="4.85546875" style="278" customWidth="1"/>
    <col min="791" max="791" width="13.140625" style="278" customWidth="1"/>
    <col min="792" max="792" width="12.42578125" style="278" bestFit="1" customWidth="1"/>
    <col min="793" max="794" width="12.42578125" style="278" customWidth="1"/>
    <col min="795" max="795" width="12.28515625" style="278" customWidth="1"/>
    <col min="796" max="796" width="10.42578125" style="278" customWidth="1"/>
    <col min="797" max="797" width="11.7109375" style="278" customWidth="1"/>
    <col min="798" max="798" width="10.85546875" style="278" customWidth="1"/>
    <col min="799" max="799" width="9.5703125" style="278" customWidth="1"/>
    <col min="800" max="800" width="14.28515625" style="278" customWidth="1"/>
    <col min="801" max="801" width="10.42578125" style="278" customWidth="1"/>
    <col min="802" max="802" width="28.5703125" style="278" customWidth="1"/>
    <col min="803" max="803" width="20" style="278" customWidth="1"/>
    <col min="804" max="804" width="13.85546875" style="278" customWidth="1"/>
    <col min="805" max="805" width="17.28515625" style="278" customWidth="1"/>
    <col min="806" max="806" width="19.140625" style="278" customWidth="1"/>
    <col min="807" max="807" width="13.5703125" style="278" customWidth="1"/>
    <col min="808" max="808" width="11.140625" style="278" customWidth="1"/>
    <col min="809" max="809" width="10.5703125" style="278" customWidth="1"/>
    <col min="810" max="810" width="11" style="278" customWidth="1"/>
    <col min="811" max="814" width="10.5703125" style="278" customWidth="1"/>
    <col min="815" max="815" width="17.85546875" style="278" customWidth="1"/>
    <col min="816" max="816" width="13.28515625" style="278" customWidth="1"/>
    <col min="817" max="817" width="17.42578125" style="278" customWidth="1"/>
    <col min="818" max="822" width="17.140625" style="278" customWidth="1"/>
    <col min="823" max="823" width="11.28515625" style="278" customWidth="1"/>
    <col min="824" max="824" width="10.85546875" style="278" customWidth="1"/>
    <col min="825" max="825" width="13.5703125" style="278" customWidth="1"/>
    <col min="826" max="826" width="9.140625" style="278"/>
    <col min="827" max="827" width="23.28515625" style="278" customWidth="1"/>
    <col min="828" max="828" width="16" style="278" customWidth="1"/>
    <col min="829" max="1045" width="9.140625" style="278"/>
    <col min="1046" max="1046" width="4.85546875" style="278" customWidth="1"/>
    <col min="1047" max="1047" width="13.140625" style="278" customWidth="1"/>
    <col min="1048" max="1048" width="12.42578125" style="278" bestFit="1" customWidth="1"/>
    <col min="1049" max="1050" width="12.42578125" style="278" customWidth="1"/>
    <col min="1051" max="1051" width="12.28515625" style="278" customWidth="1"/>
    <col min="1052" max="1052" width="10.42578125" style="278" customWidth="1"/>
    <col min="1053" max="1053" width="11.7109375" style="278" customWidth="1"/>
    <col min="1054" max="1054" width="10.85546875" style="278" customWidth="1"/>
    <col min="1055" max="1055" width="9.5703125" style="278" customWidth="1"/>
    <col min="1056" max="1056" width="14.28515625" style="278" customWidth="1"/>
    <col min="1057" max="1057" width="10.42578125" style="278" customWidth="1"/>
    <col min="1058" max="1058" width="28.5703125" style="278" customWidth="1"/>
    <col min="1059" max="1059" width="20" style="278" customWidth="1"/>
    <col min="1060" max="1060" width="13.85546875" style="278" customWidth="1"/>
    <col min="1061" max="1061" width="17.28515625" style="278" customWidth="1"/>
    <col min="1062" max="1062" width="19.140625" style="278" customWidth="1"/>
    <col min="1063" max="1063" width="13.5703125" style="278" customWidth="1"/>
    <col min="1064" max="1064" width="11.140625" style="278" customWidth="1"/>
    <col min="1065" max="1065" width="10.5703125" style="278" customWidth="1"/>
    <col min="1066" max="1066" width="11" style="278" customWidth="1"/>
    <col min="1067" max="1070" width="10.5703125" style="278" customWidth="1"/>
    <col min="1071" max="1071" width="17.85546875" style="278" customWidth="1"/>
    <col min="1072" max="1072" width="13.28515625" style="278" customWidth="1"/>
    <col min="1073" max="1073" width="17.42578125" style="278" customWidth="1"/>
    <col min="1074" max="1078" width="17.140625" style="278" customWidth="1"/>
    <col min="1079" max="1079" width="11.28515625" style="278" customWidth="1"/>
    <col min="1080" max="1080" width="10.85546875" style="278" customWidth="1"/>
    <col min="1081" max="1081" width="13.5703125" style="278" customWidth="1"/>
    <col min="1082" max="1082" width="9.140625" style="278"/>
    <col min="1083" max="1083" width="23.28515625" style="278" customWidth="1"/>
    <col min="1084" max="1084" width="16" style="278" customWidth="1"/>
    <col min="1085" max="1301" width="9.140625" style="278"/>
    <col min="1302" max="1302" width="4.85546875" style="278" customWidth="1"/>
    <col min="1303" max="1303" width="13.140625" style="278" customWidth="1"/>
    <col min="1304" max="1304" width="12.42578125" style="278" bestFit="1" customWidth="1"/>
    <col min="1305" max="1306" width="12.42578125" style="278" customWidth="1"/>
    <col min="1307" max="1307" width="12.28515625" style="278" customWidth="1"/>
    <col min="1308" max="1308" width="10.42578125" style="278" customWidth="1"/>
    <col min="1309" max="1309" width="11.7109375" style="278" customWidth="1"/>
    <col min="1310" max="1310" width="10.85546875" style="278" customWidth="1"/>
    <col min="1311" max="1311" width="9.5703125" style="278" customWidth="1"/>
    <col min="1312" max="1312" width="14.28515625" style="278" customWidth="1"/>
    <col min="1313" max="1313" width="10.42578125" style="278" customWidth="1"/>
    <col min="1314" max="1314" width="28.5703125" style="278" customWidth="1"/>
    <col min="1315" max="1315" width="20" style="278" customWidth="1"/>
    <col min="1316" max="1316" width="13.85546875" style="278" customWidth="1"/>
    <col min="1317" max="1317" width="17.28515625" style="278" customWidth="1"/>
    <col min="1318" max="1318" width="19.140625" style="278" customWidth="1"/>
    <col min="1319" max="1319" width="13.5703125" style="278" customWidth="1"/>
    <col min="1320" max="1320" width="11.140625" style="278" customWidth="1"/>
    <col min="1321" max="1321" width="10.5703125" style="278" customWidth="1"/>
    <col min="1322" max="1322" width="11" style="278" customWidth="1"/>
    <col min="1323" max="1326" width="10.5703125" style="278" customWidth="1"/>
    <col min="1327" max="1327" width="17.85546875" style="278" customWidth="1"/>
    <col min="1328" max="1328" width="13.28515625" style="278" customWidth="1"/>
    <col min="1329" max="1329" width="17.42578125" style="278" customWidth="1"/>
    <col min="1330" max="1334" width="17.140625" style="278" customWidth="1"/>
    <col min="1335" max="1335" width="11.28515625" style="278" customWidth="1"/>
    <col min="1336" max="1336" width="10.85546875" style="278" customWidth="1"/>
    <col min="1337" max="1337" width="13.5703125" style="278" customWidth="1"/>
    <col min="1338" max="1338" width="9.140625" style="278"/>
    <col min="1339" max="1339" width="23.28515625" style="278" customWidth="1"/>
    <col min="1340" max="1340" width="16" style="278" customWidth="1"/>
    <col min="1341" max="1557" width="9.140625" style="278"/>
    <col min="1558" max="1558" width="4.85546875" style="278" customWidth="1"/>
    <col min="1559" max="1559" width="13.140625" style="278" customWidth="1"/>
    <col min="1560" max="1560" width="12.42578125" style="278" bestFit="1" customWidth="1"/>
    <col min="1561" max="1562" width="12.42578125" style="278" customWidth="1"/>
    <col min="1563" max="1563" width="12.28515625" style="278" customWidth="1"/>
    <col min="1564" max="1564" width="10.42578125" style="278" customWidth="1"/>
    <col min="1565" max="1565" width="11.7109375" style="278" customWidth="1"/>
    <col min="1566" max="1566" width="10.85546875" style="278" customWidth="1"/>
    <col min="1567" max="1567" width="9.5703125" style="278" customWidth="1"/>
    <col min="1568" max="1568" width="14.28515625" style="278" customWidth="1"/>
    <col min="1569" max="1569" width="10.42578125" style="278" customWidth="1"/>
    <col min="1570" max="1570" width="28.5703125" style="278" customWidth="1"/>
    <col min="1571" max="1571" width="20" style="278" customWidth="1"/>
    <col min="1572" max="1572" width="13.85546875" style="278" customWidth="1"/>
    <col min="1573" max="1573" width="17.28515625" style="278" customWidth="1"/>
    <col min="1574" max="1574" width="19.140625" style="278" customWidth="1"/>
    <col min="1575" max="1575" width="13.5703125" style="278" customWidth="1"/>
    <col min="1576" max="1576" width="11.140625" style="278" customWidth="1"/>
    <col min="1577" max="1577" width="10.5703125" style="278" customWidth="1"/>
    <col min="1578" max="1578" width="11" style="278" customWidth="1"/>
    <col min="1579" max="1582" width="10.5703125" style="278" customWidth="1"/>
    <col min="1583" max="1583" width="17.85546875" style="278" customWidth="1"/>
    <col min="1584" max="1584" width="13.28515625" style="278" customWidth="1"/>
    <col min="1585" max="1585" width="17.42578125" style="278" customWidth="1"/>
    <col min="1586" max="1590" width="17.140625" style="278" customWidth="1"/>
    <col min="1591" max="1591" width="11.28515625" style="278" customWidth="1"/>
    <col min="1592" max="1592" width="10.85546875" style="278" customWidth="1"/>
    <col min="1593" max="1593" width="13.5703125" style="278" customWidth="1"/>
    <col min="1594" max="1594" width="9.140625" style="278"/>
    <col min="1595" max="1595" width="23.28515625" style="278" customWidth="1"/>
    <col min="1596" max="1596" width="16" style="278" customWidth="1"/>
    <col min="1597" max="1813" width="9.140625" style="278"/>
    <col min="1814" max="1814" width="4.85546875" style="278" customWidth="1"/>
    <col min="1815" max="1815" width="13.140625" style="278" customWidth="1"/>
    <col min="1816" max="1816" width="12.42578125" style="278" bestFit="1" customWidth="1"/>
    <col min="1817" max="1818" width="12.42578125" style="278" customWidth="1"/>
    <col min="1819" max="1819" width="12.28515625" style="278" customWidth="1"/>
    <col min="1820" max="1820" width="10.42578125" style="278" customWidth="1"/>
    <col min="1821" max="1821" width="11.7109375" style="278" customWidth="1"/>
    <col min="1822" max="1822" width="10.85546875" style="278" customWidth="1"/>
    <col min="1823" max="1823" width="9.5703125" style="278" customWidth="1"/>
    <col min="1824" max="1824" width="14.28515625" style="278" customWidth="1"/>
    <col min="1825" max="1825" width="10.42578125" style="278" customWidth="1"/>
    <col min="1826" max="1826" width="28.5703125" style="278" customWidth="1"/>
    <col min="1827" max="1827" width="20" style="278" customWidth="1"/>
    <col min="1828" max="1828" width="13.85546875" style="278" customWidth="1"/>
    <col min="1829" max="1829" width="17.28515625" style="278" customWidth="1"/>
    <col min="1830" max="1830" width="19.140625" style="278" customWidth="1"/>
    <col min="1831" max="1831" width="13.5703125" style="278" customWidth="1"/>
    <col min="1832" max="1832" width="11.140625" style="278" customWidth="1"/>
    <col min="1833" max="1833" width="10.5703125" style="278" customWidth="1"/>
    <col min="1834" max="1834" width="11" style="278" customWidth="1"/>
    <col min="1835" max="1838" width="10.5703125" style="278" customWidth="1"/>
    <col min="1839" max="1839" width="17.85546875" style="278" customWidth="1"/>
    <col min="1840" max="1840" width="13.28515625" style="278" customWidth="1"/>
    <col min="1841" max="1841" width="17.42578125" style="278" customWidth="1"/>
    <col min="1842" max="1846" width="17.140625" style="278" customWidth="1"/>
    <col min="1847" max="1847" width="11.28515625" style="278" customWidth="1"/>
    <col min="1848" max="1848" width="10.85546875" style="278" customWidth="1"/>
    <col min="1849" max="1849" width="13.5703125" style="278" customWidth="1"/>
    <col min="1850" max="1850" width="9.140625" style="278"/>
    <col min="1851" max="1851" width="23.28515625" style="278" customWidth="1"/>
    <col min="1852" max="1852" width="16" style="278" customWidth="1"/>
    <col min="1853" max="2069" width="9.140625" style="278"/>
    <col min="2070" max="2070" width="4.85546875" style="278" customWidth="1"/>
    <col min="2071" max="2071" width="13.140625" style="278" customWidth="1"/>
    <col min="2072" max="2072" width="12.42578125" style="278" bestFit="1" customWidth="1"/>
    <col min="2073" max="2074" width="12.42578125" style="278" customWidth="1"/>
    <col min="2075" max="2075" width="12.28515625" style="278" customWidth="1"/>
    <col min="2076" max="2076" width="10.42578125" style="278" customWidth="1"/>
    <col min="2077" max="2077" width="11.7109375" style="278" customWidth="1"/>
    <col min="2078" max="2078" width="10.85546875" style="278" customWidth="1"/>
    <col min="2079" max="2079" width="9.5703125" style="278" customWidth="1"/>
    <col min="2080" max="2080" width="14.28515625" style="278" customWidth="1"/>
    <col min="2081" max="2081" width="10.42578125" style="278" customWidth="1"/>
    <col min="2082" max="2082" width="28.5703125" style="278" customWidth="1"/>
    <col min="2083" max="2083" width="20" style="278" customWidth="1"/>
    <col min="2084" max="2084" width="13.85546875" style="278" customWidth="1"/>
    <col min="2085" max="2085" width="17.28515625" style="278" customWidth="1"/>
    <col min="2086" max="2086" width="19.140625" style="278" customWidth="1"/>
    <col min="2087" max="2087" width="13.5703125" style="278" customWidth="1"/>
    <col min="2088" max="2088" width="11.140625" style="278" customWidth="1"/>
    <col min="2089" max="2089" width="10.5703125" style="278" customWidth="1"/>
    <col min="2090" max="2090" width="11" style="278" customWidth="1"/>
    <col min="2091" max="2094" width="10.5703125" style="278" customWidth="1"/>
    <col min="2095" max="2095" width="17.85546875" style="278" customWidth="1"/>
    <col min="2096" max="2096" width="13.28515625" style="278" customWidth="1"/>
    <col min="2097" max="2097" width="17.42578125" style="278" customWidth="1"/>
    <col min="2098" max="2102" width="17.140625" style="278" customWidth="1"/>
    <col min="2103" max="2103" width="11.28515625" style="278" customWidth="1"/>
    <col min="2104" max="2104" width="10.85546875" style="278" customWidth="1"/>
    <col min="2105" max="2105" width="13.5703125" style="278" customWidth="1"/>
    <col min="2106" max="2106" width="9.140625" style="278"/>
    <col min="2107" max="2107" width="23.28515625" style="278" customWidth="1"/>
    <col min="2108" max="2108" width="16" style="278" customWidth="1"/>
    <col min="2109" max="2325" width="9.140625" style="278"/>
    <col min="2326" max="2326" width="4.85546875" style="278" customWidth="1"/>
    <col min="2327" max="2327" width="13.140625" style="278" customWidth="1"/>
    <col min="2328" max="2328" width="12.42578125" style="278" bestFit="1" customWidth="1"/>
    <col min="2329" max="2330" width="12.42578125" style="278" customWidth="1"/>
    <col min="2331" max="2331" width="12.28515625" style="278" customWidth="1"/>
    <col min="2332" max="2332" width="10.42578125" style="278" customWidth="1"/>
    <col min="2333" max="2333" width="11.7109375" style="278" customWidth="1"/>
    <col min="2334" max="2334" width="10.85546875" style="278" customWidth="1"/>
    <col min="2335" max="2335" width="9.5703125" style="278" customWidth="1"/>
    <col min="2336" max="2336" width="14.28515625" style="278" customWidth="1"/>
    <col min="2337" max="2337" width="10.42578125" style="278" customWidth="1"/>
    <col min="2338" max="2338" width="28.5703125" style="278" customWidth="1"/>
    <col min="2339" max="2339" width="20" style="278" customWidth="1"/>
    <col min="2340" max="2340" width="13.85546875" style="278" customWidth="1"/>
    <col min="2341" max="2341" width="17.28515625" style="278" customWidth="1"/>
    <col min="2342" max="2342" width="19.140625" style="278" customWidth="1"/>
    <col min="2343" max="2343" width="13.5703125" style="278" customWidth="1"/>
    <col min="2344" max="2344" width="11.140625" style="278" customWidth="1"/>
    <col min="2345" max="2345" width="10.5703125" style="278" customWidth="1"/>
    <col min="2346" max="2346" width="11" style="278" customWidth="1"/>
    <col min="2347" max="2350" width="10.5703125" style="278" customWidth="1"/>
    <col min="2351" max="2351" width="17.85546875" style="278" customWidth="1"/>
    <col min="2352" max="2352" width="13.28515625" style="278" customWidth="1"/>
    <col min="2353" max="2353" width="17.42578125" style="278" customWidth="1"/>
    <col min="2354" max="2358" width="17.140625" style="278" customWidth="1"/>
    <col min="2359" max="2359" width="11.28515625" style="278" customWidth="1"/>
    <col min="2360" max="2360" width="10.85546875" style="278" customWidth="1"/>
    <col min="2361" max="2361" width="13.5703125" style="278" customWidth="1"/>
    <col min="2362" max="2362" width="9.140625" style="278"/>
    <col min="2363" max="2363" width="23.28515625" style="278" customWidth="1"/>
    <col min="2364" max="2364" width="16" style="278" customWidth="1"/>
    <col min="2365" max="2581" width="9.140625" style="278"/>
    <col min="2582" max="2582" width="4.85546875" style="278" customWidth="1"/>
    <col min="2583" max="2583" width="13.140625" style="278" customWidth="1"/>
    <col min="2584" max="2584" width="12.42578125" style="278" bestFit="1" customWidth="1"/>
    <col min="2585" max="2586" width="12.42578125" style="278" customWidth="1"/>
    <col min="2587" max="2587" width="12.28515625" style="278" customWidth="1"/>
    <col min="2588" max="2588" width="10.42578125" style="278" customWidth="1"/>
    <col min="2589" max="2589" width="11.7109375" style="278" customWidth="1"/>
    <col min="2590" max="2590" width="10.85546875" style="278" customWidth="1"/>
    <col min="2591" max="2591" width="9.5703125" style="278" customWidth="1"/>
    <col min="2592" max="2592" width="14.28515625" style="278" customWidth="1"/>
    <col min="2593" max="2593" width="10.42578125" style="278" customWidth="1"/>
    <col min="2594" max="2594" width="28.5703125" style="278" customWidth="1"/>
    <col min="2595" max="2595" width="20" style="278" customWidth="1"/>
    <col min="2596" max="2596" width="13.85546875" style="278" customWidth="1"/>
    <col min="2597" max="2597" width="17.28515625" style="278" customWidth="1"/>
    <col min="2598" max="2598" width="19.140625" style="278" customWidth="1"/>
    <col min="2599" max="2599" width="13.5703125" style="278" customWidth="1"/>
    <col min="2600" max="2600" width="11.140625" style="278" customWidth="1"/>
    <col min="2601" max="2601" width="10.5703125" style="278" customWidth="1"/>
    <col min="2602" max="2602" width="11" style="278" customWidth="1"/>
    <col min="2603" max="2606" width="10.5703125" style="278" customWidth="1"/>
    <col min="2607" max="2607" width="17.85546875" style="278" customWidth="1"/>
    <col min="2608" max="2608" width="13.28515625" style="278" customWidth="1"/>
    <col min="2609" max="2609" width="17.42578125" style="278" customWidth="1"/>
    <col min="2610" max="2614" width="17.140625" style="278" customWidth="1"/>
    <col min="2615" max="2615" width="11.28515625" style="278" customWidth="1"/>
    <col min="2616" max="2616" width="10.85546875" style="278" customWidth="1"/>
    <col min="2617" max="2617" width="13.5703125" style="278" customWidth="1"/>
    <col min="2618" max="2618" width="9.140625" style="278"/>
    <col min="2619" max="2619" width="23.28515625" style="278" customWidth="1"/>
    <col min="2620" max="2620" width="16" style="278" customWidth="1"/>
    <col min="2621" max="2837" width="9.140625" style="278"/>
    <col min="2838" max="2838" width="4.85546875" style="278" customWidth="1"/>
    <col min="2839" max="2839" width="13.140625" style="278" customWidth="1"/>
    <col min="2840" max="2840" width="12.42578125" style="278" bestFit="1" customWidth="1"/>
    <col min="2841" max="2842" width="12.42578125" style="278" customWidth="1"/>
    <col min="2843" max="2843" width="12.28515625" style="278" customWidth="1"/>
    <col min="2844" max="2844" width="10.42578125" style="278" customWidth="1"/>
    <col min="2845" max="2845" width="11.7109375" style="278" customWidth="1"/>
    <col min="2846" max="2846" width="10.85546875" style="278" customWidth="1"/>
    <col min="2847" max="2847" width="9.5703125" style="278" customWidth="1"/>
    <col min="2848" max="2848" width="14.28515625" style="278" customWidth="1"/>
    <col min="2849" max="2849" width="10.42578125" style="278" customWidth="1"/>
    <col min="2850" max="2850" width="28.5703125" style="278" customWidth="1"/>
    <col min="2851" max="2851" width="20" style="278" customWidth="1"/>
    <col min="2852" max="2852" width="13.85546875" style="278" customWidth="1"/>
    <col min="2853" max="2853" width="17.28515625" style="278" customWidth="1"/>
    <col min="2854" max="2854" width="19.140625" style="278" customWidth="1"/>
    <col min="2855" max="2855" width="13.5703125" style="278" customWidth="1"/>
    <col min="2856" max="2856" width="11.140625" style="278" customWidth="1"/>
    <col min="2857" max="2857" width="10.5703125" style="278" customWidth="1"/>
    <col min="2858" max="2858" width="11" style="278" customWidth="1"/>
    <col min="2859" max="2862" width="10.5703125" style="278" customWidth="1"/>
    <col min="2863" max="2863" width="17.85546875" style="278" customWidth="1"/>
    <col min="2864" max="2864" width="13.28515625" style="278" customWidth="1"/>
    <col min="2865" max="2865" width="17.42578125" style="278" customWidth="1"/>
    <col min="2866" max="2870" width="17.140625" style="278" customWidth="1"/>
    <col min="2871" max="2871" width="11.28515625" style="278" customWidth="1"/>
    <col min="2872" max="2872" width="10.85546875" style="278" customWidth="1"/>
    <col min="2873" max="2873" width="13.5703125" style="278" customWidth="1"/>
    <col min="2874" max="2874" width="9.140625" style="278"/>
    <col min="2875" max="2875" width="23.28515625" style="278" customWidth="1"/>
    <col min="2876" max="2876" width="16" style="278" customWidth="1"/>
    <col min="2877" max="3093" width="9.140625" style="278"/>
    <col min="3094" max="3094" width="4.85546875" style="278" customWidth="1"/>
    <col min="3095" max="3095" width="13.140625" style="278" customWidth="1"/>
    <col min="3096" max="3096" width="12.42578125" style="278" bestFit="1" customWidth="1"/>
    <col min="3097" max="3098" width="12.42578125" style="278" customWidth="1"/>
    <col min="3099" max="3099" width="12.28515625" style="278" customWidth="1"/>
    <col min="3100" max="3100" width="10.42578125" style="278" customWidth="1"/>
    <col min="3101" max="3101" width="11.7109375" style="278" customWidth="1"/>
    <col min="3102" max="3102" width="10.85546875" style="278" customWidth="1"/>
    <col min="3103" max="3103" width="9.5703125" style="278" customWidth="1"/>
    <col min="3104" max="3104" width="14.28515625" style="278" customWidth="1"/>
    <col min="3105" max="3105" width="10.42578125" style="278" customWidth="1"/>
    <col min="3106" max="3106" width="28.5703125" style="278" customWidth="1"/>
    <col min="3107" max="3107" width="20" style="278" customWidth="1"/>
    <col min="3108" max="3108" width="13.85546875" style="278" customWidth="1"/>
    <col min="3109" max="3109" width="17.28515625" style="278" customWidth="1"/>
    <col min="3110" max="3110" width="19.140625" style="278" customWidth="1"/>
    <col min="3111" max="3111" width="13.5703125" style="278" customWidth="1"/>
    <col min="3112" max="3112" width="11.140625" style="278" customWidth="1"/>
    <col min="3113" max="3113" width="10.5703125" style="278" customWidth="1"/>
    <col min="3114" max="3114" width="11" style="278" customWidth="1"/>
    <col min="3115" max="3118" width="10.5703125" style="278" customWidth="1"/>
    <col min="3119" max="3119" width="17.85546875" style="278" customWidth="1"/>
    <col min="3120" max="3120" width="13.28515625" style="278" customWidth="1"/>
    <col min="3121" max="3121" width="17.42578125" style="278" customWidth="1"/>
    <col min="3122" max="3126" width="17.140625" style="278" customWidth="1"/>
    <col min="3127" max="3127" width="11.28515625" style="278" customWidth="1"/>
    <col min="3128" max="3128" width="10.85546875" style="278" customWidth="1"/>
    <col min="3129" max="3129" width="13.5703125" style="278" customWidth="1"/>
    <col min="3130" max="3130" width="9.140625" style="278"/>
    <col min="3131" max="3131" width="23.28515625" style="278" customWidth="1"/>
    <col min="3132" max="3132" width="16" style="278" customWidth="1"/>
    <col min="3133" max="3349" width="9.140625" style="278"/>
    <col min="3350" max="3350" width="4.85546875" style="278" customWidth="1"/>
    <col min="3351" max="3351" width="13.140625" style="278" customWidth="1"/>
    <col min="3352" max="3352" width="12.42578125" style="278" bestFit="1" customWidth="1"/>
    <col min="3353" max="3354" width="12.42578125" style="278" customWidth="1"/>
    <col min="3355" max="3355" width="12.28515625" style="278" customWidth="1"/>
    <col min="3356" max="3356" width="10.42578125" style="278" customWidth="1"/>
    <col min="3357" max="3357" width="11.7109375" style="278" customWidth="1"/>
    <col min="3358" max="3358" width="10.85546875" style="278" customWidth="1"/>
    <col min="3359" max="3359" width="9.5703125" style="278" customWidth="1"/>
    <col min="3360" max="3360" width="14.28515625" style="278" customWidth="1"/>
    <col min="3361" max="3361" width="10.42578125" style="278" customWidth="1"/>
    <col min="3362" max="3362" width="28.5703125" style="278" customWidth="1"/>
    <col min="3363" max="3363" width="20" style="278" customWidth="1"/>
    <col min="3364" max="3364" width="13.85546875" style="278" customWidth="1"/>
    <col min="3365" max="3365" width="17.28515625" style="278" customWidth="1"/>
    <col min="3366" max="3366" width="19.140625" style="278" customWidth="1"/>
    <col min="3367" max="3367" width="13.5703125" style="278" customWidth="1"/>
    <col min="3368" max="3368" width="11.140625" style="278" customWidth="1"/>
    <col min="3369" max="3369" width="10.5703125" style="278" customWidth="1"/>
    <col min="3370" max="3370" width="11" style="278" customWidth="1"/>
    <col min="3371" max="3374" width="10.5703125" style="278" customWidth="1"/>
    <col min="3375" max="3375" width="17.85546875" style="278" customWidth="1"/>
    <col min="3376" max="3376" width="13.28515625" style="278" customWidth="1"/>
    <col min="3377" max="3377" width="17.42578125" style="278" customWidth="1"/>
    <col min="3378" max="3382" width="17.140625" style="278" customWidth="1"/>
    <col min="3383" max="3383" width="11.28515625" style="278" customWidth="1"/>
    <col min="3384" max="3384" width="10.85546875" style="278" customWidth="1"/>
    <col min="3385" max="3385" width="13.5703125" style="278" customWidth="1"/>
    <col min="3386" max="3386" width="9.140625" style="278"/>
    <col min="3387" max="3387" width="23.28515625" style="278" customWidth="1"/>
    <col min="3388" max="3388" width="16" style="278" customWidth="1"/>
    <col min="3389" max="3605" width="9.140625" style="278"/>
    <col min="3606" max="3606" width="4.85546875" style="278" customWidth="1"/>
    <col min="3607" max="3607" width="13.140625" style="278" customWidth="1"/>
    <col min="3608" max="3608" width="12.42578125" style="278" bestFit="1" customWidth="1"/>
    <col min="3609" max="3610" width="12.42578125" style="278" customWidth="1"/>
    <col min="3611" max="3611" width="12.28515625" style="278" customWidth="1"/>
    <col min="3612" max="3612" width="10.42578125" style="278" customWidth="1"/>
    <col min="3613" max="3613" width="11.7109375" style="278" customWidth="1"/>
    <col min="3614" max="3614" width="10.85546875" style="278" customWidth="1"/>
    <col min="3615" max="3615" width="9.5703125" style="278" customWidth="1"/>
    <col min="3616" max="3616" width="14.28515625" style="278" customWidth="1"/>
    <col min="3617" max="3617" width="10.42578125" style="278" customWidth="1"/>
    <col min="3618" max="3618" width="28.5703125" style="278" customWidth="1"/>
    <col min="3619" max="3619" width="20" style="278" customWidth="1"/>
    <col min="3620" max="3620" width="13.85546875" style="278" customWidth="1"/>
    <col min="3621" max="3621" width="17.28515625" style="278" customWidth="1"/>
    <col min="3622" max="3622" width="19.140625" style="278" customWidth="1"/>
    <col min="3623" max="3623" width="13.5703125" style="278" customWidth="1"/>
    <col min="3624" max="3624" width="11.140625" style="278" customWidth="1"/>
    <col min="3625" max="3625" width="10.5703125" style="278" customWidth="1"/>
    <col min="3626" max="3626" width="11" style="278" customWidth="1"/>
    <col min="3627" max="3630" width="10.5703125" style="278" customWidth="1"/>
    <col min="3631" max="3631" width="17.85546875" style="278" customWidth="1"/>
    <col min="3632" max="3632" width="13.28515625" style="278" customWidth="1"/>
    <col min="3633" max="3633" width="17.42578125" style="278" customWidth="1"/>
    <col min="3634" max="3638" width="17.140625" style="278" customWidth="1"/>
    <col min="3639" max="3639" width="11.28515625" style="278" customWidth="1"/>
    <col min="3640" max="3640" width="10.85546875" style="278" customWidth="1"/>
    <col min="3641" max="3641" width="13.5703125" style="278" customWidth="1"/>
    <col min="3642" max="3642" width="9.140625" style="278"/>
    <col min="3643" max="3643" width="23.28515625" style="278" customWidth="1"/>
    <col min="3644" max="3644" width="16" style="278" customWidth="1"/>
    <col min="3645" max="3861" width="9.140625" style="278"/>
    <col min="3862" max="3862" width="4.85546875" style="278" customWidth="1"/>
    <col min="3863" max="3863" width="13.140625" style="278" customWidth="1"/>
    <col min="3864" max="3864" width="12.42578125" style="278" bestFit="1" customWidth="1"/>
    <col min="3865" max="3866" width="12.42578125" style="278" customWidth="1"/>
    <col min="3867" max="3867" width="12.28515625" style="278" customWidth="1"/>
    <col min="3868" max="3868" width="10.42578125" style="278" customWidth="1"/>
    <col min="3869" max="3869" width="11.7109375" style="278" customWidth="1"/>
    <col min="3870" max="3870" width="10.85546875" style="278" customWidth="1"/>
    <col min="3871" max="3871" width="9.5703125" style="278" customWidth="1"/>
    <col min="3872" max="3872" width="14.28515625" style="278" customWidth="1"/>
    <col min="3873" max="3873" width="10.42578125" style="278" customWidth="1"/>
    <col min="3874" max="3874" width="28.5703125" style="278" customWidth="1"/>
    <col min="3875" max="3875" width="20" style="278" customWidth="1"/>
    <col min="3876" max="3876" width="13.85546875" style="278" customWidth="1"/>
    <col min="3877" max="3877" width="17.28515625" style="278" customWidth="1"/>
    <col min="3878" max="3878" width="19.140625" style="278" customWidth="1"/>
    <col min="3879" max="3879" width="13.5703125" style="278" customWidth="1"/>
    <col min="3880" max="3880" width="11.140625" style="278" customWidth="1"/>
    <col min="3881" max="3881" width="10.5703125" style="278" customWidth="1"/>
    <col min="3882" max="3882" width="11" style="278" customWidth="1"/>
    <col min="3883" max="3886" width="10.5703125" style="278" customWidth="1"/>
    <col min="3887" max="3887" width="17.85546875" style="278" customWidth="1"/>
    <col min="3888" max="3888" width="13.28515625" style="278" customWidth="1"/>
    <col min="3889" max="3889" width="17.42578125" style="278" customWidth="1"/>
    <col min="3890" max="3894" width="17.140625" style="278" customWidth="1"/>
    <col min="3895" max="3895" width="11.28515625" style="278" customWidth="1"/>
    <col min="3896" max="3896" width="10.85546875" style="278" customWidth="1"/>
    <col min="3897" max="3897" width="13.5703125" style="278" customWidth="1"/>
    <col min="3898" max="3898" width="9.140625" style="278"/>
    <col min="3899" max="3899" width="23.28515625" style="278" customWidth="1"/>
    <col min="3900" max="3900" width="16" style="278" customWidth="1"/>
    <col min="3901" max="4117" width="9.140625" style="278"/>
    <col min="4118" max="4118" width="4.85546875" style="278" customWidth="1"/>
    <col min="4119" max="4119" width="13.140625" style="278" customWidth="1"/>
    <col min="4120" max="4120" width="12.42578125" style="278" bestFit="1" customWidth="1"/>
    <col min="4121" max="4122" width="12.42578125" style="278" customWidth="1"/>
    <col min="4123" max="4123" width="12.28515625" style="278" customWidth="1"/>
    <col min="4124" max="4124" width="10.42578125" style="278" customWidth="1"/>
    <col min="4125" max="4125" width="11.7109375" style="278" customWidth="1"/>
    <col min="4126" max="4126" width="10.85546875" style="278" customWidth="1"/>
    <col min="4127" max="4127" width="9.5703125" style="278" customWidth="1"/>
    <col min="4128" max="4128" width="14.28515625" style="278" customWidth="1"/>
    <col min="4129" max="4129" width="10.42578125" style="278" customWidth="1"/>
    <col min="4130" max="4130" width="28.5703125" style="278" customWidth="1"/>
    <col min="4131" max="4131" width="20" style="278" customWidth="1"/>
    <col min="4132" max="4132" width="13.85546875" style="278" customWidth="1"/>
    <col min="4133" max="4133" width="17.28515625" style="278" customWidth="1"/>
    <col min="4134" max="4134" width="19.140625" style="278" customWidth="1"/>
    <col min="4135" max="4135" width="13.5703125" style="278" customWidth="1"/>
    <col min="4136" max="4136" width="11.140625" style="278" customWidth="1"/>
    <col min="4137" max="4137" width="10.5703125" style="278" customWidth="1"/>
    <col min="4138" max="4138" width="11" style="278" customWidth="1"/>
    <col min="4139" max="4142" width="10.5703125" style="278" customWidth="1"/>
    <col min="4143" max="4143" width="17.85546875" style="278" customWidth="1"/>
    <col min="4144" max="4144" width="13.28515625" style="278" customWidth="1"/>
    <col min="4145" max="4145" width="17.42578125" style="278" customWidth="1"/>
    <col min="4146" max="4150" width="17.140625" style="278" customWidth="1"/>
    <col min="4151" max="4151" width="11.28515625" style="278" customWidth="1"/>
    <col min="4152" max="4152" width="10.85546875" style="278" customWidth="1"/>
    <col min="4153" max="4153" width="13.5703125" style="278" customWidth="1"/>
    <col min="4154" max="4154" width="9.140625" style="278"/>
    <col min="4155" max="4155" width="23.28515625" style="278" customWidth="1"/>
    <col min="4156" max="4156" width="16" style="278" customWidth="1"/>
    <col min="4157" max="4373" width="9.140625" style="278"/>
    <col min="4374" max="4374" width="4.85546875" style="278" customWidth="1"/>
    <col min="4375" max="4375" width="13.140625" style="278" customWidth="1"/>
    <col min="4376" max="4376" width="12.42578125" style="278" bestFit="1" customWidth="1"/>
    <col min="4377" max="4378" width="12.42578125" style="278" customWidth="1"/>
    <col min="4379" max="4379" width="12.28515625" style="278" customWidth="1"/>
    <col min="4380" max="4380" width="10.42578125" style="278" customWidth="1"/>
    <col min="4381" max="4381" width="11.7109375" style="278" customWidth="1"/>
    <col min="4382" max="4382" width="10.85546875" style="278" customWidth="1"/>
    <col min="4383" max="4383" width="9.5703125" style="278" customWidth="1"/>
    <col min="4384" max="4384" width="14.28515625" style="278" customWidth="1"/>
    <col min="4385" max="4385" width="10.42578125" style="278" customWidth="1"/>
    <col min="4386" max="4386" width="28.5703125" style="278" customWidth="1"/>
    <col min="4387" max="4387" width="20" style="278" customWidth="1"/>
    <col min="4388" max="4388" width="13.85546875" style="278" customWidth="1"/>
    <col min="4389" max="4389" width="17.28515625" style="278" customWidth="1"/>
    <col min="4390" max="4390" width="19.140625" style="278" customWidth="1"/>
    <col min="4391" max="4391" width="13.5703125" style="278" customWidth="1"/>
    <col min="4392" max="4392" width="11.140625" style="278" customWidth="1"/>
    <col min="4393" max="4393" width="10.5703125" style="278" customWidth="1"/>
    <col min="4394" max="4394" width="11" style="278" customWidth="1"/>
    <col min="4395" max="4398" width="10.5703125" style="278" customWidth="1"/>
    <col min="4399" max="4399" width="17.85546875" style="278" customWidth="1"/>
    <col min="4400" max="4400" width="13.28515625" style="278" customWidth="1"/>
    <col min="4401" max="4401" width="17.42578125" style="278" customWidth="1"/>
    <col min="4402" max="4406" width="17.140625" style="278" customWidth="1"/>
    <col min="4407" max="4407" width="11.28515625" style="278" customWidth="1"/>
    <col min="4408" max="4408" width="10.85546875" style="278" customWidth="1"/>
    <col min="4409" max="4409" width="13.5703125" style="278" customWidth="1"/>
    <col min="4410" max="4410" width="9.140625" style="278"/>
    <col min="4411" max="4411" width="23.28515625" style="278" customWidth="1"/>
    <col min="4412" max="4412" width="16" style="278" customWidth="1"/>
    <col min="4413" max="4629" width="9.140625" style="278"/>
    <col min="4630" max="4630" width="4.85546875" style="278" customWidth="1"/>
    <col min="4631" max="4631" width="13.140625" style="278" customWidth="1"/>
    <col min="4632" max="4632" width="12.42578125" style="278" bestFit="1" customWidth="1"/>
    <col min="4633" max="4634" width="12.42578125" style="278" customWidth="1"/>
    <col min="4635" max="4635" width="12.28515625" style="278" customWidth="1"/>
    <col min="4636" max="4636" width="10.42578125" style="278" customWidth="1"/>
    <col min="4637" max="4637" width="11.7109375" style="278" customWidth="1"/>
    <col min="4638" max="4638" width="10.85546875" style="278" customWidth="1"/>
    <col min="4639" max="4639" width="9.5703125" style="278" customWidth="1"/>
    <col min="4640" max="4640" width="14.28515625" style="278" customWidth="1"/>
    <col min="4641" max="4641" width="10.42578125" style="278" customWidth="1"/>
    <col min="4642" max="4642" width="28.5703125" style="278" customWidth="1"/>
    <col min="4643" max="4643" width="20" style="278" customWidth="1"/>
    <col min="4644" max="4644" width="13.85546875" style="278" customWidth="1"/>
    <col min="4645" max="4645" width="17.28515625" style="278" customWidth="1"/>
    <col min="4646" max="4646" width="19.140625" style="278" customWidth="1"/>
    <col min="4647" max="4647" width="13.5703125" style="278" customWidth="1"/>
    <col min="4648" max="4648" width="11.140625" style="278" customWidth="1"/>
    <col min="4649" max="4649" width="10.5703125" style="278" customWidth="1"/>
    <col min="4650" max="4650" width="11" style="278" customWidth="1"/>
    <col min="4651" max="4654" width="10.5703125" style="278" customWidth="1"/>
    <col min="4655" max="4655" width="17.85546875" style="278" customWidth="1"/>
    <col min="4656" max="4656" width="13.28515625" style="278" customWidth="1"/>
    <col min="4657" max="4657" width="17.42578125" style="278" customWidth="1"/>
    <col min="4658" max="4662" width="17.140625" style="278" customWidth="1"/>
    <col min="4663" max="4663" width="11.28515625" style="278" customWidth="1"/>
    <col min="4664" max="4664" width="10.85546875" style="278" customWidth="1"/>
    <col min="4665" max="4665" width="13.5703125" style="278" customWidth="1"/>
    <col min="4666" max="4666" width="9.140625" style="278"/>
    <col min="4667" max="4667" width="23.28515625" style="278" customWidth="1"/>
    <col min="4668" max="4668" width="16" style="278" customWidth="1"/>
    <col min="4669" max="4885" width="9.140625" style="278"/>
    <col min="4886" max="4886" width="4.85546875" style="278" customWidth="1"/>
    <col min="4887" max="4887" width="13.140625" style="278" customWidth="1"/>
    <col min="4888" max="4888" width="12.42578125" style="278" bestFit="1" customWidth="1"/>
    <col min="4889" max="4890" width="12.42578125" style="278" customWidth="1"/>
    <col min="4891" max="4891" width="12.28515625" style="278" customWidth="1"/>
    <col min="4892" max="4892" width="10.42578125" style="278" customWidth="1"/>
    <col min="4893" max="4893" width="11.7109375" style="278" customWidth="1"/>
    <col min="4894" max="4894" width="10.85546875" style="278" customWidth="1"/>
    <col min="4895" max="4895" width="9.5703125" style="278" customWidth="1"/>
    <col min="4896" max="4896" width="14.28515625" style="278" customWidth="1"/>
    <col min="4897" max="4897" width="10.42578125" style="278" customWidth="1"/>
    <col min="4898" max="4898" width="28.5703125" style="278" customWidth="1"/>
    <col min="4899" max="4899" width="20" style="278" customWidth="1"/>
    <col min="4900" max="4900" width="13.85546875" style="278" customWidth="1"/>
    <col min="4901" max="4901" width="17.28515625" style="278" customWidth="1"/>
    <col min="4902" max="4902" width="19.140625" style="278" customWidth="1"/>
    <col min="4903" max="4903" width="13.5703125" style="278" customWidth="1"/>
    <col min="4904" max="4904" width="11.140625" style="278" customWidth="1"/>
    <col min="4905" max="4905" width="10.5703125" style="278" customWidth="1"/>
    <col min="4906" max="4906" width="11" style="278" customWidth="1"/>
    <col min="4907" max="4910" width="10.5703125" style="278" customWidth="1"/>
    <col min="4911" max="4911" width="17.85546875" style="278" customWidth="1"/>
    <col min="4912" max="4912" width="13.28515625" style="278" customWidth="1"/>
    <col min="4913" max="4913" width="17.42578125" style="278" customWidth="1"/>
    <col min="4914" max="4918" width="17.140625" style="278" customWidth="1"/>
    <col min="4919" max="4919" width="11.28515625" style="278" customWidth="1"/>
    <col min="4920" max="4920" width="10.85546875" style="278" customWidth="1"/>
    <col min="4921" max="4921" width="13.5703125" style="278" customWidth="1"/>
    <col min="4922" max="4922" width="9.140625" style="278"/>
    <col min="4923" max="4923" width="23.28515625" style="278" customWidth="1"/>
    <col min="4924" max="4924" width="16" style="278" customWidth="1"/>
    <col min="4925" max="5141" width="9.140625" style="278"/>
    <col min="5142" max="5142" width="4.85546875" style="278" customWidth="1"/>
    <col min="5143" max="5143" width="13.140625" style="278" customWidth="1"/>
    <col min="5144" max="5144" width="12.42578125" style="278" bestFit="1" customWidth="1"/>
    <col min="5145" max="5146" width="12.42578125" style="278" customWidth="1"/>
    <col min="5147" max="5147" width="12.28515625" style="278" customWidth="1"/>
    <col min="5148" max="5148" width="10.42578125" style="278" customWidth="1"/>
    <col min="5149" max="5149" width="11.7109375" style="278" customWidth="1"/>
    <col min="5150" max="5150" width="10.85546875" style="278" customWidth="1"/>
    <col min="5151" max="5151" width="9.5703125" style="278" customWidth="1"/>
    <col min="5152" max="5152" width="14.28515625" style="278" customWidth="1"/>
    <col min="5153" max="5153" width="10.42578125" style="278" customWidth="1"/>
    <col min="5154" max="5154" width="28.5703125" style="278" customWidth="1"/>
    <col min="5155" max="5155" width="20" style="278" customWidth="1"/>
    <col min="5156" max="5156" width="13.85546875" style="278" customWidth="1"/>
    <col min="5157" max="5157" width="17.28515625" style="278" customWidth="1"/>
    <col min="5158" max="5158" width="19.140625" style="278" customWidth="1"/>
    <col min="5159" max="5159" width="13.5703125" style="278" customWidth="1"/>
    <col min="5160" max="5160" width="11.140625" style="278" customWidth="1"/>
    <col min="5161" max="5161" width="10.5703125" style="278" customWidth="1"/>
    <col min="5162" max="5162" width="11" style="278" customWidth="1"/>
    <col min="5163" max="5166" width="10.5703125" style="278" customWidth="1"/>
    <col min="5167" max="5167" width="17.85546875" style="278" customWidth="1"/>
    <col min="5168" max="5168" width="13.28515625" style="278" customWidth="1"/>
    <col min="5169" max="5169" width="17.42578125" style="278" customWidth="1"/>
    <col min="5170" max="5174" width="17.140625" style="278" customWidth="1"/>
    <col min="5175" max="5175" width="11.28515625" style="278" customWidth="1"/>
    <col min="5176" max="5176" width="10.85546875" style="278" customWidth="1"/>
    <col min="5177" max="5177" width="13.5703125" style="278" customWidth="1"/>
    <col min="5178" max="5178" width="9.140625" style="278"/>
    <col min="5179" max="5179" width="23.28515625" style="278" customWidth="1"/>
    <col min="5180" max="5180" width="16" style="278" customWidth="1"/>
    <col min="5181" max="5397" width="9.140625" style="278"/>
    <col min="5398" max="5398" width="4.85546875" style="278" customWidth="1"/>
    <col min="5399" max="5399" width="13.140625" style="278" customWidth="1"/>
    <col min="5400" max="5400" width="12.42578125" style="278" bestFit="1" customWidth="1"/>
    <col min="5401" max="5402" width="12.42578125" style="278" customWidth="1"/>
    <col min="5403" max="5403" width="12.28515625" style="278" customWidth="1"/>
    <col min="5404" max="5404" width="10.42578125" style="278" customWidth="1"/>
    <col min="5405" max="5405" width="11.7109375" style="278" customWidth="1"/>
    <col min="5406" max="5406" width="10.85546875" style="278" customWidth="1"/>
    <col min="5407" max="5407" width="9.5703125" style="278" customWidth="1"/>
    <col min="5408" max="5408" width="14.28515625" style="278" customWidth="1"/>
    <col min="5409" max="5409" width="10.42578125" style="278" customWidth="1"/>
    <col min="5410" max="5410" width="28.5703125" style="278" customWidth="1"/>
    <col min="5411" max="5411" width="20" style="278" customWidth="1"/>
    <col min="5412" max="5412" width="13.85546875" style="278" customWidth="1"/>
    <col min="5413" max="5413" width="17.28515625" style="278" customWidth="1"/>
    <col min="5414" max="5414" width="19.140625" style="278" customWidth="1"/>
    <col min="5415" max="5415" width="13.5703125" style="278" customWidth="1"/>
    <col min="5416" max="5416" width="11.140625" style="278" customWidth="1"/>
    <col min="5417" max="5417" width="10.5703125" style="278" customWidth="1"/>
    <col min="5418" max="5418" width="11" style="278" customWidth="1"/>
    <col min="5419" max="5422" width="10.5703125" style="278" customWidth="1"/>
    <col min="5423" max="5423" width="17.85546875" style="278" customWidth="1"/>
    <col min="5424" max="5424" width="13.28515625" style="278" customWidth="1"/>
    <col min="5425" max="5425" width="17.42578125" style="278" customWidth="1"/>
    <col min="5426" max="5430" width="17.140625" style="278" customWidth="1"/>
    <col min="5431" max="5431" width="11.28515625" style="278" customWidth="1"/>
    <col min="5432" max="5432" width="10.85546875" style="278" customWidth="1"/>
    <col min="5433" max="5433" width="13.5703125" style="278" customWidth="1"/>
    <col min="5434" max="5434" width="9.140625" style="278"/>
    <col min="5435" max="5435" width="23.28515625" style="278" customWidth="1"/>
    <col min="5436" max="5436" width="16" style="278" customWidth="1"/>
    <col min="5437" max="5653" width="9.140625" style="278"/>
    <col min="5654" max="5654" width="4.85546875" style="278" customWidth="1"/>
    <col min="5655" max="5655" width="13.140625" style="278" customWidth="1"/>
    <col min="5656" max="5656" width="12.42578125" style="278" bestFit="1" customWidth="1"/>
    <col min="5657" max="5658" width="12.42578125" style="278" customWidth="1"/>
    <col min="5659" max="5659" width="12.28515625" style="278" customWidth="1"/>
    <col min="5660" max="5660" width="10.42578125" style="278" customWidth="1"/>
    <col min="5661" max="5661" width="11.7109375" style="278" customWidth="1"/>
    <col min="5662" max="5662" width="10.85546875" style="278" customWidth="1"/>
    <col min="5663" max="5663" width="9.5703125" style="278" customWidth="1"/>
    <col min="5664" max="5664" width="14.28515625" style="278" customWidth="1"/>
    <col min="5665" max="5665" width="10.42578125" style="278" customWidth="1"/>
    <col min="5666" max="5666" width="28.5703125" style="278" customWidth="1"/>
    <col min="5667" max="5667" width="20" style="278" customWidth="1"/>
    <col min="5668" max="5668" width="13.85546875" style="278" customWidth="1"/>
    <col min="5669" max="5669" width="17.28515625" style="278" customWidth="1"/>
    <col min="5670" max="5670" width="19.140625" style="278" customWidth="1"/>
    <col min="5671" max="5671" width="13.5703125" style="278" customWidth="1"/>
    <col min="5672" max="5672" width="11.140625" style="278" customWidth="1"/>
    <col min="5673" max="5673" width="10.5703125" style="278" customWidth="1"/>
    <col min="5674" max="5674" width="11" style="278" customWidth="1"/>
    <col min="5675" max="5678" width="10.5703125" style="278" customWidth="1"/>
    <col min="5679" max="5679" width="17.85546875" style="278" customWidth="1"/>
    <col min="5680" max="5680" width="13.28515625" style="278" customWidth="1"/>
    <col min="5681" max="5681" width="17.42578125" style="278" customWidth="1"/>
    <col min="5682" max="5686" width="17.140625" style="278" customWidth="1"/>
    <col min="5687" max="5687" width="11.28515625" style="278" customWidth="1"/>
    <col min="5688" max="5688" width="10.85546875" style="278" customWidth="1"/>
    <col min="5689" max="5689" width="13.5703125" style="278" customWidth="1"/>
    <col min="5690" max="5690" width="9.140625" style="278"/>
    <col min="5691" max="5691" width="23.28515625" style="278" customWidth="1"/>
    <col min="5692" max="5692" width="16" style="278" customWidth="1"/>
    <col min="5693" max="5909" width="9.140625" style="278"/>
    <col min="5910" max="5910" width="4.85546875" style="278" customWidth="1"/>
    <col min="5911" max="5911" width="13.140625" style="278" customWidth="1"/>
    <col min="5912" max="5912" width="12.42578125" style="278" bestFit="1" customWidth="1"/>
    <col min="5913" max="5914" width="12.42578125" style="278" customWidth="1"/>
    <col min="5915" max="5915" width="12.28515625" style="278" customWidth="1"/>
    <col min="5916" max="5916" width="10.42578125" style="278" customWidth="1"/>
    <col min="5917" max="5917" width="11.7109375" style="278" customWidth="1"/>
    <col min="5918" max="5918" width="10.85546875" style="278" customWidth="1"/>
    <col min="5919" max="5919" width="9.5703125" style="278" customWidth="1"/>
    <col min="5920" max="5920" width="14.28515625" style="278" customWidth="1"/>
    <col min="5921" max="5921" width="10.42578125" style="278" customWidth="1"/>
    <col min="5922" max="5922" width="28.5703125" style="278" customWidth="1"/>
    <col min="5923" max="5923" width="20" style="278" customWidth="1"/>
    <col min="5924" max="5924" width="13.85546875" style="278" customWidth="1"/>
    <col min="5925" max="5925" width="17.28515625" style="278" customWidth="1"/>
    <col min="5926" max="5926" width="19.140625" style="278" customWidth="1"/>
    <col min="5927" max="5927" width="13.5703125" style="278" customWidth="1"/>
    <col min="5928" max="5928" width="11.140625" style="278" customWidth="1"/>
    <col min="5929" max="5929" width="10.5703125" style="278" customWidth="1"/>
    <col min="5930" max="5930" width="11" style="278" customWidth="1"/>
    <col min="5931" max="5934" width="10.5703125" style="278" customWidth="1"/>
    <col min="5935" max="5935" width="17.85546875" style="278" customWidth="1"/>
    <col min="5936" max="5936" width="13.28515625" style="278" customWidth="1"/>
    <col min="5937" max="5937" width="17.42578125" style="278" customWidth="1"/>
    <col min="5938" max="5942" width="17.140625" style="278" customWidth="1"/>
    <col min="5943" max="5943" width="11.28515625" style="278" customWidth="1"/>
    <col min="5944" max="5944" width="10.85546875" style="278" customWidth="1"/>
    <col min="5945" max="5945" width="13.5703125" style="278" customWidth="1"/>
    <col min="5946" max="5946" width="9.140625" style="278"/>
    <col min="5947" max="5947" width="23.28515625" style="278" customWidth="1"/>
    <col min="5948" max="5948" width="16" style="278" customWidth="1"/>
    <col min="5949" max="6165" width="9.140625" style="278"/>
    <col min="6166" max="6166" width="4.85546875" style="278" customWidth="1"/>
    <col min="6167" max="6167" width="13.140625" style="278" customWidth="1"/>
    <col min="6168" max="6168" width="12.42578125" style="278" bestFit="1" customWidth="1"/>
    <col min="6169" max="6170" width="12.42578125" style="278" customWidth="1"/>
    <col min="6171" max="6171" width="12.28515625" style="278" customWidth="1"/>
    <col min="6172" max="6172" width="10.42578125" style="278" customWidth="1"/>
    <col min="6173" max="6173" width="11.7109375" style="278" customWidth="1"/>
    <col min="6174" max="6174" width="10.85546875" style="278" customWidth="1"/>
    <col min="6175" max="6175" width="9.5703125" style="278" customWidth="1"/>
    <col min="6176" max="6176" width="14.28515625" style="278" customWidth="1"/>
    <col min="6177" max="6177" width="10.42578125" style="278" customWidth="1"/>
    <col min="6178" max="6178" width="28.5703125" style="278" customWidth="1"/>
    <col min="6179" max="6179" width="20" style="278" customWidth="1"/>
    <col min="6180" max="6180" width="13.85546875" style="278" customWidth="1"/>
    <col min="6181" max="6181" width="17.28515625" style="278" customWidth="1"/>
    <col min="6182" max="6182" width="19.140625" style="278" customWidth="1"/>
    <col min="6183" max="6183" width="13.5703125" style="278" customWidth="1"/>
    <col min="6184" max="6184" width="11.140625" style="278" customWidth="1"/>
    <col min="6185" max="6185" width="10.5703125" style="278" customWidth="1"/>
    <col min="6186" max="6186" width="11" style="278" customWidth="1"/>
    <col min="6187" max="6190" width="10.5703125" style="278" customWidth="1"/>
    <col min="6191" max="6191" width="17.85546875" style="278" customWidth="1"/>
    <col min="6192" max="6192" width="13.28515625" style="278" customWidth="1"/>
    <col min="6193" max="6193" width="17.42578125" style="278" customWidth="1"/>
    <col min="6194" max="6198" width="17.140625" style="278" customWidth="1"/>
    <col min="6199" max="6199" width="11.28515625" style="278" customWidth="1"/>
    <col min="6200" max="6200" width="10.85546875" style="278" customWidth="1"/>
    <col min="6201" max="6201" width="13.5703125" style="278" customWidth="1"/>
    <col min="6202" max="6202" width="9.140625" style="278"/>
    <col min="6203" max="6203" width="23.28515625" style="278" customWidth="1"/>
    <col min="6204" max="6204" width="16" style="278" customWidth="1"/>
    <col min="6205" max="6421" width="9.140625" style="278"/>
    <col min="6422" max="6422" width="4.85546875" style="278" customWidth="1"/>
    <col min="6423" max="6423" width="13.140625" style="278" customWidth="1"/>
    <col min="6424" max="6424" width="12.42578125" style="278" bestFit="1" customWidth="1"/>
    <col min="6425" max="6426" width="12.42578125" style="278" customWidth="1"/>
    <col min="6427" max="6427" width="12.28515625" style="278" customWidth="1"/>
    <col min="6428" max="6428" width="10.42578125" style="278" customWidth="1"/>
    <col min="6429" max="6429" width="11.7109375" style="278" customWidth="1"/>
    <col min="6430" max="6430" width="10.85546875" style="278" customWidth="1"/>
    <col min="6431" max="6431" width="9.5703125" style="278" customWidth="1"/>
    <col min="6432" max="6432" width="14.28515625" style="278" customWidth="1"/>
    <col min="6433" max="6433" width="10.42578125" style="278" customWidth="1"/>
    <col min="6434" max="6434" width="28.5703125" style="278" customWidth="1"/>
    <col min="6435" max="6435" width="20" style="278" customWidth="1"/>
    <col min="6436" max="6436" width="13.85546875" style="278" customWidth="1"/>
    <col min="6437" max="6437" width="17.28515625" style="278" customWidth="1"/>
    <col min="6438" max="6438" width="19.140625" style="278" customWidth="1"/>
    <col min="6439" max="6439" width="13.5703125" style="278" customWidth="1"/>
    <col min="6440" max="6440" width="11.140625" style="278" customWidth="1"/>
    <col min="6441" max="6441" width="10.5703125" style="278" customWidth="1"/>
    <col min="6442" max="6442" width="11" style="278" customWidth="1"/>
    <col min="6443" max="6446" width="10.5703125" style="278" customWidth="1"/>
    <col min="6447" max="6447" width="17.85546875" style="278" customWidth="1"/>
    <col min="6448" max="6448" width="13.28515625" style="278" customWidth="1"/>
    <col min="6449" max="6449" width="17.42578125" style="278" customWidth="1"/>
    <col min="6450" max="6454" width="17.140625" style="278" customWidth="1"/>
    <col min="6455" max="6455" width="11.28515625" style="278" customWidth="1"/>
    <col min="6456" max="6456" width="10.85546875" style="278" customWidth="1"/>
    <col min="6457" max="6457" width="13.5703125" style="278" customWidth="1"/>
    <col min="6458" max="6458" width="9.140625" style="278"/>
    <col min="6459" max="6459" width="23.28515625" style="278" customWidth="1"/>
    <col min="6460" max="6460" width="16" style="278" customWidth="1"/>
    <col min="6461" max="6677" width="9.140625" style="278"/>
    <col min="6678" max="6678" width="4.85546875" style="278" customWidth="1"/>
    <col min="6679" max="6679" width="13.140625" style="278" customWidth="1"/>
    <col min="6680" max="6680" width="12.42578125" style="278" bestFit="1" customWidth="1"/>
    <col min="6681" max="6682" width="12.42578125" style="278" customWidth="1"/>
    <col min="6683" max="6683" width="12.28515625" style="278" customWidth="1"/>
    <col min="6684" max="6684" width="10.42578125" style="278" customWidth="1"/>
    <col min="6685" max="6685" width="11.7109375" style="278" customWidth="1"/>
    <col min="6686" max="6686" width="10.85546875" style="278" customWidth="1"/>
    <col min="6687" max="6687" width="9.5703125" style="278" customWidth="1"/>
    <col min="6688" max="6688" width="14.28515625" style="278" customWidth="1"/>
    <col min="6689" max="6689" width="10.42578125" style="278" customWidth="1"/>
    <col min="6690" max="6690" width="28.5703125" style="278" customWidth="1"/>
    <col min="6691" max="6691" width="20" style="278" customWidth="1"/>
    <col min="6692" max="6692" width="13.85546875" style="278" customWidth="1"/>
    <col min="6693" max="6693" width="17.28515625" style="278" customWidth="1"/>
    <col min="6694" max="6694" width="19.140625" style="278" customWidth="1"/>
    <col min="6695" max="6695" width="13.5703125" style="278" customWidth="1"/>
    <col min="6696" max="6696" width="11.140625" style="278" customWidth="1"/>
    <col min="6697" max="6697" width="10.5703125" style="278" customWidth="1"/>
    <col min="6698" max="6698" width="11" style="278" customWidth="1"/>
    <col min="6699" max="6702" width="10.5703125" style="278" customWidth="1"/>
    <col min="6703" max="6703" width="17.85546875" style="278" customWidth="1"/>
    <col min="6704" max="6704" width="13.28515625" style="278" customWidth="1"/>
    <col min="6705" max="6705" width="17.42578125" style="278" customWidth="1"/>
    <col min="6706" max="6710" width="17.140625" style="278" customWidth="1"/>
    <col min="6711" max="6711" width="11.28515625" style="278" customWidth="1"/>
    <col min="6712" max="6712" width="10.85546875" style="278" customWidth="1"/>
    <col min="6713" max="6713" width="13.5703125" style="278" customWidth="1"/>
    <col min="6714" max="6714" width="9.140625" style="278"/>
    <col min="6715" max="6715" width="23.28515625" style="278" customWidth="1"/>
    <col min="6716" max="6716" width="16" style="278" customWidth="1"/>
    <col min="6717" max="6933" width="9.140625" style="278"/>
    <col min="6934" max="6934" width="4.85546875" style="278" customWidth="1"/>
    <col min="6935" max="6935" width="13.140625" style="278" customWidth="1"/>
    <col min="6936" max="6936" width="12.42578125" style="278" bestFit="1" customWidth="1"/>
    <col min="6937" max="6938" width="12.42578125" style="278" customWidth="1"/>
    <col min="6939" max="6939" width="12.28515625" style="278" customWidth="1"/>
    <col min="6940" max="6940" width="10.42578125" style="278" customWidth="1"/>
    <col min="6941" max="6941" width="11.7109375" style="278" customWidth="1"/>
    <col min="6942" max="6942" width="10.85546875" style="278" customWidth="1"/>
    <col min="6943" max="6943" width="9.5703125" style="278" customWidth="1"/>
    <col min="6944" max="6944" width="14.28515625" style="278" customWidth="1"/>
    <col min="6945" max="6945" width="10.42578125" style="278" customWidth="1"/>
    <col min="6946" max="6946" width="28.5703125" style="278" customWidth="1"/>
    <col min="6947" max="6947" width="20" style="278" customWidth="1"/>
    <col min="6948" max="6948" width="13.85546875" style="278" customWidth="1"/>
    <col min="6949" max="6949" width="17.28515625" style="278" customWidth="1"/>
    <col min="6950" max="6950" width="19.140625" style="278" customWidth="1"/>
    <col min="6951" max="6951" width="13.5703125" style="278" customWidth="1"/>
    <col min="6952" max="6952" width="11.140625" style="278" customWidth="1"/>
    <col min="6953" max="6953" width="10.5703125" style="278" customWidth="1"/>
    <col min="6954" max="6954" width="11" style="278" customWidth="1"/>
    <col min="6955" max="6958" width="10.5703125" style="278" customWidth="1"/>
    <col min="6959" max="6959" width="17.85546875" style="278" customWidth="1"/>
    <col min="6960" max="6960" width="13.28515625" style="278" customWidth="1"/>
    <col min="6961" max="6961" width="17.42578125" style="278" customWidth="1"/>
    <col min="6962" max="6966" width="17.140625" style="278" customWidth="1"/>
    <col min="6967" max="6967" width="11.28515625" style="278" customWidth="1"/>
    <col min="6968" max="6968" width="10.85546875" style="278" customWidth="1"/>
    <col min="6969" max="6969" width="13.5703125" style="278" customWidth="1"/>
    <col min="6970" max="6970" width="9.140625" style="278"/>
    <col min="6971" max="6971" width="23.28515625" style="278" customWidth="1"/>
    <col min="6972" max="6972" width="16" style="278" customWidth="1"/>
    <col min="6973" max="7189" width="9.140625" style="278"/>
    <col min="7190" max="7190" width="4.85546875" style="278" customWidth="1"/>
    <col min="7191" max="7191" width="13.140625" style="278" customWidth="1"/>
    <col min="7192" max="7192" width="12.42578125" style="278" bestFit="1" customWidth="1"/>
    <col min="7193" max="7194" width="12.42578125" style="278" customWidth="1"/>
    <col min="7195" max="7195" width="12.28515625" style="278" customWidth="1"/>
    <col min="7196" max="7196" width="10.42578125" style="278" customWidth="1"/>
    <col min="7197" max="7197" width="11.7109375" style="278" customWidth="1"/>
    <col min="7198" max="7198" width="10.85546875" style="278" customWidth="1"/>
    <col min="7199" max="7199" width="9.5703125" style="278" customWidth="1"/>
    <col min="7200" max="7200" width="14.28515625" style="278" customWidth="1"/>
    <col min="7201" max="7201" width="10.42578125" style="278" customWidth="1"/>
    <col min="7202" max="7202" width="28.5703125" style="278" customWidth="1"/>
    <col min="7203" max="7203" width="20" style="278" customWidth="1"/>
    <col min="7204" max="7204" width="13.85546875" style="278" customWidth="1"/>
    <col min="7205" max="7205" width="17.28515625" style="278" customWidth="1"/>
    <col min="7206" max="7206" width="19.140625" style="278" customWidth="1"/>
    <col min="7207" max="7207" width="13.5703125" style="278" customWidth="1"/>
    <col min="7208" max="7208" width="11.140625" style="278" customWidth="1"/>
    <col min="7209" max="7209" width="10.5703125" style="278" customWidth="1"/>
    <col min="7210" max="7210" width="11" style="278" customWidth="1"/>
    <col min="7211" max="7214" width="10.5703125" style="278" customWidth="1"/>
    <col min="7215" max="7215" width="17.85546875" style="278" customWidth="1"/>
    <col min="7216" max="7216" width="13.28515625" style="278" customWidth="1"/>
    <col min="7217" max="7217" width="17.42578125" style="278" customWidth="1"/>
    <col min="7218" max="7222" width="17.140625" style="278" customWidth="1"/>
    <col min="7223" max="7223" width="11.28515625" style="278" customWidth="1"/>
    <col min="7224" max="7224" width="10.85546875" style="278" customWidth="1"/>
    <col min="7225" max="7225" width="13.5703125" style="278" customWidth="1"/>
    <col min="7226" max="7226" width="9.140625" style="278"/>
    <col min="7227" max="7227" width="23.28515625" style="278" customWidth="1"/>
    <col min="7228" max="7228" width="16" style="278" customWidth="1"/>
    <col min="7229" max="7445" width="9.140625" style="278"/>
    <col min="7446" max="7446" width="4.85546875" style="278" customWidth="1"/>
    <col min="7447" max="7447" width="13.140625" style="278" customWidth="1"/>
    <col min="7448" max="7448" width="12.42578125" style="278" bestFit="1" customWidth="1"/>
    <col min="7449" max="7450" width="12.42578125" style="278" customWidth="1"/>
    <col min="7451" max="7451" width="12.28515625" style="278" customWidth="1"/>
    <col min="7452" max="7452" width="10.42578125" style="278" customWidth="1"/>
    <col min="7453" max="7453" width="11.7109375" style="278" customWidth="1"/>
    <col min="7454" max="7454" width="10.85546875" style="278" customWidth="1"/>
    <col min="7455" max="7455" width="9.5703125" style="278" customWidth="1"/>
    <col min="7456" max="7456" width="14.28515625" style="278" customWidth="1"/>
    <col min="7457" max="7457" width="10.42578125" style="278" customWidth="1"/>
    <col min="7458" max="7458" width="28.5703125" style="278" customWidth="1"/>
    <col min="7459" max="7459" width="20" style="278" customWidth="1"/>
    <col min="7460" max="7460" width="13.85546875" style="278" customWidth="1"/>
    <col min="7461" max="7461" width="17.28515625" style="278" customWidth="1"/>
    <col min="7462" max="7462" width="19.140625" style="278" customWidth="1"/>
    <col min="7463" max="7463" width="13.5703125" style="278" customWidth="1"/>
    <col min="7464" max="7464" width="11.140625" style="278" customWidth="1"/>
    <col min="7465" max="7465" width="10.5703125" style="278" customWidth="1"/>
    <col min="7466" max="7466" width="11" style="278" customWidth="1"/>
    <col min="7467" max="7470" width="10.5703125" style="278" customWidth="1"/>
    <col min="7471" max="7471" width="17.85546875" style="278" customWidth="1"/>
    <col min="7472" max="7472" width="13.28515625" style="278" customWidth="1"/>
    <col min="7473" max="7473" width="17.42578125" style="278" customWidth="1"/>
    <col min="7474" max="7478" width="17.140625" style="278" customWidth="1"/>
    <col min="7479" max="7479" width="11.28515625" style="278" customWidth="1"/>
    <col min="7480" max="7480" width="10.85546875" style="278" customWidth="1"/>
    <col min="7481" max="7481" width="13.5703125" style="278" customWidth="1"/>
    <col min="7482" max="7482" width="9.140625" style="278"/>
    <col min="7483" max="7483" width="23.28515625" style="278" customWidth="1"/>
    <col min="7484" max="7484" width="16" style="278" customWidth="1"/>
    <col min="7485" max="7701" width="9.140625" style="278"/>
    <col min="7702" max="7702" width="4.85546875" style="278" customWidth="1"/>
    <col min="7703" max="7703" width="13.140625" style="278" customWidth="1"/>
    <col min="7704" max="7704" width="12.42578125" style="278" bestFit="1" customWidth="1"/>
    <col min="7705" max="7706" width="12.42578125" style="278" customWidth="1"/>
    <col min="7707" max="7707" width="12.28515625" style="278" customWidth="1"/>
    <col min="7708" max="7708" width="10.42578125" style="278" customWidth="1"/>
    <col min="7709" max="7709" width="11.7109375" style="278" customWidth="1"/>
    <col min="7710" max="7710" width="10.85546875" style="278" customWidth="1"/>
    <col min="7711" max="7711" width="9.5703125" style="278" customWidth="1"/>
    <col min="7712" max="7712" width="14.28515625" style="278" customWidth="1"/>
    <col min="7713" max="7713" width="10.42578125" style="278" customWidth="1"/>
    <col min="7714" max="7714" width="28.5703125" style="278" customWidth="1"/>
    <col min="7715" max="7715" width="20" style="278" customWidth="1"/>
    <col min="7716" max="7716" width="13.85546875" style="278" customWidth="1"/>
    <col min="7717" max="7717" width="17.28515625" style="278" customWidth="1"/>
    <col min="7718" max="7718" width="19.140625" style="278" customWidth="1"/>
    <col min="7719" max="7719" width="13.5703125" style="278" customWidth="1"/>
    <col min="7720" max="7720" width="11.140625" style="278" customWidth="1"/>
    <col min="7721" max="7721" width="10.5703125" style="278" customWidth="1"/>
    <col min="7722" max="7722" width="11" style="278" customWidth="1"/>
    <col min="7723" max="7726" width="10.5703125" style="278" customWidth="1"/>
    <col min="7727" max="7727" width="17.85546875" style="278" customWidth="1"/>
    <col min="7728" max="7728" width="13.28515625" style="278" customWidth="1"/>
    <col min="7729" max="7729" width="17.42578125" style="278" customWidth="1"/>
    <col min="7730" max="7734" width="17.140625" style="278" customWidth="1"/>
    <col min="7735" max="7735" width="11.28515625" style="278" customWidth="1"/>
    <col min="7736" max="7736" width="10.85546875" style="278" customWidth="1"/>
    <col min="7737" max="7737" width="13.5703125" style="278" customWidth="1"/>
    <col min="7738" max="7738" width="9.140625" style="278"/>
    <col min="7739" max="7739" width="23.28515625" style="278" customWidth="1"/>
    <col min="7740" max="7740" width="16" style="278" customWidth="1"/>
    <col min="7741" max="7957" width="9.140625" style="278"/>
    <col min="7958" max="7958" width="4.85546875" style="278" customWidth="1"/>
    <col min="7959" max="7959" width="13.140625" style="278" customWidth="1"/>
    <col min="7960" max="7960" width="12.42578125" style="278" bestFit="1" customWidth="1"/>
    <col min="7961" max="7962" width="12.42578125" style="278" customWidth="1"/>
    <col min="7963" max="7963" width="12.28515625" style="278" customWidth="1"/>
    <col min="7964" max="7964" width="10.42578125" style="278" customWidth="1"/>
    <col min="7965" max="7965" width="11.7109375" style="278" customWidth="1"/>
    <col min="7966" max="7966" width="10.85546875" style="278" customWidth="1"/>
    <col min="7967" max="7967" width="9.5703125" style="278" customWidth="1"/>
    <col min="7968" max="7968" width="14.28515625" style="278" customWidth="1"/>
    <col min="7969" max="7969" width="10.42578125" style="278" customWidth="1"/>
    <col min="7970" max="7970" width="28.5703125" style="278" customWidth="1"/>
    <col min="7971" max="7971" width="20" style="278" customWidth="1"/>
    <col min="7972" max="7972" width="13.85546875" style="278" customWidth="1"/>
    <col min="7973" max="7973" width="17.28515625" style="278" customWidth="1"/>
    <col min="7974" max="7974" width="19.140625" style="278" customWidth="1"/>
    <col min="7975" max="7975" width="13.5703125" style="278" customWidth="1"/>
    <col min="7976" max="7976" width="11.140625" style="278" customWidth="1"/>
    <col min="7977" max="7977" width="10.5703125" style="278" customWidth="1"/>
    <col min="7978" max="7978" width="11" style="278" customWidth="1"/>
    <col min="7979" max="7982" width="10.5703125" style="278" customWidth="1"/>
    <col min="7983" max="7983" width="17.85546875" style="278" customWidth="1"/>
    <col min="7984" max="7984" width="13.28515625" style="278" customWidth="1"/>
    <col min="7985" max="7985" width="17.42578125" style="278" customWidth="1"/>
    <col min="7986" max="7990" width="17.140625" style="278" customWidth="1"/>
    <col min="7991" max="7991" width="11.28515625" style="278" customWidth="1"/>
    <col min="7992" max="7992" width="10.85546875" style="278" customWidth="1"/>
    <col min="7993" max="7993" width="13.5703125" style="278" customWidth="1"/>
    <col min="7994" max="7994" width="9.140625" style="278"/>
    <col min="7995" max="7995" width="23.28515625" style="278" customWidth="1"/>
    <col min="7996" max="7996" width="16" style="278" customWidth="1"/>
    <col min="7997" max="8213" width="9.140625" style="278"/>
    <col min="8214" max="8214" width="4.85546875" style="278" customWidth="1"/>
    <col min="8215" max="8215" width="13.140625" style="278" customWidth="1"/>
    <col min="8216" max="8216" width="12.42578125" style="278" bestFit="1" customWidth="1"/>
    <col min="8217" max="8218" width="12.42578125" style="278" customWidth="1"/>
    <col min="8219" max="8219" width="12.28515625" style="278" customWidth="1"/>
    <col min="8220" max="8220" width="10.42578125" style="278" customWidth="1"/>
    <col min="8221" max="8221" width="11.7109375" style="278" customWidth="1"/>
    <col min="8222" max="8222" width="10.85546875" style="278" customWidth="1"/>
    <col min="8223" max="8223" width="9.5703125" style="278" customWidth="1"/>
    <col min="8224" max="8224" width="14.28515625" style="278" customWidth="1"/>
    <col min="8225" max="8225" width="10.42578125" style="278" customWidth="1"/>
    <col min="8226" max="8226" width="28.5703125" style="278" customWidth="1"/>
    <col min="8227" max="8227" width="20" style="278" customWidth="1"/>
    <col min="8228" max="8228" width="13.85546875" style="278" customWidth="1"/>
    <col min="8229" max="8229" width="17.28515625" style="278" customWidth="1"/>
    <col min="8230" max="8230" width="19.140625" style="278" customWidth="1"/>
    <col min="8231" max="8231" width="13.5703125" style="278" customWidth="1"/>
    <col min="8232" max="8232" width="11.140625" style="278" customWidth="1"/>
    <col min="8233" max="8233" width="10.5703125" style="278" customWidth="1"/>
    <col min="8234" max="8234" width="11" style="278" customWidth="1"/>
    <col min="8235" max="8238" width="10.5703125" style="278" customWidth="1"/>
    <col min="8239" max="8239" width="17.85546875" style="278" customWidth="1"/>
    <col min="8240" max="8240" width="13.28515625" style="278" customWidth="1"/>
    <col min="8241" max="8241" width="17.42578125" style="278" customWidth="1"/>
    <col min="8242" max="8246" width="17.140625" style="278" customWidth="1"/>
    <col min="8247" max="8247" width="11.28515625" style="278" customWidth="1"/>
    <col min="8248" max="8248" width="10.85546875" style="278" customWidth="1"/>
    <col min="8249" max="8249" width="13.5703125" style="278" customWidth="1"/>
    <col min="8250" max="8250" width="9.140625" style="278"/>
    <col min="8251" max="8251" width="23.28515625" style="278" customWidth="1"/>
    <col min="8252" max="8252" width="16" style="278" customWidth="1"/>
    <col min="8253" max="8469" width="9.140625" style="278"/>
    <col min="8470" max="8470" width="4.85546875" style="278" customWidth="1"/>
    <col min="8471" max="8471" width="13.140625" style="278" customWidth="1"/>
    <col min="8472" max="8472" width="12.42578125" style="278" bestFit="1" customWidth="1"/>
    <col min="8473" max="8474" width="12.42578125" style="278" customWidth="1"/>
    <col min="8475" max="8475" width="12.28515625" style="278" customWidth="1"/>
    <col min="8476" max="8476" width="10.42578125" style="278" customWidth="1"/>
    <col min="8477" max="8477" width="11.7109375" style="278" customWidth="1"/>
    <col min="8478" max="8478" width="10.85546875" style="278" customWidth="1"/>
    <col min="8479" max="8479" width="9.5703125" style="278" customWidth="1"/>
    <col min="8480" max="8480" width="14.28515625" style="278" customWidth="1"/>
    <col min="8481" max="8481" width="10.42578125" style="278" customWidth="1"/>
    <col min="8482" max="8482" width="28.5703125" style="278" customWidth="1"/>
    <col min="8483" max="8483" width="20" style="278" customWidth="1"/>
    <col min="8484" max="8484" width="13.85546875" style="278" customWidth="1"/>
    <col min="8485" max="8485" width="17.28515625" style="278" customWidth="1"/>
    <col min="8486" max="8486" width="19.140625" style="278" customWidth="1"/>
    <col min="8487" max="8487" width="13.5703125" style="278" customWidth="1"/>
    <col min="8488" max="8488" width="11.140625" style="278" customWidth="1"/>
    <col min="8489" max="8489" width="10.5703125" style="278" customWidth="1"/>
    <col min="8490" max="8490" width="11" style="278" customWidth="1"/>
    <col min="8491" max="8494" width="10.5703125" style="278" customWidth="1"/>
    <col min="8495" max="8495" width="17.85546875" style="278" customWidth="1"/>
    <col min="8496" max="8496" width="13.28515625" style="278" customWidth="1"/>
    <col min="8497" max="8497" width="17.42578125" style="278" customWidth="1"/>
    <col min="8498" max="8502" width="17.140625" style="278" customWidth="1"/>
    <col min="8503" max="8503" width="11.28515625" style="278" customWidth="1"/>
    <col min="8504" max="8504" width="10.85546875" style="278" customWidth="1"/>
    <col min="8505" max="8505" width="13.5703125" style="278" customWidth="1"/>
    <col min="8506" max="8506" width="9.140625" style="278"/>
    <col min="8507" max="8507" width="23.28515625" style="278" customWidth="1"/>
    <col min="8508" max="8508" width="16" style="278" customWidth="1"/>
    <col min="8509" max="8725" width="9.140625" style="278"/>
    <col min="8726" max="8726" width="4.85546875" style="278" customWidth="1"/>
    <col min="8727" max="8727" width="13.140625" style="278" customWidth="1"/>
    <col min="8728" max="8728" width="12.42578125" style="278" bestFit="1" customWidth="1"/>
    <col min="8729" max="8730" width="12.42578125" style="278" customWidth="1"/>
    <col min="8731" max="8731" width="12.28515625" style="278" customWidth="1"/>
    <col min="8732" max="8732" width="10.42578125" style="278" customWidth="1"/>
    <col min="8733" max="8733" width="11.7109375" style="278" customWidth="1"/>
    <col min="8734" max="8734" width="10.85546875" style="278" customWidth="1"/>
    <col min="8735" max="8735" width="9.5703125" style="278" customWidth="1"/>
    <col min="8736" max="8736" width="14.28515625" style="278" customWidth="1"/>
    <col min="8737" max="8737" width="10.42578125" style="278" customWidth="1"/>
    <col min="8738" max="8738" width="28.5703125" style="278" customWidth="1"/>
    <col min="8739" max="8739" width="20" style="278" customWidth="1"/>
    <col min="8740" max="8740" width="13.85546875" style="278" customWidth="1"/>
    <col min="8741" max="8741" width="17.28515625" style="278" customWidth="1"/>
    <col min="8742" max="8742" width="19.140625" style="278" customWidth="1"/>
    <col min="8743" max="8743" width="13.5703125" style="278" customWidth="1"/>
    <col min="8744" max="8744" width="11.140625" style="278" customWidth="1"/>
    <col min="8745" max="8745" width="10.5703125" style="278" customWidth="1"/>
    <col min="8746" max="8746" width="11" style="278" customWidth="1"/>
    <col min="8747" max="8750" width="10.5703125" style="278" customWidth="1"/>
    <col min="8751" max="8751" width="17.85546875" style="278" customWidth="1"/>
    <col min="8752" max="8752" width="13.28515625" style="278" customWidth="1"/>
    <col min="8753" max="8753" width="17.42578125" style="278" customWidth="1"/>
    <col min="8754" max="8758" width="17.140625" style="278" customWidth="1"/>
    <col min="8759" max="8759" width="11.28515625" style="278" customWidth="1"/>
    <col min="8760" max="8760" width="10.85546875" style="278" customWidth="1"/>
    <col min="8761" max="8761" width="13.5703125" style="278" customWidth="1"/>
    <col min="8762" max="8762" width="9.140625" style="278"/>
    <col min="8763" max="8763" width="23.28515625" style="278" customWidth="1"/>
    <col min="8764" max="8764" width="16" style="278" customWidth="1"/>
    <col min="8765" max="8981" width="9.140625" style="278"/>
    <col min="8982" max="8982" width="4.85546875" style="278" customWidth="1"/>
    <col min="8983" max="8983" width="13.140625" style="278" customWidth="1"/>
    <col min="8984" max="8984" width="12.42578125" style="278" bestFit="1" customWidth="1"/>
    <col min="8985" max="8986" width="12.42578125" style="278" customWidth="1"/>
    <col min="8987" max="8987" width="12.28515625" style="278" customWidth="1"/>
    <col min="8988" max="8988" width="10.42578125" style="278" customWidth="1"/>
    <col min="8989" max="8989" width="11.7109375" style="278" customWidth="1"/>
    <col min="8990" max="8990" width="10.85546875" style="278" customWidth="1"/>
    <col min="8991" max="8991" width="9.5703125" style="278" customWidth="1"/>
    <col min="8992" max="8992" width="14.28515625" style="278" customWidth="1"/>
    <col min="8993" max="8993" width="10.42578125" style="278" customWidth="1"/>
    <col min="8994" max="8994" width="28.5703125" style="278" customWidth="1"/>
    <col min="8995" max="8995" width="20" style="278" customWidth="1"/>
    <col min="8996" max="8996" width="13.85546875" style="278" customWidth="1"/>
    <col min="8997" max="8997" width="17.28515625" style="278" customWidth="1"/>
    <col min="8998" max="8998" width="19.140625" style="278" customWidth="1"/>
    <col min="8999" max="8999" width="13.5703125" style="278" customWidth="1"/>
    <col min="9000" max="9000" width="11.140625" style="278" customWidth="1"/>
    <col min="9001" max="9001" width="10.5703125" style="278" customWidth="1"/>
    <col min="9002" max="9002" width="11" style="278" customWidth="1"/>
    <col min="9003" max="9006" width="10.5703125" style="278" customWidth="1"/>
    <col min="9007" max="9007" width="17.85546875" style="278" customWidth="1"/>
    <col min="9008" max="9008" width="13.28515625" style="278" customWidth="1"/>
    <col min="9009" max="9009" width="17.42578125" style="278" customWidth="1"/>
    <col min="9010" max="9014" width="17.140625" style="278" customWidth="1"/>
    <col min="9015" max="9015" width="11.28515625" style="278" customWidth="1"/>
    <col min="9016" max="9016" width="10.85546875" style="278" customWidth="1"/>
    <col min="9017" max="9017" width="13.5703125" style="278" customWidth="1"/>
    <col min="9018" max="9018" width="9.140625" style="278"/>
    <col min="9019" max="9019" width="23.28515625" style="278" customWidth="1"/>
    <col min="9020" max="9020" width="16" style="278" customWidth="1"/>
    <col min="9021" max="9237" width="9.140625" style="278"/>
    <col min="9238" max="9238" width="4.85546875" style="278" customWidth="1"/>
    <col min="9239" max="9239" width="13.140625" style="278" customWidth="1"/>
    <col min="9240" max="9240" width="12.42578125" style="278" bestFit="1" customWidth="1"/>
    <col min="9241" max="9242" width="12.42578125" style="278" customWidth="1"/>
    <col min="9243" max="9243" width="12.28515625" style="278" customWidth="1"/>
    <col min="9244" max="9244" width="10.42578125" style="278" customWidth="1"/>
    <col min="9245" max="9245" width="11.7109375" style="278" customWidth="1"/>
    <col min="9246" max="9246" width="10.85546875" style="278" customWidth="1"/>
    <col min="9247" max="9247" width="9.5703125" style="278" customWidth="1"/>
    <col min="9248" max="9248" width="14.28515625" style="278" customWidth="1"/>
    <col min="9249" max="9249" width="10.42578125" style="278" customWidth="1"/>
    <col min="9250" max="9250" width="28.5703125" style="278" customWidth="1"/>
    <col min="9251" max="9251" width="20" style="278" customWidth="1"/>
    <col min="9252" max="9252" width="13.85546875" style="278" customWidth="1"/>
    <col min="9253" max="9253" width="17.28515625" style="278" customWidth="1"/>
    <col min="9254" max="9254" width="19.140625" style="278" customWidth="1"/>
    <col min="9255" max="9255" width="13.5703125" style="278" customWidth="1"/>
    <col min="9256" max="9256" width="11.140625" style="278" customWidth="1"/>
    <col min="9257" max="9257" width="10.5703125" style="278" customWidth="1"/>
    <col min="9258" max="9258" width="11" style="278" customWidth="1"/>
    <col min="9259" max="9262" width="10.5703125" style="278" customWidth="1"/>
    <col min="9263" max="9263" width="17.85546875" style="278" customWidth="1"/>
    <col min="9264" max="9264" width="13.28515625" style="278" customWidth="1"/>
    <col min="9265" max="9265" width="17.42578125" style="278" customWidth="1"/>
    <col min="9266" max="9270" width="17.140625" style="278" customWidth="1"/>
    <col min="9271" max="9271" width="11.28515625" style="278" customWidth="1"/>
    <col min="9272" max="9272" width="10.85546875" style="278" customWidth="1"/>
    <col min="9273" max="9273" width="13.5703125" style="278" customWidth="1"/>
    <col min="9274" max="9274" width="9.140625" style="278"/>
    <col min="9275" max="9275" width="23.28515625" style="278" customWidth="1"/>
    <col min="9276" max="9276" width="16" style="278" customWidth="1"/>
    <col min="9277" max="9493" width="9.140625" style="278"/>
    <col min="9494" max="9494" width="4.85546875" style="278" customWidth="1"/>
    <col min="9495" max="9495" width="13.140625" style="278" customWidth="1"/>
    <col min="9496" max="9496" width="12.42578125" style="278" bestFit="1" customWidth="1"/>
    <col min="9497" max="9498" width="12.42578125" style="278" customWidth="1"/>
    <col min="9499" max="9499" width="12.28515625" style="278" customWidth="1"/>
    <col min="9500" max="9500" width="10.42578125" style="278" customWidth="1"/>
    <col min="9501" max="9501" width="11.7109375" style="278" customWidth="1"/>
    <col min="9502" max="9502" width="10.85546875" style="278" customWidth="1"/>
    <col min="9503" max="9503" width="9.5703125" style="278" customWidth="1"/>
    <col min="9504" max="9504" width="14.28515625" style="278" customWidth="1"/>
    <col min="9505" max="9505" width="10.42578125" style="278" customWidth="1"/>
    <col min="9506" max="9506" width="28.5703125" style="278" customWidth="1"/>
    <col min="9507" max="9507" width="20" style="278" customWidth="1"/>
    <col min="9508" max="9508" width="13.85546875" style="278" customWidth="1"/>
    <col min="9509" max="9509" width="17.28515625" style="278" customWidth="1"/>
    <col min="9510" max="9510" width="19.140625" style="278" customWidth="1"/>
    <col min="9511" max="9511" width="13.5703125" style="278" customWidth="1"/>
    <col min="9512" max="9512" width="11.140625" style="278" customWidth="1"/>
    <col min="9513" max="9513" width="10.5703125" style="278" customWidth="1"/>
    <col min="9514" max="9514" width="11" style="278" customWidth="1"/>
    <col min="9515" max="9518" width="10.5703125" style="278" customWidth="1"/>
    <col min="9519" max="9519" width="17.85546875" style="278" customWidth="1"/>
    <col min="9520" max="9520" width="13.28515625" style="278" customWidth="1"/>
    <col min="9521" max="9521" width="17.42578125" style="278" customWidth="1"/>
    <col min="9522" max="9526" width="17.140625" style="278" customWidth="1"/>
    <col min="9527" max="9527" width="11.28515625" style="278" customWidth="1"/>
    <col min="9528" max="9528" width="10.85546875" style="278" customWidth="1"/>
    <col min="9529" max="9529" width="13.5703125" style="278" customWidth="1"/>
    <col min="9530" max="9530" width="9.140625" style="278"/>
    <col min="9531" max="9531" width="23.28515625" style="278" customWidth="1"/>
    <col min="9532" max="9532" width="16" style="278" customWidth="1"/>
    <col min="9533" max="9749" width="9.140625" style="278"/>
    <col min="9750" max="9750" width="4.85546875" style="278" customWidth="1"/>
    <col min="9751" max="9751" width="13.140625" style="278" customWidth="1"/>
    <col min="9752" max="9752" width="12.42578125" style="278" bestFit="1" customWidth="1"/>
    <col min="9753" max="9754" width="12.42578125" style="278" customWidth="1"/>
    <col min="9755" max="9755" width="12.28515625" style="278" customWidth="1"/>
    <col min="9756" max="9756" width="10.42578125" style="278" customWidth="1"/>
    <col min="9757" max="9757" width="11.7109375" style="278" customWidth="1"/>
    <col min="9758" max="9758" width="10.85546875" style="278" customWidth="1"/>
    <col min="9759" max="9759" width="9.5703125" style="278" customWidth="1"/>
    <col min="9760" max="9760" width="14.28515625" style="278" customWidth="1"/>
    <col min="9761" max="9761" width="10.42578125" style="278" customWidth="1"/>
    <col min="9762" max="9762" width="28.5703125" style="278" customWidth="1"/>
    <col min="9763" max="9763" width="20" style="278" customWidth="1"/>
    <col min="9764" max="9764" width="13.85546875" style="278" customWidth="1"/>
    <col min="9765" max="9765" width="17.28515625" style="278" customWidth="1"/>
    <col min="9766" max="9766" width="19.140625" style="278" customWidth="1"/>
    <col min="9767" max="9767" width="13.5703125" style="278" customWidth="1"/>
    <col min="9768" max="9768" width="11.140625" style="278" customWidth="1"/>
    <col min="9769" max="9769" width="10.5703125" style="278" customWidth="1"/>
    <col min="9770" max="9770" width="11" style="278" customWidth="1"/>
    <col min="9771" max="9774" width="10.5703125" style="278" customWidth="1"/>
    <col min="9775" max="9775" width="17.85546875" style="278" customWidth="1"/>
    <col min="9776" max="9776" width="13.28515625" style="278" customWidth="1"/>
    <col min="9777" max="9777" width="17.42578125" style="278" customWidth="1"/>
    <col min="9778" max="9782" width="17.140625" style="278" customWidth="1"/>
    <col min="9783" max="9783" width="11.28515625" style="278" customWidth="1"/>
    <col min="9784" max="9784" width="10.85546875" style="278" customWidth="1"/>
    <col min="9785" max="9785" width="13.5703125" style="278" customWidth="1"/>
    <col min="9786" max="9786" width="9.140625" style="278"/>
    <col min="9787" max="9787" width="23.28515625" style="278" customWidth="1"/>
    <col min="9788" max="9788" width="16" style="278" customWidth="1"/>
    <col min="9789" max="10005" width="9.140625" style="278"/>
    <col min="10006" max="10006" width="4.85546875" style="278" customWidth="1"/>
    <col min="10007" max="10007" width="13.140625" style="278" customWidth="1"/>
    <col min="10008" max="10008" width="12.42578125" style="278" bestFit="1" customWidth="1"/>
    <col min="10009" max="10010" width="12.42578125" style="278" customWidth="1"/>
    <col min="10011" max="10011" width="12.28515625" style="278" customWidth="1"/>
    <col min="10012" max="10012" width="10.42578125" style="278" customWidth="1"/>
    <col min="10013" max="10013" width="11.7109375" style="278" customWidth="1"/>
    <col min="10014" max="10014" width="10.85546875" style="278" customWidth="1"/>
    <col min="10015" max="10015" width="9.5703125" style="278" customWidth="1"/>
    <col min="10016" max="10016" width="14.28515625" style="278" customWidth="1"/>
    <col min="10017" max="10017" width="10.42578125" style="278" customWidth="1"/>
    <col min="10018" max="10018" width="28.5703125" style="278" customWidth="1"/>
    <col min="10019" max="10019" width="20" style="278" customWidth="1"/>
    <col min="10020" max="10020" width="13.85546875" style="278" customWidth="1"/>
    <col min="10021" max="10021" width="17.28515625" style="278" customWidth="1"/>
    <col min="10022" max="10022" width="19.140625" style="278" customWidth="1"/>
    <col min="10023" max="10023" width="13.5703125" style="278" customWidth="1"/>
    <col min="10024" max="10024" width="11.140625" style="278" customWidth="1"/>
    <col min="10025" max="10025" width="10.5703125" style="278" customWidth="1"/>
    <col min="10026" max="10026" width="11" style="278" customWidth="1"/>
    <col min="10027" max="10030" width="10.5703125" style="278" customWidth="1"/>
    <col min="10031" max="10031" width="17.85546875" style="278" customWidth="1"/>
    <col min="10032" max="10032" width="13.28515625" style="278" customWidth="1"/>
    <col min="10033" max="10033" width="17.42578125" style="278" customWidth="1"/>
    <col min="10034" max="10038" width="17.140625" style="278" customWidth="1"/>
    <col min="10039" max="10039" width="11.28515625" style="278" customWidth="1"/>
    <col min="10040" max="10040" width="10.85546875" style="278" customWidth="1"/>
    <col min="10041" max="10041" width="13.5703125" style="278" customWidth="1"/>
    <col min="10042" max="10042" width="9.140625" style="278"/>
    <col min="10043" max="10043" width="23.28515625" style="278" customWidth="1"/>
    <col min="10044" max="10044" width="16" style="278" customWidth="1"/>
    <col min="10045" max="10261" width="9.140625" style="278"/>
    <col min="10262" max="10262" width="4.85546875" style="278" customWidth="1"/>
    <col min="10263" max="10263" width="13.140625" style="278" customWidth="1"/>
    <col min="10264" max="10264" width="12.42578125" style="278" bestFit="1" customWidth="1"/>
    <col min="10265" max="10266" width="12.42578125" style="278" customWidth="1"/>
    <col min="10267" max="10267" width="12.28515625" style="278" customWidth="1"/>
    <col min="10268" max="10268" width="10.42578125" style="278" customWidth="1"/>
    <col min="10269" max="10269" width="11.7109375" style="278" customWidth="1"/>
    <col min="10270" max="10270" width="10.85546875" style="278" customWidth="1"/>
    <col min="10271" max="10271" width="9.5703125" style="278" customWidth="1"/>
    <col min="10272" max="10272" width="14.28515625" style="278" customWidth="1"/>
    <col min="10273" max="10273" width="10.42578125" style="278" customWidth="1"/>
    <col min="10274" max="10274" width="28.5703125" style="278" customWidth="1"/>
    <col min="10275" max="10275" width="20" style="278" customWidth="1"/>
    <col min="10276" max="10276" width="13.85546875" style="278" customWidth="1"/>
    <col min="10277" max="10277" width="17.28515625" style="278" customWidth="1"/>
    <col min="10278" max="10278" width="19.140625" style="278" customWidth="1"/>
    <col min="10279" max="10279" width="13.5703125" style="278" customWidth="1"/>
    <col min="10280" max="10280" width="11.140625" style="278" customWidth="1"/>
    <col min="10281" max="10281" width="10.5703125" style="278" customWidth="1"/>
    <col min="10282" max="10282" width="11" style="278" customWidth="1"/>
    <col min="10283" max="10286" width="10.5703125" style="278" customWidth="1"/>
    <col min="10287" max="10287" width="17.85546875" style="278" customWidth="1"/>
    <col min="10288" max="10288" width="13.28515625" style="278" customWidth="1"/>
    <col min="10289" max="10289" width="17.42578125" style="278" customWidth="1"/>
    <col min="10290" max="10294" width="17.140625" style="278" customWidth="1"/>
    <col min="10295" max="10295" width="11.28515625" style="278" customWidth="1"/>
    <col min="10296" max="10296" width="10.85546875" style="278" customWidth="1"/>
    <col min="10297" max="10297" width="13.5703125" style="278" customWidth="1"/>
    <col min="10298" max="10298" width="9.140625" style="278"/>
    <col min="10299" max="10299" width="23.28515625" style="278" customWidth="1"/>
    <col min="10300" max="10300" width="16" style="278" customWidth="1"/>
    <col min="10301" max="10517" width="9.140625" style="278"/>
    <col min="10518" max="10518" width="4.85546875" style="278" customWidth="1"/>
    <col min="10519" max="10519" width="13.140625" style="278" customWidth="1"/>
    <col min="10520" max="10520" width="12.42578125" style="278" bestFit="1" customWidth="1"/>
    <col min="10521" max="10522" width="12.42578125" style="278" customWidth="1"/>
    <col min="10523" max="10523" width="12.28515625" style="278" customWidth="1"/>
    <col min="10524" max="10524" width="10.42578125" style="278" customWidth="1"/>
    <col min="10525" max="10525" width="11.7109375" style="278" customWidth="1"/>
    <col min="10526" max="10526" width="10.85546875" style="278" customWidth="1"/>
    <col min="10527" max="10527" width="9.5703125" style="278" customWidth="1"/>
    <col min="10528" max="10528" width="14.28515625" style="278" customWidth="1"/>
    <col min="10529" max="10529" width="10.42578125" style="278" customWidth="1"/>
    <col min="10530" max="10530" width="28.5703125" style="278" customWidth="1"/>
    <col min="10531" max="10531" width="20" style="278" customWidth="1"/>
    <col min="10532" max="10532" width="13.85546875" style="278" customWidth="1"/>
    <col min="10533" max="10533" width="17.28515625" style="278" customWidth="1"/>
    <col min="10534" max="10534" width="19.140625" style="278" customWidth="1"/>
    <col min="10535" max="10535" width="13.5703125" style="278" customWidth="1"/>
    <col min="10536" max="10536" width="11.140625" style="278" customWidth="1"/>
    <col min="10537" max="10537" width="10.5703125" style="278" customWidth="1"/>
    <col min="10538" max="10538" width="11" style="278" customWidth="1"/>
    <col min="10539" max="10542" width="10.5703125" style="278" customWidth="1"/>
    <col min="10543" max="10543" width="17.85546875" style="278" customWidth="1"/>
    <col min="10544" max="10544" width="13.28515625" style="278" customWidth="1"/>
    <col min="10545" max="10545" width="17.42578125" style="278" customWidth="1"/>
    <col min="10546" max="10550" width="17.140625" style="278" customWidth="1"/>
    <col min="10551" max="10551" width="11.28515625" style="278" customWidth="1"/>
    <col min="10552" max="10552" width="10.85546875" style="278" customWidth="1"/>
    <col min="10553" max="10553" width="13.5703125" style="278" customWidth="1"/>
    <col min="10554" max="10554" width="9.140625" style="278"/>
    <col min="10555" max="10555" width="23.28515625" style="278" customWidth="1"/>
    <col min="10556" max="10556" width="16" style="278" customWidth="1"/>
    <col min="10557" max="10773" width="9.140625" style="278"/>
    <col min="10774" max="10774" width="4.85546875" style="278" customWidth="1"/>
    <col min="10775" max="10775" width="13.140625" style="278" customWidth="1"/>
    <col min="10776" max="10776" width="12.42578125" style="278" bestFit="1" customWidth="1"/>
    <col min="10777" max="10778" width="12.42578125" style="278" customWidth="1"/>
    <col min="10779" max="10779" width="12.28515625" style="278" customWidth="1"/>
    <col min="10780" max="10780" width="10.42578125" style="278" customWidth="1"/>
    <col min="10781" max="10781" width="11.7109375" style="278" customWidth="1"/>
    <col min="10782" max="10782" width="10.85546875" style="278" customWidth="1"/>
    <col min="10783" max="10783" width="9.5703125" style="278" customWidth="1"/>
    <col min="10784" max="10784" width="14.28515625" style="278" customWidth="1"/>
    <col min="10785" max="10785" width="10.42578125" style="278" customWidth="1"/>
    <col min="10786" max="10786" width="28.5703125" style="278" customWidth="1"/>
    <col min="10787" max="10787" width="20" style="278" customWidth="1"/>
    <col min="10788" max="10788" width="13.85546875" style="278" customWidth="1"/>
    <col min="10789" max="10789" width="17.28515625" style="278" customWidth="1"/>
    <col min="10790" max="10790" width="19.140625" style="278" customWidth="1"/>
    <col min="10791" max="10791" width="13.5703125" style="278" customWidth="1"/>
    <col min="10792" max="10792" width="11.140625" style="278" customWidth="1"/>
    <col min="10793" max="10793" width="10.5703125" style="278" customWidth="1"/>
    <col min="10794" max="10794" width="11" style="278" customWidth="1"/>
    <col min="10795" max="10798" width="10.5703125" style="278" customWidth="1"/>
    <col min="10799" max="10799" width="17.85546875" style="278" customWidth="1"/>
    <col min="10800" max="10800" width="13.28515625" style="278" customWidth="1"/>
    <col min="10801" max="10801" width="17.42578125" style="278" customWidth="1"/>
    <col min="10802" max="10806" width="17.140625" style="278" customWidth="1"/>
    <col min="10807" max="10807" width="11.28515625" style="278" customWidth="1"/>
    <col min="10808" max="10808" width="10.85546875" style="278" customWidth="1"/>
    <col min="10809" max="10809" width="13.5703125" style="278" customWidth="1"/>
    <col min="10810" max="10810" width="9.140625" style="278"/>
    <col min="10811" max="10811" width="23.28515625" style="278" customWidth="1"/>
    <col min="10812" max="10812" width="16" style="278" customWidth="1"/>
    <col min="10813" max="11029" width="9.140625" style="278"/>
    <col min="11030" max="11030" width="4.85546875" style="278" customWidth="1"/>
    <col min="11031" max="11031" width="13.140625" style="278" customWidth="1"/>
    <col min="11032" max="11032" width="12.42578125" style="278" bestFit="1" customWidth="1"/>
    <col min="11033" max="11034" width="12.42578125" style="278" customWidth="1"/>
    <col min="11035" max="11035" width="12.28515625" style="278" customWidth="1"/>
    <col min="11036" max="11036" width="10.42578125" style="278" customWidth="1"/>
    <col min="11037" max="11037" width="11.7109375" style="278" customWidth="1"/>
    <col min="11038" max="11038" width="10.85546875" style="278" customWidth="1"/>
    <col min="11039" max="11039" width="9.5703125" style="278" customWidth="1"/>
    <col min="11040" max="11040" width="14.28515625" style="278" customWidth="1"/>
    <col min="11041" max="11041" width="10.42578125" style="278" customWidth="1"/>
    <col min="11042" max="11042" width="28.5703125" style="278" customWidth="1"/>
    <col min="11043" max="11043" width="20" style="278" customWidth="1"/>
    <col min="11044" max="11044" width="13.85546875" style="278" customWidth="1"/>
    <col min="11045" max="11045" width="17.28515625" style="278" customWidth="1"/>
    <col min="11046" max="11046" width="19.140625" style="278" customWidth="1"/>
    <col min="11047" max="11047" width="13.5703125" style="278" customWidth="1"/>
    <col min="11048" max="11048" width="11.140625" style="278" customWidth="1"/>
    <col min="11049" max="11049" width="10.5703125" style="278" customWidth="1"/>
    <col min="11050" max="11050" width="11" style="278" customWidth="1"/>
    <col min="11051" max="11054" width="10.5703125" style="278" customWidth="1"/>
    <col min="11055" max="11055" width="17.85546875" style="278" customWidth="1"/>
    <col min="11056" max="11056" width="13.28515625" style="278" customWidth="1"/>
    <col min="11057" max="11057" width="17.42578125" style="278" customWidth="1"/>
    <col min="11058" max="11062" width="17.140625" style="278" customWidth="1"/>
    <col min="11063" max="11063" width="11.28515625" style="278" customWidth="1"/>
    <col min="11064" max="11064" width="10.85546875" style="278" customWidth="1"/>
    <col min="11065" max="11065" width="13.5703125" style="278" customWidth="1"/>
    <col min="11066" max="11066" width="9.140625" style="278"/>
    <col min="11067" max="11067" width="23.28515625" style="278" customWidth="1"/>
    <col min="11068" max="11068" width="16" style="278" customWidth="1"/>
    <col min="11069" max="11285" width="9.140625" style="278"/>
    <col min="11286" max="11286" width="4.85546875" style="278" customWidth="1"/>
    <col min="11287" max="11287" width="13.140625" style="278" customWidth="1"/>
    <col min="11288" max="11288" width="12.42578125" style="278" bestFit="1" customWidth="1"/>
    <col min="11289" max="11290" width="12.42578125" style="278" customWidth="1"/>
    <col min="11291" max="11291" width="12.28515625" style="278" customWidth="1"/>
    <col min="11292" max="11292" width="10.42578125" style="278" customWidth="1"/>
    <col min="11293" max="11293" width="11.7109375" style="278" customWidth="1"/>
    <col min="11294" max="11294" width="10.85546875" style="278" customWidth="1"/>
    <col min="11295" max="11295" width="9.5703125" style="278" customWidth="1"/>
    <col min="11296" max="11296" width="14.28515625" style="278" customWidth="1"/>
    <col min="11297" max="11297" width="10.42578125" style="278" customWidth="1"/>
    <col min="11298" max="11298" width="28.5703125" style="278" customWidth="1"/>
    <col min="11299" max="11299" width="20" style="278" customWidth="1"/>
    <col min="11300" max="11300" width="13.85546875" style="278" customWidth="1"/>
    <col min="11301" max="11301" width="17.28515625" style="278" customWidth="1"/>
    <col min="11302" max="11302" width="19.140625" style="278" customWidth="1"/>
    <col min="11303" max="11303" width="13.5703125" style="278" customWidth="1"/>
    <col min="11304" max="11304" width="11.140625" style="278" customWidth="1"/>
    <col min="11305" max="11305" width="10.5703125" style="278" customWidth="1"/>
    <col min="11306" max="11306" width="11" style="278" customWidth="1"/>
    <col min="11307" max="11310" width="10.5703125" style="278" customWidth="1"/>
    <col min="11311" max="11311" width="17.85546875" style="278" customWidth="1"/>
    <col min="11312" max="11312" width="13.28515625" style="278" customWidth="1"/>
    <col min="11313" max="11313" width="17.42578125" style="278" customWidth="1"/>
    <col min="11314" max="11318" width="17.140625" style="278" customWidth="1"/>
    <col min="11319" max="11319" width="11.28515625" style="278" customWidth="1"/>
    <col min="11320" max="11320" width="10.85546875" style="278" customWidth="1"/>
    <col min="11321" max="11321" width="13.5703125" style="278" customWidth="1"/>
    <col min="11322" max="11322" width="9.140625" style="278"/>
    <col min="11323" max="11323" width="23.28515625" style="278" customWidth="1"/>
    <col min="11324" max="11324" width="16" style="278" customWidth="1"/>
    <col min="11325" max="11541" width="9.140625" style="278"/>
    <col min="11542" max="11542" width="4.85546875" style="278" customWidth="1"/>
    <col min="11543" max="11543" width="13.140625" style="278" customWidth="1"/>
    <col min="11544" max="11544" width="12.42578125" style="278" bestFit="1" customWidth="1"/>
    <col min="11545" max="11546" width="12.42578125" style="278" customWidth="1"/>
    <col min="11547" max="11547" width="12.28515625" style="278" customWidth="1"/>
    <col min="11548" max="11548" width="10.42578125" style="278" customWidth="1"/>
    <col min="11549" max="11549" width="11.7109375" style="278" customWidth="1"/>
    <col min="11550" max="11550" width="10.85546875" style="278" customWidth="1"/>
    <col min="11551" max="11551" width="9.5703125" style="278" customWidth="1"/>
    <col min="11552" max="11552" width="14.28515625" style="278" customWidth="1"/>
    <col min="11553" max="11553" width="10.42578125" style="278" customWidth="1"/>
    <col min="11554" max="11554" width="28.5703125" style="278" customWidth="1"/>
    <col min="11555" max="11555" width="20" style="278" customWidth="1"/>
    <col min="11556" max="11556" width="13.85546875" style="278" customWidth="1"/>
    <col min="11557" max="11557" width="17.28515625" style="278" customWidth="1"/>
    <col min="11558" max="11558" width="19.140625" style="278" customWidth="1"/>
    <col min="11559" max="11559" width="13.5703125" style="278" customWidth="1"/>
    <col min="11560" max="11560" width="11.140625" style="278" customWidth="1"/>
    <col min="11561" max="11561" width="10.5703125" style="278" customWidth="1"/>
    <col min="11562" max="11562" width="11" style="278" customWidth="1"/>
    <col min="11563" max="11566" width="10.5703125" style="278" customWidth="1"/>
    <col min="11567" max="11567" width="17.85546875" style="278" customWidth="1"/>
    <col min="11568" max="11568" width="13.28515625" style="278" customWidth="1"/>
    <col min="11569" max="11569" width="17.42578125" style="278" customWidth="1"/>
    <col min="11570" max="11574" width="17.140625" style="278" customWidth="1"/>
    <col min="11575" max="11575" width="11.28515625" style="278" customWidth="1"/>
    <col min="11576" max="11576" width="10.85546875" style="278" customWidth="1"/>
    <col min="11577" max="11577" width="13.5703125" style="278" customWidth="1"/>
    <col min="11578" max="11578" width="9.140625" style="278"/>
    <col min="11579" max="11579" width="23.28515625" style="278" customWidth="1"/>
    <col min="11580" max="11580" width="16" style="278" customWidth="1"/>
    <col min="11581" max="11797" width="9.140625" style="278"/>
    <col min="11798" max="11798" width="4.85546875" style="278" customWidth="1"/>
    <col min="11799" max="11799" width="13.140625" style="278" customWidth="1"/>
    <col min="11800" max="11800" width="12.42578125" style="278" bestFit="1" customWidth="1"/>
    <col min="11801" max="11802" width="12.42578125" style="278" customWidth="1"/>
    <col min="11803" max="11803" width="12.28515625" style="278" customWidth="1"/>
    <col min="11804" max="11804" width="10.42578125" style="278" customWidth="1"/>
    <col min="11805" max="11805" width="11.7109375" style="278" customWidth="1"/>
    <col min="11806" max="11806" width="10.85546875" style="278" customWidth="1"/>
    <col min="11807" max="11807" width="9.5703125" style="278" customWidth="1"/>
    <col min="11808" max="11808" width="14.28515625" style="278" customWidth="1"/>
    <col min="11809" max="11809" width="10.42578125" style="278" customWidth="1"/>
    <col min="11810" max="11810" width="28.5703125" style="278" customWidth="1"/>
    <col min="11811" max="11811" width="20" style="278" customWidth="1"/>
    <col min="11812" max="11812" width="13.85546875" style="278" customWidth="1"/>
    <col min="11813" max="11813" width="17.28515625" style="278" customWidth="1"/>
    <col min="11814" max="11814" width="19.140625" style="278" customWidth="1"/>
    <col min="11815" max="11815" width="13.5703125" style="278" customWidth="1"/>
    <col min="11816" max="11816" width="11.140625" style="278" customWidth="1"/>
    <col min="11817" max="11817" width="10.5703125" style="278" customWidth="1"/>
    <col min="11818" max="11818" width="11" style="278" customWidth="1"/>
    <col min="11819" max="11822" width="10.5703125" style="278" customWidth="1"/>
    <col min="11823" max="11823" width="17.85546875" style="278" customWidth="1"/>
    <col min="11824" max="11824" width="13.28515625" style="278" customWidth="1"/>
    <col min="11825" max="11825" width="17.42578125" style="278" customWidth="1"/>
    <col min="11826" max="11830" width="17.140625" style="278" customWidth="1"/>
    <col min="11831" max="11831" width="11.28515625" style="278" customWidth="1"/>
    <col min="11832" max="11832" width="10.85546875" style="278" customWidth="1"/>
    <col min="11833" max="11833" width="13.5703125" style="278" customWidth="1"/>
    <col min="11834" max="11834" width="9.140625" style="278"/>
    <col min="11835" max="11835" width="23.28515625" style="278" customWidth="1"/>
    <col min="11836" max="11836" width="16" style="278" customWidth="1"/>
    <col min="11837" max="12053" width="9.140625" style="278"/>
    <col min="12054" max="12054" width="4.85546875" style="278" customWidth="1"/>
    <col min="12055" max="12055" width="13.140625" style="278" customWidth="1"/>
    <col min="12056" max="12056" width="12.42578125" style="278" bestFit="1" customWidth="1"/>
    <col min="12057" max="12058" width="12.42578125" style="278" customWidth="1"/>
    <col min="12059" max="12059" width="12.28515625" style="278" customWidth="1"/>
    <col min="12060" max="12060" width="10.42578125" style="278" customWidth="1"/>
    <col min="12061" max="12061" width="11.7109375" style="278" customWidth="1"/>
    <col min="12062" max="12062" width="10.85546875" style="278" customWidth="1"/>
    <col min="12063" max="12063" width="9.5703125" style="278" customWidth="1"/>
    <col min="12064" max="12064" width="14.28515625" style="278" customWidth="1"/>
    <col min="12065" max="12065" width="10.42578125" style="278" customWidth="1"/>
    <col min="12066" max="12066" width="28.5703125" style="278" customWidth="1"/>
    <col min="12067" max="12067" width="20" style="278" customWidth="1"/>
    <col min="12068" max="12068" width="13.85546875" style="278" customWidth="1"/>
    <col min="12069" max="12069" width="17.28515625" style="278" customWidth="1"/>
    <col min="12070" max="12070" width="19.140625" style="278" customWidth="1"/>
    <col min="12071" max="12071" width="13.5703125" style="278" customWidth="1"/>
    <col min="12072" max="12072" width="11.140625" style="278" customWidth="1"/>
    <col min="12073" max="12073" width="10.5703125" style="278" customWidth="1"/>
    <col min="12074" max="12074" width="11" style="278" customWidth="1"/>
    <col min="12075" max="12078" width="10.5703125" style="278" customWidth="1"/>
    <col min="12079" max="12079" width="17.85546875" style="278" customWidth="1"/>
    <col min="12080" max="12080" width="13.28515625" style="278" customWidth="1"/>
    <col min="12081" max="12081" width="17.42578125" style="278" customWidth="1"/>
    <col min="12082" max="12086" width="17.140625" style="278" customWidth="1"/>
    <col min="12087" max="12087" width="11.28515625" style="278" customWidth="1"/>
    <col min="12088" max="12088" width="10.85546875" style="278" customWidth="1"/>
    <col min="12089" max="12089" width="13.5703125" style="278" customWidth="1"/>
    <col min="12090" max="12090" width="9.140625" style="278"/>
    <col min="12091" max="12091" width="23.28515625" style="278" customWidth="1"/>
    <col min="12092" max="12092" width="16" style="278" customWidth="1"/>
    <col min="12093" max="12309" width="9.140625" style="278"/>
    <col min="12310" max="12310" width="4.85546875" style="278" customWidth="1"/>
    <col min="12311" max="12311" width="13.140625" style="278" customWidth="1"/>
    <col min="12312" max="12312" width="12.42578125" style="278" bestFit="1" customWidth="1"/>
    <col min="12313" max="12314" width="12.42578125" style="278" customWidth="1"/>
    <col min="12315" max="12315" width="12.28515625" style="278" customWidth="1"/>
    <col min="12316" max="12316" width="10.42578125" style="278" customWidth="1"/>
    <col min="12317" max="12317" width="11.7109375" style="278" customWidth="1"/>
    <col min="12318" max="12318" width="10.85546875" style="278" customWidth="1"/>
    <col min="12319" max="12319" width="9.5703125" style="278" customWidth="1"/>
    <col min="12320" max="12320" width="14.28515625" style="278" customWidth="1"/>
    <col min="12321" max="12321" width="10.42578125" style="278" customWidth="1"/>
    <col min="12322" max="12322" width="28.5703125" style="278" customWidth="1"/>
    <col min="12323" max="12323" width="20" style="278" customWidth="1"/>
    <col min="12324" max="12324" width="13.85546875" style="278" customWidth="1"/>
    <col min="12325" max="12325" width="17.28515625" style="278" customWidth="1"/>
    <col min="12326" max="12326" width="19.140625" style="278" customWidth="1"/>
    <col min="12327" max="12327" width="13.5703125" style="278" customWidth="1"/>
    <col min="12328" max="12328" width="11.140625" style="278" customWidth="1"/>
    <col min="12329" max="12329" width="10.5703125" style="278" customWidth="1"/>
    <col min="12330" max="12330" width="11" style="278" customWidth="1"/>
    <col min="12331" max="12334" width="10.5703125" style="278" customWidth="1"/>
    <col min="12335" max="12335" width="17.85546875" style="278" customWidth="1"/>
    <col min="12336" max="12336" width="13.28515625" style="278" customWidth="1"/>
    <col min="12337" max="12337" width="17.42578125" style="278" customWidth="1"/>
    <col min="12338" max="12342" width="17.140625" style="278" customWidth="1"/>
    <col min="12343" max="12343" width="11.28515625" style="278" customWidth="1"/>
    <col min="12344" max="12344" width="10.85546875" style="278" customWidth="1"/>
    <col min="12345" max="12345" width="13.5703125" style="278" customWidth="1"/>
    <col min="12346" max="12346" width="9.140625" style="278"/>
    <col min="12347" max="12347" width="23.28515625" style="278" customWidth="1"/>
    <col min="12348" max="12348" width="16" style="278" customWidth="1"/>
    <col min="12349" max="12565" width="9.140625" style="278"/>
    <col min="12566" max="12566" width="4.85546875" style="278" customWidth="1"/>
    <col min="12567" max="12567" width="13.140625" style="278" customWidth="1"/>
    <col min="12568" max="12568" width="12.42578125" style="278" bestFit="1" customWidth="1"/>
    <col min="12569" max="12570" width="12.42578125" style="278" customWidth="1"/>
    <col min="12571" max="12571" width="12.28515625" style="278" customWidth="1"/>
    <col min="12572" max="12572" width="10.42578125" style="278" customWidth="1"/>
    <col min="12573" max="12573" width="11.7109375" style="278" customWidth="1"/>
    <col min="12574" max="12574" width="10.85546875" style="278" customWidth="1"/>
    <col min="12575" max="12575" width="9.5703125" style="278" customWidth="1"/>
    <col min="12576" max="12576" width="14.28515625" style="278" customWidth="1"/>
    <col min="12577" max="12577" width="10.42578125" style="278" customWidth="1"/>
    <col min="12578" max="12578" width="28.5703125" style="278" customWidth="1"/>
    <col min="12579" max="12579" width="20" style="278" customWidth="1"/>
    <col min="12580" max="12580" width="13.85546875" style="278" customWidth="1"/>
    <col min="12581" max="12581" width="17.28515625" style="278" customWidth="1"/>
    <col min="12582" max="12582" width="19.140625" style="278" customWidth="1"/>
    <col min="12583" max="12583" width="13.5703125" style="278" customWidth="1"/>
    <col min="12584" max="12584" width="11.140625" style="278" customWidth="1"/>
    <col min="12585" max="12585" width="10.5703125" style="278" customWidth="1"/>
    <col min="12586" max="12586" width="11" style="278" customWidth="1"/>
    <col min="12587" max="12590" width="10.5703125" style="278" customWidth="1"/>
    <col min="12591" max="12591" width="17.85546875" style="278" customWidth="1"/>
    <col min="12592" max="12592" width="13.28515625" style="278" customWidth="1"/>
    <col min="12593" max="12593" width="17.42578125" style="278" customWidth="1"/>
    <col min="12594" max="12598" width="17.140625" style="278" customWidth="1"/>
    <col min="12599" max="12599" width="11.28515625" style="278" customWidth="1"/>
    <col min="12600" max="12600" width="10.85546875" style="278" customWidth="1"/>
    <col min="12601" max="12601" width="13.5703125" style="278" customWidth="1"/>
    <col min="12602" max="12602" width="9.140625" style="278"/>
    <col min="12603" max="12603" width="23.28515625" style="278" customWidth="1"/>
    <col min="12604" max="12604" width="16" style="278" customWidth="1"/>
    <col min="12605" max="12821" width="9.140625" style="278"/>
    <col min="12822" max="12822" width="4.85546875" style="278" customWidth="1"/>
    <col min="12823" max="12823" width="13.140625" style="278" customWidth="1"/>
    <col min="12824" max="12824" width="12.42578125" style="278" bestFit="1" customWidth="1"/>
    <col min="12825" max="12826" width="12.42578125" style="278" customWidth="1"/>
    <col min="12827" max="12827" width="12.28515625" style="278" customWidth="1"/>
    <col min="12828" max="12828" width="10.42578125" style="278" customWidth="1"/>
    <col min="12829" max="12829" width="11.7109375" style="278" customWidth="1"/>
    <col min="12830" max="12830" width="10.85546875" style="278" customWidth="1"/>
    <col min="12831" max="12831" width="9.5703125" style="278" customWidth="1"/>
    <col min="12832" max="12832" width="14.28515625" style="278" customWidth="1"/>
    <col min="12833" max="12833" width="10.42578125" style="278" customWidth="1"/>
    <col min="12834" max="12834" width="28.5703125" style="278" customWidth="1"/>
    <col min="12835" max="12835" width="20" style="278" customWidth="1"/>
    <col min="12836" max="12836" width="13.85546875" style="278" customWidth="1"/>
    <col min="12837" max="12837" width="17.28515625" style="278" customWidth="1"/>
    <col min="12838" max="12838" width="19.140625" style="278" customWidth="1"/>
    <col min="12839" max="12839" width="13.5703125" style="278" customWidth="1"/>
    <col min="12840" max="12840" width="11.140625" style="278" customWidth="1"/>
    <col min="12841" max="12841" width="10.5703125" style="278" customWidth="1"/>
    <col min="12842" max="12842" width="11" style="278" customWidth="1"/>
    <col min="12843" max="12846" width="10.5703125" style="278" customWidth="1"/>
    <col min="12847" max="12847" width="17.85546875" style="278" customWidth="1"/>
    <col min="12848" max="12848" width="13.28515625" style="278" customWidth="1"/>
    <col min="12849" max="12849" width="17.42578125" style="278" customWidth="1"/>
    <col min="12850" max="12854" width="17.140625" style="278" customWidth="1"/>
    <col min="12855" max="12855" width="11.28515625" style="278" customWidth="1"/>
    <col min="12856" max="12856" width="10.85546875" style="278" customWidth="1"/>
    <col min="12857" max="12857" width="13.5703125" style="278" customWidth="1"/>
    <col min="12858" max="12858" width="9.140625" style="278"/>
    <col min="12859" max="12859" width="23.28515625" style="278" customWidth="1"/>
    <col min="12860" max="12860" width="16" style="278" customWidth="1"/>
    <col min="12861" max="13077" width="9.140625" style="278"/>
    <col min="13078" max="13078" width="4.85546875" style="278" customWidth="1"/>
    <col min="13079" max="13079" width="13.140625" style="278" customWidth="1"/>
    <col min="13080" max="13080" width="12.42578125" style="278" bestFit="1" customWidth="1"/>
    <col min="13081" max="13082" width="12.42578125" style="278" customWidth="1"/>
    <col min="13083" max="13083" width="12.28515625" style="278" customWidth="1"/>
    <col min="13084" max="13084" width="10.42578125" style="278" customWidth="1"/>
    <col min="13085" max="13085" width="11.7109375" style="278" customWidth="1"/>
    <col min="13086" max="13086" width="10.85546875" style="278" customWidth="1"/>
    <col min="13087" max="13087" width="9.5703125" style="278" customWidth="1"/>
    <col min="13088" max="13088" width="14.28515625" style="278" customWidth="1"/>
    <col min="13089" max="13089" width="10.42578125" style="278" customWidth="1"/>
    <col min="13090" max="13090" width="28.5703125" style="278" customWidth="1"/>
    <col min="13091" max="13091" width="20" style="278" customWidth="1"/>
    <col min="13092" max="13092" width="13.85546875" style="278" customWidth="1"/>
    <col min="13093" max="13093" width="17.28515625" style="278" customWidth="1"/>
    <col min="13094" max="13094" width="19.140625" style="278" customWidth="1"/>
    <col min="13095" max="13095" width="13.5703125" style="278" customWidth="1"/>
    <col min="13096" max="13096" width="11.140625" style="278" customWidth="1"/>
    <col min="13097" max="13097" width="10.5703125" style="278" customWidth="1"/>
    <col min="13098" max="13098" width="11" style="278" customWidth="1"/>
    <col min="13099" max="13102" width="10.5703125" style="278" customWidth="1"/>
    <col min="13103" max="13103" width="17.85546875" style="278" customWidth="1"/>
    <col min="13104" max="13104" width="13.28515625" style="278" customWidth="1"/>
    <col min="13105" max="13105" width="17.42578125" style="278" customWidth="1"/>
    <col min="13106" max="13110" width="17.140625" style="278" customWidth="1"/>
    <col min="13111" max="13111" width="11.28515625" style="278" customWidth="1"/>
    <col min="13112" max="13112" width="10.85546875" style="278" customWidth="1"/>
    <col min="13113" max="13113" width="13.5703125" style="278" customWidth="1"/>
    <col min="13114" max="13114" width="9.140625" style="278"/>
    <col min="13115" max="13115" width="23.28515625" style="278" customWidth="1"/>
    <col min="13116" max="13116" width="16" style="278" customWidth="1"/>
    <col min="13117" max="13333" width="9.140625" style="278"/>
    <col min="13334" max="13334" width="4.85546875" style="278" customWidth="1"/>
    <col min="13335" max="13335" width="13.140625" style="278" customWidth="1"/>
    <col min="13336" max="13336" width="12.42578125" style="278" bestFit="1" customWidth="1"/>
    <col min="13337" max="13338" width="12.42578125" style="278" customWidth="1"/>
    <col min="13339" max="13339" width="12.28515625" style="278" customWidth="1"/>
    <col min="13340" max="13340" width="10.42578125" style="278" customWidth="1"/>
    <col min="13341" max="13341" width="11.7109375" style="278" customWidth="1"/>
    <col min="13342" max="13342" width="10.85546875" style="278" customWidth="1"/>
    <col min="13343" max="13343" width="9.5703125" style="278" customWidth="1"/>
    <col min="13344" max="13344" width="14.28515625" style="278" customWidth="1"/>
    <col min="13345" max="13345" width="10.42578125" style="278" customWidth="1"/>
    <col min="13346" max="13346" width="28.5703125" style="278" customWidth="1"/>
    <col min="13347" max="13347" width="20" style="278" customWidth="1"/>
    <col min="13348" max="13348" width="13.85546875" style="278" customWidth="1"/>
    <col min="13349" max="13349" width="17.28515625" style="278" customWidth="1"/>
    <col min="13350" max="13350" width="19.140625" style="278" customWidth="1"/>
    <col min="13351" max="13351" width="13.5703125" style="278" customWidth="1"/>
    <col min="13352" max="13352" width="11.140625" style="278" customWidth="1"/>
    <col min="13353" max="13353" width="10.5703125" style="278" customWidth="1"/>
    <col min="13354" max="13354" width="11" style="278" customWidth="1"/>
    <col min="13355" max="13358" width="10.5703125" style="278" customWidth="1"/>
    <col min="13359" max="13359" width="17.85546875" style="278" customWidth="1"/>
    <col min="13360" max="13360" width="13.28515625" style="278" customWidth="1"/>
    <col min="13361" max="13361" width="17.42578125" style="278" customWidth="1"/>
    <col min="13362" max="13366" width="17.140625" style="278" customWidth="1"/>
    <col min="13367" max="13367" width="11.28515625" style="278" customWidth="1"/>
    <col min="13368" max="13368" width="10.85546875" style="278" customWidth="1"/>
    <col min="13369" max="13369" width="13.5703125" style="278" customWidth="1"/>
    <col min="13370" max="13370" width="9.140625" style="278"/>
    <col min="13371" max="13371" width="23.28515625" style="278" customWidth="1"/>
    <col min="13372" max="13372" width="16" style="278" customWidth="1"/>
    <col min="13373" max="13589" width="9.140625" style="278"/>
    <col min="13590" max="13590" width="4.85546875" style="278" customWidth="1"/>
    <col min="13591" max="13591" width="13.140625" style="278" customWidth="1"/>
    <col min="13592" max="13592" width="12.42578125" style="278" bestFit="1" customWidth="1"/>
    <col min="13593" max="13594" width="12.42578125" style="278" customWidth="1"/>
    <col min="13595" max="13595" width="12.28515625" style="278" customWidth="1"/>
    <col min="13596" max="13596" width="10.42578125" style="278" customWidth="1"/>
    <col min="13597" max="13597" width="11.7109375" style="278" customWidth="1"/>
    <col min="13598" max="13598" width="10.85546875" style="278" customWidth="1"/>
    <col min="13599" max="13599" width="9.5703125" style="278" customWidth="1"/>
    <col min="13600" max="13600" width="14.28515625" style="278" customWidth="1"/>
    <col min="13601" max="13601" width="10.42578125" style="278" customWidth="1"/>
    <col min="13602" max="13602" width="28.5703125" style="278" customWidth="1"/>
    <col min="13603" max="13603" width="20" style="278" customWidth="1"/>
    <col min="13604" max="13604" width="13.85546875" style="278" customWidth="1"/>
    <col min="13605" max="13605" width="17.28515625" style="278" customWidth="1"/>
    <col min="13606" max="13606" width="19.140625" style="278" customWidth="1"/>
    <col min="13607" max="13607" width="13.5703125" style="278" customWidth="1"/>
    <col min="13608" max="13608" width="11.140625" style="278" customWidth="1"/>
    <col min="13609" max="13609" width="10.5703125" style="278" customWidth="1"/>
    <col min="13610" max="13610" width="11" style="278" customWidth="1"/>
    <col min="13611" max="13614" width="10.5703125" style="278" customWidth="1"/>
    <col min="13615" max="13615" width="17.85546875" style="278" customWidth="1"/>
    <col min="13616" max="13616" width="13.28515625" style="278" customWidth="1"/>
    <col min="13617" max="13617" width="17.42578125" style="278" customWidth="1"/>
    <col min="13618" max="13622" width="17.140625" style="278" customWidth="1"/>
    <col min="13623" max="13623" width="11.28515625" style="278" customWidth="1"/>
    <col min="13624" max="13624" width="10.85546875" style="278" customWidth="1"/>
    <col min="13625" max="13625" width="13.5703125" style="278" customWidth="1"/>
    <col min="13626" max="13626" width="9.140625" style="278"/>
    <col min="13627" max="13627" width="23.28515625" style="278" customWidth="1"/>
    <col min="13628" max="13628" width="16" style="278" customWidth="1"/>
    <col min="13629" max="13845" width="9.140625" style="278"/>
    <col min="13846" max="13846" width="4.85546875" style="278" customWidth="1"/>
    <col min="13847" max="13847" width="13.140625" style="278" customWidth="1"/>
    <col min="13848" max="13848" width="12.42578125" style="278" bestFit="1" customWidth="1"/>
    <col min="13849" max="13850" width="12.42578125" style="278" customWidth="1"/>
    <col min="13851" max="13851" width="12.28515625" style="278" customWidth="1"/>
    <col min="13852" max="13852" width="10.42578125" style="278" customWidth="1"/>
    <col min="13853" max="13853" width="11.7109375" style="278" customWidth="1"/>
    <col min="13854" max="13854" width="10.85546875" style="278" customWidth="1"/>
    <col min="13855" max="13855" width="9.5703125" style="278" customWidth="1"/>
    <col min="13856" max="13856" width="14.28515625" style="278" customWidth="1"/>
    <col min="13857" max="13857" width="10.42578125" style="278" customWidth="1"/>
    <col min="13858" max="13858" width="28.5703125" style="278" customWidth="1"/>
    <col min="13859" max="13859" width="20" style="278" customWidth="1"/>
    <col min="13860" max="13860" width="13.85546875" style="278" customWidth="1"/>
    <col min="13861" max="13861" width="17.28515625" style="278" customWidth="1"/>
    <col min="13862" max="13862" width="19.140625" style="278" customWidth="1"/>
    <col min="13863" max="13863" width="13.5703125" style="278" customWidth="1"/>
    <col min="13864" max="13864" width="11.140625" style="278" customWidth="1"/>
    <col min="13865" max="13865" width="10.5703125" style="278" customWidth="1"/>
    <col min="13866" max="13866" width="11" style="278" customWidth="1"/>
    <col min="13867" max="13870" width="10.5703125" style="278" customWidth="1"/>
    <col min="13871" max="13871" width="17.85546875" style="278" customWidth="1"/>
    <col min="13872" max="13872" width="13.28515625" style="278" customWidth="1"/>
    <col min="13873" max="13873" width="17.42578125" style="278" customWidth="1"/>
    <col min="13874" max="13878" width="17.140625" style="278" customWidth="1"/>
    <col min="13879" max="13879" width="11.28515625" style="278" customWidth="1"/>
    <col min="13880" max="13880" width="10.85546875" style="278" customWidth="1"/>
    <col min="13881" max="13881" width="13.5703125" style="278" customWidth="1"/>
    <col min="13882" max="13882" width="9.140625" style="278"/>
    <col min="13883" max="13883" width="23.28515625" style="278" customWidth="1"/>
    <col min="13884" max="13884" width="16" style="278" customWidth="1"/>
    <col min="13885" max="14101" width="9.140625" style="278"/>
    <col min="14102" max="14102" width="4.85546875" style="278" customWidth="1"/>
    <col min="14103" max="14103" width="13.140625" style="278" customWidth="1"/>
    <col min="14104" max="14104" width="12.42578125" style="278" bestFit="1" customWidth="1"/>
    <col min="14105" max="14106" width="12.42578125" style="278" customWidth="1"/>
    <col min="14107" max="14107" width="12.28515625" style="278" customWidth="1"/>
    <col min="14108" max="14108" width="10.42578125" style="278" customWidth="1"/>
    <col min="14109" max="14109" width="11.7109375" style="278" customWidth="1"/>
    <col min="14110" max="14110" width="10.85546875" style="278" customWidth="1"/>
    <col min="14111" max="14111" width="9.5703125" style="278" customWidth="1"/>
    <col min="14112" max="14112" width="14.28515625" style="278" customWidth="1"/>
    <col min="14113" max="14113" width="10.42578125" style="278" customWidth="1"/>
    <col min="14114" max="14114" width="28.5703125" style="278" customWidth="1"/>
    <col min="14115" max="14115" width="20" style="278" customWidth="1"/>
    <col min="14116" max="14116" width="13.85546875" style="278" customWidth="1"/>
    <col min="14117" max="14117" width="17.28515625" style="278" customWidth="1"/>
    <col min="14118" max="14118" width="19.140625" style="278" customWidth="1"/>
    <col min="14119" max="14119" width="13.5703125" style="278" customWidth="1"/>
    <col min="14120" max="14120" width="11.140625" style="278" customWidth="1"/>
    <col min="14121" max="14121" width="10.5703125" style="278" customWidth="1"/>
    <col min="14122" max="14122" width="11" style="278" customWidth="1"/>
    <col min="14123" max="14126" width="10.5703125" style="278" customWidth="1"/>
    <col min="14127" max="14127" width="17.85546875" style="278" customWidth="1"/>
    <col min="14128" max="14128" width="13.28515625" style="278" customWidth="1"/>
    <col min="14129" max="14129" width="17.42578125" style="278" customWidth="1"/>
    <col min="14130" max="14134" width="17.140625" style="278" customWidth="1"/>
    <col min="14135" max="14135" width="11.28515625" style="278" customWidth="1"/>
    <col min="14136" max="14136" width="10.85546875" style="278" customWidth="1"/>
    <col min="14137" max="14137" width="13.5703125" style="278" customWidth="1"/>
    <col min="14138" max="14138" width="9.140625" style="278"/>
    <col min="14139" max="14139" width="23.28515625" style="278" customWidth="1"/>
    <col min="14140" max="14140" width="16" style="278" customWidth="1"/>
    <col min="14141" max="14357" width="9.140625" style="278"/>
    <col min="14358" max="14358" width="4.85546875" style="278" customWidth="1"/>
    <col min="14359" max="14359" width="13.140625" style="278" customWidth="1"/>
    <col min="14360" max="14360" width="12.42578125" style="278" bestFit="1" customWidth="1"/>
    <col min="14361" max="14362" width="12.42578125" style="278" customWidth="1"/>
    <col min="14363" max="14363" width="12.28515625" style="278" customWidth="1"/>
    <col min="14364" max="14364" width="10.42578125" style="278" customWidth="1"/>
    <col min="14365" max="14365" width="11.7109375" style="278" customWidth="1"/>
    <col min="14366" max="14366" width="10.85546875" style="278" customWidth="1"/>
    <col min="14367" max="14367" width="9.5703125" style="278" customWidth="1"/>
    <col min="14368" max="14368" width="14.28515625" style="278" customWidth="1"/>
    <col min="14369" max="14369" width="10.42578125" style="278" customWidth="1"/>
    <col min="14370" max="14370" width="28.5703125" style="278" customWidth="1"/>
    <col min="14371" max="14371" width="20" style="278" customWidth="1"/>
    <col min="14372" max="14372" width="13.85546875" style="278" customWidth="1"/>
    <col min="14373" max="14373" width="17.28515625" style="278" customWidth="1"/>
    <col min="14374" max="14374" width="19.140625" style="278" customWidth="1"/>
    <col min="14375" max="14375" width="13.5703125" style="278" customWidth="1"/>
    <col min="14376" max="14376" width="11.140625" style="278" customWidth="1"/>
    <col min="14377" max="14377" width="10.5703125" style="278" customWidth="1"/>
    <col min="14378" max="14378" width="11" style="278" customWidth="1"/>
    <col min="14379" max="14382" width="10.5703125" style="278" customWidth="1"/>
    <col min="14383" max="14383" width="17.85546875" style="278" customWidth="1"/>
    <col min="14384" max="14384" width="13.28515625" style="278" customWidth="1"/>
    <col min="14385" max="14385" width="17.42578125" style="278" customWidth="1"/>
    <col min="14386" max="14390" width="17.140625" style="278" customWidth="1"/>
    <col min="14391" max="14391" width="11.28515625" style="278" customWidth="1"/>
    <col min="14392" max="14392" width="10.85546875" style="278" customWidth="1"/>
    <col min="14393" max="14393" width="13.5703125" style="278" customWidth="1"/>
    <col min="14394" max="14394" width="9.140625" style="278"/>
    <col min="14395" max="14395" width="23.28515625" style="278" customWidth="1"/>
    <col min="14396" max="14396" width="16" style="278" customWidth="1"/>
    <col min="14397" max="14613" width="9.140625" style="278"/>
    <col min="14614" max="14614" width="4.85546875" style="278" customWidth="1"/>
    <col min="14615" max="14615" width="13.140625" style="278" customWidth="1"/>
    <col min="14616" max="14616" width="12.42578125" style="278" bestFit="1" customWidth="1"/>
    <col min="14617" max="14618" width="12.42578125" style="278" customWidth="1"/>
    <col min="14619" max="14619" width="12.28515625" style="278" customWidth="1"/>
    <col min="14620" max="14620" width="10.42578125" style="278" customWidth="1"/>
    <col min="14621" max="14621" width="11.7109375" style="278" customWidth="1"/>
    <col min="14622" max="14622" width="10.85546875" style="278" customWidth="1"/>
    <col min="14623" max="14623" width="9.5703125" style="278" customWidth="1"/>
    <col min="14624" max="14624" width="14.28515625" style="278" customWidth="1"/>
    <col min="14625" max="14625" width="10.42578125" style="278" customWidth="1"/>
    <col min="14626" max="14626" width="28.5703125" style="278" customWidth="1"/>
    <col min="14627" max="14627" width="20" style="278" customWidth="1"/>
    <col min="14628" max="14628" width="13.85546875" style="278" customWidth="1"/>
    <col min="14629" max="14629" width="17.28515625" style="278" customWidth="1"/>
    <col min="14630" max="14630" width="19.140625" style="278" customWidth="1"/>
    <col min="14631" max="14631" width="13.5703125" style="278" customWidth="1"/>
    <col min="14632" max="14632" width="11.140625" style="278" customWidth="1"/>
    <col min="14633" max="14633" width="10.5703125" style="278" customWidth="1"/>
    <col min="14634" max="14634" width="11" style="278" customWidth="1"/>
    <col min="14635" max="14638" width="10.5703125" style="278" customWidth="1"/>
    <col min="14639" max="14639" width="17.85546875" style="278" customWidth="1"/>
    <col min="14640" max="14640" width="13.28515625" style="278" customWidth="1"/>
    <col min="14641" max="14641" width="17.42578125" style="278" customWidth="1"/>
    <col min="14642" max="14646" width="17.140625" style="278" customWidth="1"/>
    <col min="14647" max="14647" width="11.28515625" style="278" customWidth="1"/>
    <col min="14648" max="14648" width="10.85546875" style="278" customWidth="1"/>
    <col min="14649" max="14649" width="13.5703125" style="278" customWidth="1"/>
    <col min="14650" max="14650" width="9.140625" style="278"/>
    <col min="14651" max="14651" width="23.28515625" style="278" customWidth="1"/>
    <col min="14652" max="14652" width="16" style="278" customWidth="1"/>
    <col min="14653" max="14869" width="9.140625" style="278"/>
    <col min="14870" max="14870" width="4.85546875" style="278" customWidth="1"/>
    <col min="14871" max="14871" width="13.140625" style="278" customWidth="1"/>
    <col min="14872" max="14872" width="12.42578125" style="278" bestFit="1" customWidth="1"/>
    <col min="14873" max="14874" width="12.42578125" style="278" customWidth="1"/>
    <col min="14875" max="14875" width="12.28515625" style="278" customWidth="1"/>
    <col min="14876" max="14876" width="10.42578125" style="278" customWidth="1"/>
    <col min="14877" max="14877" width="11.7109375" style="278" customWidth="1"/>
    <col min="14878" max="14878" width="10.85546875" style="278" customWidth="1"/>
    <col min="14879" max="14879" width="9.5703125" style="278" customWidth="1"/>
    <col min="14880" max="14880" width="14.28515625" style="278" customWidth="1"/>
    <col min="14881" max="14881" width="10.42578125" style="278" customWidth="1"/>
    <col min="14882" max="14882" width="28.5703125" style="278" customWidth="1"/>
    <col min="14883" max="14883" width="20" style="278" customWidth="1"/>
    <col min="14884" max="14884" width="13.85546875" style="278" customWidth="1"/>
    <col min="14885" max="14885" width="17.28515625" style="278" customWidth="1"/>
    <col min="14886" max="14886" width="19.140625" style="278" customWidth="1"/>
    <col min="14887" max="14887" width="13.5703125" style="278" customWidth="1"/>
    <col min="14888" max="14888" width="11.140625" style="278" customWidth="1"/>
    <col min="14889" max="14889" width="10.5703125" style="278" customWidth="1"/>
    <col min="14890" max="14890" width="11" style="278" customWidth="1"/>
    <col min="14891" max="14894" width="10.5703125" style="278" customWidth="1"/>
    <col min="14895" max="14895" width="17.85546875" style="278" customWidth="1"/>
    <col min="14896" max="14896" width="13.28515625" style="278" customWidth="1"/>
    <col min="14897" max="14897" width="17.42578125" style="278" customWidth="1"/>
    <col min="14898" max="14902" width="17.140625" style="278" customWidth="1"/>
    <col min="14903" max="14903" width="11.28515625" style="278" customWidth="1"/>
    <col min="14904" max="14904" width="10.85546875" style="278" customWidth="1"/>
    <col min="14905" max="14905" width="13.5703125" style="278" customWidth="1"/>
    <col min="14906" max="14906" width="9.140625" style="278"/>
    <col min="14907" max="14907" width="23.28515625" style="278" customWidth="1"/>
    <col min="14908" max="14908" width="16" style="278" customWidth="1"/>
    <col min="14909" max="15125" width="9.140625" style="278"/>
    <col min="15126" max="15126" width="4.85546875" style="278" customWidth="1"/>
    <col min="15127" max="15127" width="13.140625" style="278" customWidth="1"/>
    <col min="15128" max="15128" width="12.42578125" style="278" bestFit="1" customWidth="1"/>
    <col min="15129" max="15130" width="12.42578125" style="278" customWidth="1"/>
    <col min="15131" max="15131" width="12.28515625" style="278" customWidth="1"/>
    <col min="15132" max="15132" width="10.42578125" style="278" customWidth="1"/>
    <col min="15133" max="15133" width="11.7109375" style="278" customWidth="1"/>
    <col min="15134" max="15134" width="10.85546875" style="278" customWidth="1"/>
    <col min="15135" max="15135" width="9.5703125" style="278" customWidth="1"/>
    <col min="15136" max="15136" width="14.28515625" style="278" customWidth="1"/>
    <col min="15137" max="15137" width="10.42578125" style="278" customWidth="1"/>
    <col min="15138" max="15138" width="28.5703125" style="278" customWidth="1"/>
    <col min="15139" max="15139" width="20" style="278" customWidth="1"/>
    <col min="15140" max="15140" width="13.85546875" style="278" customWidth="1"/>
    <col min="15141" max="15141" width="17.28515625" style="278" customWidth="1"/>
    <col min="15142" max="15142" width="19.140625" style="278" customWidth="1"/>
    <col min="15143" max="15143" width="13.5703125" style="278" customWidth="1"/>
    <col min="15144" max="15144" width="11.140625" style="278" customWidth="1"/>
    <col min="15145" max="15145" width="10.5703125" style="278" customWidth="1"/>
    <col min="15146" max="15146" width="11" style="278" customWidth="1"/>
    <col min="15147" max="15150" width="10.5703125" style="278" customWidth="1"/>
    <col min="15151" max="15151" width="17.85546875" style="278" customWidth="1"/>
    <col min="15152" max="15152" width="13.28515625" style="278" customWidth="1"/>
    <col min="15153" max="15153" width="17.42578125" style="278" customWidth="1"/>
    <col min="15154" max="15158" width="17.140625" style="278" customWidth="1"/>
    <col min="15159" max="15159" width="11.28515625" style="278" customWidth="1"/>
    <col min="15160" max="15160" width="10.85546875" style="278" customWidth="1"/>
    <col min="15161" max="15161" width="13.5703125" style="278" customWidth="1"/>
    <col min="15162" max="15162" width="9.140625" style="278"/>
    <col min="15163" max="15163" width="23.28515625" style="278" customWidth="1"/>
    <col min="15164" max="15164" width="16" style="278" customWidth="1"/>
    <col min="15165" max="15381" width="9.140625" style="278"/>
    <col min="15382" max="15382" width="4.85546875" style="278" customWidth="1"/>
    <col min="15383" max="15383" width="13.140625" style="278" customWidth="1"/>
    <col min="15384" max="15384" width="12.42578125" style="278" bestFit="1" customWidth="1"/>
    <col min="15385" max="15386" width="12.42578125" style="278" customWidth="1"/>
    <col min="15387" max="15387" width="12.28515625" style="278" customWidth="1"/>
    <col min="15388" max="15388" width="10.42578125" style="278" customWidth="1"/>
    <col min="15389" max="15389" width="11.7109375" style="278" customWidth="1"/>
    <col min="15390" max="15390" width="10.85546875" style="278" customWidth="1"/>
    <col min="15391" max="15391" width="9.5703125" style="278" customWidth="1"/>
    <col min="15392" max="15392" width="14.28515625" style="278" customWidth="1"/>
    <col min="15393" max="15393" width="10.42578125" style="278" customWidth="1"/>
    <col min="15394" max="15394" width="28.5703125" style="278" customWidth="1"/>
    <col min="15395" max="15395" width="20" style="278" customWidth="1"/>
    <col min="15396" max="15396" width="13.85546875" style="278" customWidth="1"/>
    <col min="15397" max="15397" width="17.28515625" style="278" customWidth="1"/>
    <col min="15398" max="15398" width="19.140625" style="278" customWidth="1"/>
    <col min="15399" max="15399" width="13.5703125" style="278" customWidth="1"/>
    <col min="15400" max="15400" width="11.140625" style="278" customWidth="1"/>
    <col min="15401" max="15401" width="10.5703125" style="278" customWidth="1"/>
    <col min="15402" max="15402" width="11" style="278" customWidth="1"/>
    <col min="15403" max="15406" width="10.5703125" style="278" customWidth="1"/>
    <col min="15407" max="15407" width="17.85546875" style="278" customWidth="1"/>
    <col min="15408" max="15408" width="13.28515625" style="278" customWidth="1"/>
    <col min="15409" max="15409" width="17.42578125" style="278" customWidth="1"/>
    <col min="15410" max="15414" width="17.140625" style="278" customWidth="1"/>
    <col min="15415" max="15415" width="11.28515625" style="278" customWidth="1"/>
    <col min="15416" max="15416" width="10.85546875" style="278" customWidth="1"/>
    <col min="15417" max="15417" width="13.5703125" style="278" customWidth="1"/>
    <col min="15418" max="15418" width="9.140625" style="278"/>
    <col min="15419" max="15419" width="23.28515625" style="278" customWidth="1"/>
    <col min="15420" max="15420" width="16" style="278" customWidth="1"/>
    <col min="15421" max="15637" width="9.140625" style="278"/>
    <col min="15638" max="15638" width="4.85546875" style="278" customWidth="1"/>
    <col min="15639" max="15639" width="13.140625" style="278" customWidth="1"/>
    <col min="15640" max="15640" width="12.42578125" style="278" bestFit="1" customWidth="1"/>
    <col min="15641" max="15642" width="12.42578125" style="278" customWidth="1"/>
    <col min="15643" max="15643" width="12.28515625" style="278" customWidth="1"/>
    <col min="15644" max="15644" width="10.42578125" style="278" customWidth="1"/>
    <col min="15645" max="15645" width="11.7109375" style="278" customWidth="1"/>
    <col min="15646" max="15646" width="10.85546875" style="278" customWidth="1"/>
    <col min="15647" max="15647" width="9.5703125" style="278" customWidth="1"/>
    <col min="15648" max="15648" width="14.28515625" style="278" customWidth="1"/>
    <col min="15649" max="15649" width="10.42578125" style="278" customWidth="1"/>
    <col min="15650" max="15650" width="28.5703125" style="278" customWidth="1"/>
    <col min="15651" max="15651" width="20" style="278" customWidth="1"/>
    <col min="15652" max="15652" width="13.85546875" style="278" customWidth="1"/>
    <col min="15653" max="15653" width="17.28515625" style="278" customWidth="1"/>
    <col min="15654" max="15654" width="19.140625" style="278" customWidth="1"/>
    <col min="15655" max="15655" width="13.5703125" style="278" customWidth="1"/>
    <col min="15656" max="15656" width="11.140625" style="278" customWidth="1"/>
    <col min="15657" max="15657" width="10.5703125" style="278" customWidth="1"/>
    <col min="15658" max="15658" width="11" style="278" customWidth="1"/>
    <col min="15659" max="15662" width="10.5703125" style="278" customWidth="1"/>
    <col min="15663" max="15663" width="17.85546875" style="278" customWidth="1"/>
    <col min="15664" max="15664" width="13.28515625" style="278" customWidth="1"/>
    <col min="15665" max="15665" width="17.42578125" style="278" customWidth="1"/>
    <col min="15666" max="15670" width="17.140625" style="278" customWidth="1"/>
    <col min="15671" max="15671" width="11.28515625" style="278" customWidth="1"/>
    <col min="15672" max="15672" width="10.85546875" style="278" customWidth="1"/>
    <col min="15673" max="15673" width="13.5703125" style="278" customWidth="1"/>
    <col min="15674" max="15674" width="9.140625" style="278"/>
    <col min="15675" max="15675" width="23.28515625" style="278" customWidth="1"/>
    <col min="15676" max="15676" width="16" style="278" customWidth="1"/>
    <col min="15677" max="15893" width="9.140625" style="278"/>
    <col min="15894" max="15894" width="4.85546875" style="278" customWidth="1"/>
    <col min="15895" max="15895" width="13.140625" style="278" customWidth="1"/>
    <col min="15896" max="15896" width="12.42578125" style="278" bestFit="1" customWidth="1"/>
    <col min="15897" max="15898" width="12.42578125" style="278" customWidth="1"/>
    <col min="15899" max="15899" width="12.28515625" style="278" customWidth="1"/>
    <col min="15900" max="15900" width="10.42578125" style="278" customWidth="1"/>
    <col min="15901" max="15901" width="11.7109375" style="278" customWidth="1"/>
    <col min="15902" max="15902" width="10.85546875" style="278" customWidth="1"/>
    <col min="15903" max="15903" width="9.5703125" style="278" customWidth="1"/>
    <col min="15904" max="15904" width="14.28515625" style="278" customWidth="1"/>
    <col min="15905" max="15905" width="10.42578125" style="278" customWidth="1"/>
    <col min="15906" max="15906" width="28.5703125" style="278" customWidth="1"/>
    <col min="15907" max="15907" width="20" style="278" customWidth="1"/>
    <col min="15908" max="15908" width="13.85546875" style="278" customWidth="1"/>
    <col min="15909" max="15909" width="17.28515625" style="278" customWidth="1"/>
    <col min="15910" max="15910" width="19.140625" style="278" customWidth="1"/>
    <col min="15911" max="15911" width="13.5703125" style="278" customWidth="1"/>
    <col min="15912" max="15912" width="11.140625" style="278" customWidth="1"/>
    <col min="15913" max="15913" width="10.5703125" style="278" customWidth="1"/>
    <col min="15914" max="15914" width="11" style="278" customWidth="1"/>
    <col min="15915" max="15918" width="10.5703125" style="278" customWidth="1"/>
    <col min="15919" max="15919" width="17.85546875" style="278" customWidth="1"/>
    <col min="15920" max="15920" width="13.28515625" style="278" customWidth="1"/>
    <col min="15921" max="15921" width="17.42578125" style="278" customWidth="1"/>
    <col min="15922" max="15926" width="17.140625" style="278" customWidth="1"/>
    <col min="15927" max="15927" width="11.28515625" style="278" customWidth="1"/>
    <col min="15928" max="15928" width="10.85546875" style="278" customWidth="1"/>
    <col min="15929" max="15929" width="13.5703125" style="278" customWidth="1"/>
    <col min="15930" max="15930" width="9.140625" style="278"/>
    <col min="15931" max="15931" width="23.28515625" style="278" customWidth="1"/>
    <col min="15932" max="15932" width="16" style="278" customWidth="1"/>
    <col min="15933" max="16384" width="9.140625" style="278"/>
  </cols>
  <sheetData>
    <row r="1" spans="1:35" ht="12.75" customHeight="1">
      <c r="A1" s="597" t="s">
        <v>2210</v>
      </c>
      <c r="B1" s="597"/>
      <c r="C1" s="597"/>
      <c r="D1" s="597"/>
      <c r="E1" s="597"/>
      <c r="F1" s="597"/>
      <c r="G1" s="597"/>
      <c r="H1" s="597"/>
      <c r="I1" s="597"/>
      <c r="J1" s="597"/>
      <c r="K1" s="597"/>
      <c r="L1" s="597"/>
      <c r="M1" s="597"/>
      <c r="N1" s="597"/>
      <c r="O1" s="597"/>
      <c r="P1" s="597"/>
      <c r="Q1" s="597"/>
      <c r="R1" s="597"/>
      <c r="S1" s="597"/>
      <c r="T1" s="597"/>
      <c r="U1" s="597"/>
      <c r="V1" s="597"/>
      <c r="W1" s="597"/>
      <c r="X1" s="597"/>
      <c r="Y1" s="597"/>
      <c r="Z1" s="597"/>
      <c r="AA1" s="597"/>
      <c r="AB1" s="597"/>
      <c r="AC1" s="597"/>
      <c r="AD1" s="597"/>
      <c r="AE1" s="597"/>
      <c r="AF1" s="597"/>
      <c r="AG1" s="597"/>
    </row>
    <row r="2" spans="1:35" ht="13.5" customHeight="1">
      <c r="A2" s="593" t="s">
        <v>3579</v>
      </c>
      <c r="B2" s="593" t="s">
        <v>3580</v>
      </c>
      <c r="C2" s="598" t="s">
        <v>3578</v>
      </c>
      <c r="D2" s="600" t="s">
        <v>3581</v>
      </c>
      <c r="E2" s="598" t="s">
        <v>3578</v>
      </c>
      <c r="F2" s="600" t="s">
        <v>3589</v>
      </c>
      <c r="G2" s="600" t="s">
        <v>3578</v>
      </c>
      <c r="H2" s="594" t="s">
        <v>3572</v>
      </c>
      <c r="I2" s="595"/>
      <c r="J2" s="595"/>
      <c r="K2" s="595"/>
      <c r="L2" s="596"/>
      <c r="M2" s="627" t="s">
        <v>2837</v>
      </c>
      <c r="N2" s="628" t="s">
        <v>3573</v>
      </c>
      <c r="O2" s="593" t="s">
        <v>3574</v>
      </c>
      <c r="P2" s="593"/>
      <c r="Q2" s="593"/>
      <c r="R2" s="593"/>
      <c r="S2" s="593"/>
      <c r="T2" s="593"/>
      <c r="U2" s="593"/>
      <c r="V2" s="593"/>
      <c r="W2" s="593"/>
      <c r="X2" s="593"/>
      <c r="Y2" s="593"/>
      <c r="Z2" s="593"/>
      <c r="AA2" s="593"/>
      <c r="AB2" s="593"/>
      <c r="AC2" s="593"/>
      <c r="AD2" s="593"/>
      <c r="AE2" s="593"/>
      <c r="AF2" s="593"/>
      <c r="AG2" s="593"/>
      <c r="AH2" s="593"/>
      <c r="AI2" s="593" t="s">
        <v>3763</v>
      </c>
    </row>
    <row r="3" spans="1:35" ht="48" customHeight="1">
      <c r="A3" s="593"/>
      <c r="B3" s="593"/>
      <c r="C3" s="599"/>
      <c r="D3" s="601"/>
      <c r="E3" s="599"/>
      <c r="F3" s="601"/>
      <c r="G3" s="601"/>
      <c r="H3" s="365" t="s">
        <v>2835</v>
      </c>
      <c r="I3" s="365" t="s">
        <v>2832</v>
      </c>
      <c r="J3" s="329" t="s">
        <v>2831</v>
      </c>
      <c r="K3" s="365" t="s">
        <v>2833</v>
      </c>
      <c r="L3" s="366" t="s">
        <v>2834</v>
      </c>
      <c r="M3" s="629" t="s">
        <v>2838</v>
      </c>
      <c r="N3" s="629" t="s">
        <v>2838</v>
      </c>
      <c r="O3" s="329" t="s">
        <v>2836</v>
      </c>
      <c r="P3" s="594" t="s">
        <v>3753</v>
      </c>
      <c r="Q3" s="595"/>
      <c r="R3" s="596"/>
      <c r="S3" s="594" t="s">
        <v>3754</v>
      </c>
      <c r="T3" s="595"/>
      <c r="U3" s="596"/>
      <c r="V3" s="329" t="s">
        <v>3582</v>
      </c>
      <c r="W3" s="329" t="s">
        <v>3576</v>
      </c>
      <c r="X3" s="329" t="s">
        <v>3577</v>
      </c>
      <c r="Y3" s="329" t="s">
        <v>3584</v>
      </c>
      <c r="Z3" s="245" t="s">
        <v>3583</v>
      </c>
      <c r="AA3" s="329" t="s">
        <v>3605</v>
      </c>
      <c r="AB3" s="245" t="s">
        <v>3606</v>
      </c>
      <c r="AC3" s="329" t="s">
        <v>3585</v>
      </c>
      <c r="AD3" s="329" t="s">
        <v>2830</v>
      </c>
      <c r="AE3" s="329" t="s">
        <v>3586</v>
      </c>
      <c r="AF3" s="329" t="s">
        <v>3575</v>
      </c>
      <c r="AG3" s="329" t="s">
        <v>3587</v>
      </c>
      <c r="AH3" s="329" t="s">
        <v>2211</v>
      </c>
      <c r="AI3" s="593"/>
    </row>
    <row r="4" spans="1:35">
      <c r="A4" s="326"/>
      <c r="B4" s="329">
        <v>1</v>
      </c>
      <c r="C4" s="329">
        <v>2</v>
      </c>
      <c r="D4" s="329">
        <v>3</v>
      </c>
      <c r="E4" s="329">
        <v>4</v>
      </c>
      <c r="F4" s="329"/>
      <c r="G4" s="329"/>
      <c r="H4" s="329">
        <v>5</v>
      </c>
      <c r="I4" s="329">
        <v>6</v>
      </c>
      <c r="J4" s="329">
        <v>7</v>
      </c>
      <c r="K4" s="329">
        <v>8</v>
      </c>
      <c r="L4" s="245">
        <v>9</v>
      </c>
      <c r="M4" s="329">
        <v>10</v>
      </c>
      <c r="N4" s="329">
        <v>13</v>
      </c>
      <c r="O4" s="329">
        <v>16</v>
      </c>
      <c r="P4" s="329">
        <v>17</v>
      </c>
      <c r="Q4" s="329"/>
      <c r="R4" s="329"/>
      <c r="S4" s="329"/>
      <c r="T4" s="329"/>
      <c r="U4" s="329"/>
      <c r="V4" s="329">
        <v>18</v>
      </c>
      <c r="W4" s="329">
        <v>19</v>
      </c>
      <c r="X4" s="329">
        <v>20</v>
      </c>
      <c r="Y4" s="329">
        <v>21</v>
      </c>
      <c r="Z4" s="245">
        <v>22</v>
      </c>
      <c r="AA4" s="329">
        <v>23</v>
      </c>
      <c r="AB4" s="245">
        <v>24</v>
      </c>
      <c r="AC4" s="329">
        <v>25</v>
      </c>
      <c r="AD4" s="329">
        <v>26</v>
      </c>
      <c r="AE4" s="329">
        <v>27</v>
      </c>
      <c r="AF4" s="329">
        <v>28</v>
      </c>
      <c r="AG4" s="329">
        <v>29</v>
      </c>
      <c r="AH4" s="329">
        <v>31</v>
      </c>
      <c r="AI4" s="329">
        <v>30</v>
      </c>
    </row>
    <row r="5" spans="1:35" s="330" customFormat="1" ht="44.25" customHeight="1">
      <c r="A5" s="477">
        <v>1</v>
      </c>
      <c r="B5" s="326"/>
      <c r="C5" s="325"/>
      <c r="D5" s="326" t="s">
        <v>13519</v>
      </c>
      <c r="E5" s="325">
        <v>39032</v>
      </c>
      <c r="F5" s="326"/>
      <c r="G5" s="326"/>
      <c r="H5" s="326" t="s">
        <v>1438</v>
      </c>
      <c r="I5" s="326" t="s">
        <v>2212</v>
      </c>
      <c r="J5" s="326" t="s">
        <v>1438</v>
      </c>
      <c r="K5" s="263"/>
      <c r="L5" s="324"/>
      <c r="M5" s="326" t="s">
        <v>2213</v>
      </c>
      <c r="N5" s="326"/>
      <c r="O5" s="263"/>
      <c r="P5" s="263"/>
      <c r="Q5" s="263"/>
      <c r="R5" s="263"/>
      <c r="S5" s="263"/>
      <c r="T5" s="263"/>
      <c r="U5" s="263"/>
      <c r="V5" s="324" t="s">
        <v>2214</v>
      </c>
      <c r="W5" s="326">
        <v>30</v>
      </c>
      <c r="X5" s="326"/>
      <c r="Y5" s="326"/>
      <c r="Z5" s="324"/>
      <c r="AA5" s="326"/>
      <c r="AB5" s="324"/>
      <c r="AC5" s="326"/>
      <c r="AD5" s="326"/>
      <c r="AE5" s="326"/>
      <c r="AF5" s="326"/>
      <c r="AG5" s="326"/>
      <c r="AH5" s="326" t="s">
        <v>2215</v>
      </c>
      <c r="AI5" s="326"/>
    </row>
    <row r="6" spans="1:35" s="330" customFormat="1" ht="44.25" customHeight="1">
      <c r="A6" s="477">
        <v>2</v>
      </c>
      <c r="B6" s="326"/>
      <c r="C6" s="325"/>
      <c r="D6" s="326" t="s">
        <v>13520</v>
      </c>
      <c r="E6" s="325">
        <v>39032</v>
      </c>
      <c r="F6" s="326"/>
      <c r="G6" s="326"/>
      <c r="H6" s="326" t="s">
        <v>1438</v>
      </c>
      <c r="I6" s="326" t="s">
        <v>2216</v>
      </c>
      <c r="J6" s="326" t="s">
        <v>1438</v>
      </c>
      <c r="K6" s="263"/>
      <c r="L6" s="324"/>
      <c r="M6" s="326" t="s">
        <v>2217</v>
      </c>
      <c r="N6" s="326"/>
      <c r="O6" s="263"/>
      <c r="P6" s="263"/>
      <c r="Q6" s="263"/>
      <c r="R6" s="263"/>
      <c r="S6" s="263"/>
      <c r="T6" s="263"/>
      <c r="U6" s="263"/>
      <c r="V6" s="324" t="s">
        <v>2214</v>
      </c>
      <c r="W6" s="326">
        <v>16</v>
      </c>
      <c r="X6" s="326"/>
      <c r="Y6" s="326"/>
      <c r="Z6" s="324"/>
      <c r="AA6" s="326"/>
      <c r="AB6" s="324"/>
      <c r="AC6" s="326"/>
      <c r="AD6" s="326"/>
      <c r="AE6" s="326"/>
      <c r="AF6" s="326"/>
      <c r="AG6" s="326"/>
      <c r="AH6" s="326" t="s">
        <v>2218</v>
      </c>
      <c r="AI6" s="326"/>
    </row>
    <row r="7" spans="1:35" s="330" customFormat="1" ht="44.25" customHeight="1">
      <c r="A7" s="477">
        <v>3</v>
      </c>
      <c r="B7" s="326"/>
      <c r="C7" s="325"/>
      <c r="D7" s="326" t="s">
        <v>13521</v>
      </c>
      <c r="E7" s="325">
        <v>39032</v>
      </c>
      <c r="F7" s="326"/>
      <c r="G7" s="326"/>
      <c r="H7" s="326" t="s">
        <v>1438</v>
      </c>
      <c r="I7" s="326" t="s">
        <v>2219</v>
      </c>
      <c r="J7" s="326" t="s">
        <v>1438</v>
      </c>
      <c r="K7" s="263"/>
      <c r="L7" s="324"/>
      <c r="M7" s="326" t="s">
        <v>2220</v>
      </c>
      <c r="N7" s="326"/>
      <c r="O7" s="263"/>
      <c r="P7" s="263"/>
      <c r="Q7" s="263"/>
      <c r="R7" s="263"/>
      <c r="S7" s="263"/>
      <c r="T7" s="263"/>
      <c r="U7" s="263"/>
      <c r="V7" s="324" t="s">
        <v>2214</v>
      </c>
      <c r="W7" s="326">
        <v>35</v>
      </c>
      <c r="X7" s="326"/>
      <c r="Y7" s="326"/>
      <c r="Z7" s="324"/>
      <c r="AA7" s="326"/>
      <c r="AB7" s="324"/>
      <c r="AC7" s="326"/>
      <c r="AD7" s="326"/>
      <c r="AE7" s="326"/>
      <c r="AF7" s="326"/>
      <c r="AG7" s="326"/>
      <c r="AH7" s="326" t="s">
        <v>2221</v>
      </c>
      <c r="AI7" s="326"/>
    </row>
    <row r="8" spans="1:35" s="330" customFormat="1" ht="44.25" customHeight="1">
      <c r="A8" s="477">
        <v>4</v>
      </c>
      <c r="B8" s="326"/>
      <c r="C8" s="325"/>
      <c r="D8" s="326" t="s">
        <v>13522</v>
      </c>
      <c r="E8" s="325">
        <v>39032</v>
      </c>
      <c r="F8" s="326"/>
      <c r="G8" s="326"/>
      <c r="H8" s="326" t="s">
        <v>1438</v>
      </c>
      <c r="I8" s="326" t="s">
        <v>2222</v>
      </c>
      <c r="J8" s="326" t="s">
        <v>1438</v>
      </c>
      <c r="K8" s="263"/>
      <c r="L8" s="324"/>
      <c r="M8" s="326" t="s">
        <v>2223</v>
      </c>
      <c r="N8" s="326"/>
      <c r="O8" s="263"/>
      <c r="P8" s="263"/>
      <c r="Q8" s="263"/>
      <c r="R8" s="263"/>
      <c r="S8" s="263"/>
      <c r="T8" s="263"/>
      <c r="U8" s="263"/>
      <c r="V8" s="326" t="s">
        <v>2224</v>
      </c>
      <c r="W8" s="326">
        <v>50</v>
      </c>
      <c r="X8" s="326"/>
      <c r="Y8" s="326"/>
      <c r="Z8" s="324"/>
      <c r="AA8" s="326"/>
      <c r="AB8" s="324"/>
      <c r="AC8" s="326"/>
      <c r="AD8" s="326"/>
      <c r="AE8" s="326"/>
      <c r="AF8" s="326"/>
      <c r="AG8" s="326"/>
      <c r="AH8" s="326" t="s">
        <v>2225</v>
      </c>
      <c r="AI8" s="326"/>
    </row>
    <row r="9" spans="1:35" s="330" customFormat="1" ht="44.25" customHeight="1">
      <c r="A9" s="477">
        <v>5</v>
      </c>
      <c r="B9" s="326"/>
      <c r="C9" s="325"/>
      <c r="D9" s="326" t="s">
        <v>13523</v>
      </c>
      <c r="E9" s="325">
        <v>39032</v>
      </c>
      <c r="F9" s="326"/>
      <c r="G9" s="326"/>
      <c r="H9" s="326" t="s">
        <v>1438</v>
      </c>
      <c r="I9" s="326" t="s">
        <v>2212</v>
      </c>
      <c r="J9" s="326" t="s">
        <v>1438</v>
      </c>
      <c r="K9" s="263"/>
      <c r="L9" s="324"/>
      <c r="M9" s="326" t="s">
        <v>2226</v>
      </c>
      <c r="N9" s="326"/>
      <c r="O9" s="263"/>
      <c r="P9" s="263"/>
      <c r="Q9" s="263"/>
      <c r="R9" s="263"/>
      <c r="S9" s="263"/>
      <c r="T9" s="263"/>
      <c r="U9" s="263"/>
      <c r="V9" s="491" t="s">
        <v>2224</v>
      </c>
      <c r="W9" s="326">
        <v>15</v>
      </c>
      <c r="X9" s="326"/>
      <c r="Y9" s="326"/>
      <c r="Z9" s="324"/>
      <c r="AA9" s="326"/>
      <c r="AB9" s="324"/>
      <c r="AC9" s="326"/>
      <c r="AD9" s="326"/>
      <c r="AE9" s="326"/>
      <c r="AF9" s="326"/>
      <c r="AG9" s="326"/>
      <c r="AH9" s="326" t="s">
        <v>2227</v>
      </c>
      <c r="AI9" s="326"/>
    </row>
    <row r="10" spans="1:35" ht="27">
      <c r="A10" s="477">
        <v>6</v>
      </c>
      <c r="B10" s="326"/>
      <c r="C10" s="325"/>
      <c r="D10" s="326" t="s">
        <v>13524</v>
      </c>
      <c r="E10" s="325">
        <v>39032</v>
      </c>
      <c r="F10" s="326"/>
      <c r="G10" s="326"/>
      <c r="H10" s="326" t="s">
        <v>1438</v>
      </c>
      <c r="I10" s="326" t="s">
        <v>2222</v>
      </c>
      <c r="J10" s="326" t="s">
        <v>1438</v>
      </c>
      <c r="K10" s="326"/>
      <c r="L10" s="324"/>
      <c r="M10" s="326" t="s">
        <v>2228</v>
      </c>
      <c r="N10" s="326"/>
      <c r="O10" s="326"/>
      <c r="P10" s="263"/>
      <c r="Q10" s="263"/>
      <c r="R10" s="263"/>
      <c r="S10" s="263"/>
      <c r="T10" s="263"/>
      <c r="U10" s="263"/>
      <c r="V10" s="491" t="s">
        <v>2224</v>
      </c>
      <c r="W10" s="326">
        <v>35</v>
      </c>
      <c r="X10" s="326"/>
      <c r="Y10" s="326"/>
      <c r="Z10" s="326"/>
      <c r="AA10" s="326"/>
      <c r="AB10" s="324"/>
      <c r="AC10" s="326"/>
      <c r="AD10" s="326"/>
      <c r="AE10" s="326"/>
      <c r="AF10" s="326"/>
      <c r="AG10" s="326"/>
      <c r="AH10" s="326" t="s">
        <v>2229</v>
      </c>
      <c r="AI10" s="326"/>
    </row>
    <row r="11" spans="1:35" ht="27">
      <c r="A11" s="477">
        <v>7</v>
      </c>
      <c r="B11" s="326"/>
      <c r="C11" s="325"/>
      <c r="D11" s="334" t="s">
        <v>13525</v>
      </c>
      <c r="E11" s="335">
        <v>39032</v>
      </c>
      <c r="F11" s="326"/>
      <c r="G11" s="326"/>
      <c r="H11" s="326" t="s">
        <v>1438</v>
      </c>
      <c r="I11" s="326" t="s">
        <v>2230</v>
      </c>
      <c r="J11" s="326" t="s">
        <v>1438</v>
      </c>
      <c r="K11" s="326"/>
      <c r="L11" s="324"/>
      <c r="M11" s="326" t="s">
        <v>2231</v>
      </c>
      <c r="N11" s="326"/>
      <c r="O11" s="326"/>
      <c r="P11" s="263"/>
      <c r="Q11" s="263"/>
      <c r="R11" s="263"/>
      <c r="S11" s="263"/>
      <c r="T11" s="263"/>
      <c r="U11" s="263"/>
      <c r="V11" s="324" t="s">
        <v>2214</v>
      </c>
      <c r="W11" s="326"/>
      <c r="X11" s="326"/>
      <c r="Y11" s="326"/>
      <c r="Z11" s="326"/>
      <c r="AA11" s="326"/>
      <c r="AB11" s="324"/>
      <c r="AC11" s="326"/>
      <c r="AD11" s="326"/>
      <c r="AE11" s="326"/>
      <c r="AF11" s="326"/>
      <c r="AG11" s="326"/>
      <c r="AH11" s="326" t="s">
        <v>2232</v>
      </c>
      <c r="AI11" s="326" t="s">
        <v>19025</v>
      </c>
    </row>
    <row r="12" spans="1:35" ht="27">
      <c r="A12" s="477">
        <v>8</v>
      </c>
      <c r="B12" s="326"/>
      <c r="C12" s="325"/>
      <c r="D12" s="326" t="s">
        <v>13526</v>
      </c>
      <c r="E12" s="325">
        <v>39032</v>
      </c>
      <c r="F12" s="326"/>
      <c r="G12" s="326"/>
      <c r="H12" s="326" t="s">
        <v>1438</v>
      </c>
      <c r="I12" s="326" t="s">
        <v>2230</v>
      </c>
      <c r="J12" s="326" t="s">
        <v>1438</v>
      </c>
      <c r="K12" s="326"/>
      <c r="L12" s="324"/>
      <c r="M12" s="326" t="s">
        <v>2233</v>
      </c>
      <c r="N12" s="326"/>
      <c r="O12" s="326"/>
      <c r="P12" s="263"/>
      <c r="Q12" s="263"/>
      <c r="R12" s="263"/>
      <c r="S12" s="263"/>
      <c r="T12" s="263"/>
      <c r="U12" s="263"/>
      <c r="V12" s="324" t="s">
        <v>2214</v>
      </c>
      <c r="W12" s="326">
        <v>10</v>
      </c>
      <c r="X12" s="326"/>
      <c r="Y12" s="326"/>
      <c r="Z12" s="326"/>
      <c r="AA12" s="326"/>
      <c r="AB12" s="324"/>
      <c r="AC12" s="326"/>
      <c r="AD12" s="326"/>
      <c r="AE12" s="326"/>
      <c r="AF12" s="326"/>
      <c r="AG12" s="326"/>
      <c r="AH12" s="326" t="s">
        <v>2234</v>
      </c>
      <c r="AI12" s="326"/>
    </row>
    <row r="13" spans="1:35" ht="27">
      <c r="A13" s="477">
        <v>9</v>
      </c>
      <c r="B13" s="326"/>
      <c r="C13" s="325"/>
      <c r="D13" s="326" t="s">
        <v>13527</v>
      </c>
      <c r="E13" s="325">
        <v>39032</v>
      </c>
      <c r="F13" s="326"/>
      <c r="G13" s="326"/>
      <c r="H13" s="326" t="s">
        <v>1438</v>
      </c>
      <c r="I13" s="326" t="s">
        <v>2222</v>
      </c>
      <c r="J13" s="326" t="s">
        <v>1438</v>
      </c>
      <c r="K13" s="326"/>
      <c r="L13" s="324"/>
      <c r="M13" s="326" t="s">
        <v>2235</v>
      </c>
      <c r="N13" s="326"/>
      <c r="O13" s="326"/>
      <c r="P13" s="263"/>
      <c r="Q13" s="263"/>
      <c r="R13" s="263"/>
      <c r="S13" s="263"/>
      <c r="T13" s="263"/>
      <c r="U13" s="263"/>
      <c r="V13" s="491" t="s">
        <v>2224</v>
      </c>
      <c r="W13" s="326">
        <v>47.5</v>
      </c>
      <c r="X13" s="326"/>
      <c r="Y13" s="326"/>
      <c r="Z13" s="326"/>
      <c r="AA13" s="326"/>
      <c r="AB13" s="324"/>
      <c r="AC13" s="326"/>
      <c r="AD13" s="326"/>
      <c r="AE13" s="326"/>
      <c r="AF13" s="326"/>
      <c r="AG13" s="326"/>
      <c r="AH13" s="326" t="s">
        <v>2236</v>
      </c>
      <c r="AI13" s="326"/>
    </row>
    <row r="14" spans="1:35" ht="27">
      <c r="A14" s="477">
        <v>10</v>
      </c>
      <c r="B14" s="326"/>
      <c r="C14" s="325"/>
      <c r="D14" s="326" t="s">
        <v>13528</v>
      </c>
      <c r="E14" s="325">
        <v>39032</v>
      </c>
      <c r="F14" s="326"/>
      <c r="G14" s="326"/>
      <c r="H14" s="326" t="s">
        <v>1438</v>
      </c>
      <c r="I14" s="326" t="s">
        <v>2237</v>
      </c>
      <c r="J14" s="326" t="s">
        <v>1438</v>
      </c>
      <c r="K14" s="326"/>
      <c r="L14" s="324"/>
      <c r="M14" s="326" t="s">
        <v>2238</v>
      </c>
      <c r="N14" s="326"/>
      <c r="O14" s="326"/>
      <c r="P14" s="263"/>
      <c r="Q14" s="263"/>
      <c r="R14" s="263"/>
      <c r="S14" s="263"/>
      <c r="T14" s="263"/>
      <c r="U14" s="263"/>
      <c r="V14" s="324" t="s">
        <v>2214</v>
      </c>
      <c r="W14" s="326">
        <v>136</v>
      </c>
      <c r="X14" s="326"/>
      <c r="Y14" s="326"/>
      <c r="Z14" s="326"/>
      <c r="AA14" s="326"/>
      <c r="AB14" s="324"/>
      <c r="AC14" s="326"/>
      <c r="AD14" s="326"/>
      <c r="AE14" s="326"/>
      <c r="AF14" s="326"/>
      <c r="AG14" s="326"/>
      <c r="AH14" s="326" t="s">
        <v>2239</v>
      </c>
      <c r="AI14" s="326"/>
    </row>
    <row r="15" spans="1:35" ht="27">
      <c r="A15" s="477">
        <v>11</v>
      </c>
      <c r="B15" s="326"/>
      <c r="C15" s="325"/>
      <c r="D15" s="326" t="s">
        <v>13529</v>
      </c>
      <c r="E15" s="325">
        <v>39032</v>
      </c>
      <c r="F15" s="326"/>
      <c r="G15" s="326"/>
      <c r="H15" s="326" t="s">
        <v>1438</v>
      </c>
      <c r="I15" s="326" t="s">
        <v>2240</v>
      </c>
      <c r="J15" s="326" t="s">
        <v>1438</v>
      </c>
      <c r="K15" s="326"/>
      <c r="L15" s="324"/>
      <c r="M15" s="326" t="s">
        <v>16111</v>
      </c>
      <c r="N15" s="326"/>
      <c r="O15" s="326"/>
      <c r="P15" s="263"/>
      <c r="Q15" s="263"/>
      <c r="R15" s="263"/>
      <c r="S15" s="263"/>
      <c r="T15" s="263"/>
      <c r="U15" s="263"/>
      <c r="V15" s="324" t="s">
        <v>2214</v>
      </c>
      <c r="W15" s="326">
        <v>46</v>
      </c>
      <c r="X15" s="326"/>
      <c r="Y15" s="326"/>
      <c r="Z15" s="326"/>
      <c r="AA15" s="326"/>
      <c r="AB15" s="324"/>
      <c r="AC15" s="326"/>
      <c r="AD15" s="326"/>
      <c r="AE15" s="326"/>
      <c r="AF15" s="326"/>
      <c r="AG15" s="326"/>
      <c r="AH15" s="326" t="s">
        <v>2241</v>
      </c>
      <c r="AI15" s="326"/>
    </row>
    <row r="16" spans="1:35" ht="27">
      <c r="A16" s="477">
        <v>12</v>
      </c>
      <c r="B16" s="326"/>
      <c r="C16" s="325"/>
      <c r="D16" s="326" t="s">
        <v>13530</v>
      </c>
      <c r="E16" s="325">
        <v>39032</v>
      </c>
      <c r="F16" s="326"/>
      <c r="G16" s="326"/>
      <c r="H16" s="326" t="s">
        <v>1438</v>
      </c>
      <c r="I16" s="326" t="s">
        <v>2242</v>
      </c>
      <c r="J16" s="326" t="s">
        <v>1438</v>
      </c>
      <c r="K16" s="326"/>
      <c r="L16" s="324"/>
      <c r="M16" s="326" t="s">
        <v>2243</v>
      </c>
      <c r="N16" s="326"/>
      <c r="O16" s="326"/>
      <c r="P16" s="263"/>
      <c r="Q16" s="263"/>
      <c r="R16" s="263"/>
      <c r="S16" s="263"/>
      <c r="T16" s="263"/>
      <c r="U16" s="263"/>
      <c r="V16" s="491" t="s">
        <v>2224</v>
      </c>
      <c r="W16" s="326">
        <v>100</v>
      </c>
      <c r="X16" s="326"/>
      <c r="Y16" s="326"/>
      <c r="Z16" s="326"/>
      <c r="AA16" s="326"/>
      <c r="AB16" s="324"/>
      <c r="AC16" s="326"/>
      <c r="AD16" s="326"/>
      <c r="AE16" s="326"/>
      <c r="AF16" s="326"/>
      <c r="AG16" s="326"/>
      <c r="AH16" s="326" t="s">
        <v>2244</v>
      </c>
      <c r="AI16" s="326"/>
    </row>
    <row r="17" spans="1:35" ht="27">
      <c r="A17" s="477">
        <v>13</v>
      </c>
      <c r="B17" s="326"/>
      <c r="C17" s="325"/>
      <c r="D17" s="326" t="s">
        <v>13531</v>
      </c>
      <c r="E17" s="325">
        <v>39032</v>
      </c>
      <c r="F17" s="326"/>
      <c r="G17" s="326"/>
      <c r="H17" s="326" t="s">
        <v>1438</v>
      </c>
      <c r="I17" s="326" t="s">
        <v>2230</v>
      </c>
      <c r="J17" s="326" t="s">
        <v>1438</v>
      </c>
      <c r="K17" s="326"/>
      <c r="L17" s="324"/>
      <c r="M17" s="326" t="s">
        <v>2245</v>
      </c>
      <c r="N17" s="326"/>
      <c r="O17" s="326"/>
      <c r="P17" s="263"/>
      <c r="Q17" s="263"/>
      <c r="R17" s="263"/>
      <c r="S17" s="263"/>
      <c r="T17" s="263"/>
      <c r="U17" s="263"/>
      <c r="V17" s="491" t="s">
        <v>2224</v>
      </c>
      <c r="W17" s="326">
        <v>112.3</v>
      </c>
      <c r="X17" s="326"/>
      <c r="Y17" s="326"/>
      <c r="Z17" s="326"/>
      <c r="AA17" s="326"/>
      <c r="AB17" s="324"/>
      <c r="AC17" s="326"/>
      <c r="AD17" s="326"/>
      <c r="AE17" s="326"/>
      <c r="AF17" s="326"/>
      <c r="AG17" s="326"/>
      <c r="AH17" s="326" t="s">
        <v>2246</v>
      </c>
      <c r="AI17" s="326"/>
    </row>
    <row r="18" spans="1:35" ht="27">
      <c r="A18" s="477">
        <v>14</v>
      </c>
      <c r="B18" s="326"/>
      <c r="C18" s="325"/>
      <c r="D18" s="326" t="s">
        <v>13532</v>
      </c>
      <c r="E18" s="325">
        <v>39032</v>
      </c>
      <c r="F18" s="326"/>
      <c r="G18" s="326"/>
      <c r="H18" s="326" t="s">
        <v>1438</v>
      </c>
      <c r="I18" s="326" t="s">
        <v>2242</v>
      </c>
      <c r="J18" s="326" t="s">
        <v>1438</v>
      </c>
      <c r="K18" s="326"/>
      <c r="L18" s="324"/>
      <c r="M18" s="326" t="s">
        <v>2247</v>
      </c>
      <c r="N18" s="326"/>
      <c r="O18" s="326"/>
      <c r="P18" s="263"/>
      <c r="Q18" s="263"/>
      <c r="R18" s="263"/>
      <c r="S18" s="263"/>
      <c r="T18" s="263"/>
      <c r="U18" s="263"/>
      <c r="V18" s="491" t="s">
        <v>2224</v>
      </c>
      <c r="W18" s="326">
        <v>40</v>
      </c>
      <c r="X18" s="326"/>
      <c r="Y18" s="326"/>
      <c r="Z18" s="326"/>
      <c r="AA18" s="326"/>
      <c r="AB18" s="324"/>
      <c r="AC18" s="326"/>
      <c r="AD18" s="326"/>
      <c r="AE18" s="326"/>
      <c r="AF18" s="326"/>
      <c r="AG18" s="326"/>
      <c r="AH18" s="326" t="s">
        <v>2248</v>
      </c>
      <c r="AI18" s="326"/>
    </row>
    <row r="19" spans="1:35" ht="27">
      <c r="A19" s="477">
        <v>15</v>
      </c>
      <c r="B19" s="326"/>
      <c r="C19" s="325"/>
      <c r="D19" s="326" t="s">
        <v>13533</v>
      </c>
      <c r="E19" s="325">
        <v>39032</v>
      </c>
      <c r="F19" s="326"/>
      <c r="G19" s="326"/>
      <c r="H19" s="326" t="s">
        <v>1438</v>
      </c>
      <c r="I19" s="326" t="s">
        <v>2249</v>
      </c>
      <c r="J19" s="326" t="s">
        <v>1438</v>
      </c>
      <c r="K19" s="326"/>
      <c r="L19" s="324"/>
      <c r="M19" s="326" t="s">
        <v>2250</v>
      </c>
      <c r="N19" s="326"/>
      <c r="O19" s="326"/>
      <c r="P19" s="263"/>
      <c r="Q19" s="263"/>
      <c r="R19" s="263"/>
      <c r="S19" s="263"/>
      <c r="T19" s="263"/>
      <c r="U19" s="263"/>
      <c r="V19" s="491" t="s">
        <v>2224</v>
      </c>
      <c r="W19" s="326">
        <v>72</v>
      </c>
      <c r="X19" s="326"/>
      <c r="Y19" s="326"/>
      <c r="Z19" s="326"/>
      <c r="AA19" s="326"/>
      <c r="AB19" s="324"/>
      <c r="AC19" s="326"/>
      <c r="AD19" s="326"/>
      <c r="AE19" s="326"/>
      <c r="AF19" s="326"/>
      <c r="AG19" s="326"/>
      <c r="AH19" s="326" t="s">
        <v>2251</v>
      </c>
      <c r="AI19" s="326"/>
    </row>
    <row r="20" spans="1:35">
      <c r="A20" s="477">
        <v>16</v>
      </c>
      <c r="B20" s="326"/>
      <c r="C20" s="325"/>
      <c r="D20" s="326" t="s">
        <v>13534</v>
      </c>
      <c r="E20" s="325">
        <v>39032</v>
      </c>
      <c r="F20" s="326"/>
      <c r="G20" s="326"/>
      <c r="H20" s="326" t="s">
        <v>1438</v>
      </c>
      <c r="I20" s="326" t="s">
        <v>2219</v>
      </c>
      <c r="J20" s="326" t="s">
        <v>1438</v>
      </c>
      <c r="K20" s="326"/>
      <c r="L20" s="324"/>
      <c r="M20" s="326" t="s">
        <v>2252</v>
      </c>
      <c r="N20" s="326"/>
      <c r="O20" s="326"/>
      <c r="P20" s="263"/>
      <c r="Q20" s="263"/>
      <c r="R20" s="263"/>
      <c r="S20" s="263"/>
      <c r="T20" s="263"/>
      <c r="U20" s="263"/>
      <c r="V20" s="324" t="s">
        <v>2214</v>
      </c>
      <c r="W20" s="326">
        <v>24</v>
      </c>
      <c r="X20" s="326"/>
      <c r="Y20" s="326"/>
      <c r="Z20" s="326"/>
      <c r="AA20" s="326"/>
      <c r="AB20" s="324"/>
      <c r="AC20" s="326"/>
      <c r="AD20" s="326"/>
      <c r="AE20" s="326"/>
      <c r="AF20" s="326"/>
      <c r="AG20" s="326"/>
      <c r="AH20" s="326" t="s">
        <v>2253</v>
      </c>
      <c r="AI20" s="326"/>
    </row>
    <row r="21" spans="1:35" ht="27">
      <c r="A21" s="477">
        <v>17</v>
      </c>
      <c r="B21" s="326"/>
      <c r="C21" s="325"/>
      <c r="D21" s="326" t="s">
        <v>13535</v>
      </c>
      <c r="E21" s="325">
        <v>39032</v>
      </c>
      <c r="F21" s="326"/>
      <c r="G21" s="326"/>
      <c r="H21" s="326" t="s">
        <v>1438</v>
      </c>
      <c r="I21" s="326" t="s">
        <v>2254</v>
      </c>
      <c r="J21" s="326" t="s">
        <v>1438</v>
      </c>
      <c r="K21" s="326"/>
      <c r="L21" s="324"/>
      <c r="M21" s="326" t="s">
        <v>2252</v>
      </c>
      <c r="N21" s="326"/>
      <c r="O21" s="326"/>
      <c r="P21" s="263"/>
      <c r="Q21" s="263"/>
      <c r="R21" s="263"/>
      <c r="S21" s="263"/>
      <c r="T21" s="263"/>
      <c r="U21" s="263"/>
      <c r="V21" s="324" t="s">
        <v>2214</v>
      </c>
      <c r="W21" s="326">
        <v>52</v>
      </c>
      <c r="X21" s="326"/>
      <c r="Y21" s="326"/>
      <c r="Z21" s="326"/>
      <c r="AA21" s="326"/>
      <c r="AB21" s="324"/>
      <c r="AC21" s="326"/>
      <c r="AD21" s="326"/>
      <c r="AE21" s="326"/>
      <c r="AF21" s="326"/>
      <c r="AG21" s="326"/>
      <c r="AH21" s="326" t="s">
        <v>2255</v>
      </c>
      <c r="AI21" s="326"/>
    </row>
    <row r="22" spans="1:35" ht="27">
      <c r="A22" s="477">
        <v>18</v>
      </c>
      <c r="B22" s="326"/>
      <c r="C22" s="325"/>
      <c r="D22" s="326" t="s">
        <v>13536</v>
      </c>
      <c r="E22" s="325">
        <v>39032</v>
      </c>
      <c r="F22" s="326"/>
      <c r="G22" s="326"/>
      <c r="H22" s="326" t="s">
        <v>1438</v>
      </c>
      <c r="I22" s="326" t="s">
        <v>2256</v>
      </c>
      <c r="J22" s="326" t="s">
        <v>1438</v>
      </c>
      <c r="K22" s="326"/>
      <c r="L22" s="324"/>
      <c r="M22" s="326" t="s">
        <v>2257</v>
      </c>
      <c r="N22" s="326"/>
      <c r="O22" s="326"/>
      <c r="P22" s="263"/>
      <c r="Q22" s="263"/>
      <c r="R22" s="263"/>
      <c r="S22" s="263"/>
      <c r="T22" s="263"/>
      <c r="U22" s="263"/>
      <c r="V22" s="491" t="s">
        <v>2224</v>
      </c>
      <c r="W22" s="326">
        <v>4.2</v>
      </c>
      <c r="X22" s="326"/>
      <c r="Y22" s="326"/>
      <c r="Z22" s="326"/>
      <c r="AA22" s="326"/>
      <c r="AB22" s="324"/>
      <c r="AC22" s="326"/>
      <c r="AD22" s="326"/>
      <c r="AE22" s="326"/>
      <c r="AF22" s="326"/>
      <c r="AG22" s="326"/>
      <c r="AH22" s="326" t="s">
        <v>2258</v>
      </c>
      <c r="AI22" s="326"/>
    </row>
    <row r="23" spans="1:35" ht="27">
      <c r="A23" s="477">
        <v>19</v>
      </c>
      <c r="B23" s="326"/>
      <c r="C23" s="325"/>
      <c r="D23" s="326" t="s">
        <v>13537</v>
      </c>
      <c r="E23" s="325">
        <v>39032</v>
      </c>
      <c r="F23" s="326"/>
      <c r="G23" s="326"/>
      <c r="H23" s="326" t="s">
        <v>1438</v>
      </c>
      <c r="I23" s="326" t="s">
        <v>2259</v>
      </c>
      <c r="J23" s="326" t="s">
        <v>1438</v>
      </c>
      <c r="K23" s="326"/>
      <c r="L23" s="324"/>
      <c r="M23" s="326" t="s">
        <v>2260</v>
      </c>
      <c r="N23" s="326"/>
      <c r="O23" s="326"/>
      <c r="P23" s="263"/>
      <c r="Q23" s="263"/>
      <c r="R23" s="263"/>
      <c r="S23" s="263"/>
      <c r="T23" s="263"/>
      <c r="U23" s="263"/>
      <c r="V23" s="324" t="s">
        <v>2214</v>
      </c>
      <c r="W23" s="326">
        <v>12</v>
      </c>
      <c r="X23" s="326"/>
      <c r="Y23" s="326"/>
      <c r="Z23" s="326"/>
      <c r="AA23" s="326"/>
      <c r="AB23" s="324"/>
      <c r="AC23" s="326"/>
      <c r="AD23" s="326"/>
      <c r="AE23" s="326"/>
      <c r="AF23" s="326"/>
      <c r="AG23" s="326"/>
      <c r="AH23" s="326" t="s">
        <v>2261</v>
      </c>
      <c r="AI23" s="326"/>
    </row>
    <row r="24" spans="1:35" ht="27">
      <c r="A24" s="477">
        <v>20</v>
      </c>
      <c r="B24" s="326"/>
      <c r="C24" s="325"/>
      <c r="D24" s="326" t="s">
        <v>13538</v>
      </c>
      <c r="E24" s="325">
        <v>39032</v>
      </c>
      <c r="F24" s="326"/>
      <c r="G24" s="326"/>
      <c r="H24" s="326" t="s">
        <v>1438</v>
      </c>
      <c r="I24" s="326" t="s">
        <v>2256</v>
      </c>
      <c r="J24" s="326" t="s">
        <v>1438</v>
      </c>
      <c r="K24" s="326"/>
      <c r="L24" s="324"/>
      <c r="M24" s="326" t="s">
        <v>2262</v>
      </c>
      <c r="N24" s="326"/>
      <c r="O24" s="326"/>
      <c r="P24" s="263"/>
      <c r="Q24" s="263"/>
      <c r="R24" s="263"/>
      <c r="S24" s="263"/>
      <c r="T24" s="263"/>
      <c r="U24" s="263"/>
      <c r="V24" s="491" t="s">
        <v>2224</v>
      </c>
      <c r="W24" s="326">
        <v>6.2</v>
      </c>
      <c r="X24" s="326"/>
      <c r="Y24" s="326"/>
      <c r="Z24" s="326"/>
      <c r="AA24" s="326"/>
      <c r="AB24" s="324"/>
      <c r="AC24" s="326"/>
      <c r="AD24" s="326"/>
      <c r="AE24" s="326"/>
      <c r="AF24" s="326"/>
      <c r="AG24" s="326"/>
      <c r="AH24" s="326" t="s">
        <v>2263</v>
      </c>
      <c r="AI24" s="326"/>
    </row>
    <row r="25" spans="1:35" ht="27">
      <c r="A25" s="477">
        <v>21</v>
      </c>
      <c r="B25" s="326"/>
      <c r="C25" s="325"/>
      <c r="D25" s="326" t="s">
        <v>13539</v>
      </c>
      <c r="E25" s="325">
        <v>39032</v>
      </c>
      <c r="F25" s="326"/>
      <c r="G25" s="326"/>
      <c r="H25" s="326" t="s">
        <v>1438</v>
      </c>
      <c r="I25" s="326" t="s">
        <v>2237</v>
      </c>
      <c r="J25" s="326" t="s">
        <v>1438</v>
      </c>
      <c r="K25" s="326"/>
      <c r="L25" s="324"/>
      <c r="M25" s="326" t="s">
        <v>2264</v>
      </c>
      <c r="N25" s="326"/>
      <c r="O25" s="326"/>
      <c r="P25" s="263"/>
      <c r="Q25" s="263"/>
      <c r="R25" s="263"/>
      <c r="S25" s="263"/>
      <c r="T25" s="263"/>
      <c r="U25" s="263"/>
      <c r="V25" s="324" t="s">
        <v>2214</v>
      </c>
      <c r="W25" s="326">
        <v>42</v>
      </c>
      <c r="X25" s="326"/>
      <c r="Y25" s="326"/>
      <c r="Z25" s="326"/>
      <c r="AA25" s="326"/>
      <c r="AB25" s="324"/>
      <c r="AC25" s="326"/>
      <c r="AD25" s="326"/>
      <c r="AE25" s="326"/>
      <c r="AF25" s="326"/>
      <c r="AG25" s="326"/>
      <c r="AH25" s="326" t="s">
        <v>2265</v>
      </c>
      <c r="AI25" s="326"/>
    </row>
    <row r="26" spans="1:35" ht="27">
      <c r="A26" s="477">
        <v>22</v>
      </c>
      <c r="B26" s="326"/>
      <c r="C26" s="325"/>
      <c r="D26" s="326" t="s">
        <v>13540</v>
      </c>
      <c r="E26" s="325">
        <v>39032</v>
      </c>
      <c r="F26" s="326"/>
      <c r="G26" s="326"/>
      <c r="H26" s="326" t="s">
        <v>1438</v>
      </c>
      <c r="I26" s="326" t="s">
        <v>2256</v>
      </c>
      <c r="J26" s="326" t="s">
        <v>1438</v>
      </c>
      <c r="K26" s="326"/>
      <c r="L26" s="324"/>
      <c r="M26" s="326" t="s">
        <v>2264</v>
      </c>
      <c r="N26" s="326"/>
      <c r="O26" s="326"/>
      <c r="P26" s="263"/>
      <c r="Q26" s="263"/>
      <c r="R26" s="263"/>
      <c r="S26" s="263"/>
      <c r="T26" s="263"/>
      <c r="U26" s="263"/>
      <c r="V26" s="324" t="s">
        <v>2214</v>
      </c>
      <c r="W26" s="326">
        <v>99.5</v>
      </c>
      <c r="X26" s="326"/>
      <c r="Y26" s="326"/>
      <c r="Z26" s="326"/>
      <c r="AA26" s="326"/>
      <c r="AB26" s="324"/>
      <c r="AC26" s="326"/>
      <c r="AD26" s="326"/>
      <c r="AE26" s="326"/>
      <c r="AF26" s="326"/>
      <c r="AG26" s="326"/>
      <c r="AH26" s="326" t="s">
        <v>2266</v>
      </c>
      <c r="AI26" s="326"/>
    </row>
    <row r="27" spans="1:35" ht="27">
      <c r="A27" s="477">
        <v>23</v>
      </c>
      <c r="B27" s="326"/>
      <c r="C27" s="325"/>
      <c r="D27" s="326" t="s">
        <v>13541</v>
      </c>
      <c r="E27" s="325">
        <v>39032</v>
      </c>
      <c r="F27" s="326"/>
      <c r="G27" s="326"/>
      <c r="H27" s="326" t="s">
        <v>1438</v>
      </c>
      <c r="I27" s="326" t="s">
        <v>2216</v>
      </c>
      <c r="J27" s="326" t="s">
        <v>1438</v>
      </c>
      <c r="K27" s="326"/>
      <c r="L27" s="324"/>
      <c r="M27" s="326" t="s">
        <v>2267</v>
      </c>
      <c r="N27" s="326"/>
      <c r="O27" s="326"/>
      <c r="P27" s="263"/>
      <c r="Q27" s="263"/>
      <c r="R27" s="263"/>
      <c r="S27" s="263"/>
      <c r="T27" s="263"/>
      <c r="U27" s="263"/>
      <c r="V27" s="324" t="s">
        <v>2214</v>
      </c>
      <c r="W27" s="326">
        <v>11</v>
      </c>
      <c r="X27" s="326"/>
      <c r="Y27" s="326"/>
      <c r="Z27" s="326"/>
      <c r="AA27" s="326"/>
      <c r="AB27" s="324"/>
      <c r="AC27" s="326"/>
      <c r="AD27" s="326"/>
      <c r="AE27" s="326"/>
      <c r="AF27" s="326"/>
      <c r="AG27" s="326"/>
      <c r="AH27" s="326" t="s">
        <v>2268</v>
      </c>
      <c r="AI27" s="326"/>
    </row>
    <row r="28" spans="1:35" ht="27">
      <c r="A28" s="477">
        <v>24</v>
      </c>
      <c r="B28" s="326"/>
      <c r="C28" s="325"/>
      <c r="D28" s="326" t="s">
        <v>13542</v>
      </c>
      <c r="E28" s="325">
        <v>39032</v>
      </c>
      <c r="F28" s="326"/>
      <c r="G28" s="326"/>
      <c r="H28" s="326" t="s">
        <v>2269</v>
      </c>
      <c r="I28" s="326" t="s">
        <v>2270</v>
      </c>
      <c r="J28" s="326" t="s">
        <v>1438</v>
      </c>
      <c r="K28" s="326"/>
      <c r="L28" s="324"/>
      <c r="M28" s="326" t="s">
        <v>2271</v>
      </c>
      <c r="N28" s="326"/>
      <c r="O28" s="326"/>
      <c r="P28" s="263"/>
      <c r="Q28" s="263"/>
      <c r="R28" s="263"/>
      <c r="S28" s="263"/>
      <c r="T28" s="263"/>
      <c r="U28" s="263"/>
      <c r="V28" s="326" t="s">
        <v>2272</v>
      </c>
      <c r="W28" s="326">
        <v>116</v>
      </c>
      <c r="X28" s="326"/>
      <c r="Y28" s="326"/>
      <c r="Z28" s="326"/>
      <c r="AA28" s="326"/>
      <c r="AB28" s="324"/>
      <c r="AC28" s="326"/>
      <c r="AD28" s="326"/>
      <c r="AE28" s="326"/>
      <c r="AF28" s="326"/>
      <c r="AG28" s="326"/>
      <c r="AH28" s="326" t="s">
        <v>2273</v>
      </c>
      <c r="AI28" s="326"/>
    </row>
    <row r="29" spans="1:35" ht="27">
      <c r="A29" s="477">
        <v>25</v>
      </c>
      <c r="B29" s="326"/>
      <c r="C29" s="325"/>
      <c r="D29" s="326" t="s">
        <v>13543</v>
      </c>
      <c r="E29" s="325">
        <v>39032</v>
      </c>
      <c r="F29" s="326"/>
      <c r="G29" s="326"/>
      <c r="H29" s="326" t="s">
        <v>1438</v>
      </c>
      <c r="I29" s="326" t="s">
        <v>2242</v>
      </c>
      <c r="J29" s="326" t="s">
        <v>1438</v>
      </c>
      <c r="K29" s="326"/>
      <c r="L29" s="324"/>
      <c r="M29" s="326" t="s">
        <v>2274</v>
      </c>
      <c r="N29" s="326"/>
      <c r="O29" s="326"/>
      <c r="P29" s="263"/>
      <c r="Q29" s="263"/>
      <c r="R29" s="263"/>
      <c r="S29" s="263"/>
      <c r="T29" s="263"/>
      <c r="U29" s="263"/>
      <c r="V29" s="324" t="s">
        <v>2214</v>
      </c>
      <c r="W29" s="326">
        <v>18</v>
      </c>
      <c r="X29" s="326"/>
      <c r="Y29" s="326"/>
      <c r="Z29" s="326"/>
      <c r="AA29" s="326"/>
      <c r="AB29" s="324"/>
      <c r="AC29" s="326"/>
      <c r="AD29" s="326"/>
      <c r="AE29" s="326"/>
      <c r="AF29" s="326"/>
      <c r="AG29" s="326"/>
      <c r="AH29" s="326" t="s">
        <v>2275</v>
      </c>
      <c r="AI29" s="326"/>
    </row>
    <row r="30" spans="1:35" ht="27">
      <c r="A30" s="477">
        <v>26</v>
      </c>
      <c r="B30" s="326"/>
      <c r="C30" s="325"/>
      <c r="D30" s="326" t="s">
        <v>13544</v>
      </c>
      <c r="E30" s="325">
        <v>39032</v>
      </c>
      <c r="F30" s="326"/>
      <c r="G30" s="326"/>
      <c r="H30" s="326" t="s">
        <v>1438</v>
      </c>
      <c r="I30" s="326" t="s">
        <v>2242</v>
      </c>
      <c r="J30" s="326" t="s">
        <v>1438</v>
      </c>
      <c r="K30" s="326"/>
      <c r="L30" s="324"/>
      <c r="M30" s="326" t="s">
        <v>2276</v>
      </c>
      <c r="N30" s="326"/>
      <c r="O30" s="326"/>
      <c r="P30" s="263"/>
      <c r="Q30" s="263"/>
      <c r="R30" s="263"/>
      <c r="S30" s="263"/>
      <c r="T30" s="263"/>
      <c r="U30" s="263"/>
      <c r="V30" s="491" t="s">
        <v>2224</v>
      </c>
      <c r="W30" s="326">
        <v>51</v>
      </c>
      <c r="X30" s="326"/>
      <c r="Y30" s="326"/>
      <c r="Z30" s="326"/>
      <c r="AA30" s="326"/>
      <c r="AB30" s="324"/>
      <c r="AC30" s="326"/>
      <c r="AD30" s="326"/>
      <c r="AE30" s="326"/>
      <c r="AF30" s="326"/>
      <c r="AG30" s="326"/>
      <c r="AH30" s="326" t="s">
        <v>2277</v>
      </c>
      <c r="AI30" s="326"/>
    </row>
    <row r="31" spans="1:35" ht="27">
      <c r="A31" s="477">
        <v>27</v>
      </c>
      <c r="B31" s="326"/>
      <c r="C31" s="325"/>
      <c r="D31" s="326" t="s">
        <v>13545</v>
      </c>
      <c r="E31" s="325">
        <v>39032</v>
      </c>
      <c r="F31" s="326"/>
      <c r="G31" s="326"/>
      <c r="H31" s="326" t="s">
        <v>2278</v>
      </c>
      <c r="I31" s="326" t="s">
        <v>2279</v>
      </c>
      <c r="J31" s="326" t="s">
        <v>1438</v>
      </c>
      <c r="K31" s="326"/>
      <c r="L31" s="324"/>
      <c r="M31" s="326" t="s">
        <v>2280</v>
      </c>
      <c r="N31" s="326"/>
      <c r="O31" s="326"/>
      <c r="P31" s="263"/>
      <c r="Q31" s="263"/>
      <c r="R31" s="263"/>
      <c r="S31" s="263"/>
      <c r="T31" s="263"/>
      <c r="U31" s="263"/>
      <c r="V31" s="324" t="s">
        <v>2214</v>
      </c>
      <c r="W31" s="326">
        <v>46</v>
      </c>
      <c r="X31" s="326"/>
      <c r="Y31" s="326"/>
      <c r="Z31" s="326"/>
      <c r="AA31" s="326"/>
      <c r="AB31" s="324"/>
      <c r="AC31" s="326"/>
      <c r="AD31" s="326"/>
      <c r="AE31" s="326"/>
      <c r="AF31" s="326"/>
      <c r="AG31" s="326"/>
      <c r="AH31" s="326" t="s">
        <v>2281</v>
      </c>
      <c r="AI31" s="326"/>
    </row>
    <row r="32" spans="1:35" ht="27">
      <c r="A32" s="477">
        <v>28</v>
      </c>
      <c r="B32" s="326"/>
      <c r="C32" s="325"/>
      <c r="D32" s="326" t="s">
        <v>13546</v>
      </c>
      <c r="E32" s="325">
        <v>39032</v>
      </c>
      <c r="F32" s="326"/>
      <c r="G32" s="326"/>
      <c r="H32" s="326" t="s">
        <v>2282</v>
      </c>
      <c r="I32" s="326" t="s">
        <v>2279</v>
      </c>
      <c r="J32" s="326" t="s">
        <v>1438</v>
      </c>
      <c r="K32" s="326"/>
      <c r="L32" s="324"/>
      <c r="M32" s="326" t="s">
        <v>2283</v>
      </c>
      <c r="N32" s="326"/>
      <c r="O32" s="326"/>
      <c r="P32" s="263"/>
      <c r="Q32" s="263"/>
      <c r="R32" s="263"/>
      <c r="S32" s="263"/>
      <c r="T32" s="263"/>
      <c r="U32" s="263"/>
      <c r="V32" s="324" t="s">
        <v>2214</v>
      </c>
      <c r="W32" s="326">
        <v>26</v>
      </c>
      <c r="X32" s="326"/>
      <c r="Y32" s="326"/>
      <c r="Z32" s="326"/>
      <c r="AA32" s="326"/>
      <c r="AB32" s="324"/>
      <c r="AC32" s="326"/>
      <c r="AD32" s="326"/>
      <c r="AE32" s="326"/>
      <c r="AF32" s="326"/>
      <c r="AG32" s="326"/>
      <c r="AH32" s="326" t="s">
        <v>2284</v>
      </c>
      <c r="AI32" s="326"/>
    </row>
    <row r="33" spans="1:35" ht="27">
      <c r="A33" s="477">
        <v>29</v>
      </c>
      <c r="B33" s="326"/>
      <c r="C33" s="325"/>
      <c r="D33" s="326" t="s">
        <v>13547</v>
      </c>
      <c r="E33" s="325">
        <v>39032</v>
      </c>
      <c r="F33" s="326"/>
      <c r="G33" s="326"/>
      <c r="H33" s="326" t="s">
        <v>1438</v>
      </c>
      <c r="I33" s="326" t="s">
        <v>2242</v>
      </c>
      <c r="J33" s="326" t="s">
        <v>1438</v>
      </c>
      <c r="K33" s="326"/>
      <c r="L33" s="324"/>
      <c r="M33" s="326" t="s">
        <v>2285</v>
      </c>
      <c r="N33" s="326"/>
      <c r="O33" s="326"/>
      <c r="P33" s="263"/>
      <c r="Q33" s="263"/>
      <c r="R33" s="263"/>
      <c r="S33" s="263"/>
      <c r="T33" s="263"/>
      <c r="U33" s="263"/>
      <c r="V33" s="491" t="s">
        <v>2224</v>
      </c>
      <c r="W33" s="326">
        <v>50</v>
      </c>
      <c r="X33" s="326"/>
      <c r="Y33" s="326"/>
      <c r="Z33" s="326"/>
      <c r="AA33" s="326"/>
      <c r="AB33" s="324"/>
      <c r="AC33" s="326"/>
      <c r="AD33" s="326"/>
      <c r="AE33" s="326"/>
      <c r="AF33" s="326"/>
      <c r="AG33" s="326"/>
      <c r="AH33" s="326" t="s">
        <v>2286</v>
      </c>
      <c r="AI33" s="326"/>
    </row>
    <row r="34" spans="1:35" ht="27">
      <c r="A34" s="477">
        <v>30</v>
      </c>
      <c r="B34" s="326"/>
      <c r="C34" s="325"/>
      <c r="D34" s="326" t="s">
        <v>13548</v>
      </c>
      <c r="E34" s="325">
        <v>39032</v>
      </c>
      <c r="F34" s="326"/>
      <c r="G34" s="326"/>
      <c r="H34" s="326" t="s">
        <v>1438</v>
      </c>
      <c r="I34" s="326" t="s">
        <v>2259</v>
      </c>
      <c r="J34" s="326" t="s">
        <v>1438</v>
      </c>
      <c r="K34" s="326"/>
      <c r="L34" s="324"/>
      <c r="M34" s="326" t="s">
        <v>2287</v>
      </c>
      <c r="N34" s="326"/>
      <c r="O34" s="326"/>
      <c r="P34" s="263"/>
      <c r="Q34" s="263"/>
      <c r="R34" s="263"/>
      <c r="S34" s="263"/>
      <c r="T34" s="263"/>
      <c r="U34" s="263"/>
      <c r="V34" s="324" t="s">
        <v>2214</v>
      </c>
      <c r="W34" s="326">
        <v>11</v>
      </c>
      <c r="X34" s="326"/>
      <c r="Y34" s="326"/>
      <c r="Z34" s="326"/>
      <c r="AA34" s="326"/>
      <c r="AB34" s="324"/>
      <c r="AC34" s="326"/>
      <c r="AD34" s="326"/>
      <c r="AE34" s="326"/>
      <c r="AF34" s="326"/>
      <c r="AG34" s="326"/>
      <c r="AH34" s="326" t="s">
        <v>2288</v>
      </c>
      <c r="AI34" s="326"/>
    </row>
    <row r="35" spans="1:35" ht="54">
      <c r="A35" s="477">
        <v>31</v>
      </c>
      <c r="B35" s="326"/>
      <c r="C35" s="325"/>
      <c r="D35" s="326" t="s">
        <v>13549</v>
      </c>
      <c r="E35" s="325">
        <v>39032</v>
      </c>
      <c r="F35" s="326"/>
      <c r="G35" s="326"/>
      <c r="H35" s="326" t="s">
        <v>1438</v>
      </c>
      <c r="I35" s="326" t="s">
        <v>2289</v>
      </c>
      <c r="J35" s="326" t="s">
        <v>1438</v>
      </c>
      <c r="K35" s="326"/>
      <c r="L35" s="324"/>
      <c r="M35" s="326" t="s">
        <v>2290</v>
      </c>
      <c r="N35" s="326"/>
      <c r="O35" s="326"/>
      <c r="P35" s="263"/>
      <c r="Q35" s="263"/>
      <c r="R35" s="263"/>
      <c r="S35" s="263"/>
      <c r="T35" s="263"/>
      <c r="U35" s="263"/>
      <c r="V35" s="491" t="s">
        <v>2224</v>
      </c>
      <c r="W35" s="326" t="s">
        <v>2291</v>
      </c>
      <c r="X35" s="326"/>
      <c r="Y35" s="326"/>
      <c r="Z35" s="326"/>
      <c r="AA35" s="326"/>
      <c r="AB35" s="324"/>
      <c r="AC35" s="326"/>
      <c r="AD35" s="326"/>
      <c r="AE35" s="326"/>
      <c r="AF35" s="326"/>
      <c r="AG35" s="326"/>
      <c r="AH35" s="326" t="s">
        <v>2292</v>
      </c>
      <c r="AI35" s="326"/>
    </row>
    <row r="36" spans="1:35" ht="27">
      <c r="A36" s="477">
        <v>32</v>
      </c>
      <c r="B36" s="326"/>
      <c r="C36" s="325"/>
      <c r="D36" s="326" t="s">
        <v>13550</v>
      </c>
      <c r="E36" s="325">
        <v>39032</v>
      </c>
      <c r="F36" s="326"/>
      <c r="G36" s="326"/>
      <c r="H36" s="326" t="s">
        <v>1438</v>
      </c>
      <c r="I36" s="326" t="s">
        <v>2240</v>
      </c>
      <c r="J36" s="326" t="s">
        <v>1438</v>
      </c>
      <c r="K36" s="326"/>
      <c r="L36" s="324"/>
      <c r="M36" s="326" t="s">
        <v>2293</v>
      </c>
      <c r="N36" s="326"/>
      <c r="O36" s="326"/>
      <c r="P36" s="263"/>
      <c r="Q36" s="263"/>
      <c r="R36" s="263"/>
      <c r="S36" s="263"/>
      <c r="T36" s="263"/>
      <c r="U36" s="263"/>
      <c r="V36" s="491" t="s">
        <v>2224</v>
      </c>
      <c r="W36" s="326">
        <v>80</v>
      </c>
      <c r="X36" s="326"/>
      <c r="Y36" s="326"/>
      <c r="Z36" s="326"/>
      <c r="AA36" s="326"/>
      <c r="AB36" s="324"/>
      <c r="AC36" s="326"/>
      <c r="AD36" s="326"/>
      <c r="AE36" s="326"/>
      <c r="AF36" s="326"/>
      <c r="AG36" s="326"/>
      <c r="AH36" s="326" t="s">
        <v>2294</v>
      </c>
      <c r="AI36" s="326"/>
    </row>
    <row r="37" spans="1:35" ht="27">
      <c r="A37" s="477">
        <v>33</v>
      </c>
      <c r="B37" s="326"/>
      <c r="C37" s="325"/>
      <c r="D37" s="326" t="s">
        <v>13551</v>
      </c>
      <c r="E37" s="325">
        <v>39032</v>
      </c>
      <c r="F37" s="326"/>
      <c r="G37" s="326"/>
      <c r="H37" s="326" t="s">
        <v>1438</v>
      </c>
      <c r="I37" s="326" t="s">
        <v>2240</v>
      </c>
      <c r="J37" s="326" t="s">
        <v>1438</v>
      </c>
      <c r="K37" s="326"/>
      <c r="L37" s="324"/>
      <c r="M37" s="326" t="s">
        <v>2295</v>
      </c>
      <c r="N37" s="326"/>
      <c r="O37" s="326"/>
      <c r="P37" s="263"/>
      <c r="Q37" s="263"/>
      <c r="R37" s="263"/>
      <c r="S37" s="263"/>
      <c r="T37" s="263"/>
      <c r="U37" s="263"/>
      <c r="V37" s="491" t="s">
        <v>2224</v>
      </c>
      <c r="W37" s="326">
        <v>50</v>
      </c>
      <c r="X37" s="326"/>
      <c r="Y37" s="326"/>
      <c r="Z37" s="326"/>
      <c r="AA37" s="326"/>
      <c r="AB37" s="324"/>
      <c r="AC37" s="326"/>
      <c r="AD37" s="326"/>
      <c r="AE37" s="326"/>
      <c r="AF37" s="326"/>
      <c r="AG37" s="326"/>
      <c r="AH37" s="326" t="s">
        <v>2296</v>
      </c>
      <c r="AI37" s="326"/>
    </row>
    <row r="38" spans="1:35">
      <c r="A38" s="477">
        <v>34</v>
      </c>
      <c r="B38" s="326"/>
      <c r="C38" s="325"/>
      <c r="D38" s="326" t="s">
        <v>13552</v>
      </c>
      <c r="E38" s="325">
        <v>39032</v>
      </c>
      <c r="F38" s="326"/>
      <c r="G38" s="326"/>
      <c r="H38" s="326" t="s">
        <v>1438</v>
      </c>
      <c r="I38" s="326"/>
      <c r="J38" s="326" t="s">
        <v>1438</v>
      </c>
      <c r="K38" s="326"/>
      <c r="L38" s="324"/>
      <c r="M38" s="326" t="s">
        <v>2297</v>
      </c>
      <c r="N38" s="326"/>
      <c r="O38" s="326"/>
      <c r="P38" s="263"/>
      <c r="Q38" s="263"/>
      <c r="R38" s="263"/>
      <c r="S38" s="263"/>
      <c r="T38" s="263"/>
      <c r="U38" s="263"/>
      <c r="V38" s="491" t="s">
        <v>2224</v>
      </c>
      <c r="W38" s="326"/>
      <c r="X38" s="326"/>
      <c r="Y38" s="326"/>
      <c r="Z38" s="326"/>
      <c r="AA38" s="326"/>
      <c r="AB38" s="324"/>
      <c r="AC38" s="326"/>
      <c r="AD38" s="326"/>
      <c r="AE38" s="326"/>
      <c r="AF38" s="326"/>
      <c r="AG38" s="326"/>
      <c r="AH38" s="326" t="s">
        <v>2298</v>
      </c>
      <c r="AI38" s="326"/>
    </row>
    <row r="39" spans="1:35" ht="27">
      <c r="A39" s="477">
        <v>35</v>
      </c>
      <c r="B39" s="326"/>
      <c r="C39" s="325"/>
      <c r="D39" s="326" t="s">
        <v>13553</v>
      </c>
      <c r="E39" s="325">
        <v>39032</v>
      </c>
      <c r="F39" s="326"/>
      <c r="G39" s="326"/>
      <c r="H39" s="326" t="s">
        <v>1438</v>
      </c>
      <c r="I39" s="326" t="s">
        <v>2219</v>
      </c>
      <c r="J39" s="326" t="s">
        <v>1438</v>
      </c>
      <c r="K39" s="326"/>
      <c r="L39" s="324"/>
      <c r="M39" s="326" t="s">
        <v>2299</v>
      </c>
      <c r="N39" s="326"/>
      <c r="O39" s="326"/>
      <c r="P39" s="263"/>
      <c r="Q39" s="263"/>
      <c r="R39" s="263"/>
      <c r="S39" s="263"/>
      <c r="T39" s="263"/>
      <c r="U39" s="263"/>
      <c r="V39" s="324" t="s">
        <v>2214</v>
      </c>
      <c r="W39" s="326">
        <v>15</v>
      </c>
      <c r="X39" s="326"/>
      <c r="Y39" s="326"/>
      <c r="Z39" s="326"/>
      <c r="AA39" s="326"/>
      <c r="AB39" s="324"/>
      <c r="AC39" s="326"/>
      <c r="AD39" s="326"/>
      <c r="AE39" s="326"/>
      <c r="AF39" s="326"/>
      <c r="AG39" s="326"/>
      <c r="AH39" s="326" t="s">
        <v>2300</v>
      </c>
      <c r="AI39" s="326"/>
    </row>
    <row r="40" spans="1:35" ht="27">
      <c r="A40" s="477">
        <v>36</v>
      </c>
      <c r="B40" s="326"/>
      <c r="C40" s="325"/>
      <c r="D40" s="326" t="s">
        <v>13554</v>
      </c>
      <c r="E40" s="325">
        <v>39032</v>
      </c>
      <c r="F40" s="326"/>
      <c r="G40" s="326"/>
      <c r="H40" s="326" t="s">
        <v>1438</v>
      </c>
      <c r="I40" s="326" t="s">
        <v>2256</v>
      </c>
      <c r="J40" s="326" t="s">
        <v>1438</v>
      </c>
      <c r="K40" s="326"/>
      <c r="L40" s="324"/>
      <c r="M40" s="326" t="s">
        <v>2301</v>
      </c>
      <c r="N40" s="326"/>
      <c r="O40" s="326"/>
      <c r="P40" s="263"/>
      <c r="Q40" s="263"/>
      <c r="R40" s="263"/>
      <c r="S40" s="263"/>
      <c r="T40" s="263"/>
      <c r="U40" s="263"/>
      <c r="V40" s="324" t="s">
        <v>2214</v>
      </c>
      <c r="W40" s="326">
        <v>52</v>
      </c>
      <c r="X40" s="326"/>
      <c r="Y40" s="326"/>
      <c r="Z40" s="326"/>
      <c r="AA40" s="326"/>
      <c r="AB40" s="324"/>
      <c r="AC40" s="326"/>
      <c r="AD40" s="326"/>
      <c r="AE40" s="326"/>
      <c r="AF40" s="326"/>
      <c r="AG40" s="326"/>
      <c r="AH40" s="326" t="s">
        <v>2302</v>
      </c>
      <c r="AI40" s="326"/>
    </row>
    <row r="41" spans="1:35" ht="27">
      <c r="A41" s="477">
        <v>37</v>
      </c>
      <c r="B41" s="326"/>
      <c r="C41" s="325"/>
      <c r="D41" s="326" t="s">
        <v>13555</v>
      </c>
      <c r="E41" s="325">
        <v>39032</v>
      </c>
      <c r="F41" s="326"/>
      <c r="G41" s="326"/>
      <c r="H41" s="326" t="s">
        <v>1438</v>
      </c>
      <c r="I41" s="326" t="s">
        <v>2216</v>
      </c>
      <c r="J41" s="326" t="s">
        <v>1438</v>
      </c>
      <c r="K41" s="326"/>
      <c r="L41" s="324"/>
      <c r="M41" s="326" t="s">
        <v>2303</v>
      </c>
      <c r="N41" s="326"/>
      <c r="O41" s="326"/>
      <c r="P41" s="263"/>
      <c r="Q41" s="263"/>
      <c r="R41" s="263"/>
      <c r="S41" s="263"/>
      <c r="T41" s="263"/>
      <c r="U41" s="263"/>
      <c r="V41" s="324" t="s">
        <v>2214</v>
      </c>
      <c r="W41" s="326">
        <v>8</v>
      </c>
      <c r="X41" s="326"/>
      <c r="Y41" s="326"/>
      <c r="Z41" s="326"/>
      <c r="AA41" s="326"/>
      <c r="AB41" s="324"/>
      <c r="AC41" s="326"/>
      <c r="AD41" s="326"/>
      <c r="AE41" s="326"/>
      <c r="AF41" s="326"/>
      <c r="AG41" s="326"/>
      <c r="AH41" s="326" t="s">
        <v>2304</v>
      </c>
      <c r="AI41" s="326"/>
    </row>
    <row r="42" spans="1:35" ht="54">
      <c r="A42" s="477">
        <v>38</v>
      </c>
      <c r="B42" s="326"/>
      <c r="C42" s="325"/>
      <c r="D42" s="326" t="s">
        <v>13556</v>
      </c>
      <c r="E42" s="325">
        <v>39032</v>
      </c>
      <c r="F42" s="326"/>
      <c r="G42" s="326"/>
      <c r="H42" s="326" t="s">
        <v>1438</v>
      </c>
      <c r="I42" s="326" t="s">
        <v>2237</v>
      </c>
      <c r="J42" s="326" t="s">
        <v>1438</v>
      </c>
      <c r="K42" s="326"/>
      <c r="L42" s="324"/>
      <c r="M42" s="326" t="s">
        <v>2305</v>
      </c>
      <c r="N42" s="326"/>
      <c r="O42" s="326"/>
      <c r="P42" s="263"/>
      <c r="Q42" s="263"/>
      <c r="R42" s="263"/>
      <c r="S42" s="263"/>
      <c r="T42" s="263"/>
      <c r="U42" s="263"/>
      <c r="V42" s="491" t="s">
        <v>2224</v>
      </c>
      <c r="W42" s="326" t="s">
        <v>2306</v>
      </c>
      <c r="X42" s="326"/>
      <c r="Y42" s="326"/>
      <c r="Z42" s="326"/>
      <c r="AA42" s="326"/>
      <c r="AB42" s="324"/>
      <c r="AC42" s="326"/>
      <c r="AD42" s="326"/>
      <c r="AE42" s="326"/>
      <c r="AF42" s="326"/>
      <c r="AG42" s="326"/>
      <c r="AH42" s="326" t="s">
        <v>2307</v>
      </c>
      <c r="AI42" s="326"/>
    </row>
    <row r="43" spans="1:35" ht="27">
      <c r="A43" s="477">
        <v>39</v>
      </c>
      <c r="B43" s="326"/>
      <c r="C43" s="325"/>
      <c r="D43" s="326" t="s">
        <v>13557</v>
      </c>
      <c r="E43" s="325">
        <v>39032</v>
      </c>
      <c r="F43" s="326"/>
      <c r="G43" s="326"/>
      <c r="H43" s="326" t="s">
        <v>1438</v>
      </c>
      <c r="I43" s="326" t="s">
        <v>2242</v>
      </c>
      <c r="J43" s="326" t="s">
        <v>1438</v>
      </c>
      <c r="K43" s="326"/>
      <c r="L43" s="324"/>
      <c r="M43" s="326" t="s">
        <v>2308</v>
      </c>
      <c r="N43" s="326"/>
      <c r="O43" s="326"/>
      <c r="P43" s="263"/>
      <c r="Q43" s="263"/>
      <c r="R43" s="263"/>
      <c r="S43" s="263"/>
      <c r="T43" s="263"/>
      <c r="U43" s="263"/>
      <c r="V43" s="324" t="s">
        <v>2214</v>
      </c>
      <c r="W43" s="326">
        <v>80</v>
      </c>
      <c r="X43" s="326"/>
      <c r="Y43" s="326"/>
      <c r="Z43" s="326"/>
      <c r="AA43" s="326"/>
      <c r="AB43" s="324"/>
      <c r="AC43" s="326"/>
      <c r="AD43" s="326"/>
      <c r="AE43" s="326"/>
      <c r="AF43" s="326"/>
      <c r="AG43" s="326"/>
      <c r="AH43" s="326" t="s">
        <v>2309</v>
      </c>
      <c r="AI43" s="326"/>
    </row>
    <row r="44" spans="1:35">
      <c r="A44" s="477">
        <v>40</v>
      </c>
      <c r="B44" s="326"/>
      <c r="C44" s="325"/>
      <c r="D44" s="326" t="s">
        <v>13558</v>
      </c>
      <c r="E44" s="325">
        <v>39032</v>
      </c>
      <c r="F44" s="326"/>
      <c r="G44" s="326"/>
      <c r="H44" s="326" t="s">
        <v>2310</v>
      </c>
      <c r="I44" s="326" t="s">
        <v>2311</v>
      </c>
      <c r="J44" s="326" t="s">
        <v>1438</v>
      </c>
      <c r="K44" s="326"/>
      <c r="L44" s="324"/>
      <c r="M44" s="326" t="s">
        <v>2312</v>
      </c>
      <c r="N44" s="326"/>
      <c r="O44" s="326"/>
      <c r="P44" s="263"/>
      <c r="Q44" s="263"/>
      <c r="R44" s="263"/>
      <c r="S44" s="263"/>
      <c r="T44" s="263"/>
      <c r="U44" s="263"/>
      <c r="V44" s="326" t="s">
        <v>2313</v>
      </c>
      <c r="W44" s="326">
        <v>100</v>
      </c>
      <c r="X44" s="326"/>
      <c r="Y44" s="326"/>
      <c r="Z44" s="326"/>
      <c r="AA44" s="326"/>
      <c r="AB44" s="324"/>
      <c r="AC44" s="326"/>
      <c r="AD44" s="326"/>
      <c r="AE44" s="326"/>
      <c r="AF44" s="326"/>
      <c r="AG44" s="326"/>
      <c r="AH44" s="326" t="s">
        <v>2314</v>
      </c>
      <c r="AI44" s="326"/>
    </row>
    <row r="45" spans="1:35" ht="27">
      <c r="A45" s="477">
        <v>41</v>
      </c>
      <c r="B45" s="326"/>
      <c r="C45" s="325"/>
      <c r="D45" s="326" t="s">
        <v>13559</v>
      </c>
      <c r="E45" s="325">
        <v>39032</v>
      </c>
      <c r="F45" s="326"/>
      <c r="G45" s="326"/>
      <c r="H45" s="326" t="s">
        <v>1438</v>
      </c>
      <c r="I45" s="326" t="s">
        <v>2315</v>
      </c>
      <c r="J45" s="326" t="s">
        <v>1438</v>
      </c>
      <c r="K45" s="326"/>
      <c r="L45" s="324"/>
      <c r="M45" s="326" t="s">
        <v>2316</v>
      </c>
      <c r="N45" s="326"/>
      <c r="O45" s="326"/>
      <c r="P45" s="263"/>
      <c r="Q45" s="263"/>
      <c r="R45" s="263"/>
      <c r="S45" s="263"/>
      <c r="T45" s="263"/>
      <c r="U45" s="263"/>
      <c r="V45" s="491" t="s">
        <v>2224</v>
      </c>
      <c r="W45" s="326">
        <v>56</v>
      </c>
      <c r="X45" s="326"/>
      <c r="Y45" s="326"/>
      <c r="Z45" s="326"/>
      <c r="AA45" s="326"/>
      <c r="AB45" s="324"/>
      <c r="AC45" s="326"/>
      <c r="AD45" s="326"/>
      <c r="AE45" s="326"/>
      <c r="AF45" s="326"/>
      <c r="AG45" s="326"/>
      <c r="AH45" s="326" t="s">
        <v>2317</v>
      </c>
      <c r="AI45" s="326"/>
    </row>
    <row r="46" spans="1:35" ht="27">
      <c r="A46" s="477">
        <v>42</v>
      </c>
      <c r="B46" s="326"/>
      <c r="C46" s="325"/>
      <c r="D46" s="326" t="s">
        <v>13560</v>
      </c>
      <c r="E46" s="325">
        <v>39032</v>
      </c>
      <c r="F46" s="326"/>
      <c r="G46" s="326"/>
      <c r="H46" s="326" t="s">
        <v>1438</v>
      </c>
      <c r="I46" s="326" t="s">
        <v>2237</v>
      </c>
      <c r="J46" s="326" t="s">
        <v>1438</v>
      </c>
      <c r="K46" s="326"/>
      <c r="L46" s="324"/>
      <c r="M46" s="326" t="s">
        <v>2318</v>
      </c>
      <c r="N46" s="326"/>
      <c r="O46" s="326"/>
      <c r="P46" s="263"/>
      <c r="Q46" s="263"/>
      <c r="R46" s="263"/>
      <c r="S46" s="263"/>
      <c r="T46" s="263"/>
      <c r="U46" s="263"/>
      <c r="V46" s="324" t="s">
        <v>2214</v>
      </c>
      <c r="W46" s="326">
        <v>24</v>
      </c>
      <c r="X46" s="326"/>
      <c r="Y46" s="326"/>
      <c r="Z46" s="326"/>
      <c r="AA46" s="326"/>
      <c r="AB46" s="324"/>
      <c r="AC46" s="326"/>
      <c r="AD46" s="326"/>
      <c r="AE46" s="326"/>
      <c r="AF46" s="326"/>
      <c r="AG46" s="326"/>
      <c r="AH46" s="326" t="s">
        <v>2319</v>
      </c>
      <c r="AI46" s="326"/>
    </row>
    <row r="47" spans="1:35" ht="27">
      <c r="A47" s="477">
        <v>43</v>
      </c>
      <c r="B47" s="326"/>
      <c r="C47" s="325"/>
      <c r="D47" s="326" t="s">
        <v>13561</v>
      </c>
      <c r="E47" s="325">
        <v>39032</v>
      </c>
      <c r="F47" s="326"/>
      <c r="G47" s="326"/>
      <c r="H47" s="326" t="s">
        <v>1438</v>
      </c>
      <c r="I47" s="326" t="s">
        <v>2249</v>
      </c>
      <c r="J47" s="326" t="s">
        <v>1438</v>
      </c>
      <c r="K47" s="326"/>
      <c r="L47" s="324"/>
      <c r="M47" s="326" t="s">
        <v>2320</v>
      </c>
      <c r="N47" s="326"/>
      <c r="O47" s="326"/>
      <c r="P47" s="263"/>
      <c r="Q47" s="263"/>
      <c r="R47" s="263"/>
      <c r="S47" s="263"/>
      <c r="T47" s="263"/>
      <c r="U47" s="263"/>
      <c r="V47" s="324" t="s">
        <v>2214</v>
      </c>
      <c r="W47" s="326">
        <v>12</v>
      </c>
      <c r="X47" s="326"/>
      <c r="Y47" s="326"/>
      <c r="Z47" s="326"/>
      <c r="AA47" s="326"/>
      <c r="AB47" s="324"/>
      <c r="AC47" s="326"/>
      <c r="AD47" s="326"/>
      <c r="AE47" s="326"/>
      <c r="AF47" s="326"/>
      <c r="AG47" s="326"/>
      <c r="AH47" s="326" t="s">
        <v>2321</v>
      </c>
      <c r="AI47" s="326"/>
    </row>
    <row r="48" spans="1:35" ht="27">
      <c r="A48" s="477">
        <v>44</v>
      </c>
      <c r="B48" s="326"/>
      <c r="C48" s="325"/>
      <c r="D48" s="326" t="s">
        <v>13562</v>
      </c>
      <c r="E48" s="325">
        <v>39032</v>
      </c>
      <c r="F48" s="326"/>
      <c r="G48" s="326"/>
      <c r="H48" s="326" t="s">
        <v>1438</v>
      </c>
      <c r="I48" s="326" t="s">
        <v>2322</v>
      </c>
      <c r="J48" s="326" t="s">
        <v>1438</v>
      </c>
      <c r="K48" s="326"/>
      <c r="L48" s="324"/>
      <c r="M48" s="326" t="s">
        <v>2323</v>
      </c>
      <c r="N48" s="326"/>
      <c r="O48" s="326"/>
      <c r="P48" s="263"/>
      <c r="Q48" s="263"/>
      <c r="R48" s="263"/>
      <c r="S48" s="263"/>
      <c r="T48" s="263"/>
      <c r="U48" s="263"/>
      <c r="V48" s="324" t="s">
        <v>2214</v>
      </c>
      <c r="W48" s="326">
        <v>20</v>
      </c>
      <c r="X48" s="326"/>
      <c r="Y48" s="326"/>
      <c r="Z48" s="326"/>
      <c r="AA48" s="326"/>
      <c r="AB48" s="324"/>
      <c r="AC48" s="326"/>
      <c r="AD48" s="326"/>
      <c r="AE48" s="326"/>
      <c r="AF48" s="326"/>
      <c r="AG48" s="326"/>
      <c r="AH48" s="326" t="s">
        <v>2324</v>
      </c>
      <c r="AI48" s="326"/>
    </row>
    <row r="49" spans="1:35" ht="27">
      <c r="A49" s="477">
        <v>45</v>
      </c>
      <c r="B49" s="326"/>
      <c r="C49" s="325"/>
      <c r="D49" s="326" t="s">
        <v>13563</v>
      </c>
      <c r="E49" s="325">
        <v>39032</v>
      </c>
      <c r="F49" s="326"/>
      <c r="G49" s="326"/>
      <c r="H49" s="326" t="s">
        <v>1438</v>
      </c>
      <c r="I49" s="326" t="s">
        <v>2212</v>
      </c>
      <c r="J49" s="326" t="s">
        <v>1438</v>
      </c>
      <c r="K49" s="326"/>
      <c r="L49" s="324"/>
      <c r="M49" s="326" t="s">
        <v>2325</v>
      </c>
      <c r="N49" s="326"/>
      <c r="O49" s="326"/>
      <c r="P49" s="263"/>
      <c r="Q49" s="263"/>
      <c r="R49" s="263"/>
      <c r="S49" s="263"/>
      <c r="T49" s="263"/>
      <c r="U49" s="263"/>
      <c r="V49" s="491" t="s">
        <v>2224</v>
      </c>
      <c r="W49" s="326">
        <v>90.2</v>
      </c>
      <c r="X49" s="326"/>
      <c r="Y49" s="326"/>
      <c r="Z49" s="326"/>
      <c r="AA49" s="326"/>
      <c r="AB49" s="324"/>
      <c r="AC49" s="326"/>
      <c r="AD49" s="326"/>
      <c r="AE49" s="326"/>
      <c r="AF49" s="326"/>
      <c r="AG49" s="326"/>
      <c r="AH49" s="326" t="s">
        <v>2326</v>
      </c>
      <c r="AI49" s="326"/>
    </row>
    <row r="50" spans="1:35" ht="27">
      <c r="A50" s="477">
        <v>46</v>
      </c>
      <c r="B50" s="326"/>
      <c r="C50" s="325"/>
      <c r="D50" s="326" t="s">
        <v>13564</v>
      </c>
      <c r="E50" s="325">
        <v>39032</v>
      </c>
      <c r="F50" s="326"/>
      <c r="G50" s="326"/>
      <c r="H50" s="326" t="s">
        <v>1438</v>
      </c>
      <c r="I50" s="326" t="s">
        <v>2242</v>
      </c>
      <c r="J50" s="326" t="s">
        <v>1438</v>
      </c>
      <c r="K50" s="326"/>
      <c r="L50" s="324"/>
      <c r="M50" s="326" t="s">
        <v>2327</v>
      </c>
      <c r="N50" s="326"/>
      <c r="O50" s="326"/>
      <c r="P50" s="263"/>
      <c r="Q50" s="263"/>
      <c r="R50" s="263"/>
      <c r="S50" s="263"/>
      <c r="T50" s="263"/>
      <c r="U50" s="263"/>
      <c r="V50" s="324" t="s">
        <v>2214</v>
      </c>
      <c r="W50" s="326">
        <v>50</v>
      </c>
      <c r="X50" s="326"/>
      <c r="Y50" s="326"/>
      <c r="Z50" s="326"/>
      <c r="AA50" s="326"/>
      <c r="AB50" s="324"/>
      <c r="AC50" s="326"/>
      <c r="AD50" s="326"/>
      <c r="AE50" s="326"/>
      <c r="AF50" s="326"/>
      <c r="AG50" s="326"/>
      <c r="AH50" s="326" t="s">
        <v>2328</v>
      </c>
      <c r="AI50" s="326"/>
    </row>
    <row r="51" spans="1:35" ht="27">
      <c r="A51" s="477">
        <v>47</v>
      </c>
      <c r="B51" s="326"/>
      <c r="C51" s="325"/>
      <c r="D51" s="326" t="s">
        <v>13565</v>
      </c>
      <c r="E51" s="325">
        <v>39032</v>
      </c>
      <c r="F51" s="326"/>
      <c r="G51" s="326"/>
      <c r="H51" s="326" t="s">
        <v>1438</v>
      </c>
      <c r="I51" s="326" t="s">
        <v>2212</v>
      </c>
      <c r="J51" s="326" t="s">
        <v>1438</v>
      </c>
      <c r="K51" s="326"/>
      <c r="L51" s="324"/>
      <c r="M51" s="326" t="s">
        <v>2329</v>
      </c>
      <c r="N51" s="326"/>
      <c r="O51" s="326"/>
      <c r="P51" s="263"/>
      <c r="Q51" s="263"/>
      <c r="R51" s="263"/>
      <c r="S51" s="263"/>
      <c r="T51" s="263"/>
      <c r="U51" s="263"/>
      <c r="V51" s="324" t="s">
        <v>2214</v>
      </c>
      <c r="W51" s="326">
        <v>36</v>
      </c>
      <c r="X51" s="326"/>
      <c r="Y51" s="326"/>
      <c r="Z51" s="326"/>
      <c r="AA51" s="326"/>
      <c r="AB51" s="324"/>
      <c r="AC51" s="326"/>
      <c r="AD51" s="326"/>
      <c r="AE51" s="326"/>
      <c r="AF51" s="326"/>
      <c r="AG51" s="326"/>
      <c r="AH51" s="326" t="s">
        <v>2330</v>
      </c>
      <c r="AI51" s="326"/>
    </row>
    <row r="52" spans="1:35" ht="27">
      <c r="A52" s="477">
        <v>48</v>
      </c>
      <c r="B52" s="326"/>
      <c r="C52" s="325"/>
      <c r="D52" s="326" t="s">
        <v>13566</v>
      </c>
      <c r="E52" s="325">
        <v>39032</v>
      </c>
      <c r="F52" s="326"/>
      <c r="G52" s="326"/>
      <c r="H52" s="326" t="s">
        <v>1438</v>
      </c>
      <c r="I52" s="326" t="s">
        <v>2216</v>
      </c>
      <c r="J52" s="326" t="s">
        <v>1438</v>
      </c>
      <c r="K52" s="326"/>
      <c r="L52" s="324"/>
      <c r="M52" s="326" t="s">
        <v>2331</v>
      </c>
      <c r="N52" s="326"/>
      <c r="O52" s="326"/>
      <c r="P52" s="263"/>
      <c r="Q52" s="263"/>
      <c r="R52" s="263"/>
      <c r="S52" s="263"/>
      <c r="T52" s="263"/>
      <c r="U52" s="263"/>
      <c r="V52" s="324" t="s">
        <v>2214</v>
      </c>
      <c r="W52" s="326">
        <v>20</v>
      </c>
      <c r="X52" s="326"/>
      <c r="Y52" s="326"/>
      <c r="Z52" s="326"/>
      <c r="AA52" s="326"/>
      <c r="AB52" s="324"/>
      <c r="AC52" s="326"/>
      <c r="AD52" s="326"/>
      <c r="AE52" s="326"/>
      <c r="AF52" s="326"/>
      <c r="AG52" s="326"/>
      <c r="AH52" s="326" t="s">
        <v>2332</v>
      </c>
      <c r="AI52" s="326"/>
    </row>
    <row r="53" spans="1:35" ht="27">
      <c r="A53" s="477">
        <v>49</v>
      </c>
      <c r="B53" s="326"/>
      <c r="C53" s="325"/>
      <c r="D53" s="326" t="s">
        <v>13567</v>
      </c>
      <c r="E53" s="325">
        <v>39032</v>
      </c>
      <c r="F53" s="326"/>
      <c r="G53" s="326"/>
      <c r="H53" s="326" t="s">
        <v>1438</v>
      </c>
      <c r="I53" s="326" t="s">
        <v>2333</v>
      </c>
      <c r="J53" s="326" t="s">
        <v>1438</v>
      </c>
      <c r="K53" s="326"/>
      <c r="L53" s="324"/>
      <c r="M53" s="326" t="s">
        <v>2471</v>
      </c>
      <c r="N53" s="326"/>
      <c r="O53" s="326"/>
      <c r="P53" s="263"/>
      <c r="Q53" s="263"/>
      <c r="R53" s="263"/>
      <c r="S53" s="263"/>
      <c r="T53" s="263"/>
      <c r="U53" s="263"/>
      <c r="V53" s="324" t="s">
        <v>2214</v>
      </c>
      <c r="W53" s="326"/>
      <c r="X53" s="326"/>
      <c r="Y53" s="326"/>
      <c r="Z53" s="326"/>
      <c r="AA53" s="326"/>
      <c r="AB53" s="324"/>
      <c r="AC53" s="326"/>
      <c r="AD53" s="326"/>
      <c r="AE53" s="326"/>
      <c r="AF53" s="326"/>
      <c r="AG53" s="326"/>
      <c r="AH53" s="326" t="s">
        <v>2334</v>
      </c>
      <c r="AI53" s="326"/>
    </row>
    <row r="54" spans="1:35" ht="27">
      <c r="A54" s="477">
        <v>50</v>
      </c>
      <c r="B54" s="326"/>
      <c r="C54" s="325"/>
      <c r="D54" s="326" t="s">
        <v>13568</v>
      </c>
      <c r="E54" s="325">
        <v>39032</v>
      </c>
      <c r="F54" s="326"/>
      <c r="G54" s="326"/>
      <c r="H54" s="326" t="s">
        <v>1438</v>
      </c>
      <c r="I54" s="326" t="s">
        <v>2335</v>
      </c>
      <c r="J54" s="326" t="s">
        <v>1438</v>
      </c>
      <c r="K54" s="326"/>
      <c r="L54" s="324"/>
      <c r="M54" s="326" t="s">
        <v>2336</v>
      </c>
      <c r="N54" s="326"/>
      <c r="O54" s="326"/>
      <c r="P54" s="263"/>
      <c r="Q54" s="263"/>
      <c r="R54" s="263"/>
      <c r="S54" s="263"/>
      <c r="T54" s="263"/>
      <c r="U54" s="263"/>
      <c r="V54" s="324" t="s">
        <v>2214</v>
      </c>
      <c r="W54" s="326">
        <v>31</v>
      </c>
      <c r="X54" s="326"/>
      <c r="Y54" s="326"/>
      <c r="Z54" s="326"/>
      <c r="AA54" s="326"/>
      <c r="AB54" s="324"/>
      <c r="AC54" s="326"/>
      <c r="AD54" s="326"/>
      <c r="AE54" s="326"/>
      <c r="AF54" s="326"/>
      <c r="AG54" s="326"/>
      <c r="AH54" s="326" t="s">
        <v>2337</v>
      </c>
      <c r="AI54" s="326"/>
    </row>
    <row r="55" spans="1:35" ht="27">
      <c r="A55" s="477">
        <v>51</v>
      </c>
      <c r="B55" s="326"/>
      <c r="C55" s="325"/>
      <c r="D55" s="326" t="s">
        <v>13569</v>
      </c>
      <c r="E55" s="325">
        <v>39032</v>
      </c>
      <c r="F55" s="326"/>
      <c r="G55" s="326"/>
      <c r="H55" s="326" t="s">
        <v>2338</v>
      </c>
      <c r="I55" s="326" t="s">
        <v>2338</v>
      </c>
      <c r="J55" s="326" t="s">
        <v>1438</v>
      </c>
      <c r="K55" s="326"/>
      <c r="L55" s="324"/>
      <c r="M55" s="326" t="s">
        <v>2339</v>
      </c>
      <c r="N55" s="326"/>
      <c r="O55" s="326"/>
      <c r="P55" s="263"/>
      <c r="Q55" s="263"/>
      <c r="R55" s="263"/>
      <c r="S55" s="263"/>
      <c r="T55" s="263"/>
      <c r="U55" s="263"/>
      <c r="V55" s="491" t="s">
        <v>2224</v>
      </c>
      <c r="W55" s="326">
        <v>140</v>
      </c>
      <c r="X55" s="326"/>
      <c r="Y55" s="326"/>
      <c r="Z55" s="326"/>
      <c r="AA55" s="326"/>
      <c r="AB55" s="324"/>
      <c r="AC55" s="326"/>
      <c r="AD55" s="326"/>
      <c r="AE55" s="326"/>
      <c r="AF55" s="326"/>
      <c r="AG55" s="326"/>
      <c r="AH55" s="326" t="s">
        <v>2340</v>
      </c>
      <c r="AI55" s="326"/>
    </row>
    <row r="56" spans="1:35" ht="54">
      <c r="A56" s="477">
        <v>52</v>
      </c>
      <c r="B56" s="326"/>
      <c r="C56" s="325"/>
      <c r="D56" s="326" t="s">
        <v>13570</v>
      </c>
      <c r="E56" s="325">
        <v>39032</v>
      </c>
      <c r="F56" s="326"/>
      <c r="G56" s="326"/>
      <c r="H56" s="326" t="s">
        <v>1438</v>
      </c>
      <c r="I56" s="326" t="s">
        <v>2242</v>
      </c>
      <c r="J56" s="326" t="s">
        <v>1438</v>
      </c>
      <c r="K56" s="326"/>
      <c r="L56" s="324"/>
      <c r="M56" s="326" t="s">
        <v>2341</v>
      </c>
      <c r="N56" s="326"/>
      <c r="O56" s="326"/>
      <c r="P56" s="263"/>
      <c r="Q56" s="263"/>
      <c r="R56" s="263"/>
      <c r="S56" s="263"/>
      <c r="T56" s="263"/>
      <c r="U56" s="263"/>
      <c r="V56" s="491" t="s">
        <v>2224</v>
      </c>
      <c r="W56" s="326" t="s">
        <v>2342</v>
      </c>
      <c r="X56" s="326"/>
      <c r="Y56" s="326"/>
      <c r="Z56" s="326"/>
      <c r="AA56" s="326"/>
      <c r="AB56" s="324"/>
      <c r="AC56" s="326"/>
      <c r="AD56" s="326"/>
      <c r="AE56" s="326"/>
      <c r="AF56" s="326"/>
      <c r="AG56" s="326"/>
      <c r="AH56" s="326" t="s">
        <v>2343</v>
      </c>
      <c r="AI56" s="326"/>
    </row>
    <row r="57" spans="1:35" ht="27">
      <c r="A57" s="477">
        <v>53</v>
      </c>
      <c r="B57" s="326"/>
      <c r="C57" s="325"/>
      <c r="D57" s="326" t="s">
        <v>13571</v>
      </c>
      <c r="E57" s="325">
        <v>39032</v>
      </c>
      <c r="F57" s="326"/>
      <c r="G57" s="326"/>
      <c r="H57" s="326" t="s">
        <v>1438</v>
      </c>
      <c r="I57" s="326" t="s">
        <v>2344</v>
      </c>
      <c r="J57" s="326" t="s">
        <v>1438</v>
      </c>
      <c r="K57" s="326"/>
      <c r="L57" s="324"/>
      <c r="M57" s="326" t="s">
        <v>2345</v>
      </c>
      <c r="N57" s="326"/>
      <c r="O57" s="326"/>
      <c r="P57" s="263"/>
      <c r="Q57" s="263"/>
      <c r="R57" s="263"/>
      <c r="S57" s="263"/>
      <c r="T57" s="263"/>
      <c r="U57" s="263"/>
      <c r="V57" s="491" t="s">
        <v>2224</v>
      </c>
      <c r="W57" s="326">
        <v>81</v>
      </c>
      <c r="X57" s="326"/>
      <c r="Y57" s="326"/>
      <c r="Z57" s="326"/>
      <c r="AA57" s="326"/>
      <c r="AB57" s="324"/>
      <c r="AC57" s="326"/>
      <c r="AD57" s="326"/>
      <c r="AE57" s="326"/>
      <c r="AF57" s="326"/>
      <c r="AG57" s="326"/>
      <c r="AH57" s="326" t="s">
        <v>2346</v>
      </c>
      <c r="AI57" s="326"/>
    </row>
    <row r="58" spans="1:35" ht="27">
      <c r="A58" s="477">
        <v>54</v>
      </c>
      <c r="B58" s="326"/>
      <c r="C58" s="325"/>
      <c r="D58" s="326" t="s">
        <v>13572</v>
      </c>
      <c r="E58" s="325">
        <v>39032</v>
      </c>
      <c r="F58" s="326"/>
      <c r="G58" s="326"/>
      <c r="H58" s="326" t="s">
        <v>1438</v>
      </c>
      <c r="I58" s="326" t="s">
        <v>2256</v>
      </c>
      <c r="J58" s="326" t="s">
        <v>1438</v>
      </c>
      <c r="K58" s="326"/>
      <c r="L58" s="324"/>
      <c r="M58" s="326" t="s">
        <v>2347</v>
      </c>
      <c r="N58" s="326"/>
      <c r="O58" s="326"/>
      <c r="P58" s="263"/>
      <c r="Q58" s="263"/>
      <c r="R58" s="263"/>
      <c r="S58" s="263"/>
      <c r="T58" s="263"/>
      <c r="U58" s="263"/>
      <c r="V58" s="491" t="s">
        <v>2224</v>
      </c>
      <c r="W58" s="326">
        <v>95</v>
      </c>
      <c r="X58" s="326"/>
      <c r="Y58" s="326"/>
      <c r="Z58" s="326"/>
      <c r="AA58" s="326"/>
      <c r="AB58" s="324"/>
      <c r="AC58" s="326"/>
      <c r="AD58" s="326"/>
      <c r="AE58" s="326"/>
      <c r="AF58" s="326"/>
      <c r="AG58" s="326"/>
      <c r="AH58" s="326" t="s">
        <v>2348</v>
      </c>
      <c r="AI58" s="326"/>
    </row>
    <row r="59" spans="1:35" ht="27">
      <c r="A59" s="477">
        <v>55</v>
      </c>
      <c r="B59" s="326"/>
      <c r="C59" s="325"/>
      <c r="D59" s="326" t="s">
        <v>13573</v>
      </c>
      <c r="E59" s="325">
        <v>39032</v>
      </c>
      <c r="F59" s="326"/>
      <c r="G59" s="326"/>
      <c r="H59" s="326" t="s">
        <v>1438</v>
      </c>
      <c r="I59" s="326" t="s">
        <v>2237</v>
      </c>
      <c r="J59" s="326" t="s">
        <v>1438</v>
      </c>
      <c r="K59" s="326"/>
      <c r="L59" s="324"/>
      <c r="M59" s="326" t="s">
        <v>2349</v>
      </c>
      <c r="N59" s="326"/>
      <c r="O59" s="326"/>
      <c r="P59" s="263"/>
      <c r="Q59" s="263"/>
      <c r="R59" s="263"/>
      <c r="S59" s="263"/>
      <c r="T59" s="263"/>
      <c r="U59" s="263"/>
      <c r="V59" s="324" t="s">
        <v>2214</v>
      </c>
      <c r="W59" s="326">
        <v>25</v>
      </c>
      <c r="X59" s="326"/>
      <c r="Y59" s="326"/>
      <c r="Z59" s="326"/>
      <c r="AA59" s="326"/>
      <c r="AB59" s="324"/>
      <c r="AC59" s="326"/>
      <c r="AD59" s="326"/>
      <c r="AE59" s="326"/>
      <c r="AF59" s="326"/>
      <c r="AG59" s="326"/>
      <c r="AH59" s="326" t="s">
        <v>2350</v>
      </c>
      <c r="AI59" s="326"/>
    </row>
    <row r="60" spans="1:35" ht="81">
      <c r="A60" s="477">
        <v>56</v>
      </c>
      <c r="B60" s="326"/>
      <c r="C60" s="325"/>
      <c r="D60" s="326" t="s">
        <v>13574</v>
      </c>
      <c r="E60" s="325">
        <v>39032</v>
      </c>
      <c r="F60" s="326"/>
      <c r="G60" s="326"/>
      <c r="H60" s="326" t="s">
        <v>2278</v>
      </c>
      <c r="I60" s="326" t="s">
        <v>2279</v>
      </c>
      <c r="J60" s="326" t="s">
        <v>1438</v>
      </c>
      <c r="K60" s="326"/>
      <c r="L60" s="324"/>
      <c r="M60" s="326" t="s">
        <v>2351</v>
      </c>
      <c r="N60" s="326"/>
      <c r="O60" s="326"/>
      <c r="P60" s="263"/>
      <c r="Q60" s="263"/>
      <c r="R60" s="263"/>
      <c r="S60" s="263"/>
      <c r="T60" s="263"/>
      <c r="U60" s="263"/>
      <c r="V60" s="324" t="s">
        <v>2214</v>
      </c>
      <c r="W60" s="326" t="s">
        <v>2352</v>
      </c>
      <c r="X60" s="326"/>
      <c r="Y60" s="326"/>
      <c r="Z60" s="326"/>
      <c r="AA60" s="326"/>
      <c r="AB60" s="324"/>
      <c r="AC60" s="326"/>
      <c r="AD60" s="326"/>
      <c r="AE60" s="326"/>
      <c r="AF60" s="326"/>
      <c r="AG60" s="326"/>
      <c r="AH60" s="326" t="s">
        <v>2353</v>
      </c>
      <c r="AI60" s="326"/>
    </row>
    <row r="61" spans="1:35" ht="189">
      <c r="A61" s="477">
        <v>57</v>
      </c>
      <c r="B61" s="326"/>
      <c r="C61" s="325"/>
      <c r="D61" s="326" t="s">
        <v>13575</v>
      </c>
      <c r="E61" s="325">
        <v>39032</v>
      </c>
      <c r="F61" s="326"/>
      <c r="G61" s="326"/>
      <c r="H61" s="326" t="s">
        <v>1438</v>
      </c>
      <c r="I61" s="326" t="s">
        <v>2335</v>
      </c>
      <c r="J61" s="326" t="s">
        <v>1438</v>
      </c>
      <c r="K61" s="326"/>
      <c r="L61" s="324"/>
      <c r="M61" s="326" t="s">
        <v>2354</v>
      </c>
      <c r="N61" s="326"/>
      <c r="O61" s="326"/>
      <c r="P61" s="263"/>
      <c r="Q61" s="263"/>
      <c r="R61" s="263"/>
      <c r="S61" s="263"/>
      <c r="T61" s="263"/>
      <c r="U61" s="263"/>
      <c r="V61" s="324" t="s">
        <v>2214</v>
      </c>
      <c r="W61" s="326" t="s">
        <v>2355</v>
      </c>
      <c r="X61" s="326"/>
      <c r="Y61" s="326"/>
      <c r="Z61" s="326"/>
      <c r="AA61" s="326"/>
      <c r="AB61" s="324"/>
      <c r="AC61" s="326"/>
      <c r="AD61" s="326"/>
      <c r="AE61" s="326"/>
      <c r="AF61" s="326"/>
      <c r="AG61" s="326"/>
      <c r="AH61" s="326" t="s">
        <v>2356</v>
      </c>
      <c r="AI61" s="326"/>
    </row>
    <row r="62" spans="1:35" ht="27">
      <c r="A62" s="477">
        <v>58</v>
      </c>
      <c r="B62" s="326"/>
      <c r="C62" s="325"/>
      <c r="D62" s="326" t="s">
        <v>13576</v>
      </c>
      <c r="E62" s="325">
        <v>39032</v>
      </c>
      <c r="F62" s="326"/>
      <c r="G62" s="326"/>
      <c r="H62" s="326" t="s">
        <v>1438</v>
      </c>
      <c r="I62" s="326" t="s">
        <v>2357</v>
      </c>
      <c r="J62" s="326" t="s">
        <v>1438</v>
      </c>
      <c r="K62" s="326"/>
      <c r="L62" s="324"/>
      <c r="M62" s="326" t="s">
        <v>2358</v>
      </c>
      <c r="N62" s="326"/>
      <c r="O62" s="326"/>
      <c r="P62" s="263"/>
      <c r="Q62" s="263"/>
      <c r="R62" s="263"/>
      <c r="S62" s="263"/>
      <c r="T62" s="263"/>
      <c r="U62" s="263"/>
      <c r="V62" s="324" t="s">
        <v>2214</v>
      </c>
      <c r="W62" s="326">
        <v>100</v>
      </c>
      <c r="X62" s="326"/>
      <c r="Y62" s="326"/>
      <c r="Z62" s="326"/>
      <c r="AA62" s="326"/>
      <c r="AB62" s="324"/>
      <c r="AC62" s="326"/>
      <c r="AD62" s="326"/>
      <c r="AE62" s="326"/>
      <c r="AF62" s="326"/>
      <c r="AG62" s="326"/>
      <c r="AH62" s="326" t="s">
        <v>2359</v>
      </c>
      <c r="AI62" s="326"/>
    </row>
    <row r="63" spans="1:35" ht="27">
      <c r="A63" s="477">
        <v>59</v>
      </c>
      <c r="B63" s="326"/>
      <c r="C63" s="325"/>
      <c r="D63" s="326" t="s">
        <v>13577</v>
      </c>
      <c r="E63" s="325">
        <v>39032</v>
      </c>
      <c r="F63" s="326"/>
      <c r="G63" s="326"/>
      <c r="H63" s="326" t="s">
        <v>1438</v>
      </c>
      <c r="I63" s="326" t="s">
        <v>2240</v>
      </c>
      <c r="J63" s="326" t="s">
        <v>1438</v>
      </c>
      <c r="K63" s="326"/>
      <c r="L63" s="324"/>
      <c r="M63" s="326" t="s">
        <v>2360</v>
      </c>
      <c r="N63" s="326"/>
      <c r="O63" s="326"/>
      <c r="P63" s="263"/>
      <c r="Q63" s="263"/>
      <c r="R63" s="263"/>
      <c r="S63" s="263"/>
      <c r="T63" s="263"/>
      <c r="U63" s="263"/>
      <c r="V63" s="491" t="s">
        <v>2224</v>
      </c>
      <c r="W63" s="326">
        <v>70</v>
      </c>
      <c r="X63" s="326"/>
      <c r="Y63" s="326"/>
      <c r="Z63" s="326"/>
      <c r="AA63" s="326"/>
      <c r="AB63" s="324"/>
      <c r="AC63" s="326"/>
      <c r="AD63" s="326"/>
      <c r="AE63" s="326"/>
      <c r="AF63" s="326"/>
      <c r="AG63" s="326"/>
      <c r="AH63" s="326" t="s">
        <v>2361</v>
      </c>
      <c r="AI63" s="326"/>
    </row>
    <row r="64" spans="1:35" ht="27">
      <c r="A64" s="477">
        <v>60</v>
      </c>
      <c r="B64" s="326"/>
      <c r="C64" s="325"/>
      <c r="D64" s="326" t="s">
        <v>13578</v>
      </c>
      <c r="E64" s="325">
        <v>39032</v>
      </c>
      <c r="F64" s="326"/>
      <c r="G64" s="326"/>
      <c r="H64" s="326" t="s">
        <v>1438</v>
      </c>
      <c r="I64" s="326" t="s">
        <v>2230</v>
      </c>
      <c r="J64" s="326" t="s">
        <v>1438</v>
      </c>
      <c r="K64" s="326"/>
      <c r="L64" s="324"/>
      <c r="M64" s="326" t="s">
        <v>2362</v>
      </c>
      <c r="N64" s="326"/>
      <c r="O64" s="326"/>
      <c r="P64" s="263"/>
      <c r="Q64" s="263"/>
      <c r="R64" s="263"/>
      <c r="S64" s="263"/>
      <c r="T64" s="263"/>
      <c r="U64" s="263"/>
      <c r="V64" s="324" t="s">
        <v>2214</v>
      </c>
      <c r="W64" s="326">
        <v>8</v>
      </c>
      <c r="X64" s="326"/>
      <c r="Y64" s="326"/>
      <c r="Z64" s="326"/>
      <c r="AA64" s="326"/>
      <c r="AB64" s="324"/>
      <c r="AC64" s="326"/>
      <c r="AD64" s="326"/>
      <c r="AE64" s="326"/>
      <c r="AF64" s="326"/>
      <c r="AG64" s="326"/>
      <c r="AH64" s="326" t="s">
        <v>2363</v>
      </c>
      <c r="AI64" s="326"/>
    </row>
    <row r="65" spans="1:35" ht="243">
      <c r="A65" s="477">
        <v>61</v>
      </c>
      <c r="B65" s="326"/>
      <c r="C65" s="325"/>
      <c r="D65" s="326" t="s">
        <v>13579</v>
      </c>
      <c r="E65" s="325">
        <v>39032</v>
      </c>
      <c r="F65" s="326"/>
      <c r="G65" s="326"/>
      <c r="H65" s="326" t="s">
        <v>1438</v>
      </c>
      <c r="I65" s="326" t="s">
        <v>2237</v>
      </c>
      <c r="J65" s="326" t="s">
        <v>1438</v>
      </c>
      <c r="K65" s="326"/>
      <c r="L65" s="324"/>
      <c r="M65" s="326" t="s">
        <v>2305</v>
      </c>
      <c r="N65" s="326"/>
      <c r="O65" s="326"/>
      <c r="P65" s="263"/>
      <c r="Q65" s="263"/>
      <c r="R65" s="263"/>
      <c r="S65" s="263"/>
      <c r="T65" s="263"/>
      <c r="U65" s="263"/>
      <c r="V65" s="324" t="s">
        <v>2214</v>
      </c>
      <c r="W65" s="326" t="s">
        <v>2364</v>
      </c>
      <c r="X65" s="326"/>
      <c r="Y65" s="326"/>
      <c r="Z65" s="326"/>
      <c r="AA65" s="326"/>
      <c r="AB65" s="324"/>
      <c r="AC65" s="326"/>
      <c r="AD65" s="326"/>
      <c r="AE65" s="326"/>
      <c r="AF65" s="326"/>
      <c r="AG65" s="326"/>
      <c r="AH65" s="326" t="s">
        <v>2365</v>
      </c>
      <c r="AI65" s="326"/>
    </row>
    <row r="66" spans="1:35" ht="54">
      <c r="A66" s="477">
        <v>62</v>
      </c>
      <c r="B66" s="326"/>
      <c r="C66" s="325"/>
      <c r="D66" s="326" t="s">
        <v>13580</v>
      </c>
      <c r="E66" s="325">
        <v>39032</v>
      </c>
      <c r="F66" s="326"/>
      <c r="G66" s="326"/>
      <c r="H66" s="326" t="s">
        <v>1438</v>
      </c>
      <c r="I66" s="326" t="s">
        <v>2333</v>
      </c>
      <c r="J66" s="326" t="s">
        <v>1438</v>
      </c>
      <c r="K66" s="326"/>
      <c r="L66" s="324"/>
      <c r="M66" s="326" t="s">
        <v>2366</v>
      </c>
      <c r="N66" s="326"/>
      <c r="O66" s="326"/>
      <c r="P66" s="263"/>
      <c r="Q66" s="263"/>
      <c r="R66" s="263"/>
      <c r="S66" s="263"/>
      <c r="T66" s="263"/>
      <c r="U66" s="263"/>
      <c r="V66" s="326" t="s">
        <v>2367</v>
      </c>
      <c r="W66" s="326" t="s">
        <v>2368</v>
      </c>
      <c r="X66" s="326"/>
      <c r="Y66" s="326"/>
      <c r="Z66" s="326"/>
      <c r="AA66" s="326"/>
      <c r="AB66" s="324"/>
      <c r="AC66" s="326"/>
      <c r="AD66" s="326"/>
      <c r="AE66" s="326"/>
      <c r="AF66" s="326"/>
      <c r="AG66" s="326"/>
      <c r="AH66" s="326" t="s">
        <v>2369</v>
      </c>
      <c r="AI66" s="326"/>
    </row>
    <row r="67" spans="1:35" ht="108">
      <c r="A67" s="477">
        <v>63</v>
      </c>
      <c r="B67" s="326"/>
      <c r="C67" s="325"/>
      <c r="D67" s="326" t="s">
        <v>13581</v>
      </c>
      <c r="E67" s="325">
        <v>39032</v>
      </c>
      <c r="F67" s="326"/>
      <c r="G67" s="326"/>
      <c r="H67" s="326" t="s">
        <v>1438</v>
      </c>
      <c r="I67" s="326" t="s">
        <v>2237</v>
      </c>
      <c r="J67" s="326" t="s">
        <v>1438</v>
      </c>
      <c r="K67" s="326"/>
      <c r="L67" s="324"/>
      <c r="M67" s="326" t="s">
        <v>2370</v>
      </c>
      <c r="N67" s="326"/>
      <c r="O67" s="326"/>
      <c r="P67" s="263"/>
      <c r="Q67" s="263"/>
      <c r="R67" s="263"/>
      <c r="S67" s="263"/>
      <c r="T67" s="263"/>
      <c r="U67" s="263"/>
      <c r="V67" s="324" t="s">
        <v>2214</v>
      </c>
      <c r="W67" s="326" t="s">
        <v>2371</v>
      </c>
      <c r="X67" s="326"/>
      <c r="Y67" s="326"/>
      <c r="Z67" s="326"/>
      <c r="AA67" s="326"/>
      <c r="AB67" s="324"/>
      <c r="AC67" s="326"/>
      <c r="AD67" s="326"/>
      <c r="AE67" s="326"/>
      <c r="AF67" s="326"/>
      <c r="AG67" s="326"/>
      <c r="AH67" s="326" t="s">
        <v>2372</v>
      </c>
      <c r="AI67" s="326"/>
    </row>
    <row r="68" spans="1:35" ht="27">
      <c r="A68" s="477">
        <v>64</v>
      </c>
      <c r="B68" s="326"/>
      <c r="C68" s="325"/>
      <c r="D68" s="326" t="s">
        <v>13582</v>
      </c>
      <c r="E68" s="325">
        <v>39032</v>
      </c>
      <c r="F68" s="326"/>
      <c r="G68" s="326"/>
      <c r="H68" s="326" t="s">
        <v>1438</v>
      </c>
      <c r="I68" s="326" t="s">
        <v>2357</v>
      </c>
      <c r="J68" s="326" t="s">
        <v>1438</v>
      </c>
      <c r="K68" s="326"/>
      <c r="L68" s="324"/>
      <c r="M68" s="326" t="s">
        <v>2373</v>
      </c>
      <c r="N68" s="326"/>
      <c r="O68" s="326"/>
      <c r="P68" s="263"/>
      <c r="Q68" s="263"/>
      <c r="R68" s="263"/>
      <c r="S68" s="263"/>
      <c r="T68" s="263"/>
      <c r="U68" s="263"/>
      <c r="V68" s="491" t="s">
        <v>2224</v>
      </c>
      <c r="W68" s="326">
        <v>36</v>
      </c>
      <c r="X68" s="326"/>
      <c r="Y68" s="326"/>
      <c r="Z68" s="326"/>
      <c r="AA68" s="326"/>
      <c r="AB68" s="324"/>
      <c r="AC68" s="326"/>
      <c r="AD68" s="326"/>
      <c r="AE68" s="326"/>
      <c r="AF68" s="326"/>
      <c r="AG68" s="326"/>
      <c r="AH68" s="326" t="s">
        <v>2374</v>
      </c>
      <c r="AI68" s="326"/>
    </row>
    <row r="69" spans="1:35" ht="27">
      <c r="A69" s="477">
        <v>65</v>
      </c>
      <c r="B69" s="326"/>
      <c r="C69" s="325"/>
      <c r="D69" s="326" t="s">
        <v>13583</v>
      </c>
      <c r="E69" s="325">
        <v>39032</v>
      </c>
      <c r="F69" s="326"/>
      <c r="G69" s="326"/>
      <c r="H69" s="326" t="s">
        <v>1438</v>
      </c>
      <c r="I69" s="326" t="s">
        <v>2242</v>
      </c>
      <c r="J69" s="326" t="s">
        <v>1438</v>
      </c>
      <c r="K69" s="326"/>
      <c r="L69" s="324"/>
      <c r="M69" s="326" t="s">
        <v>2375</v>
      </c>
      <c r="N69" s="326"/>
      <c r="O69" s="326"/>
      <c r="P69" s="263"/>
      <c r="Q69" s="263"/>
      <c r="R69" s="263"/>
      <c r="S69" s="263"/>
      <c r="T69" s="263"/>
      <c r="U69" s="263"/>
      <c r="V69" s="324" t="s">
        <v>2214</v>
      </c>
      <c r="W69" s="326">
        <v>12</v>
      </c>
      <c r="X69" s="326"/>
      <c r="Y69" s="326"/>
      <c r="Z69" s="326"/>
      <c r="AA69" s="326"/>
      <c r="AB69" s="324"/>
      <c r="AC69" s="326"/>
      <c r="AD69" s="326"/>
      <c r="AE69" s="326"/>
      <c r="AF69" s="326"/>
      <c r="AG69" s="326"/>
      <c r="AH69" s="326" t="s">
        <v>2376</v>
      </c>
      <c r="AI69" s="326"/>
    </row>
    <row r="70" spans="1:35" ht="27">
      <c r="A70" s="477">
        <v>66</v>
      </c>
      <c r="B70" s="326"/>
      <c r="C70" s="325"/>
      <c r="D70" s="326" t="s">
        <v>13584</v>
      </c>
      <c r="E70" s="325">
        <v>39032</v>
      </c>
      <c r="F70" s="326"/>
      <c r="G70" s="326"/>
      <c r="H70" s="326" t="s">
        <v>1438</v>
      </c>
      <c r="I70" s="326" t="s">
        <v>2242</v>
      </c>
      <c r="J70" s="326" t="s">
        <v>1438</v>
      </c>
      <c r="K70" s="326"/>
      <c r="L70" s="324"/>
      <c r="M70" s="326" t="s">
        <v>2377</v>
      </c>
      <c r="N70" s="326"/>
      <c r="O70" s="326"/>
      <c r="P70" s="263"/>
      <c r="Q70" s="263"/>
      <c r="R70" s="263"/>
      <c r="S70" s="263"/>
      <c r="T70" s="263"/>
      <c r="U70" s="263"/>
      <c r="V70" s="491" t="s">
        <v>2224</v>
      </c>
      <c r="W70" s="326">
        <v>70</v>
      </c>
      <c r="X70" s="326"/>
      <c r="Y70" s="326"/>
      <c r="Z70" s="326"/>
      <c r="AA70" s="326"/>
      <c r="AB70" s="324"/>
      <c r="AC70" s="326"/>
      <c r="AD70" s="326"/>
      <c r="AE70" s="326"/>
      <c r="AF70" s="326"/>
      <c r="AG70" s="326"/>
      <c r="AH70" s="326" t="s">
        <v>2378</v>
      </c>
      <c r="AI70" s="326"/>
    </row>
    <row r="71" spans="1:35" ht="27">
      <c r="A71" s="477">
        <v>67</v>
      </c>
      <c r="B71" s="326"/>
      <c r="C71" s="325"/>
      <c r="D71" s="326" t="s">
        <v>13585</v>
      </c>
      <c r="E71" s="325">
        <v>39032</v>
      </c>
      <c r="F71" s="326"/>
      <c r="G71" s="326"/>
      <c r="H71" s="326" t="s">
        <v>2379</v>
      </c>
      <c r="I71" s="326" t="s">
        <v>2380</v>
      </c>
      <c r="J71" s="326" t="s">
        <v>1438</v>
      </c>
      <c r="K71" s="326"/>
      <c r="L71" s="324"/>
      <c r="M71" s="326" t="s">
        <v>2381</v>
      </c>
      <c r="N71" s="326"/>
      <c r="O71" s="326"/>
      <c r="P71" s="263"/>
      <c r="Q71" s="263"/>
      <c r="R71" s="263"/>
      <c r="S71" s="263"/>
      <c r="T71" s="263"/>
      <c r="U71" s="263"/>
      <c r="V71" s="491" t="s">
        <v>2224</v>
      </c>
      <c r="W71" s="326">
        <v>100</v>
      </c>
      <c r="X71" s="326"/>
      <c r="Y71" s="326"/>
      <c r="Z71" s="326"/>
      <c r="AA71" s="326"/>
      <c r="AB71" s="324"/>
      <c r="AC71" s="326"/>
      <c r="AD71" s="326"/>
      <c r="AE71" s="326"/>
      <c r="AF71" s="326"/>
      <c r="AG71" s="326"/>
      <c r="AH71" s="326" t="s">
        <v>2382</v>
      </c>
      <c r="AI71" s="326"/>
    </row>
    <row r="72" spans="1:35" ht="27">
      <c r="A72" s="477">
        <v>68</v>
      </c>
      <c r="B72" s="326"/>
      <c r="C72" s="325"/>
      <c r="D72" s="326" t="s">
        <v>13586</v>
      </c>
      <c r="E72" s="325">
        <v>39032</v>
      </c>
      <c r="F72" s="326"/>
      <c r="G72" s="326"/>
      <c r="H72" s="326" t="s">
        <v>1438</v>
      </c>
      <c r="I72" s="326" t="s">
        <v>2322</v>
      </c>
      <c r="J72" s="326" t="s">
        <v>1438</v>
      </c>
      <c r="K72" s="326"/>
      <c r="L72" s="324"/>
      <c r="M72" s="326" t="s">
        <v>2383</v>
      </c>
      <c r="N72" s="326"/>
      <c r="O72" s="326"/>
      <c r="P72" s="263"/>
      <c r="Q72" s="263"/>
      <c r="R72" s="263"/>
      <c r="S72" s="263"/>
      <c r="T72" s="263"/>
      <c r="U72" s="263"/>
      <c r="V72" s="324" t="s">
        <v>2214</v>
      </c>
      <c r="W72" s="326">
        <v>95</v>
      </c>
      <c r="X72" s="326"/>
      <c r="Y72" s="326"/>
      <c r="Z72" s="326"/>
      <c r="AA72" s="326"/>
      <c r="AB72" s="324"/>
      <c r="AC72" s="326"/>
      <c r="AD72" s="326"/>
      <c r="AE72" s="326"/>
      <c r="AF72" s="326"/>
      <c r="AG72" s="326"/>
      <c r="AH72" s="326" t="s">
        <v>2384</v>
      </c>
      <c r="AI72" s="326"/>
    </row>
    <row r="73" spans="1:35" ht="27">
      <c r="A73" s="477">
        <v>69</v>
      </c>
      <c r="B73" s="326"/>
      <c r="C73" s="325"/>
      <c r="D73" s="326" t="s">
        <v>13587</v>
      </c>
      <c r="E73" s="325">
        <v>39032</v>
      </c>
      <c r="F73" s="326"/>
      <c r="G73" s="326"/>
      <c r="H73" s="326" t="s">
        <v>1438</v>
      </c>
      <c r="I73" s="326" t="s">
        <v>2344</v>
      </c>
      <c r="J73" s="326" t="s">
        <v>1438</v>
      </c>
      <c r="K73" s="326"/>
      <c r="L73" s="324"/>
      <c r="M73" s="326" t="s">
        <v>2385</v>
      </c>
      <c r="N73" s="326"/>
      <c r="O73" s="326"/>
      <c r="P73" s="263"/>
      <c r="Q73" s="263"/>
      <c r="R73" s="263"/>
      <c r="S73" s="263"/>
      <c r="T73" s="263"/>
      <c r="U73" s="263"/>
      <c r="V73" s="491" t="s">
        <v>2224</v>
      </c>
      <c r="W73" s="326">
        <v>42.7</v>
      </c>
      <c r="X73" s="326"/>
      <c r="Y73" s="326"/>
      <c r="Z73" s="326"/>
      <c r="AA73" s="326"/>
      <c r="AB73" s="324"/>
      <c r="AC73" s="326"/>
      <c r="AD73" s="326"/>
      <c r="AE73" s="326"/>
      <c r="AF73" s="326"/>
      <c r="AG73" s="326"/>
      <c r="AH73" s="326" t="s">
        <v>2386</v>
      </c>
      <c r="AI73" s="326"/>
    </row>
    <row r="74" spans="1:35" ht="27">
      <c r="A74" s="477">
        <v>70</v>
      </c>
      <c r="B74" s="326"/>
      <c r="C74" s="325"/>
      <c r="D74" s="326" t="s">
        <v>13588</v>
      </c>
      <c r="E74" s="325">
        <v>39032</v>
      </c>
      <c r="F74" s="326"/>
      <c r="G74" s="326"/>
      <c r="H74" s="326" t="s">
        <v>1438</v>
      </c>
      <c r="I74" s="326" t="s">
        <v>2387</v>
      </c>
      <c r="J74" s="326" t="s">
        <v>1438</v>
      </c>
      <c r="K74" s="326"/>
      <c r="L74" s="324"/>
      <c r="M74" s="326" t="s">
        <v>2388</v>
      </c>
      <c r="N74" s="326"/>
      <c r="O74" s="326"/>
      <c r="P74" s="263"/>
      <c r="Q74" s="263"/>
      <c r="R74" s="263"/>
      <c r="S74" s="263"/>
      <c r="T74" s="263"/>
      <c r="U74" s="263"/>
      <c r="V74" s="491" t="s">
        <v>2224</v>
      </c>
      <c r="W74" s="326">
        <v>48</v>
      </c>
      <c r="X74" s="326"/>
      <c r="Y74" s="326"/>
      <c r="Z74" s="326"/>
      <c r="AA74" s="326"/>
      <c r="AB74" s="324"/>
      <c r="AC74" s="326"/>
      <c r="AD74" s="326"/>
      <c r="AE74" s="326"/>
      <c r="AF74" s="326"/>
      <c r="AG74" s="326"/>
      <c r="AH74" s="326" t="s">
        <v>2389</v>
      </c>
      <c r="AI74" s="326"/>
    </row>
    <row r="75" spans="1:35" ht="54">
      <c r="A75" s="477">
        <v>71</v>
      </c>
      <c r="B75" s="326"/>
      <c r="C75" s="325"/>
      <c r="D75" s="326" t="s">
        <v>13589</v>
      </c>
      <c r="E75" s="325">
        <v>39032</v>
      </c>
      <c r="F75" s="326"/>
      <c r="G75" s="326"/>
      <c r="H75" s="326" t="s">
        <v>1438</v>
      </c>
      <c r="I75" s="326" t="s">
        <v>2230</v>
      </c>
      <c r="J75" s="326" t="s">
        <v>1438</v>
      </c>
      <c r="K75" s="326"/>
      <c r="L75" s="324"/>
      <c r="M75" s="326" t="s">
        <v>2390</v>
      </c>
      <c r="N75" s="326"/>
      <c r="O75" s="326"/>
      <c r="P75" s="263"/>
      <c r="Q75" s="263"/>
      <c r="R75" s="263"/>
      <c r="S75" s="263"/>
      <c r="T75" s="263"/>
      <c r="U75" s="263"/>
      <c r="V75" s="324" t="s">
        <v>2214</v>
      </c>
      <c r="W75" s="326" t="s">
        <v>2391</v>
      </c>
      <c r="X75" s="326"/>
      <c r="Y75" s="326"/>
      <c r="Z75" s="326"/>
      <c r="AA75" s="326"/>
      <c r="AB75" s="324"/>
      <c r="AC75" s="326"/>
      <c r="AD75" s="326"/>
      <c r="AE75" s="326"/>
      <c r="AF75" s="326"/>
      <c r="AG75" s="326"/>
      <c r="AH75" s="326" t="s">
        <v>2392</v>
      </c>
      <c r="AI75" s="326"/>
    </row>
    <row r="76" spans="1:35" ht="27">
      <c r="A76" s="477">
        <v>72</v>
      </c>
      <c r="B76" s="326"/>
      <c r="C76" s="325"/>
      <c r="D76" s="326" t="s">
        <v>13590</v>
      </c>
      <c r="E76" s="325">
        <v>39032</v>
      </c>
      <c r="F76" s="326"/>
      <c r="G76" s="326"/>
      <c r="H76" s="326" t="s">
        <v>1438</v>
      </c>
      <c r="I76" s="326" t="s">
        <v>2230</v>
      </c>
      <c r="J76" s="326" t="s">
        <v>1438</v>
      </c>
      <c r="K76" s="326"/>
      <c r="L76" s="324"/>
      <c r="M76" s="326" t="s">
        <v>2393</v>
      </c>
      <c r="N76" s="326"/>
      <c r="O76" s="326"/>
      <c r="P76" s="263"/>
      <c r="Q76" s="263"/>
      <c r="R76" s="263"/>
      <c r="S76" s="263"/>
      <c r="T76" s="263"/>
      <c r="U76" s="263"/>
      <c r="V76" s="491" t="s">
        <v>2224</v>
      </c>
      <c r="W76" s="326">
        <v>20</v>
      </c>
      <c r="X76" s="326"/>
      <c r="Y76" s="326"/>
      <c r="Z76" s="326"/>
      <c r="AA76" s="326"/>
      <c r="AB76" s="324"/>
      <c r="AC76" s="326"/>
      <c r="AD76" s="326"/>
      <c r="AE76" s="326"/>
      <c r="AF76" s="326"/>
      <c r="AG76" s="326"/>
      <c r="AH76" s="326" t="s">
        <v>2394</v>
      </c>
      <c r="AI76" s="326"/>
    </row>
    <row r="77" spans="1:35">
      <c r="A77" s="477">
        <v>73</v>
      </c>
      <c r="B77" s="326"/>
      <c r="C77" s="325"/>
      <c r="D77" s="326" t="s">
        <v>13591</v>
      </c>
      <c r="E77" s="325">
        <v>39032</v>
      </c>
      <c r="F77" s="326"/>
      <c r="G77" s="326"/>
      <c r="H77" s="326" t="s">
        <v>1438</v>
      </c>
      <c r="I77" s="326" t="s">
        <v>2395</v>
      </c>
      <c r="J77" s="326" t="s">
        <v>1438</v>
      </c>
      <c r="K77" s="326"/>
      <c r="L77" s="324"/>
      <c r="M77" s="326" t="s">
        <v>2396</v>
      </c>
      <c r="N77" s="326"/>
      <c r="O77" s="326"/>
      <c r="P77" s="263"/>
      <c r="Q77" s="263"/>
      <c r="R77" s="263"/>
      <c r="S77" s="263"/>
      <c r="T77" s="263"/>
      <c r="U77" s="263"/>
      <c r="V77" s="491" t="s">
        <v>2224</v>
      </c>
      <c r="W77" s="326">
        <v>30</v>
      </c>
      <c r="X77" s="326"/>
      <c r="Y77" s="326"/>
      <c r="Z77" s="326"/>
      <c r="AA77" s="326"/>
      <c r="AB77" s="324"/>
      <c r="AC77" s="326"/>
      <c r="AD77" s="326"/>
      <c r="AE77" s="326"/>
      <c r="AF77" s="326"/>
      <c r="AG77" s="326"/>
      <c r="AH77" s="326" t="s">
        <v>2397</v>
      </c>
      <c r="AI77" s="326"/>
    </row>
    <row r="78" spans="1:35" ht="27">
      <c r="A78" s="477">
        <v>74</v>
      </c>
      <c r="B78" s="326"/>
      <c r="C78" s="325"/>
      <c r="D78" s="326" t="s">
        <v>13592</v>
      </c>
      <c r="E78" s="325">
        <v>39032</v>
      </c>
      <c r="F78" s="326"/>
      <c r="G78" s="326"/>
      <c r="H78" s="326" t="s">
        <v>1438</v>
      </c>
      <c r="I78" s="326" t="s">
        <v>2216</v>
      </c>
      <c r="J78" s="326" t="s">
        <v>1438</v>
      </c>
      <c r="K78" s="326"/>
      <c r="L78" s="324"/>
      <c r="M78" s="326" t="s">
        <v>2398</v>
      </c>
      <c r="N78" s="326"/>
      <c r="O78" s="326"/>
      <c r="P78" s="263"/>
      <c r="Q78" s="263"/>
      <c r="R78" s="263"/>
      <c r="S78" s="263"/>
      <c r="T78" s="263"/>
      <c r="U78" s="263"/>
      <c r="V78" s="491" t="s">
        <v>2224</v>
      </c>
      <c r="W78" s="326">
        <v>30</v>
      </c>
      <c r="X78" s="326"/>
      <c r="Y78" s="326"/>
      <c r="Z78" s="326"/>
      <c r="AA78" s="326"/>
      <c r="AB78" s="324"/>
      <c r="AC78" s="326"/>
      <c r="AD78" s="326"/>
      <c r="AE78" s="326"/>
      <c r="AF78" s="326"/>
      <c r="AG78" s="326"/>
      <c r="AH78" s="326" t="s">
        <v>2399</v>
      </c>
      <c r="AI78" s="326"/>
    </row>
    <row r="79" spans="1:35" ht="27">
      <c r="A79" s="477">
        <v>75</v>
      </c>
      <c r="B79" s="326"/>
      <c r="C79" s="325"/>
      <c r="D79" s="326" t="s">
        <v>13593</v>
      </c>
      <c r="E79" s="325">
        <v>39032</v>
      </c>
      <c r="F79" s="326"/>
      <c r="G79" s="326"/>
      <c r="H79" s="326" t="s">
        <v>1438</v>
      </c>
      <c r="I79" s="326" t="s">
        <v>2322</v>
      </c>
      <c r="J79" s="326" t="s">
        <v>1438</v>
      </c>
      <c r="K79" s="326"/>
      <c r="L79" s="324"/>
      <c r="M79" s="326" t="s">
        <v>2400</v>
      </c>
      <c r="N79" s="326"/>
      <c r="O79" s="326"/>
      <c r="P79" s="263"/>
      <c r="Q79" s="263"/>
      <c r="R79" s="263"/>
      <c r="S79" s="263"/>
      <c r="T79" s="263"/>
      <c r="U79" s="263"/>
      <c r="V79" s="324" t="s">
        <v>2214</v>
      </c>
      <c r="W79" s="326">
        <v>10</v>
      </c>
      <c r="X79" s="326"/>
      <c r="Y79" s="326"/>
      <c r="Z79" s="326"/>
      <c r="AA79" s="326"/>
      <c r="AB79" s="324"/>
      <c r="AC79" s="326"/>
      <c r="AD79" s="326"/>
      <c r="AE79" s="326"/>
      <c r="AF79" s="326"/>
      <c r="AG79" s="326"/>
      <c r="AH79" s="326" t="s">
        <v>2401</v>
      </c>
      <c r="AI79" s="326"/>
    </row>
    <row r="80" spans="1:35" ht="27">
      <c r="A80" s="477">
        <v>76</v>
      </c>
      <c r="B80" s="326"/>
      <c r="C80" s="325"/>
      <c r="D80" s="326" t="s">
        <v>13594</v>
      </c>
      <c r="E80" s="325">
        <v>39032</v>
      </c>
      <c r="F80" s="326"/>
      <c r="G80" s="326"/>
      <c r="H80" s="326" t="s">
        <v>1438</v>
      </c>
      <c r="I80" s="326" t="s">
        <v>2240</v>
      </c>
      <c r="J80" s="326" t="s">
        <v>1438</v>
      </c>
      <c r="K80" s="326"/>
      <c r="L80" s="324"/>
      <c r="M80" s="326" t="s">
        <v>2402</v>
      </c>
      <c r="N80" s="326"/>
      <c r="O80" s="326"/>
      <c r="P80" s="263"/>
      <c r="Q80" s="263"/>
      <c r="R80" s="263"/>
      <c r="S80" s="263"/>
      <c r="T80" s="263"/>
      <c r="U80" s="263"/>
      <c r="V80" s="491" t="s">
        <v>2224</v>
      </c>
      <c r="W80" s="326">
        <v>51.5</v>
      </c>
      <c r="X80" s="326"/>
      <c r="Y80" s="326"/>
      <c r="Z80" s="326"/>
      <c r="AA80" s="326"/>
      <c r="AB80" s="324"/>
      <c r="AC80" s="326"/>
      <c r="AD80" s="326"/>
      <c r="AE80" s="326"/>
      <c r="AF80" s="326"/>
      <c r="AG80" s="326"/>
      <c r="AH80" s="326" t="s">
        <v>2403</v>
      </c>
      <c r="AI80" s="326"/>
    </row>
    <row r="81" spans="1:35">
      <c r="A81" s="477">
        <v>77</v>
      </c>
      <c r="B81" s="326"/>
      <c r="C81" s="325"/>
      <c r="D81" s="326" t="s">
        <v>13595</v>
      </c>
      <c r="E81" s="325">
        <v>39032</v>
      </c>
      <c r="F81" s="326"/>
      <c r="G81" s="326"/>
      <c r="H81" s="326" t="s">
        <v>1438</v>
      </c>
      <c r="I81" s="326" t="s">
        <v>2219</v>
      </c>
      <c r="J81" s="326" t="s">
        <v>1438</v>
      </c>
      <c r="K81" s="326"/>
      <c r="L81" s="324"/>
      <c r="M81" s="326" t="s">
        <v>2404</v>
      </c>
      <c r="N81" s="326"/>
      <c r="O81" s="326"/>
      <c r="P81" s="263"/>
      <c r="Q81" s="263"/>
      <c r="R81" s="263"/>
      <c r="S81" s="263"/>
      <c r="T81" s="263"/>
      <c r="U81" s="263"/>
      <c r="V81" s="324" t="s">
        <v>2214</v>
      </c>
      <c r="W81" s="326">
        <v>28</v>
      </c>
      <c r="X81" s="326"/>
      <c r="Y81" s="326"/>
      <c r="Z81" s="326"/>
      <c r="AA81" s="326"/>
      <c r="AB81" s="324"/>
      <c r="AC81" s="326"/>
      <c r="AD81" s="326"/>
      <c r="AE81" s="326"/>
      <c r="AF81" s="326"/>
      <c r="AG81" s="326"/>
      <c r="AH81" s="326" t="s">
        <v>2405</v>
      </c>
      <c r="AI81" s="326"/>
    </row>
    <row r="82" spans="1:35" ht="27">
      <c r="A82" s="477">
        <v>78</v>
      </c>
      <c r="B82" s="326"/>
      <c r="C82" s="325"/>
      <c r="D82" s="326" t="s">
        <v>13596</v>
      </c>
      <c r="E82" s="325">
        <v>39032</v>
      </c>
      <c r="F82" s="326"/>
      <c r="G82" s="326"/>
      <c r="H82" s="326" t="s">
        <v>1438</v>
      </c>
      <c r="I82" s="326" t="s">
        <v>2333</v>
      </c>
      <c r="J82" s="326" t="s">
        <v>1438</v>
      </c>
      <c r="K82" s="326"/>
      <c r="L82" s="324"/>
      <c r="M82" s="326" t="s">
        <v>2406</v>
      </c>
      <c r="N82" s="326"/>
      <c r="O82" s="326"/>
      <c r="P82" s="263"/>
      <c r="Q82" s="263"/>
      <c r="R82" s="263"/>
      <c r="S82" s="263"/>
      <c r="T82" s="263"/>
      <c r="U82" s="263"/>
      <c r="V82" s="324" t="s">
        <v>2214</v>
      </c>
      <c r="W82" s="326">
        <v>40</v>
      </c>
      <c r="X82" s="326"/>
      <c r="Y82" s="326"/>
      <c r="Z82" s="326"/>
      <c r="AA82" s="326"/>
      <c r="AB82" s="324"/>
      <c r="AC82" s="326"/>
      <c r="AD82" s="326"/>
      <c r="AE82" s="326"/>
      <c r="AF82" s="326"/>
      <c r="AG82" s="326"/>
      <c r="AH82" s="326" t="s">
        <v>2407</v>
      </c>
      <c r="AI82" s="326"/>
    </row>
    <row r="83" spans="1:35" ht="27">
      <c r="A83" s="477">
        <v>79</v>
      </c>
      <c r="B83" s="326"/>
      <c r="C83" s="325"/>
      <c r="D83" s="326" t="s">
        <v>13597</v>
      </c>
      <c r="E83" s="325">
        <v>39032</v>
      </c>
      <c r="F83" s="326"/>
      <c r="G83" s="326"/>
      <c r="H83" s="326" t="s">
        <v>1438</v>
      </c>
      <c r="I83" s="326" t="s">
        <v>2254</v>
      </c>
      <c r="J83" s="326" t="s">
        <v>1438</v>
      </c>
      <c r="K83" s="326"/>
      <c r="L83" s="324"/>
      <c r="M83" s="326" t="s">
        <v>2408</v>
      </c>
      <c r="N83" s="326"/>
      <c r="O83" s="326"/>
      <c r="P83" s="263"/>
      <c r="Q83" s="263"/>
      <c r="R83" s="263"/>
      <c r="S83" s="263"/>
      <c r="T83" s="263"/>
      <c r="U83" s="263"/>
      <c r="V83" s="324" t="s">
        <v>2214</v>
      </c>
      <c r="W83" s="326">
        <v>20</v>
      </c>
      <c r="X83" s="326"/>
      <c r="Y83" s="326"/>
      <c r="Z83" s="326"/>
      <c r="AA83" s="326"/>
      <c r="AB83" s="324"/>
      <c r="AC83" s="326"/>
      <c r="AD83" s="326"/>
      <c r="AE83" s="326"/>
      <c r="AF83" s="326"/>
      <c r="AG83" s="326"/>
      <c r="AH83" s="326" t="s">
        <v>2409</v>
      </c>
      <c r="AI83" s="326"/>
    </row>
    <row r="84" spans="1:35">
      <c r="A84" s="477">
        <v>80</v>
      </c>
      <c r="B84" s="326"/>
      <c r="C84" s="325"/>
      <c r="D84" s="326" t="s">
        <v>13598</v>
      </c>
      <c r="E84" s="325">
        <v>39032</v>
      </c>
      <c r="F84" s="326"/>
      <c r="G84" s="326"/>
      <c r="H84" s="326" t="s">
        <v>1438</v>
      </c>
      <c r="I84" s="326" t="s">
        <v>2395</v>
      </c>
      <c r="J84" s="326" t="s">
        <v>1438</v>
      </c>
      <c r="K84" s="326"/>
      <c r="L84" s="324"/>
      <c r="M84" s="326" t="s">
        <v>2410</v>
      </c>
      <c r="N84" s="326"/>
      <c r="O84" s="326"/>
      <c r="P84" s="263"/>
      <c r="Q84" s="263"/>
      <c r="R84" s="263"/>
      <c r="S84" s="263"/>
      <c r="T84" s="263"/>
      <c r="U84" s="263"/>
      <c r="V84" s="491" t="s">
        <v>2224</v>
      </c>
      <c r="W84" s="326">
        <v>22</v>
      </c>
      <c r="X84" s="326"/>
      <c r="Y84" s="326"/>
      <c r="Z84" s="326"/>
      <c r="AA84" s="326"/>
      <c r="AB84" s="324"/>
      <c r="AC84" s="326"/>
      <c r="AD84" s="326"/>
      <c r="AE84" s="326"/>
      <c r="AF84" s="326"/>
      <c r="AG84" s="326"/>
      <c r="AH84" s="326" t="s">
        <v>2411</v>
      </c>
      <c r="AI84" s="326"/>
    </row>
    <row r="85" spans="1:35" ht="27">
      <c r="A85" s="477">
        <v>81</v>
      </c>
      <c r="B85" s="326"/>
      <c r="C85" s="325"/>
      <c r="D85" s="326" t="s">
        <v>13599</v>
      </c>
      <c r="E85" s="325">
        <v>39032</v>
      </c>
      <c r="F85" s="326"/>
      <c r="G85" s="326"/>
      <c r="H85" s="326" t="s">
        <v>1438</v>
      </c>
      <c r="I85" s="326" t="s">
        <v>2212</v>
      </c>
      <c r="J85" s="326" t="s">
        <v>1438</v>
      </c>
      <c r="K85" s="326"/>
      <c r="L85" s="324"/>
      <c r="M85" s="326" t="s">
        <v>2412</v>
      </c>
      <c r="N85" s="326"/>
      <c r="O85" s="326"/>
      <c r="P85" s="263"/>
      <c r="Q85" s="263"/>
      <c r="R85" s="263"/>
      <c r="S85" s="263"/>
      <c r="T85" s="263"/>
      <c r="U85" s="263"/>
      <c r="V85" s="491" t="s">
        <v>2224</v>
      </c>
      <c r="W85" s="326">
        <v>18</v>
      </c>
      <c r="X85" s="326"/>
      <c r="Y85" s="326"/>
      <c r="Z85" s="326"/>
      <c r="AA85" s="326"/>
      <c r="AB85" s="324"/>
      <c r="AC85" s="326"/>
      <c r="AD85" s="326"/>
      <c r="AE85" s="326"/>
      <c r="AF85" s="326"/>
      <c r="AG85" s="326"/>
      <c r="AH85" s="326" t="s">
        <v>2413</v>
      </c>
      <c r="AI85" s="326"/>
    </row>
    <row r="86" spans="1:35" ht="27">
      <c r="A86" s="477">
        <v>82</v>
      </c>
      <c r="B86" s="326"/>
      <c r="C86" s="325"/>
      <c r="D86" s="326" t="s">
        <v>13600</v>
      </c>
      <c r="E86" s="325">
        <v>39032</v>
      </c>
      <c r="F86" s="326"/>
      <c r="G86" s="326"/>
      <c r="H86" s="326" t="s">
        <v>1438</v>
      </c>
      <c r="I86" s="326" t="s">
        <v>2256</v>
      </c>
      <c r="J86" s="326" t="s">
        <v>1438</v>
      </c>
      <c r="K86" s="326"/>
      <c r="L86" s="324"/>
      <c r="M86" s="326" t="s">
        <v>2297</v>
      </c>
      <c r="N86" s="326"/>
      <c r="O86" s="326"/>
      <c r="P86" s="263"/>
      <c r="Q86" s="263"/>
      <c r="R86" s="263"/>
      <c r="S86" s="263"/>
      <c r="T86" s="263"/>
      <c r="U86" s="263"/>
      <c r="V86" s="491" t="s">
        <v>2224</v>
      </c>
      <c r="W86" s="326">
        <v>41</v>
      </c>
      <c r="X86" s="326"/>
      <c r="Y86" s="326"/>
      <c r="Z86" s="326"/>
      <c r="AA86" s="326"/>
      <c r="AB86" s="324"/>
      <c r="AC86" s="326"/>
      <c r="AD86" s="326"/>
      <c r="AE86" s="326"/>
      <c r="AF86" s="326"/>
      <c r="AG86" s="326"/>
      <c r="AH86" s="326" t="s">
        <v>2414</v>
      </c>
      <c r="AI86" s="326"/>
    </row>
    <row r="87" spans="1:35" ht="27">
      <c r="A87" s="477">
        <v>83</v>
      </c>
      <c r="B87" s="326"/>
      <c r="C87" s="325"/>
      <c r="D87" s="326" t="s">
        <v>13601</v>
      </c>
      <c r="E87" s="325">
        <v>39032</v>
      </c>
      <c r="F87" s="326"/>
      <c r="G87" s="326"/>
      <c r="H87" s="326" t="s">
        <v>1438</v>
      </c>
      <c r="I87" s="326" t="s">
        <v>2333</v>
      </c>
      <c r="J87" s="326" t="s">
        <v>1438</v>
      </c>
      <c r="K87" s="326"/>
      <c r="L87" s="324"/>
      <c r="M87" s="326" t="s">
        <v>2415</v>
      </c>
      <c r="N87" s="326"/>
      <c r="O87" s="326"/>
      <c r="P87" s="263"/>
      <c r="Q87" s="263"/>
      <c r="R87" s="263"/>
      <c r="S87" s="263"/>
      <c r="T87" s="263"/>
      <c r="U87" s="263"/>
      <c r="V87" s="491" t="s">
        <v>2224</v>
      </c>
      <c r="W87" s="326">
        <v>70</v>
      </c>
      <c r="X87" s="326"/>
      <c r="Y87" s="326"/>
      <c r="Z87" s="326"/>
      <c r="AA87" s="326"/>
      <c r="AB87" s="324"/>
      <c r="AC87" s="326"/>
      <c r="AD87" s="326"/>
      <c r="AE87" s="326"/>
      <c r="AF87" s="326"/>
      <c r="AG87" s="326"/>
      <c r="AH87" s="326" t="s">
        <v>2416</v>
      </c>
      <c r="AI87" s="326"/>
    </row>
    <row r="88" spans="1:35" ht="27">
      <c r="A88" s="477">
        <v>84</v>
      </c>
      <c r="B88" s="326"/>
      <c r="C88" s="325"/>
      <c r="D88" s="326" t="s">
        <v>13602</v>
      </c>
      <c r="E88" s="325">
        <v>39032</v>
      </c>
      <c r="F88" s="326"/>
      <c r="G88" s="326"/>
      <c r="H88" s="326" t="s">
        <v>1438</v>
      </c>
      <c r="I88" s="326" t="s">
        <v>2417</v>
      </c>
      <c r="J88" s="326" t="s">
        <v>1438</v>
      </c>
      <c r="K88" s="326"/>
      <c r="L88" s="324"/>
      <c r="M88" s="326" t="s">
        <v>2418</v>
      </c>
      <c r="N88" s="326"/>
      <c r="O88" s="326"/>
      <c r="P88" s="263"/>
      <c r="Q88" s="263"/>
      <c r="R88" s="263"/>
      <c r="S88" s="263"/>
      <c r="T88" s="263"/>
      <c r="U88" s="263"/>
      <c r="V88" s="324" t="s">
        <v>2214</v>
      </c>
      <c r="W88" s="326">
        <v>12</v>
      </c>
      <c r="X88" s="326"/>
      <c r="Y88" s="326"/>
      <c r="Z88" s="326"/>
      <c r="AA88" s="326"/>
      <c r="AB88" s="324"/>
      <c r="AC88" s="326"/>
      <c r="AD88" s="326"/>
      <c r="AE88" s="326"/>
      <c r="AF88" s="326"/>
      <c r="AG88" s="326"/>
      <c r="AH88" s="326" t="s">
        <v>2419</v>
      </c>
      <c r="AI88" s="326"/>
    </row>
    <row r="89" spans="1:35" ht="54">
      <c r="A89" s="477">
        <v>85</v>
      </c>
      <c r="B89" s="326"/>
      <c r="C89" s="325"/>
      <c r="D89" s="326" t="s">
        <v>13603</v>
      </c>
      <c r="E89" s="325">
        <v>39032</v>
      </c>
      <c r="F89" s="326"/>
      <c r="G89" s="326"/>
      <c r="H89" s="324" t="s">
        <v>1438</v>
      </c>
      <c r="I89" s="324" t="s">
        <v>2254</v>
      </c>
      <c r="J89" s="324" t="s">
        <v>1438</v>
      </c>
      <c r="K89" s="326"/>
      <c r="L89" s="324"/>
      <c r="M89" s="324" t="s">
        <v>2420</v>
      </c>
      <c r="N89" s="326"/>
      <c r="O89" s="326"/>
      <c r="P89" s="263"/>
      <c r="Q89" s="263"/>
      <c r="R89" s="263"/>
      <c r="S89" s="263"/>
      <c r="T89" s="263"/>
      <c r="U89" s="263"/>
      <c r="V89" s="491" t="s">
        <v>2224</v>
      </c>
      <c r="W89" s="324" t="s">
        <v>2421</v>
      </c>
      <c r="X89" s="326"/>
      <c r="Y89" s="326"/>
      <c r="Z89" s="326"/>
      <c r="AA89" s="326"/>
      <c r="AB89" s="324"/>
      <c r="AC89" s="326"/>
      <c r="AD89" s="326"/>
      <c r="AE89" s="326"/>
      <c r="AF89" s="326"/>
      <c r="AG89" s="326"/>
      <c r="AH89" s="324" t="s">
        <v>2422</v>
      </c>
      <c r="AI89" s="326"/>
    </row>
    <row r="90" spans="1:35" ht="27">
      <c r="A90" s="477">
        <v>86</v>
      </c>
      <c r="B90" s="326"/>
      <c r="C90" s="325"/>
      <c r="D90" s="326" t="s">
        <v>13604</v>
      </c>
      <c r="E90" s="325">
        <v>39032</v>
      </c>
      <c r="F90" s="326"/>
      <c r="G90" s="326"/>
      <c r="H90" s="324" t="s">
        <v>1438</v>
      </c>
      <c r="I90" s="324" t="s">
        <v>2256</v>
      </c>
      <c r="J90" s="324" t="s">
        <v>1438</v>
      </c>
      <c r="K90" s="326"/>
      <c r="L90" s="324"/>
      <c r="M90" s="324" t="s">
        <v>2423</v>
      </c>
      <c r="N90" s="326"/>
      <c r="O90" s="326"/>
      <c r="P90" s="263"/>
      <c r="Q90" s="263"/>
      <c r="R90" s="263"/>
      <c r="S90" s="263"/>
      <c r="T90" s="263"/>
      <c r="U90" s="263"/>
      <c r="V90" s="491" t="s">
        <v>2224</v>
      </c>
      <c r="W90" s="324" t="s">
        <v>3709</v>
      </c>
      <c r="X90" s="326"/>
      <c r="Y90" s="326"/>
      <c r="Z90" s="326"/>
      <c r="AA90" s="326"/>
      <c r="AB90" s="324"/>
      <c r="AC90" s="326"/>
      <c r="AD90" s="326"/>
      <c r="AE90" s="326"/>
      <c r="AF90" s="326"/>
      <c r="AG90" s="326"/>
      <c r="AH90" s="324" t="s">
        <v>2424</v>
      </c>
      <c r="AI90" s="326"/>
    </row>
    <row r="91" spans="1:35" ht="27">
      <c r="A91" s="477">
        <v>87</v>
      </c>
      <c r="B91" s="326"/>
      <c r="C91" s="325"/>
      <c r="D91" s="326" t="s">
        <v>13605</v>
      </c>
      <c r="E91" s="325">
        <v>39032</v>
      </c>
      <c r="F91" s="326"/>
      <c r="G91" s="326"/>
      <c r="H91" s="324" t="s">
        <v>1438</v>
      </c>
      <c r="I91" s="324" t="s">
        <v>2216</v>
      </c>
      <c r="J91" s="324" t="s">
        <v>1438</v>
      </c>
      <c r="K91" s="326"/>
      <c r="L91" s="324"/>
      <c r="M91" s="324" t="s">
        <v>2425</v>
      </c>
      <c r="N91" s="326"/>
      <c r="O91" s="326"/>
      <c r="P91" s="263"/>
      <c r="Q91" s="263"/>
      <c r="R91" s="263"/>
      <c r="S91" s="263"/>
      <c r="T91" s="263"/>
      <c r="U91" s="263"/>
      <c r="V91" s="324" t="s">
        <v>2214</v>
      </c>
      <c r="W91" s="324" t="s">
        <v>761</v>
      </c>
      <c r="X91" s="326"/>
      <c r="Y91" s="326"/>
      <c r="Z91" s="326"/>
      <c r="AA91" s="326"/>
      <c r="AB91" s="324"/>
      <c r="AC91" s="326"/>
      <c r="AD91" s="326"/>
      <c r="AE91" s="326"/>
      <c r="AF91" s="326"/>
      <c r="AG91" s="326"/>
      <c r="AH91" s="324" t="s">
        <v>2426</v>
      </c>
      <c r="AI91" s="326"/>
    </row>
    <row r="92" spans="1:35" ht="27">
      <c r="A92" s="477">
        <v>88</v>
      </c>
      <c r="B92" s="326"/>
      <c r="C92" s="325"/>
      <c r="D92" s="326" t="s">
        <v>13606</v>
      </c>
      <c r="E92" s="325">
        <v>39032</v>
      </c>
      <c r="F92" s="326"/>
      <c r="G92" s="326"/>
      <c r="H92" s="324" t="s">
        <v>1438</v>
      </c>
      <c r="I92" s="324" t="s">
        <v>2249</v>
      </c>
      <c r="J92" s="324" t="s">
        <v>1438</v>
      </c>
      <c r="K92" s="326"/>
      <c r="L92" s="324"/>
      <c r="M92" s="324" t="s">
        <v>2427</v>
      </c>
      <c r="N92" s="326"/>
      <c r="O92" s="326"/>
      <c r="P92" s="263"/>
      <c r="Q92" s="263"/>
      <c r="R92" s="263"/>
      <c r="S92" s="263"/>
      <c r="T92" s="263"/>
      <c r="U92" s="263"/>
      <c r="V92" s="324" t="s">
        <v>2214</v>
      </c>
      <c r="W92" s="324" t="s">
        <v>1824</v>
      </c>
      <c r="X92" s="326"/>
      <c r="Y92" s="326"/>
      <c r="Z92" s="326"/>
      <c r="AA92" s="326"/>
      <c r="AB92" s="324"/>
      <c r="AC92" s="326"/>
      <c r="AD92" s="326"/>
      <c r="AE92" s="326"/>
      <c r="AF92" s="326"/>
      <c r="AG92" s="326"/>
      <c r="AH92" s="324" t="s">
        <v>2428</v>
      </c>
      <c r="AI92" s="326"/>
    </row>
    <row r="93" spans="1:35" ht="27">
      <c r="A93" s="477">
        <v>89</v>
      </c>
      <c r="B93" s="326"/>
      <c r="C93" s="325"/>
      <c r="D93" s="326" t="s">
        <v>13607</v>
      </c>
      <c r="E93" s="325">
        <v>39032</v>
      </c>
      <c r="F93" s="326"/>
      <c r="G93" s="326"/>
      <c r="H93" s="324" t="s">
        <v>1438</v>
      </c>
      <c r="I93" s="324" t="s">
        <v>2256</v>
      </c>
      <c r="J93" s="324" t="s">
        <v>1438</v>
      </c>
      <c r="K93" s="326"/>
      <c r="L93" s="324"/>
      <c r="M93" s="324" t="s">
        <v>2429</v>
      </c>
      <c r="N93" s="326"/>
      <c r="O93" s="326"/>
      <c r="P93" s="263"/>
      <c r="Q93" s="263"/>
      <c r="R93" s="263"/>
      <c r="S93" s="263"/>
      <c r="T93" s="263"/>
      <c r="U93" s="263"/>
      <c r="V93" s="491" t="s">
        <v>2224</v>
      </c>
      <c r="W93" s="324" t="s">
        <v>3709</v>
      </c>
      <c r="X93" s="326"/>
      <c r="Y93" s="326"/>
      <c r="Z93" s="326"/>
      <c r="AA93" s="326"/>
      <c r="AB93" s="324"/>
      <c r="AC93" s="326"/>
      <c r="AD93" s="326"/>
      <c r="AE93" s="326"/>
      <c r="AF93" s="326"/>
      <c r="AG93" s="326"/>
      <c r="AH93" s="324" t="s">
        <v>2430</v>
      </c>
      <c r="AI93" s="326"/>
    </row>
    <row r="94" spans="1:35" ht="27">
      <c r="A94" s="477">
        <v>90</v>
      </c>
      <c r="B94" s="326"/>
      <c r="C94" s="325"/>
      <c r="D94" s="326" t="s">
        <v>13608</v>
      </c>
      <c r="E94" s="325">
        <v>39032</v>
      </c>
      <c r="F94" s="326"/>
      <c r="G94" s="326"/>
      <c r="H94" s="324" t="s">
        <v>1438</v>
      </c>
      <c r="I94" s="324" t="s">
        <v>2230</v>
      </c>
      <c r="J94" s="324" t="s">
        <v>1438</v>
      </c>
      <c r="K94" s="326"/>
      <c r="L94" s="324"/>
      <c r="M94" s="324" t="s">
        <v>2431</v>
      </c>
      <c r="N94" s="326"/>
      <c r="O94" s="326"/>
      <c r="P94" s="263"/>
      <c r="Q94" s="263"/>
      <c r="R94" s="263"/>
      <c r="S94" s="263"/>
      <c r="T94" s="263"/>
      <c r="U94" s="263"/>
      <c r="V94" s="324" t="s">
        <v>2214</v>
      </c>
      <c r="W94" s="324" t="s">
        <v>2432</v>
      </c>
      <c r="X94" s="326"/>
      <c r="Y94" s="326"/>
      <c r="Z94" s="326"/>
      <c r="AA94" s="326"/>
      <c r="AB94" s="324"/>
      <c r="AC94" s="326"/>
      <c r="AD94" s="326"/>
      <c r="AE94" s="326"/>
      <c r="AF94" s="326"/>
      <c r="AG94" s="326"/>
      <c r="AH94" s="324" t="s">
        <v>2433</v>
      </c>
      <c r="AI94" s="326"/>
    </row>
    <row r="95" spans="1:35" ht="27">
      <c r="A95" s="477">
        <v>91</v>
      </c>
      <c r="B95" s="326"/>
      <c r="C95" s="325"/>
      <c r="D95" s="326" t="s">
        <v>13609</v>
      </c>
      <c r="E95" s="325">
        <v>39032</v>
      </c>
      <c r="F95" s="326"/>
      <c r="G95" s="326"/>
      <c r="H95" s="324" t="s">
        <v>1438</v>
      </c>
      <c r="I95" s="324" t="s">
        <v>2237</v>
      </c>
      <c r="J95" s="324" t="s">
        <v>1438</v>
      </c>
      <c r="K95" s="326"/>
      <c r="L95" s="324"/>
      <c r="M95" s="324" t="s">
        <v>2434</v>
      </c>
      <c r="N95" s="326"/>
      <c r="O95" s="326"/>
      <c r="P95" s="263"/>
      <c r="Q95" s="263"/>
      <c r="R95" s="263"/>
      <c r="S95" s="263"/>
      <c r="T95" s="263"/>
      <c r="U95" s="263"/>
      <c r="V95" s="324" t="s">
        <v>2435</v>
      </c>
      <c r="W95" s="324" t="s">
        <v>2436</v>
      </c>
      <c r="X95" s="326"/>
      <c r="Y95" s="326"/>
      <c r="Z95" s="326"/>
      <c r="AA95" s="326"/>
      <c r="AB95" s="324"/>
      <c r="AC95" s="326"/>
      <c r="AD95" s="326"/>
      <c r="AE95" s="326"/>
      <c r="AF95" s="326"/>
      <c r="AG95" s="326"/>
      <c r="AH95" s="324" t="s">
        <v>2437</v>
      </c>
      <c r="AI95" s="326"/>
    </row>
    <row r="96" spans="1:35" ht="27">
      <c r="A96" s="477">
        <v>92</v>
      </c>
      <c r="B96" s="326"/>
      <c r="C96" s="325"/>
      <c r="D96" s="326" t="s">
        <v>13610</v>
      </c>
      <c r="E96" s="325">
        <v>39032</v>
      </c>
      <c r="F96" s="326"/>
      <c r="G96" s="326"/>
      <c r="H96" s="324" t="s">
        <v>1438</v>
      </c>
      <c r="I96" s="324" t="s">
        <v>2240</v>
      </c>
      <c r="J96" s="324" t="s">
        <v>1438</v>
      </c>
      <c r="K96" s="326"/>
      <c r="L96" s="324"/>
      <c r="M96" s="324" t="s">
        <v>2438</v>
      </c>
      <c r="N96" s="326"/>
      <c r="O96" s="326"/>
      <c r="P96" s="263"/>
      <c r="Q96" s="263"/>
      <c r="R96" s="263"/>
      <c r="S96" s="263"/>
      <c r="T96" s="263"/>
      <c r="U96" s="263"/>
      <c r="V96" s="491" t="s">
        <v>2224</v>
      </c>
      <c r="W96" s="324" t="s">
        <v>2032</v>
      </c>
      <c r="X96" s="326"/>
      <c r="Y96" s="326"/>
      <c r="Z96" s="326"/>
      <c r="AA96" s="326"/>
      <c r="AB96" s="324"/>
      <c r="AC96" s="326"/>
      <c r="AD96" s="326"/>
      <c r="AE96" s="326"/>
      <c r="AF96" s="326"/>
      <c r="AG96" s="326"/>
      <c r="AH96" s="324" t="s">
        <v>2439</v>
      </c>
      <c r="AI96" s="326"/>
    </row>
    <row r="97" spans="1:35" ht="27">
      <c r="A97" s="477">
        <v>93</v>
      </c>
      <c r="B97" s="326"/>
      <c r="C97" s="325"/>
      <c r="D97" s="326" t="s">
        <v>13611</v>
      </c>
      <c r="E97" s="325">
        <v>39032</v>
      </c>
      <c r="F97" s="326"/>
      <c r="G97" s="326"/>
      <c r="H97" s="324" t="s">
        <v>1438</v>
      </c>
      <c r="I97" s="324" t="s">
        <v>2242</v>
      </c>
      <c r="J97" s="324" t="s">
        <v>1438</v>
      </c>
      <c r="K97" s="326"/>
      <c r="L97" s="324"/>
      <c r="M97" s="324" t="s">
        <v>2440</v>
      </c>
      <c r="N97" s="326"/>
      <c r="O97" s="326"/>
      <c r="P97" s="263"/>
      <c r="Q97" s="263"/>
      <c r="R97" s="263"/>
      <c r="S97" s="263"/>
      <c r="T97" s="263"/>
      <c r="U97" s="263"/>
      <c r="V97" s="324" t="s">
        <v>2214</v>
      </c>
      <c r="W97" s="324" t="s">
        <v>3957</v>
      </c>
      <c r="X97" s="326"/>
      <c r="Y97" s="326"/>
      <c r="Z97" s="326"/>
      <c r="AA97" s="326"/>
      <c r="AB97" s="324"/>
      <c r="AC97" s="326"/>
      <c r="AD97" s="326"/>
      <c r="AE97" s="326"/>
      <c r="AF97" s="326"/>
      <c r="AG97" s="326"/>
      <c r="AH97" s="324" t="s">
        <v>4475</v>
      </c>
      <c r="AI97" s="326"/>
    </row>
    <row r="98" spans="1:35" ht="27">
      <c r="A98" s="477">
        <v>94</v>
      </c>
      <c r="B98" s="326"/>
      <c r="C98" s="325"/>
      <c r="D98" s="326" t="s">
        <v>13612</v>
      </c>
      <c r="E98" s="325">
        <v>39032</v>
      </c>
      <c r="F98" s="326"/>
      <c r="G98" s="326"/>
      <c r="H98" s="324" t="s">
        <v>2338</v>
      </c>
      <c r="I98" s="324" t="s">
        <v>2338</v>
      </c>
      <c r="J98" s="324" t="s">
        <v>1438</v>
      </c>
      <c r="K98" s="326"/>
      <c r="L98" s="324"/>
      <c r="M98" s="324" t="s">
        <v>4476</v>
      </c>
      <c r="N98" s="326"/>
      <c r="O98" s="326"/>
      <c r="P98" s="263"/>
      <c r="Q98" s="263"/>
      <c r="R98" s="263"/>
      <c r="S98" s="263"/>
      <c r="T98" s="263"/>
      <c r="U98" s="263"/>
      <c r="V98" s="324" t="s">
        <v>2214</v>
      </c>
      <c r="W98" s="324" t="s">
        <v>4477</v>
      </c>
      <c r="X98" s="326"/>
      <c r="Y98" s="326"/>
      <c r="Z98" s="326"/>
      <c r="AA98" s="326"/>
      <c r="AB98" s="324"/>
      <c r="AC98" s="326"/>
      <c r="AD98" s="326"/>
      <c r="AE98" s="326"/>
      <c r="AF98" s="326"/>
      <c r="AG98" s="326"/>
      <c r="AH98" s="324" t="s">
        <v>4478</v>
      </c>
      <c r="AI98" s="326"/>
    </row>
    <row r="99" spans="1:35" ht="27">
      <c r="A99" s="477">
        <v>95</v>
      </c>
      <c r="B99" s="326"/>
      <c r="C99" s="325"/>
      <c r="D99" s="326" t="s">
        <v>13613</v>
      </c>
      <c r="E99" s="325">
        <v>39032</v>
      </c>
      <c r="F99" s="326"/>
      <c r="G99" s="326"/>
      <c r="H99" s="324" t="s">
        <v>1438</v>
      </c>
      <c r="I99" s="324" t="s">
        <v>2230</v>
      </c>
      <c r="J99" s="324" t="s">
        <v>1438</v>
      </c>
      <c r="K99" s="326"/>
      <c r="L99" s="324"/>
      <c r="M99" s="324" t="s">
        <v>4479</v>
      </c>
      <c r="N99" s="326"/>
      <c r="O99" s="326"/>
      <c r="P99" s="263"/>
      <c r="Q99" s="263"/>
      <c r="R99" s="263"/>
      <c r="S99" s="263"/>
      <c r="T99" s="263"/>
      <c r="U99" s="263"/>
      <c r="V99" s="491" t="s">
        <v>2224</v>
      </c>
      <c r="W99" s="324" t="s">
        <v>4480</v>
      </c>
      <c r="X99" s="326"/>
      <c r="Y99" s="326"/>
      <c r="Z99" s="326"/>
      <c r="AA99" s="326"/>
      <c r="AB99" s="324"/>
      <c r="AC99" s="326"/>
      <c r="AD99" s="326"/>
      <c r="AE99" s="326"/>
      <c r="AF99" s="326"/>
      <c r="AG99" s="326"/>
      <c r="AH99" s="324" t="s">
        <v>4481</v>
      </c>
      <c r="AI99" s="326"/>
    </row>
    <row r="100" spans="1:35" ht="27">
      <c r="A100" s="477">
        <v>96</v>
      </c>
      <c r="B100" s="326"/>
      <c r="C100" s="325"/>
      <c r="D100" s="326" t="s">
        <v>13614</v>
      </c>
      <c r="E100" s="325">
        <v>39032</v>
      </c>
      <c r="F100" s="326"/>
      <c r="G100" s="326"/>
      <c r="H100" s="324" t="s">
        <v>1438</v>
      </c>
      <c r="I100" s="324" t="s">
        <v>2242</v>
      </c>
      <c r="J100" s="324" t="s">
        <v>1438</v>
      </c>
      <c r="K100" s="326"/>
      <c r="L100" s="324"/>
      <c r="M100" s="324" t="s">
        <v>4482</v>
      </c>
      <c r="N100" s="326"/>
      <c r="O100" s="326"/>
      <c r="P100" s="263"/>
      <c r="Q100" s="263"/>
      <c r="R100" s="263"/>
      <c r="S100" s="263"/>
      <c r="T100" s="263"/>
      <c r="U100" s="263"/>
      <c r="V100" s="324" t="s">
        <v>2214</v>
      </c>
      <c r="W100" s="324" t="s">
        <v>3943</v>
      </c>
      <c r="X100" s="326"/>
      <c r="Y100" s="326"/>
      <c r="Z100" s="326"/>
      <c r="AA100" s="326"/>
      <c r="AB100" s="324"/>
      <c r="AC100" s="326"/>
      <c r="AD100" s="326"/>
      <c r="AE100" s="326"/>
      <c r="AF100" s="326"/>
      <c r="AG100" s="326"/>
      <c r="AH100" s="324" t="s">
        <v>4483</v>
      </c>
      <c r="AI100" s="326"/>
    </row>
    <row r="101" spans="1:35">
      <c r="A101" s="477">
        <v>97</v>
      </c>
      <c r="B101" s="326"/>
      <c r="C101" s="325"/>
      <c r="D101" s="326" t="s">
        <v>13615</v>
      </c>
      <c r="E101" s="325">
        <v>39032</v>
      </c>
      <c r="F101" s="326"/>
      <c r="G101" s="326"/>
      <c r="H101" s="324" t="s">
        <v>1438</v>
      </c>
      <c r="I101" s="324" t="s">
        <v>2219</v>
      </c>
      <c r="J101" s="324" t="s">
        <v>1438</v>
      </c>
      <c r="K101" s="326"/>
      <c r="L101" s="324"/>
      <c r="M101" s="324" t="s">
        <v>4484</v>
      </c>
      <c r="N101" s="326"/>
      <c r="O101" s="326"/>
      <c r="P101" s="263"/>
      <c r="Q101" s="263"/>
      <c r="R101" s="263"/>
      <c r="S101" s="263"/>
      <c r="T101" s="263"/>
      <c r="U101" s="263"/>
      <c r="V101" s="324" t="s">
        <v>2214</v>
      </c>
      <c r="W101" s="324" t="s">
        <v>4485</v>
      </c>
      <c r="X101" s="326"/>
      <c r="Y101" s="326"/>
      <c r="Z101" s="326"/>
      <c r="AA101" s="326"/>
      <c r="AB101" s="324"/>
      <c r="AC101" s="326"/>
      <c r="AD101" s="326"/>
      <c r="AE101" s="326"/>
      <c r="AF101" s="326"/>
      <c r="AG101" s="326"/>
      <c r="AH101" s="324" t="s">
        <v>4486</v>
      </c>
      <c r="AI101" s="326"/>
    </row>
    <row r="102" spans="1:35" ht="27">
      <c r="A102" s="477">
        <v>98</v>
      </c>
      <c r="B102" s="326"/>
      <c r="C102" s="325"/>
      <c r="D102" s="326" t="s">
        <v>13616</v>
      </c>
      <c r="E102" s="325">
        <v>39032</v>
      </c>
      <c r="F102" s="326"/>
      <c r="G102" s="326"/>
      <c r="H102" s="324" t="s">
        <v>1438</v>
      </c>
      <c r="I102" s="324" t="s">
        <v>2230</v>
      </c>
      <c r="J102" s="324" t="s">
        <v>1438</v>
      </c>
      <c r="K102" s="326"/>
      <c r="L102" s="324"/>
      <c r="M102" s="324" t="s">
        <v>4487</v>
      </c>
      <c r="N102" s="326"/>
      <c r="O102" s="326"/>
      <c r="P102" s="263"/>
      <c r="Q102" s="263"/>
      <c r="R102" s="263"/>
      <c r="S102" s="263"/>
      <c r="T102" s="263"/>
      <c r="U102" s="263"/>
      <c r="V102" s="324" t="s">
        <v>2214</v>
      </c>
      <c r="W102" s="324" t="s">
        <v>2045</v>
      </c>
      <c r="X102" s="326"/>
      <c r="Y102" s="326"/>
      <c r="Z102" s="326"/>
      <c r="AA102" s="326"/>
      <c r="AB102" s="324"/>
      <c r="AC102" s="326"/>
      <c r="AD102" s="326"/>
      <c r="AE102" s="326"/>
      <c r="AF102" s="326"/>
      <c r="AG102" s="326"/>
      <c r="AH102" s="324" t="s">
        <v>4488</v>
      </c>
      <c r="AI102" s="326"/>
    </row>
    <row r="103" spans="1:35" ht="121.5">
      <c r="A103" s="477">
        <v>99</v>
      </c>
      <c r="B103" s="326"/>
      <c r="C103" s="325"/>
      <c r="D103" s="326" t="s">
        <v>13617</v>
      </c>
      <c r="E103" s="325">
        <v>39032</v>
      </c>
      <c r="F103" s="326"/>
      <c r="G103" s="326"/>
      <c r="H103" s="324" t="s">
        <v>1438</v>
      </c>
      <c r="I103" s="324" t="s">
        <v>2322</v>
      </c>
      <c r="J103" s="324" t="s">
        <v>1438</v>
      </c>
      <c r="K103" s="326"/>
      <c r="L103" s="324"/>
      <c r="M103" s="324" t="s">
        <v>4489</v>
      </c>
      <c r="N103" s="326"/>
      <c r="O103" s="326"/>
      <c r="P103" s="263"/>
      <c r="Q103" s="263"/>
      <c r="R103" s="263"/>
      <c r="S103" s="263"/>
      <c r="T103" s="263"/>
      <c r="U103" s="263"/>
      <c r="V103" s="324" t="s">
        <v>2214</v>
      </c>
      <c r="W103" s="324"/>
      <c r="X103" s="326"/>
      <c r="Y103" s="326"/>
      <c r="Z103" s="326"/>
      <c r="AA103" s="326"/>
      <c r="AB103" s="324"/>
      <c r="AC103" s="326"/>
      <c r="AD103" s="326"/>
      <c r="AE103" s="326"/>
      <c r="AF103" s="326"/>
      <c r="AG103" s="326"/>
      <c r="AH103" s="324" t="s">
        <v>4490</v>
      </c>
      <c r="AI103" s="326"/>
    </row>
    <row r="104" spans="1:35" ht="27">
      <c r="A104" s="477">
        <v>100</v>
      </c>
      <c r="B104" s="326"/>
      <c r="C104" s="325"/>
      <c r="D104" s="326" t="s">
        <v>13618</v>
      </c>
      <c r="E104" s="325">
        <v>39032</v>
      </c>
      <c r="F104" s="326"/>
      <c r="G104" s="326"/>
      <c r="H104" s="324" t="s">
        <v>2338</v>
      </c>
      <c r="I104" s="324" t="s">
        <v>2338</v>
      </c>
      <c r="J104" s="324" t="s">
        <v>1438</v>
      </c>
      <c r="K104" s="326"/>
      <c r="L104" s="324"/>
      <c r="M104" s="324" t="s">
        <v>4491</v>
      </c>
      <c r="N104" s="326"/>
      <c r="O104" s="326"/>
      <c r="P104" s="263"/>
      <c r="Q104" s="263"/>
      <c r="R104" s="263"/>
      <c r="S104" s="263"/>
      <c r="T104" s="263"/>
      <c r="U104" s="263"/>
      <c r="V104" s="324" t="s">
        <v>2214</v>
      </c>
      <c r="W104" s="324" t="s">
        <v>3941</v>
      </c>
      <c r="X104" s="326"/>
      <c r="Y104" s="326"/>
      <c r="Z104" s="326"/>
      <c r="AA104" s="326"/>
      <c r="AB104" s="324"/>
      <c r="AC104" s="326"/>
      <c r="AD104" s="326"/>
      <c r="AE104" s="326"/>
      <c r="AF104" s="326"/>
      <c r="AG104" s="326"/>
      <c r="AH104" s="324" t="s">
        <v>4492</v>
      </c>
      <c r="AI104" s="326"/>
    </row>
    <row r="105" spans="1:35" ht="27">
      <c r="A105" s="477">
        <v>101</v>
      </c>
      <c r="B105" s="326"/>
      <c r="C105" s="325"/>
      <c r="D105" s="326" t="s">
        <v>13619</v>
      </c>
      <c r="E105" s="325">
        <v>39032</v>
      </c>
      <c r="F105" s="326"/>
      <c r="G105" s="326"/>
      <c r="H105" s="324" t="s">
        <v>1438</v>
      </c>
      <c r="I105" s="324" t="s">
        <v>2240</v>
      </c>
      <c r="J105" s="324" t="s">
        <v>1438</v>
      </c>
      <c r="K105" s="326"/>
      <c r="L105" s="324"/>
      <c r="M105" s="324" t="s">
        <v>4493</v>
      </c>
      <c r="N105" s="326"/>
      <c r="O105" s="326"/>
      <c r="P105" s="263"/>
      <c r="Q105" s="263"/>
      <c r="R105" s="263"/>
      <c r="S105" s="263"/>
      <c r="T105" s="263"/>
      <c r="U105" s="263"/>
      <c r="V105" s="491" t="s">
        <v>2224</v>
      </c>
      <c r="W105" s="324" t="s">
        <v>4494</v>
      </c>
      <c r="X105" s="326"/>
      <c r="Y105" s="326"/>
      <c r="Z105" s="326"/>
      <c r="AA105" s="326"/>
      <c r="AB105" s="324"/>
      <c r="AC105" s="326"/>
      <c r="AD105" s="326"/>
      <c r="AE105" s="326"/>
      <c r="AF105" s="326"/>
      <c r="AG105" s="326"/>
      <c r="AH105" s="324" t="s">
        <v>4495</v>
      </c>
      <c r="AI105" s="326"/>
    </row>
    <row r="106" spans="1:35">
      <c r="A106" s="477">
        <v>102</v>
      </c>
      <c r="B106" s="326"/>
      <c r="C106" s="325"/>
      <c r="D106" s="326" t="s">
        <v>13620</v>
      </c>
      <c r="E106" s="325">
        <v>39032</v>
      </c>
      <c r="F106" s="326"/>
      <c r="G106" s="326"/>
      <c r="H106" s="324" t="s">
        <v>1438</v>
      </c>
      <c r="I106" s="324" t="s">
        <v>2222</v>
      </c>
      <c r="J106" s="324" t="s">
        <v>1438</v>
      </c>
      <c r="K106" s="326"/>
      <c r="L106" s="324"/>
      <c r="M106" s="324" t="s">
        <v>2252</v>
      </c>
      <c r="N106" s="326"/>
      <c r="O106" s="326"/>
      <c r="P106" s="263"/>
      <c r="Q106" s="263"/>
      <c r="R106" s="263"/>
      <c r="S106" s="263"/>
      <c r="T106" s="263"/>
      <c r="U106" s="263"/>
      <c r="V106" s="491" t="s">
        <v>2224</v>
      </c>
      <c r="W106" s="324" t="s">
        <v>4496</v>
      </c>
      <c r="X106" s="326"/>
      <c r="Y106" s="326"/>
      <c r="Z106" s="326"/>
      <c r="AA106" s="326"/>
      <c r="AB106" s="324"/>
      <c r="AC106" s="326"/>
      <c r="AD106" s="326"/>
      <c r="AE106" s="326"/>
      <c r="AF106" s="326"/>
      <c r="AG106" s="326"/>
      <c r="AH106" s="324" t="s">
        <v>4497</v>
      </c>
      <c r="AI106" s="326"/>
    </row>
    <row r="107" spans="1:35" ht="27">
      <c r="A107" s="477">
        <v>103</v>
      </c>
      <c r="B107" s="326"/>
      <c r="C107" s="325"/>
      <c r="D107" s="326" t="s">
        <v>13621</v>
      </c>
      <c r="E107" s="325">
        <v>39032</v>
      </c>
      <c r="F107" s="326"/>
      <c r="G107" s="326"/>
      <c r="H107" s="324" t="s">
        <v>1438</v>
      </c>
      <c r="I107" s="324" t="s">
        <v>2249</v>
      </c>
      <c r="J107" s="324" t="s">
        <v>1438</v>
      </c>
      <c r="K107" s="326"/>
      <c r="L107" s="324"/>
      <c r="M107" s="324" t="s">
        <v>4498</v>
      </c>
      <c r="N107" s="326"/>
      <c r="O107" s="326"/>
      <c r="P107" s="263"/>
      <c r="Q107" s="263"/>
      <c r="R107" s="263"/>
      <c r="S107" s="263"/>
      <c r="T107" s="263"/>
      <c r="U107" s="263"/>
      <c r="V107" s="324" t="s">
        <v>2214</v>
      </c>
      <c r="W107" s="324" t="s">
        <v>2549</v>
      </c>
      <c r="X107" s="326"/>
      <c r="Y107" s="326"/>
      <c r="Z107" s="326"/>
      <c r="AA107" s="326"/>
      <c r="AB107" s="324"/>
      <c r="AC107" s="326"/>
      <c r="AD107" s="326"/>
      <c r="AE107" s="326"/>
      <c r="AF107" s="326"/>
      <c r="AG107" s="326"/>
      <c r="AH107" s="324" t="s">
        <v>4499</v>
      </c>
      <c r="AI107" s="326"/>
    </row>
    <row r="108" spans="1:35" ht="27">
      <c r="A108" s="477">
        <v>104</v>
      </c>
      <c r="B108" s="326"/>
      <c r="C108" s="325"/>
      <c r="D108" s="326" t="s">
        <v>13622</v>
      </c>
      <c r="E108" s="325">
        <v>39032</v>
      </c>
      <c r="F108" s="326"/>
      <c r="G108" s="326"/>
      <c r="H108" s="324" t="s">
        <v>1438</v>
      </c>
      <c r="I108" s="324" t="s">
        <v>2242</v>
      </c>
      <c r="J108" s="324" t="s">
        <v>1438</v>
      </c>
      <c r="K108" s="326"/>
      <c r="L108" s="324"/>
      <c r="M108" s="324" t="s">
        <v>4500</v>
      </c>
      <c r="N108" s="326"/>
      <c r="O108" s="326"/>
      <c r="P108" s="263">
        <v>42</v>
      </c>
      <c r="Q108" s="263">
        <v>40</v>
      </c>
      <c r="R108" s="263">
        <v>28</v>
      </c>
      <c r="S108" s="263">
        <v>23</v>
      </c>
      <c r="T108" s="263">
        <v>22</v>
      </c>
      <c r="U108" s="263">
        <v>36</v>
      </c>
      <c r="V108" s="324" t="s">
        <v>2214</v>
      </c>
      <c r="W108" s="324" t="s">
        <v>3723</v>
      </c>
      <c r="X108" s="326"/>
      <c r="Y108" s="326"/>
      <c r="Z108" s="326"/>
      <c r="AA108" s="326"/>
      <c r="AB108" s="324"/>
      <c r="AC108" s="326"/>
      <c r="AD108" s="326"/>
      <c r="AE108" s="326"/>
      <c r="AF108" s="326"/>
      <c r="AG108" s="326"/>
      <c r="AH108" s="324" t="s">
        <v>4501</v>
      </c>
      <c r="AI108" s="326"/>
    </row>
    <row r="109" spans="1:35" ht="27">
      <c r="A109" s="477">
        <v>105</v>
      </c>
      <c r="B109" s="326"/>
      <c r="C109" s="325"/>
      <c r="D109" s="326" t="s">
        <v>13623</v>
      </c>
      <c r="E109" s="325">
        <v>39032</v>
      </c>
      <c r="F109" s="326"/>
      <c r="G109" s="326"/>
      <c r="H109" s="324" t="s">
        <v>1438</v>
      </c>
      <c r="I109" s="324" t="s">
        <v>2333</v>
      </c>
      <c r="J109" s="324" t="s">
        <v>1438</v>
      </c>
      <c r="K109" s="326"/>
      <c r="L109" s="324"/>
      <c r="M109" s="324" t="s">
        <v>2471</v>
      </c>
      <c r="N109" s="326"/>
      <c r="O109" s="326"/>
      <c r="P109" s="263">
        <v>42</v>
      </c>
      <c r="Q109" s="263">
        <v>40</v>
      </c>
      <c r="R109" s="263">
        <v>35</v>
      </c>
      <c r="S109" s="263">
        <v>23</v>
      </c>
      <c r="T109" s="263">
        <v>23</v>
      </c>
      <c r="U109" s="263">
        <v>55</v>
      </c>
      <c r="V109" s="324" t="s">
        <v>2214</v>
      </c>
      <c r="W109" s="324" t="s">
        <v>4902</v>
      </c>
      <c r="X109" s="326"/>
      <c r="Y109" s="326"/>
      <c r="Z109" s="326"/>
      <c r="AA109" s="326"/>
      <c r="AB109" s="324"/>
      <c r="AC109" s="326"/>
      <c r="AD109" s="326"/>
      <c r="AE109" s="326"/>
      <c r="AF109" s="326"/>
      <c r="AG109" s="326"/>
      <c r="AH109" s="324" t="s">
        <v>2334</v>
      </c>
      <c r="AI109" s="326"/>
    </row>
    <row r="110" spans="1:35" ht="27">
      <c r="A110" s="477">
        <v>106</v>
      </c>
      <c r="B110" s="326"/>
      <c r="C110" s="325"/>
      <c r="D110" s="326" t="s">
        <v>13624</v>
      </c>
      <c r="E110" s="325">
        <v>39032</v>
      </c>
      <c r="F110" s="326"/>
      <c r="G110" s="326"/>
      <c r="H110" s="324" t="s">
        <v>1438</v>
      </c>
      <c r="I110" s="324" t="s">
        <v>4502</v>
      </c>
      <c r="J110" s="324" t="s">
        <v>1438</v>
      </c>
      <c r="K110" s="326"/>
      <c r="L110" s="324"/>
      <c r="M110" s="324" t="s">
        <v>4503</v>
      </c>
      <c r="N110" s="326"/>
      <c r="O110" s="326"/>
      <c r="P110" s="263"/>
      <c r="Q110" s="263"/>
      <c r="R110" s="263"/>
      <c r="S110" s="263"/>
      <c r="T110" s="263"/>
      <c r="U110" s="263"/>
      <c r="V110" s="491" t="s">
        <v>2224</v>
      </c>
      <c r="W110" s="324" t="s">
        <v>3943</v>
      </c>
      <c r="X110" s="326"/>
      <c r="Y110" s="326"/>
      <c r="Z110" s="326"/>
      <c r="AA110" s="326"/>
      <c r="AB110" s="324"/>
      <c r="AC110" s="326"/>
      <c r="AD110" s="326"/>
      <c r="AE110" s="326"/>
      <c r="AF110" s="326"/>
      <c r="AG110" s="326"/>
      <c r="AH110" s="324" t="s">
        <v>4504</v>
      </c>
      <c r="AI110" s="326"/>
    </row>
    <row r="111" spans="1:35" ht="27">
      <c r="A111" s="477">
        <v>107</v>
      </c>
      <c r="B111" s="326"/>
      <c r="C111" s="325"/>
      <c r="D111" s="326" t="s">
        <v>13625</v>
      </c>
      <c r="E111" s="325">
        <v>39032</v>
      </c>
      <c r="F111" s="326"/>
      <c r="G111" s="326"/>
      <c r="H111" s="324" t="s">
        <v>1438</v>
      </c>
      <c r="I111" s="324" t="s">
        <v>2237</v>
      </c>
      <c r="J111" s="324" t="s">
        <v>1438</v>
      </c>
      <c r="K111" s="326"/>
      <c r="L111" s="324"/>
      <c r="M111" s="324" t="s">
        <v>4505</v>
      </c>
      <c r="N111" s="326"/>
      <c r="O111" s="326"/>
      <c r="P111" s="263"/>
      <c r="Q111" s="263"/>
      <c r="R111" s="263"/>
      <c r="S111" s="263"/>
      <c r="T111" s="263"/>
      <c r="U111" s="263"/>
      <c r="V111" s="324" t="s">
        <v>2214</v>
      </c>
      <c r="W111" s="324" t="s">
        <v>3096</v>
      </c>
      <c r="X111" s="326"/>
      <c r="Y111" s="326"/>
      <c r="Z111" s="326"/>
      <c r="AA111" s="326"/>
      <c r="AB111" s="324"/>
      <c r="AC111" s="326"/>
      <c r="AD111" s="326"/>
      <c r="AE111" s="326"/>
      <c r="AF111" s="326"/>
      <c r="AG111" s="326"/>
      <c r="AH111" s="324" t="s">
        <v>4506</v>
      </c>
      <c r="AI111" s="326"/>
    </row>
    <row r="112" spans="1:35" ht="27">
      <c r="A112" s="477">
        <v>108</v>
      </c>
      <c r="B112" s="326"/>
      <c r="C112" s="325"/>
      <c r="D112" s="326" t="s">
        <v>13626</v>
      </c>
      <c r="E112" s="325">
        <v>39032</v>
      </c>
      <c r="F112" s="326"/>
      <c r="G112" s="326"/>
      <c r="H112" s="324" t="s">
        <v>1438</v>
      </c>
      <c r="I112" s="324" t="s">
        <v>2212</v>
      </c>
      <c r="J112" s="324" t="s">
        <v>1438</v>
      </c>
      <c r="K112" s="326"/>
      <c r="L112" s="324"/>
      <c r="M112" s="324" t="s">
        <v>4507</v>
      </c>
      <c r="N112" s="326"/>
      <c r="O112" s="326"/>
      <c r="P112" s="263"/>
      <c r="Q112" s="263"/>
      <c r="R112" s="263"/>
      <c r="S112" s="263"/>
      <c r="T112" s="263"/>
      <c r="U112" s="263"/>
      <c r="V112" s="324" t="s">
        <v>2214</v>
      </c>
      <c r="W112" s="324" t="s">
        <v>748</v>
      </c>
      <c r="X112" s="326"/>
      <c r="Y112" s="326"/>
      <c r="Z112" s="326"/>
      <c r="AA112" s="326"/>
      <c r="AB112" s="324"/>
      <c r="AC112" s="326"/>
      <c r="AD112" s="326"/>
      <c r="AE112" s="326"/>
      <c r="AF112" s="326"/>
      <c r="AG112" s="326"/>
      <c r="AH112" s="324" t="s">
        <v>4508</v>
      </c>
      <c r="AI112" s="326"/>
    </row>
    <row r="113" spans="1:35">
      <c r="A113" s="477">
        <v>109</v>
      </c>
      <c r="B113" s="326"/>
      <c r="C113" s="325"/>
      <c r="D113" s="326" t="s">
        <v>13627</v>
      </c>
      <c r="E113" s="325">
        <v>39032</v>
      </c>
      <c r="F113" s="326"/>
      <c r="G113" s="326"/>
      <c r="H113" s="324" t="s">
        <v>4509</v>
      </c>
      <c r="I113" s="324" t="s">
        <v>4509</v>
      </c>
      <c r="J113" s="324" t="s">
        <v>1438</v>
      </c>
      <c r="K113" s="326"/>
      <c r="L113" s="324"/>
      <c r="M113" s="324" t="s">
        <v>4510</v>
      </c>
      <c r="N113" s="326"/>
      <c r="O113" s="326"/>
      <c r="P113" s="263"/>
      <c r="Q113" s="263"/>
      <c r="R113" s="263"/>
      <c r="S113" s="263"/>
      <c r="T113" s="263"/>
      <c r="U113" s="263"/>
      <c r="V113" s="491" t="s">
        <v>2224</v>
      </c>
      <c r="W113" s="324" t="s">
        <v>4511</v>
      </c>
      <c r="X113" s="326"/>
      <c r="Y113" s="326"/>
      <c r="Z113" s="326"/>
      <c r="AA113" s="326"/>
      <c r="AB113" s="324"/>
      <c r="AC113" s="326"/>
      <c r="AD113" s="326"/>
      <c r="AE113" s="326"/>
      <c r="AF113" s="326"/>
      <c r="AG113" s="326"/>
      <c r="AH113" s="324" t="s">
        <v>4512</v>
      </c>
      <c r="AI113" s="326"/>
    </row>
    <row r="114" spans="1:35" ht="27">
      <c r="A114" s="477">
        <v>110</v>
      </c>
      <c r="B114" s="326"/>
      <c r="C114" s="325"/>
      <c r="D114" s="326" t="s">
        <v>13628</v>
      </c>
      <c r="E114" s="325">
        <v>39032</v>
      </c>
      <c r="F114" s="326"/>
      <c r="G114" s="326"/>
      <c r="H114" s="324" t="s">
        <v>1438</v>
      </c>
      <c r="I114" s="324" t="s">
        <v>2242</v>
      </c>
      <c r="J114" s="324" t="s">
        <v>1438</v>
      </c>
      <c r="K114" s="326"/>
      <c r="L114" s="324"/>
      <c r="M114" s="324" t="s">
        <v>4513</v>
      </c>
      <c r="N114" s="326"/>
      <c r="O114" s="326"/>
      <c r="P114" s="263">
        <v>42</v>
      </c>
      <c r="Q114" s="263">
        <v>38</v>
      </c>
      <c r="R114" s="263">
        <v>56.4</v>
      </c>
      <c r="S114" s="263">
        <v>23</v>
      </c>
      <c r="T114" s="263">
        <v>22</v>
      </c>
      <c r="U114" s="263">
        <v>18.8</v>
      </c>
      <c r="V114" s="491" t="s">
        <v>2224</v>
      </c>
      <c r="W114" s="324" t="s">
        <v>779</v>
      </c>
      <c r="X114" s="326"/>
      <c r="Y114" s="326"/>
      <c r="Z114" s="326"/>
      <c r="AA114" s="326"/>
      <c r="AB114" s="324"/>
      <c r="AC114" s="326"/>
      <c r="AD114" s="326"/>
      <c r="AE114" s="326"/>
      <c r="AF114" s="326"/>
      <c r="AG114" s="326"/>
      <c r="AH114" s="324" t="s">
        <v>4514</v>
      </c>
      <c r="AI114" s="326"/>
    </row>
    <row r="115" spans="1:35" ht="27">
      <c r="A115" s="477">
        <v>111</v>
      </c>
      <c r="B115" s="326"/>
      <c r="C115" s="325"/>
      <c r="D115" s="326" t="s">
        <v>13629</v>
      </c>
      <c r="E115" s="325">
        <v>39032</v>
      </c>
      <c r="F115" s="326"/>
      <c r="G115" s="326"/>
      <c r="H115" s="324" t="s">
        <v>4515</v>
      </c>
      <c r="I115" s="324" t="s">
        <v>4515</v>
      </c>
      <c r="J115" s="324" t="s">
        <v>1438</v>
      </c>
      <c r="K115" s="326"/>
      <c r="L115" s="324"/>
      <c r="M115" s="324" t="s">
        <v>4516</v>
      </c>
      <c r="N115" s="326"/>
      <c r="O115" s="326"/>
      <c r="P115" s="263"/>
      <c r="Q115" s="263"/>
      <c r="R115" s="263"/>
      <c r="S115" s="263"/>
      <c r="T115" s="263"/>
      <c r="U115" s="263"/>
      <c r="V115" s="324" t="s">
        <v>2214</v>
      </c>
      <c r="W115" s="324" t="s">
        <v>761</v>
      </c>
      <c r="X115" s="326"/>
      <c r="Y115" s="326"/>
      <c r="Z115" s="326"/>
      <c r="AA115" s="326"/>
      <c r="AB115" s="324"/>
      <c r="AC115" s="326"/>
      <c r="AD115" s="326"/>
      <c r="AE115" s="326"/>
      <c r="AF115" s="326"/>
      <c r="AG115" s="326"/>
      <c r="AH115" s="324" t="s">
        <v>4517</v>
      </c>
      <c r="AI115" s="326"/>
    </row>
    <row r="116" spans="1:35" ht="27">
      <c r="A116" s="477">
        <v>112</v>
      </c>
      <c r="B116" s="326"/>
      <c r="C116" s="325"/>
      <c r="D116" s="326" t="s">
        <v>13630</v>
      </c>
      <c r="E116" s="325">
        <v>39032</v>
      </c>
      <c r="F116" s="326"/>
      <c r="G116" s="326"/>
      <c r="H116" s="324" t="s">
        <v>1438</v>
      </c>
      <c r="I116" s="324" t="s">
        <v>2242</v>
      </c>
      <c r="J116" s="324" t="s">
        <v>1438</v>
      </c>
      <c r="K116" s="326"/>
      <c r="L116" s="324"/>
      <c r="M116" s="324" t="s">
        <v>4518</v>
      </c>
      <c r="N116" s="326"/>
      <c r="O116" s="326"/>
      <c r="P116" s="263"/>
      <c r="Q116" s="263"/>
      <c r="R116" s="263"/>
      <c r="S116" s="263"/>
      <c r="T116" s="263"/>
      <c r="U116" s="263"/>
      <c r="V116" s="491" t="s">
        <v>2224</v>
      </c>
      <c r="W116" s="324" t="s">
        <v>4519</v>
      </c>
      <c r="X116" s="326"/>
      <c r="Y116" s="326"/>
      <c r="Z116" s="326"/>
      <c r="AA116" s="326"/>
      <c r="AB116" s="324"/>
      <c r="AC116" s="326"/>
      <c r="AD116" s="326"/>
      <c r="AE116" s="326"/>
      <c r="AF116" s="326"/>
      <c r="AG116" s="326"/>
      <c r="AH116" s="324" t="s">
        <v>4520</v>
      </c>
      <c r="AI116" s="326"/>
    </row>
    <row r="117" spans="1:35">
      <c r="A117" s="477">
        <v>113</v>
      </c>
      <c r="B117" s="326"/>
      <c r="C117" s="325"/>
      <c r="D117" s="326" t="s">
        <v>13631</v>
      </c>
      <c r="E117" s="325">
        <v>39032</v>
      </c>
      <c r="F117" s="326"/>
      <c r="G117" s="326"/>
      <c r="H117" s="324" t="s">
        <v>1438</v>
      </c>
      <c r="I117" s="324" t="s">
        <v>2219</v>
      </c>
      <c r="J117" s="324" t="s">
        <v>1438</v>
      </c>
      <c r="K117" s="326"/>
      <c r="L117" s="324"/>
      <c r="M117" s="324" t="s">
        <v>4521</v>
      </c>
      <c r="N117" s="326"/>
      <c r="O117" s="326"/>
      <c r="P117" s="263"/>
      <c r="Q117" s="263"/>
      <c r="R117" s="263"/>
      <c r="S117" s="263"/>
      <c r="T117" s="263"/>
      <c r="U117" s="263"/>
      <c r="V117" s="324" t="s">
        <v>2214</v>
      </c>
      <c r="W117" s="324" t="s">
        <v>3709</v>
      </c>
      <c r="X117" s="326"/>
      <c r="Y117" s="326"/>
      <c r="Z117" s="326"/>
      <c r="AA117" s="326"/>
      <c r="AB117" s="324"/>
      <c r="AC117" s="326"/>
      <c r="AD117" s="326"/>
      <c r="AE117" s="326"/>
      <c r="AF117" s="326"/>
      <c r="AG117" s="326"/>
      <c r="AH117" s="324" t="s">
        <v>6421</v>
      </c>
      <c r="AI117" s="326"/>
    </row>
    <row r="118" spans="1:35" ht="27">
      <c r="A118" s="477">
        <v>114</v>
      </c>
      <c r="B118" s="326"/>
      <c r="C118" s="325"/>
      <c r="D118" s="326" t="s">
        <v>13632</v>
      </c>
      <c r="E118" s="325">
        <v>39032</v>
      </c>
      <c r="F118" s="326"/>
      <c r="G118" s="326"/>
      <c r="H118" s="324" t="s">
        <v>1438</v>
      </c>
      <c r="I118" s="324" t="s">
        <v>2240</v>
      </c>
      <c r="J118" s="324" t="s">
        <v>1438</v>
      </c>
      <c r="K118" s="326"/>
      <c r="L118" s="324"/>
      <c r="M118" s="324" t="s">
        <v>6422</v>
      </c>
      <c r="N118" s="326"/>
      <c r="O118" s="326"/>
      <c r="P118" s="263"/>
      <c r="Q118" s="263"/>
      <c r="R118" s="263"/>
      <c r="S118" s="263"/>
      <c r="T118" s="263"/>
      <c r="U118" s="263"/>
      <c r="V118" s="324" t="s">
        <v>2214</v>
      </c>
      <c r="W118" s="324" t="s">
        <v>3899</v>
      </c>
      <c r="X118" s="326"/>
      <c r="Y118" s="326"/>
      <c r="Z118" s="326"/>
      <c r="AA118" s="326"/>
      <c r="AB118" s="324"/>
      <c r="AC118" s="326"/>
      <c r="AD118" s="326"/>
      <c r="AE118" s="326"/>
      <c r="AF118" s="326"/>
      <c r="AG118" s="326"/>
      <c r="AH118" s="324" t="s">
        <v>6423</v>
      </c>
      <c r="AI118" s="326"/>
    </row>
    <row r="119" spans="1:35">
      <c r="A119" s="477">
        <v>115</v>
      </c>
      <c r="B119" s="326"/>
      <c r="C119" s="325"/>
      <c r="D119" s="326" t="s">
        <v>13633</v>
      </c>
      <c r="E119" s="325">
        <v>39032</v>
      </c>
      <c r="F119" s="326"/>
      <c r="G119" s="326"/>
      <c r="H119" s="324" t="s">
        <v>1438</v>
      </c>
      <c r="I119" s="324" t="s">
        <v>2222</v>
      </c>
      <c r="J119" s="324" t="s">
        <v>1438</v>
      </c>
      <c r="K119" s="326"/>
      <c r="L119" s="324"/>
      <c r="M119" s="324" t="s">
        <v>6424</v>
      </c>
      <c r="N119" s="326"/>
      <c r="O119" s="326"/>
      <c r="P119" s="263">
        <v>42</v>
      </c>
      <c r="Q119" s="263">
        <v>43</v>
      </c>
      <c r="R119" s="263">
        <v>9.7270000000000003</v>
      </c>
      <c r="S119" s="263">
        <v>23</v>
      </c>
      <c r="T119" s="263">
        <v>15</v>
      </c>
      <c r="U119" s="263">
        <v>12.696</v>
      </c>
      <c r="V119" s="491" t="s">
        <v>2224</v>
      </c>
      <c r="W119" s="324" t="s">
        <v>680</v>
      </c>
      <c r="X119" s="326"/>
      <c r="Y119" s="326"/>
      <c r="Z119" s="326"/>
      <c r="AA119" s="326"/>
      <c r="AB119" s="324"/>
      <c r="AC119" s="326"/>
      <c r="AD119" s="326"/>
      <c r="AE119" s="326"/>
      <c r="AF119" s="326"/>
      <c r="AG119" s="326"/>
      <c r="AH119" s="324" t="s">
        <v>6425</v>
      </c>
      <c r="AI119" s="326"/>
    </row>
    <row r="120" spans="1:35" ht="27">
      <c r="A120" s="477">
        <v>116</v>
      </c>
      <c r="B120" s="326"/>
      <c r="C120" s="325"/>
      <c r="D120" s="326" t="s">
        <v>13634</v>
      </c>
      <c r="E120" s="325">
        <v>39032</v>
      </c>
      <c r="F120" s="326"/>
      <c r="G120" s="326"/>
      <c r="H120" s="324" t="s">
        <v>1438</v>
      </c>
      <c r="I120" s="324" t="s">
        <v>2216</v>
      </c>
      <c r="J120" s="324" t="s">
        <v>1438</v>
      </c>
      <c r="K120" s="326"/>
      <c r="L120" s="324"/>
      <c r="M120" s="324" t="s">
        <v>6426</v>
      </c>
      <c r="N120" s="326"/>
      <c r="O120" s="326"/>
      <c r="P120" s="263"/>
      <c r="Q120" s="263"/>
      <c r="R120" s="263"/>
      <c r="S120" s="263"/>
      <c r="T120" s="263"/>
      <c r="U120" s="263"/>
      <c r="V120" s="491" t="s">
        <v>2224</v>
      </c>
      <c r="W120" s="324" t="s">
        <v>3941</v>
      </c>
      <c r="X120" s="326"/>
      <c r="Y120" s="326"/>
      <c r="Z120" s="326"/>
      <c r="AA120" s="326"/>
      <c r="AB120" s="324"/>
      <c r="AC120" s="326"/>
      <c r="AD120" s="326"/>
      <c r="AE120" s="326"/>
      <c r="AF120" s="326"/>
      <c r="AG120" s="326"/>
      <c r="AH120" s="324" t="s">
        <v>6427</v>
      </c>
      <c r="AI120" s="326"/>
    </row>
    <row r="121" spans="1:35" ht="27">
      <c r="A121" s="477">
        <v>117</v>
      </c>
      <c r="B121" s="326"/>
      <c r="C121" s="325"/>
      <c r="D121" s="326" t="s">
        <v>13635</v>
      </c>
      <c r="E121" s="325">
        <v>39032</v>
      </c>
      <c r="F121" s="326"/>
      <c r="G121" s="326"/>
      <c r="H121" s="324" t="s">
        <v>1438</v>
      </c>
      <c r="I121" s="324" t="s">
        <v>2259</v>
      </c>
      <c r="J121" s="324" t="s">
        <v>1438</v>
      </c>
      <c r="K121" s="326"/>
      <c r="L121" s="324"/>
      <c r="M121" s="324" t="s">
        <v>6428</v>
      </c>
      <c r="N121" s="326"/>
      <c r="O121" s="326"/>
      <c r="P121" s="263"/>
      <c r="Q121" s="263"/>
      <c r="R121" s="263"/>
      <c r="S121" s="263"/>
      <c r="T121" s="263"/>
      <c r="U121" s="263"/>
      <c r="V121" s="491" t="s">
        <v>2224</v>
      </c>
      <c r="W121" s="324" t="s">
        <v>2432</v>
      </c>
      <c r="X121" s="326"/>
      <c r="Y121" s="326"/>
      <c r="Z121" s="326"/>
      <c r="AA121" s="326"/>
      <c r="AB121" s="324"/>
      <c r="AC121" s="326"/>
      <c r="AD121" s="326"/>
      <c r="AE121" s="326"/>
      <c r="AF121" s="326"/>
      <c r="AG121" s="326"/>
      <c r="AH121" s="324" t="s">
        <v>6429</v>
      </c>
      <c r="AI121" s="326"/>
    </row>
    <row r="122" spans="1:35">
      <c r="A122" s="477">
        <v>118</v>
      </c>
      <c r="B122" s="326"/>
      <c r="C122" s="325"/>
      <c r="D122" s="326" t="s">
        <v>13636</v>
      </c>
      <c r="E122" s="325">
        <v>39032</v>
      </c>
      <c r="F122" s="326"/>
      <c r="G122" s="326"/>
      <c r="H122" s="324" t="s">
        <v>4509</v>
      </c>
      <c r="I122" s="324" t="s">
        <v>4509</v>
      </c>
      <c r="J122" s="324" t="s">
        <v>1438</v>
      </c>
      <c r="K122" s="326"/>
      <c r="L122" s="324"/>
      <c r="M122" s="324" t="s">
        <v>6430</v>
      </c>
      <c r="N122" s="326"/>
      <c r="O122" s="326"/>
      <c r="P122" s="263"/>
      <c r="Q122" s="263"/>
      <c r="R122" s="263"/>
      <c r="S122" s="263"/>
      <c r="T122" s="263"/>
      <c r="U122" s="263"/>
      <c r="V122" s="491" t="s">
        <v>2224</v>
      </c>
      <c r="W122" s="324" t="s">
        <v>1154</v>
      </c>
      <c r="X122" s="326"/>
      <c r="Y122" s="326"/>
      <c r="Z122" s="326"/>
      <c r="AA122" s="326"/>
      <c r="AB122" s="324"/>
      <c r="AC122" s="326"/>
      <c r="AD122" s="326"/>
      <c r="AE122" s="326"/>
      <c r="AF122" s="326"/>
      <c r="AG122" s="326"/>
      <c r="AH122" s="324" t="s">
        <v>6431</v>
      </c>
      <c r="AI122" s="326"/>
    </row>
    <row r="123" spans="1:35">
      <c r="A123" s="477">
        <v>119</v>
      </c>
      <c r="B123" s="326"/>
      <c r="C123" s="325"/>
      <c r="D123" s="326" t="s">
        <v>13637</v>
      </c>
      <c r="E123" s="325">
        <v>39032</v>
      </c>
      <c r="F123" s="326"/>
      <c r="G123" s="326"/>
      <c r="H123" s="324" t="s">
        <v>1438</v>
      </c>
      <c r="I123" s="324" t="s">
        <v>2222</v>
      </c>
      <c r="J123" s="324" t="s">
        <v>1438</v>
      </c>
      <c r="K123" s="326"/>
      <c r="L123" s="324"/>
      <c r="M123" s="324" t="s">
        <v>6432</v>
      </c>
      <c r="N123" s="326"/>
      <c r="O123" s="326"/>
      <c r="P123" s="263"/>
      <c r="Q123" s="263"/>
      <c r="R123" s="263"/>
      <c r="S123" s="263"/>
      <c r="T123" s="263"/>
      <c r="U123" s="263"/>
      <c r="V123" s="491" t="s">
        <v>2224</v>
      </c>
      <c r="W123" s="324" t="s">
        <v>6433</v>
      </c>
      <c r="X123" s="326"/>
      <c r="Y123" s="326"/>
      <c r="Z123" s="326"/>
      <c r="AA123" s="326"/>
      <c r="AB123" s="324"/>
      <c r="AC123" s="326"/>
      <c r="AD123" s="326"/>
      <c r="AE123" s="326"/>
      <c r="AF123" s="326"/>
      <c r="AG123" s="326"/>
      <c r="AH123" s="324" t="s">
        <v>6434</v>
      </c>
      <c r="AI123" s="326"/>
    </row>
    <row r="124" spans="1:35" ht="27">
      <c r="A124" s="477">
        <v>120</v>
      </c>
      <c r="B124" s="326"/>
      <c r="C124" s="325"/>
      <c r="D124" s="326" t="s">
        <v>13638</v>
      </c>
      <c r="E124" s="325">
        <v>39032</v>
      </c>
      <c r="F124" s="326"/>
      <c r="G124" s="326"/>
      <c r="H124" s="324" t="s">
        <v>1438</v>
      </c>
      <c r="I124" s="324" t="s">
        <v>4502</v>
      </c>
      <c r="J124" s="324" t="s">
        <v>1438</v>
      </c>
      <c r="K124" s="326"/>
      <c r="L124" s="324"/>
      <c r="M124" s="324" t="s">
        <v>6435</v>
      </c>
      <c r="N124" s="326"/>
      <c r="O124" s="326"/>
      <c r="P124" s="263"/>
      <c r="Q124" s="263"/>
      <c r="R124" s="263"/>
      <c r="S124" s="263"/>
      <c r="T124" s="263"/>
      <c r="U124" s="263"/>
      <c r="V124" s="324" t="s">
        <v>2214</v>
      </c>
      <c r="W124" s="324" t="s">
        <v>3096</v>
      </c>
      <c r="X124" s="326"/>
      <c r="Y124" s="326"/>
      <c r="Z124" s="326"/>
      <c r="AA124" s="326"/>
      <c r="AB124" s="324"/>
      <c r="AC124" s="326"/>
      <c r="AD124" s="326"/>
      <c r="AE124" s="326"/>
      <c r="AF124" s="326"/>
      <c r="AG124" s="326"/>
      <c r="AH124" s="324" t="s">
        <v>6436</v>
      </c>
      <c r="AI124" s="326"/>
    </row>
    <row r="125" spans="1:35">
      <c r="A125" s="477">
        <v>121</v>
      </c>
      <c r="B125" s="326"/>
      <c r="C125" s="325"/>
      <c r="D125" s="326" t="s">
        <v>13639</v>
      </c>
      <c r="E125" s="325">
        <v>39032</v>
      </c>
      <c r="F125" s="326"/>
      <c r="G125" s="326"/>
      <c r="H125" s="324" t="s">
        <v>1438</v>
      </c>
      <c r="I125" s="324" t="s">
        <v>2222</v>
      </c>
      <c r="J125" s="324" t="s">
        <v>1438</v>
      </c>
      <c r="K125" s="326"/>
      <c r="L125" s="324"/>
      <c r="M125" s="324" t="s">
        <v>6424</v>
      </c>
      <c r="N125" s="326"/>
      <c r="O125" s="326"/>
      <c r="P125" s="263">
        <v>42</v>
      </c>
      <c r="Q125" s="263">
        <v>43</v>
      </c>
      <c r="R125" s="263">
        <v>59.496000000000002</v>
      </c>
      <c r="S125" s="263">
        <v>23</v>
      </c>
      <c r="T125" s="263">
        <v>15</v>
      </c>
      <c r="U125" s="263">
        <v>5.3259999999999996</v>
      </c>
      <c r="V125" s="491" t="s">
        <v>2224</v>
      </c>
      <c r="W125" s="324" t="s">
        <v>3943</v>
      </c>
      <c r="X125" s="326"/>
      <c r="Y125" s="326"/>
      <c r="Z125" s="326"/>
      <c r="AA125" s="326"/>
      <c r="AB125" s="324"/>
      <c r="AC125" s="326"/>
      <c r="AD125" s="326"/>
      <c r="AE125" s="326"/>
      <c r="AF125" s="326"/>
      <c r="AG125" s="326"/>
      <c r="AH125" s="324" t="s">
        <v>6437</v>
      </c>
      <c r="AI125" s="326"/>
    </row>
    <row r="126" spans="1:35">
      <c r="A126" s="477">
        <v>122</v>
      </c>
      <c r="B126" s="326"/>
      <c r="C126" s="325"/>
      <c r="D126" s="326" t="s">
        <v>13640</v>
      </c>
      <c r="E126" s="325">
        <v>39032</v>
      </c>
      <c r="F126" s="326"/>
      <c r="G126" s="326"/>
      <c r="H126" s="324" t="s">
        <v>1438</v>
      </c>
      <c r="I126" s="324" t="s">
        <v>2222</v>
      </c>
      <c r="J126" s="324" t="s">
        <v>1438</v>
      </c>
      <c r="K126" s="326"/>
      <c r="L126" s="324"/>
      <c r="M126" s="324" t="s">
        <v>6438</v>
      </c>
      <c r="N126" s="326"/>
      <c r="O126" s="326"/>
      <c r="P126" s="263"/>
      <c r="Q126" s="263"/>
      <c r="R126" s="263"/>
      <c r="S126" s="263"/>
      <c r="T126" s="263"/>
      <c r="U126" s="263"/>
      <c r="V126" s="491" t="s">
        <v>2224</v>
      </c>
      <c r="W126" s="324" t="s">
        <v>3941</v>
      </c>
      <c r="X126" s="326"/>
      <c r="Y126" s="326"/>
      <c r="Z126" s="326"/>
      <c r="AA126" s="326"/>
      <c r="AB126" s="324"/>
      <c r="AC126" s="326"/>
      <c r="AD126" s="326"/>
      <c r="AE126" s="326"/>
      <c r="AF126" s="326"/>
      <c r="AG126" s="326"/>
      <c r="AH126" s="324" t="s">
        <v>6439</v>
      </c>
      <c r="AI126" s="326"/>
    </row>
    <row r="127" spans="1:35" ht="27">
      <c r="A127" s="477">
        <v>123</v>
      </c>
      <c r="B127" s="326"/>
      <c r="C127" s="325"/>
      <c r="D127" s="326" t="s">
        <v>13641</v>
      </c>
      <c r="E127" s="325">
        <v>39032</v>
      </c>
      <c r="F127" s="326"/>
      <c r="G127" s="326"/>
      <c r="H127" s="324" t="s">
        <v>1438</v>
      </c>
      <c r="I127" s="324" t="s">
        <v>2240</v>
      </c>
      <c r="J127" s="324" t="s">
        <v>1438</v>
      </c>
      <c r="K127" s="326"/>
      <c r="L127" s="324"/>
      <c r="M127" s="324" t="s">
        <v>6440</v>
      </c>
      <c r="N127" s="326"/>
      <c r="O127" s="326"/>
      <c r="P127" s="263"/>
      <c r="Q127" s="263"/>
      <c r="R127" s="263"/>
      <c r="S127" s="263"/>
      <c r="T127" s="263"/>
      <c r="U127" s="263"/>
      <c r="V127" s="491" t="s">
        <v>2224</v>
      </c>
      <c r="W127" s="324" t="s">
        <v>6441</v>
      </c>
      <c r="X127" s="326"/>
      <c r="Y127" s="326"/>
      <c r="Z127" s="326"/>
      <c r="AA127" s="326"/>
      <c r="AB127" s="324"/>
      <c r="AC127" s="326"/>
      <c r="AD127" s="326"/>
      <c r="AE127" s="326"/>
      <c r="AF127" s="326"/>
      <c r="AG127" s="326"/>
      <c r="AH127" s="324" t="s">
        <v>6442</v>
      </c>
      <c r="AI127" s="326"/>
    </row>
    <row r="128" spans="1:35" ht="27">
      <c r="A128" s="477">
        <v>124</v>
      </c>
      <c r="B128" s="326"/>
      <c r="C128" s="325"/>
      <c r="D128" s="326" t="s">
        <v>13642</v>
      </c>
      <c r="E128" s="325">
        <v>39032</v>
      </c>
      <c r="F128" s="326"/>
      <c r="G128" s="326"/>
      <c r="H128" s="324" t="s">
        <v>1438</v>
      </c>
      <c r="I128" s="324" t="s">
        <v>2249</v>
      </c>
      <c r="J128" s="324" t="s">
        <v>1438</v>
      </c>
      <c r="K128" s="326"/>
      <c r="L128" s="324"/>
      <c r="M128" s="324" t="s">
        <v>6443</v>
      </c>
      <c r="N128" s="326"/>
      <c r="O128" s="326"/>
      <c r="P128" s="263"/>
      <c r="Q128" s="263"/>
      <c r="R128" s="263"/>
      <c r="S128" s="263"/>
      <c r="T128" s="263"/>
      <c r="U128" s="263"/>
      <c r="V128" s="324" t="s">
        <v>2214</v>
      </c>
      <c r="W128" s="324" t="s">
        <v>3096</v>
      </c>
      <c r="X128" s="326"/>
      <c r="Y128" s="326"/>
      <c r="Z128" s="326"/>
      <c r="AA128" s="326"/>
      <c r="AB128" s="324"/>
      <c r="AC128" s="326"/>
      <c r="AD128" s="326"/>
      <c r="AE128" s="326"/>
      <c r="AF128" s="326"/>
      <c r="AG128" s="326"/>
      <c r="AH128" s="324" t="s">
        <v>6444</v>
      </c>
      <c r="AI128" s="326"/>
    </row>
    <row r="129" spans="1:35" ht="27">
      <c r="A129" s="477">
        <v>125</v>
      </c>
      <c r="B129" s="326"/>
      <c r="C129" s="325"/>
      <c r="D129" s="326" t="s">
        <v>13643</v>
      </c>
      <c r="E129" s="325">
        <v>39032</v>
      </c>
      <c r="F129" s="326"/>
      <c r="G129" s="326"/>
      <c r="H129" s="324" t="s">
        <v>1438</v>
      </c>
      <c r="I129" s="324" t="s">
        <v>2222</v>
      </c>
      <c r="J129" s="324" t="s">
        <v>1438</v>
      </c>
      <c r="K129" s="326"/>
      <c r="L129" s="324"/>
      <c r="M129" s="324" t="s">
        <v>6445</v>
      </c>
      <c r="N129" s="326"/>
      <c r="O129" s="326"/>
      <c r="P129" s="263"/>
      <c r="Q129" s="263"/>
      <c r="R129" s="263"/>
      <c r="S129" s="263"/>
      <c r="T129" s="263"/>
      <c r="U129" s="263"/>
      <c r="V129" s="491" t="s">
        <v>2224</v>
      </c>
      <c r="W129" s="324" t="s">
        <v>3943</v>
      </c>
      <c r="X129" s="326"/>
      <c r="Y129" s="326"/>
      <c r="Z129" s="326"/>
      <c r="AA129" s="326"/>
      <c r="AB129" s="324"/>
      <c r="AC129" s="326"/>
      <c r="AD129" s="326"/>
      <c r="AE129" s="326"/>
      <c r="AF129" s="326"/>
      <c r="AG129" s="326"/>
      <c r="AH129" s="324" t="s">
        <v>6446</v>
      </c>
      <c r="AI129" s="326"/>
    </row>
    <row r="130" spans="1:35" ht="27">
      <c r="A130" s="477">
        <v>126</v>
      </c>
      <c r="B130" s="326"/>
      <c r="C130" s="325"/>
      <c r="D130" s="326" t="s">
        <v>13644</v>
      </c>
      <c r="E130" s="325">
        <v>39032</v>
      </c>
      <c r="F130" s="326"/>
      <c r="G130" s="326"/>
      <c r="H130" s="324" t="s">
        <v>1438</v>
      </c>
      <c r="I130" s="324" t="s">
        <v>2212</v>
      </c>
      <c r="J130" s="324" t="s">
        <v>1438</v>
      </c>
      <c r="K130" s="326"/>
      <c r="L130" s="324"/>
      <c r="M130" s="324" t="s">
        <v>6447</v>
      </c>
      <c r="N130" s="326"/>
      <c r="O130" s="326"/>
      <c r="P130" s="263"/>
      <c r="Q130" s="263"/>
      <c r="R130" s="263"/>
      <c r="S130" s="263"/>
      <c r="T130" s="263"/>
      <c r="U130" s="263"/>
      <c r="V130" s="324" t="s">
        <v>2214</v>
      </c>
      <c r="W130" s="324"/>
      <c r="X130" s="326"/>
      <c r="Y130" s="326"/>
      <c r="Z130" s="326"/>
      <c r="AA130" s="326"/>
      <c r="AB130" s="324"/>
      <c r="AC130" s="326"/>
      <c r="AD130" s="326"/>
      <c r="AE130" s="326"/>
      <c r="AF130" s="326"/>
      <c r="AG130" s="326"/>
      <c r="AH130" s="324" t="s">
        <v>6448</v>
      </c>
      <c r="AI130" s="326"/>
    </row>
    <row r="131" spans="1:35" ht="27">
      <c r="A131" s="477">
        <v>127</v>
      </c>
      <c r="B131" s="326"/>
      <c r="C131" s="325"/>
      <c r="D131" s="326" t="s">
        <v>13645</v>
      </c>
      <c r="E131" s="325">
        <v>39032</v>
      </c>
      <c r="F131" s="326"/>
      <c r="G131" s="326"/>
      <c r="H131" s="324" t="s">
        <v>1438</v>
      </c>
      <c r="I131" s="324" t="s">
        <v>2216</v>
      </c>
      <c r="J131" s="324" t="s">
        <v>1438</v>
      </c>
      <c r="K131" s="326"/>
      <c r="L131" s="324"/>
      <c r="M131" s="324" t="s">
        <v>6424</v>
      </c>
      <c r="N131" s="326"/>
      <c r="O131" s="326"/>
      <c r="P131" s="263">
        <v>42</v>
      </c>
      <c r="Q131" s="263">
        <v>42</v>
      </c>
      <c r="R131" s="263">
        <v>8.7040000000000006</v>
      </c>
      <c r="S131" s="263">
        <v>23</v>
      </c>
      <c r="T131" s="263">
        <v>21</v>
      </c>
      <c r="U131" s="263">
        <v>2.0529999999999999</v>
      </c>
      <c r="V131" s="324" t="s">
        <v>2214</v>
      </c>
      <c r="W131" s="324" t="s">
        <v>2549</v>
      </c>
      <c r="X131" s="326"/>
      <c r="Y131" s="326"/>
      <c r="Z131" s="326"/>
      <c r="AA131" s="326"/>
      <c r="AB131" s="324"/>
      <c r="AC131" s="326"/>
      <c r="AD131" s="326"/>
      <c r="AE131" s="326"/>
      <c r="AF131" s="326"/>
      <c r="AG131" s="326"/>
      <c r="AH131" s="324" t="s">
        <v>6449</v>
      </c>
      <c r="AI131" s="326"/>
    </row>
    <row r="132" spans="1:35" ht="54">
      <c r="A132" s="477">
        <v>128</v>
      </c>
      <c r="B132" s="326"/>
      <c r="C132" s="325"/>
      <c r="D132" s="326" t="s">
        <v>13646</v>
      </c>
      <c r="E132" s="325">
        <v>39032</v>
      </c>
      <c r="F132" s="326"/>
      <c r="G132" s="326"/>
      <c r="H132" s="324" t="s">
        <v>1438</v>
      </c>
      <c r="I132" s="324" t="s">
        <v>2237</v>
      </c>
      <c r="J132" s="324" t="s">
        <v>1438</v>
      </c>
      <c r="K132" s="326"/>
      <c r="L132" s="324"/>
      <c r="M132" s="324" t="s">
        <v>6450</v>
      </c>
      <c r="N132" s="326"/>
      <c r="O132" s="326"/>
      <c r="P132" s="263"/>
      <c r="Q132" s="263"/>
      <c r="R132" s="263"/>
      <c r="S132" s="263"/>
      <c r="T132" s="263"/>
      <c r="U132" s="263"/>
      <c r="V132" s="324" t="s">
        <v>2214</v>
      </c>
      <c r="W132" s="324" t="s">
        <v>6451</v>
      </c>
      <c r="X132" s="326"/>
      <c r="Y132" s="326"/>
      <c r="Z132" s="326"/>
      <c r="AA132" s="326"/>
      <c r="AB132" s="324"/>
      <c r="AC132" s="326"/>
      <c r="AD132" s="326"/>
      <c r="AE132" s="326"/>
      <c r="AF132" s="326"/>
      <c r="AG132" s="326"/>
      <c r="AH132" s="324" t="s">
        <v>6452</v>
      </c>
      <c r="AI132" s="326"/>
    </row>
    <row r="133" spans="1:35" ht="27">
      <c r="A133" s="477">
        <v>129</v>
      </c>
      <c r="B133" s="326"/>
      <c r="C133" s="325"/>
      <c r="D133" s="326" t="s">
        <v>13647</v>
      </c>
      <c r="E133" s="325">
        <v>39032</v>
      </c>
      <c r="F133" s="326"/>
      <c r="G133" s="326"/>
      <c r="H133" s="324" t="s">
        <v>9681</v>
      </c>
      <c r="I133" s="324" t="s">
        <v>6453</v>
      </c>
      <c r="J133" s="324" t="s">
        <v>1438</v>
      </c>
      <c r="K133" s="326"/>
      <c r="L133" s="324"/>
      <c r="M133" s="324" t="s">
        <v>6454</v>
      </c>
      <c r="N133" s="326"/>
      <c r="O133" s="326"/>
      <c r="P133" s="263"/>
      <c r="Q133" s="263"/>
      <c r="R133" s="263"/>
      <c r="S133" s="263"/>
      <c r="T133" s="263"/>
      <c r="U133" s="263"/>
      <c r="V133" s="324" t="s">
        <v>2214</v>
      </c>
      <c r="W133" s="324" t="s">
        <v>6455</v>
      </c>
      <c r="X133" s="326"/>
      <c r="Y133" s="326"/>
      <c r="Z133" s="326"/>
      <c r="AA133" s="326"/>
      <c r="AB133" s="324"/>
      <c r="AC133" s="326"/>
      <c r="AD133" s="326"/>
      <c r="AE133" s="326"/>
      <c r="AF133" s="326"/>
      <c r="AG133" s="326"/>
      <c r="AH133" s="324" t="s">
        <v>6456</v>
      </c>
      <c r="AI133" s="326"/>
    </row>
    <row r="134" spans="1:35">
      <c r="A134" s="477">
        <v>130</v>
      </c>
      <c r="B134" s="326"/>
      <c r="C134" s="325"/>
      <c r="D134" s="326" t="s">
        <v>13648</v>
      </c>
      <c r="E134" s="325">
        <v>39032</v>
      </c>
      <c r="F134" s="326"/>
      <c r="G134" s="326"/>
      <c r="H134" s="324" t="s">
        <v>1438</v>
      </c>
      <c r="I134" s="324" t="s">
        <v>2219</v>
      </c>
      <c r="J134" s="324" t="s">
        <v>1438</v>
      </c>
      <c r="K134" s="326"/>
      <c r="L134" s="324"/>
      <c r="M134" s="324" t="s">
        <v>6457</v>
      </c>
      <c r="N134" s="326"/>
      <c r="O134" s="326"/>
      <c r="P134" s="263"/>
      <c r="Q134" s="263"/>
      <c r="R134" s="263"/>
      <c r="S134" s="263"/>
      <c r="T134" s="263"/>
      <c r="U134" s="263"/>
      <c r="V134" s="324" t="s">
        <v>2214</v>
      </c>
      <c r="W134" s="324" t="s">
        <v>1955</v>
      </c>
      <c r="X134" s="326"/>
      <c r="Y134" s="326"/>
      <c r="Z134" s="326"/>
      <c r="AA134" s="326"/>
      <c r="AB134" s="324"/>
      <c r="AC134" s="326"/>
      <c r="AD134" s="326"/>
      <c r="AE134" s="326"/>
      <c r="AF134" s="326"/>
      <c r="AG134" s="326"/>
      <c r="AH134" s="324" t="s">
        <v>6458</v>
      </c>
      <c r="AI134" s="326"/>
    </row>
    <row r="135" spans="1:35" ht="27">
      <c r="A135" s="477">
        <v>131</v>
      </c>
      <c r="B135" s="326"/>
      <c r="C135" s="325"/>
      <c r="D135" s="326" t="s">
        <v>13649</v>
      </c>
      <c r="E135" s="325">
        <v>39032</v>
      </c>
      <c r="F135" s="326"/>
      <c r="G135" s="326"/>
      <c r="H135" s="324" t="s">
        <v>1438</v>
      </c>
      <c r="I135" s="324" t="s">
        <v>2333</v>
      </c>
      <c r="J135" s="324" t="s">
        <v>1438</v>
      </c>
      <c r="K135" s="326"/>
      <c r="L135" s="324"/>
      <c r="M135" s="324" t="s">
        <v>6459</v>
      </c>
      <c r="N135" s="326"/>
      <c r="O135" s="326"/>
      <c r="P135" s="263"/>
      <c r="Q135" s="263"/>
      <c r="R135" s="263"/>
      <c r="S135" s="263"/>
      <c r="T135" s="263"/>
      <c r="U135" s="263"/>
      <c r="V135" s="491" t="s">
        <v>2224</v>
      </c>
      <c r="W135" s="324" t="s">
        <v>6460</v>
      </c>
      <c r="X135" s="326"/>
      <c r="Y135" s="326"/>
      <c r="Z135" s="326"/>
      <c r="AA135" s="326"/>
      <c r="AB135" s="324"/>
      <c r="AC135" s="326"/>
      <c r="AD135" s="326"/>
      <c r="AE135" s="326"/>
      <c r="AF135" s="326"/>
      <c r="AG135" s="326"/>
      <c r="AH135" s="324" t="s">
        <v>6461</v>
      </c>
      <c r="AI135" s="326"/>
    </row>
    <row r="136" spans="1:35">
      <c r="A136" s="477">
        <v>132</v>
      </c>
      <c r="B136" s="326"/>
      <c r="C136" s="325"/>
      <c r="D136" s="326" t="s">
        <v>13650</v>
      </c>
      <c r="E136" s="325">
        <v>39032</v>
      </c>
      <c r="F136" s="326"/>
      <c r="G136" s="326"/>
      <c r="H136" s="324" t="s">
        <v>1438</v>
      </c>
      <c r="I136" s="324" t="s">
        <v>2222</v>
      </c>
      <c r="J136" s="324" t="s">
        <v>1438</v>
      </c>
      <c r="K136" s="326"/>
      <c r="L136" s="324"/>
      <c r="M136" s="324" t="s">
        <v>6462</v>
      </c>
      <c r="N136" s="326"/>
      <c r="O136" s="326"/>
      <c r="P136" s="263"/>
      <c r="Q136" s="263"/>
      <c r="R136" s="263"/>
      <c r="S136" s="263"/>
      <c r="T136" s="263"/>
      <c r="U136" s="263"/>
      <c r="V136" s="491" t="s">
        <v>2224</v>
      </c>
      <c r="W136" s="324" t="s">
        <v>2032</v>
      </c>
      <c r="X136" s="326"/>
      <c r="Y136" s="326"/>
      <c r="Z136" s="326"/>
      <c r="AA136" s="326"/>
      <c r="AB136" s="324"/>
      <c r="AC136" s="326"/>
      <c r="AD136" s="326"/>
      <c r="AE136" s="326"/>
      <c r="AF136" s="326"/>
      <c r="AG136" s="326"/>
      <c r="AH136" s="324" t="s">
        <v>6463</v>
      </c>
      <c r="AI136" s="326"/>
    </row>
    <row r="137" spans="1:35" ht="27">
      <c r="A137" s="477">
        <v>133</v>
      </c>
      <c r="B137" s="326"/>
      <c r="C137" s="325"/>
      <c r="D137" s="326" t="s">
        <v>13651</v>
      </c>
      <c r="E137" s="325">
        <v>39032</v>
      </c>
      <c r="F137" s="326"/>
      <c r="G137" s="326"/>
      <c r="H137" s="324" t="s">
        <v>1438</v>
      </c>
      <c r="I137" s="324" t="s">
        <v>2216</v>
      </c>
      <c r="J137" s="324" t="s">
        <v>1438</v>
      </c>
      <c r="K137" s="326"/>
      <c r="L137" s="324"/>
      <c r="M137" s="324" t="s">
        <v>6464</v>
      </c>
      <c r="N137" s="326"/>
      <c r="O137" s="326"/>
      <c r="P137" s="263"/>
      <c r="Q137" s="263"/>
      <c r="R137" s="263"/>
      <c r="S137" s="263"/>
      <c r="T137" s="263"/>
      <c r="U137" s="263"/>
      <c r="V137" s="324" t="s">
        <v>2214</v>
      </c>
      <c r="W137" s="324" t="s">
        <v>1824</v>
      </c>
      <c r="X137" s="326"/>
      <c r="Y137" s="326"/>
      <c r="Z137" s="326"/>
      <c r="AA137" s="326"/>
      <c r="AB137" s="324"/>
      <c r="AC137" s="326"/>
      <c r="AD137" s="326"/>
      <c r="AE137" s="326"/>
      <c r="AF137" s="326"/>
      <c r="AG137" s="326"/>
      <c r="AH137" s="324" t="s">
        <v>6465</v>
      </c>
      <c r="AI137" s="326"/>
    </row>
    <row r="138" spans="1:35">
      <c r="A138" s="477">
        <v>134</v>
      </c>
      <c r="B138" s="326"/>
      <c r="C138" s="325"/>
      <c r="D138" s="326" t="s">
        <v>13652</v>
      </c>
      <c r="E138" s="325">
        <v>39032</v>
      </c>
      <c r="F138" s="326"/>
      <c r="G138" s="326"/>
      <c r="H138" s="324" t="s">
        <v>1438</v>
      </c>
      <c r="I138" s="324" t="s">
        <v>2222</v>
      </c>
      <c r="J138" s="324" t="s">
        <v>1438</v>
      </c>
      <c r="K138" s="326"/>
      <c r="L138" s="324"/>
      <c r="M138" s="324" t="s">
        <v>6466</v>
      </c>
      <c r="N138" s="326"/>
      <c r="O138" s="326"/>
      <c r="P138" s="263">
        <v>42</v>
      </c>
      <c r="Q138" s="263">
        <v>73</v>
      </c>
      <c r="R138" s="263">
        <v>60</v>
      </c>
      <c r="S138" s="263">
        <v>23</v>
      </c>
      <c r="T138" s="263">
        <v>27</v>
      </c>
      <c r="U138" s="263">
        <v>7</v>
      </c>
      <c r="V138" s="491" t="s">
        <v>2224</v>
      </c>
      <c r="W138" s="324" t="s">
        <v>4496</v>
      </c>
      <c r="X138" s="326"/>
      <c r="Y138" s="326"/>
      <c r="Z138" s="326"/>
      <c r="AA138" s="326"/>
      <c r="AB138" s="324"/>
      <c r="AC138" s="326"/>
      <c r="AD138" s="326"/>
      <c r="AE138" s="326"/>
      <c r="AF138" s="326"/>
      <c r="AG138" s="326"/>
      <c r="AH138" s="324" t="s">
        <v>6467</v>
      </c>
      <c r="AI138" s="326"/>
    </row>
    <row r="139" spans="1:35" ht="27">
      <c r="A139" s="477">
        <v>135</v>
      </c>
      <c r="B139" s="326"/>
      <c r="C139" s="325"/>
      <c r="D139" s="326" t="s">
        <v>13653</v>
      </c>
      <c r="E139" s="325">
        <v>39032</v>
      </c>
      <c r="F139" s="326"/>
      <c r="G139" s="326"/>
      <c r="H139" s="324" t="s">
        <v>4509</v>
      </c>
      <c r="I139" s="324" t="s">
        <v>4509</v>
      </c>
      <c r="J139" s="324" t="s">
        <v>1438</v>
      </c>
      <c r="K139" s="326"/>
      <c r="L139" s="324"/>
      <c r="M139" s="324" t="s">
        <v>6468</v>
      </c>
      <c r="N139" s="326"/>
      <c r="O139" s="326"/>
      <c r="P139" s="263"/>
      <c r="Q139" s="263"/>
      <c r="R139" s="263"/>
      <c r="S139" s="263"/>
      <c r="T139" s="263"/>
      <c r="U139" s="263"/>
      <c r="V139" s="491" t="s">
        <v>2224</v>
      </c>
      <c r="W139" s="324" t="s">
        <v>6469</v>
      </c>
      <c r="X139" s="326"/>
      <c r="Y139" s="326"/>
      <c r="Z139" s="326"/>
      <c r="AA139" s="326"/>
      <c r="AB139" s="324"/>
      <c r="AC139" s="326"/>
      <c r="AD139" s="326"/>
      <c r="AE139" s="326"/>
      <c r="AF139" s="326"/>
      <c r="AG139" s="326"/>
      <c r="AH139" s="324" t="s">
        <v>6470</v>
      </c>
      <c r="AI139" s="326"/>
    </row>
    <row r="140" spans="1:35" ht="27">
      <c r="A140" s="477">
        <v>136</v>
      </c>
      <c r="B140" s="326"/>
      <c r="C140" s="325"/>
      <c r="D140" s="326" t="s">
        <v>13654</v>
      </c>
      <c r="E140" s="325">
        <v>39032</v>
      </c>
      <c r="F140" s="326"/>
      <c r="G140" s="326"/>
      <c r="H140" s="324" t="s">
        <v>1438</v>
      </c>
      <c r="I140" s="324" t="s">
        <v>2315</v>
      </c>
      <c r="J140" s="324" t="s">
        <v>1438</v>
      </c>
      <c r="K140" s="326"/>
      <c r="L140" s="324"/>
      <c r="M140" s="324" t="s">
        <v>6471</v>
      </c>
      <c r="N140" s="326"/>
      <c r="O140" s="326"/>
      <c r="P140" s="263"/>
      <c r="Q140" s="263"/>
      <c r="R140" s="263"/>
      <c r="S140" s="263"/>
      <c r="T140" s="263"/>
      <c r="U140" s="263"/>
      <c r="V140" s="324" t="s">
        <v>2214</v>
      </c>
      <c r="W140" s="324" t="s">
        <v>5707</v>
      </c>
      <c r="X140" s="326"/>
      <c r="Y140" s="326"/>
      <c r="Z140" s="326"/>
      <c r="AA140" s="326"/>
      <c r="AB140" s="324"/>
      <c r="AC140" s="326"/>
      <c r="AD140" s="326"/>
      <c r="AE140" s="326"/>
      <c r="AF140" s="326"/>
      <c r="AG140" s="326"/>
      <c r="AH140" s="324" t="s">
        <v>6472</v>
      </c>
      <c r="AI140" s="326"/>
    </row>
    <row r="141" spans="1:35" ht="27">
      <c r="A141" s="477">
        <v>137</v>
      </c>
      <c r="B141" s="326"/>
      <c r="C141" s="325"/>
      <c r="D141" s="326" t="s">
        <v>13655</v>
      </c>
      <c r="E141" s="325">
        <v>39032</v>
      </c>
      <c r="F141" s="326"/>
      <c r="G141" s="326"/>
      <c r="H141" s="324" t="s">
        <v>1438</v>
      </c>
      <c r="I141" s="324" t="s">
        <v>6473</v>
      </c>
      <c r="J141" s="324" t="s">
        <v>1438</v>
      </c>
      <c r="K141" s="326"/>
      <c r="L141" s="324"/>
      <c r="M141" s="324" t="s">
        <v>6462</v>
      </c>
      <c r="N141" s="326"/>
      <c r="O141" s="326"/>
      <c r="P141" s="263">
        <v>42</v>
      </c>
      <c r="Q141" s="263">
        <v>40</v>
      </c>
      <c r="R141" s="263">
        <v>1.8</v>
      </c>
      <c r="S141" s="263">
        <v>23</v>
      </c>
      <c r="T141" s="263">
        <v>17</v>
      </c>
      <c r="U141" s="263">
        <v>25.8</v>
      </c>
      <c r="V141" s="491" t="s">
        <v>2224</v>
      </c>
      <c r="W141" s="324" t="s">
        <v>2432</v>
      </c>
      <c r="X141" s="326"/>
      <c r="Y141" s="326"/>
      <c r="Z141" s="326"/>
      <c r="AA141" s="326"/>
      <c r="AB141" s="324"/>
      <c r="AC141" s="326"/>
      <c r="AD141" s="326"/>
      <c r="AE141" s="326"/>
      <c r="AF141" s="326"/>
      <c r="AG141" s="326"/>
      <c r="AH141" s="324" t="s">
        <v>6474</v>
      </c>
      <c r="AI141" s="326"/>
    </row>
    <row r="142" spans="1:35" ht="27">
      <c r="A142" s="477">
        <v>138</v>
      </c>
      <c r="B142" s="326"/>
      <c r="C142" s="325"/>
      <c r="D142" s="326" t="s">
        <v>13656</v>
      </c>
      <c r="E142" s="325">
        <v>39032</v>
      </c>
      <c r="F142" s="326"/>
      <c r="G142" s="326"/>
      <c r="H142" s="324" t="s">
        <v>1438</v>
      </c>
      <c r="I142" s="324" t="s">
        <v>2315</v>
      </c>
      <c r="J142" s="324" t="s">
        <v>1438</v>
      </c>
      <c r="K142" s="326"/>
      <c r="L142" s="324"/>
      <c r="M142" s="324" t="s">
        <v>6475</v>
      </c>
      <c r="N142" s="326"/>
      <c r="O142" s="326"/>
      <c r="P142" s="263"/>
      <c r="Q142" s="263"/>
      <c r="R142" s="263"/>
      <c r="S142" s="263"/>
      <c r="T142" s="263"/>
      <c r="U142" s="263"/>
      <c r="V142" s="491" t="s">
        <v>2224</v>
      </c>
      <c r="W142" s="324" t="s">
        <v>6476</v>
      </c>
      <c r="X142" s="326"/>
      <c r="Y142" s="326"/>
      <c r="Z142" s="326"/>
      <c r="AA142" s="326"/>
      <c r="AB142" s="324"/>
      <c r="AC142" s="326"/>
      <c r="AD142" s="326"/>
      <c r="AE142" s="326"/>
      <c r="AF142" s="326"/>
      <c r="AG142" s="326"/>
      <c r="AH142" s="324" t="s">
        <v>6477</v>
      </c>
      <c r="AI142" s="326"/>
    </row>
    <row r="143" spans="1:35" ht="27">
      <c r="A143" s="477">
        <v>139</v>
      </c>
      <c r="B143" s="326"/>
      <c r="C143" s="325"/>
      <c r="D143" s="326" t="s">
        <v>13657</v>
      </c>
      <c r="E143" s="325">
        <v>39032</v>
      </c>
      <c r="F143" s="326"/>
      <c r="G143" s="326"/>
      <c r="H143" s="324" t="s">
        <v>1438</v>
      </c>
      <c r="I143" s="324" t="s">
        <v>2240</v>
      </c>
      <c r="J143" s="324" t="s">
        <v>1438</v>
      </c>
      <c r="K143" s="326"/>
      <c r="L143" s="324"/>
      <c r="M143" s="324" t="s">
        <v>6478</v>
      </c>
      <c r="N143" s="326"/>
      <c r="O143" s="326"/>
      <c r="P143" s="263"/>
      <c r="Q143" s="263"/>
      <c r="R143" s="263"/>
      <c r="S143" s="263"/>
      <c r="T143" s="263"/>
      <c r="U143" s="263"/>
      <c r="V143" s="491" t="s">
        <v>2224</v>
      </c>
      <c r="W143" s="324" t="s">
        <v>6479</v>
      </c>
      <c r="X143" s="326"/>
      <c r="Y143" s="326"/>
      <c r="Z143" s="326"/>
      <c r="AA143" s="326"/>
      <c r="AB143" s="324"/>
      <c r="AC143" s="326"/>
      <c r="AD143" s="326"/>
      <c r="AE143" s="326"/>
      <c r="AF143" s="326"/>
      <c r="AG143" s="326"/>
      <c r="AH143" s="324" t="s">
        <v>6480</v>
      </c>
      <c r="AI143" s="326"/>
    </row>
    <row r="144" spans="1:35" ht="27">
      <c r="A144" s="477">
        <v>140</v>
      </c>
      <c r="B144" s="326"/>
      <c r="C144" s="325"/>
      <c r="D144" s="326" t="s">
        <v>13658</v>
      </c>
      <c r="E144" s="325">
        <v>39032</v>
      </c>
      <c r="F144" s="326"/>
      <c r="G144" s="326"/>
      <c r="H144" s="324" t="s">
        <v>1438</v>
      </c>
      <c r="I144" s="324" t="s">
        <v>2322</v>
      </c>
      <c r="J144" s="324" t="s">
        <v>1438</v>
      </c>
      <c r="K144" s="326"/>
      <c r="L144" s="324"/>
      <c r="M144" s="324" t="s">
        <v>6481</v>
      </c>
      <c r="N144" s="326"/>
      <c r="O144" s="326"/>
      <c r="P144" s="263"/>
      <c r="Q144" s="263"/>
      <c r="R144" s="263"/>
      <c r="S144" s="263"/>
      <c r="T144" s="263"/>
      <c r="U144" s="263"/>
      <c r="V144" s="491" t="s">
        <v>2224</v>
      </c>
      <c r="W144" s="324" t="s">
        <v>4485</v>
      </c>
      <c r="X144" s="326"/>
      <c r="Y144" s="326"/>
      <c r="Z144" s="326"/>
      <c r="AA144" s="326"/>
      <c r="AB144" s="324"/>
      <c r="AC144" s="326"/>
      <c r="AD144" s="326"/>
      <c r="AE144" s="326"/>
      <c r="AF144" s="326"/>
      <c r="AG144" s="326"/>
      <c r="AH144" s="324" t="s">
        <v>6482</v>
      </c>
      <c r="AI144" s="326"/>
    </row>
    <row r="145" spans="1:35" ht="27">
      <c r="A145" s="477">
        <v>141</v>
      </c>
      <c r="B145" s="326"/>
      <c r="C145" s="325"/>
      <c r="D145" s="326" t="s">
        <v>13659</v>
      </c>
      <c r="E145" s="325">
        <v>39032</v>
      </c>
      <c r="F145" s="326"/>
      <c r="G145" s="326"/>
      <c r="H145" s="324" t="s">
        <v>1438</v>
      </c>
      <c r="I145" s="324" t="s">
        <v>2322</v>
      </c>
      <c r="J145" s="324" t="s">
        <v>1438</v>
      </c>
      <c r="K145" s="326"/>
      <c r="L145" s="324"/>
      <c r="M145" s="324" t="s">
        <v>6483</v>
      </c>
      <c r="N145" s="326"/>
      <c r="O145" s="326"/>
      <c r="P145" s="263"/>
      <c r="Q145" s="263"/>
      <c r="R145" s="263"/>
      <c r="S145" s="263"/>
      <c r="T145" s="263"/>
      <c r="U145" s="263"/>
      <c r="V145" s="491" t="s">
        <v>2224</v>
      </c>
      <c r="W145" s="324" t="s">
        <v>761</v>
      </c>
      <c r="X145" s="326"/>
      <c r="Y145" s="326"/>
      <c r="Z145" s="326"/>
      <c r="AA145" s="326"/>
      <c r="AB145" s="324"/>
      <c r="AC145" s="326"/>
      <c r="AD145" s="326"/>
      <c r="AE145" s="326"/>
      <c r="AF145" s="326"/>
      <c r="AG145" s="326"/>
      <c r="AH145" s="324" t="s">
        <v>6484</v>
      </c>
      <c r="AI145" s="326"/>
    </row>
    <row r="146" spans="1:35" ht="27">
      <c r="A146" s="477">
        <v>142</v>
      </c>
      <c r="B146" s="326"/>
      <c r="C146" s="325"/>
      <c r="D146" s="326" t="s">
        <v>13660</v>
      </c>
      <c r="E146" s="325">
        <v>39032</v>
      </c>
      <c r="F146" s="326"/>
      <c r="G146" s="326"/>
      <c r="H146" s="324" t="s">
        <v>1438</v>
      </c>
      <c r="I146" s="324" t="s">
        <v>2322</v>
      </c>
      <c r="J146" s="324" t="s">
        <v>1438</v>
      </c>
      <c r="K146" s="326"/>
      <c r="L146" s="324"/>
      <c r="M146" s="324" t="s">
        <v>6485</v>
      </c>
      <c r="N146" s="326"/>
      <c r="O146" s="326"/>
      <c r="P146" s="263"/>
      <c r="Q146" s="263"/>
      <c r="R146" s="263"/>
      <c r="S146" s="263"/>
      <c r="T146" s="263"/>
      <c r="U146" s="263"/>
      <c r="V146" s="491" t="s">
        <v>2224</v>
      </c>
      <c r="W146" s="324" t="s">
        <v>5707</v>
      </c>
      <c r="X146" s="326"/>
      <c r="Y146" s="326"/>
      <c r="Z146" s="326"/>
      <c r="AA146" s="326"/>
      <c r="AB146" s="324"/>
      <c r="AC146" s="326"/>
      <c r="AD146" s="326"/>
      <c r="AE146" s="326"/>
      <c r="AF146" s="326"/>
      <c r="AG146" s="326"/>
      <c r="AH146" s="324" t="s">
        <v>6486</v>
      </c>
      <c r="AI146" s="326"/>
    </row>
    <row r="147" spans="1:35" ht="27">
      <c r="A147" s="477">
        <v>143</v>
      </c>
      <c r="B147" s="326"/>
      <c r="C147" s="325"/>
      <c r="D147" s="326" t="s">
        <v>13661</v>
      </c>
      <c r="E147" s="325">
        <v>39032</v>
      </c>
      <c r="F147" s="326"/>
      <c r="G147" s="326"/>
      <c r="H147" s="324" t="s">
        <v>1438</v>
      </c>
      <c r="I147" s="324" t="s">
        <v>2335</v>
      </c>
      <c r="J147" s="324" t="s">
        <v>1438</v>
      </c>
      <c r="K147" s="326"/>
      <c r="L147" s="324"/>
      <c r="M147" s="324" t="s">
        <v>6487</v>
      </c>
      <c r="N147" s="326"/>
      <c r="O147" s="326"/>
      <c r="P147" s="263"/>
      <c r="Q147" s="263"/>
      <c r="R147" s="263"/>
      <c r="S147" s="263"/>
      <c r="T147" s="263"/>
      <c r="U147" s="263"/>
      <c r="V147" s="324" t="s">
        <v>2214</v>
      </c>
      <c r="W147" s="324" t="s">
        <v>2979</v>
      </c>
      <c r="X147" s="326"/>
      <c r="Y147" s="326"/>
      <c r="Z147" s="326"/>
      <c r="AA147" s="326"/>
      <c r="AB147" s="324"/>
      <c r="AC147" s="326"/>
      <c r="AD147" s="326"/>
      <c r="AE147" s="326"/>
      <c r="AF147" s="326"/>
      <c r="AG147" s="326"/>
      <c r="AH147" s="324" t="s">
        <v>6488</v>
      </c>
      <c r="AI147" s="326"/>
    </row>
    <row r="148" spans="1:35" ht="27">
      <c r="A148" s="477">
        <v>144</v>
      </c>
      <c r="B148" s="326"/>
      <c r="C148" s="325"/>
      <c r="D148" s="326" t="s">
        <v>13662</v>
      </c>
      <c r="E148" s="325">
        <v>39032</v>
      </c>
      <c r="F148" s="326"/>
      <c r="G148" s="326"/>
      <c r="H148" s="324" t="s">
        <v>1438</v>
      </c>
      <c r="I148" s="324" t="s">
        <v>2212</v>
      </c>
      <c r="J148" s="324" t="s">
        <v>1438</v>
      </c>
      <c r="K148" s="326"/>
      <c r="L148" s="324"/>
      <c r="M148" s="324" t="s">
        <v>6489</v>
      </c>
      <c r="N148" s="326"/>
      <c r="O148" s="326"/>
      <c r="P148" s="263"/>
      <c r="Q148" s="263"/>
      <c r="R148" s="263"/>
      <c r="S148" s="263"/>
      <c r="T148" s="263"/>
      <c r="U148" s="263"/>
      <c r="V148" s="491" t="s">
        <v>2224</v>
      </c>
      <c r="W148" s="324" t="s">
        <v>2549</v>
      </c>
      <c r="X148" s="326"/>
      <c r="Y148" s="326"/>
      <c r="Z148" s="326"/>
      <c r="AA148" s="326"/>
      <c r="AB148" s="324"/>
      <c r="AC148" s="326"/>
      <c r="AD148" s="326"/>
      <c r="AE148" s="326"/>
      <c r="AF148" s="326"/>
      <c r="AG148" s="326"/>
      <c r="AH148" s="324" t="s">
        <v>6490</v>
      </c>
      <c r="AI148" s="326"/>
    </row>
    <row r="149" spans="1:35">
      <c r="A149" s="477">
        <v>145</v>
      </c>
      <c r="B149" s="326"/>
      <c r="C149" s="325"/>
      <c r="D149" s="326" t="s">
        <v>13663</v>
      </c>
      <c r="E149" s="325">
        <v>39032</v>
      </c>
      <c r="F149" s="326"/>
      <c r="G149" s="326"/>
      <c r="H149" s="324" t="s">
        <v>2278</v>
      </c>
      <c r="I149" s="324" t="s">
        <v>2279</v>
      </c>
      <c r="J149" s="324" t="s">
        <v>1438</v>
      </c>
      <c r="K149" s="326"/>
      <c r="L149" s="324"/>
      <c r="M149" s="324" t="s">
        <v>6491</v>
      </c>
      <c r="N149" s="326"/>
      <c r="O149" s="326"/>
      <c r="P149" s="263"/>
      <c r="Q149" s="263"/>
      <c r="R149" s="263"/>
      <c r="S149" s="263"/>
      <c r="T149" s="263"/>
      <c r="U149" s="263"/>
      <c r="V149" s="324" t="s">
        <v>2214</v>
      </c>
      <c r="W149" s="324" t="s">
        <v>6492</v>
      </c>
      <c r="X149" s="326"/>
      <c r="Y149" s="326"/>
      <c r="Z149" s="326"/>
      <c r="AA149" s="326"/>
      <c r="AB149" s="324"/>
      <c r="AC149" s="326"/>
      <c r="AD149" s="326"/>
      <c r="AE149" s="326"/>
      <c r="AF149" s="326"/>
      <c r="AG149" s="326"/>
      <c r="AH149" s="324" t="s">
        <v>6493</v>
      </c>
      <c r="AI149" s="326"/>
    </row>
    <row r="150" spans="1:35" ht="27">
      <c r="A150" s="477">
        <v>146</v>
      </c>
      <c r="B150" s="326"/>
      <c r="C150" s="325"/>
      <c r="D150" s="326" t="s">
        <v>13664</v>
      </c>
      <c r="E150" s="325">
        <v>39032</v>
      </c>
      <c r="F150" s="326"/>
      <c r="G150" s="326"/>
      <c r="H150" s="324" t="s">
        <v>1438</v>
      </c>
      <c r="I150" s="324" t="s">
        <v>6473</v>
      </c>
      <c r="J150" s="324" t="s">
        <v>1438</v>
      </c>
      <c r="K150" s="326"/>
      <c r="L150" s="324"/>
      <c r="M150" s="324" t="s">
        <v>6494</v>
      </c>
      <c r="N150" s="326"/>
      <c r="O150" s="326"/>
      <c r="P150" s="263"/>
      <c r="Q150" s="263"/>
      <c r="R150" s="263"/>
      <c r="S150" s="263"/>
      <c r="T150" s="263"/>
      <c r="U150" s="263"/>
      <c r="V150" s="491" t="s">
        <v>2224</v>
      </c>
      <c r="W150" s="324" t="s">
        <v>6495</v>
      </c>
      <c r="X150" s="326"/>
      <c r="Y150" s="326"/>
      <c r="Z150" s="326"/>
      <c r="AA150" s="326"/>
      <c r="AB150" s="324"/>
      <c r="AC150" s="326"/>
      <c r="AD150" s="326"/>
      <c r="AE150" s="326"/>
      <c r="AF150" s="326"/>
      <c r="AG150" s="326"/>
      <c r="AH150" s="324" t="s">
        <v>6496</v>
      </c>
      <c r="AI150" s="326"/>
    </row>
    <row r="151" spans="1:35" ht="27">
      <c r="A151" s="477">
        <v>147</v>
      </c>
      <c r="B151" s="326"/>
      <c r="C151" s="325"/>
      <c r="D151" s="326" t="s">
        <v>13665</v>
      </c>
      <c r="E151" s="325">
        <v>39032</v>
      </c>
      <c r="F151" s="326"/>
      <c r="G151" s="326"/>
      <c r="H151" s="324" t="s">
        <v>1438</v>
      </c>
      <c r="I151" s="324" t="s">
        <v>2259</v>
      </c>
      <c r="J151" s="324" t="s">
        <v>1438</v>
      </c>
      <c r="K151" s="326"/>
      <c r="L151" s="324"/>
      <c r="M151" s="324" t="s">
        <v>6497</v>
      </c>
      <c r="N151" s="326"/>
      <c r="O151" s="326"/>
      <c r="P151" s="263"/>
      <c r="Q151" s="263"/>
      <c r="R151" s="263"/>
      <c r="S151" s="263"/>
      <c r="T151" s="263"/>
      <c r="U151" s="263"/>
      <c r="V151" s="491" t="s">
        <v>2224</v>
      </c>
      <c r="W151" s="324" t="s">
        <v>6498</v>
      </c>
      <c r="X151" s="326"/>
      <c r="Y151" s="326"/>
      <c r="Z151" s="326"/>
      <c r="AA151" s="326"/>
      <c r="AB151" s="324"/>
      <c r="AC151" s="326"/>
      <c r="AD151" s="326"/>
      <c r="AE151" s="326"/>
      <c r="AF151" s="326"/>
      <c r="AG151" s="326"/>
      <c r="AH151" s="324" t="s">
        <v>6499</v>
      </c>
      <c r="AI151" s="326"/>
    </row>
    <row r="152" spans="1:35" ht="27">
      <c r="A152" s="477">
        <v>148</v>
      </c>
      <c r="B152" s="326"/>
      <c r="C152" s="325"/>
      <c r="D152" s="326" t="s">
        <v>13666</v>
      </c>
      <c r="E152" s="325">
        <v>39032</v>
      </c>
      <c r="F152" s="326"/>
      <c r="G152" s="326"/>
      <c r="H152" s="324" t="s">
        <v>1438</v>
      </c>
      <c r="I152" s="324" t="s">
        <v>2357</v>
      </c>
      <c r="J152" s="324" t="s">
        <v>1438</v>
      </c>
      <c r="K152" s="326"/>
      <c r="L152" s="324"/>
      <c r="M152" s="324" t="s">
        <v>6500</v>
      </c>
      <c r="N152" s="326"/>
      <c r="O152" s="326"/>
      <c r="P152" s="263"/>
      <c r="Q152" s="263"/>
      <c r="R152" s="263"/>
      <c r="S152" s="263"/>
      <c r="T152" s="263"/>
      <c r="U152" s="263"/>
      <c r="V152" s="324" t="s">
        <v>2214</v>
      </c>
      <c r="W152" s="324" t="s">
        <v>3957</v>
      </c>
      <c r="X152" s="326"/>
      <c r="Y152" s="326"/>
      <c r="Z152" s="326"/>
      <c r="AA152" s="326"/>
      <c r="AB152" s="324"/>
      <c r="AC152" s="326"/>
      <c r="AD152" s="326"/>
      <c r="AE152" s="326"/>
      <c r="AF152" s="326"/>
      <c r="AG152" s="326"/>
      <c r="AH152" s="324" t="s">
        <v>6501</v>
      </c>
      <c r="AI152" s="326"/>
    </row>
    <row r="153" spans="1:35">
      <c r="A153" s="477">
        <v>149</v>
      </c>
      <c r="B153" s="326"/>
      <c r="C153" s="325"/>
      <c r="D153" s="326" t="s">
        <v>13667</v>
      </c>
      <c r="E153" s="325">
        <v>39032</v>
      </c>
      <c r="F153" s="326"/>
      <c r="G153" s="326"/>
      <c r="H153" s="324" t="s">
        <v>1438</v>
      </c>
      <c r="I153" s="324" t="s">
        <v>2219</v>
      </c>
      <c r="J153" s="324" t="s">
        <v>1438</v>
      </c>
      <c r="K153" s="326"/>
      <c r="L153" s="324"/>
      <c r="M153" s="324" t="s">
        <v>6502</v>
      </c>
      <c r="N153" s="326"/>
      <c r="O153" s="326"/>
      <c r="P153" s="263"/>
      <c r="Q153" s="263"/>
      <c r="R153" s="263"/>
      <c r="S153" s="263"/>
      <c r="T153" s="263"/>
      <c r="U153" s="263"/>
      <c r="V153" s="324" t="s">
        <v>2214</v>
      </c>
      <c r="W153" s="324" t="s">
        <v>6503</v>
      </c>
      <c r="X153" s="326"/>
      <c r="Y153" s="326"/>
      <c r="Z153" s="326"/>
      <c r="AA153" s="326"/>
      <c r="AB153" s="324"/>
      <c r="AC153" s="326"/>
      <c r="AD153" s="326"/>
      <c r="AE153" s="326"/>
      <c r="AF153" s="326"/>
      <c r="AG153" s="326"/>
      <c r="AH153" s="324" t="s">
        <v>6504</v>
      </c>
      <c r="AI153" s="326"/>
    </row>
    <row r="154" spans="1:35" ht="27">
      <c r="A154" s="477">
        <v>150</v>
      </c>
      <c r="B154" s="326"/>
      <c r="C154" s="325"/>
      <c r="D154" s="326" t="s">
        <v>13668</v>
      </c>
      <c r="E154" s="325">
        <v>39032</v>
      </c>
      <c r="F154" s="326"/>
      <c r="G154" s="326"/>
      <c r="H154" s="324" t="s">
        <v>1438</v>
      </c>
      <c r="I154" s="324" t="s">
        <v>6473</v>
      </c>
      <c r="J154" s="324" t="s">
        <v>1438</v>
      </c>
      <c r="K154" s="326"/>
      <c r="L154" s="324"/>
      <c r="M154" s="324" t="s">
        <v>6505</v>
      </c>
      <c r="N154" s="326"/>
      <c r="O154" s="326"/>
      <c r="P154" s="263"/>
      <c r="Q154" s="263"/>
      <c r="R154" s="263"/>
      <c r="S154" s="263"/>
      <c r="T154" s="263"/>
      <c r="U154" s="263"/>
      <c r="V154" s="324" t="s">
        <v>2214</v>
      </c>
      <c r="W154" s="324" t="s">
        <v>2910</v>
      </c>
      <c r="X154" s="326"/>
      <c r="Y154" s="326"/>
      <c r="Z154" s="326"/>
      <c r="AA154" s="326"/>
      <c r="AB154" s="324"/>
      <c r="AC154" s="326"/>
      <c r="AD154" s="326"/>
      <c r="AE154" s="326"/>
      <c r="AF154" s="326"/>
      <c r="AG154" s="326"/>
      <c r="AH154" s="324" t="s">
        <v>6506</v>
      </c>
      <c r="AI154" s="326"/>
    </row>
    <row r="155" spans="1:35" ht="27">
      <c r="A155" s="477">
        <v>151</v>
      </c>
      <c r="B155" s="326"/>
      <c r="C155" s="325"/>
      <c r="D155" s="326" t="s">
        <v>13669</v>
      </c>
      <c r="E155" s="325">
        <v>39032</v>
      </c>
      <c r="F155" s="326"/>
      <c r="G155" s="326"/>
      <c r="H155" s="324" t="s">
        <v>1438</v>
      </c>
      <c r="I155" s="324" t="s">
        <v>4502</v>
      </c>
      <c r="J155" s="324" t="s">
        <v>1438</v>
      </c>
      <c r="K155" s="326"/>
      <c r="L155" s="324"/>
      <c r="M155" s="324" t="s">
        <v>6507</v>
      </c>
      <c r="N155" s="326"/>
      <c r="O155" s="326"/>
      <c r="P155" s="263"/>
      <c r="Q155" s="263"/>
      <c r="R155" s="263"/>
      <c r="S155" s="263"/>
      <c r="T155" s="263"/>
      <c r="U155" s="263"/>
      <c r="V155" s="324" t="s">
        <v>2214</v>
      </c>
      <c r="W155" s="324" t="s">
        <v>3941</v>
      </c>
      <c r="X155" s="326"/>
      <c r="Y155" s="326"/>
      <c r="Z155" s="326"/>
      <c r="AA155" s="326"/>
      <c r="AB155" s="324"/>
      <c r="AC155" s="326"/>
      <c r="AD155" s="326"/>
      <c r="AE155" s="326"/>
      <c r="AF155" s="326"/>
      <c r="AG155" s="326"/>
      <c r="AH155" s="324" t="s">
        <v>6508</v>
      </c>
      <c r="AI155" s="326"/>
    </row>
    <row r="156" spans="1:35" ht="27">
      <c r="A156" s="477">
        <v>152</v>
      </c>
      <c r="B156" s="326"/>
      <c r="C156" s="325"/>
      <c r="D156" s="326" t="s">
        <v>13670</v>
      </c>
      <c r="E156" s="325">
        <v>39032</v>
      </c>
      <c r="F156" s="326"/>
      <c r="G156" s="326"/>
      <c r="H156" s="324" t="s">
        <v>1438</v>
      </c>
      <c r="I156" s="324" t="s">
        <v>2333</v>
      </c>
      <c r="J156" s="324" t="s">
        <v>1438</v>
      </c>
      <c r="K156" s="326"/>
      <c r="L156" s="324"/>
      <c r="M156" s="324" t="s">
        <v>6424</v>
      </c>
      <c r="N156" s="326"/>
      <c r="O156" s="326"/>
      <c r="P156" s="263"/>
      <c r="Q156" s="263"/>
      <c r="R156" s="263"/>
      <c r="S156" s="263"/>
      <c r="T156" s="263"/>
      <c r="U156" s="263"/>
      <c r="V156" s="324" t="s">
        <v>2214</v>
      </c>
      <c r="W156" s="324" t="s">
        <v>1824</v>
      </c>
      <c r="X156" s="326"/>
      <c r="Y156" s="326"/>
      <c r="Z156" s="326"/>
      <c r="AA156" s="326"/>
      <c r="AB156" s="324"/>
      <c r="AC156" s="326"/>
      <c r="AD156" s="326"/>
      <c r="AE156" s="326"/>
      <c r="AF156" s="326"/>
      <c r="AG156" s="326"/>
      <c r="AH156" s="324" t="s">
        <v>6509</v>
      </c>
      <c r="AI156" s="326"/>
    </row>
    <row r="157" spans="1:35" ht="27">
      <c r="A157" s="477">
        <v>153</v>
      </c>
      <c r="B157" s="326"/>
      <c r="C157" s="325"/>
      <c r="D157" s="326" t="s">
        <v>13671</v>
      </c>
      <c r="E157" s="325">
        <v>39032</v>
      </c>
      <c r="F157" s="326"/>
      <c r="G157" s="326"/>
      <c r="H157" s="324" t="s">
        <v>1438</v>
      </c>
      <c r="I157" s="324" t="s">
        <v>2335</v>
      </c>
      <c r="J157" s="324" t="s">
        <v>1438</v>
      </c>
      <c r="K157" s="326"/>
      <c r="L157" s="324"/>
      <c r="M157" s="324" t="s">
        <v>6424</v>
      </c>
      <c r="N157" s="326"/>
      <c r="O157" s="326"/>
      <c r="P157" s="263"/>
      <c r="Q157" s="263"/>
      <c r="R157" s="263"/>
      <c r="S157" s="263"/>
      <c r="T157" s="263"/>
      <c r="U157" s="263"/>
      <c r="V157" s="324" t="s">
        <v>2214</v>
      </c>
      <c r="W157" s="324" t="s">
        <v>2549</v>
      </c>
      <c r="X157" s="326"/>
      <c r="Y157" s="326"/>
      <c r="Z157" s="326"/>
      <c r="AA157" s="326"/>
      <c r="AB157" s="324"/>
      <c r="AC157" s="326"/>
      <c r="AD157" s="326"/>
      <c r="AE157" s="326"/>
      <c r="AF157" s="326"/>
      <c r="AG157" s="326"/>
      <c r="AH157" s="324" t="s">
        <v>6510</v>
      </c>
      <c r="AI157" s="326"/>
    </row>
    <row r="158" spans="1:35" ht="27">
      <c r="A158" s="477">
        <v>154</v>
      </c>
      <c r="B158" s="326"/>
      <c r="C158" s="325"/>
      <c r="D158" s="326" t="s">
        <v>13672</v>
      </c>
      <c r="E158" s="325">
        <v>39032</v>
      </c>
      <c r="F158" s="326"/>
      <c r="G158" s="326"/>
      <c r="H158" s="324" t="s">
        <v>1438</v>
      </c>
      <c r="I158" s="324" t="s">
        <v>2216</v>
      </c>
      <c r="J158" s="324" t="s">
        <v>1438</v>
      </c>
      <c r="K158" s="326"/>
      <c r="L158" s="324"/>
      <c r="M158" s="324" t="s">
        <v>6511</v>
      </c>
      <c r="N158" s="326"/>
      <c r="O158" s="326"/>
      <c r="P158" s="263"/>
      <c r="Q158" s="263"/>
      <c r="R158" s="263"/>
      <c r="S158" s="263"/>
      <c r="T158" s="263"/>
      <c r="U158" s="263"/>
      <c r="V158" s="324" t="s">
        <v>2214</v>
      </c>
      <c r="W158" s="324" t="s">
        <v>4904</v>
      </c>
      <c r="X158" s="326"/>
      <c r="Y158" s="326"/>
      <c r="Z158" s="326"/>
      <c r="AA158" s="326"/>
      <c r="AB158" s="324"/>
      <c r="AC158" s="326"/>
      <c r="AD158" s="326"/>
      <c r="AE158" s="326"/>
      <c r="AF158" s="326"/>
      <c r="AG158" s="326"/>
      <c r="AH158" s="324" t="s">
        <v>6512</v>
      </c>
      <c r="AI158" s="326"/>
    </row>
    <row r="159" spans="1:35">
      <c r="A159" s="477">
        <v>155</v>
      </c>
      <c r="B159" s="326"/>
      <c r="C159" s="325"/>
      <c r="D159" s="326" t="s">
        <v>13673</v>
      </c>
      <c r="E159" s="325">
        <v>39032</v>
      </c>
      <c r="F159" s="326"/>
      <c r="G159" s="326"/>
      <c r="H159" s="324" t="s">
        <v>1438</v>
      </c>
      <c r="I159" s="324" t="s">
        <v>2222</v>
      </c>
      <c r="J159" s="324" t="s">
        <v>1438</v>
      </c>
      <c r="K159" s="326"/>
      <c r="L159" s="324"/>
      <c r="M159" s="324" t="s">
        <v>6513</v>
      </c>
      <c r="N159" s="326"/>
      <c r="O159" s="326"/>
      <c r="P159" s="263">
        <v>42</v>
      </c>
      <c r="Q159" s="263">
        <v>43</v>
      </c>
      <c r="R159" s="263">
        <v>43.5</v>
      </c>
      <c r="S159" s="263">
        <v>23</v>
      </c>
      <c r="T159" s="263">
        <v>15</v>
      </c>
      <c r="U159" s="263">
        <v>33.5</v>
      </c>
      <c r="V159" s="491" t="s">
        <v>2224</v>
      </c>
      <c r="W159" s="324" t="s">
        <v>3943</v>
      </c>
      <c r="X159" s="326"/>
      <c r="Y159" s="326"/>
      <c r="Z159" s="326"/>
      <c r="AA159" s="326"/>
      <c r="AB159" s="324"/>
      <c r="AC159" s="326"/>
      <c r="AD159" s="326"/>
      <c r="AE159" s="326"/>
      <c r="AF159" s="326"/>
      <c r="AG159" s="326"/>
      <c r="AH159" s="324" t="s">
        <v>6514</v>
      </c>
      <c r="AI159" s="326"/>
    </row>
    <row r="160" spans="1:35" ht="27">
      <c r="A160" s="477">
        <v>156</v>
      </c>
      <c r="B160" s="326"/>
      <c r="C160" s="325"/>
      <c r="D160" s="326" t="s">
        <v>13674</v>
      </c>
      <c r="E160" s="325">
        <v>39032</v>
      </c>
      <c r="F160" s="326"/>
      <c r="G160" s="326"/>
      <c r="H160" s="324" t="s">
        <v>1438</v>
      </c>
      <c r="I160" s="324" t="s">
        <v>2230</v>
      </c>
      <c r="J160" s="324" t="s">
        <v>1438</v>
      </c>
      <c r="K160" s="326"/>
      <c r="L160" s="324"/>
      <c r="M160" s="324" t="s">
        <v>6515</v>
      </c>
      <c r="N160" s="326"/>
      <c r="O160" s="326"/>
      <c r="P160" s="263"/>
      <c r="Q160" s="263"/>
      <c r="R160" s="263"/>
      <c r="S160" s="263"/>
      <c r="T160" s="263"/>
      <c r="U160" s="263"/>
      <c r="V160" s="324" t="s">
        <v>2214</v>
      </c>
      <c r="W160" s="324" t="s">
        <v>5707</v>
      </c>
      <c r="X160" s="326"/>
      <c r="Y160" s="326"/>
      <c r="Z160" s="326"/>
      <c r="AA160" s="326"/>
      <c r="AB160" s="324"/>
      <c r="AC160" s="326"/>
      <c r="AD160" s="326"/>
      <c r="AE160" s="326"/>
      <c r="AF160" s="326"/>
      <c r="AG160" s="326"/>
      <c r="AH160" s="324" t="s">
        <v>6516</v>
      </c>
      <c r="AI160" s="326"/>
    </row>
    <row r="161" spans="1:35" ht="27">
      <c r="A161" s="477">
        <v>157</v>
      </c>
      <c r="B161" s="326"/>
      <c r="C161" s="325"/>
      <c r="D161" s="326" t="s">
        <v>13675</v>
      </c>
      <c r="E161" s="325">
        <v>39032</v>
      </c>
      <c r="F161" s="326"/>
      <c r="G161" s="326"/>
      <c r="H161" s="324" t="s">
        <v>1438</v>
      </c>
      <c r="I161" s="324" t="s">
        <v>2242</v>
      </c>
      <c r="J161" s="324" t="s">
        <v>1438</v>
      </c>
      <c r="K161" s="326"/>
      <c r="L161" s="324"/>
      <c r="M161" s="324" t="s">
        <v>6462</v>
      </c>
      <c r="N161" s="326"/>
      <c r="O161" s="326"/>
      <c r="P161" s="263">
        <v>42</v>
      </c>
      <c r="Q161" s="263">
        <v>39</v>
      </c>
      <c r="R161" s="263">
        <v>25.6</v>
      </c>
      <c r="S161" s="263">
        <v>23</v>
      </c>
      <c r="T161" s="263">
        <v>23</v>
      </c>
      <c r="U161" s="263">
        <v>10.5</v>
      </c>
      <c r="V161" s="491" t="s">
        <v>2224</v>
      </c>
      <c r="W161" s="324" t="s">
        <v>6495</v>
      </c>
      <c r="X161" s="326"/>
      <c r="Y161" s="326"/>
      <c r="Z161" s="326"/>
      <c r="AA161" s="326"/>
      <c r="AB161" s="324"/>
      <c r="AC161" s="326"/>
      <c r="AD161" s="326"/>
      <c r="AE161" s="326"/>
      <c r="AF161" s="326"/>
      <c r="AG161" s="326"/>
      <c r="AH161" s="324" t="s">
        <v>6517</v>
      </c>
      <c r="AI161" s="326"/>
    </row>
    <row r="162" spans="1:35" ht="27">
      <c r="A162" s="477">
        <v>158</v>
      </c>
      <c r="B162" s="326"/>
      <c r="C162" s="325"/>
      <c r="D162" s="326" t="s">
        <v>13676</v>
      </c>
      <c r="E162" s="325">
        <v>39032</v>
      </c>
      <c r="F162" s="326"/>
      <c r="G162" s="326"/>
      <c r="H162" s="324" t="s">
        <v>1438</v>
      </c>
      <c r="I162" s="324" t="s">
        <v>2240</v>
      </c>
      <c r="J162" s="324" t="s">
        <v>1438</v>
      </c>
      <c r="K162" s="326"/>
      <c r="L162" s="324"/>
      <c r="M162" s="324" t="s">
        <v>6518</v>
      </c>
      <c r="N162" s="326"/>
      <c r="O162" s="326"/>
      <c r="P162" s="263"/>
      <c r="Q162" s="263"/>
      <c r="R162" s="263"/>
      <c r="S162" s="263"/>
      <c r="T162" s="263"/>
      <c r="U162" s="263"/>
      <c r="V162" s="491" t="s">
        <v>2224</v>
      </c>
      <c r="W162" s="324" t="s">
        <v>2840</v>
      </c>
      <c r="X162" s="326"/>
      <c r="Y162" s="326"/>
      <c r="Z162" s="326"/>
      <c r="AA162" s="326"/>
      <c r="AB162" s="324"/>
      <c r="AC162" s="326"/>
      <c r="AD162" s="326"/>
      <c r="AE162" s="326"/>
      <c r="AF162" s="326"/>
      <c r="AG162" s="326"/>
      <c r="AH162" s="324" t="s">
        <v>6519</v>
      </c>
      <c r="AI162" s="326"/>
    </row>
    <row r="163" spans="1:35">
      <c r="A163" s="477">
        <v>159</v>
      </c>
      <c r="B163" s="326"/>
      <c r="C163" s="325"/>
      <c r="D163" s="326" t="s">
        <v>13677</v>
      </c>
      <c r="E163" s="325">
        <v>39032</v>
      </c>
      <c r="F163" s="326"/>
      <c r="G163" s="326"/>
      <c r="H163" s="324" t="s">
        <v>2278</v>
      </c>
      <c r="I163" s="324" t="s">
        <v>2279</v>
      </c>
      <c r="J163" s="324" t="s">
        <v>1438</v>
      </c>
      <c r="K163" s="326"/>
      <c r="L163" s="324"/>
      <c r="M163" s="324" t="s">
        <v>6520</v>
      </c>
      <c r="N163" s="326"/>
      <c r="O163" s="326"/>
      <c r="P163" s="263"/>
      <c r="Q163" s="263"/>
      <c r="R163" s="263"/>
      <c r="S163" s="263"/>
      <c r="T163" s="263"/>
      <c r="U163" s="263"/>
      <c r="V163" s="324" t="s">
        <v>2214</v>
      </c>
      <c r="W163" s="324" t="s">
        <v>6492</v>
      </c>
      <c r="X163" s="326"/>
      <c r="Y163" s="326"/>
      <c r="Z163" s="326"/>
      <c r="AA163" s="326"/>
      <c r="AB163" s="324"/>
      <c r="AC163" s="326"/>
      <c r="AD163" s="326"/>
      <c r="AE163" s="326"/>
      <c r="AF163" s="326"/>
      <c r="AG163" s="326"/>
      <c r="AH163" s="324" t="s">
        <v>6521</v>
      </c>
      <c r="AI163" s="326"/>
    </row>
    <row r="164" spans="1:35" ht="67.5">
      <c r="A164" s="477">
        <v>160</v>
      </c>
      <c r="B164" s="326"/>
      <c r="C164" s="325"/>
      <c r="D164" s="326" t="s">
        <v>13678</v>
      </c>
      <c r="E164" s="325">
        <v>39032</v>
      </c>
      <c r="F164" s="326"/>
      <c r="G164" s="326"/>
      <c r="H164" s="324" t="s">
        <v>1438</v>
      </c>
      <c r="I164" s="324" t="s">
        <v>2212</v>
      </c>
      <c r="J164" s="324" t="s">
        <v>1438</v>
      </c>
      <c r="K164" s="326"/>
      <c r="L164" s="324"/>
      <c r="M164" s="324" t="s">
        <v>6522</v>
      </c>
      <c r="N164" s="326"/>
      <c r="O164" s="326"/>
      <c r="P164" s="263"/>
      <c r="Q164" s="263"/>
      <c r="R164" s="263"/>
      <c r="S164" s="263"/>
      <c r="T164" s="263"/>
      <c r="U164" s="263"/>
      <c r="V164" s="324" t="s">
        <v>2214</v>
      </c>
      <c r="W164" s="324" t="s">
        <v>6523</v>
      </c>
      <c r="X164" s="326"/>
      <c r="Y164" s="326"/>
      <c r="Z164" s="326"/>
      <c r="AA164" s="326"/>
      <c r="AB164" s="324"/>
      <c r="AC164" s="326"/>
      <c r="AD164" s="326"/>
      <c r="AE164" s="326"/>
      <c r="AF164" s="326"/>
      <c r="AG164" s="326"/>
      <c r="AH164" s="324" t="s">
        <v>6524</v>
      </c>
      <c r="AI164" s="326"/>
    </row>
    <row r="165" spans="1:35" ht="27">
      <c r="A165" s="477">
        <v>161</v>
      </c>
      <c r="B165" s="326"/>
      <c r="C165" s="325"/>
      <c r="D165" s="326" t="s">
        <v>13679</v>
      </c>
      <c r="E165" s="325">
        <v>39032</v>
      </c>
      <c r="F165" s="326"/>
      <c r="G165" s="326"/>
      <c r="H165" s="324" t="s">
        <v>1438</v>
      </c>
      <c r="I165" s="324" t="s">
        <v>2322</v>
      </c>
      <c r="J165" s="324" t="s">
        <v>1438</v>
      </c>
      <c r="K165" s="326"/>
      <c r="L165" s="324"/>
      <c r="M165" s="324" t="s">
        <v>6424</v>
      </c>
      <c r="N165" s="326"/>
      <c r="O165" s="326"/>
      <c r="P165" s="263"/>
      <c r="Q165" s="263"/>
      <c r="R165" s="263"/>
      <c r="S165" s="263"/>
      <c r="T165" s="263"/>
      <c r="U165" s="263"/>
      <c r="V165" s="324" t="s">
        <v>2214</v>
      </c>
      <c r="W165" s="324" t="s">
        <v>2037</v>
      </c>
      <c r="X165" s="326"/>
      <c r="Y165" s="326"/>
      <c r="Z165" s="326"/>
      <c r="AA165" s="326"/>
      <c r="AB165" s="324"/>
      <c r="AC165" s="326"/>
      <c r="AD165" s="326"/>
      <c r="AE165" s="326"/>
      <c r="AF165" s="326"/>
      <c r="AG165" s="326"/>
      <c r="AH165" s="324" t="s">
        <v>6525</v>
      </c>
      <c r="AI165" s="326"/>
    </row>
    <row r="166" spans="1:35" ht="27">
      <c r="A166" s="477">
        <v>162</v>
      </c>
      <c r="B166" s="326"/>
      <c r="C166" s="325"/>
      <c r="D166" s="326" t="s">
        <v>13680</v>
      </c>
      <c r="E166" s="325">
        <v>39032</v>
      </c>
      <c r="F166" s="326"/>
      <c r="G166" s="326"/>
      <c r="H166" s="324" t="s">
        <v>1438</v>
      </c>
      <c r="I166" s="324" t="s">
        <v>2259</v>
      </c>
      <c r="J166" s="324" t="s">
        <v>1438</v>
      </c>
      <c r="K166" s="326"/>
      <c r="L166" s="324"/>
      <c r="M166" s="324" t="s">
        <v>6424</v>
      </c>
      <c r="N166" s="326"/>
      <c r="O166" s="326"/>
      <c r="P166" s="263"/>
      <c r="Q166" s="263"/>
      <c r="R166" s="263"/>
      <c r="S166" s="263"/>
      <c r="T166" s="263"/>
      <c r="U166" s="263"/>
      <c r="V166" s="324" t="s">
        <v>2214</v>
      </c>
      <c r="W166" s="324" t="s">
        <v>5707</v>
      </c>
      <c r="X166" s="326"/>
      <c r="Y166" s="326"/>
      <c r="Z166" s="326"/>
      <c r="AA166" s="326"/>
      <c r="AB166" s="324"/>
      <c r="AC166" s="326"/>
      <c r="AD166" s="326"/>
      <c r="AE166" s="326"/>
      <c r="AF166" s="326"/>
      <c r="AG166" s="326"/>
      <c r="AH166" s="324" t="s">
        <v>6526</v>
      </c>
      <c r="AI166" s="326"/>
    </row>
    <row r="167" spans="1:35" ht="27">
      <c r="A167" s="477">
        <v>163</v>
      </c>
      <c r="B167" s="326"/>
      <c r="C167" s="325"/>
      <c r="D167" s="326" t="s">
        <v>13681</v>
      </c>
      <c r="E167" s="325">
        <v>39032</v>
      </c>
      <c r="F167" s="326"/>
      <c r="G167" s="326"/>
      <c r="H167" s="324" t="s">
        <v>1438</v>
      </c>
      <c r="I167" s="324" t="s">
        <v>2289</v>
      </c>
      <c r="J167" s="324" t="s">
        <v>1438</v>
      </c>
      <c r="K167" s="326"/>
      <c r="L167" s="324"/>
      <c r="M167" s="326" t="s">
        <v>6527</v>
      </c>
      <c r="N167" s="326"/>
      <c r="O167" s="326"/>
      <c r="P167" s="263"/>
      <c r="Q167" s="263"/>
      <c r="R167" s="263"/>
      <c r="S167" s="263"/>
      <c r="T167" s="263"/>
      <c r="U167" s="263"/>
      <c r="V167" s="491" t="s">
        <v>2224</v>
      </c>
      <c r="W167" s="326">
        <v>110</v>
      </c>
      <c r="X167" s="326"/>
      <c r="Y167" s="326"/>
      <c r="Z167" s="326"/>
      <c r="AA167" s="326"/>
      <c r="AB167" s="324"/>
      <c r="AC167" s="326"/>
      <c r="AD167" s="326"/>
      <c r="AE167" s="326"/>
      <c r="AF167" s="326"/>
      <c r="AG167" s="326"/>
      <c r="AH167" s="326" t="s">
        <v>6528</v>
      </c>
      <c r="AI167" s="326"/>
    </row>
    <row r="168" spans="1:35" ht="27">
      <c r="A168" s="477">
        <v>164</v>
      </c>
      <c r="B168" s="326"/>
      <c r="C168" s="325"/>
      <c r="D168" s="326" t="s">
        <v>13682</v>
      </c>
      <c r="E168" s="325">
        <v>39032</v>
      </c>
      <c r="F168" s="326"/>
      <c r="G168" s="326"/>
      <c r="H168" s="324" t="s">
        <v>1438</v>
      </c>
      <c r="I168" s="324" t="s">
        <v>2357</v>
      </c>
      <c r="J168" s="324" t="s">
        <v>1438</v>
      </c>
      <c r="K168" s="326"/>
      <c r="L168" s="324"/>
      <c r="M168" s="326" t="s">
        <v>6494</v>
      </c>
      <c r="N168" s="326"/>
      <c r="O168" s="326"/>
      <c r="P168" s="263"/>
      <c r="Q168" s="263"/>
      <c r="R168" s="263"/>
      <c r="S168" s="263"/>
      <c r="T168" s="263"/>
      <c r="U168" s="263"/>
      <c r="V168" s="491" t="s">
        <v>2224</v>
      </c>
      <c r="W168" s="324" t="s">
        <v>6495</v>
      </c>
      <c r="X168" s="326"/>
      <c r="Y168" s="326"/>
      <c r="Z168" s="326"/>
      <c r="AA168" s="326"/>
      <c r="AB168" s="324"/>
      <c r="AC168" s="326"/>
      <c r="AD168" s="326"/>
      <c r="AE168" s="326"/>
      <c r="AF168" s="326"/>
      <c r="AG168" s="326"/>
      <c r="AH168" s="326" t="s">
        <v>6529</v>
      </c>
      <c r="AI168" s="326"/>
    </row>
    <row r="169" spans="1:35" ht="27">
      <c r="A169" s="477">
        <v>165</v>
      </c>
      <c r="B169" s="326"/>
      <c r="C169" s="325"/>
      <c r="D169" s="326" t="s">
        <v>13683</v>
      </c>
      <c r="E169" s="325">
        <v>39032</v>
      </c>
      <c r="F169" s="326"/>
      <c r="G169" s="326"/>
      <c r="H169" s="324" t="s">
        <v>1438</v>
      </c>
      <c r="I169" s="324" t="s">
        <v>2237</v>
      </c>
      <c r="J169" s="324" t="s">
        <v>1438</v>
      </c>
      <c r="K169" s="326"/>
      <c r="L169" s="324"/>
      <c r="M169" s="326" t="s">
        <v>6530</v>
      </c>
      <c r="N169" s="326"/>
      <c r="O169" s="326"/>
      <c r="P169" s="263"/>
      <c r="Q169" s="263"/>
      <c r="R169" s="263"/>
      <c r="S169" s="263"/>
      <c r="T169" s="263"/>
      <c r="U169" s="263"/>
      <c r="V169" s="324" t="s">
        <v>2214</v>
      </c>
      <c r="W169" s="326">
        <v>8</v>
      </c>
      <c r="X169" s="326"/>
      <c r="Y169" s="326"/>
      <c r="Z169" s="326"/>
      <c r="AA169" s="326"/>
      <c r="AB169" s="324"/>
      <c r="AC169" s="326"/>
      <c r="AD169" s="326"/>
      <c r="AE169" s="326"/>
      <c r="AF169" s="326"/>
      <c r="AG169" s="326"/>
      <c r="AH169" s="326" t="s">
        <v>6531</v>
      </c>
      <c r="AI169" s="326"/>
    </row>
    <row r="170" spans="1:35" ht="27">
      <c r="A170" s="477">
        <v>166</v>
      </c>
      <c r="B170" s="326"/>
      <c r="C170" s="325"/>
      <c r="D170" s="326" t="s">
        <v>13684</v>
      </c>
      <c r="E170" s="325">
        <v>39032</v>
      </c>
      <c r="F170" s="326"/>
      <c r="G170" s="326"/>
      <c r="H170" s="324" t="s">
        <v>1438</v>
      </c>
      <c r="I170" s="324" t="s">
        <v>2240</v>
      </c>
      <c r="J170" s="324" t="s">
        <v>1438</v>
      </c>
      <c r="K170" s="326"/>
      <c r="L170" s="324"/>
      <c r="M170" s="326" t="s">
        <v>6532</v>
      </c>
      <c r="N170" s="326"/>
      <c r="O170" s="326"/>
      <c r="P170" s="263"/>
      <c r="Q170" s="263"/>
      <c r="R170" s="263"/>
      <c r="S170" s="263"/>
      <c r="T170" s="263"/>
      <c r="U170" s="263"/>
      <c r="V170" s="491" t="s">
        <v>2224</v>
      </c>
      <c r="W170" s="326">
        <v>16.100000000000001</v>
      </c>
      <c r="X170" s="326"/>
      <c r="Y170" s="326"/>
      <c r="Z170" s="326"/>
      <c r="AA170" s="326"/>
      <c r="AB170" s="324"/>
      <c r="AC170" s="326"/>
      <c r="AD170" s="326"/>
      <c r="AE170" s="326"/>
      <c r="AF170" s="326"/>
      <c r="AG170" s="326"/>
      <c r="AH170" s="326" t="s">
        <v>6533</v>
      </c>
      <c r="AI170" s="326"/>
    </row>
    <row r="171" spans="1:35" ht="27">
      <c r="A171" s="477">
        <v>167</v>
      </c>
      <c r="B171" s="326"/>
      <c r="C171" s="325"/>
      <c r="D171" s="326" t="s">
        <v>13685</v>
      </c>
      <c r="E171" s="325">
        <v>39032</v>
      </c>
      <c r="F171" s="326"/>
      <c r="G171" s="326"/>
      <c r="H171" s="324" t="s">
        <v>1438</v>
      </c>
      <c r="I171" s="324" t="s">
        <v>2212</v>
      </c>
      <c r="J171" s="324" t="s">
        <v>1438</v>
      </c>
      <c r="K171" s="326"/>
      <c r="L171" s="324"/>
      <c r="M171" s="326" t="s">
        <v>6534</v>
      </c>
      <c r="N171" s="326"/>
      <c r="O171" s="326"/>
      <c r="P171" s="263"/>
      <c r="Q171" s="263"/>
      <c r="R171" s="263"/>
      <c r="S171" s="263"/>
      <c r="T171" s="263"/>
      <c r="U171" s="263"/>
      <c r="V171" s="491" t="s">
        <v>2224</v>
      </c>
      <c r="W171" s="326">
        <v>40</v>
      </c>
      <c r="X171" s="326"/>
      <c r="Y171" s="326"/>
      <c r="Z171" s="326"/>
      <c r="AA171" s="326"/>
      <c r="AB171" s="324"/>
      <c r="AC171" s="326"/>
      <c r="AD171" s="326"/>
      <c r="AE171" s="326"/>
      <c r="AF171" s="326"/>
      <c r="AG171" s="326"/>
      <c r="AH171" s="326" t="s">
        <v>6535</v>
      </c>
      <c r="AI171" s="326"/>
    </row>
    <row r="172" spans="1:35" ht="27">
      <c r="A172" s="477">
        <v>168</v>
      </c>
      <c r="B172" s="326"/>
      <c r="C172" s="325"/>
      <c r="D172" s="326" t="s">
        <v>13686</v>
      </c>
      <c r="E172" s="325">
        <v>39032</v>
      </c>
      <c r="F172" s="326"/>
      <c r="G172" s="326"/>
      <c r="H172" s="324" t="s">
        <v>1438</v>
      </c>
      <c r="I172" s="324" t="s">
        <v>2242</v>
      </c>
      <c r="J172" s="324" t="s">
        <v>1438</v>
      </c>
      <c r="K172" s="326"/>
      <c r="L172" s="324"/>
      <c r="M172" s="326" t="s">
        <v>6536</v>
      </c>
      <c r="N172" s="326"/>
      <c r="O172" s="326"/>
      <c r="P172" s="263"/>
      <c r="Q172" s="263"/>
      <c r="R172" s="263"/>
      <c r="S172" s="263"/>
      <c r="T172" s="263"/>
      <c r="U172" s="263"/>
      <c r="V172" s="324" t="s">
        <v>2214</v>
      </c>
      <c r="W172" s="326">
        <v>37</v>
      </c>
      <c r="X172" s="326"/>
      <c r="Y172" s="326"/>
      <c r="Z172" s="326"/>
      <c r="AA172" s="326"/>
      <c r="AB172" s="324"/>
      <c r="AC172" s="326"/>
      <c r="AD172" s="326"/>
      <c r="AE172" s="326"/>
      <c r="AF172" s="326"/>
      <c r="AG172" s="326"/>
      <c r="AH172" s="326" t="s">
        <v>6537</v>
      </c>
      <c r="AI172" s="326"/>
    </row>
    <row r="173" spans="1:35" ht="27">
      <c r="A173" s="477">
        <v>169</v>
      </c>
      <c r="B173" s="326"/>
      <c r="C173" s="325"/>
      <c r="D173" s="326" t="s">
        <v>13687</v>
      </c>
      <c r="E173" s="325">
        <v>39032</v>
      </c>
      <c r="F173" s="326"/>
      <c r="G173" s="326"/>
      <c r="H173" s="324" t="s">
        <v>1438</v>
      </c>
      <c r="I173" s="324" t="s">
        <v>2333</v>
      </c>
      <c r="J173" s="324" t="s">
        <v>1438</v>
      </c>
      <c r="K173" s="326"/>
      <c r="L173" s="324"/>
      <c r="M173" s="326" t="s">
        <v>6538</v>
      </c>
      <c r="N173" s="326"/>
      <c r="O173" s="326"/>
      <c r="P173" s="263"/>
      <c r="Q173" s="263"/>
      <c r="R173" s="263"/>
      <c r="S173" s="263"/>
      <c r="T173" s="263"/>
      <c r="U173" s="263"/>
      <c r="V173" s="324" t="s">
        <v>2214</v>
      </c>
      <c r="W173" s="326">
        <v>42</v>
      </c>
      <c r="X173" s="326"/>
      <c r="Y173" s="326"/>
      <c r="Z173" s="326"/>
      <c r="AA173" s="326"/>
      <c r="AB173" s="324"/>
      <c r="AC173" s="326"/>
      <c r="AD173" s="326"/>
      <c r="AE173" s="326"/>
      <c r="AF173" s="326"/>
      <c r="AG173" s="326"/>
      <c r="AH173" s="326" t="s">
        <v>6539</v>
      </c>
      <c r="AI173" s="326"/>
    </row>
    <row r="174" spans="1:35" ht="40.5">
      <c r="A174" s="477">
        <v>170</v>
      </c>
      <c r="B174" s="326"/>
      <c r="C174" s="325"/>
      <c r="D174" s="326" t="s">
        <v>13688</v>
      </c>
      <c r="E174" s="325">
        <v>39032</v>
      </c>
      <c r="F174" s="326"/>
      <c r="G174" s="326"/>
      <c r="H174" s="326" t="s">
        <v>9682</v>
      </c>
      <c r="I174" s="324" t="s">
        <v>6540</v>
      </c>
      <c r="J174" s="324" t="s">
        <v>1438</v>
      </c>
      <c r="K174" s="326"/>
      <c r="L174" s="324"/>
      <c r="M174" s="326" t="s">
        <v>6541</v>
      </c>
      <c r="N174" s="326"/>
      <c r="O174" s="326"/>
      <c r="P174" s="263"/>
      <c r="Q174" s="263"/>
      <c r="R174" s="263"/>
      <c r="S174" s="263"/>
      <c r="T174" s="263"/>
      <c r="U174" s="263"/>
      <c r="V174" s="326" t="s">
        <v>6542</v>
      </c>
      <c r="W174" s="326"/>
      <c r="X174" s="326"/>
      <c r="Y174" s="326"/>
      <c r="Z174" s="326"/>
      <c r="AA174" s="326"/>
      <c r="AB174" s="324"/>
      <c r="AC174" s="326"/>
      <c r="AD174" s="326"/>
      <c r="AE174" s="326"/>
      <c r="AF174" s="326"/>
      <c r="AG174" s="326"/>
      <c r="AH174" s="326" t="s">
        <v>6543</v>
      </c>
      <c r="AI174" s="326"/>
    </row>
    <row r="175" spans="1:35" ht="27">
      <c r="A175" s="477">
        <v>171</v>
      </c>
      <c r="B175" s="326"/>
      <c r="C175" s="325"/>
      <c r="D175" s="326" t="s">
        <v>13689</v>
      </c>
      <c r="E175" s="325">
        <v>39032</v>
      </c>
      <c r="F175" s="326"/>
      <c r="G175" s="326"/>
      <c r="H175" s="326" t="s">
        <v>1438</v>
      </c>
      <c r="I175" s="326" t="s">
        <v>2242</v>
      </c>
      <c r="J175" s="324" t="s">
        <v>1438</v>
      </c>
      <c r="K175" s="326"/>
      <c r="L175" s="324"/>
      <c r="M175" s="326" t="s">
        <v>6544</v>
      </c>
      <c r="N175" s="326"/>
      <c r="O175" s="326"/>
      <c r="P175" s="263"/>
      <c r="Q175" s="263"/>
      <c r="R175" s="263"/>
      <c r="S175" s="263"/>
      <c r="T175" s="263"/>
      <c r="U175" s="263"/>
      <c r="V175" s="491" t="s">
        <v>2224</v>
      </c>
      <c r="W175" s="326">
        <v>25</v>
      </c>
      <c r="X175" s="326"/>
      <c r="Y175" s="326"/>
      <c r="Z175" s="326"/>
      <c r="AA175" s="326"/>
      <c r="AB175" s="324"/>
      <c r="AC175" s="326"/>
      <c r="AD175" s="326"/>
      <c r="AE175" s="326"/>
      <c r="AF175" s="326"/>
      <c r="AG175" s="326"/>
      <c r="AH175" s="326" t="s">
        <v>6545</v>
      </c>
      <c r="AI175" s="326"/>
    </row>
    <row r="176" spans="1:35" ht="27">
      <c r="A176" s="477">
        <v>172</v>
      </c>
      <c r="B176" s="326"/>
      <c r="C176" s="325"/>
      <c r="D176" s="326" t="s">
        <v>13690</v>
      </c>
      <c r="E176" s="325">
        <v>39032</v>
      </c>
      <c r="F176" s="326"/>
      <c r="G176" s="326"/>
      <c r="H176" s="326" t="s">
        <v>1438</v>
      </c>
      <c r="I176" s="326" t="s">
        <v>2344</v>
      </c>
      <c r="J176" s="324" t="s">
        <v>1438</v>
      </c>
      <c r="K176" s="326"/>
      <c r="L176" s="324"/>
      <c r="M176" s="326" t="s">
        <v>6538</v>
      </c>
      <c r="N176" s="326"/>
      <c r="O176" s="326"/>
      <c r="P176" s="263"/>
      <c r="Q176" s="263"/>
      <c r="R176" s="263"/>
      <c r="S176" s="263"/>
      <c r="T176" s="263"/>
      <c r="U176" s="263"/>
      <c r="V176" s="324" t="s">
        <v>2214</v>
      </c>
      <c r="W176" s="326">
        <v>40</v>
      </c>
      <c r="X176" s="326"/>
      <c r="Y176" s="326"/>
      <c r="Z176" s="326"/>
      <c r="AA176" s="326"/>
      <c r="AB176" s="324"/>
      <c r="AC176" s="326"/>
      <c r="AD176" s="326"/>
      <c r="AE176" s="326"/>
      <c r="AF176" s="326"/>
      <c r="AG176" s="326"/>
      <c r="AH176" s="326" t="s">
        <v>6546</v>
      </c>
      <c r="AI176" s="326"/>
    </row>
    <row r="177" spans="1:35" ht="27">
      <c r="A177" s="477">
        <v>173</v>
      </c>
      <c r="B177" s="326"/>
      <c r="C177" s="325"/>
      <c r="D177" s="326" t="s">
        <v>13691</v>
      </c>
      <c r="E177" s="325">
        <v>39032</v>
      </c>
      <c r="F177" s="326"/>
      <c r="G177" s="326"/>
      <c r="H177" s="326" t="s">
        <v>1438</v>
      </c>
      <c r="I177" s="326" t="s">
        <v>2333</v>
      </c>
      <c r="J177" s="324" t="s">
        <v>1438</v>
      </c>
      <c r="K177" s="326"/>
      <c r="L177" s="324"/>
      <c r="M177" s="326" t="s">
        <v>6547</v>
      </c>
      <c r="N177" s="326"/>
      <c r="O177" s="326"/>
      <c r="P177" s="263"/>
      <c r="Q177" s="263"/>
      <c r="R177" s="263"/>
      <c r="S177" s="263"/>
      <c r="T177" s="263"/>
      <c r="U177" s="263"/>
      <c r="V177" s="491" t="s">
        <v>2224</v>
      </c>
      <c r="W177" s="326">
        <v>81</v>
      </c>
      <c r="X177" s="326"/>
      <c r="Y177" s="326"/>
      <c r="Z177" s="326"/>
      <c r="AA177" s="326"/>
      <c r="AB177" s="324"/>
      <c r="AC177" s="326"/>
      <c r="AD177" s="326"/>
      <c r="AE177" s="326"/>
      <c r="AF177" s="326"/>
      <c r="AG177" s="326"/>
      <c r="AH177" s="326" t="s">
        <v>6548</v>
      </c>
      <c r="AI177" s="326"/>
    </row>
    <row r="178" spans="1:35" ht="27">
      <c r="A178" s="477">
        <v>174</v>
      </c>
      <c r="B178" s="326"/>
      <c r="C178" s="325"/>
      <c r="D178" s="326" t="s">
        <v>13692</v>
      </c>
      <c r="E178" s="325">
        <v>39032</v>
      </c>
      <c r="F178" s="326"/>
      <c r="G178" s="326"/>
      <c r="H178" s="326" t="s">
        <v>1438</v>
      </c>
      <c r="I178" s="326" t="s">
        <v>2240</v>
      </c>
      <c r="J178" s="324" t="s">
        <v>1438</v>
      </c>
      <c r="K178" s="326"/>
      <c r="L178" s="324"/>
      <c r="M178" s="326" t="s">
        <v>6549</v>
      </c>
      <c r="N178" s="326"/>
      <c r="O178" s="326"/>
      <c r="P178" s="263"/>
      <c r="Q178" s="263"/>
      <c r="R178" s="263"/>
      <c r="S178" s="263"/>
      <c r="T178" s="263"/>
      <c r="U178" s="263"/>
      <c r="V178" s="491" t="s">
        <v>2224</v>
      </c>
      <c r="W178" s="326">
        <v>100</v>
      </c>
      <c r="X178" s="326"/>
      <c r="Y178" s="326"/>
      <c r="Z178" s="326"/>
      <c r="AA178" s="326"/>
      <c r="AB178" s="324"/>
      <c r="AC178" s="326"/>
      <c r="AD178" s="326"/>
      <c r="AE178" s="326"/>
      <c r="AF178" s="326"/>
      <c r="AG178" s="326"/>
      <c r="AH178" s="326" t="s">
        <v>6550</v>
      </c>
      <c r="AI178" s="326"/>
    </row>
    <row r="179" spans="1:35" ht="27">
      <c r="A179" s="477">
        <v>175</v>
      </c>
      <c r="B179" s="326"/>
      <c r="C179" s="325"/>
      <c r="D179" s="326" t="s">
        <v>13693</v>
      </c>
      <c r="E179" s="325">
        <v>39032</v>
      </c>
      <c r="F179" s="326"/>
      <c r="G179" s="326"/>
      <c r="H179" s="326" t="s">
        <v>1438</v>
      </c>
      <c r="I179" s="326" t="s">
        <v>2222</v>
      </c>
      <c r="J179" s="324" t="s">
        <v>1438</v>
      </c>
      <c r="K179" s="326"/>
      <c r="L179" s="324"/>
      <c r="M179" s="326" t="s">
        <v>6551</v>
      </c>
      <c r="N179" s="326"/>
      <c r="O179" s="326"/>
      <c r="P179" s="263"/>
      <c r="Q179" s="263"/>
      <c r="R179" s="263"/>
      <c r="S179" s="263"/>
      <c r="T179" s="263"/>
      <c r="U179" s="263"/>
      <c r="V179" s="324" t="s">
        <v>2214</v>
      </c>
      <c r="W179" s="326">
        <v>12.8</v>
      </c>
      <c r="X179" s="326"/>
      <c r="Y179" s="326"/>
      <c r="Z179" s="326"/>
      <c r="AA179" s="326"/>
      <c r="AB179" s="324"/>
      <c r="AC179" s="326"/>
      <c r="AD179" s="326"/>
      <c r="AE179" s="326"/>
      <c r="AF179" s="326"/>
      <c r="AG179" s="326"/>
      <c r="AH179" s="326" t="s">
        <v>6552</v>
      </c>
      <c r="AI179" s="326"/>
    </row>
    <row r="180" spans="1:35" ht="27">
      <c r="A180" s="477">
        <v>176</v>
      </c>
      <c r="B180" s="326"/>
      <c r="C180" s="325"/>
      <c r="D180" s="326" t="s">
        <v>13694</v>
      </c>
      <c r="E180" s="325">
        <v>39032</v>
      </c>
      <c r="F180" s="326"/>
      <c r="G180" s="326"/>
      <c r="H180" s="326" t="s">
        <v>1438</v>
      </c>
      <c r="I180" s="326" t="s">
        <v>2212</v>
      </c>
      <c r="J180" s="324" t="s">
        <v>1438</v>
      </c>
      <c r="K180" s="326"/>
      <c r="L180" s="324"/>
      <c r="M180" s="326" t="s">
        <v>6553</v>
      </c>
      <c r="N180" s="326"/>
      <c r="O180" s="326"/>
      <c r="P180" s="263"/>
      <c r="Q180" s="263"/>
      <c r="R180" s="263"/>
      <c r="S180" s="263"/>
      <c r="T180" s="263"/>
      <c r="U180" s="263"/>
      <c r="V180" s="324" t="s">
        <v>2214</v>
      </c>
      <c r="W180" s="326">
        <v>4.8</v>
      </c>
      <c r="X180" s="326"/>
      <c r="Y180" s="326"/>
      <c r="Z180" s="326"/>
      <c r="AA180" s="326"/>
      <c r="AB180" s="324"/>
      <c r="AC180" s="326"/>
      <c r="AD180" s="326"/>
      <c r="AE180" s="326"/>
      <c r="AF180" s="326"/>
      <c r="AG180" s="326"/>
      <c r="AH180" s="326" t="s">
        <v>6554</v>
      </c>
      <c r="AI180" s="326"/>
    </row>
    <row r="181" spans="1:35" ht="27">
      <c r="A181" s="477">
        <v>177</v>
      </c>
      <c r="B181" s="326"/>
      <c r="C181" s="325"/>
      <c r="D181" s="326" t="s">
        <v>13695</v>
      </c>
      <c r="E181" s="325">
        <v>39032</v>
      </c>
      <c r="F181" s="326"/>
      <c r="G181" s="326"/>
      <c r="H181" s="326" t="s">
        <v>1438</v>
      </c>
      <c r="I181" s="326" t="s">
        <v>2216</v>
      </c>
      <c r="J181" s="324" t="s">
        <v>1438</v>
      </c>
      <c r="K181" s="326"/>
      <c r="L181" s="324"/>
      <c r="M181" s="326" t="s">
        <v>6555</v>
      </c>
      <c r="N181" s="326"/>
      <c r="O181" s="326"/>
      <c r="P181" s="263"/>
      <c r="Q181" s="263"/>
      <c r="R181" s="263"/>
      <c r="S181" s="263"/>
      <c r="T181" s="263"/>
      <c r="U181" s="263"/>
      <c r="V181" s="324" t="s">
        <v>2214</v>
      </c>
      <c r="W181" s="326">
        <v>30</v>
      </c>
      <c r="X181" s="326"/>
      <c r="Y181" s="326"/>
      <c r="Z181" s="326"/>
      <c r="AA181" s="326"/>
      <c r="AB181" s="324"/>
      <c r="AC181" s="326"/>
      <c r="AD181" s="326"/>
      <c r="AE181" s="326"/>
      <c r="AF181" s="326"/>
      <c r="AG181" s="326"/>
      <c r="AH181" s="326" t="s">
        <v>6556</v>
      </c>
      <c r="AI181" s="326"/>
    </row>
    <row r="182" spans="1:35" ht="27">
      <c r="A182" s="477">
        <v>178</v>
      </c>
      <c r="B182" s="326"/>
      <c r="C182" s="325"/>
      <c r="D182" s="326" t="s">
        <v>13696</v>
      </c>
      <c r="E182" s="325">
        <v>39032</v>
      </c>
      <c r="F182" s="326"/>
      <c r="G182" s="326"/>
      <c r="H182" s="326" t="s">
        <v>1438</v>
      </c>
      <c r="I182" s="326" t="s">
        <v>2216</v>
      </c>
      <c r="J182" s="324" t="s">
        <v>1438</v>
      </c>
      <c r="K182" s="326"/>
      <c r="L182" s="324"/>
      <c r="M182" s="326" t="s">
        <v>6557</v>
      </c>
      <c r="N182" s="326"/>
      <c r="O182" s="326"/>
      <c r="P182" s="263"/>
      <c r="Q182" s="263"/>
      <c r="R182" s="263"/>
      <c r="S182" s="263"/>
      <c r="T182" s="263"/>
      <c r="U182" s="263"/>
      <c r="V182" s="324" t="s">
        <v>2214</v>
      </c>
      <c r="W182" s="326">
        <v>25</v>
      </c>
      <c r="X182" s="326"/>
      <c r="Y182" s="326"/>
      <c r="Z182" s="326"/>
      <c r="AA182" s="326"/>
      <c r="AB182" s="324"/>
      <c r="AC182" s="326"/>
      <c r="AD182" s="326"/>
      <c r="AE182" s="326"/>
      <c r="AF182" s="326"/>
      <c r="AG182" s="326"/>
      <c r="AH182" s="326" t="s">
        <v>6558</v>
      </c>
      <c r="AI182" s="326"/>
    </row>
    <row r="183" spans="1:35" ht="27">
      <c r="A183" s="477">
        <v>179</v>
      </c>
      <c r="B183" s="326"/>
      <c r="C183" s="325"/>
      <c r="D183" s="326" t="s">
        <v>13697</v>
      </c>
      <c r="E183" s="325">
        <v>39032</v>
      </c>
      <c r="F183" s="326"/>
      <c r="G183" s="326"/>
      <c r="H183" s="326" t="s">
        <v>1438</v>
      </c>
      <c r="I183" s="326" t="s">
        <v>2344</v>
      </c>
      <c r="J183" s="324" t="s">
        <v>1438</v>
      </c>
      <c r="K183" s="326"/>
      <c r="L183" s="324"/>
      <c r="M183" s="326" t="s">
        <v>6559</v>
      </c>
      <c r="N183" s="326"/>
      <c r="O183" s="326"/>
      <c r="P183" s="263"/>
      <c r="Q183" s="263"/>
      <c r="R183" s="263"/>
      <c r="S183" s="263"/>
      <c r="T183" s="263"/>
      <c r="U183" s="263"/>
      <c r="V183" s="324" t="s">
        <v>2214</v>
      </c>
      <c r="W183" s="326">
        <v>95</v>
      </c>
      <c r="X183" s="326"/>
      <c r="Y183" s="326"/>
      <c r="Z183" s="326"/>
      <c r="AA183" s="326"/>
      <c r="AB183" s="324"/>
      <c r="AC183" s="326"/>
      <c r="AD183" s="326"/>
      <c r="AE183" s="326"/>
      <c r="AF183" s="326"/>
      <c r="AG183" s="326"/>
      <c r="AH183" s="326" t="s">
        <v>6560</v>
      </c>
      <c r="AI183" s="326"/>
    </row>
    <row r="184" spans="1:35">
      <c r="A184" s="477">
        <v>180</v>
      </c>
      <c r="B184" s="326"/>
      <c r="C184" s="325"/>
      <c r="D184" s="326" t="s">
        <v>13698</v>
      </c>
      <c r="E184" s="325">
        <v>39032</v>
      </c>
      <c r="F184" s="326"/>
      <c r="G184" s="326"/>
      <c r="H184" s="326" t="s">
        <v>1438</v>
      </c>
      <c r="I184" s="326" t="s">
        <v>2222</v>
      </c>
      <c r="J184" s="324" t="s">
        <v>1438</v>
      </c>
      <c r="K184" s="326"/>
      <c r="L184" s="324"/>
      <c r="M184" s="326" t="s">
        <v>6555</v>
      </c>
      <c r="N184" s="326"/>
      <c r="O184" s="326"/>
      <c r="P184" s="263"/>
      <c r="Q184" s="263"/>
      <c r="R184" s="263"/>
      <c r="S184" s="263"/>
      <c r="T184" s="263"/>
      <c r="U184" s="263"/>
      <c r="V184" s="324" t="s">
        <v>2214</v>
      </c>
      <c r="W184" s="326">
        <v>34</v>
      </c>
      <c r="X184" s="326"/>
      <c r="Y184" s="326"/>
      <c r="Z184" s="326"/>
      <c r="AA184" s="326"/>
      <c r="AB184" s="324"/>
      <c r="AC184" s="326"/>
      <c r="AD184" s="326"/>
      <c r="AE184" s="326"/>
      <c r="AF184" s="326"/>
      <c r="AG184" s="326"/>
      <c r="AH184" s="326" t="s">
        <v>6561</v>
      </c>
      <c r="AI184" s="326"/>
    </row>
    <row r="185" spans="1:35" ht="27">
      <c r="A185" s="477">
        <v>181</v>
      </c>
      <c r="B185" s="326"/>
      <c r="C185" s="325"/>
      <c r="D185" s="326" t="s">
        <v>13699</v>
      </c>
      <c r="E185" s="325">
        <v>39032</v>
      </c>
      <c r="F185" s="326"/>
      <c r="G185" s="326"/>
      <c r="H185" s="326" t="s">
        <v>1438</v>
      </c>
      <c r="I185" s="326" t="s">
        <v>2344</v>
      </c>
      <c r="J185" s="324" t="s">
        <v>1438</v>
      </c>
      <c r="K185" s="326"/>
      <c r="L185" s="324"/>
      <c r="M185" s="326" t="s">
        <v>6555</v>
      </c>
      <c r="N185" s="326"/>
      <c r="O185" s="326"/>
      <c r="P185" s="263"/>
      <c r="Q185" s="263"/>
      <c r="R185" s="263"/>
      <c r="S185" s="263"/>
      <c r="T185" s="263"/>
      <c r="U185" s="263"/>
      <c r="V185" s="324" t="s">
        <v>2214</v>
      </c>
      <c r="W185" s="326">
        <v>68</v>
      </c>
      <c r="X185" s="326"/>
      <c r="Y185" s="326"/>
      <c r="Z185" s="326"/>
      <c r="AA185" s="326"/>
      <c r="AB185" s="324"/>
      <c r="AC185" s="326"/>
      <c r="AD185" s="326"/>
      <c r="AE185" s="326"/>
      <c r="AF185" s="326"/>
      <c r="AG185" s="326"/>
      <c r="AH185" s="326" t="s">
        <v>6562</v>
      </c>
      <c r="AI185" s="326"/>
    </row>
    <row r="186" spans="1:35" ht="40.5">
      <c r="A186" s="477">
        <v>182</v>
      </c>
      <c r="B186" s="326"/>
      <c r="C186" s="325"/>
      <c r="D186" s="326" t="s">
        <v>13700</v>
      </c>
      <c r="E186" s="325">
        <v>39032</v>
      </c>
      <c r="F186" s="326"/>
      <c r="G186" s="326"/>
      <c r="H186" s="326" t="s">
        <v>1438</v>
      </c>
      <c r="I186" s="326" t="s">
        <v>2219</v>
      </c>
      <c r="J186" s="324" t="s">
        <v>1438</v>
      </c>
      <c r="K186" s="326"/>
      <c r="L186" s="324"/>
      <c r="M186" s="326" t="s">
        <v>6563</v>
      </c>
      <c r="N186" s="326"/>
      <c r="O186" s="326"/>
      <c r="P186" s="263"/>
      <c r="Q186" s="263"/>
      <c r="R186" s="263"/>
      <c r="S186" s="263"/>
      <c r="T186" s="263"/>
      <c r="U186" s="263"/>
      <c r="V186" s="324" t="s">
        <v>2214</v>
      </c>
      <c r="W186" s="326" t="s">
        <v>6564</v>
      </c>
      <c r="X186" s="326"/>
      <c r="Y186" s="326"/>
      <c r="Z186" s="326"/>
      <c r="AA186" s="326"/>
      <c r="AB186" s="324"/>
      <c r="AC186" s="326"/>
      <c r="AD186" s="326"/>
      <c r="AE186" s="326"/>
      <c r="AF186" s="326"/>
      <c r="AG186" s="326"/>
      <c r="AH186" s="326" t="s">
        <v>6565</v>
      </c>
      <c r="AI186" s="326"/>
    </row>
    <row r="187" spans="1:35" ht="40.5">
      <c r="A187" s="477">
        <v>183</v>
      </c>
      <c r="B187" s="326"/>
      <c r="C187" s="325"/>
      <c r="D187" s="326" t="s">
        <v>13701</v>
      </c>
      <c r="E187" s="325">
        <v>39032</v>
      </c>
      <c r="F187" s="326"/>
      <c r="G187" s="326"/>
      <c r="H187" s="326" t="s">
        <v>1438</v>
      </c>
      <c r="I187" s="326" t="s">
        <v>2357</v>
      </c>
      <c r="J187" s="324" t="s">
        <v>1438</v>
      </c>
      <c r="K187" s="326"/>
      <c r="L187" s="324"/>
      <c r="M187" s="326" t="s">
        <v>6566</v>
      </c>
      <c r="N187" s="326"/>
      <c r="O187" s="326"/>
      <c r="P187" s="263"/>
      <c r="Q187" s="263"/>
      <c r="R187" s="263"/>
      <c r="S187" s="263"/>
      <c r="T187" s="263"/>
      <c r="U187" s="263"/>
      <c r="V187" s="324" t="s">
        <v>2214</v>
      </c>
      <c r="W187" s="326">
        <v>130</v>
      </c>
      <c r="X187" s="326"/>
      <c r="Y187" s="326"/>
      <c r="Z187" s="326"/>
      <c r="AA187" s="326"/>
      <c r="AB187" s="324"/>
      <c r="AC187" s="326"/>
      <c r="AD187" s="326"/>
      <c r="AE187" s="326"/>
      <c r="AF187" s="326"/>
      <c r="AG187" s="326"/>
      <c r="AH187" s="326" t="s">
        <v>6567</v>
      </c>
      <c r="AI187" s="326"/>
    </row>
    <row r="188" spans="1:35" ht="27">
      <c r="A188" s="477">
        <v>184</v>
      </c>
      <c r="B188" s="326"/>
      <c r="C188" s="325"/>
      <c r="D188" s="326" t="s">
        <v>13702</v>
      </c>
      <c r="E188" s="325">
        <v>39032</v>
      </c>
      <c r="F188" s="326"/>
      <c r="G188" s="326"/>
      <c r="H188" s="326" t="s">
        <v>1438</v>
      </c>
      <c r="I188" s="326" t="s">
        <v>2344</v>
      </c>
      <c r="J188" s="324" t="s">
        <v>1438</v>
      </c>
      <c r="K188" s="326"/>
      <c r="L188" s="324"/>
      <c r="M188" s="326" t="s">
        <v>6559</v>
      </c>
      <c r="N188" s="326"/>
      <c r="O188" s="326"/>
      <c r="P188" s="263"/>
      <c r="Q188" s="263"/>
      <c r="R188" s="263"/>
      <c r="S188" s="263"/>
      <c r="T188" s="263"/>
      <c r="U188" s="263"/>
      <c r="V188" s="324" t="s">
        <v>2214</v>
      </c>
      <c r="W188" s="326">
        <v>109</v>
      </c>
      <c r="X188" s="326"/>
      <c r="Y188" s="326"/>
      <c r="Z188" s="326"/>
      <c r="AA188" s="326"/>
      <c r="AB188" s="324"/>
      <c r="AC188" s="326"/>
      <c r="AD188" s="326"/>
      <c r="AE188" s="326"/>
      <c r="AF188" s="326"/>
      <c r="AG188" s="326"/>
      <c r="AH188" s="326" t="s">
        <v>6560</v>
      </c>
      <c r="AI188" s="326"/>
    </row>
    <row r="189" spans="1:35" ht="27">
      <c r="A189" s="477">
        <v>185</v>
      </c>
      <c r="B189" s="326"/>
      <c r="C189" s="325"/>
      <c r="D189" s="326" t="s">
        <v>13703</v>
      </c>
      <c r="E189" s="325">
        <v>39032</v>
      </c>
      <c r="F189" s="326"/>
      <c r="G189" s="326"/>
      <c r="H189" s="326" t="s">
        <v>2282</v>
      </c>
      <c r="I189" s="326" t="s">
        <v>2279</v>
      </c>
      <c r="J189" s="324" t="s">
        <v>1438</v>
      </c>
      <c r="K189" s="326"/>
      <c r="L189" s="324"/>
      <c r="M189" s="326" t="s">
        <v>6568</v>
      </c>
      <c r="N189" s="326"/>
      <c r="O189" s="326"/>
      <c r="P189" s="263"/>
      <c r="Q189" s="263"/>
      <c r="R189" s="263"/>
      <c r="S189" s="263"/>
      <c r="T189" s="263"/>
      <c r="U189" s="263"/>
      <c r="V189" s="324" t="s">
        <v>2214</v>
      </c>
      <c r="W189" s="326">
        <v>8</v>
      </c>
      <c r="X189" s="326"/>
      <c r="Y189" s="326"/>
      <c r="Z189" s="326"/>
      <c r="AA189" s="326"/>
      <c r="AB189" s="324"/>
      <c r="AC189" s="326"/>
      <c r="AD189" s="326"/>
      <c r="AE189" s="326"/>
      <c r="AF189" s="326"/>
      <c r="AG189" s="326"/>
      <c r="AH189" s="326" t="s">
        <v>6569</v>
      </c>
      <c r="AI189" s="326"/>
    </row>
    <row r="190" spans="1:35" ht="27">
      <c r="A190" s="477">
        <v>186</v>
      </c>
      <c r="B190" s="326"/>
      <c r="C190" s="325"/>
      <c r="D190" s="326" t="s">
        <v>13704</v>
      </c>
      <c r="E190" s="325">
        <v>39032</v>
      </c>
      <c r="F190" s="326"/>
      <c r="G190" s="326"/>
      <c r="H190" s="326" t="s">
        <v>1438</v>
      </c>
      <c r="I190" s="326" t="s">
        <v>2357</v>
      </c>
      <c r="J190" s="324" t="s">
        <v>1438</v>
      </c>
      <c r="K190" s="326"/>
      <c r="L190" s="324"/>
      <c r="M190" s="326" t="s">
        <v>6570</v>
      </c>
      <c r="N190" s="326"/>
      <c r="O190" s="326"/>
      <c r="P190" s="263"/>
      <c r="Q190" s="263"/>
      <c r="R190" s="263"/>
      <c r="S190" s="263"/>
      <c r="T190" s="263"/>
      <c r="U190" s="263"/>
      <c r="V190" s="324" t="s">
        <v>2214</v>
      </c>
      <c r="W190" s="326">
        <v>12</v>
      </c>
      <c r="X190" s="326"/>
      <c r="Y190" s="326"/>
      <c r="Z190" s="326"/>
      <c r="AA190" s="326"/>
      <c r="AB190" s="324"/>
      <c r="AC190" s="326"/>
      <c r="AD190" s="326"/>
      <c r="AE190" s="326"/>
      <c r="AF190" s="326"/>
      <c r="AG190" s="326"/>
      <c r="AH190" s="326" t="s">
        <v>6571</v>
      </c>
      <c r="AI190" s="326"/>
    </row>
    <row r="191" spans="1:35" ht="40.5">
      <c r="A191" s="477">
        <v>187</v>
      </c>
      <c r="B191" s="326"/>
      <c r="C191" s="325"/>
      <c r="D191" s="326" t="s">
        <v>13705</v>
      </c>
      <c r="E191" s="325">
        <v>39032</v>
      </c>
      <c r="F191" s="326"/>
      <c r="G191" s="326"/>
      <c r="H191" s="326" t="s">
        <v>1438</v>
      </c>
      <c r="I191" s="326" t="s">
        <v>2237</v>
      </c>
      <c r="J191" s="324" t="s">
        <v>1438</v>
      </c>
      <c r="K191" s="326"/>
      <c r="L191" s="324"/>
      <c r="M191" s="326" t="s">
        <v>6572</v>
      </c>
      <c r="N191" s="326"/>
      <c r="O191" s="326"/>
      <c r="P191" s="263"/>
      <c r="Q191" s="263"/>
      <c r="R191" s="263"/>
      <c r="S191" s="263"/>
      <c r="T191" s="263"/>
      <c r="U191" s="263"/>
      <c r="V191" s="324" t="s">
        <v>2214</v>
      </c>
      <c r="W191" s="326" t="s">
        <v>6573</v>
      </c>
      <c r="X191" s="326"/>
      <c r="Y191" s="326"/>
      <c r="Z191" s="326"/>
      <c r="AA191" s="326"/>
      <c r="AB191" s="324"/>
      <c r="AC191" s="326"/>
      <c r="AD191" s="326"/>
      <c r="AE191" s="326"/>
      <c r="AF191" s="326"/>
      <c r="AG191" s="326"/>
      <c r="AH191" s="326" t="s">
        <v>6574</v>
      </c>
      <c r="AI191" s="326"/>
    </row>
    <row r="192" spans="1:35" ht="27">
      <c r="A192" s="477">
        <v>188</v>
      </c>
      <c r="B192" s="326"/>
      <c r="C192" s="325"/>
      <c r="D192" s="326" t="s">
        <v>13706</v>
      </c>
      <c r="E192" s="325">
        <v>39032</v>
      </c>
      <c r="F192" s="326"/>
      <c r="G192" s="326"/>
      <c r="H192" s="326" t="s">
        <v>1438</v>
      </c>
      <c r="I192" s="326" t="s">
        <v>2219</v>
      </c>
      <c r="J192" s="324" t="s">
        <v>1438</v>
      </c>
      <c r="K192" s="326"/>
      <c r="L192" s="324"/>
      <c r="M192" s="326" t="s">
        <v>6494</v>
      </c>
      <c r="N192" s="326"/>
      <c r="O192" s="326"/>
      <c r="P192" s="263"/>
      <c r="Q192" s="263"/>
      <c r="R192" s="263"/>
      <c r="S192" s="263"/>
      <c r="T192" s="263"/>
      <c r="U192" s="263"/>
      <c r="V192" s="324" t="s">
        <v>2214</v>
      </c>
      <c r="W192" s="326">
        <v>140</v>
      </c>
      <c r="X192" s="326"/>
      <c r="Y192" s="326"/>
      <c r="Z192" s="326"/>
      <c r="AA192" s="326"/>
      <c r="AB192" s="324"/>
      <c r="AC192" s="326"/>
      <c r="AD192" s="326"/>
      <c r="AE192" s="326"/>
      <c r="AF192" s="326"/>
      <c r="AG192" s="326"/>
      <c r="AH192" s="326" t="s">
        <v>6575</v>
      </c>
      <c r="AI192" s="326"/>
    </row>
    <row r="193" spans="1:35" ht="27">
      <c r="A193" s="477">
        <v>189</v>
      </c>
      <c r="B193" s="326"/>
      <c r="C193" s="325"/>
      <c r="D193" s="326" t="s">
        <v>13707</v>
      </c>
      <c r="E193" s="325">
        <v>39032</v>
      </c>
      <c r="F193" s="326"/>
      <c r="G193" s="326"/>
      <c r="H193" s="326" t="s">
        <v>1438</v>
      </c>
      <c r="I193" s="326" t="s">
        <v>2256</v>
      </c>
      <c r="J193" s="324" t="s">
        <v>1438</v>
      </c>
      <c r="K193" s="326"/>
      <c r="L193" s="324"/>
      <c r="M193" s="326" t="s">
        <v>6576</v>
      </c>
      <c r="N193" s="326"/>
      <c r="O193" s="326"/>
      <c r="P193" s="263"/>
      <c r="Q193" s="263"/>
      <c r="R193" s="263"/>
      <c r="S193" s="263"/>
      <c r="T193" s="263"/>
      <c r="U193" s="263"/>
      <c r="V193" s="491" t="s">
        <v>2224</v>
      </c>
      <c r="W193" s="326">
        <v>12</v>
      </c>
      <c r="X193" s="326"/>
      <c r="Y193" s="326"/>
      <c r="Z193" s="326"/>
      <c r="AA193" s="326"/>
      <c r="AB193" s="324"/>
      <c r="AC193" s="326"/>
      <c r="AD193" s="326"/>
      <c r="AE193" s="326"/>
      <c r="AF193" s="326"/>
      <c r="AG193" s="326"/>
      <c r="AH193" s="326" t="s">
        <v>6577</v>
      </c>
      <c r="AI193" s="326"/>
    </row>
    <row r="194" spans="1:35" ht="27">
      <c r="A194" s="477">
        <v>190</v>
      </c>
      <c r="B194" s="326"/>
      <c r="C194" s="325"/>
      <c r="D194" s="326" t="s">
        <v>13708</v>
      </c>
      <c r="E194" s="325">
        <v>39032</v>
      </c>
      <c r="F194" s="326"/>
      <c r="G194" s="326"/>
      <c r="H194" s="326" t="s">
        <v>1438</v>
      </c>
      <c r="I194" s="326" t="s">
        <v>2212</v>
      </c>
      <c r="J194" s="324" t="s">
        <v>1438</v>
      </c>
      <c r="K194" s="326"/>
      <c r="L194" s="324"/>
      <c r="M194" s="326" t="s">
        <v>6578</v>
      </c>
      <c r="N194" s="326"/>
      <c r="O194" s="326"/>
      <c r="P194" s="263"/>
      <c r="Q194" s="263"/>
      <c r="R194" s="263"/>
      <c r="S194" s="263"/>
      <c r="T194" s="263"/>
      <c r="U194" s="263"/>
      <c r="V194" s="324" t="s">
        <v>2214</v>
      </c>
      <c r="W194" s="326">
        <v>40</v>
      </c>
      <c r="X194" s="326"/>
      <c r="Y194" s="326"/>
      <c r="Z194" s="326"/>
      <c r="AA194" s="326"/>
      <c r="AB194" s="324"/>
      <c r="AC194" s="326"/>
      <c r="AD194" s="326"/>
      <c r="AE194" s="326"/>
      <c r="AF194" s="326"/>
      <c r="AG194" s="326"/>
      <c r="AH194" s="326" t="s">
        <v>6579</v>
      </c>
      <c r="AI194" s="326"/>
    </row>
    <row r="195" spans="1:35" ht="27">
      <c r="A195" s="477">
        <v>191</v>
      </c>
      <c r="B195" s="326"/>
      <c r="C195" s="325"/>
      <c r="D195" s="326" t="s">
        <v>13709</v>
      </c>
      <c r="E195" s="325">
        <v>39032</v>
      </c>
      <c r="F195" s="326"/>
      <c r="G195" s="326"/>
      <c r="H195" s="326" t="s">
        <v>1438</v>
      </c>
      <c r="I195" s="326" t="s">
        <v>2230</v>
      </c>
      <c r="J195" s="324" t="s">
        <v>1438</v>
      </c>
      <c r="K195" s="326"/>
      <c r="L195" s="324"/>
      <c r="M195" s="326" t="s">
        <v>6424</v>
      </c>
      <c r="N195" s="326"/>
      <c r="O195" s="326"/>
      <c r="P195" s="263"/>
      <c r="Q195" s="263"/>
      <c r="R195" s="263"/>
      <c r="S195" s="263"/>
      <c r="T195" s="263"/>
      <c r="U195" s="263"/>
      <c r="V195" s="491" t="s">
        <v>2224</v>
      </c>
      <c r="W195" s="326">
        <v>90</v>
      </c>
      <c r="X195" s="326"/>
      <c r="Y195" s="326"/>
      <c r="Z195" s="326"/>
      <c r="AA195" s="326"/>
      <c r="AB195" s="324"/>
      <c r="AC195" s="326"/>
      <c r="AD195" s="326"/>
      <c r="AE195" s="326"/>
      <c r="AF195" s="326"/>
      <c r="AG195" s="326"/>
      <c r="AH195" s="326" t="s">
        <v>6580</v>
      </c>
      <c r="AI195" s="326"/>
    </row>
    <row r="196" spans="1:35" ht="27">
      <c r="A196" s="477">
        <v>192</v>
      </c>
      <c r="B196" s="326"/>
      <c r="C196" s="325"/>
      <c r="D196" s="326" t="s">
        <v>13710</v>
      </c>
      <c r="E196" s="325">
        <v>39032</v>
      </c>
      <c r="F196" s="326"/>
      <c r="G196" s="326"/>
      <c r="H196" s="326" t="s">
        <v>1438</v>
      </c>
      <c r="I196" s="326" t="s">
        <v>2322</v>
      </c>
      <c r="J196" s="324" t="s">
        <v>1438</v>
      </c>
      <c r="K196" s="326"/>
      <c r="L196" s="324"/>
      <c r="M196" s="326" t="s">
        <v>6581</v>
      </c>
      <c r="N196" s="326"/>
      <c r="O196" s="326"/>
      <c r="P196" s="263"/>
      <c r="Q196" s="263"/>
      <c r="R196" s="263"/>
      <c r="S196" s="263"/>
      <c r="T196" s="263"/>
      <c r="U196" s="263"/>
      <c r="V196" s="324" t="s">
        <v>2214</v>
      </c>
      <c r="W196" s="326">
        <v>11</v>
      </c>
      <c r="X196" s="326"/>
      <c r="Y196" s="326"/>
      <c r="Z196" s="326"/>
      <c r="AA196" s="326"/>
      <c r="AB196" s="324"/>
      <c r="AC196" s="326"/>
      <c r="AD196" s="326"/>
      <c r="AE196" s="326"/>
      <c r="AF196" s="326"/>
      <c r="AG196" s="326"/>
      <c r="AH196" s="326" t="s">
        <v>6582</v>
      </c>
      <c r="AI196" s="326"/>
    </row>
    <row r="197" spans="1:35" ht="27">
      <c r="A197" s="477">
        <v>193</v>
      </c>
      <c r="B197" s="326"/>
      <c r="C197" s="325"/>
      <c r="D197" s="326" t="s">
        <v>13711</v>
      </c>
      <c r="E197" s="325">
        <v>39032</v>
      </c>
      <c r="F197" s="326"/>
      <c r="G197" s="326"/>
      <c r="H197" s="326" t="s">
        <v>1438</v>
      </c>
      <c r="I197" s="326" t="s">
        <v>6473</v>
      </c>
      <c r="J197" s="324" t="s">
        <v>1438</v>
      </c>
      <c r="K197" s="326"/>
      <c r="L197" s="324"/>
      <c r="M197" s="326" t="s">
        <v>6583</v>
      </c>
      <c r="N197" s="326"/>
      <c r="O197" s="326"/>
      <c r="P197" s="263"/>
      <c r="Q197" s="263"/>
      <c r="R197" s="263"/>
      <c r="S197" s="263"/>
      <c r="T197" s="263"/>
      <c r="U197" s="263"/>
      <c r="V197" s="324" t="s">
        <v>2214</v>
      </c>
      <c r="W197" s="326">
        <v>52.5</v>
      </c>
      <c r="X197" s="326"/>
      <c r="Y197" s="326"/>
      <c r="Z197" s="326"/>
      <c r="AA197" s="326"/>
      <c r="AB197" s="324"/>
      <c r="AC197" s="326"/>
      <c r="AD197" s="326"/>
      <c r="AE197" s="326"/>
      <c r="AF197" s="326"/>
      <c r="AG197" s="326"/>
      <c r="AH197" s="326" t="s">
        <v>6584</v>
      </c>
      <c r="AI197" s="326"/>
    </row>
    <row r="198" spans="1:35" ht="27">
      <c r="A198" s="477">
        <v>194</v>
      </c>
      <c r="B198" s="326"/>
      <c r="C198" s="325"/>
      <c r="D198" s="326" t="s">
        <v>13712</v>
      </c>
      <c r="E198" s="325">
        <v>39032</v>
      </c>
      <c r="F198" s="326"/>
      <c r="G198" s="326"/>
      <c r="H198" s="326" t="s">
        <v>1438</v>
      </c>
      <c r="I198" s="326" t="s">
        <v>2222</v>
      </c>
      <c r="J198" s="324" t="s">
        <v>1438</v>
      </c>
      <c r="K198" s="326"/>
      <c r="L198" s="324"/>
      <c r="M198" s="326" t="s">
        <v>6585</v>
      </c>
      <c r="N198" s="326"/>
      <c r="O198" s="326"/>
      <c r="P198" s="263"/>
      <c r="Q198" s="263"/>
      <c r="R198" s="263"/>
      <c r="S198" s="263"/>
      <c r="T198" s="263"/>
      <c r="U198" s="263"/>
      <c r="V198" s="324" t="s">
        <v>2214</v>
      </c>
      <c r="W198" s="326">
        <v>100</v>
      </c>
      <c r="X198" s="326"/>
      <c r="Y198" s="326"/>
      <c r="Z198" s="326"/>
      <c r="AA198" s="326"/>
      <c r="AB198" s="324"/>
      <c r="AC198" s="326"/>
      <c r="AD198" s="326"/>
      <c r="AE198" s="326"/>
      <c r="AF198" s="326"/>
      <c r="AG198" s="326"/>
      <c r="AH198" s="326" t="s">
        <v>6586</v>
      </c>
      <c r="AI198" s="326"/>
    </row>
    <row r="199" spans="1:35" ht="27">
      <c r="A199" s="477">
        <v>195</v>
      </c>
      <c r="B199" s="326"/>
      <c r="C199" s="325"/>
      <c r="D199" s="326" t="s">
        <v>13713</v>
      </c>
      <c r="E199" s="325">
        <v>39032</v>
      </c>
      <c r="F199" s="326"/>
      <c r="G199" s="326"/>
      <c r="H199" s="326" t="s">
        <v>1438</v>
      </c>
      <c r="I199" s="326" t="s">
        <v>2216</v>
      </c>
      <c r="J199" s="324" t="s">
        <v>1438</v>
      </c>
      <c r="K199" s="326"/>
      <c r="L199" s="324"/>
      <c r="M199" s="326" t="s">
        <v>6587</v>
      </c>
      <c r="N199" s="326"/>
      <c r="O199" s="326"/>
      <c r="P199" s="263"/>
      <c r="Q199" s="263"/>
      <c r="R199" s="263"/>
      <c r="S199" s="263"/>
      <c r="T199" s="263"/>
      <c r="U199" s="263"/>
      <c r="V199" s="324" t="s">
        <v>2214</v>
      </c>
      <c r="W199" s="326">
        <v>9</v>
      </c>
      <c r="X199" s="326"/>
      <c r="Y199" s="326"/>
      <c r="Z199" s="326"/>
      <c r="AA199" s="326"/>
      <c r="AB199" s="324"/>
      <c r="AC199" s="326"/>
      <c r="AD199" s="326"/>
      <c r="AE199" s="326"/>
      <c r="AF199" s="326"/>
      <c r="AG199" s="326"/>
      <c r="AH199" s="326" t="s">
        <v>6588</v>
      </c>
      <c r="AI199" s="326"/>
    </row>
    <row r="200" spans="1:35" ht="27">
      <c r="A200" s="477">
        <v>196</v>
      </c>
      <c r="B200" s="326"/>
      <c r="C200" s="325"/>
      <c r="D200" s="326" t="s">
        <v>13714</v>
      </c>
      <c r="E200" s="325">
        <v>39032</v>
      </c>
      <c r="F200" s="326"/>
      <c r="G200" s="326"/>
      <c r="H200" s="326" t="s">
        <v>1438</v>
      </c>
      <c r="I200" s="326" t="s">
        <v>6473</v>
      </c>
      <c r="J200" s="324" t="s">
        <v>1438</v>
      </c>
      <c r="K200" s="326"/>
      <c r="L200" s="324"/>
      <c r="M200" s="326" t="s">
        <v>6589</v>
      </c>
      <c r="N200" s="326"/>
      <c r="O200" s="326"/>
      <c r="P200" s="263"/>
      <c r="Q200" s="263"/>
      <c r="R200" s="263"/>
      <c r="S200" s="263"/>
      <c r="T200" s="263"/>
      <c r="U200" s="263"/>
      <c r="V200" s="491" t="s">
        <v>2224</v>
      </c>
      <c r="W200" s="326">
        <v>30</v>
      </c>
      <c r="X200" s="326"/>
      <c r="Y200" s="326"/>
      <c r="Z200" s="326"/>
      <c r="AA200" s="326"/>
      <c r="AB200" s="324"/>
      <c r="AC200" s="326"/>
      <c r="AD200" s="326"/>
      <c r="AE200" s="326"/>
      <c r="AF200" s="326"/>
      <c r="AG200" s="326"/>
      <c r="AH200" s="326" t="s">
        <v>6590</v>
      </c>
      <c r="AI200" s="326"/>
    </row>
    <row r="201" spans="1:35" ht="27">
      <c r="A201" s="477">
        <v>197</v>
      </c>
      <c r="B201" s="326"/>
      <c r="C201" s="325"/>
      <c r="D201" s="326" t="s">
        <v>13715</v>
      </c>
      <c r="E201" s="325">
        <v>39032</v>
      </c>
      <c r="F201" s="326"/>
      <c r="G201" s="326"/>
      <c r="H201" s="326" t="s">
        <v>1438</v>
      </c>
      <c r="I201" s="326" t="s">
        <v>2344</v>
      </c>
      <c r="J201" s="324" t="s">
        <v>1438</v>
      </c>
      <c r="K201" s="326"/>
      <c r="L201" s="324"/>
      <c r="M201" s="326" t="s">
        <v>6591</v>
      </c>
      <c r="N201" s="326"/>
      <c r="O201" s="326"/>
      <c r="P201" s="263">
        <v>42</v>
      </c>
      <c r="Q201" s="263">
        <v>43</v>
      </c>
      <c r="R201" s="263">
        <v>46.5</v>
      </c>
      <c r="S201" s="263">
        <v>23</v>
      </c>
      <c r="T201" s="263">
        <v>20</v>
      </c>
      <c r="U201" s="263">
        <v>0.8</v>
      </c>
      <c r="V201" s="324" t="s">
        <v>2214</v>
      </c>
      <c r="W201" s="326">
        <v>60</v>
      </c>
      <c r="X201" s="326"/>
      <c r="Y201" s="326"/>
      <c r="Z201" s="326"/>
      <c r="AA201" s="326"/>
      <c r="AB201" s="324"/>
      <c r="AC201" s="326"/>
      <c r="AD201" s="326"/>
      <c r="AE201" s="326"/>
      <c r="AF201" s="326"/>
      <c r="AG201" s="326"/>
      <c r="AH201" s="326" t="s">
        <v>6592</v>
      </c>
      <c r="AI201" s="326"/>
    </row>
    <row r="202" spans="1:35">
      <c r="A202" s="477">
        <v>198</v>
      </c>
      <c r="B202" s="326"/>
      <c r="C202" s="325"/>
      <c r="D202" s="326" t="s">
        <v>13716</v>
      </c>
      <c r="E202" s="325">
        <v>39032</v>
      </c>
      <c r="F202" s="326"/>
      <c r="G202" s="326"/>
      <c r="H202" s="326" t="s">
        <v>2279</v>
      </c>
      <c r="I202" s="326" t="s">
        <v>2279</v>
      </c>
      <c r="J202" s="324" t="s">
        <v>1438</v>
      </c>
      <c r="K202" s="326"/>
      <c r="L202" s="324"/>
      <c r="M202" s="326" t="s">
        <v>6593</v>
      </c>
      <c r="N202" s="326"/>
      <c r="O202" s="326"/>
      <c r="P202" s="263"/>
      <c r="Q202" s="263"/>
      <c r="R202" s="263"/>
      <c r="S202" s="263"/>
      <c r="T202" s="263"/>
      <c r="U202" s="263"/>
      <c r="V202" s="324" t="s">
        <v>2214</v>
      </c>
      <c r="W202" s="326">
        <v>30</v>
      </c>
      <c r="X202" s="326"/>
      <c r="Y202" s="326"/>
      <c r="Z202" s="326"/>
      <c r="AA202" s="326"/>
      <c r="AB202" s="324"/>
      <c r="AC202" s="326"/>
      <c r="AD202" s="326"/>
      <c r="AE202" s="326"/>
      <c r="AF202" s="326"/>
      <c r="AG202" s="326"/>
      <c r="AH202" s="326" t="s">
        <v>6594</v>
      </c>
      <c r="AI202" s="326"/>
    </row>
    <row r="203" spans="1:35" ht="27">
      <c r="A203" s="477">
        <v>199</v>
      </c>
      <c r="B203" s="326"/>
      <c r="C203" s="325"/>
      <c r="D203" s="326" t="s">
        <v>13717</v>
      </c>
      <c r="E203" s="325">
        <v>39032</v>
      </c>
      <c r="F203" s="326"/>
      <c r="G203" s="326"/>
      <c r="H203" s="326" t="s">
        <v>1438</v>
      </c>
      <c r="I203" s="326" t="s">
        <v>2240</v>
      </c>
      <c r="J203" s="324" t="s">
        <v>1438</v>
      </c>
      <c r="K203" s="326"/>
      <c r="L203" s="324"/>
      <c r="M203" s="326" t="s">
        <v>6595</v>
      </c>
      <c r="N203" s="326"/>
      <c r="O203" s="326"/>
      <c r="P203" s="263"/>
      <c r="Q203" s="263"/>
      <c r="R203" s="263"/>
      <c r="S203" s="263"/>
      <c r="T203" s="263"/>
      <c r="U203" s="263"/>
      <c r="V203" s="324" t="s">
        <v>2214</v>
      </c>
      <c r="W203" s="326">
        <v>11</v>
      </c>
      <c r="X203" s="326"/>
      <c r="Y203" s="326"/>
      <c r="Z203" s="326"/>
      <c r="AA203" s="326"/>
      <c r="AB203" s="324"/>
      <c r="AC203" s="326"/>
      <c r="AD203" s="326"/>
      <c r="AE203" s="326"/>
      <c r="AF203" s="326"/>
      <c r="AG203" s="326"/>
      <c r="AH203" s="326" t="s">
        <v>6596</v>
      </c>
      <c r="AI203" s="326"/>
    </row>
    <row r="204" spans="1:35" ht="27">
      <c r="A204" s="477">
        <v>200</v>
      </c>
      <c r="B204" s="326"/>
      <c r="C204" s="325"/>
      <c r="D204" s="326" t="s">
        <v>13718</v>
      </c>
      <c r="E204" s="325">
        <v>39032</v>
      </c>
      <c r="F204" s="326"/>
      <c r="G204" s="326"/>
      <c r="H204" s="326" t="s">
        <v>6597</v>
      </c>
      <c r="I204" s="326" t="s">
        <v>4515</v>
      </c>
      <c r="J204" s="324" t="s">
        <v>1438</v>
      </c>
      <c r="K204" s="326"/>
      <c r="L204" s="324"/>
      <c r="M204" s="326" t="s">
        <v>6598</v>
      </c>
      <c r="N204" s="326"/>
      <c r="O204" s="326"/>
      <c r="P204" s="263"/>
      <c r="Q204" s="263"/>
      <c r="R204" s="263"/>
      <c r="S204" s="263"/>
      <c r="T204" s="263"/>
      <c r="U204" s="263"/>
      <c r="V204" s="324" t="s">
        <v>2214</v>
      </c>
      <c r="W204" s="326">
        <v>8</v>
      </c>
      <c r="X204" s="326"/>
      <c r="Y204" s="326"/>
      <c r="Z204" s="326"/>
      <c r="AA204" s="326"/>
      <c r="AB204" s="324"/>
      <c r="AC204" s="326"/>
      <c r="AD204" s="326"/>
      <c r="AE204" s="326"/>
      <c r="AF204" s="326"/>
      <c r="AG204" s="326"/>
      <c r="AH204" s="326" t="s">
        <v>6599</v>
      </c>
      <c r="AI204" s="326"/>
    </row>
    <row r="205" spans="1:35" ht="27">
      <c r="A205" s="477">
        <v>201</v>
      </c>
      <c r="B205" s="326"/>
      <c r="C205" s="325"/>
      <c r="D205" s="326" t="s">
        <v>13719</v>
      </c>
      <c r="E205" s="325">
        <v>39032</v>
      </c>
      <c r="F205" s="326"/>
      <c r="G205" s="326"/>
      <c r="H205" s="326" t="s">
        <v>1438</v>
      </c>
      <c r="I205" s="326" t="s">
        <v>2212</v>
      </c>
      <c r="J205" s="324" t="s">
        <v>1438</v>
      </c>
      <c r="K205" s="326"/>
      <c r="L205" s="324"/>
      <c r="M205" s="326" t="s">
        <v>6600</v>
      </c>
      <c r="N205" s="326"/>
      <c r="O205" s="326"/>
      <c r="P205" s="263"/>
      <c r="Q205" s="263"/>
      <c r="R205" s="263"/>
      <c r="S205" s="263"/>
      <c r="T205" s="263"/>
      <c r="U205" s="263"/>
      <c r="V205" s="491" t="s">
        <v>2224</v>
      </c>
      <c r="W205" s="326">
        <v>84</v>
      </c>
      <c r="X205" s="326"/>
      <c r="Y205" s="326"/>
      <c r="Z205" s="326"/>
      <c r="AA205" s="326"/>
      <c r="AB205" s="324"/>
      <c r="AC205" s="326"/>
      <c r="AD205" s="326"/>
      <c r="AE205" s="326"/>
      <c r="AF205" s="326"/>
      <c r="AG205" s="326"/>
      <c r="AH205" s="326" t="s">
        <v>6601</v>
      </c>
      <c r="AI205" s="326"/>
    </row>
    <row r="206" spans="1:35" ht="27">
      <c r="A206" s="477">
        <v>202</v>
      </c>
      <c r="B206" s="326"/>
      <c r="C206" s="325"/>
      <c r="D206" s="326" t="s">
        <v>13720</v>
      </c>
      <c r="E206" s="325">
        <v>39032</v>
      </c>
      <c r="F206" s="326"/>
      <c r="G206" s="326"/>
      <c r="H206" s="326" t="s">
        <v>1438</v>
      </c>
      <c r="I206" s="326" t="s">
        <v>6473</v>
      </c>
      <c r="J206" s="324" t="s">
        <v>1438</v>
      </c>
      <c r="K206" s="326"/>
      <c r="L206" s="324"/>
      <c r="M206" s="326" t="s">
        <v>6602</v>
      </c>
      <c r="N206" s="326"/>
      <c r="O206" s="326"/>
      <c r="P206" s="263"/>
      <c r="Q206" s="263"/>
      <c r="R206" s="263"/>
      <c r="S206" s="263"/>
      <c r="T206" s="263"/>
      <c r="U206" s="263"/>
      <c r="V206" s="491" t="s">
        <v>2224</v>
      </c>
      <c r="W206" s="326">
        <v>72</v>
      </c>
      <c r="X206" s="326"/>
      <c r="Y206" s="326"/>
      <c r="Z206" s="326"/>
      <c r="AA206" s="326"/>
      <c r="AB206" s="324"/>
      <c r="AC206" s="326"/>
      <c r="AD206" s="326"/>
      <c r="AE206" s="326"/>
      <c r="AF206" s="326"/>
      <c r="AG206" s="326"/>
      <c r="AH206" s="326" t="s">
        <v>6603</v>
      </c>
      <c r="AI206" s="326"/>
    </row>
    <row r="207" spans="1:35" ht="27">
      <c r="A207" s="477">
        <v>203</v>
      </c>
      <c r="B207" s="326"/>
      <c r="C207" s="325"/>
      <c r="D207" s="326" t="s">
        <v>13721</v>
      </c>
      <c r="E207" s="325">
        <v>39032</v>
      </c>
      <c r="F207" s="326"/>
      <c r="G207" s="326"/>
      <c r="H207" s="326" t="s">
        <v>1438</v>
      </c>
      <c r="I207" s="326" t="s">
        <v>2240</v>
      </c>
      <c r="J207" s="324" t="s">
        <v>1438</v>
      </c>
      <c r="K207" s="326"/>
      <c r="L207" s="324"/>
      <c r="M207" s="326" t="s">
        <v>6604</v>
      </c>
      <c r="N207" s="326"/>
      <c r="O207" s="326"/>
      <c r="P207" s="263"/>
      <c r="Q207" s="263"/>
      <c r="R207" s="263"/>
      <c r="S207" s="263"/>
      <c r="T207" s="263"/>
      <c r="U207" s="263"/>
      <c r="V207" s="491" t="s">
        <v>2224</v>
      </c>
      <c r="W207" s="326">
        <v>52</v>
      </c>
      <c r="X207" s="326"/>
      <c r="Y207" s="326"/>
      <c r="Z207" s="326"/>
      <c r="AA207" s="326"/>
      <c r="AB207" s="324"/>
      <c r="AC207" s="326"/>
      <c r="AD207" s="326"/>
      <c r="AE207" s="326"/>
      <c r="AF207" s="326"/>
      <c r="AG207" s="326"/>
      <c r="AH207" s="326" t="s">
        <v>6605</v>
      </c>
      <c r="AI207" s="326"/>
    </row>
    <row r="208" spans="1:35" ht="27">
      <c r="A208" s="477">
        <v>204</v>
      </c>
      <c r="B208" s="326"/>
      <c r="C208" s="325"/>
      <c r="D208" s="326" t="s">
        <v>13722</v>
      </c>
      <c r="E208" s="325">
        <v>39032</v>
      </c>
      <c r="F208" s="326"/>
      <c r="G208" s="326"/>
      <c r="H208" s="326" t="s">
        <v>1438</v>
      </c>
      <c r="I208" s="326" t="s">
        <v>2333</v>
      </c>
      <c r="J208" s="324" t="s">
        <v>1438</v>
      </c>
      <c r="K208" s="326"/>
      <c r="L208" s="324"/>
      <c r="M208" s="326" t="s">
        <v>6606</v>
      </c>
      <c r="N208" s="326"/>
      <c r="O208" s="326"/>
      <c r="P208" s="263"/>
      <c r="Q208" s="263"/>
      <c r="R208" s="263"/>
      <c r="S208" s="263"/>
      <c r="T208" s="263"/>
      <c r="U208" s="263"/>
      <c r="V208" s="491" t="s">
        <v>2224</v>
      </c>
      <c r="W208" s="326">
        <v>80</v>
      </c>
      <c r="X208" s="326"/>
      <c r="Y208" s="326"/>
      <c r="Z208" s="326"/>
      <c r="AA208" s="326"/>
      <c r="AB208" s="324"/>
      <c r="AC208" s="326"/>
      <c r="AD208" s="326"/>
      <c r="AE208" s="326"/>
      <c r="AF208" s="326"/>
      <c r="AG208" s="326"/>
      <c r="AH208" s="326" t="s">
        <v>6607</v>
      </c>
      <c r="AI208" s="326"/>
    </row>
    <row r="209" spans="1:35" ht="27">
      <c r="A209" s="477">
        <v>205</v>
      </c>
      <c r="B209" s="326"/>
      <c r="C209" s="325"/>
      <c r="D209" s="326" t="s">
        <v>13723</v>
      </c>
      <c r="E209" s="325">
        <v>39032</v>
      </c>
      <c r="F209" s="326"/>
      <c r="G209" s="326"/>
      <c r="H209" s="326" t="s">
        <v>1438</v>
      </c>
      <c r="I209" s="326" t="s">
        <v>2254</v>
      </c>
      <c r="J209" s="324" t="s">
        <v>1438</v>
      </c>
      <c r="K209" s="326"/>
      <c r="L209" s="324"/>
      <c r="M209" s="326" t="s">
        <v>6604</v>
      </c>
      <c r="N209" s="326"/>
      <c r="O209" s="326"/>
      <c r="P209" s="263"/>
      <c r="Q209" s="263"/>
      <c r="R209" s="263"/>
      <c r="S209" s="263"/>
      <c r="T209" s="263"/>
      <c r="U209" s="263"/>
      <c r="V209" s="491" t="s">
        <v>2224</v>
      </c>
      <c r="W209" s="326">
        <v>35.5</v>
      </c>
      <c r="X209" s="326"/>
      <c r="Y209" s="326"/>
      <c r="Z209" s="326"/>
      <c r="AA209" s="326"/>
      <c r="AB209" s="324"/>
      <c r="AC209" s="326"/>
      <c r="AD209" s="326"/>
      <c r="AE209" s="326"/>
      <c r="AF209" s="326"/>
      <c r="AG209" s="326"/>
      <c r="AH209" s="326" t="s">
        <v>6608</v>
      </c>
      <c r="AI209" s="326"/>
    </row>
    <row r="210" spans="1:35" ht="27">
      <c r="A210" s="477">
        <v>206</v>
      </c>
      <c r="B210" s="326"/>
      <c r="C210" s="325"/>
      <c r="D210" s="326" t="s">
        <v>13724</v>
      </c>
      <c r="E210" s="325">
        <v>39032</v>
      </c>
      <c r="F210" s="326"/>
      <c r="G210" s="326"/>
      <c r="H210" s="326" t="s">
        <v>1438</v>
      </c>
      <c r="I210" s="326" t="s">
        <v>4502</v>
      </c>
      <c r="J210" s="324" t="s">
        <v>1438</v>
      </c>
      <c r="K210" s="326"/>
      <c r="L210" s="324"/>
      <c r="M210" s="326" t="s">
        <v>6609</v>
      </c>
      <c r="N210" s="326"/>
      <c r="O210" s="326"/>
      <c r="P210" s="263"/>
      <c r="Q210" s="263"/>
      <c r="R210" s="263"/>
      <c r="S210" s="263"/>
      <c r="T210" s="263"/>
      <c r="U210" s="263"/>
      <c r="V210" s="491" t="s">
        <v>2224</v>
      </c>
      <c r="W210" s="326">
        <v>54</v>
      </c>
      <c r="X210" s="326"/>
      <c r="Y210" s="326"/>
      <c r="Z210" s="326"/>
      <c r="AA210" s="326"/>
      <c r="AB210" s="324"/>
      <c r="AC210" s="326"/>
      <c r="AD210" s="326"/>
      <c r="AE210" s="326"/>
      <c r="AF210" s="326"/>
      <c r="AG210" s="326"/>
      <c r="AH210" s="326" t="s">
        <v>6610</v>
      </c>
      <c r="AI210" s="326"/>
    </row>
    <row r="211" spans="1:35" ht="27">
      <c r="A211" s="477">
        <v>207</v>
      </c>
      <c r="B211" s="326"/>
      <c r="C211" s="325"/>
      <c r="D211" s="326" t="s">
        <v>13725</v>
      </c>
      <c r="E211" s="325">
        <v>39032</v>
      </c>
      <c r="F211" s="326"/>
      <c r="G211" s="326"/>
      <c r="H211" s="326" t="s">
        <v>1438</v>
      </c>
      <c r="I211" s="326" t="s">
        <v>4502</v>
      </c>
      <c r="J211" s="324" t="s">
        <v>1438</v>
      </c>
      <c r="K211" s="326"/>
      <c r="L211" s="324"/>
      <c r="M211" s="326" t="s">
        <v>6611</v>
      </c>
      <c r="N211" s="326"/>
      <c r="O211" s="326"/>
      <c r="P211" s="263"/>
      <c r="Q211" s="263"/>
      <c r="R211" s="263"/>
      <c r="S211" s="263"/>
      <c r="T211" s="263"/>
      <c r="U211" s="263"/>
      <c r="V211" s="491" t="s">
        <v>2224</v>
      </c>
      <c r="W211" s="326">
        <v>10</v>
      </c>
      <c r="X211" s="326"/>
      <c r="Y211" s="326"/>
      <c r="Z211" s="326"/>
      <c r="AA211" s="326"/>
      <c r="AB211" s="324"/>
      <c r="AC211" s="326"/>
      <c r="AD211" s="326"/>
      <c r="AE211" s="326"/>
      <c r="AF211" s="326"/>
      <c r="AG211" s="326"/>
      <c r="AH211" s="326" t="s">
        <v>6612</v>
      </c>
      <c r="AI211" s="326"/>
    </row>
    <row r="212" spans="1:35" ht="27">
      <c r="A212" s="477">
        <v>208</v>
      </c>
      <c r="B212" s="326"/>
      <c r="C212" s="325"/>
      <c r="D212" s="326" t="s">
        <v>13726</v>
      </c>
      <c r="E212" s="325">
        <v>39032</v>
      </c>
      <c r="F212" s="326"/>
      <c r="G212" s="326"/>
      <c r="H212" s="326" t="s">
        <v>1438</v>
      </c>
      <c r="I212" s="326" t="s">
        <v>2216</v>
      </c>
      <c r="J212" s="324" t="s">
        <v>1438</v>
      </c>
      <c r="K212" s="326"/>
      <c r="L212" s="324"/>
      <c r="M212" s="326" t="s">
        <v>6613</v>
      </c>
      <c r="N212" s="326"/>
      <c r="O212" s="326"/>
      <c r="P212" s="263"/>
      <c r="Q212" s="263"/>
      <c r="R212" s="263"/>
      <c r="S212" s="263"/>
      <c r="T212" s="263"/>
      <c r="U212" s="263"/>
      <c r="V212" s="324" t="s">
        <v>2214</v>
      </c>
      <c r="W212" s="326">
        <v>12</v>
      </c>
      <c r="X212" s="326"/>
      <c r="Y212" s="326"/>
      <c r="Z212" s="326"/>
      <c r="AA212" s="326"/>
      <c r="AB212" s="324"/>
      <c r="AC212" s="326"/>
      <c r="AD212" s="326"/>
      <c r="AE212" s="326"/>
      <c r="AF212" s="326"/>
      <c r="AG212" s="326"/>
      <c r="AH212" s="326" t="s">
        <v>6614</v>
      </c>
      <c r="AI212" s="326"/>
    </row>
    <row r="213" spans="1:35">
      <c r="A213" s="477">
        <v>209</v>
      </c>
      <c r="B213" s="326"/>
      <c r="C213" s="325"/>
      <c r="D213" s="326" t="s">
        <v>13727</v>
      </c>
      <c r="E213" s="325">
        <v>39032</v>
      </c>
      <c r="F213" s="326"/>
      <c r="G213" s="326"/>
      <c r="H213" s="326" t="s">
        <v>1438</v>
      </c>
      <c r="I213" s="326" t="s">
        <v>2222</v>
      </c>
      <c r="J213" s="324" t="s">
        <v>1438</v>
      </c>
      <c r="K213" s="326"/>
      <c r="L213" s="324"/>
      <c r="M213" s="326" t="s">
        <v>6615</v>
      </c>
      <c r="N213" s="326"/>
      <c r="O213" s="326"/>
      <c r="P213" s="263"/>
      <c r="Q213" s="263"/>
      <c r="R213" s="263"/>
      <c r="S213" s="263"/>
      <c r="T213" s="263"/>
      <c r="U213" s="263"/>
      <c r="V213" s="491" t="s">
        <v>2224</v>
      </c>
      <c r="W213" s="326">
        <v>30</v>
      </c>
      <c r="X213" s="326"/>
      <c r="Y213" s="326"/>
      <c r="Z213" s="326"/>
      <c r="AA213" s="326"/>
      <c r="AB213" s="324"/>
      <c r="AC213" s="326"/>
      <c r="AD213" s="326"/>
      <c r="AE213" s="326"/>
      <c r="AF213" s="326"/>
      <c r="AG213" s="326"/>
      <c r="AH213" s="326" t="s">
        <v>6616</v>
      </c>
      <c r="AI213" s="326"/>
    </row>
    <row r="214" spans="1:35" ht="27">
      <c r="A214" s="477">
        <v>210</v>
      </c>
      <c r="B214" s="326"/>
      <c r="C214" s="325"/>
      <c r="D214" s="326" t="s">
        <v>13728</v>
      </c>
      <c r="E214" s="325">
        <v>39032</v>
      </c>
      <c r="F214" s="326"/>
      <c r="G214" s="326"/>
      <c r="H214" s="326" t="s">
        <v>1438</v>
      </c>
      <c r="I214" s="326" t="s">
        <v>2333</v>
      </c>
      <c r="J214" s="324" t="s">
        <v>1438</v>
      </c>
      <c r="K214" s="326"/>
      <c r="L214" s="324"/>
      <c r="M214" s="326" t="s">
        <v>6617</v>
      </c>
      <c r="N214" s="326"/>
      <c r="O214" s="326"/>
      <c r="P214" s="263"/>
      <c r="Q214" s="263"/>
      <c r="R214" s="263"/>
      <c r="S214" s="263"/>
      <c r="T214" s="263"/>
      <c r="U214" s="263"/>
      <c r="V214" s="324" t="s">
        <v>2214</v>
      </c>
      <c r="W214" s="326" t="s">
        <v>2342</v>
      </c>
      <c r="X214" s="326"/>
      <c r="Y214" s="326"/>
      <c r="Z214" s="326"/>
      <c r="AA214" s="326"/>
      <c r="AB214" s="324"/>
      <c r="AC214" s="326"/>
      <c r="AD214" s="326"/>
      <c r="AE214" s="326"/>
      <c r="AF214" s="326"/>
      <c r="AG214" s="326"/>
      <c r="AH214" s="326" t="s">
        <v>6618</v>
      </c>
      <c r="AI214" s="326"/>
    </row>
    <row r="215" spans="1:35" ht="27">
      <c r="A215" s="477">
        <v>211</v>
      </c>
      <c r="B215" s="326"/>
      <c r="C215" s="325"/>
      <c r="D215" s="326" t="s">
        <v>13729</v>
      </c>
      <c r="E215" s="325">
        <v>39032</v>
      </c>
      <c r="F215" s="326"/>
      <c r="G215" s="326"/>
      <c r="H215" s="326" t="s">
        <v>1438</v>
      </c>
      <c r="I215" s="326" t="s">
        <v>2289</v>
      </c>
      <c r="J215" s="324" t="s">
        <v>1438</v>
      </c>
      <c r="K215" s="326"/>
      <c r="L215" s="324"/>
      <c r="M215" s="326" t="s">
        <v>6619</v>
      </c>
      <c r="N215" s="326"/>
      <c r="O215" s="326"/>
      <c r="P215" s="263"/>
      <c r="Q215" s="263"/>
      <c r="R215" s="263"/>
      <c r="S215" s="263"/>
      <c r="T215" s="263"/>
      <c r="U215" s="263"/>
      <c r="V215" s="491" t="s">
        <v>2224</v>
      </c>
      <c r="W215" s="326">
        <v>127</v>
      </c>
      <c r="X215" s="326"/>
      <c r="Y215" s="326"/>
      <c r="Z215" s="326"/>
      <c r="AA215" s="326"/>
      <c r="AB215" s="324"/>
      <c r="AC215" s="326"/>
      <c r="AD215" s="326"/>
      <c r="AE215" s="326"/>
      <c r="AF215" s="326"/>
      <c r="AG215" s="326"/>
      <c r="AH215" s="326" t="s">
        <v>6620</v>
      </c>
      <c r="AI215" s="326"/>
    </row>
    <row r="216" spans="1:35" ht="27">
      <c r="A216" s="477">
        <v>212</v>
      </c>
      <c r="B216" s="326"/>
      <c r="C216" s="325"/>
      <c r="D216" s="326" t="s">
        <v>13730</v>
      </c>
      <c r="E216" s="325">
        <v>39032</v>
      </c>
      <c r="F216" s="326"/>
      <c r="G216" s="326"/>
      <c r="H216" s="326" t="s">
        <v>2338</v>
      </c>
      <c r="I216" s="326" t="s">
        <v>2338</v>
      </c>
      <c r="J216" s="324" t="s">
        <v>1438</v>
      </c>
      <c r="K216" s="326"/>
      <c r="L216" s="324"/>
      <c r="M216" s="326" t="s">
        <v>6621</v>
      </c>
      <c r="N216" s="326"/>
      <c r="O216" s="326"/>
      <c r="P216" s="263"/>
      <c r="Q216" s="263"/>
      <c r="R216" s="263"/>
      <c r="S216" s="263"/>
      <c r="T216" s="263"/>
      <c r="U216" s="263"/>
      <c r="V216" s="324" t="s">
        <v>2214</v>
      </c>
      <c r="W216" s="326">
        <v>8</v>
      </c>
      <c r="X216" s="326"/>
      <c r="Y216" s="326"/>
      <c r="Z216" s="326"/>
      <c r="AA216" s="326"/>
      <c r="AB216" s="324"/>
      <c r="AC216" s="326"/>
      <c r="AD216" s="326"/>
      <c r="AE216" s="326"/>
      <c r="AF216" s="326"/>
      <c r="AG216" s="326"/>
      <c r="AH216" s="326" t="s">
        <v>6622</v>
      </c>
      <c r="AI216" s="326"/>
    </row>
    <row r="217" spans="1:35" ht="27">
      <c r="A217" s="477">
        <v>213</v>
      </c>
      <c r="B217" s="326"/>
      <c r="C217" s="325"/>
      <c r="D217" s="326" t="s">
        <v>13731</v>
      </c>
      <c r="E217" s="325">
        <v>39032</v>
      </c>
      <c r="F217" s="326"/>
      <c r="G217" s="326"/>
      <c r="H217" s="326" t="s">
        <v>1438</v>
      </c>
      <c r="I217" s="326" t="s">
        <v>2212</v>
      </c>
      <c r="J217" s="324" t="s">
        <v>1438</v>
      </c>
      <c r="K217" s="326"/>
      <c r="L217" s="324"/>
      <c r="M217" s="326" t="s">
        <v>6623</v>
      </c>
      <c r="N217" s="326"/>
      <c r="O217" s="326"/>
      <c r="P217" s="263"/>
      <c r="Q217" s="263"/>
      <c r="R217" s="263"/>
      <c r="S217" s="263"/>
      <c r="T217" s="263"/>
      <c r="U217" s="263"/>
      <c r="V217" s="491" t="s">
        <v>2224</v>
      </c>
      <c r="W217" s="326">
        <v>102</v>
      </c>
      <c r="X217" s="326"/>
      <c r="Y217" s="326"/>
      <c r="Z217" s="326"/>
      <c r="AA217" s="326"/>
      <c r="AB217" s="324"/>
      <c r="AC217" s="326"/>
      <c r="AD217" s="326"/>
      <c r="AE217" s="326"/>
      <c r="AF217" s="326"/>
      <c r="AG217" s="326"/>
      <c r="AH217" s="326" t="s">
        <v>6624</v>
      </c>
      <c r="AI217" s="326"/>
    </row>
    <row r="218" spans="1:35" ht="27">
      <c r="A218" s="477">
        <v>214</v>
      </c>
      <c r="B218" s="326"/>
      <c r="C218" s="325"/>
      <c r="D218" s="326" t="s">
        <v>13732</v>
      </c>
      <c r="E218" s="325">
        <v>39032</v>
      </c>
      <c r="F218" s="326"/>
      <c r="G218" s="326"/>
      <c r="H218" s="326" t="s">
        <v>1438</v>
      </c>
      <c r="I218" s="326" t="s">
        <v>6625</v>
      </c>
      <c r="J218" s="324" t="s">
        <v>1438</v>
      </c>
      <c r="K218" s="326"/>
      <c r="L218" s="324"/>
      <c r="M218" s="326" t="s">
        <v>6626</v>
      </c>
      <c r="N218" s="326"/>
      <c r="O218" s="326"/>
      <c r="P218" s="263"/>
      <c r="Q218" s="263"/>
      <c r="R218" s="263"/>
      <c r="S218" s="263"/>
      <c r="T218" s="263"/>
      <c r="U218" s="263"/>
      <c r="V218" s="324" t="s">
        <v>2214</v>
      </c>
      <c r="W218" s="326">
        <v>9.3000000000000007</v>
      </c>
      <c r="X218" s="326"/>
      <c r="Y218" s="326"/>
      <c r="Z218" s="326"/>
      <c r="AA218" s="326"/>
      <c r="AB218" s="324"/>
      <c r="AC218" s="326"/>
      <c r="AD218" s="326"/>
      <c r="AE218" s="326"/>
      <c r="AF218" s="326"/>
      <c r="AG218" s="326"/>
      <c r="AH218" s="326" t="s">
        <v>6627</v>
      </c>
      <c r="AI218" s="326"/>
    </row>
    <row r="219" spans="1:35" ht="27">
      <c r="A219" s="477">
        <v>215</v>
      </c>
      <c r="B219" s="326"/>
      <c r="C219" s="325"/>
      <c r="D219" s="326" t="s">
        <v>13733</v>
      </c>
      <c r="E219" s="325">
        <v>39032</v>
      </c>
      <c r="F219" s="326"/>
      <c r="G219" s="326"/>
      <c r="H219" s="326" t="s">
        <v>1438</v>
      </c>
      <c r="I219" s="326" t="s">
        <v>2315</v>
      </c>
      <c r="J219" s="324" t="s">
        <v>1438</v>
      </c>
      <c r="K219" s="326"/>
      <c r="L219" s="324"/>
      <c r="M219" s="326" t="s">
        <v>6628</v>
      </c>
      <c r="N219" s="326"/>
      <c r="O219" s="326"/>
      <c r="P219" s="263"/>
      <c r="Q219" s="263"/>
      <c r="R219" s="263"/>
      <c r="S219" s="263"/>
      <c r="T219" s="263"/>
      <c r="U219" s="263"/>
      <c r="V219" s="324" t="s">
        <v>2214</v>
      </c>
      <c r="W219" s="326">
        <v>18</v>
      </c>
      <c r="X219" s="326"/>
      <c r="Y219" s="326"/>
      <c r="Z219" s="326"/>
      <c r="AA219" s="326"/>
      <c r="AB219" s="324"/>
      <c r="AC219" s="326"/>
      <c r="AD219" s="326"/>
      <c r="AE219" s="326"/>
      <c r="AF219" s="326"/>
      <c r="AG219" s="326"/>
      <c r="AH219" s="326" t="s">
        <v>4964</v>
      </c>
      <c r="AI219" s="326"/>
    </row>
    <row r="220" spans="1:35" ht="27">
      <c r="A220" s="477">
        <v>216</v>
      </c>
      <c r="B220" s="326"/>
      <c r="C220" s="325"/>
      <c r="D220" s="326" t="s">
        <v>13734</v>
      </c>
      <c r="E220" s="325">
        <v>39032</v>
      </c>
      <c r="F220" s="326"/>
      <c r="G220" s="326"/>
      <c r="H220" s="326" t="s">
        <v>1438</v>
      </c>
      <c r="I220" s="326" t="s">
        <v>2315</v>
      </c>
      <c r="J220" s="324" t="s">
        <v>1438</v>
      </c>
      <c r="K220" s="326"/>
      <c r="L220" s="324"/>
      <c r="M220" s="326" t="s">
        <v>6462</v>
      </c>
      <c r="N220" s="326"/>
      <c r="O220" s="326"/>
      <c r="P220" s="263">
        <v>42</v>
      </c>
      <c r="Q220" s="263">
        <v>41</v>
      </c>
      <c r="R220" s="263">
        <v>26.7</v>
      </c>
      <c r="S220" s="263">
        <v>23</v>
      </c>
      <c r="T220" s="263">
        <v>17</v>
      </c>
      <c r="U220" s="263">
        <v>44</v>
      </c>
      <c r="V220" s="324" t="s">
        <v>2214</v>
      </c>
      <c r="W220" s="326">
        <v>30</v>
      </c>
      <c r="X220" s="326"/>
      <c r="Y220" s="326"/>
      <c r="Z220" s="326"/>
      <c r="AA220" s="326"/>
      <c r="AB220" s="324"/>
      <c r="AC220" s="326"/>
      <c r="AD220" s="326"/>
      <c r="AE220" s="326"/>
      <c r="AF220" s="326"/>
      <c r="AG220" s="326"/>
      <c r="AH220" s="326" t="s">
        <v>4965</v>
      </c>
      <c r="AI220" s="326"/>
    </row>
    <row r="221" spans="1:35" ht="27">
      <c r="A221" s="477">
        <v>217</v>
      </c>
      <c r="B221" s="326"/>
      <c r="C221" s="325"/>
      <c r="D221" s="326" t="s">
        <v>13735</v>
      </c>
      <c r="E221" s="325">
        <v>39032</v>
      </c>
      <c r="F221" s="326"/>
      <c r="G221" s="326"/>
      <c r="H221" s="326" t="s">
        <v>1438</v>
      </c>
      <c r="I221" s="326" t="s">
        <v>2242</v>
      </c>
      <c r="J221" s="324" t="s">
        <v>1438</v>
      </c>
      <c r="K221" s="326"/>
      <c r="L221" s="324"/>
      <c r="M221" s="326" t="s">
        <v>6462</v>
      </c>
      <c r="N221" s="326"/>
      <c r="O221" s="326"/>
      <c r="P221" s="263">
        <v>42</v>
      </c>
      <c r="Q221" s="263">
        <v>39</v>
      </c>
      <c r="R221" s="263">
        <v>4.7</v>
      </c>
      <c r="S221" s="263">
        <v>23</v>
      </c>
      <c r="T221" s="263">
        <v>22</v>
      </c>
      <c r="U221" s="263">
        <v>48.2</v>
      </c>
      <c r="V221" s="491" t="s">
        <v>2224</v>
      </c>
      <c r="W221" s="326">
        <v>80</v>
      </c>
      <c r="X221" s="326"/>
      <c r="Y221" s="326"/>
      <c r="Z221" s="326"/>
      <c r="AA221" s="326"/>
      <c r="AB221" s="324"/>
      <c r="AC221" s="326"/>
      <c r="AD221" s="326"/>
      <c r="AE221" s="326"/>
      <c r="AF221" s="326"/>
      <c r="AG221" s="326"/>
      <c r="AH221" s="326" t="s">
        <v>4966</v>
      </c>
      <c r="AI221" s="326"/>
    </row>
    <row r="222" spans="1:35" ht="27">
      <c r="A222" s="477">
        <v>218</v>
      </c>
      <c r="B222" s="326"/>
      <c r="C222" s="325"/>
      <c r="D222" s="326" t="s">
        <v>13736</v>
      </c>
      <c r="E222" s="325">
        <v>39032</v>
      </c>
      <c r="F222" s="326"/>
      <c r="G222" s="326"/>
      <c r="H222" s="326" t="s">
        <v>1438</v>
      </c>
      <c r="I222" s="326" t="s">
        <v>2216</v>
      </c>
      <c r="J222" s="324" t="s">
        <v>1438</v>
      </c>
      <c r="K222" s="326"/>
      <c r="L222" s="324"/>
      <c r="M222" s="326" t="s">
        <v>4967</v>
      </c>
      <c r="N222" s="326"/>
      <c r="O222" s="326"/>
      <c r="P222" s="263"/>
      <c r="Q222" s="263"/>
      <c r="R222" s="263"/>
      <c r="S222" s="263"/>
      <c r="T222" s="263"/>
      <c r="U222" s="263"/>
      <c r="V222" s="324" t="s">
        <v>2214</v>
      </c>
      <c r="W222" s="326">
        <v>24</v>
      </c>
      <c r="X222" s="326"/>
      <c r="Y222" s="326"/>
      <c r="Z222" s="326"/>
      <c r="AA222" s="326"/>
      <c r="AB222" s="324"/>
      <c r="AC222" s="326"/>
      <c r="AD222" s="326"/>
      <c r="AE222" s="326"/>
      <c r="AF222" s="326"/>
      <c r="AG222" s="326"/>
      <c r="AH222" s="326" t="s">
        <v>4968</v>
      </c>
      <c r="AI222" s="326"/>
    </row>
    <row r="223" spans="1:35" ht="27">
      <c r="A223" s="477">
        <v>219</v>
      </c>
      <c r="B223" s="326"/>
      <c r="C223" s="325"/>
      <c r="D223" s="326" t="s">
        <v>13737</v>
      </c>
      <c r="E223" s="325">
        <v>39032</v>
      </c>
      <c r="F223" s="326"/>
      <c r="G223" s="326"/>
      <c r="H223" s="326" t="s">
        <v>1438</v>
      </c>
      <c r="I223" s="326" t="s">
        <v>2315</v>
      </c>
      <c r="J223" s="326" t="s">
        <v>1438</v>
      </c>
      <c r="K223" s="326"/>
      <c r="L223" s="324"/>
      <c r="M223" s="326" t="s">
        <v>4969</v>
      </c>
      <c r="N223" s="326"/>
      <c r="O223" s="326"/>
      <c r="P223" s="263"/>
      <c r="Q223" s="263"/>
      <c r="R223" s="263"/>
      <c r="S223" s="263"/>
      <c r="T223" s="263"/>
      <c r="U223" s="263"/>
      <c r="V223" s="324" t="s">
        <v>2214</v>
      </c>
      <c r="W223" s="326">
        <v>14</v>
      </c>
      <c r="X223" s="326"/>
      <c r="Y223" s="326"/>
      <c r="Z223" s="326"/>
      <c r="AA223" s="326"/>
      <c r="AB223" s="324"/>
      <c r="AC223" s="326"/>
      <c r="AD223" s="326"/>
      <c r="AE223" s="326"/>
      <c r="AF223" s="326"/>
      <c r="AG223" s="326"/>
      <c r="AH223" s="326" t="s">
        <v>4970</v>
      </c>
      <c r="AI223" s="326"/>
    </row>
    <row r="224" spans="1:35" ht="27">
      <c r="A224" s="477">
        <v>220</v>
      </c>
      <c r="B224" s="326"/>
      <c r="C224" s="325"/>
      <c r="D224" s="326" t="s">
        <v>13738</v>
      </c>
      <c r="E224" s="325">
        <v>39032</v>
      </c>
      <c r="F224" s="326"/>
      <c r="G224" s="326"/>
      <c r="H224" s="326" t="s">
        <v>1438</v>
      </c>
      <c r="I224" s="326" t="s">
        <v>4971</v>
      </c>
      <c r="J224" s="326" t="s">
        <v>1438</v>
      </c>
      <c r="K224" s="326"/>
      <c r="L224" s="324"/>
      <c r="M224" s="326" t="s">
        <v>4972</v>
      </c>
      <c r="N224" s="326"/>
      <c r="O224" s="326"/>
      <c r="P224" s="263"/>
      <c r="Q224" s="263"/>
      <c r="R224" s="263"/>
      <c r="S224" s="263"/>
      <c r="T224" s="263"/>
      <c r="U224" s="263"/>
      <c r="V224" s="324" t="s">
        <v>2214</v>
      </c>
      <c r="W224" s="326">
        <v>24</v>
      </c>
      <c r="X224" s="326"/>
      <c r="Y224" s="326"/>
      <c r="Z224" s="326"/>
      <c r="AA224" s="326"/>
      <c r="AB224" s="324"/>
      <c r="AC224" s="326"/>
      <c r="AD224" s="326"/>
      <c r="AE224" s="326"/>
      <c r="AF224" s="326"/>
      <c r="AG224" s="326"/>
      <c r="AH224" s="326" t="s">
        <v>4973</v>
      </c>
      <c r="AI224" s="326"/>
    </row>
    <row r="225" spans="1:35" ht="27">
      <c r="A225" s="477">
        <v>221</v>
      </c>
      <c r="B225" s="326"/>
      <c r="C225" s="325"/>
      <c r="D225" s="326" t="s">
        <v>13739</v>
      </c>
      <c r="E225" s="325">
        <v>39032</v>
      </c>
      <c r="F225" s="326"/>
      <c r="G225" s="326"/>
      <c r="H225" s="326" t="s">
        <v>1438</v>
      </c>
      <c r="I225" s="326" t="s">
        <v>2242</v>
      </c>
      <c r="J225" s="326" t="s">
        <v>1438</v>
      </c>
      <c r="K225" s="326"/>
      <c r="L225" s="324"/>
      <c r="M225" s="326" t="s">
        <v>4974</v>
      </c>
      <c r="N225" s="326"/>
      <c r="O225" s="326"/>
      <c r="P225" s="263"/>
      <c r="Q225" s="263"/>
      <c r="R225" s="263"/>
      <c r="S225" s="263"/>
      <c r="T225" s="263"/>
      <c r="U225" s="263"/>
      <c r="V225" s="491" t="s">
        <v>2224</v>
      </c>
      <c r="W225" s="326">
        <v>50</v>
      </c>
      <c r="X225" s="326"/>
      <c r="Y225" s="326"/>
      <c r="Z225" s="326"/>
      <c r="AA225" s="326"/>
      <c r="AB225" s="324"/>
      <c r="AC225" s="326"/>
      <c r="AD225" s="326"/>
      <c r="AE225" s="326"/>
      <c r="AF225" s="326"/>
      <c r="AG225" s="326"/>
      <c r="AH225" s="326" t="s">
        <v>4975</v>
      </c>
      <c r="AI225" s="326"/>
    </row>
    <row r="226" spans="1:35" ht="27">
      <c r="A226" s="477">
        <v>222</v>
      </c>
      <c r="B226" s="326"/>
      <c r="C226" s="325"/>
      <c r="D226" s="326" t="s">
        <v>13740</v>
      </c>
      <c r="E226" s="325">
        <v>39032</v>
      </c>
      <c r="F226" s="326"/>
      <c r="G226" s="326"/>
      <c r="H226" s="326" t="s">
        <v>1438</v>
      </c>
      <c r="I226" s="326" t="s">
        <v>2230</v>
      </c>
      <c r="J226" s="326" t="s">
        <v>1438</v>
      </c>
      <c r="K226" s="326"/>
      <c r="L226" s="324"/>
      <c r="M226" s="326" t="s">
        <v>4976</v>
      </c>
      <c r="N226" s="326"/>
      <c r="O226" s="326"/>
      <c r="P226" s="263"/>
      <c r="Q226" s="263"/>
      <c r="R226" s="263"/>
      <c r="S226" s="263"/>
      <c r="T226" s="263"/>
      <c r="U226" s="263"/>
      <c r="V226" s="491" t="s">
        <v>2224</v>
      </c>
      <c r="W226" s="326">
        <v>120</v>
      </c>
      <c r="X226" s="326"/>
      <c r="Y226" s="326"/>
      <c r="Z226" s="326"/>
      <c r="AA226" s="326"/>
      <c r="AB226" s="324"/>
      <c r="AC226" s="326"/>
      <c r="AD226" s="326"/>
      <c r="AE226" s="326"/>
      <c r="AF226" s="326"/>
      <c r="AG226" s="326"/>
      <c r="AH226" s="326" t="s">
        <v>4977</v>
      </c>
      <c r="AI226" s="326"/>
    </row>
    <row r="227" spans="1:35" ht="27">
      <c r="A227" s="477">
        <v>223</v>
      </c>
      <c r="B227" s="326"/>
      <c r="C227" s="325"/>
      <c r="D227" s="326" t="s">
        <v>13741</v>
      </c>
      <c r="E227" s="325">
        <v>39032</v>
      </c>
      <c r="F227" s="326"/>
      <c r="G227" s="326"/>
      <c r="H227" s="326" t="s">
        <v>1438</v>
      </c>
      <c r="I227" s="326" t="s">
        <v>2333</v>
      </c>
      <c r="J227" s="326" t="s">
        <v>1438</v>
      </c>
      <c r="K227" s="326"/>
      <c r="L227" s="324"/>
      <c r="M227" s="326" t="s">
        <v>4978</v>
      </c>
      <c r="N227" s="326"/>
      <c r="O227" s="326"/>
      <c r="P227" s="263"/>
      <c r="Q227" s="263"/>
      <c r="R227" s="263"/>
      <c r="S227" s="263"/>
      <c r="T227" s="263"/>
      <c r="U227" s="263"/>
      <c r="V227" s="324" t="s">
        <v>2214</v>
      </c>
      <c r="W227" s="326">
        <v>80</v>
      </c>
      <c r="X227" s="326"/>
      <c r="Y227" s="326"/>
      <c r="Z227" s="326"/>
      <c r="AA227" s="326"/>
      <c r="AB227" s="324"/>
      <c r="AC227" s="326"/>
      <c r="AD227" s="326"/>
      <c r="AE227" s="326"/>
      <c r="AF227" s="326"/>
      <c r="AG227" s="326"/>
      <c r="AH227" s="326" t="s">
        <v>4979</v>
      </c>
      <c r="AI227" s="326"/>
    </row>
    <row r="228" spans="1:35" ht="81">
      <c r="A228" s="477">
        <v>224</v>
      </c>
      <c r="B228" s="326"/>
      <c r="C228" s="325"/>
      <c r="D228" s="326" t="s">
        <v>13742</v>
      </c>
      <c r="E228" s="325">
        <v>39032</v>
      </c>
      <c r="F228" s="326"/>
      <c r="G228" s="326"/>
      <c r="H228" s="326" t="s">
        <v>1438</v>
      </c>
      <c r="I228" s="326" t="s">
        <v>2249</v>
      </c>
      <c r="J228" s="326" t="s">
        <v>1438</v>
      </c>
      <c r="K228" s="326"/>
      <c r="L228" s="324"/>
      <c r="M228" s="326" t="s">
        <v>4980</v>
      </c>
      <c r="N228" s="326"/>
      <c r="O228" s="326"/>
      <c r="P228" s="263"/>
      <c r="Q228" s="263"/>
      <c r="R228" s="263"/>
      <c r="S228" s="263"/>
      <c r="T228" s="263"/>
      <c r="U228" s="263"/>
      <c r="V228" s="324" t="s">
        <v>2214</v>
      </c>
      <c r="W228" s="326" t="s">
        <v>4981</v>
      </c>
      <c r="X228" s="326"/>
      <c r="Y228" s="326"/>
      <c r="Z228" s="326"/>
      <c r="AA228" s="326"/>
      <c r="AB228" s="324"/>
      <c r="AC228" s="326"/>
      <c r="AD228" s="326"/>
      <c r="AE228" s="326"/>
      <c r="AF228" s="326"/>
      <c r="AG228" s="326"/>
      <c r="AH228" s="326" t="s">
        <v>4982</v>
      </c>
      <c r="AI228" s="326"/>
    </row>
    <row r="229" spans="1:35">
      <c r="A229" s="477">
        <v>225</v>
      </c>
      <c r="B229" s="326"/>
      <c r="C229" s="325"/>
      <c r="D229" s="326" t="s">
        <v>13743</v>
      </c>
      <c r="E229" s="325">
        <v>39032</v>
      </c>
      <c r="F229" s="326"/>
      <c r="G229" s="326"/>
      <c r="H229" s="326" t="s">
        <v>1438</v>
      </c>
      <c r="I229" s="326" t="s">
        <v>2219</v>
      </c>
      <c r="J229" s="326" t="s">
        <v>1438</v>
      </c>
      <c r="K229" s="326"/>
      <c r="L229" s="324"/>
      <c r="M229" s="326" t="s">
        <v>4983</v>
      </c>
      <c r="N229" s="326"/>
      <c r="O229" s="326"/>
      <c r="P229" s="263"/>
      <c r="Q229" s="263"/>
      <c r="R229" s="263"/>
      <c r="S229" s="263"/>
      <c r="T229" s="263"/>
      <c r="U229" s="263"/>
      <c r="V229" s="324" t="s">
        <v>2214</v>
      </c>
      <c r="W229" s="326">
        <v>30</v>
      </c>
      <c r="X229" s="326"/>
      <c r="Y229" s="326"/>
      <c r="Z229" s="326"/>
      <c r="AA229" s="326"/>
      <c r="AB229" s="324"/>
      <c r="AC229" s="326"/>
      <c r="AD229" s="326"/>
      <c r="AE229" s="326"/>
      <c r="AF229" s="326"/>
      <c r="AG229" s="326"/>
      <c r="AH229" s="326" t="s">
        <v>4984</v>
      </c>
      <c r="AI229" s="326"/>
    </row>
    <row r="230" spans="1:35">
      <c r="A230" s="477">
        <v>226</v>
      </c>
      <c r="B230" s="326"/>
      <c r="C230" s="325"/>
      <c r="D230" s="326" t="s">
        <v>13744</v>
      </c>
      <c r="E230" s="325">
        <v>39032</v>
      </c>
      <c r="F230" s="326"/>
      <c r="G230" s="326"/>
      <c r="H230" s="326" t="s">
        <v>1438</v>
      </c>
      <c r="I230" s="326" t="s">
        <v>2222</v>
      </c>
      <c r="J230" s="326" t="s">
        <v>1438</v>
      </c>
      <c r="K230" s="326"/>
      <c r="L230" s="324"/>
      <c r="M230" s="326" t="s">
        <v>4985</v>
      </c>
      <c r="N230" s="326"/>
      <c r="O230" s="326"/>
      <c r="P230" s="263"/>
      <c r="Q230" s="263"/>
      <c r="R230" s="263"/>
      <c r="S230" s="263"/>
      <c r="T230" s="263"/>
      <c r="U230" s="263"/>
      <c r="V230" s="324" t="s">
        <v>2214</v>
      </c>
      <c r="W230" s="326">
        <v>12</v>
      </c>
      <c r="X230" s="326"/>
      <c r="Y230" s="326"/>
      <c r="Z230" s="326"/>
      <c r="AA230" s="326"/>
      <c r="AB230" s="324"/>
      <c r="AC230" s="326"/>
      <c r="AD230" s="326"/>
      <c r="AE230" s="326"/>
      <c r="AF230" s="326"/>
      <c r="AG230" s="326"/>
      <c r="AH230" s="326" t="s">
        <v>4986</v>
      </c>
      <c r="AI230" s="326"/>
    </row>
    <row r="231" spans="1:35" ht="27">
      <c r="A231" s="477">
        <v>227</v>
      </c>
      <c r="B231" s="326"/>
      <c r="C231" s="325"/>
      <c r="D231" s="326" t="s">
        <v>13745</v>
      </c>
      <c r="E231" s="325">
        <v>39032</v>
      </c>
      <c r="F231" s="326"/>
      <c r="G231" s="326"/>
      <c r="H231" s="326" t="s">
        <v>1438</v>
      </c>
      <c r="I231" s="326" t="s">
        <v>2322</v>
      </c>
      <c r="J231" s="326" t="s">
        <v>1438</v>
      </c>
      <c r="K231" s="326"/>
      <c r="L231" s="324"/>
      <c r="M231" s="326" t="s">
        <v>4985</v>
      </c>
      <c r="N231" s="326"/>
      <c r="O231" s="326"/>
      <c r="P231" s="263"/>
      <c r="Q231" s="263"/>
      <c r="R231" s="263"/>
      <c r="S231" s="263"/>
      <c r="T231" s="263"/>
      <c r="U231" s="263"/>
      <c r="V231" s="324" t="s">
        <v>2214</v>
      </c>
      <c r="W231" s="326">
        <v>12</v>
      </c>
      <c r="X231" s="326"/>
      <c r="Y231" s="326"/>
      <c r="Z231" s="326"/>
      <c r="AA231" s="326"/>
      <c r="AB231" s="324"/>
      <c r="AC231" s="326"/>
      <c r="AD231" s="326"/>
      <c r="AE231" s="326"/>
      <c r="AF231" s="326"/>
      <c r="AG231" s="326"/>
      <c r="AH231" s="326" t="s">
        <v>4987</v>
      </c>
      <c r="AI231" s="326"/>
    </row>
    <row r="232" spans="1:35" ht="27">
      <c r="A232" s="477">
        <v>228</v>
      </c>
      <c r="B232" s="326"/>
      <c r="C232" s="325"/>
      <c r="D232" s="326" t="s">
        <v>13746</v>
      </c>
      <c r="E232" s="325">
        <v>39032</v>
      </c>
      <c r="F232" s="326"/>
      <c r="G232" s="326"/>
      <c r="H232" s="326" t="s">
        <v>1438</v>
      </c>
      <c r="I232" s="326" t="s">
        <v>2219</v>
      </c>
      <c r="J232" s="326" t="s">
        <v>1438</v>
      </c>
      <c r="K232" s="326"/>
      <c r="L232" s="324"/>
      <c r="M232" s="326" t="s">
        <v>4988</v>
      </c>
      <c r="N232" s="326"/>
      <c r="O232" s="326"/>
      <c r="P232" s="263"/>
      <c r="Q232" s="263"/>
      <c r="R232" s="263"/>
      <c r="S232" s="263"/>
      <c r="T232" s="263"/>
      <c r="U232" s="263"/>
      <c r="V232" s="324" t="s">
        <v>2214</v>
      </c>
      <c r="W232" s="326">
        <v>48</v>
      </c>
      <c r="X232" s="326"/>
      <c r="Y232" s="326"/>
      <c r="Z232" s="326"/>
      <c r="AA232" s="326"/>
      <c r="AB232" s="324"/>
      <c r="AC232" s="326"/>
      <c r="AD232" s="326"/>
      <c r="AE232" s="326"/>
      <c r="AF232" s="326"/>
      <c r="AG232" s="326"/>
      <c r="AH232" s="326" t="s">
        <v>4989</v>
      </c>
      <c r="AI232" s="326"/>
    </row>
    <row r="233" spans="1:35" ht="27">
      <c r="A233" s="477">
        <v>229</v>
      </c>
      <c r="B233" s="326"/>
      <c r="C233" s="325"/>
      <c r="D233" s="326" t="s">
        <v>13747</v>
      </c>
      <c r="E233" s="325">
        <v>39032</v>
      </c>
      <c r="F233" s="326"/>
      <c r="G233" s="326"/>
      <c r="H233" s="326" t="s">
        <v>1438</v>
      </c>
      <c r="I233" s="326" t="s">
        <v>2249</v>
      </c>
      <c r="J233" s="326" t="s">
        <v>1438</v>
      </c>
      <c r="K233" s="326"/>
      <c r="L233" s="324"/>
      <c r="M233" s="326" t="s">
        <v>4990</v>
      </c>
      <c r="N233" s="326"/>
      <c r="O233" s="326"/>
      <c r="P233" s="263"/>
      <c r="Q233" s="263"/>
      <c r="R233" s="263"/>
      <c r="S233" s="263"/>
      <c r="T233" s="263"/>
      <c r="U233" s="263"/>
      <c r="V233" s="324" t="s">
        <v>2214</v>
      </c>
      <c r="W233" s="326">
        <v>7.9</v>
      </c>
      <c r="X233" s="326"/>
      <c r="Y233" s="326"/>
      <c r="Z233" s="326"/>
      <c r="AA233" s="326"/>
      <c r="AB233" s="324"/>
      <c r="AC233" s="326"/>
      <c r="AD233" s="326"/>
      <c r="AE233" s="326"/>
      <c r="AF233" s="326"/>
      <c r="AG233" s="326"/>
      <c r="AH233" s="326" t="s">
        <v>4991</v>
      </c>
      <c r="AI233" s="326"/>
    </row>
    <row r="234" spans="1:35">
      <c r="A234" s="477">
        <v>230</v>
      </c>
      <c r="B234" s="326"/>
      <c r="C234" s="325"/>
      <c r="D234" s="326" t="s">
        <v>13748</v>
      </c>
      <c r="E234" s="325">
        <v>39032</v>
      </c>
      <c r="F234" s="326"/>
      <c r="G234" s="326"/>
      <c r="H234" s="326" t="s">
        <v>1438</v>
      </c>
      <c r="I234" s="326" t="s">
        <v>2219</v>
      </c>
      <c r="J234" s="326" t="s">
        <v>1438</v>
      </c>
      <c r="K234" s="326"/>
      <c r="L234" s="324"/>
      <c r="M234" s="326" t="s">
        <v>4978</v>
      </c>
      <c r="N234" s="326"/>
      <c r="O234" s="326"/>
      <c r="P234" s="263"/>
      <c r="Q234" s="263"/>
      <c r="R234" s="263"/>
      <c r="S234" s="263"/>
      <c r="T234" s="263"/>
      <c r="U234" s="263"/>
      <c r="V234" s="324" t="s">
        <v>2214</v>
      </c>
      <c r="W234" s="326">
        <v>27.5</v>
      </c>
      <c r="X234" s="326"/>
      <c r="Y234" s="326"/>
      <c r="Z234" s="326"/>
      <c r="AA234" s="326"/>
      <c r="AB234" s="324"/>
      <c r="AC234" s="326"/>
      <c r="AD234" s="326"/>
      <c r="AE234" s="326"/>
      <c r="AF234" s="326"/>
      <c r="AG234" s="326"/>
      <c r="AH234" s="326" t="s">
        <v>4992</v>
      </c>
      <c r="AI234" s="326"/>
    </row>
    <row r="235" spans="1:35" ht="27">
      <c r="A235" s="477">
        <v>231</v>
      </c>
      <c r="B235" s="326"/>
      <c r="C235" s="325"/>
      <c r="D235" s="326" t="s">
        <v>13749</v>
      </c>
      <c r="E235" s="325">
        <v>39032</v>
      </c>
      <c r="F235" s="326"/>
      <c r="G235" s="326"/>
      <c r="H235" s="326" t="s">
        <v>1438</v>
      </c>
      <c r="I235" s="326" t="s">
        <v>2242</v>
      </c>
      <c r="J235" s="326" t="s">
        <v>1438</v>
      </c>
      <c r="K235" s="326"/>
      <c r="L235" s="324"/>
      <c r="M235" s="326" t="s">
        <v>4993</v>
      </c>
      <c r="N235" s="326"/>
      <c r="O235" s="326"/>
      <c r="P235" s="263"/>
      <c r="Q235" s="263"/>
      <c r="R235" s="263"/>
      <c r="S235" s="263"/>
      <c r="T235" s="263"/>
      <c r="U235" s="263"/>
      <c r="V235" s="491" t="s">
        <v>2224</v>
      </c>
      <c r="W235" s="326">
        <v>60</v>
      </c>
      <c r="X235" s="326"/>
      <c r="Y235" s="326"/>
      <c r="Z235" s="326"/>
      <c r="AA235" s="326"/>
      <c r="AB235" s="324"/>
      <c r="AC235" s="326"/>
      <c r="AD235" s="326"/>
      <c r="AE235" s="326"/>
      <c r="AF235" s="326"/>
      <c r="AG235" s="326"/>
      <c r="AH235" s="326" t="s">
        <v>4994</v>
      </c>
      <c r="AI235" s="326"/>
    </row>
    <row r="236" spans="1:35" ht="27">
      <c r="A236" s="477">
        <v>232</v>
      </c>
      <c r="B236" s="326"/>
      <c r="C236" s="325"/>
      <c r="D236" s="326" t="s">
        <v>13750</v>
      </c>
      <c r="E236" s="325">
        <v>39032</v>
      </c>
      <c r="F236" s="326"/>
      <c r="G236" s="326"/>
      <c r="H236" s="326" t="s">
        <v>1438</v>
      </c>
      <c r="I236" s="326" t="s">
        <v>2256</v>
      </c>
      <c r="J236" s="326" t="s">
        <v>1438</v>
      </c>
      <c r="K236" s="326"/>
      <c r="L236" s="324"/>
      <c r="M236" s="326" t="s">
        <v>4978</v>
      </c>
      <c r="N236" s="326"/>
      <c r="O236" s="326"/>
      <c r="P236" s="263"/>
      <c r="Q236" s="263"/>
      <c r="R236" s="263"/>
      <c r="S236" s="263"/>
      <c r="T236" s="263"/>
      <c r="U236" s="263"/>
      <c r="V236" s="491" t="s">
        <v>2224</v>
      </c>
      <c r="W236" s="326">
        <v>40</v>
      </c>
      <c r="X236" s="326"/>
      <c r="Y236" s="326"/>
      <c r="Z236" s="326"/>
      <c r="AA236" s="326"/>
      <c r="AB236" s="324"/>
      <c r="AC236" s="326"/>
      <c r="AD236" s="326"/>
      <c r="AE236" s="326"/>
      <c r="AF236" s="326"/>
      <c r="AG236" s="326"/>
      <c r="AH236" s="326" t="s">
        <v>4995</v>
      </c>
      <c r="AI236" s="326"/>
    </row>
    <row r="237" spans="1:35" ht="27">
      <c r="A237" s="477">
        <v>233</v>
      </c>
      <c r="B237" s="326"/>
      <c r="C237" s="325"/>
      <c r="D237" s="326" t="s">
        <v>13751</v>
      </c>
      <c r="E237" s="325">
        <v>39032</v>
      </c>
      <c r="F237" s="326"/>
      <c r="G237" s="326"/>
      <c r="H237" s="326" t="s">
        <v>1438</v>
      </c>
      <c r="I237" s="326" t="s">
        <v>2230</v>
      </c>
      <c r="J237" s="326" t="s">
        <v>1438</v>
      </c>
      <c r="K237" s="326"/>
      <c r="L237" s="324"/>
      <c r="M237" s="326" t="s">
        <v>4978</v>
      </c>
      <c r="N237" s="326"/>
      <c r="O237" s="326"/>
      <c r="P237" s="263"/>
      <c r="Q237" s="263"/>
      <c r="R237" s="263"/>
      <c r="S237" s="263"/>
      <c r="T237" s="263"/>
      <c r="U237" s="263"/>
      <c r="V237" s="491" t="s">
        <v>2224</v>
      </c>
      <c r="W237" s="326">
        <v>60</v>
      </c>
      <c r="X237" s="326"/>
      <c r="Y237" s="326"/>
      <c r="Z237" s="326"/>
      <c r="AA237" s="326"/>
      <c r="AB237" s="324"/>
      <c r="AC237" s="326"/>
      <c r="AD237" s="326"/>
      <c r="AE237" s="326"/>
      <c r="AF237" s="326"/>
      <c r="AG237" s="326"/>
      <c r="AH237" s="326" t="s">
        <v>4996</v>
      </c>
      <c r="AI237" s="326"/>
    </row>
    <row r="238" spans="1:35" ht="27">
      <c r="A238" s="477">
        <v>234</v>
      </c>
      <c r="B238" s="326"/>
      <c r="C238" s="325"/>
      <c r="D238" s="326" t="s">
        <v>13752</v>
      </c>
      <c r="E238" s="325">
        <v>39032</v>
      </c>
      <c r="F238" s="326"/>
      <c r="G238" s="326"/>
      <c r="H238" s="326" t="s">
        <v>1438</v>
      </c>
      <c r="I238" s="326" t="s">
        <v>2212</v>
      </c>
      <c r="J238" s="326" t="s">
        <v>1438</v>
      </c>
      <c r="K238" s="326"/>
      <c r="L238" s="324"/>
      <c r="M238" s="326" t="s">
        <v>4997</v>
      </c>
      <c r="N238" s="326"/>
      <c r="O238" s="326"/>
      <c r="P238" s="263"/>
      <c r="Q238" s="263"/>
      <c r="R238" s="263"/>
      <c r="S238" s="263"/>
      <c r="T238" s="263"/>
      <c r="U238" s="263"/>
      <c r="V238" s="491" t="s">
        <v>2224</v>
      </c>
      <c r="W238" s="326">
        <v>80</v>
      </c>
      <c r="X238" s="326"/>
      <c r="Y238" s="326"/>
      <c r="Z238" s="326"/>
      <c r="AA238" s="326"/>
      <c r="AB238" s="324"/>
      <c r="AC238" s="326"/>
      <c r="AD238" s="326"/>
      <c r="AE238" s="326"/>
      <c r="AF238" s="326"/>
      <c r="AG238" s="326"/>
      <c r="AH238" s="326" t="s">
        <v>4998</v>
      </c>
      <c r="AI238" s="326"/>
    </row>
    <row r="239" spans="1:35">
      <c r="A239" s="477">
        <v>235</v>
      </c>
      <c r="B239" s="326"/>
      <c r="C239" s="325"/>
      <c r="D239" s="326" t="s">
        <v>13753</v>
      </c>
      <c r="E239" s="325">
        <v>39032</v>
      </c>
      <c r="F239" s="326"/>
      <c r="G239" s="326"/>
      <c r="H239" s="326" t="s">
        <v>1438</v>
      </c>
      <c r="I239" s="326" t="s">
        <v>2219</v>
      </c>
      <c r="J239" s="326" t="s">
        <v>1438</v>
      </c>
      <c r="K239" s="326"/>
      <c r="L239" s="324"/>
      <c r="M239" s="326" t="s">
        <v>4999</v>
      </c>
      <c r="N239" s="326"/>
      <c r="O239" s="326"/>
      <c r="P239" s="263"/>
      <c r="Q239" s="263"/>
      <c r="R239" s="263"/>
      <c r="S239" s="263"/>
      <c r="T239" s="263"/>
      <c r="U239" s="263"/>
      <c r="V239" s="491" t="s">
        <v>2224</v>
      </c>
      <c r="W239" s="326">
        <v>54</v>
      </c>
      <c r="X239" s="326"/>
      <c r="Y239" s="326"/>
      <c r="Z239" s="326"/>
      <c r="AA239" s="326"/>
      <c r="AB239" s="324"/>
      <c r="AC239" s="326"/>
      <c r="AD239" s="326"/>
      <c r="AE239" s="326"/>
      <c r="AF239" s="326"/>
      <c r="AG239" s="326"/>
      <c r="AH239" s="326" t="s">
        <v>5000</v>
      </c>
      <c r="AI239" s="326"/>
    </row>
    <row r="240" spans="1:35" ht="27">
      <c r="A240" s="477">
        <v>236</v>
      </c>
      <c r="B240" s="326"/>
      <c r="C240" s="325"/>
      <c r="D240" s="326" t="s">
        <v>13754</v>
      </c>
      <c r="E240" s="325">
        <v>39032</v>
      </c>
      <c r="F240" s="326"/>
      <c r="G240" s="326"/>
      <c r="H240" s="326" t="s">
        <v>5001</v>
      </c>
      <c r="I240" s="326" t="s">
        <v>1438</v>
      </c>
      <c r="J240" s="326" t="s">
        <v>1438</v>
      </c>
      <c r="K240" s="326"/>
      <c r="L240" s="324"/>
      <c r="M240" s="326" t="s">
        <v>5002</v>
      </c>
      <c r="N240" s="326"/>
      <c r="O240" s="326"/>
      <c r="P240" s="263"/>
      <c r="Q240" s="263"/>
      <c r="R240" s="263"/>
      <c r="S240" s="263"/>
      <c r="T240" s="263"/>
      <c r="U240" s="263"/>
      <c r="V240" s="491" t="s">
        <v>2224</v>
      </c>
      <c r="W240" s="326">
        <v>65</v>
      </c>
      <c r="X240" s="326"/>
      <c r="Y240" s="326"/>
      <c r="Z240" s="326"/>
      <c r="AA240" s="326"/>
      <c r="AB240" s="324"/>
      <c r="AC240" s="326"/>
      <c r="AD240" s="326"/>
      <c r="AE240" s="326"/>
      <c r="AF240" s="326"/>
      <c r="AG240" s="326"/>
      <c r="AH240" s="326" t="s">
        <v>5003</v>
      </c>
      <c r="AI240" s="326"/>
    </row>
    <row r="241" spans="1:35" ht="27">
      <c r="A241" s="477">
        <v>237</v>
      </c>
      <c r="B241" s="326"/>
      <c r="C241" s="325"/>
      <c r="D241" s="326" t="s">
        <v>13755</v>
      </c>
      <c r="E241" s="325">
        <v>39032</v>
      </c>
      <c r="F241" s="326"/>
      <c r="G241" s="326"/>
      <c r="H241" s="326" t="s">
        <v>1438</v>
      </c>
      <c r="I241" s="326" t="s">
        <v>2254</v>
      </c>
      <c r="J241" s="326" t="s">
        <v>1438</v>
      </c>
      <c r="K241" s="326"/>
      <c r="L241" s="324"/>
      <c r="M241" s="326" t="s">
        <v>2373</v>
      </c>
      <c r="N241" s="326"/>
      <c r="O241" s="326"/>
      <c r="P241" s="263"/>
      <c r="Q241" s="263"/>
      <c r="R241" s="263"/>
      <c r="S241" s="263"/>
      <c r="T241" s="263"/>
      <c r="U241" s="263"/>
      <c r="V241" s="324" t="s">
        <v>2214</v>
      </c>
      <c r="W241" s="326">
        <v>48</v>
      </c>
      <c r="X241" s="326"/>
      <c r="Y241" s="326"/>
      <c r="Z241" s="326"/>
      <c r="AA241" s="326"/>
      <c r="AB241" s="324"/>
      <c r="AC241" s="326"/>
      <c r="AD241" s="326"/>
      <c r="AE241" s="326"/>
      <c r="AF241" s="326"/>
      <c r="AG241" s="326"/>
      <c r="AH241" s="326" t="s">
        <v>5004</v>
      </c>
      <c r="AI241" s="326"/>
    </row>
    <row r="242" spans="1:35" ht="27">
      <c r="A242" s="477">
        <v>238</v>
      </c>
      <c r="B242" s="326"/>
      <c r="C242" s="325"/>
      <c r="D242" s="326" t="s">
        <v>13756</v>
      </c>
      <c r="E242" s="325">
        <v>39032</v>
      </c>
      <c r="F242" s="326"/>
      <c r="G242" s="326"/>
      <c r="H242" s="326" t="s">
        <v>1438</v>
      </c>
      <c r="I242" s="326" t="s">
        <v>2344</v>
      </c>
      <c r="J242" s="326" t="s">
        <v>1438</v>
      </c>
      <c r="K242" s="326"/>
      <c r="L242" s="324"/>
      <c r="M242" s="326" t="s">
        <v>4988</v>
      </c>
      <c r="N242" s="326"/>
      <c r="O242" s="326"/>
      <c r="P242" s="263"/>
      <c r="Q242" s="263"/>
      <c r="R242" s="263"/>
      <c r="S242" s="263"/>
      <c r="T242" s="263"/>
      <c r="U242" s="263"/>
      <c r="V242" s="324" t="s">
        <v>2214</v>
      </c>
      <c r="W242" s="326">
        <v>105</v>
      </c>
      <c r="X242" s="326"/>
      <c r="Y242" s="326"/>
      <c r="Z242" s="326"/>
      <c r="AA242" s="326"/>
      <c r="AB242" s="324"/>
      <c r="AC242" s="326"/>
      <c r="AD242" s="326"/>
      <c r="AE242" s="326"/>
      <c r="AF242" s="326"/>
      <c r="AG242" s="326"/>
      <c r="AH242" s="326" t="s">
        <v>5005</v>
      </c>
      <c r="AI242" s="326"/>
    </row>
    <row r="243" spans="1:35" ht="27">
      <c r="A243" s="477">
        <v>239</v>
      </c>
      <c r="B243" s="326"/>
      <c r="C243" s="325"/>
      <c r="D243" s="326" t="s">
        <v>13757</v>
      </c>
      <c r="E243" s="325">
        <v>39032</v>
      </c>
      <c r="F243" s="326"/>
      <c r="G243" s="326"/>
      <c r="H243" s="326" t="s">
        <v>1438</v>
      </c>
      <c r="I243" s="326" t="s">
        <v>2335</v>
      </c>
      <c r="J243" s="326" t="s">
        <v>1438</v>
      </c>
      <c r="K243" s="326"/>
      <c r="L243" s="324"/>
      <c r="M243" s="326" t="s">
        <v>5006</v>
      </c>
      <c r="N243" s="326"/>
      <c r="O243" s="326"/>
      <c r="P243" s="263"/>
      <c r="Q243" s="263"/>
      <c r="R243" s="263"/>
      <c r="S243" s="263"/>
      <c r="T243" s="263"/>
      <c r="U243" s="263"/>
      <c r="V243" s="324" t="s">
        <v>2214</v>
      </c>
      <c r="W243" s="326">
        <v>3</v>
      </c>
      <c r="X243" s="326"/>
      <c r="Y243" s="326"/>
      <c r="Z243" s="326"/>
      <c r="AA243" s="326"/>
      <c r="AB243" s="324"/>
      <c r="AC243" s="326"/>
      <c r="AD243" s="326"/>
      <c r="AE243" s="326"/>
      <c r="AF243" s="326"/>
      <c r="AG243" s="326"/>
      <c r="AH243" s="326" t="s">
        <v>5007</v>
      </c>
      <c r="AI243" s="326"/>
    </row>
    <row r="244" spans="1:35" ht="27">
      <c r="A244" s="477">
        <v>240</v>
      </c>
      <c r="B244" s="326"/>
      <c r="C244" s="325"/>
      <c r="D244" s="326" t="s">
        <v>13758</v>
      </c>
      <c r="E244" s="325">
        <v>39032</v>
      </c>
      <c r="F244" s="326"/>
      <c r="G244" s="326"/>
      <c r="H244" s="326" t="s">
        <v>1438</v>
      </c>
      <c r="I244" s="326" t="s">
        <v>2254</v>
      </c>
      <c r="J244" s="326" t="s">
        <v>1438</v>
      </c>
      <c r="K244" s="326"/>
      <c r="L244" s="324"/>
      <c r="M244" s="326" t="s">
        <v>5008</v>
      </c>
      <c r="N244" s="326"/>
      <c r="O244" s="326"/>
      <c r="P244" s="263"/>
      <c r="Q244" s="263"/>
      <c r="R244" s="263"/>
      <c r="S244" s="263"/>
      <c r="T244" s="263"/>
      <c r="U244" s="263"/>
      <c r="V244" s="324" t="s">
        <v>2214</v>
      </c>
      <c r="W244" s="326">
        <v>90</v>
      </c>
      <c r="X244" s="326"/>
      <c r="Y244" s="326"/>
      <c r="Z244" s="326"/>
      <c r="AA244" s="326"/>
      <c r="AB244" s="324"/>
      <c r="AC244" s="326"/>
      <c r="AD244" s="326"/>
      <c r="AE244" s="326"/>
      <c r="AF244" s="326"/>
      <c r="AG244" s="326"/>
      <c r="AH244" s="326" t="s">
        <v>5009</v>
      </c>
      <c r="AI244" s="326"/>
    </row>
    <row r="245" spans="1:35" ht="27">
      <c r="A245" s="477">
        <v>241</v>
      </c>
      <c r="B245" s="326"/>
      <c r="C245" s="325"/>
      <c r="D245" s="326" t="s">
        <v>13759</v>
      </c>
      <c r="E245" s="325">
        <v>39032</v>
      </c>
      <c r="F245" s="326"/>
      <c r="G245" s="326"/>
      <c r="H245" s="326" t="s">
        <v>1438</v>
      </c>
      <c r="I245" s="326" t="s">
        <v>2259</v>
      </c>
      <c r="J245" s="326" t="s">
        <v>1438</v>
      </c>
      <c r="K245" s="326"/>
      <c r="L245" s="324"/>
      <c r="M245" s="326" t="s">
        <v>5010</v>
      </c>
      <c r="N245" s="326"/>
      <c r="O245" s="326"/>
      <c r="P245" s="263"/>
      <c r="Q245" s="263"/>
      <c r="R245" s="263"/>
      <c r="S245" s="263"/>
      <c r="T245" s="263"/>
      <c r="U245" s="263"/>
      <c r="V245" s="491" t="s">
        <v>2224</v>
      </c>
      <c r="W245" s="326">
        <v>100</v>
      </c>
      <c r="X245" s="326"/>
      <c r="Y245" s="326"/>
      <c r="Z245" s="326"/>
      <c r="AA245" s="326"/>
      <c r="AB245" s="324"/>
      <c r="AC245" s="326"/>
      <c r="AD245" s="326"/>
      <c r="AE245" s="326"/>
      <c r="AF245" s="326"/>
      <c r="AG245" s="326"/>
      <c r="AH245" s="326" t="s">
        <v>5011</v>
      </c>
      <c r="AI245" s="326"/>
    </row>
    <row r="246" spans="1:35" ht="27">
      <c r="A246" s="477">
        <v>242</v>
      </c>
      <c r="B246" s="326"/>
      <c r="C246" s="325"/>
      <c r="D246" s="326" t="s">
        <v>13760</v>
      </c>
      <c r="E246" s="325">
        <v>39032</v>
      </c>
      <c r="F246" s="326"/>
      <c r="G246" s="326"/>
      <c r="H246" s="326" t="s">
        <v>1438</v>
      </c>
      <c r="I246" s="326" t="s">
        <v>2230</v>
      </c>
      <c r="J246" s="326" t="s">
        <v>1438</v>
      </c>
      <c r="K246" s="326"/>
      <c r="L246" s="324"/>
      <c r="M246" s="326" t="s">
        <v>5012</v>
      </c>
      <c r="N246" s="326"/>
      <c r="O246" s="326"/>
      <c r="P246" s="263">
        <v>42</v>
      </c>
      <c r="Q246" s="263">
        <v>41</v>
      </c>
      <c r="R246" s="263">
        <v>51</v>
      </c>
      <c r="S246" s="263">
        <v>23</v>
      </c>
      <c r="T246" s="263">
        <v>15</v>
      </c>
      <c r="U246" s="263">
        <v>13.6</v>
      </c>
      <c r="V246" s="491" t="s">
        <v>2224</v>
      </c>
      <c r="W246" s="326">
        <v>110</v>
      </c>
      <c r="X246" s="326"/>
      <c r="Y246" s="326"/>
      <c r="Z246" s="326"/>
      <c r="AA246" s="326"/>
      <c r="AB246" s="324"/>
      <c r="AC246" s="326"/>
      <c r="AD246" s="326"/>
      <c r="AE246" s="326"/>
      <c r="AF246" s="326"/>
      <c r="AG246" s="326"/>
      <c r="AH246" s="326" t="s">
        <v>5013</v>
      </c>
      <c r="AI246" s="326"/>
    </row>
    <row r="247" spans="1:35" ht="27">
      <c r="A247" s="477">
        <v>243</v>
      </c>
      <c r="B247" s="326"/>
      <c r="C247" s="325"/>
      <c r="D247" s="326" t="s">
        <v>13761</v>
      </c>
      <c r="E247" s="325">
        <v>39032</v>
      </c>
      <c r="F247" s="326"/>
      <c r="G247" s="326"/>
      <c r="H247" s="326" t="s">
        <v>1438</v>
      </c>
      <c r="I247" s="326" t="s">
        <v>2216</v>
      </c>
      <c r="J247" s="326" t="s">
        <v>1438</v>
      </c>
      <c r="K247" s="326"/>
      <c r="L247" s="324"/>
      <c r="M247" s="326" t="s">
        <v>5014</v>
      </c>
      <c r="N247" s="326"/>
      <c r="O247" s="326"/>
      <c r="P247" s="263"/>
      <c r="Q247" s="263"/>
      <c r="R247" s="263"/>
      <c r="S247" s="263"/>
      <c r="T247" s="263"/>
      <c r="U247" s="263"/>
      <c r="V247" s="491" t="s">
        <v>2224</v>
      </c>
      <c r="W247" s="326">
        <v>90</v>
      </c>
      <c r="X247" s="326"/>
      <c r="Y247" s="326"/>
      <c r="Z247" s="326"/>
      <c r="AA247" s="326"/>
      <c r="AB247" s="324"/>
      <c r="AC247" s="326"/>
      <c r="AD247" s="326"/>
      <c r="AE247" s="326"/>
      <c r="AF247" s="326"/>
      <c r="AG247" s="326"/>
      <c r="AH247" s="326" t="s">
        <v>5015</v>
      </c>
      <c r="AI247" s="326"/>
    </row>
    <row r="248" spans="1:35" ht="27">
      <c r="A248" s="477">
        <v>244</v>
      </c>
      <c r="B248" s="326"/>
      <c r="C248" s="325"/>
      <c r="D248" s="326" t="s">
        <v>13762</v>
      </c>
      <c r="E248" s="325">
        <v>39032</v>
      </c>
      <c r="F248" s="326"/>
      <c r="G248" s="326"/>
      <c r="H248" s="326" t="s">
        <v>1438</v>
      </c>
      <c r="I248" s="326" t="s">
        <v>2335</v>
      </c>
      <c r="J248" s="326" t="s">
        <v>1438</v>
      </c>
      <c r="K248" s="326"/>
      <c r="L248" s="324"/>
      <c r="M248" s="326" t="s">
        <v>5016</v>
      </c>
      <c r="N248" s="326"/>
      <c r="O248" s="326"/>
      <c r="P248" s="263"/>
      <c r="Q248" s="263"/>
      <c r="R248" s="263"/>
      <c r="S248" s="263"/>
      <c r="T248" s="263"/>
      <c r="U248" s="263"/>
      <c r="V248" s="324" t="s">
        <v>2214</v>
      </c>
      <c r="W248" s="326">
        <v>6.5</v>
      </c>
      <c r="X248" s="326"/>
      <c r="Y248" s="326"/>
      <c r="Z248" s="326"/>
      <c r="AA248" s="326"/>
      <c r="AB248" s="324"/>
      <c r="AC248" s="326"/>
      <c r="AD248" s="326"/>
      <c r="AE248" s="326"/>
      <c r="AF248" s="326"/>
      <c r="AG248" s="326"/>
      <c r="AH248" s="326" t="s">
        <v>3126</v>
      </c>
      <c r="AI248" s="326"/>
    </row>
    <row r="249" spans="1:35" ht="27">
      <c r="A249" s="477">
        <v>245</v>
      </c>
      <c r="B249" s="326"/>
      <c r="C249" s="325"/>
      <c r="D249" s="326" t="s">
        <v>13763</v>
      </c>
      <c r="E249" s="325">
        <v>39032</v>
      </c>
      <c r="F249" s="326"/>
      <c r="G249" s="326"/>
      <c r="H249" s="326" t="s">
        <v>1438</v>
      </c>
      <c r="I249" s="326" t="s">
        <v>2216</v>
      </c>
      <c r="J249" s="326" t="s">
        <v>1438</v>
      </c>
      <c r="K249" s="326"/>
      <c r="L249" s="324"/>
      <c r="M249" s="326" t="s">
        <v>3127</v>
      </c>
      <c r="N249" s="326"/>
      <c r="O249" s="326"/>
      <c r="P249" s="263"/>
      <c r="Q249" s="263"/>
      <c r="R249" s="263"/>
      <c r="S249" s="263"/>
      <c r="T249" s="263"/>
      <c r="U249" s="263"/>
      <c r="V249" s="491" t="s">
        <v>2224</v>
      </c>
      <c r="W249" s="326">
        <v>80</v>
      </c>
      <c r="X249" s="326"/>
      <c r="Y249" s="326"/>
      <c r="Z249" s="326"/>
      <c r="AA249" s="326"/>
      <c r="AB249" s="324"/>
      <c r="AC249" s="326"/>
      <c r="AD249" s="326"/>
      <c r="AE249" s="326"/>
      <c r="AF249" s="326"/>
      <c r="AG249" s="326"/>
      <c r="AH249" s="326" t="s">
        <v>3128</v>
      </c>
      <c r="AI249" s="326"/>
    </row>
    <row r="250" spans="1:35">
      <c r="A250" s="477">
        <v>246</v>
      </c>
      <c r="B250" s="326"/>
      <c r="C250" s="325"/>
      <c r="D250" s="326" t="s">
        <v>13764</v>
      </c>
      <c r="E250" s="325">
        <v>39032</v>
      </c>
      <c r="F250" s="326"/>
      <c r="G250" s="326"/>
      <c r="H250" s="326" t="s">
        <v>3129</v>
      </c>
      <c r="I250" s="326" t="s">
        <v>3129</v>
      </c>
      <c r="J250" s="326" t="s">
        <v>1438</v>
      </c>
      <c r="K250" s="326"/>
      <c r="L250" s="324"/>
      <c r="M250" s="326" t="s">
        <v>6583</v>
      </c>
      <c r="N250" s="326"/>
      <c r="O250" s="326"/>
      <c r="P250" s="263"/>
      <c r="Q250" s="263"/>
      <c r="R250" s="263"/>
      <c r="S250" s="263"/>
      <c r="T250" s="263"/>
      <c r="U250" s="263"/>
      <c r="V250" s="324" t="s">
        <v>2214</v>
      </c>
      <c r="W250" s="326">
        <v>20</v>
      </c>
      <c r="X250" s="326"/>
      <c r="Y250" s="326"/>
      <c r="Z250" s="326"/>
      <c r="AA250" s="326"/>
      <c r="AB250" s="324"/>
      <c r="AC250" s="326"/>
      <c r="AD250" s="326"/>
      <c r="AE250" s="326"/>
      <c r="AF250" s="326"/>
      <c r="AG250" s="326"/>
      <c r="AH250" s="326" t="s">
        <v>3130</v>
      </c>
      <c r="AI250" s="326"/>
    </row>
    <row r="251" spans="1:35" ht="27">
      <c r="A251" s="477">
        <v>247</v>
      </c>
      <c r="B251" s="326"/>
      <c r="C251" s="325"/>
      <c r="D251" s="326" t="s">
        <v>13765</v>
      </c>
      <c r="E251" s="325">
        <v>39032</v>
      </c>
      <c r="F251" s="326"/>
      <c r="G251" s="326"/>
      <c r="H251" s="326" t="s">
        <v>1438</v>
      </c>
      <c r="I251" s="326" t="s">
        <v>2216</v>
      </c>
      <c r="J251" s="326" t="s">
        <v>1438</v>
      </c>
      <c r="K251" s="326"/>
      <c r="L251" s="324"/>
      <c r="M251" s="326" t="s">
        <v>3131</v>
      </c>
      <c r="N251" s="326"/>
      <c r="O251" s="326"/>
      <c r="P251" s="263"/>
      <c r="Q251" s="263"/>
      <c r="R251" s="263"/>
      <c r="S251" s="263"/>
      <c r="T251" s="263"/>
      <c r="U251" s="263"/>
      <c r="V251" s="491" t="s">
        <v>2224</v>
      </c>
      <c r="W251" s="326">
        <v>102</v>
      </c>
      <c r="X251" s="326"/>
      <c r="Y251" s="326"/>
      <c r="Z251" s="326"/>
      <c r="AA251" s="326"/>
      <c r="AB251" s="324"/>
      <c r="AC251" s="326"/>
      <c r="AD251" s="326"/>
      <c r="AE251" s="326"/>
      <c r="AF251" s="326"/>
      <c r="AG251" s="326"/>
      <c r="AH251" s="326" t="s">
        <v>3132</v>
      </c>
      <c r="AI251" s="326"/>
    </row>
    <row r="252" spans="1:35">
      <c r="A252" s="477">
        <v>248</v>
      </c>
      <c r="B252" s="326"/>
      <c r="C252" s="325"/>
      <c r="D252" s="326" t="s">
        <v>13766</v>
      </c>
      <c r="E252" s="325">
        <v>39032</v>
      </c>
      <c r="F252" s="326"/>
      <c r="G252" s="326"/>
      <c r="H252" s="326" t="s">
        <v>1438</v>
      </c>
      <c r="I252" s="326" t="s">
        <v>2395</v>
      </c>
      <c r="J252" s="326" t="s">
        <v>1438</v>
      </c>
      <c r="K252" s="326"/>
      <c r="L252" s="324"/>
      <c r="M252" s="326" t="s">
        <v>3133</v>
      </c>
      <c r="N252" s="326"/>
      <c r="O252" s="326"/>
      <c r="P252" s="263"/>
      <c r="Q252" s="263"/>
      <c r="R252" s="263"/>
      <c r="S252" s="263"/>
      <c r="T252" s="263"/>
      <c r="U252" s="263"/>
      <c r="V252" s="491" t="s">
        <v>2224</v>
      </c>
      <c r="W252" s="326">
        <v>32</v>
      </c>
      <c r="X252" s="326"/>
      <c r="Y252" s="326"/>
      <c r="Z252" s="326"/>
      <c r="AA252" s="326"/>
      <c r="AB252" s="324"/>
      <c r="AC252" s="326"/>
      <c r="AD252" s="326"/>
      <c r="AE252" s="326"/>
      <c r="AF252" s="326"/>
      <c r="AG252" s="326"/>
      <c r="AH252" s="326" t="s">
        <v>3134</v>
      </c>
      <c r="AI252" s="326"/>
    </row>
    <row r="253" spans="1:35" ht="27">
      <c r="A253" s="477">
        <v>249</v>
      </c>
      <c r="B253" s="326"/>
      <c r="C253" s="325"/>
      <c r="D253" s="326" t="s">
        <v>13767</v>
      </c>
      <c r="E253" s="325">
        <v>39032</v>
      </c>
      <c r="F253" s="326"/>
      <c r="G253" s="326"/>
      <c r="H253" s="326" t="s">
        <v>3135</v>
      </c>
      <c r="I253" s="326" t="s">
        <v>4509</v>
      </c>
      <c r="J253" s="326" t="s">
        <v>1438</v>
      </c>
      <c r="K253" s="326"/>
      <c r="L253" s="324"/>
      <c r="M253" s="326" t="s">
        <v>3136</v>
      </c>
      <c r="N253" s="326"/>
      <c r="O253" s="326"/>
      <c r="P253" s="263"/>
      <c r="Q253" s="263"/>
      <c r="R253" s="263"/>
      <c r="S253" s="263"/>
      <c r="T253" s="263"/>
      <c r="U253" s="263"/>
      <c r="V253" s="326" t="s">
        <v>3137</v>
      </c>
      <c r="W253" s="326"/>
      <c r="X253" s="326"/>
      <c r="Y253" s="326"/>
      <c r="Z253" s="326"/>
      <c r="AA253" s="326"/>
      <c r="AB253" s="324"/>
      <c r="AC253" s="326"/>
      <c r="AD253" s="326"/>
      <c r="AE253" s="326"/>
      <c r="AF253" s="326"/>
      <c r="AG253" s="326"/>
      <c r="AH253" s="326" t="s">
        <v>3138</v>
      </c>
      <c r="AI253" s="326"/>
    </row>
    <row r="254" spans="1:35" ht="27">
      <c r="A254" s="477">
        <v>250</v>
      </c>
      <c r="B254" s="326"/>
      <c r="C254" s="325"/>
      <c r="D254" s="326" t="s">
        <v>13768</v>
      </c>
      <c r="E254" s="325">
        <v>39032</v>
      </c>
      <c r="F254" s="326"/>
      <c r="G254" s="326"/>
      <c r="H254" s="326" t="s">
        <v>1438</v>
      </c>
      <c r="I254" s="326" t="s">
        <v>6473</v>
      </c>
      <c r="J254" s="326" t="s">
        <v>1438</v>
      </c>
      <c r="K254" s="326"/>
      <c r="L254" s="324"/>
      <c r="M254" s="326" t="s">
        <v>3139</v>
      </c>
      <c r="N254" s="326"/>
      <c r="O254" s="326"/>
      <c r="P254" s="263"/>
      <c r="Q254" s="263"/>
      <c r="R254" s="263"/>
      <c r="S254" s="263"/>
      <c r="T254" s="263"/>
      <c r="U254" s="263"/>
      <c r="V254" s="491" t="s">
        <v>2224</v>
      </c>
      <c r="W254" s="326">
        <v>30</v>
      </c>
      <c r="X254" s="326"/>
      <c r="Y254" s="326"/>
      <c r="Z254" s="326"/>
      <c r="AA254" s="326"/>
      <c r="AB254" s="324"/>
      <c r="AC254" s="326"/>
      <c r="AD254" s="326"/>
      <c r="AE254" s="326"/>
      <c r="AF254" s="326"/>
      <c r="AG254" s="326"/>
      <c r="AH254" s="326" t="s">
        <v>3140</v>
      </c>
      <c r="AI254" s="326"/>
    </row>
    <row r="255" spans="1:35" ht="27">
      <c r="A255" s="477">
        <v>251</v>
      </c>
      <c r="B255" s="326"/>
      <c r="C255" s="325"/>
      <c r="D255" s="326" t="s">
        <v>13769</v>
      </c>
      <c r="E255" s="325">
        <v>39032</v>
      </c>
      <c r="F255" s="326"/>
      <c r="G255" s="326"/>
      <c r="H255" s="326" t="s">
        <v>1438</v>
      </c>
      <c r="I255" s="326" t="s">
        <v>2216</v>
      </c>
      <c r="J255" s="326" t="s">
        <v>1438</v>
      </c>
      <c r="K255" s="326"/>
      <c r="L255" s="324"/>
      <c r="M255" s="326" t="s">
        <v>3141</v>
      </c>
      <c r="N255" s="326"/>
      <c r="O255" s="326"/>
      <c r="P255" s="263"/>
      <c r="Q255" s="263"/>
      <c r="R255" s="263"/>
      <c r="S255" s="263"/>
      <c r="T255" s="263"/>
      <c r="U255" s="263"/>
      <c r="V255" s="324" t="s">
        <v>2214</v>
      </c>
      <c r="W255" s="326">
        <v>4.8</v>
      </c>
      <c r="X255" s="326"/>
      <c r="Y255" s="326"/>
      <c r="Z255" s="326"/>
      <c r="AA255" s="326"/>
      <c r="AB255" s="324"/>
      <c r="AC255" s="326"/>
      <c r="AD255" s="326"/>
      <c r="AE255" s="326"/>
      <c r="AF255" s="326"/>
      <c r="AG255" s="326"/>
      <c r="AH255" s="326" t="s">
        <v>3142</v>
      </c>
      <c r="AI255" s="326"/>
    </row>
    <row r="256" spans="1:35" ht="27">
      <c r="A256" s="477">
        <v>252</v>
      </c>
      <c r="B256" s="326"/>
      <c r="C256" s="325"/>
      <c r="D256" s="326" t="s">
        <v>13770</v>
      </c>
      <c r="E256" s="325">
        <v>39032</v>
      </c>
      <c r="F256" s="326"/>
      <c r="G256" s="326"/>
      <c r="H256" s="326" t="s">
        <v>1438</v>
      </c>
      <c r="I256" s="326" t="s">
        <v>2242</v>
      </c>
      <c r="J256" s="326" t="s">
        <v>1438</v>
      </c>
      <c r="K256" s="326"/>
      <c r="L256" s="324"/>
      <c r="M256" s="326" t="s">
        <v>3143</v>
      </c>
      <c r="N256" s="326"/>
      <c r="O256" s="326"/>
      <c r="P256" s="263"/>
      <c r="Q256" s="263"/>
      <c r="R256" s="263"/>
      <c r="S256" s="263"/>
      <c r="T256" s="263"/>
      <c r="U256" s="263"/>
      <c r="V256" s="491" t="s">
        <v>2224</v>
      </c>
      <c r="W256" s="326">
        <v>60</v>
      </c>
      <c r="X256" s="326"/>
      <c r="Y256" s="326"/>
      <c r="Z256" s="326"/>
      <c r="AA256" s="326"/>
      <c r="AB256" s="324"/>
      <c r="AC256" s="326"/>
      <c r="AD256" s="326"/>
      <c r="AE256" s="326"/>
      <c r="AF256" s="326"/>
      <c r="AG256" s="326"/>
      <c r="AH256" s="326" t="s">
        <v>3144</v>
      </c>
      <c r="AI256" s="326"/>
    </row>
    <row r="257" spans="1:35" ht="27">
      <c r="A257" s="477">
        <v>253</v>
      </c>
      <c r="B257" s="326"/>
      <c r="C257" s="325"/>
      <c r="D257" s="326" t="s">
        <v>13771</v>
      </c>
      <c r="E257" s="325">
        <v>39032</v>
      </c>
      <c r="F257" s="326"/>
      <c r="G257" s="326"/>
      <c r="H257" s="326" t="s">
        <v>1438</v>
      </c>
      <c r="I257" s="326" t="s">
        <v>2344</v>
      </c>
      <c r="J257" s="326" t="s">
        <v>1438</v>
      </c>
      <c r="K257" s="326"/>
      <c r="L257" s="324"/>
      <c r="M257" s="326" t="s">
        <v>3145</v>
      </c>
      <c r="N257" s="326"/>
      <c r="O257" s="326"/>
      <c r="P257" s="263"/>
      <c r="Q257" s="263"/>
      <c r="R257" s="263"/>
      <c r="S257" s="263"/>
      <c r="T257" s="263"/>
      <c r="U257" s="263"/>
      <c r="V257" s="491" t="s">
        <v>2224</v>
      </c>
      <c r="W257" s="326">
        <v>64</v>
      </c>
      <c r="X257" s="326"/>
      <c r="Y257" s="326"/>
      <c r="Z257" s="326"/>
      <c r="AA257" s="326"/>
      <c r="AB257" s="324"/>
      <c r="AC257" s="326"/>
      <c r="AD257" s="326"/>
      <c r="AE257" s="326"/>
      <c r="AF257" s="326"/>
      <c r="AG257" s="326"/>
      <c r="AH257" s="326" t="s">
        <v>3146</v>
      </c>
      <c r="AI257" s="326"/>
    </row>
    <row r="258" spans="1:35" ht="27">
      <c r="A258" s="477">
        <v>254</v>
      </c>
      <c r="B258" s="326"/>
      <c r="C258" s="325"/>
      <c r="D258" s="326" t="s">
        <v>13772</v>
      </c>
      <c r="E258" s="325">
        <v>39032</v>
      </c>
      <c r="F258" s="326"/>
      <c r="G258" s="326"/>
      <c r="H258" s="326" t="s">
        <v>3147</v>
      </c>
      <c r="I258" s="326" t="s">
        <v>2380</v>
      </c>
      <c r="J258" s="326" t="s">
        <v>1438</v>
      </c>
      <c r="K258" s="326"/>
      <c r="L258" s="324"/>
      <c r="M258" s="326" t="s">
        <v>3148</v>
      </c>
      <c r="N258" s="326"/>
      <c r="O258" s="326"/>
      <c r="P258" s="263"/>
      <c r="Q258" s="263"/>
      <c r="R258" s="263"/>
      <c r="S258" s="263"/>
      <c r="T258" s="263"/>
      <c r="U258" s="263"/>
      <c r="V258" s="324" t="s">
        <v>2214</v>
      </c>
      <c r="W258" s="326">
        <v>6</v>
      </c>
      <c r="X258" s="326"/>
      <c r="Y258" s="326"/>
      <c r="Z258" s="326"/>
      <c r="AA258" s="326"/>
      <c r="AB258" s="324"/>
      <c r="AC258" s="326"/>
      <c r="AD258" s="326"/>
      <c r="AE258" s="326"/>
      <c r="AF258" s="326"/>
      <c r="AG258" s="326"/>
      <c r="AH258" s="326" t="s">
        <v>3149</v>
      </c>
      <c r="AI258" s="326"/>
    </row>
    <row r="259" spans="1:35" ht="27">
      <c r="A259" s="477">
        <v>255</v>
      </c>
      <c r="B259" s="326"/>
      <c r="C259" s="325"/>
      <c r="D259" s="326" t="s">
        <v>13773</v>
      </c>
      <c r="E259" s="325">
        <v>39032</v>
      </c>
      <c r="F259" s="326"/>
      <c r="G259" s="326"/>
      <c r="H259" s="326" t="s">
        <v>1438</v>
      </c>
      <c r="I259" s="326" t="s">
        <v>2335</v>
      </c>
      <c r="J259" s="326" t="s">
        <v>1438</v>
      </c>
      <c r="K259" s="326"/>
      <c r="L259" s="324"/>
      <c r="M259" s="326" t="s">
        <v>3150</v>
      </c>
      <c r="N259" s="326"/>
      <c r="O259" s="326"/>
      <c r="P259" s="263"/>
      <c r="Q259" s="263"/>
      <c r="R259" s="263"/>
      <c r="S259" s="263"/>
      <c r="T259" s="263"/>
      <c r="U259" s="263"/>
      <c r="V259" s="324" t="s">
        <v>2214</v>
      </c>
      <c r="W259" s="326">
        <v>23</v>
      </c>
      <c r="X259" s="326"/>
      <c r="Y259" s="326"/>
      <c r="Z259" s="326"/>
      <c r="AA259" s="326"/>
      <c r="AB259" s="324"/>
      <c r="AC259" s="326"/>
      <c r="AD259" s="326"/>
      <c r="AE259" s="326"/>
      <c r="AF259" s="326"/>
      <c r="AG259" s="326"/>
      <c r="AH259" s="326" t="s">
        <v>3151</v>
      </c>
      <c r="AI259" s="326"/>
    </row>
    <row r="260" spans="1:35" ht="27">
      <c r="A260" s="477">
        <v>256</v>
      </c>
      <c r="B260" s="326"/>
      <c r="C260" s="325"/>
      <c r="D260" s="326" t="s">
        <v>13774</v>
      </c>
      <c r="E260" s="325">
        <v>39032</v>
      </c>
      <c r="F260" s="326"/>
      <c r="G260" s="326"/>
      <c r="H260" s="326" t="s">
        <v>1438</v>
      </c>
      <c r="I260" s="326" t="s">
        <v>2219</v>
      </c>
      <c r="J260" s="326" t="s">
        <v>1438</v>
      </c>
      <c r="K260" s="326"/>
      <c r="L260" s="324"/>
      <c r="M260" s="326" t="s">
        <v>3152</v>
      </c>
      <c r="N260" s="326"/>
      <c r="O260" s="326"/>
      <c r="P260" s="263"/>
      <c r="Q260" s="263"/>
      <c r="R260" s="263"/>
      <c r="S260" s="263"/>
      <c r="T260" s="263"/>
      <c r="U260" s="263"/>
      <c r="V260" s="324" t="s">
        <v>2214</v>
      </c>
      <c r="W260" s="326">
        <v>12</v>
      </c>
      <c r="X260" s="326"/>
      <c r="Y260" s="326"/>
      <c r="Z260" s="326"/>
      <c r="AA260" s="326"/>
      <c r="AB260" s="324"/>
      <c r="AC260" s="326"/>
      <c r="AD260" s="326"/>
      <c r="AE260" s="326"/>
      <c r="AF260" s="326"/>
      <c r="AG260" s="326"/>
      <c r="AH260" s="326" t="s">
        <v>3153</v>
      </c>
      <c r="AI260" s="326"/>
    </row>
    <row r="261" spans="1:35" ht="27">
      <c r="A261" s="477">
        <v>257</v>
      </c>
      <c r="B261" s="326"/>
      <c r="C261" s="325"/>
      <c r="D261" s="326" t="s">
        <v>13775</v>
      </c>
      <c r="E261" s="325">
        <v>39032</v>
      </c>
      <c r="F261" s="326"/>
      <c r="G261" s="326"/>
      <c r="H261" s="326" t="s">
        <v>1438</v>
      </c>
      <c r="I261" s="326" t="s">
        <v>2249</v>
      </c>
      <c r="J261" s="326" t="s">
        <v>1438</v>
      </c>
      <c r="K261" s="326"/>
      <c r="L261" s="324"/>
      <c r="M261" s="326" t="s">
        <v>3154</v>
      </c>
      <c r="N261" s="326"/>
      <c r="O261" s="326"/>
      <c r="P261" s="263"/>
      <c r="Q261" s="263"/>
      <c r="R261" s="263"/>
      <c r="S261" s="263"/>
      <c r="T261" s="263"/>
      <c r="U261" s="263"/>
      <c r="V261" s="324" t="s">
        <v>2214</v>
      </c>
      <c r="W261" s="326">
        <v>10</v>
      </c>
      <c r="X261" s="326"/>
      <c r="Y261" s="326"/>
      <c r="Z261" s="326"/>
      <c r="AA261" s="326"/>
      <c r="AB261" s="324"/>
      <c r="AC261" s="326"/>
      <c r="AD261" s="326"/>
      <c r="AE261" s="326"/>
      <c r="AF261" s="326"/>
      <c r="AG261" s="326"/>
      <c r="AH261" s="326" t="s">
        <v>3155</v>
      </c>
      <c r="AI261" s="326"/>
    </row>
    <row r="262" spans="1:35">
      <c r="A262" s="477">
        <v>258</v>
      </c>
      <c r="B262" s="326"/>
      <c r="C262" s="325"/>
      <c r="D262" s="326" t="s">
        <v>13776</v>
      </c>
      <c r="E262" s="325">
        <v>39032</v>
      </c>
      <c r="F262" s="326"/>
      <c r="G262" s="326"/>
      <c r="H262" s="326" t="s">
        <v>1438</v>
      </c>
      <c r="I262" s="326" t="s">
        <v>2219</v>
      </c>
      <c r="J262" s="326" t="s">
        <v>1438</v>
      </c>
      <c r="K262" s="326"/>
      <c r="L262" s="324"/>
      <c r="M262" s="326" t="s">
        <v>3156</v>
      </c>
      <c r="N262" s="326"/>
      <c r="O262" s="326"/>
      <c r="P262" s="263"/>
      <c r="Q262" s="263"/>
      <c r="R262" s="263"/>
      <c r="S262" s="263"/>
      <c r="T262" s="263"/>
      <c r="U262" s="263"/>
      <c r="V262" s="324" t="s">
        <v>2214</v>
      </c>
      <c r="W262" s="326"/>
      <c r="X262" s="326"/>
      <c r="Y262" s="326"/>
      <c r="Z262" s="326"/>
      <c r="AA262" s="326"/>
      <c r="AB262" s="324"/>
      <c r="AC262" s="326"/>
      <c r="AD262" s="326"/>
      <c r="AE262" s="326"/>
      <c r="AF262" s="326"/>
      <c r="AG262" s="326"/>
      <c r="AH262" s="326" t="s">
        <v>3157</v>
      </c>
      <c r="AI262" s="326"/>
    </row>
    <row r="263" spans="1:35" ht="27">
      <c r="A263" s="477">
        <v>259</v>
      </c>
      <c r="B263" s="326"/>
      <c r="C263" s="325"/>
      <c r="D263" s="326" t="s">
        <v>13777</v>
      </c>
      <c r="E263" s="325">
        <v>39032</v>
      </c>
      <c r="F263" s="326"/>
      <c r="G263" s="326"/>
      <c r="H263" s="326" t="s">
        <v>1438</v>
      </c>
      <c r="I263" s="326" t="s">
        <v>2322</v>
      </c>
      <c r="J263" s="326" t="s">
        <v>1438</v>
      </c>
      <c r="K263" s="326"/>
      <c r="L263" s="324"/>
      <c r="M263" s="326" t="s">
        <v>3158</v>
      </c>
      <c r="N263" s="326"/>
      <c r="O263" s="326"/>
      <c r="P263" s="263">
        <v>42</v>
      </c>
      <c r="Q263" s="263">
        <v>44</v>
      </c>
      <c r="R263" s="263">
        <v>9.67</v>
      </c>
      <c r="S263" s="263">
        <v>23</v>
      </c>
      <c r="T263" s="263">
        <v>19</v>
      </c>
      <c r="U263" s="263">
        <v>27.1</v>
      </c>
      <c r="V263" s="324" t="s">
        <v>2214</v>
      </c>
      <c r="W263" s="326">
        <v>32</v>
      </c>
      <c r="X263" s="326"/>
      <c r="Y263" s="326"/>
      <c r="Z263" s="326"/>
      <c r="AA263" s="326"/>
      <c r="AB263" s="324"/>
      <c r="AC263" s="326"/>
      <c r="AD263" s="326"/>
      <c r="AE263" s="326"/>
      <c r="AF263" s="326"/>
      <c r="AG263" s="326"/>
      <c r="AH263" s="326" t="s">
        <v>3159</v>
      </c>
      <c r="AI263" s="326"/>
    </row>
    <row r="264" spans="1:35" ht="27">
      <c r="A264" s="477">
        <v>260</v>
      </c>
      <c r="B264" s="326"/>
      <c r="C264" s="325"/>
      <c r="D264" s="326" t="s">
        <v>13778</v>
      </c>
      <c r="E264" s="325">
        <v>39032</v>
      </c>
      <c r="F264" s="326"/>
      <c r="G264" s="326"/>
      <c r="H264" s="326" t="s">
        <v>1438</v>
      </c>
      <c r="I264" s="326" t="s">
        <v>2256</v>
      </c>
      <c r="J264" s="326" t="s">
        <v>1438</v>
      </c>
      <c r="K264" s="326"/>
      <c r="L264" s="324"/>
      <c r="M264" s="326" t="s">
        <v>3160</v>
      </c>
      <c r="N264" s="326"/>
      <c r="O264" s="326"/>
      <c r="P264" s="263">
        <v>42</v>
      </c>
      <c r="Q264" s="263">
        <v>39</v>
      </c>
      <c r="R264" s="263">
        <v>26.8</v>
      </c>
      <c r="S264" s="263">
        <v>23</v>
      </c>
      <c r="T264" s="263">
        <v>21</v>
      </c>
      <c r="U264" s="263">
        <v>35</v>
      </c>
      <c r="V264" s="324" t="s">
        <v>2214</v>
      </c>
      <c r="W264" s="326">
        <v>80</v>
      </c>
      <c r="X264" s="326"/>
      <c r="Y264" s="326"/>
      <c r="Z264" s="326"/>
      <c r="AA264" s="326"/>
      <c r="AB264" s="324"/>
      <c r="AC264" s="326"/>
      <c r="AD264" s="326"/>
      <c r="AE264" s="326"/>
      <c r="AF264" s="326"/>
      <c r="AG264" s="326"/>
      <c r="AH264" s="326" t="s">
        <v>3161</v>
      </c>
      <c r="AI264" s="326"/>
    </row>
    <row r="265" spans="1:35" ht="27">
      <c r="A265" s="477">
        <v>261</v>
      </c>
      <c r="B265" s="326"/>
      <c r="C265" s="325"/>
      <c r="D265" s="326" t="s">
        <v>13779</v>
      </c>
      <c r="E265" s="325">
        <v>39032</v>
      </c>
      <c r="F265" s="326"/>
      <c r="G265" s="326"/>
      <c r="H265" s="326" t="s">
        <v>3162</v>
      </c>
      <c r="I265" s="326" t="s">
        <v>2380</v>
      </c>
      <c r="J265" s="326" t="s">
        <v>1438</v>
      </c>
      <c r="K265" s="326"/>
      <c r="L265" s="324"/>
      <c r="M265" s="326" t="s">
        <v>3163</v>
      </c>
      <c r="N265" s="326"/>
      <c r="O265" s="326"/>
      <c r="P265" s="263"/>
      <c r="Q265" s="263"/>
      <c r="R265" s="263"/>
      <c r="S265" s="263"/>
      <c r="T265" s="263"/>
      <c r="U265" s="263"/>
      <c r="V265" s="324" t="s">
        <v>2214</v>
      </c>
      <c r="W265" s="326">
        <v>4</v>
      </c>
      <c r="X265" s="326"/>
      <c r="Y265" s="326"/>
      <c r="Z265" s="326"/>
      <c r="AA265" s="326"/>
      <c r="AB265" s="324"/>
      <c r="AC265" s="326"/>
      <c r="AD265" s="326"/>
      <c r="AE265" s="326"/>
      <c r="AF265" s="326"/>
      <c r="AG265" s="326"/>
      <c r="AH265" s="326" t="s">
        <v>3164</v>
      </c>
      <c r="AI265" s="326"/>
    </row>
    <row r="266" spans="1:35" ht="27">
      <c r="A266" s="477">
        <v>262</v>
      </c>
      <c r="B266" s="326"/>
      <c r="C266" s="325"/>
      <c r="D266" s="326" t="s">
        <v>13780</v>
      </c>
      <c r="E266" s="325">
        <v>39032</v>
      </c>
      <c r="F266" s="326"/>
      <c r="G266" s="326"/>
      <c r="H266" s="326" t="s">
        <v>3165</v>
      </c>
      <c r="I266" s="326" t="s">
        <v>2338</v>
      </c>
      <c r="J266" s="326" t="s">
        <v>1438</v>
      </c>
      <c r="K266" s="326"/>
      <c r="L266" s="324"/>
      <c r="M266" s="326" t="s">
        <v>3166</v>
      </c>
      <c r="N266" s="326"/>
      <c r="O266" s="326"/>
      <c r="P266" s="263"/>
      <c r="Q266" s="263"/>
      <c r="R266" s="263"/>
      <c r="S266" s="263"/>
      <c r="T266" s="263"/>
      <c r="U266" s="263"/>
      <c r="V266" s="491" t="s">
        <v>2224</v>
      </c>
      <c r="W266" s="326">
        <v>32</v>
      </c>
      <c r="X266" s="326"/>
      <c r="Y266" s="326"/>
      <c r="Z266" s="326"/>
      <c r="AA266" s="326"/>
      <c r="AB266" s="324"/>
      <c r="AC266" s="326"/>
      <c r="AD266" s="326"/>
      <c r="AE266" s="326"/>
      <c r="AF266" s="326"/>
      <c r="AG266" s="326"/>
      <c r="AH266" s="326" t="s">
        <v>3167</v>
      </c>
      <c r="AI266" s="326"/>
    </row>
    <row r="267" spans="1:35" ht="27">
      <c r="A267" s="477">
        <v>263</v>
      </c>
      <c r="B267" s="326"/>
      <c r="C267" s="325"/>
      <c r="D267" s="326" t="s">
        <v>13781</v>
      </c>
      <c r="E267" s="325">
        <v>39032</v>
      </c>
      <c r="F267" s="326"/>
      <c r="G267" s="326"/>
      <c r="H267" s="326" t="s">
        <v>1438</v>
      </c>
      <c r="I267" s="326" t="s">
        <v>2212</v>
      </c>
      <c r="J267" s="326" t="s">
        <v>1438</v>
      </c>
      <c r="K267" s="326"/>
      <c r="L267" s="324"/>
      <c r="M267" s="326" t="s">
        <v>3168</v>
      </c>
      <c r="N267" s="326"/>
      <c r="O267" s="326"/>
      <c r="P267" s="263"/>
      <c r="Q267" s="263"/>
      <c r="R267" s="263"/>
      <c r="S267" s="263"/>
      <c r="T267" s="263"/>
      <c r="U267" s="263"/>
      <c r="V267" s="324" t="s">
        <v>2214</v>
      </c>
      <c r="W267" s="326">
        <v>8.5</v>
      </c>
      <c r="X267" s="326"/>
      <c r="Y267" s="326"/>
      <c r="Z267" s="326"/>
      <c r="AA267" s="326"/>
      <c r="AB267" s="324"/>
      <c r="AC267" s="326"/>
      <c r="AD267" s="326"/>
      <c r="AE267" s="326"/>
      <c r="AF267" s="326"/>
      <c r="AG267" s="326"/>
      <c r="AH267" s="326" t="s">
        <v>3169</v>
      </c>
      <c r="AI267" s="326"/>
    </row>
    <row r="268" spans="1:35">
      <c r="A268" s="477">
        <v>264</v>
      </c>
      <c r="B268" s="326"/>
      <c r="C268" s="325"/>
      <c r="D268" s="326" t="s">
        <v>13782</v>
      </c>
      <c r="E268" s="325">
        <v>39032</v>
      </c>
      <c r="F268" s="326"/>
      <c r="G268" s="326"/>
      <c r="H268" s="326" t="s">
        <v>2338</v>
      </c>
      <c r="I268" s="326" t="s">
        <v>2338</v>
      </c>
      <c r="J268" s="326" t="s">
        <v>1438</v>
      </c>
      <c r="K268" s="326"/>
      <c r="L268" s="324"/>
      <c r="M268" s="326" t="s">
        <v>6497</v>
      </c>
      <c r="N268" s="326"/>
      <c r="O268" s="326"/>
      <c r="P268" s="263"/>
      <c r="Q268" s="263"/>
      <c r="R268" s="263"/>
      <c r="S268" s="263"/>
      <c r="T268" s="263"/>
      <c r="U268" s="263"/>
      <c r="V268" s="491" t="s">
        <v>2224</v>
      </c>
      <c r="W268" s="326">
        <v>132</v>
      </c>
      <c r="X268" s="326"/>
      <c r="Y268" s="326"/>
      <c r="Z268" s="326"/>
      <c r="AA268" s="326"/>
      <c r="AB268" s="324"/>
      <c r="AC268" s="326"/>
      <c r="AD268" s="326"/>
      <c r="AE268" s="326"/>
      <c r="AF268" s="326"/>
      <c r="AG268" s="326"/>
      <c r="AH268" s="326" t="s">
        <v>3170</v>
      </c>
      <c r="AI268" s="326"/>
    </row>
    <row r="269" spans="1:35" ht="27">
      <c r="A269" s="477">
        <v>265</v>
      </c>
      <c r="B269" s="326"/>
      <c r="C269" s="325"/>
      <c r="D269" s="326" t="s">
        <v>13783</v>
      </c>
      <c r="E269" s="325">
        <v>39032</v>
      </c>
      <c r="F269" s="326"/>
      <c r="G269" s="326"/>
      <c r="H269" s="326" t="s">
        <v>1438</v>
      </c>
      <c r="I269" s="326" t="s">
        <v>2242</v>
      </c>
      <c r="J269" s="326" t="s">
        <v>1438</v>
      </c>
      <c r="K269" s="326"/>
      <c r="L269" s="324"/>
      <c r="M269" s="326" t="s">
        <v>3171</v>
      </c>
      <c r="N269" s="326"/>
      <c r="O269" s="326"/>
      <c r="P269" s="263"/>
      <c r="Q269" s="263"/>
      <c r="R269" s="263"/>
      <c r="S269" s="263"/>
      <c r="T269" s="263"/>
      <c r="U269" s="263"/>
      <c r="V269" s="491" t="s">
        <v>2224</v>
      </c>
      <c r="W269" s="326">
        <v>54</v>
      </c>
      <c r="X269" s="326"/>
      <c r="Y269" s="326"/>
      <c r="Z269" s="326"/>
      <c r="AA269" s="326"/>
      <c r="AB269" s="324"/>
      <c r="AC269" s="326"/>
      <c r="AD269" s="326"/>
      <c r="AE269" s="326"/>
      <c r="AF269" s="326"/>
      <c r="AG269" s="326"/>
      <c r="AH269" s="326" t="s">
        <v>3172</v>
      </c>
      <c r="AI269" s="326"/>
    </row>
    <row r="270" spans="1:35">
      <c r="A270" s="477">
        <v>266</v>
      </c>
      <c r="B270" s="326"/>
      <c r="C270" s="325"/>
      <c r="D270" s="326" t="s">
        <v>13784</v>
      </c>
      <c r="E270" s="325">
        <v>39032</v>
      </c>
      <c r="F270" s="326"/>
      <c r="G270" s="326"/>
      <c r="H270" s="326" t="s">
        <v>1438</v>
      </c>
      <c r="I270" s="326" t="s">
        <v>2219</v>
      </c>
      <c r="J270" s="326" t="s">
        <v>1438</v>
      </c>
      <c r="K270" s="326"/>
      <c r="L270" s="324"/>
      <c r="M270" s="326" t="s">
        <v>2471</v>
      </c>
      <c r="N270" s="326"/>
      <c r="O270" s="326"/>
      <c r="P270" s="263"/>
      <c r="Q270" s="263"/>
      <c r="R270" s="263"/>
      <c r="S270" s="263"/>
      <c r="T270" s="263"/>
      <c r="U270" s="263"/>
      <c r="V270" s="324" t="s">
        <v>2214</v>
      </c>
      <c r="W270" s="326">
        <v>52</v>
      </c>
      <c r="X270" s="326"/>
      <c r="Y270" s="326"/>
      <c r="Z270" s="326"/>
      <c r="AA270" s="326"/>
      <c r="AB270" s="324"/>
      <c r="AC270" s="326"/>
      <c r="AD270" s="326"/>
      <c r="AE270" s="326"/>
      <c r="AF270" s="326"/>
      <c r="AG270" s="326"/>
      <c r="AH270" s="326" t="s">
        <v>3173</v>
      </c>
      <c r="AI270" s="326"/>
    </row>
    <row r="271" spans="1:35">
      <c r="A271" s="477">
        <v>267</v>
      </c>
      <c r="B271" s="326"/>
      <c r="C271" s="325"/>
      <c r="D271" s="326" t="s">
        <v>13785</v>
      </c>
      <c r="E271" s="325">
        <v>39032</v>
      </c>
      <c r="F271" s="326"/>
      <c r="G271" s="326"/>
      <c r="H271" s="326" t="s">
        <v>1438</v>
      </c>
      <c r="I271" s="326" t="s">
        <v>2219</v>
      </c>
      <c r="J271" s="326" t="s">
        <v>1438</v>
      </c>
      <c r="K271" s="326"/>
      <c r="L271" s="324"/>
      <c r="M271" s="326" t="s">
        <v>3174</v>
      </c>
      <c r="N271" s="326"/>
      <c r="O271" s="326"/>
      <c r="P271" s="263"/>
      <c r="Q271" s="263"/>
      <c r="R271" s="263"/>
      <c r="S271" s="263"/>
      <c r="T271" s="263"/>
      <c r="U271" s="263"/>
      <c r="V271" s="324" t="s">
        <v>2214</v>
      </c>
      <c r="W271" s="326">
        <v>30</v>
      </c>
      <c r="X271" s="326"/>
      <c r="Y271" s="326"/>
      <c r="Z271" s="326"/>
      <c r="AA271" s="326"/>
      <c r="AB271" s="324"/>
      <c r="AC271" s="326"/>
      <c r="AD271" s="326"/>
      <c r="AE271" s="326"/>
      <c r="AF271" s="326"/>
      <c r="AG271" s="326"/>
      <c r="AH271" s="326" t="s">
        <v>3175</v>
      </c>
      <c r="AI271" s="326"/>
    </row>
    <row r="272" spans="1:35" ht="189">
      <c r="A272" s="477">
        <v>268</v>
      </c>
      <c r="B272" s="326"/>
      <c r="C272" s="325"/>
      <c r="D272" s="326" t="s">
        <v>13786</v>
      </c>
      <c r="E272" s="325">
        <v>39032</v>
      </c>
      <c r="F272" s="326"/>
      <c r="G272" s="326"/>
      <c r="H272" s="326" t="s">
        <v>1438</v>
      </c>
      <c r="I272" s="326" t="s">
        <v>2289</v>
      </c>
      <c r="J272" s="326" t="s">
        <v>1438</v>
      </c>
      <c r="K272" s="326"/>
      <c r="L272" s="324"/>
      <c r="M272" s="326" t="s">
        <v>3176</v>
      </c>
      <c r="N272" s="326"/>
      <c r="O272" s="326"/>
      <c r="P272" s="263"/>
      <c r="Q272" s="263"/>
      <c r="R272" s="263"/>
      <c r="S272" s="263"/>
      <c r="T272" s="263"/>
      <c r="U272" s="263"/>
      <c r="V272" s="491" t="s">
        <v>2224</v>
      </c>
      <c r="W272" s="326">
        <v>100</v>
      </c>
      <c r="X272" s="326"/>
      <c r="Y272" s="326"/>
      <c r="Z272" s="326"/>
      <c r="AA272" s="326"/>
      <c r="AB272" s="324"/>
      <c r="AC272" s="326"/>
      <c r="AD272" s="326"/>
      <c r="AE272" s="326"/>
      <c r="AF272" s="326"/>
      <c r="AG272" s="326"/>
      <c r="AH272" s="326" t="s">
        <v>3177</v>
      </c>
      <c r="AI272" s="326"/>
    </row>
    <row r="273" spans="1:35" ht="27">
      <c r="A273" s="477">
        <v>269</v>
      </c>
      <c r="B273" s="326"/>
      <c r="C273" s="325"/>
      <c r="D273" s="326" t="s">
        <v>13787</v>
      </c>
      <c r="E273" s="325">
        <v>39032</v>
      </c>
      <c r="F273" s="326"/>
      <c r="G273" s="326"/>
      <c r="H273" s="326" t="s">
        <v>1438</v>
      </c>
      <c r="I273" s="326" t="s">
        <v>2216</v>
      </c>
      <c r="J273" s="326" t="s">
        <v>1438</v>
      </c>
      <c r="K273" s="326"/>
      <c r="L273" s="324"/>
      <c r="M273" s="326" t="s">
        <v>6447</v>
      </c>
      <c r="N273" s="326"/>
      <c r="O273" s="326"/>
      <c r="P273" s="263"/>
      <c r="Q273" s="263"/>
      <c r="R273" s="263"/>
      <c r="S273" s="263"/>
      <c r="T273" s="263"/>
      <c r="U273" s="263"/>
      <c r="V273" s="324" t="s">
        <v>2214</v>
      </c>
      <c r="W273" s="326">
        <v>26</v>
      </c>
      <c r="X273" s="326"/>
      <c r="Y273" s="326"/>
      <c r="Z273" s="326"/>
      <c r="AA273" s="326"/>
      <c r="AB273" s="324"/>
      <c r="AC273" s="326"/>
      <c r="AD273" s="326"/>
      <c r="AE273" s="326"/>
      <c r="AF273" s="326"/>
      <c r="AG273" s="326"/>
      <c r="AH273" s="326" t="s">
        <v>3178</v>
      </c>
      <c r="AI273" s="326"/>
    </row>
    <row r="274" spans="1:35">
      <c r="A274" s="477">
        <v>270</v>
      </c>
      <c r="B274" s="326"/>
      <c r="C274" s="325"/>
      <c r="D274" s="326" t="s">
        <v>13788</v>
      </c>
      <c r="E274" s="325">
        <v>39032</v>
      </c>
      <c r="F274" s="326"/>
      <c r="G274" s="326"/>
      <c r="H274" s="326" t="s">
        <v>1438</v>
      </c>
      <c r="I274" s="326" t="s">
        <v>2222</v>
      </c>
      <c r="J274" s="326" t="s">
        <v>1438</v>
      </c>
      <c r="K274" s="326"/>
      <c r="L274" s="324"/>
      <c r="M274" s="326" t="s">
        <v>3179</v>
      </c>
      <c r="N274" s="326"/>
      <c r="O274" s="326"/>
      <c r="P274" s="263"/>
      <c r="Q274" s="263"/>
      <c r="R274" s="263"/>
      <c r="S274" s="263"/>
      <c r="T274" s="263"/>
      <c r="U274" s="263"/>
      <c r="V274" s="324" t="s">
        <v>2214</v>
      </c>
      <c r="W274" s="326">
        <v>20</v>
      </c>
      <c r="X274" s="326"/>
      <c r="Y274" s="326"/>
      <c r="Z274" s="326"/>
      <c r="AA274" s="326"/>
      <c r="AB274" s="324"/>
      <c r="AC274" s="326"/>
      <c r="AD274" s="326"/>
      <c r="AE274" s="326"/>
      <c r="AF274" s="326"/>
      <c r="AG274" s="326"/>
      <c r="AH274" s="326" t="s">
        <v>3180</v>
      </c>
      <c r="AI274" s="326"/>
    </row>
    <row r="275" spans="1:35" ht="27">
      <c r="A275" s="477">
        <v>271</v>
      </c>
      <c r="B275" s="326"/>
      <c r="C275" s="325"/>
      <c r="D275" s="326" t="s">
        <v>13789</v>
      </c>
      <c r="E275" s="325">
        <v>39032</v>
      </c>
      <c r="F275" s="326"/>
      <c r="G275" s="326"/>
      <c r="H275" s="326" t="s">
        <v>1438</v>
      </c>
      <c r="I275" s="326" t="s">
        <v>2249</v>
      </c>
      <c r="J275" s="326" t="s">
        <v>1438</v>
      </c>
      <c r="K275" s="326"/>
      <c r="L275" s="324"/>
      <c r="M275" s="326" t="s">
        <v>3181</v>
      </c>
      <c r="N275" s="326"/>
      <c r="O275" s="326"/>
      <c r="P275" s="263"/>
      <c r="Q275" s="263"/>
      <c r="R275" s="263"/>
      <c r="S275" s="263"/>
      <c r="T275" s="263"/>
      <c r="U275" s="263"/>
      <c r="V275" s="491" t="s">
        <v>2224</v>
      </c>
      <c r="W275" s="326">
        <v>50</v>
      </c>
      <c r="X275" s="326"/>
      <c r="Y275" s="326"/>
      <c r="Z275" s="326"/>
      <c r="AA275" s="326"/>
      <c r="AB275" s="324"/>
      <c r="AC275" s="326"/>
      <c r="AD275" s="326"/>
      <c r="AE275" s="326"/>
      <c r="AF275" s="326"/>
      <c r="AG275" s="326"/>
      <c r="AH275" s="326" t="s">
        <v>3182</v>
      </c>
      <c r="AI275" s="326"/>
    </row>
    <row r="276" spans="1:35" ht="27">
      <c r="A276" s="477">
        <v>272</v>
      </c>
      <c r="B276" s="326"/>
      <c r="C276" s="325"/>
      <c r="D276" s="326" t="s">
        <v>13790</v>
      </c>
      <c r="E276" s="325">
        <v>39032</v>
      </c>
      <c r="F276" s="326"/>
      <c r="G276" s="326"/>
      <c r="H276" s="326" t="s">
        <v>1438</v>
      </c>
      <c r="I276" s="326" t="s">
        <v>2240</v>
      </c>
      <c r="J276" s="326" t="s">
        <v>1438</v>
      </c>
      <c r="K276" s="326"/>
      <c r="L276" s="324"/>
      <c r="M276" s="326" t="s">
        <v>6555</v>
      </c>
      <c r="N276" s="326"/>
      <c r="O276" s="326"/>
      <c r="P276" s="263"/>
      <c r="Q276" s="263"/>
      <c r="R276" s="263"/>
      <c r="S276" s="263"/>
      <c r="T276" s="263"/>
      <c r="U276" s="263"/>
      <c r="V276" s="491" t="s">
        <v>2224</v>
      </c>
      <c r="W276" s="326">
        <v>80</v>
      </c>
      <c r="X276" s="326"/>
      <c r="Y276" s="326"/>
      <c r="Z276" s="326"/>
      <c r="AA276" s="326"/>
      <c r="AB276" s="324"/>
      <c r="AC276" s="326"/>
      <c r="AD276" s="326"/>
      <c r="AE276" s="326"/>
      <c r="AF276" s="326"/>
      <c r="AG276" s="326"/>
      <c r="AH276" s="326" t="s">
        <v>3183</v>
      </c>
      <c r="AI276" s="326"/>
    </row>
    <row r="277" spans="1:35" ht="27">
      <c r="A277" s="477">
        <v>273</v>
      </c>
      <c r="B277" s="326"/>
      <c r="C277" s="325"/>
      <c r="D277" s="326" t="s">
        <v>13791</v>
      </c>
      <c r="E277" s="325">
        <v>39032</v>
      </c>
      <c r="F277" s="326"/>
      <c r="G277" s="326"/>
      <c r="H277" s="326" t="s">
        <v>1438</v>
      </c>
      <c r="I277" s="326" t="s">
        <v>2259</v>
      </c>
      <c r="J277" s="326" t="s">
        <v>1438</v>
      </c>
      <c r="K277" s="326"/>
      <c r="L277" s="324"/>
      <c r="M277" s="326" t="s">
        <v>4988</v>
      </c>
      <c r="N277" s="326"/>
      <c r="O277" s="326"/>
      <c r="P277" s="263"/>
      <c r="Q277" s="263"/>
      <c r="R277" s="263"/>
      <c r="S277" s="263"/>
      <c r="T277" s="263"/>
      <c r="U277" s="263"/>
      <c r="V277" s="324" t="s">
        <v>2214</v>
      </c>
      <c r="W277" s="326">
        <v>95</v>
      </c>
      <c r="X277" s="326"/>
      <c r="Y277" s="326"/>
      <c r="Z277" s="326"/>
      <c r="AA277" s="326"/>
      <c r="AB277" s="324"/>
      <c r="AC277" s="326"/>
      <c r="AD277" s="326"/>
      <c r="AE277" s="326"/>
      <c r="AF277" s="326"/>
      <c r="AG277" s="326"/>
      <c r="AH277" s="326" t="s">
        <v>3184</v>
      </c>
      <c r="AI277" s="326"/>
    </row>
    <row r="278" spans="1:35" ht="27">
      <c r="A278" s="477">
        <v>274</v>
      </c>
      <c r="B278" s="326"/>
      <c r="C278" s="325"/>
      <c r="D278" s="326" t="s">
        <v>13792</v>
      </c>
      <c r="E278" s="325">
        <v>39032</v>
      </c>
      <c r="F278" s="326"/>
      <c r="G278" s="326"/>
      <c r="H278" s="326" t="s">
        <v>1438</v>
      </c>
      <c r="I278" s="326" t="s">
        <v>2219</v>
      </c>
      <c r="J278" s="326" t="s">
        <v>1438</v>
      </c>
      <c r="K278" s="326"/>
      <c r="L278" s="324"/>
      <c r="M278" s="326" t="s">
        <v>4988</v>
      </c>
      <c r="N278" s="326"/>
      <c r="O278" s="326"/>
      <c r="P278" s="263"/>
      <c r="Q278" s="263"/>
      <c r="R278" s="263"/>
      <c r="S278" s="263"/>
      <c r="T278" s="263"/>
      <c r="U278" s="263"/>
      <c r="V278" s="324" t="s">
        <v>2214</v>
      </c>
      <c r="W278" s="326">
        <v>60</v>
      </c>
      <c r="X278" s="326"/>
      <c r="Y278" s="326"/>
      <c r="Z278" s="326"/>
      <c r="AA278" s="326"/>
      <c r="AB278" s="324"/>
      <c r="AC278" s="326"/>
      <c r="AD278" s="326"/>
      <c r="AE278" s="326"/>
      <c r="AF278" s="326"/>
      <c r="AG278" s="326"/>
      <c r="AH278" s="326" t="s">
        <v>3185</v>
      </c>
      <c r="AI278" s="326"/>
    </row>
    <row r="279" spans="1:35">
      <c r="A279" s="477">
        <v>275</v>
      </c>
      <c r="B279" s="326"/>
      <c r="C279" s="325"/>
      <c r="D279" s="326" t="s">
        <v>13793</v>
      </c>
      <c r="E279" s="325">
        <v>39032</v>
      </c>
      <c r="F279" s="326"/>
      <c r="G279" s="326"/>
      <c r="H279" s="326" t="s">
        <v>1438</v>
      </c>
      <c r="I279" s="326" t="s">
        <v>2219</v>
      </c>
      <c r="J279" s="326" t="s">
        <v>1438</v>
      </c>
      <c r="K279" s="326"/>
      <c r="L279" s="324"/>
      <c r="M279" s="326" t="s">
        <v>3186</v>
      </c>
      <c r="N279" s="326"/>
      <c r="O279" s="326"/>
      <c r="P279" s="263"/>
      <c r="Q279" s="263"/>
      <c r="R279" s="263"/>
      <c r="S279" s="263"/>
      <c r="T279" s="263"/>
      <c r="U279" s="263"/>
      <c r="V279" s="324" t="s">
        <v>2214</v>
      </c>
      <c r="W279" s="326">
        <v>52</v>
      </c>
      <c r="X279" s="326"/>
      <c r="Y279" s="326"/>
      <c r="Z279" s="326"/>
      <c r="AA279" s="326"/>
      <c r="AB279" s="324"/>
      <c r="AC279" s="326"/>
      <c r="AD279" s="326"/>
      <c r="AE279" s="326"/>
      <c r="AF279" s="326"/>
      <c r="AG279" s="326"/>
      <c r="AH279" s="326" t="s">
        <v>3187</v>
      </c>
      <c r="AI279" s="326"/>
    </row>
    <row r="280" spans="1:35" ht="27">
      <c r="A280" s="477">
        <v>276</v>
      </c>
      <c r="B280" s="326"/>
      <c r="C280" s="325"/>
      <c r="D280" s="326" t="s">
        <v>13794</v>
      </c>
      <c r="E280" s="325">
        <v>39032</v>
      </c>
      <c r="F280" s="326"/>
      <c r="G280" s="326"/>
      <c r="H280" s="326" t="s">
        <v>1438</v>
      </c>
      <c r="I280" s="326" t="s">
        <v>2240</v>
      </c>
      <c r="J280" s="326" t="s">
        <v>1438</v>
      </c>
      <c r="K280" s="326"/>
      <c r="L280" s="324"/>
      <c r="M280" s="326" t="s">
        <v>3188</v>
      </c>
      <c r="N280" s="326"/>
      <c r="O280" s="326"/>
      <c r="P280" s="263"/>
      <c r="Q280" s="263"/>
      <c r="R280" s="263"/>
      <c r="S280" s="263"/>
      <c r="T280" s="263"/>
      <c r="U280" s="263"/>
      <c r="V280" s="491" t="s">
        <v>2224</v>
      </c>
      <c r="W280" s="326">
        <v>24</v>
      </c>
      <c r="X280" s="326"/>
      <c r="Y280" s="326"/>
      <c r="Z280" s="326"/>
      <c r="AA280" s="326"/>
      <c r="AB280" s="324"/>
      <c r="AC280" s="326"/>
      <c r="AD280" s="326"/>
      <c r="AE280" s="326"/>
      <c r="AF280" s="326"/>
      <c r="AG280" s="326"/>
      <c r="AH280" s="326" t="s">
        <v>3189</v>
      </c>
      <c r="AI280" s="326"/>
    </row>
    <row r="281" spans="1:35" ht="27">
      <c r="A281" s="477">
        <v>277</v>
      </c>
      <c r="B281" s="326"/>
      <c r="C281" s="325"/>
      <c r="D281" s="326" t="s">
        <v>13795</v>
      </c>
      <c r="E281" s="325">
        <v>39032</v>
      </c>
      <c r="F281" s="326"/>
      <c r="G281" s="326"/>
      <c r="H281" s="326" t="s">
        <v>2380</v>
      </c>
      <c r="I281" s="326" t="s">
        <v>2380</v>
      </c>
      <c r="J281" s="326" t="s">
        <v>1438</v>
      </c>
      <c r="K281" s="326"/>
      <c r="L281" s="324"/>
      <c r="M281" s="326" t="s">
        <v>3190</v>
      </c>
      <c r="N281" s="326"/>
      <c r="O281" s="326"/>
      <c r="P281" s="263"/>
      <c r="Q281" s="263"/>
      <c r="R281" s="263"/>
      <c r="S281" s="263"/>
      <c r="T281" s="263"/>
      <c r="U281" s="263"/>
      <c r="V281" s="324" t="s">
        <v>2214</v>
      </c>
      <c r="W281" s="326">
        <v>3.5</v>
      </c>
      <c r="X281" s="326"/>
      <c r="Y281" s="326"/>
      <c r="Z281" s="326"/>
      <c r="AA281" s="326"/>
      <c r="AB281" s="324"/>
      <c r="AC281" s="326"/>
      <c r="AD281" s="326"/>
      <c r="AE281" s="326"/>
      <c r="AF281" s="326"/>
      <c r="AG281" s="326"/>
      <c r="AH281" s="326" t="s">
        <v>3191</v>
      </c>
      <c r="AI281" s="326"/>
    </row>
    <row r="282" spans="1:35" ht="27">
      <c r="A282" s="477">
        <v>278</v>
      </c>
      <c r="B282" s="326"/>
      <c r="C282" s="325"/>
      <c r="D282" s="326" t="s">
        <v>13796</v>
      </c>
      <c r="E282" s="325">
        <v>39032</v>
      </c>
      <c r="F282" s="326"/>
      <c r="G282" s="326"/>
      <c r="H282" s="326" t="s">
        <v>1438</v>
      </c>
      <c r="I282" s="326" t="s">
        <v>2230</v>
      </c>
      <c r="J282" s="326" t="s">
        <v>1438</v>
      </c>
      <c r="K282" s="326"/>
      <c r="L282" s="324"/>
      <c r="M282" s="326" t="s">
        <v>3192</v>
      </c>
      <c r="N282" s="326"/>
      <c r="O282" s="326"/>
      <c r="P282" s="263"/>
      <c r="Q282" s="263"/>
      <c r="R282" s="263"/>
      <c r="S282" s="263"/>
      <c r="T282" s="263"/>
      <c r="U282" s="263"/>
      <c r="V282" s="326" t="s">
        <v>3193</v>
      </c>
      <c r="W282" s="326">
        <v>80</v>
      </c>
      <c r="X282" s="326"/>
      <c r="Y282" s="326"/>
      <c r="Z282" s="326"/>
      <c r="AA282" s="326"/>
      <c r="AB282" s="324"/>
      <c r="AC282" s="326"/>
      <c r="AD282" s="326"/>
      <c r="AE282" s="326"/>
      <c r="AF282" s="326"/>
      <c r="AG282" s="326"/>
      <c r="AH282" s="326" t="s">
        <v>3194</v>
      </c>
      <c r="AI282" s="326"/>
    </row>
    <row r="283" spans="1:35">
      <c r="A283" s="477">
        <v>279</v>
      </c>
      <c r="B283" s="326"/>
      <c r="C283" s="325"/>
      <c r="D283" s="326" t="s">
        <v>13797</v>
      </c>
      <c r="E283" s="325">
        <v>39032</v>
      </c>
      <c r="F283" s="326"/>
      <c r="G283" s="326"/>
      <c r="H283" s="326" t="s">
        <v>1438</v>
      </c>
      <c r="I283" s="326" t="s">
        <v>2219</v>
      </c>
      <c r="J283" s="326" t="s">
        <v>1438</v>
      </c>
      <c r="K283" s="326"/>
      <c r="L283" s="324"/>
      <c r="M283" s="326" t="s">
        <v>3195</v>
      </c>
      <c r="N283" s="326"/>
      <c r="O283" s="326"/>
      <c r="P283" s="263">
        <v>42</v>
      </c>
      <c r="Q283" s="263">
        <v>40</v>
      </c>
      <c r="R283" s="263">
        <v>16.34</v>
      </c>
      <c r="S283" s="263">
        <v>23</v>
      </c>
      <c r="T283" s="263">
        <v>26</v>
      </c>
      <c r="U283" s="263">
        <v>19.18</v>
      </c>
      <c r="V283" s="324" t="s">
        <v>2214</v>
      </c>
      <c r="W283" s="326">
        <v>71</v>
      </c>
      <c r="X283" s="326"/>
      <c r="Y283" s="326"/>
      <c r="Z283" s="326"/>
      <c r="AA283" s="326"/>
      <c r="AB283" s="324"/>
      <c r="AC283" s="326"/>
      <c r="AD283" s="326"/>
      <c r="AE283" s="326"/>
      <c r="AF283" s="326"/>
      <c r="AG283" s="326"/>
      <c r="AH283" s="326" t="s">
        <v>3196</v>
      </c>
      <c r="AI283" s="326"/>
    </row>
    <row r="284" spans="1:35" ht="27">
      <c r="A284" s="477">
        <v>280</v>
      </c>
      <c r="B284" s="326"/>
      <c r="C284" s="325"/>
      <c r="D284" s="326" t="s">
        <v>13798</v>
      </c>
      <c r="E284" s="325">
        <v>39032</v>
      </c>
      <c r="F284" s="326"/>
      <c r="G284" s="326"/>
      <c r="H284" s="326" t="s">
        <v>1438</v>
      </c>
      <c r="I284" s="326" t="s">
        <v>2322</v>
      </c>
      <c r="J284" s="326" t="s">
        <v>1438</v>
      </c>
      <c r="K284" s="326"/>
      <c r="L284" s="324"/>
      <c r="M284" s="326" t="s">
        <v>3197</v>
      </c>
      <c r="N284" s="326"/>
      <c r="O284" s="326"/>
      <c r="P284" s="263"/>
      <c r="Q284" s="263"/>
      <c r="R284" s="263"/>
      <c r="S284" s="263"/>
      <c r="T284" s="263"/>
      <c r="U284" s="263"/>
      <c r="V284" s="491" t="s">
        <v>2224</v>
      </c>
      <c r="W284" s="326">
        <v>130</v>
      </c>
      <c r="X284" s="326"/>
      <c r="Y284" s="326"/>
      <c r="Z284" s="326"/>
      <c r="AA284" s="326"/>
      <c r="AB284" s="324"/>
      <c r="AC284" s="326"/>
      <c r="AD284" s="326"/>
      <c r="AE284" s="326"/>
      <c r="AF284" s="326"/>
      <c r="AG284" s="326"/>
      <c r="AH284" s="326" t="s">
        <v>3198</v>
      </c>
      <c r="AI284" s="326"/>
    </row>
    <row r="285" spans="1:35" ht="27">
      <c r="A285" s="477">
        <v>281</v>
      </c>
      <c r="B285" s="326"/>
      <c r="C285" s="325"/>
      <c r="D285" s="326" t="s">
        <v>13799</v>
      </c>
      <c r="E285" s="325">
        <v>39032</v>
      </c>
      <c r="F285" s="326"/>
      <c r="G285" s="326"/>
      <c r="H285" s="326" t="s">
        <v>1438</v>
      </c>
      <c r="I285" s="326" t="s">
        <v>2357</v>
      </c>
      <c r="J285" s="326" t="s">
        <v>1438</v>
      </c>
      <c r="K285" s="326"/>
      <c r="L285" s="324"/>
      <c r="M285" s="326" t="s">
        <v>3199</v>
      </c>
      <c r="N285" s="326"/>
      <c r="O285" s="326"/>
      <c r="P285" s="263"/>
      <c r="Q285" s="263"/>
      <c r="R285" s="263"/>
      <c r="S285" s="263"/>
      <c r="T285" s="263"/>
      <c r="U285" s="263"/>
      <c r="V285" s="491" t="s">
        <v>2224</v>
      </c>
      <c r="W285" s="326">
        <v>102</v>
      </c>
      <c r="X285" s="326"/>
      <c r="Y285" s="326"/>
      <c r="Z285" s="326"/>
      <c r="AA285" s="326"/>
      <c r="AB285" s="324"/>
      <c r="AC285" s="326"/>
      <c r="AD285" s="326"/>
      <c r="AE285" s="326"/>
      <c r="AF285" s="326"/>
      <c r="AG285" s="326"/>
      <c r="AH285" s="326" t="s">
        <v>3200</v>
      </c>
      <c r="AI285" s="326"/>
    </row>
    <row r="286" spans="1:35">
      <c r="A286" s="477">
        <v>282</v>
      </c>
      <c r="B286" s="326"/>
      <c r="C286" s="325"/>
      <c r="D286" s="326" t="s">
        <v>13800</v>
      </c>
      <c r="E286" s="325">
        <v>39032</v>
      </c>
      <c r="F286" s="326"/>
      <c r="G286" s="326"/>
      <c r="H286" s="326" t="s">
        <v>1438</v>
      </c>
      <c r="I286" s="326" t="s">
        <v>2222</v>
      </c>
      <c r="J286" s="326" t="s">
        <v>1438</v>
      </c>
      <c r="K286" s="326"/>
      <c r="L286" s="324"/>
      <c r="M286" s="326" t="s">
        <v>3201</v>
      </c>
      <c r="N286" s="326"/>
      <c r="O286" s="326"/>
      <c r="P286" s="263"/>
      <c r="Q286" s="263"/>
      <c r="R286" s="263"/>
      <c r="S286" s="263"/>
      <c r="T286" s="263"/>
      <c r="U286" s="263"/>
      <c r="V286" s="491" t="s">
        <v>2224</v>
      </c>
      <c r="W286" s="326">
        <v>60</v>
      </c>
      <c r="X286" s="326"/>
      <c r="Y286" s="326"/>
      <c r="Z286" s="326"/>
      <c r="AA286" s="326"/>
      <c r="AB286" s="324"/>
      <c r="AC286" s="326"/>
      <c r="AD286" s="326"/>
      <c r="AE286" s="326"/>
      <c r="AF286" s="326"/>
      <c r="AG286" s="326"/>
      <c r="AH286" s="326" t="s">
        <v>3202</v>
      </c>
      <c r="AI286" s="326"/>
    </row>
    <row r="287" spans="1:35" ht="27">
      <c r="A287" s="477">
        <v>283</v>
      </c>
      <c r="B287" s="326"/>
      <c r="C287" s="325"/>
      <c r="D287" s="326" t="s">
        <v>13801</v>
      </c>
      <c r="E287" s="325">
        <v>39032</v>
      </c>
      <c r="F287" s="326"/>
      <c r="G287" s="326"/>
      <c r="H287" s="326" t="s">
        <v>1438</v>
      </c>
      <c r="I287" s="326" t="s">
        <v>2216</v>
      </c>
      <c r="J287" s="326" t="s">
        <v>1438</v>
      </c>
      <c r="K287" s="326"/>
      <c r="L287" s="324"/>
      <c r="M287" s="326" t="s">
        <v>3203</v>
      </c>
      <c r="N287" s="326"/>
      <c r="O287" s="326"/>
      <c r="P287" s="263"/>
      <c r="Q287" s="263"/>
      <c r="R287" s="263"/>
      <c r="S287" s="263"/>
      <c r="T287" s="263"/>
      <c r="U287" s="263"/>
      <c r="V287" s="324" t="s">
        <v>2214</v>
      </c>
      <c r="W287" s="326">
        <v>20</v>
      </c>
      <c r="X287" s="326"/>
      <c r="Y287" s="326"/>
      <c r="Z287" s="326"/>
      <c r="AA287" s="326"/>
      <c r="AB287" s="324"/>
      <c r="AC287" s="326"/>
      <c r="AD287" s="326"/>
      <c r="AE287" s="326"/>
      <c r="AF287" s="326"/>
      <c r="AG287" s="326"/>
      <c r="AH287" s="326" t="s">
        <v>3204</v>
      </c>
      <c r="AI287" s="326"/>
    </row>
    <row r="288" spans="1:35" ht="54">
      <c r="A288" s="477">
        <v>284</v>
      </c>
      <c r="B288" s="326"/>
      <c r="C288" s="325"/>
      <c r="D288" s="326" t="s">
        <v>13802</v>
      </c>
      <c r="E288" s="325">
        <v>39032</v>
      </c>
      <c r="F288" s="326"/>
      <c r="G288" s="326"/>
      <c r="H288" s="326" t="s">
        <v>3205</v>
      </c>
      <c r="I288" s="326" t="s">
        <v>3206</v>
      </c>
      <c r="J288" s="326" t="s">
        <v>330</v>
      </c>
      <c r="K288" s="326"/>
      <c r="L288" s="324"/>
      <c r="M288" s="326" t="s">
        <v>3207</v>
      </c>
      <c r="N288" s="326"/>
      <c r="O288" s="326"/>
      <c r="P288" s="263"/>
      <c r="Q288" s="263"/>
      <c r="R288" s="263"/>
      <c r="S288" s="263"/>
      <c r="T288" s="263"/>
      <c r="U288" s="263"/>
      <c r="V288" s="324" t="s">
        <v>2214</v>
      </c>
      <c r="W288" s="326" t="s">
        <v>3208</v>
      </c>
      <c r="X288" s="326"/>
      <c r="Y288" s="326"/>
      <c r="Z288" s="326"/>
      <c r="AA288" s="326"/>
      <c r="AB288" s="324"/>
      <c r="AC288" s="326"/>
      <c r="AD288" s="326"/>
      <c r="AE288" s="326"/>
      <c r="AF288" s="326"/>
      <c r="AG288" s="326"/>
      <c r="AH288" s="326" t="s">
        <v>3209</v>
      </c>
      <c r="AI288" s="326"/>
    </row>
    <row r="289" spans="1:35" ht="54">
      <c r="A289" s="477">
        <v>285</v>
      </c>
      <c r="B289" s="326"/>
      <c r="C289" s="325"/>
      <c r="D289" s="326" t="s">
        <v>13803</v>
      </c>
      <c r="E289" s="325">
        <v>39032</v>
      </c>
      <c r="F289" s="326"/>
      <c r="G289" s="326"/>
      <c r="H289" s="326" t="s">
        <v>1438</v>
      </c>
      <c r="I289" s="326" t="s">
        <v>2219</v>
      </c>
      <c r="J289" s="326" t="s">
        <v>1438</v>
      </c>
      <c r="K289" s="326"/>
      <c r="L289" s="324"/>
      <c r="M289" s="326" t="s">
        <v>3210</v>
      </c>
      <c r="N289" s="326"/>
      <c r="O289" s="326"/>
      <c r="P289" s="263"/>
      <c r="Q289" s="263"/>
      <c r="R289" s="263"/>
      <c r="S289" s="263"/>
      <c r="T289" s="263"/>
      <c r="U289" s="263"/>
      <c r="V289" s="324" t="s">
        <v>2214</v>
      </c>
      <c r="W289" s="326" t="s">
        <v>3211</v>
      </c>
      <c r="X289" s="326"/>
      <c r="Y289" s="326"/>
      <c r="Z289" s="326"/>
      <c r="AA289" s="326"/>
      <c r="AB289" s="324"/>
      <c r="AC289" s="326"/>
      <c r="AD289" s="326"/>
      <c r="AE289" s="326"/>
      <c r="AF289" s="326"/>
      <c r="AG289" s="326"/>
      <c r="AH289" s="326" t="s">
        <v>3212</v>
      </c>
      <c r="AI289" s="326"/>
    </row>
    <row r="290" spans="1:35" ht="27">
      <c r="A290" s="477">
        <v>286</v>
      </c>
      <c r="B290" s="326"/>
      <c r="C290" s="325"/>
      <c r="D290" s="326" t="s">
        <v>13804</v>
      </c>
      <c r="E290" s="325">
        <v>39032</v>
      </c>
      <c r="F290" s="326"/>
      <c r="G290" s="326"/>
      <c r="H290" s="326" t="s">
        <v>1438</v>
      </c>
      <c r="I290" s="326" t="s">
        <v>2222</v>
      </c>
      <c r="J290" s="326" t="s">
        <v>1438</v>
      </c>
      <c r="K290" s="326"/>
      <c r="L290" s="324"/>
      <c r="M290" s="326" t="s">
        <v>3213</v>
      </c>
      <c r="N290" s="326"/>
      <c r="O290" s="326"/>
      <c r="P290" s="263"/>
      <c r="Q290" s="263"/>
      <c r="R290" s="263"/>
      <c r="S290" s="263"/>
      <c r="T290" s="263"/>
      <c r="U290" s="263"/>
      <c r="V290" s="324" t="s">
        <v>2214</v>
      </c>
      <c r="W290" s="326" t="s">
        <v>2972</v>
      </c>
      <c r="X290" s="326"/>
      <c r="Y290" s="326"/>
      <c r="Z290" s="326"/>
      <c r="AA290" s="326"/>
      <c r="AB290" s="324"/>
      <c r="AC290" s="326"/>
      <c r="AD290" s="326"/>
      <c r="AE290" s="326"/>
      <c r="AF290" s="326"/>
      <c r="AG290" s="326"/>
      <c r="AH290" s="326" t="s">
        <v>3214</v>
      </c>
      <c r="AI290" s="326"/>
    </row>
    <row r="291" spans="1:35" ht="27">
      <c r="A291" s="477">
        <v>287</v>
      </c>
      <c r="B291" s="326"/>
      <c r="C291" s="325"/>
      <c r="D291" s="326" t="s">
        <v>13805</v>
      </c>
      <c r="E291" s="325">
        <v>39032</v>
      </c>
      <c r="F291" s="326"/>
      <c r="G291" s="326"/>
      <c r="H291" s="324" t="s">
        <v>1438</v>
      </c>
      <c r="I291" s="324" t="s">
        <v>2344</v>
      </c>
      <c r="J291" s="324" t="s">
        <v>3215</v>
      </c>
      <c r="K291" s="326"/>
      <c r="L291" s="324"/>
      <c r="M291" s="324" t="s">
        <v>3216</v>
      </c>
      <c r="N291" s="326"/>
      <c r="O291" s="326"/>
      <c r="P291" s="263"/>
      <c r="Q291" s="263"/>
      <c r="R291" s="263"/>
      <c r="S291" s="263"/>
      <c r="T291" s="263"/>
      <c r="U291" s="263"/>
      <c r="V291" s="491" t="s">
        <v>2224</v>
      </c>
      <c r="W291" s="324" t="s">
        <v>3217</v>
      </c>
      <c r="X291" s="326"/>
      <c r="Y291" s="326"/>
      <c r="Z291" s="326"/>
      <c r="AA291" s="326"/>
      <c r="AB291" s="324"/>
      <c r="AC291" s="326"/>
      <c r="AD291" s="326"/>
      <c r="AE291" s="326"/>
      <c r="AF291" s="326"/>
      <c r="AG291" s="326"/>
      <c r="AH291" s="324" t="s">
        <v>3218</v>
      </c>
      <c r="AI291" s="326"/>
    </row>
    <row r="292" spans="1:35">
      <c r="A292" s="477">
        <v>288</v>
      </c>
      <c r="B292" s="326"/>
      <c r="C292" s="325"/>
      <c r="D292" s="326" t="s">
        <v>13806</v>
      </c>
      <c r="E292" s="325">
        <v>39032</v>
      </c>
      <c r="F292" s="326"/>
      <c r="G292" s="326"/>
      <c r="H292" s="324" t="s">
        <v>1438</v>
      </c>
      <c r="I292" s="324" t="s">
        <v>2222</v>
      </c>
      <c r="J292" s="324" t="s">
        <v>3215</v>
      </c>
      <c r="K292" s="326"/>
      <c r="L292" s="324"/>
      <c r="M292" s="324" t="s">
        <v>3219</v>
      </c>
      <c r="N292" s="326"/>
      <c r="O292" s="326"/>
      <c r="P292" s="263">
        <v>42</v>
      </c>
      <c r="Q292" s="263">
        <v>43</v>
      </c>
      <c r="R292" s="263">
        <v>58.5</v>
      </c>
      <c r="S292" s="263">
        <v>23</v>
      </c>
      <c r="T292" s="263">
        <v>14</v>
      </c>
      <c r="U292" s="263">
        <v>50.6</v>
      </c>
      <c r="V292" s="491" t="s">
        <v>2224</v>
      </c>
      <c r="W292" s="324" t="s">
        <v>3220</v>
      </c>
      <c r="X292" s="326"/>
      <c r="Y292" s="326"/>
      <c r="Z292" s="326"/>
      <c r="AA292" s="326"/>
      <c r="AB292" s="324"/>
      <c r="AC292" s="326"/>
      <c r="AD292" s="326"/>
      <c r="AE292" s="326"/>
      <c r="AF292" s="326"/>
      <c r="AG292" s="326"/>
      <c r="AH292" s="324" t="s">
        <v>3221</v>
      </c>
      <c r="AI292" s="326"/>
    </row>
    <row r="293" spans="1:35" ht="27">
      <c r="A293" s="477">
        <v>289</v>
      </c>
      <c r="B293" s="326"/>
      <c r="C293" s="325"/>
      <c r="D293" s="326" t="s">
        <v>13807</v>
      </c>
      <c r="E293" s="325">
        <v>39032</v>
      </c>
      <c r="F293" s="326"/>
      <c r="G293" s="326"/>
      <c r="H293" s="324" t="s">
        <v>1438</v>
      </c>
      <c r="I293" s="324" t="s">
        <v>2322</v>
      </c>
      <c r="J293" s="324" t="s">
        <v>3215</v>
      </c>
      <c r="K293" s="326"/>
      <c r="L293" s="324"/>
      <c r="M293" s="324" t="s">
        <v>3222</v>
      </c>
      <c r="N293" s="326"/>
      <c r="O293" s="326"/>
      <c r="P293" s="263"/>
      <c r="Q293" s="263"/>
      <c r="R293" s="263"/>
      <c r="S293" s="263"/>
      <c r="T293" s="263"/>
      <c r="U293" s="263"/>
      <c r="V293" s="324" t="s">
        <v>2214</v>
      </c>
      <c r="W293" s="324" t="s">
        <v>3223</v>
      </c>
      <c r="X293" s="326"/>
      <c r="Y293" s="326"/>
      <c r="Z293" s="326"/>
      <c r="AA293" s="326"/>
      <c r="AB293" s="324"/>
      <c r="AC293" s="326"/>
      <c r="AD293" s="326"/>
      <c r="AE293" s="326"/>
      <c r="AF293" s="326"/>
      <c r="AG293" s="326"/>
      <c r="AH293" s="324" t="s">
        <v>3224</v>
      </c>
      <c r="AI293" s="326"/>
    </row>
    <row r="294" spans="1:35" ht="27">
      <c r="A294" s="477">
        <v>290</v>
      </c>
      <c r="B294" s="326"/>
      <c r="C294" s="325"/>
      <c r="D294" s="326" t="s">
        <v>13808</v>
      </c>
      <c r="E294" s="325">
        <v>39032</v>
      </c>
      <c r="F294" s="326"/>
      <c r="G294" s="326"/>
      <c r="H294" s="324" t="s">
        <v>1438</v>
      </c>
      <c r="I294" s="324" t="s">
        <v>2212</v>
      </c>
      <c r="J294" s="324" t="s">
        <v>3215</v>
      </c>
      <c r="K294" s="326"/>
      <c r="L294" s="324"/>
      <c r="M294" s="324" t="s">
        <v>3225</v>
      </c>
      <c r="N294" s="326"/>
      <c r="O294" s="326"/>
      <c r="P294" s="263"/>
      <c r="Q294" s="263"/>
      <c r="R294" s="263"/>
      <c r="S294" s="263"/>
      <c r="T294" s="263"/>
      <c r="U294" s="263"/>
      <c r="V294" s="491" t="s">
        <v>2224</v>
      </c>
      <c r="W294" s="324" t="s">
        <v>3226</v>
      </c>
      <c r="X294" s="326"/>
      <c r="Y294" s="326"/>
      <c r="Z294" s="326"/>
      <c r="AA294" s="326"/>
      <c r="AB294" s="324"/>
      <c r="AC294" s="326"/>
      <c r="AD294" s="326"/>
      <c r="AE294" s="326"/>
      <c r="AF294" s="326"/>
      <c r="AG294" s="326"/>
      <c r="AH294" s="324" t="s">
        <v>3227</v>
      </c>
      <c r="AI294" s="326"/>
    </row>
    <row r="295" spans="1:35">
      <c r="A295" s="477">
        <v>291</v>
      </c>
      <c r="B295" s="326"/>
      <c r="C295" s="325"/>
      <c r="D295" s="326" t="s">
        <v>13809</v>
      </c>
      <c r="E295" s="325">
        <v>39032</v>
      </c>
      <c r="F295" s="326"/>
      <c r="G295" s="326"/>
      <c r="H295" s="324" t="s">
        <v>1438</v>
      </c>
      <c r="I295" s="324" t="s">
        <v>3228</v>
      </c>
      <c r="J295" s="324" t="s">
        <v>3215</v>
      </c>
      <c r="K295" s="326"/>
      <c r="L295" s="324"/>
      <c r="M295" s="324" t="s">
        <v>3229</v>
      </c>
      <c r="N295" s="326"/>
      <c r="O295" s="326"/>
      <c r="P295" s="263">
        <v>42</v>
      </c>
      <c r="Q295" s="263">
        <v>39</v>
      </c>
      <c r="R295" s="263">
        <v>57.59</v>
      </c>
      <c r="S295" s="263">
        <v>23</v>
      </c>
      <c r="T295" s="263">
        <v>21</v>
      </c>
      <c r="U295" s="263">
        <v>17.87</v>
      </c>
      <c r="V295" s="491" t="s">
        <v>2224</v>
      </c>
      <c r="W295" s="324" t="s">
        <v>3230</v>
      </c>
      <c r="X295" s="326"/>
      <c r="Y295" s="326"/>
      <c r="Z295" s="326"/>
      <c r="AA295" s="326"/>
      <c r="AB295" s="324"/>
      <c r="AC295" s="326"/>
      <c r="AD295" s="326"/>
      <c r="AE295" s="326"/>
      <c r="AF295" s="326"/>
      <c r="AG295" s="326"/>
      <c r="AH295" s="324" t="s">
        <v>3231</v>
      </c>
      <c r="AI295" s="326"/>
    </row>
    <row r="296" spans="1:35">
      <c r="A296" s="477">
        <v>292</v>
      </c>
      <c r="B296" s="326"/>
      <c r="C296" s="325"/>
      <c r="D296" s="326" t="s">
        <v>13810</v>
      </c>
      <c r="E296" s="325">
        <v>39032</v>
      </c>
      <c r="F296" s="326"/>
      <c r="G296" s="326"/>
      <c r="H296" s="324" t="s">
        <v>24118</v>
      </c>
      <c r="I296" s="324" t="s">
        <v>24146</v>
      </c>
      <c r="J296" s="324" t="s">
        <v>3232</v>
      </c>
      <c r="K296" s="326"/>
      <c r="L296" s="324"/>
      <c r="M296" s="324" t="s">
        <v>3233</v>
      </c>
      <c r="N296" s="326"/>
      <c r="O296" s="326"/>
      <c r="P296" s="263">
        <v>42</v>
      </c>
      <c r="Q296" s="263">
        <v>37</v>
      </c>
      <c r="R296" s="263">
        <v>39.119999999999997</v>
      </c>
      <c r="S296" s="263">
        <v>23</v>
      </c>
      <c r="T296" s="263">
        <v>34</v>
      </c>
      <c r="U296" s="263">
        <v>48.48</v>
      </c>
      <c r="V296" s="324" t="s">
        <v>2214</v>
      </c>
      <c r="W296" s="324" t="s">
        <v>3234</v>
      </c>
      <c r="X296" s="326"/>
      <c r="Y296" s="326"/>
      <c r="Z296" s="326"/>
      <c r="AA296" s="326"/>
      <c r="AB296" s="324"/>
      <c r="AC296" s="326"/>
      <c r="AD296" s="326"/>
      <c r="AE296" s="326"/>
      <c r="AF296" s="326"/>
      <c r="AG296" s="326"/>
      <c r="AH296" s="324" t="s">
        <v>3227</v>
      </c>
      <c r="AI296" s="326"/>
    </row>
    <row r="297" spans="1:35" ht="27">
      <c r="A297" s="477">
        <v>293</v>
      </c>
      <c r="B297" s="326"/>
      <c r="C297" s="325"/>
      <c r="D297" s="326" t="s">
        <v>13811</v>
      </c>
      <c r="E297" s="325">
        <v>39032</v>
      </c>
      <c r="F297" s="326"/>
      <c r="G297" s="326"/>
      <c r="H297" s="324" t="s">
        <v>1438</v>
      </c>
      <c r="I297" s="324" t="s">
        <v>2249</v>
      </c>
      <c r="J297" s="324" t="s">
        <v>3215</v>
      </c>
      <c r="K297" s="326"/>
      <c r="L297" s="324"/>
      <c r="M297" s="324" t="s">
        <v>3235</v>
      </c>
      <c r="N297" s="326"/>
      <c r="O297" s="326"/>
      <c r="P297" s="263"/>
      <c r="Q297" s="263"/>
      <c r="R297" s="263"/>
      <c r="S297" s="263"/>
      <c r="T297" s="263"/>
      <c r="U297" s="263"/>
      <c r="V297" s="324" t="s">
        <v>2214</v>
      </c>
      <c r="W297" s="324" t="s">
        <v>3236</v>
      </c>
      <c r="X297" s="326"/>
      <c r="Y297" s="326"/>
      <c r="Z297" s="326"/>
      <c r="AA297" s="326"/>
      <c r="AB297" s="324"/>
      <c r="AC297" s="326"/>
      <c r="AD297" s="326"/>
      <c r="AE297" s="326"/>
      <c r="AF297" s="326"/>
      <c r="AG297" s="326"/>
      <c r="AH297" s="324" t="s">
        <v>3224</v>
      </c>
      <c r="AI297" s="326"/>
    </row>
    <row r="298" spans="1:35" ht="27">
      <c r="A298" s="477">
        <v>294</v>
      </c>
      <c r="B298" s="326"/>
      <c r="C298" s="325"/>
      <c r="D298" s="326" t="s">
        <v>13812</v>
      </c>
      <c r="E298" s="325">
        <v>39032</v>
      </c>
      <c r="F298" s="326"/>
      <c r="G298" s="326"/>
      <c r="H298" s="324" t="s">
        <v>1438</v>
      </c>
      <c r="I298" s="324" t="s">
        <v>2216</v>
      </c>
      <c r="J298" s="324" t="s">
        <v>3215</v>
      </c>
      <c r="K298" s="326"/>
      <c r="L298" s="324"/>
      <c r="M298" s="324" t="s">
        <v>3237</v>
      </c>
      <c r="N298" s="326"/>
      <c r="O298" s="326"/>
      <c r="P298" s="263"/>
      <c r="Q298" s="263"/>
      <c r="R298" s="263"/>
      <c r="S298" s="263"/>
      <c r="T298" s="263"/>
      <c r="U298" s="263"/>
      <c r="V298" s="324" t="s">
        <v>2214</v>
      </c>
      <c r="W298" s="324" t="s">
        <v>3238</v>
      </c>
      <c r="X298" s="326"/>
      <c r="Y298" s="326"/>
      <c r="Z298" s="326"/>
      <c r="AA298" s="326"/>
      <c r="AB298" s="324"/>
      <c r="AC298" s="326"/>
      <c r="AD298" s="326"/>
      <c r="AE298" s="326"/>
      <c r="AF298" s="326"/>
      <c r="AG298" s="326"/>
      <c r="AH298" s="324" t="s">
        <v>3227</v>
      </c>
      <c r="AI298" s="326"/>
    </row>
    <row r="299" spans="1:35" ht="27">
      <c r="A299" s="477">
        <v>295</v>
      </c>
      <c r="B299" s="326"/>
      <c r="C299" s="325"/>
      <c r="D299" s="326" t="s">
        <v>13813</v>
      </c>
      <c r="E299" s="325">
        <v>39032</v>
      </c>
      <c r="F299" s="326"/>
      <c r="G299" s="326"/>
      <c r="H299" s="324" t="s">
        <v>1438</v>
      </c>
      <c r="I299" s="324" t="s">
        <v>2249</v>
      </c>
      <c r="J299" s="324" t="s">
        <v>3215</v>
      </c>
      <c r="K299" s="326"/>
      <c r="L299" s="324"/>
      <c r="M299" s="324" t="s">
        <v>3239</v>
      </c>
      <c r="N299" s="326"/>
      <c r="O299" s="326"/>
      <c r="P299" s="263"/>
      <c r="Q299" s="263"/>
      <c r="R299" s="263"/>
      <c r="S299" s="263"/>
      <c r="T299" s="263"/>
      <c r="U299" s="263"/>
      <c r="V299" s="324" t="s">
        <v>2214</v>
      </c>
      <c r="W299" s="324" t="s">
        <v>3240</v>
      </c>
      <c r="X299" s="326"/>
      <c r="Y299" s="326"/>
      <c r="Z299" s="326"/>
      <c r="AA299" s="326"/>
      <c r="AB299" s="324"/>
      <c r="AC299" s="326"/>
      <c r="AD299" s="326"/>
      <c r="AE299" s="326"/>
      <c r="AF299" s="326"/>
      <c r="AG299" s="326"/>
      <c r="AH299" s="324" t="s">
        <v>3231</v>
      </c>
      <c r="AI299" s="326"/>
    </row>
    <row r="300" spans="1:35" ht="27">
      <c r="A300" s="477">
        <v>296</v>
      </c>
      <c r="B300" s="326"/>
      <c r="C300" s="325"/>
      <c r="D300" s="326" t="s">
        <v>13814</v>
      </c>
      <c r="E300" s="325">
        <v>39032</v>
      </c>
      <c r="F300" s="326"/>
      <c r="G300" s="326"/>
      <c r="H300" s="324" t="s">
        <v>1438</v>
      </c>
      <c r="I300" s="324" t="s">
        <v>2212</v>
      </c>
      <c r="J300" s="324" t="s">
        <v>3215</v>
      </c>
      <c r="K300" s="326"/>
      <c r="L300" s="324"/>
      <c r="M300" s="324" t="s">
        <v>3241</v>
      </c>
      <c r="N300" s="326"/>
      <c r="O300" s="326"/>
      <c r="P300" s="263"/>
      <c r="Q300" s="263"/>
      <c r="R300" s="263"/>
      <c r="S300" s="263"/>
      <c r="T300" s="263"/>
      <c r="U300" s="263"/>
      <c r="V300" s="324" t="s">
        <v>2214</v>
      </c>
      <c r="W300" s="324" t="s">
        <v>3240</v>
      </c>
      <c r="X300" s="326"/>
      <c r="Y300" s="326"/>
      <c r="Z300" s="326"/>
      <c r="AA300" s="326"/>
      <c r="AB300" s="324"/>
      <c r="AC300" s="326"/>
      <c r="AD300" s="326"/>
      <c r="AE300" s="326"/>
      <c r="AF300" s="326"/>
      <c r="AG300" s="326"/>
      <c r="AH300" s="324" t="s">
        <v>3242</v>
      </c>
      <c r="AI300" s="326"/>
    </row>
    <row r="301" spans="1:35" ht="27">
      <c r="A301" s="477">
        <v>297</v>
      </c>
      <c r="B301" s="326"/>
      <c r="C301" s="325"/>
      <c r="D301" s="326" t="s">
        <v>13815</v>
      </c>
      <c r="E301" s="325">
        <v>39032</v>
      </c>
      <c r="F301" s="326"/>
      <c r="G301" s="326"/>
      <c r="H301" s="324" t="s">
        <v>1438</v>
      </c>
      <c r="I301" s="324" t="s">
        <v>2219</v>
      </c>
      <c r="J301" s="324" t="s">
        <v>3215</v>
      </c>
      <c r="K301" s="326"/>
      <c r="L301" s="324"/>
      <c r="M301" s="324" t="s">
        <v>3243</v>
      </c>
      <c r="N301" s="326"/>
      <c r="O301" s="326"/>
      <c r="P301" s="263"/>
      <c r="Q301" s="263"/>
      <c r="R301" s="263"/>
      <c r="S301" s="263"/>
      <c r="T301" s="263"/>
      <c r="U301" s="263"/>
      <c r="V301" s="324" t="s">
        <v>2214</v>
      </c>
      <c r="W301" s="324" t="s">
        <v>3240</v>
      </c>
      <c r="X301" s="326"/>
      <c r="Y301" s="326"/>
      <c r="Z301" s="326"/>
      <c r="AA301" s="326"/>
      <c r="AB301" s="324"/>
      <c r="AC301" s="326"/>
      <c r="AD301" s="326"/>
      <c r="AE301" s="326"/>
      <c r="AF301" s="326"/>
      <c r="AG301" s="326"/>
      <c r="AH301" s="324" t="s">
        <v>3231</v>
      </c>
      <c r="AI301" s="326"/>
    </row>
    <row r="302" spans="1:35" ht="27">
      <c r="A302" s="477">
        <v>298</v>
      </c>
      <c r="B302" s="326"/>
      <c r="C302" s="325"/>
      <c r="D302" s="326" t="s">
        <v>13816</v>
      </c>
      <c r="E302" s="325">
        <v>39032</v>
      </c>
      <c r="F302" s="326"/>
      <c r="G302" s="326"/>
      <c r="H302" s="324" t="s">
        <v>1438</v>
      </c>
      <c r="I302" s="324" t="s">
        <v>2333</v>
      </c>
      <c r="J302" s="324" t="s">
        <v>3215</v>
      </c>
      <c r="K302" s="326"/>
      <c r="L302" s="324"/>
      <c r="M302" s="324" t="s">
        <v>3244</v>
      </c>
      <c r="N302" s="326"/>
      <c r="O302" s="326"/>
      <c r="P302" s="263"/>
      <c r="Q302" s="263"/>
      <c r="R302" s="263"/>
      <c r="S302" s="263"/>
      <c r="T302" s="263"/>
      <c r="U302" s="263"/>
      <c r="V302" s="491" t="s">
        <v>2224</v>
      </c>
      <c r="W302" s="324" t="s">
        <v>3226</v>
      </c>
      <c r="X302" s="326"/>
      <c r="Y302" s="326"/>
      <c r="Z302" s="326"/>
      <c r="AA302" s="326"/>
      <c r="AB302" s="324"/>
      <c r="AC302" s="326"/>
      <c r="AD302" s="326"/>
      <c r="AE302" s="326"/>
      <c r="AF302" s="326"/>
      <c r="AG302" s="326"/>
      <c r="AH302" s="324" t="s">
        <v>3231</v>
      </c>
      <c r="AI302" s="326"/>
    </row>
    <row r="303" spans="1:35" ht="27">
      <c r="A303" s="477">
        <v>299</v>
      </c>
      <c r="B303" s="326"/>
      <c r="C303" s="325"/>
      <c r="D303" s="326" t="s">
        <v>13817</v>
      </c>
      <c r="E303" s="325">
        <v>39032</v>
      </c>
      <c r="F303" s="326"/>
      <c r="G303" s="326"/>
      <c r="H303" s="324" t="s">
        <v>1438</v>
      </c>
      <c r="I303" s="324" t="s">
        <v>2335</v>
      </c>
      <c r="J303" s="324" t="s">
        <v>3215</v>
      </c>
      <c r="K303" s="326"/>
      <c r="L303" s="324"/>
      <c r="M303" s="324" t="s">
        <v>3245</v>
      </c>
      <c r="N303" s="326"/>
      <c r="O303" s="326"/>
      <c r="P303" s="263"/>
      <c r="Q303" s="263"/>
      <c r="R303" s="263"/>
      <c r="S303" s="263"/>
      <c r="T303" s="263"/>
      <c r="U303" s="263"/>
      <c r="V303" s="324" t="s">
        <v>2214</v>
      </c>
      <c r="W303" s="324" t="s">
        <v>3246</v>
      </c>
      <c r="X303" s="326"/>
      <c r="Y303" s="326"/>
      <c r="Z303" s="326"/>
      <c r="AA303" s="326"/>
      <c r="AB303" s="324"/>
      <c r="AC303" s="326"/>
      <c r="AD303" s="326"/>
      <c r="AE303" s="326"/>
      <c r="AF303" s="326"/>
      <c r="AG303" s="326"/>
      <c r="AH303" s="324" t="s">
        <v>3247</v>
      </c>
      <c r="AI303" s="326"/>
    </row>
    <row r="304" spans="1:35">
      <c r="A304" s="477">
        <v>300</v>
      </c>
      <c r="B304" s="326"/>
      <c r="C304" s="325"/>
      <c r="D304" s="326" t="s">
        <v>13818</v>
      </c>
      <c r="E304" s="325">
        <v>39032</v>
      </c>
      <c r="F304" s="326"/>
      <c r="G304" s="326"/>
      <c r="H304" s="324" t="s">
        <v>24119</v>
      </c>
      <c r="I304" s="324" t="s">
        <v>24142</v>
      </c>
      <c r="J304" s="324" t="s">
        <v>3232</v>
      </c>
      <c r="K304" s="326"/>
      <c r="L304" s="324"/>
      <c r="M304" s="324" t="s">
        <v>3248</v>
      </c>
      <c r="N304" s="326"/>
      <c r="O304" s="326"/>
      <c r="P304" s="263"/>
      <c r="Q304" s="263"/>
      <c r="R304" s="263"/>
      <c r="S304" s="263"/>
      <c r="T304" s="263"/>
      <c r="U304" s="263"/>
      <c r="V304" s="324" t="s">
        <v>2214</v>
      </c>
      <c r="W304" s="324" t="s">
        <v>3249</v>
      </c>
      <c r="X304" s="326"/>
      <c r="Y304" s="326"/>
      <c r="Z304" s="326"/>
      <c r="AA304" s="326"/>
      <c r="AB304" s="324"/>
      <c r="AC304" s="326"/>
      <c r="AD304" s="326"/>
      <c r="AE304" s="326"/>
      <c r="AF304" s="326"/>
      <c r="AG304" s="326"/>
      <c r="AH304" s="324" t="s">
        <v>3231</v>
      </c>
      <c r="AI304" s="326"/>
    </row>
    <row r="305" spans="1:35">
      <c r="A305" s="477">
        <v>301</v>
      </c>
      <c r="B305" s="326"/>
      <c r="C305" s="325"/>
      <c r="D305" s="326" t="s">
        <v>13819</v>
      </c>
      <c r="E305" s="325">
        <v>39032</v>
      </c>
      <c r="F305" s="326"/>
      <c r="G305" s="326"/>
      <c r="H305" s="324" t="s">
        <v>3129</v>
      </c>
      <c r="I305" s="324" t="s">
        <v>24147</v>
      </c>
      <c r="J305" s="324" t="s">
        <v>3232</v>
      </c>
      <c r="K305" s="326"/>
      <c r="L305" s="324"/>
      <c r="M305" s="324" t="s">
        <v>3250</v>
      </c>
      <c r="N305" s="326"/>
      <c r="O305" s="326"/>
      <c r="P305" s="263"/>
      <c r="Q305" s="263"/>
      <c r="R305" s="263"/>
      <c r="S305" s="263"/>
      <c r="T305" s="263"/>
      <c r="U305" s="263"/>
      <c r="V305" s="324" t="s">
        <v>2214</v>
      </c>
      <c r="W305" s="324" t="s">
        <v>3251</v>
      </c>
      <c r="X305" s="326"/>
      <c r="Y305" s="326"/>
      <c r="Z305" s="326"/>
      <c r="AA305" s="326"/>
      <c r="AB305" s="324"/>
      <c r="AC305" s="326"/>
      <c r="AD305" s="326"/>
      <c r="AE305" s="326"/>
      <c r="AF305" s="326"/>
      <c r="AG305" s="326"/>
      <c r="AH305" s="324" t="s">
        <v>3224</v>
      </c>
      <c r="AI305" s="326"/>
    </row>
    <row r="306" spans="1:35">
      <c r="A306" s="477">
        <v>302</v>
      </c>
      <c r="B306" s="326"/>
      <c r="C306" s="325"/>
      <c r="D306" s="326" t="s">
        <v>13820</v>
      </c>
      <c r="E306" s="325">
        <v>39032</v>
      </c>
      <c r="F306" s="326"/>
      <c r="G306" s="326"/>
      <c r="H306" s="324" t="s">
        <v>1438</v>
      </c>
      <c r="I306" s="324" t="s">
        <v>2222</v>
      </c>
      <c r="J306" s="324" t="s">
        <v>3215</v>
      </c>
      <c r="K306" s="326"/>
      <c r="L306" s="324"/>
      <c r="M306" s="324" t="s">
        <v>3252</v>
      </c>
      <c r="N306" s="326"/>
      <c r="O306" s="326"/>
      <c r="P306" s="263"/>
      <c r="Q306" s="263"/>
      <c r="R306" s="263"/>
      <c r="S306" s="263"/>
      <c r="T306" s="263"/>
      <c r="U306" s="263"/>
      <c r="V306" s="491" t="s">
        <v>2224</v>
      </c>
      <c r="W306" s="324" t="s">
        <v>3230</v>
      </c>
      <c r="X306" s="326"/>
      <c r="Y306" s="326"/>
      <c r="Z306" s="326"/>
      <c r="AA306" s="326"/>
      <c r="AB306" s="324"/>
      <c r="AC306" s="326"/>
      <c r="AD306" s="326"/>
      <c r="AE306" s="326"/>
      <c r="AF306" s="326"/>
      <c r="AG306" s="326"/>
      <c r="AH306" s="324" t="s">
        <v>3231</v>
      </c>
      <c r="AI306" s="326"/>
    </row>
    <row r="307" spans="1:35" ht="27">
      <c r="A307" s="477">
        <v>303</v>
      </c>
      <c r="B307" s="326"/>
      <c r="C307" s="325"/>
      <c r="D307" s="326" t="s">
        <v>13821</v>
      </c>
      <c r="E307" s="325">
        <v>39032</v>
      </c>
      <c r="F307" s="326"/>
      <c r="G307" s="326"/>
      <c r="H307" s="324" t="s">
        <v>1438</v>
      </c>
      <c r="I307" s="324" t="s">
        <v>2230</v>
      </c>
      <c r="J307" s="324" t="s">
        <v>3232</v>
      </c>
      <c r="K307" s="326"/>
      <c r="L307" s="324"/>
      <c r="M307" s="324" t="s">
        <v>3253</v>
      </c>
      <c r="N307" s="326"/>
      <c r="O307" s="326"/>
      <c r="P307" s="263">
        <v>42</v>
      </c>
      <c r="Q307" s="263">
        <v>41</v>
      </c>
      <c r="R307" s="263">
        <v>23.82</v>
      </c>
      <c r="S307" s="263">
        <v>23</v>
      </c>
      <c r="T307" s="263">
        <v>14</v>
      </c>
      <c r="U307" s="263">
        <v>57.8</v>
      </c>
      <c r="V307" s="324" t="s">
        <v>2214</v>
      </c>
      <c r="W307" s="324" t="s">
        <v>3254</v>
      </c>
      <c r="X307" s="326"/>
      <c r="Y307" s="326"/>
      <c r="Z307" s="326"/>
      <c r="AA307" s="326"/>
      <c r="AB307" s="324"/>
      <c r="AC307" s="326"/>
      <c r="AD307" s="326"/>
      <c r="AE307" s="326"/>
      <c r="AF307" s="326"/>
      <c r="AG307" s="326"/>
      <c r="AH307" s="324" t="s">
        <v>3231</v>
      </c>
      <c r="AI307" s="326"/>
    </row>
    <row r="308" spans="1:35" ht="27">
      <c r="A308" s="477">
        <v>304</v>
      </c>
      <c r="B308" s="326"/>
      <c r="C308" s="325"/>
      <c r="D308" s="326" t="s">
        <v>13822</v>
      </c>
      <c r="E308" s="325">
        <v>39032</v>
      </c>
      <c r="F308" s="326"/>
      <c r="G308" s="326"/>
      <c r="H308" s="324" t="s">
        <v>1438</v>
      </c>
      <c r="I308" s="324" t="s">
        <v>2322</v>
      </c>
      <c r="J308" s="324" t="s">
        <v>3232</v>
      </c>
      <c r="K308" s="326"/>
      <c r="L308" s="324"/>
      <c r="M308" s="324" t="s">
        <v>3255</v>
      </c>
      <c r="N308" s="326"/>
      <c r="O308" s="326"/>
      <c r="P308" s="263"/>
      <c r="Q308" s="263"/>
      <c r="R308" s="263"/>
      <c r="S308" s="263"/>
      <c r="T308" s="263"/>
      <c r="U308" s="263"/>
      <c r="V308" s="491" t="s">
        <v>2224</v>
      </c>
      <c r="W308" s="324" t="s">
        <v>3256</v>
      </c>
      <c r="X308" s="326"/>
      <c r="Y308" s="326"/>
      <c r="Z308" s="326"/>
      <c r="AA308" s="326"/>
      <c r="AB308" s="324"/>
      <c r="AC308" s="326"/>
      <c r="AD308" s="326"/>
      <c r="AE308" s="326"/>
      <c r="AF308" s="326"/>
      <c r="AG308" s="326"/>
      <c r="AH308" s="324" t="s">
        <v>3231</v>
      </c>
      <c r="AI308" s="326"/>
    </row>
    <row r="309" spans="1:35" ht="27">
      <c r="A309" s="477">
        <v>305</v>
      </c>
      <c r="B309" s="326"/>
      <c r="C309" s="325"/>
      <c r="D309" s="326" t="s">
        <v>13823</v>
      </c>
      <c r="E309" s="325">
        <v>39032</v>
      </c>
      <c r="F309" s="326"/>
      <c r="G309" s="326"/>
      <c r="H309" s="324" t="s">
        <v>1438</v>
      </c>
      <c r="I309" s="324" t="s">
        <v>2216</v>
      </c>
      <c r="J309" s="324" t="s">
        <v>3232</v>
      </c>
      <c r="K309" s="326"/>
      <c r="L309" s="324"/>
      <c r="M309" s="324" t="s">
        <v>3257</v>
      </c>
      <c r="N309" s="326"/>
      <c r="O309" s="326"/>
      <c r="P309" s="263"/>
      <c r="Q309" s="263"/>
      <c r="R309" s="263"/>
      <c r="S309" s="263"/>
      <c r="T309" s="263"/>
      <c r="U309" s="263"/>
      <c r="V309" s="324" t="s">
        <v>2214</v>
      </c>
      <c r="W309" s="324" t="s">
        <v>3258</v>
      </c>
      <c r="X309" s="326"/>
      <c r="Y309" s="326"/>
      <c r="Z309" s="326"/>
      <c r="AA309" s="326"/>
      <c r="AB309" s="324"/>
      <c r="AC309" s="326"/>
      <c r="AD309" s="326"/>
      <c r="AE309" s="326"/>
      <c r="AF309" s="326"/>
      <c r="AG309" s="326"/>
      <c r="AH309" s="324" t="s">
        <v>3224</v>
      </c>
      <c r="AI309" s="326"/>
    </row>
    <row r="310" spans="1:35" ht="27">
      <c r="A310" s="477">
        <v>306</v>
      </c>
      <c r="B310" s="326"/>
      <c r="C310" s="325"/>
      <c r="D310" s="326" t="s">
        <v>13824</v>
      </c>
      <c r="E310" s="325">
        <v>39032</v>
      </c>
      <c r="F310" s="326"/>
      <c r="G310" s="326"/>
      <c r="H310" s="324" t="s">
        <v>1438</v>
      </c>
      <c r="I310" s="324" t="s">
        <v>2212</v>
      </c>
      <c r="J310" s="324" t="s">
        <v>3215</v>
      </c>
      <c r="K310" s="326"/>
      <c r="L310" s="324"/>
      <c r="M310" s="324" t="s">
        <v>3259</v>
      </c>
      <c r="N310" s="326"/>
      <c r="O310" s="326"/>
      <c r="P310" s="263"/>
      <c r="Q310" s="263"/>
      <c r="R310" s="263"/>
      <c r="S310" s="263"/>
      <c r="T310" s="263"/>
      <c r="U310" s="263"/>
      <c r="V310" s="491" t="s">
        <v>2224</v>
      </c>
      <c r="W310" s="324" t="s">
        <v>3256</v>
      </c>
      <c r="X310" s="326"/>
      <c r="Y310" s="326"/>
      <c r="Z310" s="326"/>
      <c r="AA310" s="326"/>
      <c r="AB310" s="324"/>
      <c r="AC310" s="326"/>
      <c r="AD310" s="326"/>
      <c r="AE310" s="326"/>
      <c r="AF310" s="326"/>
      <c r="AG310" s="326"/>
      <c r="AH310" s="324" t="s">
        <v>3231</v>
      </c>
      <c r="AI310" s="326"/>
    </row>
    <row r="311" spans="1:35" ht="27">
      <c r="A311" s="477">
        <v>307</v>
      </c>
      <c r="B311" s="326"/>
      <c r="C311" s="325"/>
      <c r="D311" s="326" t="s">
        <v>13825</v>
      </c>
      <c r="E311" s="325">
        <v>39032</v>
      </c>
      <c r="F311" s="326"/>
      <c r="G311" s="326"/>
      <c r="H311" s="324" t="s">
        <v>1438</v>
      </c>
      <c r="I311" s="324" t="s">
        <v>2230</v>
      </c>
      <c r="J311" s="324" t="s">
        <v>3215</v>
      </c>
      <c r="K311" s="326"/>
      <c r="L311" s="324"/>
      <c r="M311" s="324" t="s">
        <v>3260</v>
      </c>
      <c r="N311" s="326"/>
      <c r="O311" s="326"/>
      <c r="P311" s="263">
        <v>42</v>
      </c>
      <c r="Q311" s="263">
        <v>41</v>
      </c>
      <c r="R311" s="263">
        <v>22.7</v>
      </c>
      <c r="S311" s="263">
        <v>23</v>
      </c>
      <c r="T311" s="263">
        <v>15</v>
      </c>
      <c r="U311" s="263">
        <v>38.9</v>
      </c>
      <c r="V311" s="324" t="s">
        <v>2214</v>
      </c>
      <c r="W311" s="324" t="s">
        <v>3261</v>
      </c>
      <c r="X311" s="326"/>
      <c r="Y311" s="326"/>
      <c r="Z311" s="326"/>
      <c r="AA311" s="326"/>
      <c r="AB311" s="324"/>
      <c r="AC311" s="326"/>
      <c r="AD311" s="326"/>
      <c r="AE311" s="326"/>
      <c r="AF311" s="326"/>
      <c r="AG311" s="326"/>
      <c r="AH311" s="324" t="s">
        <v>3224</v>
      </c>
      <c r="AI311" s="326"/>
    </row>
    <row r="312" spans="1:35" ht="27">
      <c r="A312" s="477">
        <v>308</v>
      </c>
      <c r="B312" s="326"/>
      <c r="C312" s="325"/>
      <c r="D312" s="326" t="s">
        <v>13826</v>
      </c>
      <c r="E312" s="325">
        <v>39032</v>
      </c>
      <c r="F312" s="326"/>
      <c r="G312" s="326"/>
      <c r="H312" s="324" t="s">
        <v>1438</v>
      </c>
      <c r="I312" s="324" t="s">
        <v>2335</v>
      </c>
      <c r="J312" s="324" t="s">
        <v>3232</v>
      </c>
      <c r="K312" s="326"/>
      <c r="L312" s="324"/>
      <c r="M312" s="324" t="s">
        <v>3262</v>
      </c>
      <c r="N312" s="326"/>
      <c r="O312" s="326"/>
      <c r="P312" s="263">
        <v>42</v>
      </c>
      <c r="Q312" s="263">
        <v>37</v>
      </c>
      <c r="R312" s="263">
        <v>7.6</v>
      </c>
      <c r="S312" s="263">
        <v>23</v>
      </c>
      <c r="T312" s="263">
        <v>23</v>
      </c>
      <c r="U312" s="263">
        <v>58</v>
      </c>
      <c r="V312" s="324" t="s">
        <v>2214</v>
      </c>
      <c r="W312" s="324"/>
      <c r="X312" s="326"/>
      <c r="Y312" s="326"/>
      <c r="Z312" s="326"/>
      <c r="AA312" s="326"/>
      <c r="AB312" s="324"/>
      <c r="AC312" s="326"/>
      <c r="AD312" s="326"/>
      <c r="AE312" s="326"/>
      <c r="AF312" s="326"/>
      <c r="AG312" s="326"/>
      <c r="AH312" s="324" t="s">
        <v>3227</v>
      </c>
      <c r="AI312" s="326"/>
    </row>
    <row r="313" spans="1:35">
      <c r="A313" s="477">
        <v>309</v>
      </c>
      <c r="B313" s="326"/>
      <c r="C313" s="325"/>
      <c r="D313" s="326" t="s">
        <v>13827</v>
      </c>
      <c r="E313" s="325">
        <v>39032</v>
      </c>
      <c r="F313" s="326"/>
      <c r="G313" s="326"/>
      <c r="H313" s="324" t="s">
        <v>1438</v>
      </c>
      <c r="I313" s="324" t="s">
        <v>3263</v>
      </c>
      <c r="J313" s="324" t="s">
        <v>3232</v>
      </c>
      <c r="K313" s="326"/>
      <c r="L313" s="324"/>
      <c r="M313" s="324" t="s">
        <v>3264</v>
      </c>
      <c r="N313" s="326"/>
      <c r="O313" s="326"/>
      <c r="P313" s="263">
        <v>42</v>
      </c>
      <c r="Q313" s="263">
        <v>38</v>
      </c>
      <c r="R313" s="263">
        <v>23.5</v>
      </c>
      <c r="S313" s="263">
        <v>23</v>
      </c>
      <c r="T313" s="263">
        <v>24</v>
      </c>
      <c r="U313" s="263">
        <v>22.2</v>
      </c>
      <c r="V313" s="491" t="s">
        <v>2224</v>
      </c>
      <c r="W313" s="324" t="s">
        <v>3265</v>
      </c>
      <c r="X313" s="326"/>
      <c r="Y313" s="326"/>
      <c r="Z313" s="326"/>
      <c r="AA313" s="326"/>
      <c r="AB313" s="324"/>
      <c r="AC313" s="326"/>
      <c r="AD313" s="326"/>
      <c r="AE313" s="326"/>
      <c r="AF313" s="326"/>
      <c r="AG313" s="326"/>
      <c r="AH313" s="324" t="s">
        <v>3227</v>
      </c>
      <c r="AI313" s="326"/>
    </row>
    <row r="314" spans="1:35">
      <c r="A314" s="477">
        <v>310</v>
      </c>
      <c r="B314" s="326"/>
      <c r="C314" s="325"/>
      <c r="D314" s="326" t="s">
        <v>13828</v>
      </c>
      <c r="E314" s="325">
        <v>39032</v>
      </c>
      <c r="F314" s="326"/>
      <c r="G314" s="326"/>
      <c r="H314" s="324" t="s">
        <v>6199</v>
      </c>
      <c r="I314" s="324" t="s">
        <v>6625</v>
      </c>
      <c r="J314" s="324" t="s">
        <v>3215</v>
      </c>
      <c r="K314" s="326"/>
      <c r="L314" s="324"/>
      <c r="M314" s="324" t="s">
        <v>3266</v>
      </c>
      <c r="N314" s="326"/>
      <c r="O314" s="326"/>
      <c r="P314" s="263"/>
      <c r="Q314" s="263"/>
      <c r="R314" s="263"/>
      <c r="S314" s="263"/>
      <c r="T314" s="263"/>
      <c r="U314" s="263"/>
      <c r="V314" s="324" t="s">
        <v>2214</v>
      </c>
      <c r="W314" s="324" t="s">
        <v>3261</v>
      </c>
      <c r="X314" s="326"/>
      <c r="Y314" s="326"/>
      <c r="Z314" s="326"/>
      <c r="AA314" s="326"/>
      <c r="AB314" s="324"/>
      <c r="AC314" s="326"/>
      <c r="AD314" s="326"/>
      <c r="AE314" s="326"/>
      <c r="AF314" s="326"/>
      <c r="AG314" s="326"/>
      <c r="AH314" s="324" t="s">
        <v>3224</v>
      </c>
      <c r="AI314" s="326"/>
    </row>
    <row r="315" spans="1:35" ht="27">
      <c r="A315" s="477">
        <v>311</v>
      </c>
      <c r="B315" s="326"/>
      <c r="C315" s="325"/>
      <c r="D315" s="326" t="s">
        <v>13829</v>
      </c>
      <c r="E315" s="325">
        <v>39032</v>
      </c>
      <c r="F315" s="326"/>
      <c r="G315" s="326"/>
      <c r="H315" s="324" t="s">
        <v>1438</v>
      </c>
      <c r="I315" s="324" t="s">
        <v>2242</v>
      </c>
      <c r="J315" s="324" t="s">
        <v>3215</v>
      </c>
      <c r="K315" s="326"/>
      <c r="L315" s="324"/>
      <c r="M315" s="324" t="s">
        <v>3267</v>
      </c>
      <c r="N315" s="326"/>
      <c r="O315" s="326"/>
      <c r="P315" s="263"/>
      <c r="Q315" s="263"/>
      <c r="R315" s="263"/>
      <c r="S315" s="263"/>
      <c r="T315" s="263"/>
      <c r="U315" s="263"/>
      <c r="V315" s="324" t="s">
        <v>2214</v>
      </c>
      <c r="W315" s="324" t="s">
        <v>3268</v>
      </c>
      <c r="X315" s="326"/>
      <c r="Y315" s="326"/>
      <c r="Z315" s="326"/>
      <c r="AA315" s="326"/>
      <c r="AB315" s="324"/>
      <c r="AC315" s="326"/>
      <c r="AD315" s="326"/>
      <c r="AE315" s="326"/>
      <c r="AF315" s="326"/>
      <c r="AG315" s="326"/>
      <c r="AH315" s="324" t="s">
        <v>3269</v>
      </c>
      <c r="AI315" s="326"/>
    </row>
    <row r="316" spans="1:35" ht="27">
      <c r="A316" s="477">
        <v>312</v>
      </c>
      <c r="B316" s="326"/>
      <c r="C316" s="325"/>
      <c r="D316" s="326" t="s">
        <v>13830</v>
      </c>
      <c r="E316" s="325">
        <v>39032</v>
      </c>
      <c r="F316" s="326"/>
      <c r="G316" s="326"/>
      <c r="H316" s="324" t="s">
        <v>24120</v>
      </c>
      <c r="I316" s="324" t="s">
        <v>24148</v>
      </c>
      <c r="J316" s="324" t="s">
        <v>3232</v>
      </c>
      <c r="K316" s="326"/>
      <c r="L316" s="324"/>
      <c r="M316" s="324" t="s">
        <v>3270</v>
      </c>
      <c r="N316" s="326"/>
      <c r="O316" s="326"/>
      <c r="P316" s="263"/>
      <c r="Q316" s="263"/>
      <c r="R316" s="263"/>
      <c r="S316" s="263"/>
      <c r="T316" s="263"/>
      <c r="U316" s="263"/>
      <c r="V316" s="324" t="s">
        <v>2214</v>
      </c>
      <c r="W316" s="324"/>
      <c r="X316" s="326"/>
      <c r="Y316" s="326"/>
      <c r="Z316" s="326"/>
      <c r="AA316" s="326"/>
      <c r="AB316" s="324"/>
      <c r="AC316" s="326"/>
      <c r="AD316" s="326"/>
      <c r="AE316" s="326"/>
      <c r="AF316" s="326"/>
      <c r="AG316" s="326"/>
      <c r="AH316" s="324" t="s">
        <v>3227</v>
      </c>
      <c r="AI316" s="326"/>
    </row>
    <row r="317" spans="1:35">
      <c r="A317" s="477">
        <v>313</v>
      </c>
      <c r="B317" s="326"/>
      <c r="C317" s="325"/>
      <c r="D317" s="326" t="s">
        <v>13831</v>
      </c>
      <c r="E317" s="325">
        <v>39032</v>
      </c>
      <c r="F317" s="326"/>
      <c r="G317" s="326"/>
      <c r="H317" s="324" t="s">
        <v>1438</v>
      </c>
      <c r="I317" s="324" t="s">
        <v>3271</v>
      </c>
      <c r="J317" s="324" t="s">
        <v>3215</v>
      </c>
      <c r="K317" s="326"/>
      <c r="L317" s="324"/>
      <c r="M317" s="324" t="s">
        <v>3272</v>
      </c>
      <c r="N317" s="326"/>
      <c r="O317" s="326"/>
      <c r="P317" s="263">
        <v>42</v>
      </c>
      <c r="Q317" s="263">
        <v>38</v>
      </c>
      <c r="R317" s="263">
        <v>45.77</v>
      </c>
      <c r="S317" s="263">
        <v>23</v>
      </c>
      <c r="T317" s="263">
        <v>18</v>
      </c>
      <c r="U317" s="263">
        <v>6.97</v>
      </c>
      <c r="V317" s="491" t="s">
        <v>2224</v>
      </c>
      <c r="W317" s="324"/>
      <c r="X317" s="326"/>
      <c r="Y317" s="326"/>
      <c r="Z317" s="326"/>
      <c r="AA317" s="326"/>
      <c r="AB317" s="324"/>
      <c r="AC317" s="326"/>
      <c r="AD317" s="326"/>
      <c r="AE317" s="326"/>
      <c r="AF317" s="326"/>
      <c r="AG317" s="326"/>
      <c r="AH317" s="324" t="s">
        <v>3227</v>
      </c>
      <c r="AI317" s="326"/>
    </row>
    <row r="318" spans="1:35">
      <c r="A318" s="477">
        <v>314</v>
      </c>
      <c r="B318" s="326"/>
      <c r="C318" s="325"/>
      <c r="D318" s="326" t="s">
        <v>13832</v>
      </c>
      <c r="E318" s="325">
        <v>39032</v>
      </c>
      <c r="F318" s="326"/>
      <c r="G318" s="326"/>
      <c r="H318" s="324" t="s">
        <v>1438</v>
      </c>
      <c r="I318" s="324" t="s">
        <v>2222</v>
      </c>
      <c r="J318" s="324" t="s">
        <v>3215</v>
      </c>
      <c r="K318" s="326"/>
      <c r="L318" s="324"/>
      <c r="M318" s="324" t="s">
        <v>3273</v>
      </c>
      <c r="N318" s="326"/>
      <c r="O318" s="326"/>
      <c r="P318" s="263">
        <v>42</v>
      </c>
      <c r="Q318" s="263">
        <v>43</v>
      </c>
      <c r="R318" s="263">
        <v>5.6</v>
      </c>
      <c r="S318" s="263">
        <v>23</v>
      </c>
      <c r="T318" s="263">
        <v>15</v>
      </c>
      <c r="U318" s="263">
        <v>15.4</v>
      </c>
      <c r="V318" s="491" t="s">
        <v>2224</v>
      </c>
      <c r="W318" s="324"/>
      <c r="X318" s="326"/>
      <c r="Y318" s="326"/>
      <c r="Z318" s="326"/>
      <c r="AA318" s="326"/>
      <c r="AB318" s="324"/>
      <c r="AC318" s="326"/>
      <c r="AD318" s="326"/>
      <c r="AE318" s="326"/>
      <c r="AF318" s="326"/>
      <c r="AG318" s="326"/>
      <c r="AH318" s="324" t="s">
        <v>3227</v>
      </c>
      <c r="AI318" s="326"/>
    </row>
    <row r="319" spans="1:35" ht="27">
      <c r="A319" s="477">
        <v>315</v>
      </c>
      <c r="B319" s="326"/>
      <c r="C319" s="325"/>
      <c r="D319" s="326" t="s">
        <v>13833</v>
      </c>
      <c r="E319" s="325">
        <v>39032</v>
      </c>
      <c r="F319" s="326"/>
      <c r="G319" s="326"/>
      <c r="H319" s="324" t="s">
        <v>1438</v>
      </c>
      <c r="I319" s="324" t="s">
        <v>2344</v>
      </c>
      <c r="J319" s="324" t="s">
        <v>3215</v>
      </c>
      <c r="K319" s="326"/>
      <c r="L319" s="324"/>
      <c r="M319" s="324" t="s">
        <v>3274</v>
      </c>
      <c r="N319" s="326"/>
      <c r="O319" s="326"/>
      <c r="P319" s="263">
        <v>42</v>
      </c>
      <c r="Q319" s="263">
        <v>42</v>
      </c>
      <c r="R319" s="263">
        <v>24.2</v>
      </c>
      <c r="S319" s="263">
        <v>23</v>
      </c>
      <c r="T319" s="263">
        <v>18</v>
      </c>
      <c r="U319" s="263">
        <v>22.8</v>
      </c>
      <c r="V319" s="324" t="s">
        <v>2214</v>
      </c>
      <c r="W319" s="324" t="s">
        <v>3275</v>
      </c>
      <c r="X319" s="326"/>
      <c r="Y319" s="326"/>
      <c r="Z319" s="326"/>
      <c r="AA319" s="326"/>
      <c r="AB319" s="324"/>
      <c r="AC319" s="326"/>
      <c r="AD319" s="326"/>
      <c r="AE319" s="326"/>
      <c r="AF319" s="326"/>
      <c r="AG319" s="326"/>
      <c r="AH319" s="324" t="s">
        <v>3227</v>
      </c>
      <c r="AI319" s="326"/>
    </row>
    <row r="320" spans="1:35" ht="13.5" customHeight="1">
      <c r="A320" s="477">
        <v>316</v>
      </c>
      <c r="B320" s="326"/>
      <c r="C320" s="325"/>
      <c r="D320" s="326" t="s">
        <v>13834</v>
      </c>
      <c r="E320" s="325">
        <v>39032</v>
      </c>
      <c r="F320" s="326"/>
      <c r="G320" s="326"/>
      <c r="H320" s="588" t="s">
        <v>2338</v>
      </c>
      <c r="I320" s="588" t="s">
        <v>24149</v>
      </c>
      <c r="J320" s="588" t="s">
        <v>3232</v>
      </c>
      <c r="K320" s="326"/>
      <c r="L320" s="324"/>
      <c r="M320" s="588" t="s">
        <v>3276</v>
      </c>
      <c r="N320" s="326"/>
      <c r="O320" s="326"/>
      <c r="P320" s="263"/>
      <c r="Q320" s="263"/>
      <c r="R320" s="263"/>
      <c r="S320" s="263"/>
      <c r="T320" s="263"/>
      <c r="U320" s="263"/>
      <c r="V320" s="588" t="s">
        <v>2214</v>
      </c>
      <c r="W320" s="324" t="s">
        <v>3277</v>
      </c>
      <c r="X320" s="326"/>
      <c r="Y320" s="326"/>
      <c r="Z320" s="326"/>
      <c r="AA320" s="326"/>
      <c r="AB320" s="324"/>
      <c r="AC320" s="326"/>
      <c r="AD320" s="326"/>
      <c r="AE320" s="326"/>
      <c r="AF320" s="326"/>
      <c r="AG320" s="326"/>
      <c r="AH320" s="324" t="s">
        <v>3278</v>
      </c>
      <c r="AI320" s="326"/>
    </row>
    <row r="321" spans="1:35">
      <c r="A321" s="477">
        <v>317</v>
      </c>
      <c r="B321" s="326"/>
      <c r="C321" s="325"/>
      <c r="D321" s="326" t="s">
        <v>13835</v>
      </c>
      <c r="E321" s="325">
        <v>39032</v>
      </c>
      <c r="F321" s="326"/>
      <c r="G321" s="326"/>
      <c r="H321" s="588"/>
      <c r="I321" s="588"/>
      <c r="J321" s="588"/>
      <c r="K321" s="326"/>
      <c r="L321" s="324"/>
      <c r="M321" s="588"/>
      <c r="N321" s="326"/>
      <c r="O321" s="326"/>
      <c r="P321" s="263"/>
      <c r="Q321" s="263"/>
      <c r="R321" s="263"/>
      <c r="S321" s="263"/>
      <c r="T321" s="263"/>
      <c r="U321" s="263"/>
      <c r="V321" s="588"/>
      <c r="W321" s="324" t="s">
        <v>3279</v>
      </c>
      <c r="X321" s="326"/>
      <c r="Y321" s="326"/>
      <c r="Z321" s="326"/>
      <c r="AA321" s="326"/>
      <c r="AB321" s="324"/>
      <c r="AC321" s="326"/>
      <c r="AD321" s="326"/>
      <c r="AE321" s="326"/>
      <c r="AF321" s="326"/>
      <c r="AG321" s="326"/>
      <c r="AH321" s="324" t="s">
        <v>3280</v>
      </c>
      <c r="AI321" s="326"/>
    </row>
    <row r="322" spans="1:35">
      <c r="A322" s="477">
        <v>318</v>
      </c>
      <c r="B322" s="326"/>
      <c r="C322" s="325"/>
      <c r="D322" s="326" t="s">
        <v>13836</v>
      </c>
      <c r="E322" s="325">
        <v>39032</v>
      </c>
      <c r="F322" s="326"/>
      <c r="G322" s="326"/>
      <c r="H322" s="588"/>
      <c r="I322" s="588"/>
      <c r="J322" s="588"/>
      <c r="K322" s="326"/>
      <c r="L322" s="324"/>
      <c r="M322" s="588"/>
      <c r="N322" s="326"/>
      <c r="O322" s="326"/>
      <c r="P322" s="263"/>
      <c r="Q322" s="263"/>
      <c r="R322" s="263"/>
      <c r="S322" s="263"/>
      <c r="T322" s="263"/>
      <c r="U322" s="263"/>
      <c r="V322" s="588"/>
      <c r="W322" s="324" t="s">
        <v>3281</v>
      </c>
      <c r="X322" s="326"/>
      <c r="Y322" s="326"/>
      <c r="Z322" s="326"/>
      <c r="AA322" s="326"/>
      <c r="AB322" s="324"/>
      <c r="AC322" s="326"/>
      <c r="AD322" s="326"/>
      <c r="AE322" s="326"/>
      <c r="AF322" s="326"/>
      <c r="AG322" s="326"/>
      <c r="AH322" s="324" t="s">
        <v>3282</v>
      </c>
      <c r="AI322" s="326"/>
    </row>
    <row r="323" spans="1:35" ht="27">
      <c r="A323" s="477">
        <v>319</v>
      </c>
      <c r="B323" s="326"/>
      <c r="C323" s="325"/>
      <c r="D323" s="326" t="s">
        <v>13837</v>
      </c>
      <c r="E323" s="325">
        <v>39032</v>
      </c>
      <c r="F323" s="326"/>
      <c r="G323" s="326"/>
      <c r="H323" s="324" t="s">
        <v>1438</v>
      </c>
      <c r="I323" s="324" t="s">
        <v>2230</v>
      </c>
      <c r="J323" s="324" t="s">
        <v>3215</v>
      </c>
      <c r="K323" s="326"/>
      <c r="L323" s="324"/>
      <c r="M323" s="324" t="s">
        <v>6581</v>
      </c>
      <c r="N323" s="326"/>
      <c r="O323" s="326"/>
      <c r="P323" s="263">
        <v>42</v>
      </c>
      <c r="Q323" s="263">
        <v>40</v>
      </c>
      <c r="R323" s="263">
        <v>26</v>
      </c>
      <c r="S323" s="263">
        <v>23</v>
      </c>
      <c r="T323" s="263">
        <v>15</v>
      </c>
      <c r="U323" s="263">
        <v>49.3</v>
      </c>
      <c r="V323" s="324" t="s">
        <v>2214</v>
      </c>
      <c r="W323" s="324"/>
      <c r="X323" s="326"/>
      <c r="Y323" s="326"/>
      <c r="Z323" s="326"/>
      <c r="AA323" s="326"/>
      <c r="AB323" s="324"/>
      <c r="AC323" s="326"/>
      <c r="AD323" s="326"/>
      <c r="AE323" s="326"/>
      <c r="AF323" s="326"/>
      <c r="AG323" s="326"/>
      <c r="AH323" s="324" t="s">
        <v>3224</v>
      </c>
      <c r="AI323" s="326"/>
    </row>
    <row r="324" spans="1:35">
      <c r="A324" s="477">
        <v>320</v>
      </c>
      <c r="B324" s="326"/>
      <c r="C324" s="325"/>
      <c r="D324" s="326" t="s">
        <v>13838</v>
      </c>
      <c r="E324" s="325">
        <v>39032</v>
      </c>
      <c r="F324" s="326"/>
      <c r="G324" s="326"/>
      <c r="H324" s="588" t="s">
        <v>24072</v>
      </c>
      <c r="I324" s="588" t="s">
        <v>24149</v>
      </c>
      <c r="J324" s="588" t="s">
        <v>3232</v>
      </c>
      <c r="K324" s="326"/>
      <c r="L324" s="324"/>
      <c r="M324" s="588" t="s">
        <v>3283</v>
      </c>
      <c r="N324" s="326"/>
      <c r="O324" s="326"/>
      <c r="P324" s="263"/>
      <c r="Q324" s="263"/>
      <c r="R324" s="263"/>
      <c r="S324" s="263"/>
      <c r="T324" s="263"/>
      <c r="U324" s="263"/>
      <c r="V324" s="588" t="s">
        <v>2224</v>
      </c>
      <c r="W324" s="324"/>
      <c r="X324" s="326"/>
      <c r="Y324" s="326"/>
      <c r="Z324" s="326"/>
      <c r="AA324" s="326"/>
      <c r="AB324" s="324"/>
      <c r="AC324" s="326"/>
      <c r="AD324" s="326"/>
      <c r="AE324" s="326"/>
      <c r="AF324" s="326"/>
      <c r="AG324" s="326"/>
      <c r="AH324" s="324" t="s">
        <v>3284</v>
      </c>
      <c r="AI324" s="326"/>
    </row>
    <row r="325" spans="1:35">
      <c r="A325" s="477">
        <v>321</v>
      </c>
      <c r="B325" s="326"/>
      <c r="C325" s="325"/>
      <c r="D325" s="326" t="s">
        <v>13839</v>
      </c>
      <c r="E325" s="325">
        <v>39032</v>
      </c>
      <c r="F325" s="326"/>
      <c r="G325" s="326"/>
      <c r="H325" s="588"/>
      <c r="I325" s="588"/>
      <c r="J325" s="588"/>
      <c r="K325" s="326"/>
      <c r="L325" s="324"/>
      <c r="M325" s="588"/>
      <c r="N325" s="326"/>
      <c r="O325" s="326"/>
      <c r="P325" s="263"/>
      <c r="Q325" s="263"/>
      <c r="R325" s="263"/>
      <c r="S325" s="263"/>
      <c r="T325" s="263"/>
      <c r="U325" s="263"/>
      <c r="V325" s="591"/>
      <c r="W325" s="324"/>
      <c r="X325" s="326"/>
      <c r="Y325" s="326"/>
      <c r="Z325" s="326"/>
      <c r="AA325" s="326"/>
      <c r="AB325" s="324"/>
      <c r="AC325" s="326"/>
      <c r="AD325" s="326"/>
      <c r="AE325" s="326"/>
      <c r="AF325" s="326"/>
      <c r="AG325" s="326"/>
      <c r="AH325" s="324" t="s">
        <v>3285</v>
      </c>
      <c r="AI325" s="326"/>
    </row>
    <row r="326" spans="1:35">
      <c r="A326" s="477">
        <v>322</v>
      </c>
      <c r="B326" s="326"/>
      <c r="C326" s="325"/>
      <c r="D326" s="326" t="s">
        <v>13840</v>
      </c>
      <c r="E326" s="325">
        <v>39032</v>
      </c>
      <c r="F326" s="326"/>
      <c r="G326" s="326"/>
      <c r="H326" s="586"/>
      <c r="I326" s="586"/>
      <c r="J326" s="586"/>
      <c r="K326" s="326"/>
      <c r="L326" s="324"/>
      <c r="M326" s="586"/>
      <c r="N326" s="326"/>
      <c r="O326" s="326"/>
      <c r="P326" s="263"/>
      <c r="Q326" s="263"/>
      <c r="R326" s="263"/>
      <c r="S326" s="263"/>
      <c r="T326" s="263"/>
      <c r="U326" s="263"/>
      <c r="V326" s="591"/>
      <c r="W326" s="324"/>
      <c r="X326" s="326"/>
      <c r="Y326" s="326"/>
      <c r="Z326" s="326"/>
      <c r="AA326" s="326"/>
      <c r="AB326" s="324"/>
      <c r="AC326" s="326"/>
      <c r="AD326" s="326"/>
      <c r="AE326" s="326"/>
      <c r="AF326" s="326"/>
      <c r="AG326" s="326"/>
      <c r="AH326" s="324" t="s">
        <v>3286</v>
      </c>
      <c r="AI326" s="326"/>
    </row>
    <row r="327" spans="1:35" ht="27">
      <c r="A327" s="477">
        <v>323</v>
      </c>
      <c r="B327" s="326"/>
      <c r="C327" s="325"/>
      <c r="D327" s="326" t="s">
        <v>13841</v>
      </c>
      <c r="E327" s="325">
        <v>39032</v>
      </c>
      <c r="F327" s="326"/>
      <c r="G327" s="326"/>
      <c r="H327" s="324" t="s">
        <v>1438</v>
      </c>
      <c r="I327" s="324" t="s">
        <v>2315</v>
      </c>
      <c r="J327" s="324" t="s">
        <v>3232</v>
      </c>
      <c r="K327" s="326"/>
      <c r="L327" s="324"/>
      <c r="M327" s="324" t="s">
        <v>3287</v>
      </c>
      <c r="N327" s="326"/>
      <c r="O327" s="326"/>
      <c r="P327" s="263"/>
      <c r="Q327" s="263"/>
      <c r="R327" s="263"/>
      <c r="S327" s="263"/>
      <c r="T327" s="263"/>
      <c r="U327" s="263"/>
      <c r="V327" s="588" t="s">
        <v>2214</v>
      </c>
      <c r="W327" s="324" t="s">
        <v>3240</v>
      </c>
      <c r="X327" s="326"/>
      <c r="Y327" s="326"/>
      <c r="Z327" s="326"/>
      <c r="AA327" s="326"/>
      <c r="AB327" s="324"/>
      <c r="AC327" s="326"/>
      <c r="AD327" s="326"/>
      <c r="AE327" s="326"/>
      <c r="AF327" s="326"/>
      <c r="AG327" s="326"/>
      <c r="AH327" s="324" t="s">
        <v>3231</v>
      </c>
      <c r="AI327" s="326"/>
    </row>
    <row r="328" spans="1:35">
      <c r="A328" s="477">
        <v>324</v>
      </c>
      <c r="B328" s="326"/>
      <c r="C328" s="325"/>
      <c r="D328" s="326" t="s">
        <v>13842</v>
      </c>
      <c r="E328" s="325">
        <v>39032</v>
      </c>
      <c r="F328" s="326"/>
      <c r="G328" s="326"/>
      <c r="H328" s="324" t="s">
        <v>1438</v>
      </c>
      <c r="I328" s="324" t="s">
        <v>2219</v>
      </c>
      <c r="J328" s="324" t="s">
        <v>3232</v>
      </c>
      <c r="K328" s="326"/>
      <c r="L328" s="324"/>
      <c r="M328" s="324" t="s">
        <v>3288</v>
      </c>
      <c r="N328" s="326"/>
      <c r="O328" s="326"/>
      <c r="P328" s="263"/>
      <c r="Q328" s="263"/>
      <c r="R328" s="263"/>
      <c r="S328" s="263"/>
      <c r="T328" s="263"/>
      <c r="U328" s="263"/>
      <c r="V328" s="588"/>
      <c r="W328" s="324" t="s">
        <v>3240</v>
      </c>
      <c r="X328" s="326"/>
      <c r="Y328" s="326"/>
      <c r="Z328" s="326"/>
      <c r="AA328" s="326"/>
      <c r="AB328" s="324"/>
      <c r="AC328" s="326"/>
      <c r="AD328" s="326"/>
      <c r="AE328" s="326"/>
      <c r="AF328" s="326"/>
      <c r="AG328" s="326"/>
      <c r="AH328" s="324" t="s">
        <v>3231</v>
      </c>
      <c r="AI328" s="326"/>
    </row>
    <row r="329" spans="1:35" ht="27">
      <c r="A329" s="477">
        <v>325</v>
      </c>
      <c r="B329" s="326"/>
      <c r="C329" s="325"/>
      <c r="D329" s="326" t="s">
        <v>13843</v>
      </c>
      <c r="E329" s="325">
        <v>39032</v>
      </c>
      <c r="F329" s="326"/>
      <c r="G329" s="326"/>
      <c r="H329" s="324" t="s">
        <v>1438</v>
      </c>
      <c r="I329" s="324" t="s">
        <v>2315</v>
      </c>
      <c r="J329" s="324" t="s">
        <v>3215</v>
      </c>
      <c r="K329" s="326"/>
      <c r="L329" s="324"/>
      <c r="M329" s="324" t="s">
        <v>3289</v>
      </c>
      <c r="N329" s="326"/>
      <c r="O329" s="326"/>
      <c r="P329" s="263"/>
      <c r="Q329" s="263"/>
      <c r="R329" s="263"/>
      <c r="S329" s="263"/>
      <c r="T329" s="263"/>
      <c r="U329" s="263"/>
      <c r="V329" s="588"/>
      <c r="W329" s="324"/>
      <c r="X329" s="326"/>
      <c r="Y329" s="326"/>
      <c r="Z329" s="326"/>
      <c r="AA329" s="326"/>
      <c r="AB329" s="324"/>
      <c r="AC329" s="326"/>
      <c r="AD329" s="326"/>
      <c r="AE329" s="326"/>
      <c r="AF329" s="326"/>
      <c r="AG329" s="326"/>
      <c r="AH329" s="324" t="s">
        <v>3290</v>
      </c>
      <c r="AI329" s="326"/>
    </row>
    <row r="330" spans="1:35" ht="27">
      <c r="A330" s="477">
        <v>326</v>
      </c>
      <c r="B330" s="326"/>
      <c r="C330" s="325"/>
      <c r="D330" s="326" t="s">
        <v>13844</v>
      </c>
      <c r="E330" s="325">
        <v>39032</v>
      </c>
      <c r="F330" s="326"/>
      <c r="G330" s="326"/>
      <c r="H330" s="324" t="s">
        <v>1438</v>
      </c>
      <c r="I330" s="324" t="s">
        <v>2357</v>
      </c>
      <c r="J330" s="324" t="s">
        <v>3215</v>
      </c>
      <c r="K330" s="326"/>
      <c r="L330" s="324"/>
      <c r="M330" s="324" t="s">
        <v>3291</v>
      </c>
      <c r="N330" s="326"/>
      <c r="O330" s="326"/>
      <c r="P330" s="263"/>
      <c r="Q330" s="263"/>
      <c r="R330" s="263"/>
      <c r="S330" s="263"/>
      <c r="T330" s="263"/>
      <c r="U330" s="263"/>
      <c r="V330" s="324" t="s">
        <v>2224</v>
      </c>
      <c r="W330" s="324"/>
      <c r="X330" s="326"/>
      <c r="Y330" s="326"/>
      <c r="Z330" s="326"/>
      <c r="AA330" s="326"/>
      <c r="AB330" s="324"/>
      <c r="AC330" s="326"/>
      <c r="AD330" s="326"/>
      <c r="AE330" s="326"/>
      <c r="AF330" s="326"/>
      <c r="AG330" s="326"/>
      <c r="AH330" s="324" t="s">
        <v>3227</v>
      </c>
      <c r="AI330" s="326"/>
    </row>
    <row r="331" spans="1:35" ht="27">
      <c r="A331" s="477">
        <v>327</v>
      </c>
      <c r="B331" s="326"/>
      <c r="C331" s="325"/>
      <c r="D331" s="326" t="s">
        <v>13845</v>
      </c>
      <c r="E331" s="325">
        <v>39032</v>
      </c>
      <c r="F331" s="326"/>
      <c r="G331" s="326"/>
      <c r="H331" s="326" t="s">
        <v>1438</v>
      </c>
      <c r="I331" s="326" t="s">
        <v>2242</v>
      </c>
      <c r="J331" s="326" t="s">
        <v>1438</v>
      </c>
      <c r="K331" s="326"/>
      <c r="L331" s="324"/>
      <c r="M331" s="326" t="s">
        <v>3292</v>
      </c>
      <c r="N331" s="326"/>
      <c r="O331" s="326"/>
      <c r="P331" s="263">
        <v>42</v>
      </c>
      <c r="Q331" s="263">
        <v>39</v>
      </c>
      <c r="R331" s="263">
        <v>26.1</v>
      </c>
      <c r="S331" s="263">
        <v>23</v>
      </c>
      <c r="T331" s="263">
        <v>23</v>
      </c>
      <c r="U331" s="263">
        <v>23.6</v>
      </c>
      <c r="V331" s="326" t="s">
        <v>2224</v>
      </c>
      <c r="W331" s="326">
        <v>95</v>
      </c>
      <c r="X331" s="326"/>
      <c r="Y331" s="326"/>
      <c r="Z331" s="326"/>
      <c r="AA331" s="326"/>
      <c r="AB331" s="324"/>
      <c r="AC331" s="326"/>
      <c r="AD331" s="326"/>
      <c r="AE331" s="326"/>
      <c r="AF331" s="326"/>
      <c r="AG331" s="326"/>
      <c r="AH331" s="326" t="s">
        <v>3293</v>
      </c>
      <c r="AI331" s="326"/>
    </row>
    <row r="332" spans="1:35" ht="27">
      <c r="A332" s="477">
        <v>328</v>
      </c>
      <c r="B332" s="326"/>
      <c r="C332" s="325"/>
      <c r="D332" s="326" t="s">
        <v>13846</v>
      </c>
      <c r="E332" s="325">
        <v>39032</v>
      </c>
      <c r="F332" s="326"/>
      <c r="G332" s="326"/>
      <c r="H332" s="326" t="s">
        <v>1438</v>
      </c>
      <c r="I332" s="326" t="s">
        <v>2230</v>
      </c>
      <c r="J332" s="326" t="s">
        <v>1438</v>
      </c>
      <c r="K332" s="326"/>
      <c r="L332" s="324"/>
      <c r="M332" s="326" t="s">
        <v>3294</v>
      </c>
      <c r="N332" s="326"/>
      <c r="O332" s="326"/>
      <c r="P332" s="263">
        <v>42</v>
      </c>
      <c r="Q332" s="263">
        <v>41</v>
      </c>
      <c r="R332" s="263">
        <v>26.9</v>
      </c>
      <c r="S332" s="263">
        <v>23</v>
      </c>
      <c r="T332" s="263">
        <v>14</v>
      </c>
      <c r="U332" s="263">
        <v>49.6</v>
      </c>
      <c r="V332" s="326" t="s">
        <v>2224</v>
      </c>
      <c r="W332" s="326">
        <v>100</v>
      </c>
      <c r="X332" s="326"/>
      <c r="Y332" s="326"/>
      <c r="Z332" s="326"/>
      <c r="AA332" s="326"/>
      <c r="AB332" s="324"/>
      <c r="AC332" s="326"/>
      <c r="AD332" s="326"/>
      <c r="AE332" s="326"/>
      <c r="AF332" s="326"/>
      <c r="AG332" s="326"/>
      <c r="AH332" s="326" t="s">
        <v>3295</v>
      </c>
      <c r="AI332" s="326"/>
    </row>
    <row r="333" spans="1:35" ht="27">
      <c r="A333" s="477">
        <v>329</v>
      </c>
      <c r="B333" s="326"/>
      <c r="C333" s="325"/>
      <c r="D333" s="326" t="s">
        <v>13847</v>
      </c>
      <c r="E333" s="325">
        <v>39032</v>
      </c>
      <c r="F333" s="326"/>
      <c r="G333" s="326"/>
      <c r="H333" s="326" t="s">
        <v>1438</v>
      </c>
      <c r="I333" s="326" t="s">
        <v>2212</v>
      </c>
      <c r="J333" s="326" t="s">
        <v>1438</v>
      </c>
      <c r="K333" s="326"/>
      <c r="L333" s="324"/>
      <c r="M333" s="326" t="s">
        <v>3296</v>
      </c>
      <c r="N333" s="326"/>
      <c r="O333" s="326"/>
      <c r="P333" s="263"/>
      <c r="Q333" s="263"/>
      <c r="R333" s="263"/>
      <c r="S333" s="263"/>
      <c r="T333" s="263"/>
      <c r="U333" s="263"/>
      <c r="V333" s="588" t="s">
        <v>2214</v>
      </c>
      <c r="W333" s="326"/>
      <c r="X333" s="326"/>
      <c r="Y333" s="326"/>
      <c r="Z333" s="326"/>
      <c r="AA333" s="326"/>
      <c r="AB333" s="324"/>
      <c r="AC333" s="326"/>
      <c r="AD333" s="326"/>
      <c r="AE333" s="326"/>
      <c r="AF333" s="326"/>
      <c r="AG333" s="326"/>
      <c r="AH333" s="326" t="s">
        <v>3297</v>
      </c>
      <c r="AI333" s="326"/>
    </row>
    <row r="334" spans="1:35" ht="27">
      <c r="A334" s="477">
        <v>330</v>
      </c>
      <c r="B334" s="326"/>
      <c r="C334" s="325"/>
      <c r="D334" s="326" t="s">
        <v>13848</v>
      </c>
      <c r="E334" s="325">
        <v>39032</v>
      </c>
      <c r="F334" s="326"/>
      <c r="G334" s="326"/>
      <c r="H334" s="326" t="s">
        <v>3298</v>
      </c>
      <c r="I334" s="326" t="s">
        <v>2380</v>
      </c>
      <c r="J334" s="326" t="s">
        <v>1438</v>
      </c>
      <c r="K334" s="326"/>
      <c r="L334" s="324"/>
      <c r="M334" s="326" t="s">
        <v>3299</v>
      </c>
      <c r="N334" s="326"/>
      <c r="O334" s="326"/>
      <c r="P334" s="263"/>
      <c r="Q334" s="263"/>
      <c r="R334" s="263"/>
      <c r="S334" s="263"/>
      <c r="T334" s="263"/>
      <c r="U334" s="263"/>
      <c r="V334" s="588"/>
      <c r="W334" s="326"/>
      <c r="X334" s="326"/>
      <c r="Y334" s="326"/>
      <c r="Z334" s="326"/>
      <c r="AA334" s="326"/>
      <c r="AB334" s="324"/>
      <c r="AC334" s="326"/>
      <c r="AD334" s="326"/>
      <c r="AE334" s="326"/>
      <c r="AF334" s="326"/>
      <c r="AG334" s="326"/>
      <c r="AH334" s="326" t="s">
        <v>3300</v>
      </c>
      <c r="AI334" s="326"/>
    </row>
    <row r="335" spans="1:35" ht="27">
      <c r="A335" s="477">
        <v>331</v>
      </c>
      <c r="B335" s="326"/>
      <c r="C335" s="325"/>
      <c r="D335" s="326" t="s">
        <v>13849</v>
      </c>
      <c r="E335" s="325">
        <v>39032</v>
      </c>
      <c r="F335" s="326"/>
      <c r="G335" s="326"/>
      <c r="H335" s="326" t="s">
        <v>3135</v>
      </c>
      <c r="I335" s="326" t="s">
        <v>4509</v>
      </c>
      <c r="J335" s="326" t="s">
        <v>1438</v>
      </c>
      <c r="K335" s="326"/>
      <c r="L335" s="324"/>
      <c r="M335" s="326" t="s">
        <v>3301</v>
      </c>
      <c r="N335" s="326"/>
      <c r="O335" s="326"/>
      <c r="P335" s="263"/>
      <c r="Q335" s="263"/>
      <c r="R335" s="263"/>
      <c r="S335" s="263"/>
      <c r="T335" s="263"/>
      <c r="U335" s="263"/>
      <c r="V335" s="588"/>
      <c r="W335" s="326">
        <v>8.52</v>
      </c>
      <c r="X335" s="326"/>
      <c r="Y335" s="326"/>
      <c r="Z335" s="326"/>
      <c r="AA335" s="326"/>
      <c r="AB335" s="324"/>
      <c r="AC335" s="326"/>
      <c r="AD335" s="326"/>
      <c r="AE335" s="326"/>
      <c r="AF335" s="326"/>
      <c r="AG335" s="326"/>
      <c r="AH335" s="326" t="s">
        <v>3302</v>
      </c>
      <c r="AI335" s="326"/>
    </row>
    <row r="336" spans="1:35" ht="27">
      <c r="A336" s="477">
        <v>332</v>
      </c>
      <c r="B336" s="326"/>
      <c r="C336" s="325"/>
      <c r="D336" s="326" t="s">
        <v>13850</v>
      </c>
      <c r="E336" s="325">
        <v>39032</v>
      </c>
      <c r="F336" s="326"/>
      <c r="G336" s="326"/>
      <c r="H336" s="326" t="s">
        <v>1438</v>
      </c>
      <c r="I336" s="326" t="s">
        <v>2315</v>
      </c>
      <c r="J336" s="326" t="s">
        <v>1438</v>
      </c>
      <c r="K336" s="326"/>
      <c r="L336" s="324"/>
      <c r="M336" s="326" t="s">
        <v>3303</v>
      </c>
      <c r="N336" s="326"/>
      <c r="O336" s="326"/>
      <c r="P336" s="263"/>
      <c r="Q336" s="263"/>
      <c r="R336" s="263"/>
      <c r="S336" s="263"/>
      <c r="T336" s="263"/>
      <c r="U336" s="263"/>
      <c r="V336" s="588" t="s">
        <v>2214</v>
      </c>
      <c r="W336" s="326">
        <v>18</v>
      </c>
      <c r="X336" s="326"/>
      <c r="Y336" s="326"/>
      <c r="Z336" s="326"/>
      <c r="AA336" s="326"/>
      <c r="AB336" s="324"/>
      <c r="AC336" s="326"/>
      <c r="AD336" s="326"/>
      <c r="AE336" s="326"/>
      <c r="AF336" s="326"/>
      <c r="AG336" s="326"/>
      <c r="AH336" s="326" t="s">
        <v>3304</v>
      </c>
      <c r="AI336" s="326"/>
    </row>
    <row r="337" spans="1:35" ht="27">
      <c r="A337" s="477">
        <v>333</v>
      </c>
      <c r="B337" s="326"/>
      <c r="C337" s="325"/>
      <c r="D337" s="326" t="s">
        <v>13851</v>
      </c>
      <c r="E337" s="325">
        <v>39032</v>
      </c>
      <c r="F337" s="326"/>
      <c r="G337" s="326"/>
      <c r="H337" s="326" t="s">
        <v>1438</v>
      </c>
      <c r="I337" s="326" t="s">
        <v>2242</v>
      </c>
      <c r="J337" s="326" t="s">
        <v>1438</v>
      </c>
      <c r="K337" s="326"/>
      <c r="L337" s="324"/>
      <c r="M337" s="326" t="s">
        <v>3305</v>
      </c>
      <c r="N337" s="326"/>
      <c r="O337" s="326"/>
      <c r="P337" s="263"/>
      <c r="Q337" s="263"/>
      <c r="R337" s="263"/>
      <c r="S337" s="263"/>
      <c r="T337" s="263"/>
      <c r="U337" s="263"/>
      <c r="V337" s="588"/>
      <c r="W337" s="326">
        <v>80</v>
      </c>
      <c r="X337" s="326"/>
      <c r="Y337" s="326"/>
      <c r="Z337" s="326"/>
      <c r="AA337" s="326"/>
      <c r="AB337" s="324"/>
      <c r="AC337" s="326"/>
      <c r="AD337" s="326"/>
      <c r="AE337" s="326"/>
      <c r="AF337" s="326"/>
      <c r="AG337" s="326"/>
      <c r="AH337" s="326" t="s">
        <v>3306</v>
      </c>
      <c r="AI337" s="326"/>
    </row>
    <row r="338" spans="1:35" ht="27">
      <c r="A338" s="477">
        <v>334</v>
      </c>
      <c r="B338" s="326"/>
      <c r="C338" s="325"/>
      <c r="D338" s="326" t="s">
        <v>13852</v>
      </c>
      <c r="E338" s="325">
        <v>39032</v>
      </c>
      <c r="F338" s="326"/>
      <c r="G338" s="326"/>
      <c r="H338" s="326" t="s">
        <v>6597</v>
      </c>
      <c r="I338" s="326" t="s">
        <v>4515</v>
      </c>
      <c r="J338" s="326" t="s">
        <v>1438</v>
      </c>
      <c r="K338" s="326"/>
      <c r="L338" s="324"/>
      <c r="M338" s="326" t="s">
        <v>3307</v>
      </c>
      <c r="N338" s="326"/>
      <c r="O338" s="326"/>
      <c r="P338" s="263"/>
      <c r="Q338" s="263"/>
      <c r="R338" s="263"/>
      <c r="S338" s="263"/>
      <c r="T338" s="263"/>
      <c r="U338" s="263"/>
      <c r="V338" s="588"/>
      <c r="W338" s="326">
        <v>100</v>
      </c>
      <c r="X338" s="326"/>
      <c r="Y338" s="326"/>
      <c r="Z338" s="326"/>
      <c r="AA338" s="326"/>
      <c r="AB338" s="324"/>
      <c r="AC338" s="326"/>
      <c r="AD338" s="326"/>
      <c r="AE338" s="326"/>
      <c r="AF338" s="326"/>
      <c r="AG338" s="326"/>
      <c r="AH338" s="326" t="s">
        <v>3308</v>
      </c>
      <c r="AI338" s="326"/>
    </row>
    <row r="339" spans="1:35" ht="27">
      <c r="A339" s="477">
        <v>335</v>
      </c>
      <c r="B339" s="326"/>
      <c r="C339" s="325"/>
      <c r="D339" s="326" t="s">
        <v>13853</v>
      </c>
      <c r="E339" s="325">
        <v>39032</v>
      </c>
      <c r="F339" s="326"/>
      <c r="G339" s="326"/>
      <c r="H339" s="326" t="s">
        <v>1438</v>
      </c>
      <c r="I339" s="326" t="s">
        <v>2240</v>
      </c>
      <c r="J339" s="326" t="s">
        <v>1438</v>
      </c>
      <c r="K339" s="326"/>
      <c r="L339" s="324"/>
      <c r="M339" s="326" t="s">
        <v>3309</v>
      </c>
      <c r="N339" s="326"/>
      <c r="O339" s="326"/>
      <c r="P339" s="263">
        <v>42</v>
      </c>
      <c r="Q339" s="263">
        <v>40</v>
      </c>
      <c r="R339" s="263">
        <v>32.9</v>
      </c>
      <c r="S339" s="263">
        <v>23</v>
      </c>
      <c r="T339" s="263">
        <v>18</v>
      </c>
      <c r="U339" s="263">
        <v>56.9</v>
      </c>
      <c r="V339" s="326" t="s">
        <v>2224</v>
      </c>
      <c r="W339" s="326">
        <v>18</v>
      </c>
      <c r="X339" s="326"/>
      <c r="Y339" s="326"/>
      <c r="Z339" s="326"/>
      <c r="AA339" s="326"/>
      <c r="AB339" s="324"/>
      <c r="AC339" s="326"/>
      <c r="AD339" s="326"/>
      <c r="AE339" s="326"/>
      <c r="AF339" s="326"/>
      <c r="AG339" s="326"/>
      <c r="AH339" s="326" t="s">
        <v>3310</v>
      </c>
      <c r="AI339" s="326"/>
    </row>
    <row r="340" spans="1:35" ht="27">
      <c r="A340" s="477">
        <v>336</v>
      </c>
      <c r="B340" s="326"/>
      <c r="C340" s="325"/>
      <c r="D340" s="326" t="s">
        <v>13854</v>
      </c>
      <c r="E340" s="325">
        <v>39032</v>
      </c>
      <c r="F340" s="326"/>
      <c r="G340" s="326"/>
      <c r="H340" s="326" t="s">
        <v>1438</v>
      </c>
      <c r="I340" s="326" t="s">
        <v>2322</v>
      </c>
      <c r="J340" s="326" t="s">
        <v>1438</v>
      </c>
      <c r="K340" s="326"/>
      <c r="L340" s="324"/>
      <c r="M340" s="326" t="s">
        <v>3311</v>
      </c>
      <c r="N340" s="326"/>
      <c r="O340" s="326"/>
      <c r="P340" s="263">
        <v>42</v>
      </c>
      <c r="Q340" s="263">
        <v>43</v>
      </c>
      <c r="R340" s="263">
        <v>21.7</v>
      </c>
      <c r="S340" s="263">
        <v>23</v>
      </c>
      <c r="T340" s="263">
        <v>19</v>
      </c>
      <c r="U340" s="263">
        <v>7.5</v>
      </c>
      <c r="V340" s="326" t="s">
        <v>2214</v>
      </c>
      <c r="W340" s="326">
        <v>10.5</v>
      </c>
      <c r="X340" s="326"/>
      <c r="Y340" s="326"/>
      <c r="Z340" s="326"/>
      <c r="AA340" s="326"/>
      <c r="AB340" s="324"/>
      <c r="AC340" s="326"/>
      <c r="AD340" s="326"/>
      <c r="AE340" s="326"/>
      <c r="AF340" s="326"/>
      <c r="AG340" s="326"/>
      <c r="AH340" s="326" t="s">
        <v>3312</v>
      </c>
      <c r="AI340" s="326"/>
    </row>
    <row r="341" spans="1:35" ht="27">
      <c r="A341" s="477">
        <v>337</v>
      </c>
      <c r="B341" s="326"/>
      <c r="C341" s="325"/>
      <c r="D341" s="326" t="s">
        <v>13855</v>
      </c>
      <c r="E341" s="325">
        <v>39032</v>
      </c>
      <c r="F341" s="326"/>
      <c r="G341" s="326"/>
      <c r="H341" s="326" t="s">
        <v>1438</v>
      </c>
      <c r="I341" s="326" t="s">
        <v>2212</v>
      </c>
      <c r="J341" s="326" t="s">
        <v>1438</v>
      </c>
      <c r="K341" s="326"/>
      <c r="L341" s="324"/>
      <c r="M341" s="326" t="s">
        <v>3313</v>
      </c>
      <c r="N341" s="326"/>
      <c r="O341" s="326"/>
      <c r="P341" s="263"/>
      <c r="Q341" s="263"/>
      <c r="R341" s="263"/>
      <c r="S341" s="263"/>
      <c r="T341" s="263"/>
      <c r="U341" s="263"/>
      <c r="V341" s="326" t="s">
        <v>2224</v>
      </c>
      <c r="W341" s="326">
        <v>120</v>
      </c>
      <c r="X341" s="326"/>
      <c r="Y341" s="326"/>
      <c r="Z341" s="326"/>
      <c r="AA341" s="326"/>
      <c r="AB341" s="324"/>
      <c r="AC341" s="326"/>
      <c r="AD341" s="326"/>
      <c r="AE341" s="326"/>
      <c r="AF341" s="326"/>
      <c r="AG341" s="326"/>
      <c r="AH341" s="326" t="s">
        <v>3314</v>
      </c>
      <c r="AI341" s="326"/>
    </row>
    <row r="342" spans="1:35" ht="27">
      <c r="A342" s="477">
        <v>338</v>
      </c>
      <c r="B342" s="326"/>
      <c r="C342" s="325"/>
      <c r="D342" s="326" t="s">
        <v>13856</v>
      </c>
      <c r="E342" s="325">
        <v>39032</v>
      </c>
      <c r="F342" s="326"/>
      <c r="G342" s="326"/>
      <c r="H342" s="326" t="s">
        <v>1438</v>
      </c>
      <c r="I342" s="326" t="s">
        <v>2395</v>
      </c>
      <c r="J342" s="326" t="s">
        <v>1438</v>
      </c>
      <c r="K342" s="326"/>
      <c r="L342" s="324"/>
      <c r="M342" s="326" t="s">
        <v>3315</v>
      </c>
      <c r="N342" s="326"/>
      <c r="O342" s="326"/>
      <c r="P342" s="263"/>
      <c r="Q342" s="263"/>
      <c r="R342" s="263"/>
      <c r="S342" s="263"/>
      <c r="T342" s="263"/>
      <c r="U342" s="263"/>
      <c r="V342" s="326" t="s">
        <v>2224</v>
      </c>
      <c r="W342" s="326">
        <v>60</v>
      </c>
      <c r="X342" s="326"/>
      <c r="Y342" s="326"/>
      <c r="Z342" s="326"/>
      <c r="AA342" s="326"/>
      <c r="AB342" s="324"/>
      <c r="AC342" s="326"/>
      <c r="AD342" s="326"/>
      <c r="AE342" s="326"/>
      <c r="AF342" s="326"/>
      <c r="AG342" s="326"/>
      <c r="AH342" s="326" t="s">
        <v>3316</v>
      </c>
      <c r="AI342" s="326"/>
    </row>
    <row r="343" spans="1:35" ht="27">
      <c r="A343" s="477">
        <v>339</v>
      </c>
      <c r="B343" s="326"/>
      <c r="C343" s="325"/>
      <c r="D343" s="326" t="s">
        <v>13857</v>
      </c>
      <c r="E343" s="325">
        <v>39032</v>
      </c>
      <c r="F343" s="326"/>
      <c r="G343" s="326"/>
      <c r="H343" s="326" t="s">
        <v>1438</v>
      </c>
      <c r="I343" s="326" t="s">
        <v>2242</v>
      </c>
      <c r="J343" s="326" t="s">
        <v>1438</v>
      </c>
      <c r="K343" s="326"/>
      <c r="L343" s="324"/>
      <c r="M343" s="326" t="s">
        <v>3317</v>
      </c>
      <c r="N343" s="326"/>
      <c r="O343" s="326"/>
      <c r="P343" s="263"/>
      <c r="Q343" s="263"/>
      <c r="R343" s="263"/>
      <c r="S343" s="263"/>
      <c r="T343" s="263"/>
      <c r="U343" s="263"/>
      <c r="V343" s="326" t="s">
        <v>2224</v>
      </c>
      <c r="W343" s="326">
        <v>100</v>
      </c>
      <c r="X343" s="326"/>
      <c r="Y343" s="326"/>
      <c r="Z343" s="326"/>
      <c r="AA343" s="326"/>
      <c r="AB343" s="324"/>
      <c r="AC343" s="326"/>
      <c r="AD343" s="326"/>
      <c r="AE343" s="326"/>
      <c r="AF343" s="326"/>
      <c r="AG343" s="326"/>
      <c r="AH343" s="326" t="s">
        <v>3318</v>
      </c>
      <c r="AI343" s="326"/>
    </row>
    <row r="344" spans="1:35">
      <c r="A344" s="477">
        <v>340</v>
      </c>
      <c r="B344" s="326"/>
      <c r="C344" s="325"/>
      <c r="D344" s="326" t="s">
        <v>13858</v>
      </c>
      <c r="E344" s="325">
        <v>39032</v>
      </c>
      <c r="F344" s="326"/>
      <c r="G344" s="326"/>
      <c r="H344" s="326" t="s">
        <v>2278</v>
      </c>
      <c r="I344" s="326" t="s">
        <v>2279</v>
      </c>
      <c r="J344" s="326" t="s">
        <v>1438</v>
      </c>
      <c r="K344" s="326"/>
      <c r="L344" s="324"/>
      <c r="M344" s="326" t="s">
        <v>3319</v>
      </c>
      <c r="N344" s="326"/>
      <c r="O344" s="326"/>
      <c r="P344" s="263"/>
      <c r="Q344" s="263"/>
      <c r="R344" s="263"/>
      <c r="S344" s="263"/>
      <c r="T344" s="263"/>
      <c r="U344" s="263"/>
      <c r="V344" s="326" t="s">
        <v>2214</v>
      </c>
      <c r="W344" s="326">
        <v>16</v>
      </c>
      <c r="X344" s="326"/>
      <c r="Y344" s="326"/>
      <c r="Z344" s="326"/>
      <c r="AA344" s="326"/>
      <c r="AB344" s="324"/>
      <c r="AC344" s="326"/>
      <c r="AD344" s="326"/>
      <c r="AE344" s="326"/>
      <c r="AF344" s="326"/>
      <c r="AG344" s="326"/>
      <c r="AH344" s="326" t="s">
        <v>3320</v>
      </c>
      <c r="AI344" s="326"/>
    </row>
    <row r="345" spans="1:35" ht="27">
      <c r="A345" s="477">
        <v>341</v>
      </c>
      <c r="B345" s="326"/>
      <c r="C345" s="325"/>
      <c r="D345" s="326" t="s">
        <v>13859</v>
      </c>
      <c r="E345" s="325">
        <v>39032</v>
      </c>
      <c r="F345" s="326"/>
      <c r="G345" s="326"/>
      <c r="H345" s="326" t="s">
        <v>1438</v>
      </c>
      <c r="I345" s="326" t="s">
        <v>2315</v>
      </c>
      <c r="J345" s="326" t="s">
        <v>1438</v>
      </c>
      <c r="K345" s="326"/>
      <c r="L345" s="324"/>
      <c r="M345" s="326" t="s">
        <v>3321</v>
      </c>
      <c r="N345" s="326"/>
      <c r="O345" s="326"/>
      <c r="P345" s="263"/>
      <c r="Q345" s="263"/>
      <c r="R345" s="263"/>
      <c r="S345" s="263"/>
      <c r="T345" s="263"/>
      <c r="U345" s="263"/>
      <c r="V345" s="326" t="s">
        <v>2214</v>
      </c>
      <c r="W345" s="326">
        <v>25</v>
      </c>
      <c r="X345" s="326"/>
      <c r="Y345" s="326"/>
      <c r="Z345" s="326"/>
      <c r="AA345" s="326"/>
      <c r="AB345" s="324"/>
      <c r="AC345" s="326"/>
      <c r="AD345" s="326"/>
      <c r="AE345" s="326"/>
      <c r="AF345" s="326"/>
      <c r="AG345" s="326"/>
      <c r="AH345" s="326" t="s">
        <v>3322</v>
      </c>
      <c r="AI345" s="326"/>
    </row>
    <row r="346" spans="1:35">
      <c r="A346" s="477">
        <v>342</v>
      </c>
      <c r="B346" s="326"/>
      <c r="C346" s="325"/>
      <c r="D346" s="326" t="s">
        <v>13860</v>
      </c>
      <c r="E346" s="325">
        <v>39032</v>
      </c>
      <c r="F346" s="326"/>
      <c r="G346" s="326"/>
      <c r="H346" s="326" t="s">
        <v>3323</v>
      </c>
      <c r="I346" s="326" t="s">
        <v>3129</v>
      </c>
      <c r="J346" s="326" t="s">
        <v>1438</v>
      </c>
      <c r="K346" s="326"/>
      <c r="L346" s="324"/>
      <c r="M346" s="326" t="s">
        <v>3324</v>
      </c>
      <c r="N346" s="326"/>
      <c r="O346" s="326"/>
      <c r="P346" s="263"/>
      <c r="Q346" s="263"/>
      <c r="R346" s="263"/>
      <c r="S346" s="263"/>
      <c r="T346" s="263"/>
      <c r="U346" s="263"/>
      <c r="V346" s="326" t="s">
        <v>3325</v>
      </c>
      <c r="W346" s="326"/>
      <c r="X346" s="326"/>
      <c r="Y346" s="326"/>
      <c r="Z346" s="326"/>
      <c r="AA346" s="326"/>
      <c r="AB346" s="324"/>
      <c r="AC346" s="326"/>
      <c r="AD346" s="326"/>
      <c r="AE346" s="326"/>
      <c r="AF346" s="326"/>
      <c r="AG346" s="326"/>
      <c r="AH346" s="326" t="s">
        <v>3326</v>
      </c>
      <c r="AI346" s="326"/>
    </row>
    <row r="347" spans="1:35" ht="27">
      <c r="A347" s="477">
        <v>343</v>
      </c>
      <c r="B347" s="326"/>
      <c r="C347" s="325"/>
      <c r="D347" s="326" t="s">
        <v>13861</v>
      </c>
      <c r="E347" s="325">
        <v>39032</v>
      </c>
      <c r="F347" s="326"/>
      <c r="G347" s="326"/>
      <c r="H347" s="326" t="s">
        <v>1438</v>
      </c>
      <c r="I347" s="326" t="s">
        <v>2322</v>
      </c>
      <c r="J347" s="326" t="s">
        <v>1438</v>
      </c>
      <c r="K347" s="326"/>
      <c r="L347" s="324"/>
      <c r="M347" s="326" t="s">
        <v>3327</v>
      </c>
      <c r="N347" s="326"/>
      <c r="O347" s="326"/>
      <c r="P347" s="263"/>
      <c r="Q347" s="263"/>
      <c r="R347" s="263"/>
      <c r="S347" s="263"/>
      <c r="T347" s="263"/>
      <c r="U347" s="263"/>
      <c r="V347" s="326" t="s">
        <v>2224</v>
      </c>
      <c r="W347" s="326">
        <v>100</v>
      </c>
      <c r="X347" s="326"/>
      <c r="Y347" s="326"/>
      <c r="Z347" s="326"/>
      <c r="AA347" s="326"/>
      <c r="AB347" s="324"/>
      <c r="AC347" s="326"/>
      <c r="AD347" s="326"/>
      <c r="AE347" s="326"/>
      <c r="AF347" s="326"/>
      <c r="AG347" s="326"/>
      <c r="AH347" s="326" t="s">
        <v>3328</v>
      </c>
      <c r="AI347" s="326"/>
    </row>
    <row r="348" spans="1:35">
      <c r="A348" s="477">
        <v>344</v>
      </c>
      <c r="B348" s="326"/>
      <c r="C348" s="325"/>
      <c r="D348" s="326" t="s">
        <v>13862</v>
      </c>
      <c r="E348" s="325">
        <v>39032</v>
      </c>
      <c r="F348" s="326"/>
      <c r="G348" s="326"/>
      <c r="H348" s="326" t="s">
        <v>3329</v>
      </c>
      <c r="I348" s="326" t="s">
        <v>2380</v>
      </c>
      <c r="J348" s="326" t="s">
        <v>1438</v>
      </c>
      <c r="K348" s="326"/>
      <c r="L348" s="324"/>
      <c r="M348" s="326" t="s">
        <v>3330</v>
      </c>
      <c r="N348" s="326"/>
      <c r="O348" s="326"/>
      <c r="P348" s="263"/>
      <c r="Q348" s="263"/>
      <c r="R348" s="263"/>
      <c r="S348" s="263"/>
      <c r="T348" s="263"/>
      <c r="U348" s="263"/>
      <c r="V348" s="326" t="s">
        <v>3137</v>
      </c>
      <c r="W348" s="326"/>
      <c r="X348" s="326"/>
      <c r="Y348" s="326"/>
      <c r="Z348" s="326"/>
      <c r="AA348" s="326"/>
      <c r="AB348" s="324"/>
      <c r="AC348" s="326"/>
      <c r="AD348" s="326"/>
      <c r="AE348" s="326"/>
      <c r="AF348" s="326"/>
      <c r="AG348" s="326"/>
      <c r="AH348" s="326" t="s">
        <v>3331</v>
      </c>
      <c r="AI348" s="326"/>
    </row>
    <row r="349" spans="1:35" ht="27">
      <c r="A349" s="477">
        <v>345</v>
      </c>
      <c r="B349" s="326"/>
      <c r="C349" s="325"/>
      <c r="D349" s="326" t="s">
        <v>13863</v>
      </c>
      <c r="E349" s="325">
        <v>39032</v>
      </c>
      <c r="F349" s="326"/>
      <c r="G349" s="326"/>
      <c r="H349" s="326" t="s">
        <v>1438</v>
      </c>
      <c r="I349" s="326" t="s">
        <v>2216</v>
      </c>
      <c r="J349" s="326" t="s">
        <v>1438</v>
      </c>
      <c r="K349" s="326"/>
      <c r="L349" s="324"/>
      <c r="M349" s="326" t="s">
        <v>3332</v>
      </c>
      <c r="N349" s="326"/>
      <c r="O349" s="326"/>
      <c r="P349" s="263"/>
      <c r="Q349" s="263"/>
      <c r="R349" s="263"/>
      <c r="S349" s="263"/>
      <c r="T349" s="263"/>
      <c r="U349" s="263"/>
      <c r="V349" s="326" t="s">
        <v>2214</v>
      </c>
      <c r="W349" s="326">
        <v>30</v>
      </c>
      <c r="X349" s="326"/>
      <c r="Y349" s="326"/>
      <c r="Z349" s="326"/>
      <c r="AA349" s="326"/>
      <c r="AB349" s="324"/>
      <c r="AC349" s="326"/>
      <c r="AD349" s="326"/>
      <c r="AE349" s="326"/>
      <c r="AF349" s="326"/>
      <c r="AG349" s="326"/>
      <c r="AH349" s="326" t="s">
        <v>3333</v>
      </c>
      <c r="AI349" s="326"/>
    </row>
    <row r="350" spans="1:35" ht="27">
      <c r="A350" s="477">
        <v>346</v>
      </c>
      <c r="B350" s="326"/>
      <c r="C350" s="325"/>
      <c r="D350" s="326" t="s">
        <v>13864</v>
      </c>
      <c r="E350" s="325">
        <v>39032</v>
      </c>
      <c r="F350" s="326"/>
      <c r="G350" s="326"/>
      <c r="H350" s="326" t="s">
        <v>3334</v>
      </c>
      <c r="I350" s="326" t="s">
        <v>2279</v>
      </c>
      <c r="J350" s="326" t="s">
        <v>1438</v>
      </c>
      <c r="K350" s="326"/>
      <c r="L350" s="324"/>
      <c r="M350" s="326" t="s">
        <v>3335</v>
      </c>
      <c r="N350" s="326"/>
      <c r="O350" s="326"/>
      <c r="P350" s="263">
        <v>42</v>
      </c>
      <c r="Q350" s="263">
        <v>36</v>
      </c>
      <c r="R350" s="263">
        <v>3.3</v>
      </c>
      <c r="S350" s="263">
        <v>23</v>
      </c>
      <c r="T350" s="263">
        <v>35</v>
      </c>
      <c r="U350" s="263">
        <v>56.7</v>
      </c>
      <c r="V350" s="326" t="s">
        <v>2224</v>
      </c>
      <c r="W350" s="326">
        <v>45</v>
      </c>
      <c r="X350" s="326"/>
      <c r="Y350" s="326"/>
      <c r="Z350" s="326"/>
      <c r="AA350" s="326"/>
      <c r="AB350" s="324"/>
      <c r="AC350" s="326"/>
      <c r="AD350" s="326"/>
      <c r="AE350" s="326"/>
      <c r="AF350" s="326"/>
      <c r="AG350" s="326"/>
      <c r="AH350" s="326" t="s">
        <v>3336</v>
      </c>
      <c r="AI350" s="326"/>
    </row>
    <row r="351" spans="1:35" ht="27">
      <c r="A351" s="477">
        <v>347</v>
      </c>
      <c r="B351" s="326"/>
      <c r="C351" s="325"/>
      <c r="D351" s="326" t="s">
        <v>13865</v>
      </c>
      <c r="E351" s="325">
        <v>39032</v>
      </c>
      <c r="F351" s="326"/>
      <c r="G351" s="326"/>
      <c r="H351" s="326" t="s">
        <v>1438</v>
      </c>
      <c r="I351" s="326" t="s">
        <v>2256</v>
      </c>
      <c r="J351" s="326" t="s">
        <v>1438</v>
      </c>
      <c r="K351" s="326"/>
      <c r="L351" s="324"/>
      <c r="M351" s="326" t="s">
        <v>3337</v>
      </c>
      <c r="N351" s="326"/>
      <c r="O351" s="326"/>
      <c r="P351" s="263"/>
      <c r="Q351" s="263"/>
      <c r="R351" s="263"/>
      <c r="S351" s="263"/>
      <c r="T351" s="263"/>
      <c r="U351" s="263"/>
      <c r="V351" s="326" t="s">
        <v>2214</v>
      </c>
      <c r="W351" s="326">
        <v>8</v>
      </c>
      <c r="X351" s="326"/>
      <c r="Y351" s="326"/>
      <c r="Z351" s="326"/>
      <c r="AA351" s="326"/>
      <c r="AB351" s="324"/>
      <c r="AC351" s="326"/>
      <c r="AD351" s="326"/>
      <c r="AE351" s="326"/>
      <c r="AF351" s="326"/>
      <c r="AG351" s="326"/>
      <c r="AH351" s="326" t="s">
        <v>3338</v>
      </c>
      <c r="AI351" s="326"/>
    </row>
    <row r="352" spans="1:35" ht="27">
      <c r="A352" s="477">
        <v>348</v>
      </c>
      <c r="B352" s="326"/>
      <c r="C352" s="325"/>
      <c r="D352" s="326" t="s">
        <v>13866</v>
      </c>
      <c r="E352" s="325">
        <v>39032</v>
      </c>
      <c r="F352" s="326"/>
      <c r="G352" s="326"/>
      <c r="H352" s="326" t="s">
        <v>1438</v>
      </c>
      <c r="I352" s="326" t="s">
        <v>2222</v>
      </c>
      <c r="J352" s="326" t="s">
        <v>1438</v>
      </c>
      <c r="K352" s="326"/>
      <c r="L352" s="324"/>
      <c r="M352" s="326" t="s">
        <v>3339</v>
      </c>
      <c r="N352" s="326"/>
      <c r="O352" s="326"/>
      <c r="P352" s="263"/>
      <c r="Q352" s="263"/>
      <c r="R352" s="263"/>
      <c r="S352" s="263"/>
      <c r="T352" s="263"/>
      <c r="U352" s="263"/>
      <c r="V352" s="326" t="s">
        <v>2214</v>
      </c>
      <c r="W352" s="326">
        <v>11</v>
      </c>
      <c r="X352" s="326"/>
      <c r="Y352" s="326"/>
      <c r="Z352" s="326"/>
      <c r="AA352" s="326"/>
      <c r="AB352" s="324"/>
      <c r="AC352" s="326"/>
      <c r="AD352" s="326"/>
      <c r="AE352" s="326"/>
      <c r="AF352" s="326"/>
      <c r="AG352" s="326"/>
      <c r="AH352" s="326" t="s">
        <v>3340</v>
      </c>
      <c r="AI352" s="326"/>
    </row>
    <row r="353" spans="1:35" ht="27">
      <c r="A353" s="477">
        <v>349</v>
      </c>
      <c r="B353" s="326"/>
      <c r="C353" s="325"/>
      <c r="D353" s="326" t="s">
        <v>13867</v>
      </c>
      <c r="E353" s="325">
        <v>39032</v>
      </c>
      <c r="F353" s="326"/>
      <c r="G353" s="326"/>
      <c r="H353" s="326" t="s">
        <v>1438</v>
      </c>
      <c r="I353" s="326" t="s">
        <v>2256</v>
      </c>
      <c r="J353" s="326" t="s">
        <v>1438</v>
      </c>
      <c r="K353" s="326"/>
      <c r="L353" s="324"/>
      <c r="M353" s="326" t="s">
        <v>3341</v>
      </c>
      <c r="N353" s="326"/>
      <c r="O353" s="326"/>
      <c r="P353" s="263">
        <v>42</v>
      </c>
      <c r="Q353" s="263">
        <v>43</v>
      </c>
      <c r="R353" s="263">
        <v>21.7</v>
      </c>
      <c r="S353" s="263">
        <v>23</v>
      </c>
      <c r="T353" s="263">
        <v>19</v>
      </c>
      <c r="U353" s="263">
        <v>7.5</v>
      </c>
      <c r="V353" s="326" t="s">
        <v>2224</v>
      </c>
      <c r="W353" s="326">
        <v>66</v>
      </c>
      <c r="X353" s="326"/>
      <c r="Y353" s="326"/>
      <c r="Z353" s="326"/>
      <c r="AA353" s="326"/>
      <c r="AB353" s="324"/>
      <c r="AC353" s="326"/>
      <c r="AD353" s="326"/>
      <c r="AE353" s="326"/>
      <c r="AF353" s="326"/>
      <c r="AG353" s="326"/>
      <c r="AH353" s="326" t="s">
        <v>3342</v>
      </c>
      <c r="AI353" s="326"/>
    </row>
    <row r="354" spans="1:35" ht="27">
      <c r="A354" s="477">
        <v>350</v>
      </c>
      <c r="B354" s="326"/>
      <c r="C354" s="325"/>
      <c r="D354" s="326" t="s">
        <v>13868</v>
      </c>
      <c r="E354" s="325">
        <v>39032</v>
      </c>
      <c r="F354" s="326"/>
      <c r="G354" s="326"/>
      <c r="H354" s="326" t="s">
        <v>1438</v>
      </c>
      <c r="I354" s="326" t="s">
        <v>2322</v>
      </c>
      <c r="J354" s="326" t="s">
        <v>1438</v>
      </c>
      <c r="K354" s="326"/>
      <c r="L354" s="324"/>
      <c r="M354" s="326" t="s">
        <v>3343</v>
      </c>
      <c r="N354" s="326"/>
      <c r="O354" s="326"/>
      <c r="P354" s="263"/>
      <c r="Q354" s="263"/>
      <c r="R354" s="263"/>
      <c r="S354" s="263"/>
      <c r="T354" s="263"/>
      <c r="U354" s="263"/>
      <c r="V354" s="326" t="s">
        <v>2214</v>
      </c>
      <c r="W354" s="326" t="s">
        <v>3344</v>
      </c>
      <c r="X354" s="326"/>
      <c r="Y354" s="326"/>
      <c r="Z354" s="326"/>
      <c r="AA354" s="326"/>
      <c r="AB354" s="324"/>
      <c r="AC354" s="326"/>
      <c r="AD354" s="326"/>
      <c r="AE354" s="326"/>
      <c r="AF354" s="326"/>
      <c r="AG354" s="326"/>
      <c r="AH354" s="326" t="s">
        <v>3345</v>
      </c>
      <c r="AI354" s="326"/>
    </row>
    <row r="355" spans="1:35" ht="27">
      <c r="A355" s="477">
        <v>351</v>
      </c>
      <c r="B355" s="326"/>
      <c r="C355" s="325"/>
      <c r="D355" s="326" t="s">
        <v>13869</v>
      </c>
      <c r="E355" s="325">
        <v>39032</v>
      </c>
      <c r="F355" s="326"/>
      <c r="G355" s="326"/>
      <c r="H355" s="326" t="s">
        <v>24121</v>
      </c>
      <c r="I355" s="326" t="s">
        <v>24150</v>
      </c>
      <c r="J355" s="326" t="s">
        <v>3232</v>
      </c>
      <c r="K355" s="326"/>
      <c r="L355" s="324"/>
      <c r="M355" s="326" t="s">
        <v>3346</v>
      </c>
      <c r="N355" s="326"/>
      <c r="O355" s="326"/>
      <c r="P355" s="263">
        <v>42</v>
      </c>
      <c r="Q355" s="263">
        <v>33</v>
      </c>
      <c r="R355" s="263">
        <v>638</v>
      </c>
      <c r="S355" s="263">
        <v>23</v>
      </c>
      <c r="T355" s="263">
        <v>40</v>
      </c>
      <c r="U355" s="263">
        <v>139</v>
      </c>
      <c r="V355" s="326" t="s">
        <v>3347</v>
      </c>
      <c r="W355" s="326" t="s">
        <v>3348</v>
      </c>
      <c r="X355" s="326"/>
      <c r="Y355" s="326"/>
      <c r="Z355" s="326"/>
      <c r="AA355" s="326"/>
      <c r="AB355" s="324"/>
      <c r="AC355" s="326"/>
      <c r="AD355" s="326"/>
      <c r="AE355" s="326"/>
      <c r="AF355" s="326"/>
      <c r="AG355" s="326"/>
      <c r="AH355" s="326" t="s">
        <v>3231</v>
      </c>
      <c r="AI355" s="326"/>
    </row>
    <row r="356" spans="1:35">
      <c r="A356" s="477">
        <v>352</v>
      </c>
      <c r="B356" s="326"/>
      <c r="C356" s="325"/>
      <c r="D356" s="326" t="s">
        <v>13870</v>
      </c>
      <c r="E356" s="325">
        <v>39032</v>
      </c>
      <c r="F356" s="326"/>
      <c r="G356" s="326"/>
      <c r="H356" s="324" t="s">
        <v>24140</v>
      </c>
      <c r="I356" s="324" t="s">
        <v>24151</v>
      </c>
      <c r="J356" s="324" t="s">
        <v>3232</v>
      </c>
      <c r="K356" s="326"/>
      <c r="L356" s="324"/>
      <c r="M356" s="324" t="s">
        <v>3349</v>
      </c>
      <c r="N356" s="326"/>
      <c r="O356" s="326"/>
      <c r="P356" s="263">
        <v>42</v>
      </c>
      <c r="Q356" s="263">
        <v>55</v>
      </c>
      <c r="R356" s="263">
        <v>12.1</v>
      </c>
      <c r="S356" s="263">
        <v>23</v>
      </c>
      <c r="T356" s="263">
        <v>55</v>
      </c>
      <c r="U356" s="263">
        <v>33</v>
      </c>
      <c r="V356" s="324" t="s">
        <v>2214</v>
      </c>
      <c r="W356" s="324" t="s">
        <v>3350</v>
      </c>
      <c r="X356" s="326"/>
      <c r="Y356" s="326"/>
      <c r="Z356" s="326"/>
      <c r="AA356" s="326"/>
      <c r="AB356" s="324"/>
      <c r="AC356" s="326"/>
      <c r="AD356" s="326"/>
      <c r="AE356" s="326"/>
      <c r="AF356" s="326"/>
      <c r="AG356" s="326"/>
      <c r="AH356" s="324" t="s">
        <v>3224</v>
      </c>
      <c r="AI356" s="326"/>
    </row>
    <row r="357" spans="1:35" ht="27">
      <c r="A357" s="477">
        <v>353</v>
      </c>
      <c r="B357" s="326"/>
      <c r="C357" s="325"/>
      <c r="D357" s="326" t="s">
        <v>13871</v>
      </c>
      <c r="E357" s="325">
        <v>39032</v>
      </c>
      <c r="F357" s="326"/>
      <c r="G357" s="326"/>
      <c r="H357" s="324" t="s">
        <v>1438</v>
      </c>
      <c r="I357" s="324" t="s">
        <v>6473</v>
      </c>
      <c r="J357" s="324" t="s">
        <v>3215</v>
      </c>
      <c r="K357" s="326"/>
      <c r="L357" s="324"/>
      <c r="M357" s="324" t="s">
        <v>3351</v>
      </c>
      <c r="N357" s="326"/>
      <c r="O357" s="326"/>
      <c r="P357" s="263"/>
      <c r="Q357" s="263"/>
      <c r="R357" s="263"/>
      <c r="S357" s="263"/>
      <c r="T357" s="263"/>
      <c r="U357" s="263"/>
      <c r="V357" s="324" t="s">
        <v>2224</v>
      </c>
      <c r="W357" s="324" t="s">
        <v>3352</v>
      </c>
      <c r="X357" s="326"/>
      <c r="Y357" s="326"/>
      <c r="Z357" s="326"/>
      <c r="AA357" s="326"/>
      <c r="AB357" s="324"/>
      <c r="AC357" s="326"/>
      <c r="AD357" s="326"/>
      <c r="AE357" s="326"/>
      <c r="AF357" s="326"/>
      <c r="AG357" s="326"/>
      <c r="AH357" s="324" t="s">
        <v>3231</v>
      </c>
      <c r="AI357" s="326"/>
    </row>
    <row r="358" spans="1:35" ht="40.5">
      <c r="A358" s="477">
        <v>354</v>
      </c>
      <c r="B358" s="326"/>
      <c r="C358" s="325"/>
      <c r="D358" s="326" t="s">
        <v>13872</v>
      </c>
      <c r="E358" s="325">
        <v>39032</v>
      </c>
      <c r="F358" s="326"/>
      <c r="G358" s="326"/>
      <c r="H358" s="324" t="s">
        <v>1438</v>
      </c>
      <c r="I358" s="324" t="s">
        <v>6473</v>
      </c>
      <c r="J358" s="324" t="s">
        <v>3215</v>
      </c>
      <c r="K358" s="326"/>
      <c r="L358" s="324"/>
      <c r="M358" s="324" t="s">
        <v>17402</v>
      </c>
      <c r="N358" s="326"/>
      <c r="O358" s="326"/>
      <c r="P358" s="263">
        <v>42</v>
      </c>
      <c r="Q358" s="263">
        <v>42</v>
      </c>
      <c r="R358" s="263">
        <v>964</v>
      </c>
      <c r="S358" s="263">
        <v>23</v>
      </c>
      <c r="T358" s="263">
        <v>18</v>
      </c>
      <c r="U358" s="263">
        <v>126</v>
      </c>
      <c r="V358" s="324" t="s">
        <v>2224</v>
      </c>
      <c r="W358" s="324" t="s">
        <v>3254</v>
      </c>
      <c r="X358" s="326"/>
      <c r="Y358" s="326"/>
      <c r="Z358" s="326"/>
      <c r="AA358" s="326"/>
      <c r="AB358" s="324"/>
      <c r="AC358" s="326"/>
      <c r="AD358" s="326"/>
      <c r="AE358" s="326"/>
      <c r="AF358" s="326"/>
      <c r="AG358" s="326"/>
      <c r="AH358" s="324" t="s">
        <v>3227</v>
      </c>
      <c r="AI358" s="326"/>
    </row>
    <row r="359" spans="1:35">
      <c r="A359" s="477">
        <v>355</v>
      </c>
      <c r="B359" s="326"/>
      <c r="C359" s="325"/>
      <c r="D359" s="326" t="s">
        <v>13873</v>
      </c>
      <c r="E359" s="325">
        <v>39032</v>
      </c>
      <c r="F359" s="326"/>
      <c r="G359" s="326"/>
      <c r="H359" s="324" t="s">
        <v>335</v>
      </c>
      <c r="I359" s="324" t="s">
        <v>9668</v>
      </c>
      <c r="J359" s="324" t="s">
        <v>330</v>
      </c>
      <c r="K359" s="326"/>
      <c r="L359" s="324"/>
      <c r="M359" s="324" t="s">
        <v>3353</v>
      </c>
      <c r="N359" s="326"/>
      <c r="O359" s="326"/>
      <c r="P359" s="263">
        <v>42</v>
      </c>
      <c r="Q359" s="263">
        <v>28</v>
      </c>
      <c r="R359" s="263">
        <v>22.4</v>
      </c>
      <c r="S359" s="263">
        <v>23</v>
      </c>
      <c r="T359" s="263">
        <v>55</v>
      </c>
      <c r="U359" s="263">
        <v>31.7</v>
      </c>
      <c r="V359" s="324" t="s">
        <v>2214</v>
      </c>
      <c r="W359" s="324" t="s">
        <v>3354</v>
      </c>
      <c r="X359" s="326"/>
      <c r="Y359" s="326"/>
      <c r="Z359" s="326"/>
      <c r="AA359" s="326"/>
      <c r="AB359" s="324"/>
      <c r="AC359" s="326"/>
      <c r="AD359" s="326"/>
      <c r="AE359" s="326"/>
      <c r="AF359" s="326"/>
      <c r="AG359" s="326"/>
      <c r="AH359" s="324" t="s">
        <v>3224</v>
      </c>
      <c r="AI359" s="326"/>
    </row>
    <row r="360" spans="1:35" ht="27">
      <c r="A360" s="477">
        <v>356</v>
      </c>
      <c r="B360" s="326"/>
      <c r="C360" s="325"/>
      <c r="D360" s="326" t="s">
        <v>13874</v>
      </c>
      <c r="E360" s="325">
        <v>39032</v>
      </c>
      <c r="F360" s="326"/>
      <c r="G360" s="326"/>
      <c r="H360" s="324" t="s">
        <v>1438</v>
      </c>
      <c r="I360" s="324" t="s">
        <v>2242</v>
      </c>
      <c r="J360" s="324" t="s">
        <v>3215</v>
      </c>
      <c r="K360" s="326"/>
      <c r="L360" s="324"/>
      <c r="M360" s="324" t="s">
        <v>3355</v>
      </c>
      <c r="N360" s="326"/>
      <c r="O360" s="326"/>
      <c r="P360" s="263">
        <v>42</v>
      </c>
      <c r="Q360" s="263">
        <v>38</v>
      </c>
      <c r="R360" s="263">
        <v>471</v>
      </c>
      <c r="S360" s="263">
        <v>23</v>
      </c>
      <c r="T360" s="263">
        <v>22</v>
      </c>
      <c r="U360" s="263">
        <v>508</v>
      </c>
      <c r="V360" s="324" t="s">
        <v>2224</v>
      </c>
      <c r="W360" s="324" t="s">
        <v>4519</v>
      </c>
      <c r="X360" s="326"/>
      <c r="Y360" s="326"/>
      <c r="Z360" s="326"/>
      <c r="AA360" s="326"/>
      <c r="AB360" s="324"/>
      <c r="AC360" s="326"/>
      <c r="AD360" s="326"/>
      <c r="AE360" s="326"/>
      <c r="AF360" s="326"/>
      <c r="AG360" s="326"/>
      <c r="AH360" s="324" t="s">
        <v>3231</v>
      </c>
      <c r="AI360" s="326"/>
    </row>
    <row r="361" spans="1:35" ht="27">
      <c r="A361" s="477">
        <v>357</v>
      </c>
      <c r="B361" s="326"/>
      <c r="C361" s="325"/>
      <c r="D361" s="326" t="s">
        <v>13875</v>
      </c>
      <c r="E361" s="325">
        <v>39032</v>
      </c>
      <c r="F361" s="326"/>
      <c r="G361" s="326"/>
      <c r="H361" s="324" t="s">
        <v>1438</v>
      </c>
      <c r="I361" s="324" t="s">
        <v>2216</v>
      </c>
      <c r="J361" s="324" t="s">
        <v>3215</v>
      </c>
      <c r="K361" s="326"/>
      <c r="L361" s="324"/>
      <c r="M361" s="324" t="s">
        <v>3356</v>
      </c>
      <c r="N361" s="326"/>
      <c r="O361" s="326"/>
      <c r="P361" s="263"/>
      <c r="Q361" s="263"/>
      <c r="R361" s="263"/>
      <c r="S361" s="263"/>
      <c r="T361" s="263"/>
      <c r="U361" s="263"/>
      <c r="V361" s="324" t="s">
        <v>2214</v>
      </c>
      <c r="W361" s="324" t="s">
        <v>3357</v>
      </c>
      <c r="X361" s="326"/>
      <c r="Y361" s="326"/>
      <c r="Z361" s="326"/>
      <c r="AA361" s="326"/>
      <c r="AB361" s="324"/>
      <c r="AC361" s="326"/>
      <c r="AD361" s="326"/>
      <c r="AE361" s="326"/>
      <c r="AF361" s="326"/>
      <c r="AG361" s="326"/>
      <c r="AH361" s="324" t="s">
        <v>3231</v>
      </c>
      <c r="AI361" s="326"/>
    </row>
    <row r="362" spans="1:35">
      <c r="A362" s="477">
        <v>358</v>
      </c>
      <c r="B362" s="326"/>
      <c r="C362" s="325"/>
      <c r="D362" s="326" t="s">
        <v>13876</v>
      </c>
      <c r="E362" s="325">
        <v>39032</v>
      </c>
      <c r="F362" s="326"/>
      <c r="G362" s="326"/>
      <c r="H362" s="324" t="s">
        <v>3205</v>
      </c>
      <c r="I362" s="324" t="s">
        <v>9669</v>
      </c>
      <c r="J362" s="324" t="s">
        <v>330</v>
      </c>
      <c r="K362" s="326"/>
      <c r="L362" s="324"/>
      <c r="M362" s="324" t="s">
        <v>3358</v>
      </c>
      <c r="N362" s="326"/>
      <c r="O362" s="326"/>
      <c r="P362" s="263"/>
      <c r="Q362" s="263"/>
      <c r="R362" s="263"/>
      <c r="S362" s="263"/>
      <c r="T362" s="263"/>
      <c r="U362" s="263"/>
      <c r="V362" s="324" t="s">
        <v>2214</v>
      </c>
      <c r="W362" s="324" t="s">
        <v>3359</v>
      </c>
      <c r="X362" s="326"/>
      <c r="Y362" s="326"/>
      <c r="Z362" s="326"/>
      <c r="AA362" s="326"/>
      <c r="AB362" s="324"/>
      <c r="AC362" s="326"/>
      <c r="AD362" s="326"/>
      <c r="AE362" s="326"/>
      <c r="AF362" s="326"/>
      <c r="AG362" s="326"/>
      <c r="AH362" s="324" t="s">
        <v>3224</v>
      </c>
      <c r="AI362" s="326"/>
    </row>
    <row r="363" spans="1:35" ht="27">
      <c r="A363" s="477">
        <v>359</v>
      </c>
      <c r="B363" s="326"/>
      <c r="C363" s="325"/>
      <c r="D363" s="326" t="s">
        <v>13877</v>
      </c>
      <c r="E363" s="325">
        <v>39032</v>
      </c>
      <c r="F363" s="326"/>
      <c r="G363" s="326"/>
      <c r="H363" s="324" t="s">
        <v>219</v>
      </c>
      <c r="I363" s="324" t="s">
        <v>2660</v>
      </c>
      <c r="J363" s="326" t="s">
        <v>2613</v>
      </c>
      <c r="K363" s="326"/>
      <c r="L363" s="324"/>
      <c r="M363" s="324" t="s">
        <v>3360</v>
      </c>
      <c r="N363" s="326"/>
      <c r="O363" s="326"/>
      <c r="P363" s="263">
        <v>43</v>
      </c>
      <c r="Q363" s="263">
        <v>48</v>
      </c>
      <c r="R363" s="263">
        <v>22.1</v>
      </c>
      <c r="S363" s="263">
        <v>22</v>
      </c>
      <c r="T363" s="263">
        <v>55</v>
      </c>
      <c r="U363" s="263">
        <v>58.4</v>
      </c>
      <c r="V363" s="324" t="s">
        <v>2214</v>
      </c>
      <c r="W363" s="324" t="s">
        <v>3361</v>
      </c>
      <c r="X363" s="326"/>
      <c r="Y363" s="326"/>
      <c r="Z363" s="326"/>
      <c r="AA363" s="326"/>
      <c r="AB363" s="324"/>
      <c r="AC363" s="326"/>
      <c r="AD363" s="326"/>
      <c r="AE363" s="326"/>
      <c r="AF363" s="326"/>
      <c r="AG363" s="326"/>
      <c r="AH363" s="324" t="s">
        <v>3224</v>
      </c>
      <c r="AI363" s="326"/>
    </row>
    <row r="364" spans="1:35" ht="27">
      <c r="A364" s="477">
        <v>360</v>
      </c>
      <c r="B364" s="326"/>
      <c r="C364" s="325"/>
      <c r="D364" s="326" t="s">
        <v>13878</v>
      </c>
      <c r="E364" s="325">
        <v>39032</v>
      </c>
      <c r="F364" s="326"/>
      <c r="G364" s="326"/>
      <c r="H364" s="324" t="s">
        <v>1438</v>
      </c>
      <c r="I364" s="324" t="s">
        <v>2322</v>
      </c>
      <c r="J364" s="324" t="s">
        <v>3215</v>
      </c>
      <c r="K364" s="326"/>
      <c r="L364" s="324"/>
      <c r="M364" s="324" t="s">
        <v>3362</v>
      </c>
      <c r="N364" s="326"/>
      <c r="O364" s="326"/>
      <c r="P364" s="263">
        <v>42</v>
      </c>
      <c r="Q364" s="263">
        <v>43</v>
      </c>
      <c r="R364" s="263">
        <v>41.8</v>
      </c>
      <c r="S364" s="263">
        <v>23</v>
      </c>
      <c r="T364" s="263">
        <v>18</v>
      </c>
      <c r="U364" s="263">
        <v>14.3</v>
      </c>
      <c r="V364" s="324" t="s">
        <v>2214</v>
      </c>
      <c r="W364" s="324" t="s">
        <v>3363</v>
      </c>
      <c r="X364" s="326"/>
      <c r="Y364" s="326"/>
      <c r="Z364" s="326"/>
      <c r="AA364" s="326"/>
      <c r="AB364" s="324"/>
      <c r="AC364" s="326"/>
      <c r="AD364" s="326"/>
      <c r="AE364" s="326"/>
      <c r="AF364" s="326"/>
      <c r="AG364" s="326"/>
      <c r="AH364" s="324" t="s">
        <v>3224</v>
      </c>
      <c r="AI364" s="326"/>
    </row>
    <row r="365" spans="1:35" ht="27">
      <c r="A365" s="477">
        <v>361</v>
      </c>
      <c r="B365" s="326"/>
      <c r="C365" s="325"/>
      <c r="D365" s="326" t="s">
        <v>13879</v>
      </c>
      <c r="E365" s="325">
        <v>39032</v>
      </c>
      <c r="F365" s="326"/>
      <c r="G365" s="326"/>
      <c r="H365" s="324" t="s">
        <v>24065</v>
      </c>
      <c r="I365" s="324" t="s">
        <v>24148</v>
      </c>
      <c r="J365" s="324" t="s">
        <v>3232</v>
      </c>
      <c r="K365" s="326"/>
      <c r="L365" s="324"/>
      <c r="M365" s="324" t="s">
        <v>3364</v>
      </c>
      <c r="N365" s="326"/>
      <c r="O365" s="326"/>
      <c r="P365" s="263">
        <v>42</v>
      </c>
      <c r="Q365" s="263">
        <v>42</v>
      </c>
      <c r="R365" s="263">
        <v>21.6</v>
      </c>
      <c r="S365" s="263">
        <v>23</v>
      </c>
      <c r="T365" s="263">
        <v>41</v>
      </c>
      <c r="U365" s="263">
        <v>52.4</v>
      </c>
      <c r="V365" s="324" t="s">
        <v>2214</v>
      </c>
      <c r="W365" s="324" t="s">
        <v>3365</v>
      </c>
      <c r="X365" s="326"/>
      <c r="Y365" s="326"/>
      <c r="Z365" s="326"/>
      <c r="AA365" s="326"/>
      <c r="AB365" s="324"/>
      <c r="AC365" s="326"/>
      <c r="AD365" s="326"/>
      <c r="AE365" s="326"/>
      <c r="AF365" s="326"/>
      <c r="AG365" s="326"/>
      <c r="AH365" s="324" t="s">
        <v>3224</v>
      </c>
      <c r="AI365" s="326"/>
    </row>
    <row r="366" spans="1:35">
      <c r="A366" s="477">
        <v>362</v>
      </c>
      <c r="B366" s="326"/>
      <c r="C366" s="325"/>
      <c r="D366" s="326" t="s">
        <v>13880</v>
      </c>
      <c r="E366" s="325">
        <v>39032</v>
      </c>
      <c r="F366" s="326"/>
      <c r="G366" s="326"/>
      <c r="H366" s="324" t="s">
        <v>24072</v>
      </c>
      <c r="I366" s="324" t="s">
        <v>24149</v>
      </c>
      <c r="J366" s="324" t="s">
        <v>3232</v>
      </c>
      <c r="K366" s="326"/>
      <c r="L366" s="324"/>
      <c r="M366" s="324" t="s">
        <v>3366</v>
      </c>
      <c r="N366" s="326"/>
      <c r="O366" s="326"/>
      <c r="P366" s="263">
        <v>42</v>
      </c>
      <c r="Q366" s="263">
        <v>49</v>
      </c>
      <c r="R366" s="263">
        <v>34.4</v>
      </c>
      <c r="S366" s="263">
        <v>23</v>
      </c>
      <c r="T366" s="263">
        <v>7</v>
      </c>
      <c r="U366" s="263">
        <v>13.4</v>
      </c>
      <c r="V366" s="324" t="s">
        <v>2224</v>
      </c>
      <c r="W366" s="324" t="s">
        <v>3367</v>
      </c>
      <c r="X366" s="326"/>
      <c r="Y366" s="326"/>
      <c r="Z366" s="326"/>
      <c r="AA366" s="326"/>
      <c r="AB366" s="324"/>
      <c r="AC366" s="326"/>
      <c r="AD366" s="326"/>
      <c r="AE366" s="326"/>
      <c r="AF366" s="326"/>
      <c r="AG366" s="326"/>
      <c r="AH366" s="324" t="s">
        <v>3231</v>
      </c>
      <c r="AI366" s="326"/>
    </row>
    <row r="367" spans="1:35" ht="13.5" customHeight="1">
      <c r="A367" s="477">
        <v>363</v>
      </c>
      <c r="B367" s="326"/>
      <c r="C367" s="325"/>
      <c r="D367" s="326" t="s">
        <v>13881</v>
      </c>
      <c r="E367" s="325">
        <v>39032</v>
      </c>
      <c r="F367" s="326"/>
      <c r="G367" s="326"/>
      <c r="H367" s="588" t="s">
        <v>2380</v>
      </c>
      <c r="I367" s="588" t="s">
        <v>24152</v>
      </c>
      <c r="J367" s="588" t="s">
        <v>3232</v>
      </c>
      <c r="K367" s="326"/>
      <c r="L367" s="324"/>
      <c r="M367" s="588" t="s">
        <v>3368</v>
      </c>
      <c r="N367" s="326"/>
      <c r="O367" s="326"/>
      <c r="P367" s="263">
        <v>42</v>
      </c>
      <c r="Q367" s="263">
        <v>20</v>
      </c>
      <c r="R367" s="263">
        <v>57</v>
      </c>
      <c r="S367" s="263">
        <v>23</v>
      </c>
      <c r="T367" s="263">
        <v>32</v>
      </c>
      <c r="U367" s="263">
        <v>48</v>
      </c>
      <c r="V367" s="588" t="s">
        <v>2214</v>
      </c>
      <c r="W367" s="324" t="s">
        <v>3261</v>
      </c>
      <c r="X367" s="326"/>
      <c r="Y367" s="326"/>
      <c r="Z367" s="326"/>
      <c r="AA367" s="326"/>
      <c r="AB367" s="324"/>
      <c r="AC367" s="326"/>
      <c r="AD367" s="326"/>
      <c r="AE367" s="326"/>
      <c r="AF367" s="326"/>
      <c r="AG367" s="326"/>
      <c r="AH367" s="324" t="s">
        <v>3369</v>
      </c>
      <c r="AI367" s="326"/>
    </row>
    <row r="368" spans="1:35">
      <c r="A368" s="477">
        <v>364</v>
      </c>
      <c r="B368" s="326"/>
      <c r="C368" s="325"/>
      <c r="D368" s="326" t="s">
        <v>13882</v>
      </c>
      <c r="E368" s="325">
        <v>39032</v>
      </c>
      <c r="F368" s="326"/>
      <c r="G368" s="326"/>
      <c r="H368" s="588"/>
      <c r="I368" s="588"/>
      <c r="J368" s="588"/>
      <c r="K368" s="326"/>
      <c r="L368" s="324"/>
      <c r="M368" s="586"/>
      <c r="N368" s="326"/>
      <c r="O368" s="326"/>
      <c r="P368" s="263">
        <v>42</v>
      </c>
      <c r="Q368" s="263">
        <v>21</v>
      </c>
      <c r="R368" s="263">
        <v>9.8000000000000007</v>
      </c>
      <c r="S368" s="263">
        <v>23</v>
      </c>
      <c r="T368" s="263">
        <v>32</v>
      </c>
      <c r="U368" s="263">
        <v>5</v>
      </c>
      <c r="V368" s="588"/>
      <c r="W368" s="324" t="s">
        <v>3370</v>
      </c>
      <c r="X368" s="326"/>
      <c r="Y368" s="326"/>
      <c r="Z368" s="326"/>
      <c r="AA368" s="326"/>
      <c r="AB368" s="324"/>
      <c r="AC368" s="326"/>
      <c r="AD368" s="326"/>
      <c r="AE368" s="326"/>
      <c r="AF368" s="326"/>
      <c r="AG368" s="326"/>
      <c r="AH368" s="324" t="s">
        <v>3371</v>
      </c>
      <c r="AI368" s="326"/>
    </row>
    <row r="369" spans="1:35">
      <c r="A369" s="477">
        <v>365</v>
      </c>
      <c r="B369" s="326"/>
      <c r="C369" s="325"/>
      <c r="D369" s="326" t="s">
        <v>13883</v>
      </c>
      <c r="E369" s="325">
        <v>39032</v>
      </c>
      <c r="F369" s="326"/>
      <c r="G369" s="326"/>
      <c r="H369" s="588" t="s">
        <v>9678</v>
      </c>
      <c r="I369" s="588" t="s">
        <v>2673</v>
      </c>
      <c r="J369" s="588" t="s">
        <v>330</v>
      </c>
      <c r="K369" s="326"/>
      <c r="L369" s="324"/>
      <c r="M369" s="588" t="s">
        <v>3372</v>
      </c>
      <c r="N369" s="326"/>
      <c r="O369" s="326"/>
      <c r="P369" s="263">
        <v>43</v>
      </c>
      <c r="Q369" s="263">
        <v>37</v>
      </c>
      <c r="R369" s="263">
        <v>54.9</v>
      </c>
      <c r="S369" s="263">
        <v>23</v>
      </c>
      <c r="T369" s="263">
        <v>42</v>
      </c>
      <c r="U369" s="263">
        <v>54.3</v>
      </c>
      <c r="V369" s="588" t="s">
        <v>2214</v>
      </c>
      <c r="W369" s="324" t="s">
        <v>3373</v>
      </c>
      <c r="X369" s="326"/>
      <c r="Y369" s="326"/>
      <c r="Z369" s="326"/>
      <c r="AA369" s="326"/>
      <c r="AB369" s="324"/>
      <c r="AC369" s="326"/>
      <c r="AD369" s="326"/>
      <c r="AE369" s="326"/>
      <c r="AF369" s="326"/>
      <c r="AG369" s="326"/>
      <c r="AH369" s="324" t="s">
        <v>3374</v>
      </c>
      <c r="AI369" s="326"/>
    </row>
    <row r="370" spans="1:35">
      <c r="A370" s="477">
        <v>366</v>
      </c>
      <c r="B370" s="326"/>
      <c r="C370" s="325"/>
      <c r="D370" s="326" t="s">
        <v>13884</v>
      </c>
      <c r="E370" s="325">
        <v>39032</v>
      </c>
      <c r="F370" s="326"/>
      <c r="G370" s="326"/>
      <c r="H370" s="588"/>
      <c r="I370" s="588"/>
      <c r="J370" s="588"/>
      <c r="K370" s="326"/>
      <c r="L370" s="324"/>
      <c r="M370" s="588"/>
      <c r="N370" s="326"/>
      <c r="O370" s="326"/>
      <c r="P370" s="263"/>
      <c r="Q370" s="263"/>
      <c r="R370" s="263"/>
      <c r="S370" s="263"/>
      <c r="T370" s="263"/>
      <c r="U370" s="263"/>
      <c r="V370" s="586"/>
      <c r="W370" s="324" t="s">
        <v>3375</v>
      </c>
      <c r="X370" s="326"/>
      <c r="Y370" s="326"/>
      <c r="Z370" s="326"/>
      <c r="AA370" s="326"/>
      <c r="AB370" s="324"/>
      <c r="AC370" s="326"/>
      <c r="AD370" s="326"/>
      <c r="AE370" s="326"/>
      <c r="AF370" s="326"/>
      <c r="AG370" s="326"/>
      <c r="AH370" s="324" t="s">
        <v>3376</v>
      </c>
      <c r="AI370" s="326"/>
    </row>
    <row r="371" spans="1:35">
      <c r="A371" s="477">
        <v>367</v>
      </c>
      <c r="B371" s="326"/>
      <c r="C371" s="325"/>
      <c r="D371" s="326" t="s">
        <v>13885</v>
      </c>
      <c r="E371" s="325">
        <v>39032</v>
      </c>
      <c r="F371" s="326"/>
      <c r="G371" s="326"/>
      <c r="H371" s="324" t="s">
        <v>24052</v>
      </c>
      <c r="I371" s="324" t="s">
        <v>24142</v>
      </c>
      <c r="J371" s="324" t="s">
        <v>3232</v>
      </c>
      <c r="K371" s="326"/>
      <c r="L371" s="324"/>
      <c r="M371" s="324" t="s">
        <v>3377</v>
      </c>
      <c r="N371" s="326"/>
      <c r="O371" s="326"/>
      <c r="P371" s="263">
        <v>42</v>
      </c>
      <c r="Q371" s="263">
        <v>46</v>
      </c>
      <c r="R371" s="263">
        <v>370</v>
      </c>
      <c r="S371" s="263">
        <v>23</v>
      </c>
      <c r="T371" s="263">
        <v>9</v>
      </c>
      <c r="U371" s="263">
        <v>269</v>
      </c>
      <c r="V371" s="324" t="s">
        <v>2224</v>
      </c>
      <c r="W371" s="324" t="s">
        <v>3378</v>
      </c>
      <c r="X371" s="326"/>
      <c r="Y371" s="326"/>
      <c r="Z371" s="326"/>
      <c r="AA371" s="326"/>
      <c r="AB371" s="324"/>
      <c r="AC371" s="326"/>
      <c r="AD371" s="326"/>
      <c r="AE371" s="326"/>
      <c r="AF371" s="326"/>
      <c r="AG371" s="326"/>
      <c r="AH371" s="324" t="s">
        <v>3231</v>
      </c>
      <c r="AI371" s="326"/>
    </row>
    <row r="372" spans="1:35" ht="27">
      <c r="A372" s="477">
        <v>368</v>
      </c>
      <c r="B372" s="326"/>
      <c r="C372" s="325"/>
      <c r="D372" s="326" t="s">
        <v>13886</v>
      </c>
      <c r="E372" s="325">
        <v>39032</v>
      </c>
      <c r="F372" s="326"/>
      <c r="G372" s="326"/>
      <c r="H372" s="324" t="s">
        <v>1438</v>
      </c>
      <c r="I372" s="324" t="s">
        <v>2322</v>
      </c>
      <c r="J372" s="324" t="s">
        <v>3232</v>
      </c>
      <c r="K372" s="326"/>
      <c r="L372" s="324"/>
      <c r="M372" s="324" t="s">
        <v>3379</v>
      </c>
      <c r="N372" s="326"/>
      <c r="O372" s="326"/>
      <c r="P372" s="263">
        <v>42</v>
      </c>
      <c r="Q372" s="263">
        <v>43</v>
      </c>
      <c r="R372" s="263">
        <v>40.299999999999997</v>
      </c>
      <c r="S372" s="263">
        <v>23</v>
      </c>
      <c r="T372" s="263">
        <v>19</v>
      </c>
      <c r="U372" s="263">
        <v>10</v>
      </c>
      <c r="V372" s="324" t="s">
        <v>2214</v>
      </c>
      <c r="W372" s="324" t="s">
        <v>3380</v>
      </c>
      <c r="X372" s="326"/>
      <c r="Y372" s="326"/>
      <c r="Z372" s="326"/>
      <c r="AA372" s="326"/>
      <c r="AB372" s="324"/>
      <c r="AC372" s="326"/>
      <c r="AD372" s="326"/>
      <c r="AE372" s="326"/>
      <c r="AF372" s="326"/>
      <c r="AG372" s="326"/>
      <c r="AH372" s="324" t="s">
        <v>3231</v>
      </c>
      <c r="AI372" s="326"/>
    </row>
    <row r="373" spans="1:35" ht="27">
      <c r="A373" s="477">
        <v>369</v>
      </c>
      <c r="B373" s="326"/>
      <c r="C373" s="325"/>
      <c r="D373" s="326" t="s">
        <v>13887</v>
      </c>
      <c r="E373" s="325">
        <v>39032</v>
      </c>
      <c r="F373" s="326"/>
      <c r="G373" s="326"/>
      <c r="H373" s="324" t="s">
        <v>1438</v>
      </c>
      <c r="I373" s="324" t="s">
        <v>2249</v>
      </c>
      <c r="J373" s="324" t="s">
        <v>3232</v>
      </c>
      <c r="K373" s="326"/>
      <c r="L373" s="324"/>
      <c r="M373" s="324" t="s">
        <v>3381</v>
      </c>
      <c r="N373" s="326"/>
      <c r="O373" s="326"/>
      <c r="P373" s="263">
        <v>42</v>
      </c>
      <c r="Q373" s="263">
        <v>12</v>
      </c>
      <c r="R373" s="263">
        <v>347</v>
      </c>
      <c r="S373" s="263">
        <v>23</v>
      </c>
      <c r="T373" s="263">
        <v>33</v>
      </c>
      <c r="U373" s="263">
        <v>303</v>
      </c>
      <c r="V373" s="324" t="s">
        <v>2214</v>
      </c>
      <c r="W373" s="324" t="s">
        <v>3251</v>
      </c>
      <c r="X373" s="326"/>
      <c r="Y373" s="326"/>
      <c r="Z373" s="326"/>
      <c r="AA373" s="326"/>
      <c r="AB373" s="324"/>
      <c r="AC373" s="326"/>
      <c r="AD373" s="326"/>
      <c r="AE373" s="326"/>
      <c r="AF373" s="326"/>
      <c r="AG373" s="326"/>
      <c r="AH373" s="324" t="s">
        <v>3227</v>
      </c>
      <c r="AI373" s="326"/>
    </row>
    <row r="374" spans="1:35">
      <c r="A374" s="477">
        <v>370</v>
      </c>
      <c r="B374" s="326"/>
      <c r="C374" s="325"/>
      <c r="D374" s="326" t="s">
        <v>13888</v>
      </c>
      <c r="E374" s="325">
        <v>39032</v>
      </c>
      <c r="F374" s="326"/>
      <c r="G374" s="326"/>
      <c r="H374" s="324" t="s">
        <v>330</v>
      </c>
      <c r="I374" s="324" t="s">
        <v>9670</v>
      </c>
      <c r="J374" s="324" t="s">
        <v>330</v>
      </c>
      <c r="K374" s="326"/>
      <c r="L374" s="324"/>
      <c r="M374" s="324" t="s">
        <v>3382</v>
      </c>
      <c r="N374" s="326"/>
      <c r="O374" s="326"/>
      <c r="P374" s="263">
        <v>42</v>
      </c>
      <c r="Q374" s="263">
        <v>12</v>
      </c>
      <c r="R374" s="263">
        <v>347</v>
      </c>
      <c r="S374" s="263">
        <v>23</v>
      </c>
      <c r="T374" s="263">
        <v>33</v>
      </c>
      <c r="U374" s="263">
        <v>303</v>
      </c>
      <c r="V374" s="324" t="s">
        <v>2224</v>
      </c>
      <c r="W374" s="324" t="s">
        <v>3238</v>
      </c>
      <c r="X374" s="326"/>
      <c r="Y374" s="326"/>
      <c r="Z374" s="326"/>
      <c r="AA374" s="326"/>
      <c r="AB374" s="324"/>
      <c r="AC374" s="326"/>
      <c r="AD374" s="326"/>
      <c r="AE374" s="326"/>
      <c r="AF374" s="326"/>
      <c r="AG374" s="326"/>
      <c r="AH374" s="324" t="s">
        <v>3224</v>
      </c>
      <c r="AI374" s="326"/>
    </row>
    <row r="375" spans="1:35" ht="27">
      <c r="A375" s="477">
        <v>371</v>
      </c>
      <c r="B375" s="326"/>
      <c r="C375" s="325"/>
      <c r="D375" s="326" t="s">
        <v>13889</v>
      </c>
      <c r="E375" s="325">
        <v>39032</v>
      </c>
      <c r="F375" s="326"/>
      <c r="G375" s="326"/>
      <c r="H375" s="324" t="s">
        <v>1438</v>
      </c>
      <c r="I375" s="324" t="s">
        <v>2315</v>
      </c>
      <c r="J375" s="324" t="s">
        <v>3215</v>
      </c>
      <c r="K375" s="326"/>
      <c r="L375" s="324"/>
      <c r="M375" s="324" t="s">
        <v>3383</v>
      </c>
      <c r="N375" s="326"/>
      <c r="O375" s="326"/>
      <c r="P375" s="263">
        <v>42</v>
      </c>
      <c r="Q375" s="263">
        <v>43</v>
      </c>
      <c r="R375" s="263">
        <v>47</v>
      </c>
      <c r="S375" s="263">
        <v>23</v>
      </c>
      <c r="T375" s="263">
        <v>15</v>
      </c>
      <c r="U375" s="263">
        <v>24.1</v>
      </c>
      <c r="V375" s="324" t="s">
        <v>2224</v>
      </c>
      <c r="W375" s="324" t="s">
        <v>3220</v>
      </c>
      <c r="X375" s="326"/>
      <c r="Y375" s="326"/>
      <c r="Z375" s="326"/>
      <c r="AA375" s="326"/>
      <c r="AB375" s="324"/>
      <c r="AC375" s="326"/>
      <c r="AD375" s="326"/>
      <c r="AE375" s="326"/>
      <c r="AF375" s="326"/>
      <c r="AG375" s="326"/>
      <c r="AH375" s="324" t="s">
        <v>3231</v>
      </c>
      <c r="AI375" s="326"/>
    </row>
    <row r="376" spans="1:35" ht="27">
      <c r="A376" s="477">
        <v>372</v>
      </c>
      <c r="B376" s="326"/>
      <c r="C376" s="325"/>
      <c r="D376" s="326" t="s">
        <v>13890</v>
      </c>
      <c r="E376" s="325">
        <v>39032</v>
      </c>
      <c r="F376" s="326"/>
      <c r="G376" s="326"/>
      <c r="H376" s="324" t="s">
        <v>24122</v>
      </c>
      <c r="I376" s="324" t="s">
        <v>2212</v>
      </c>
      <c r="J376" s="324" t="s">
        <v>3232</v>
      </c>
      <c r="K376" s="326"/>
      <c r="L376" s="324"/>
      <c r="M376" s="324" t="s">
        <v>2373</v>
      </c>
      <c r="N376" s="326"/>
      <c r="O376" s="326"/>
      <c r="P376" s="263">
        <v>42</v>
      </c>
      <c r="Q376" s="263">
        <v>37</v>
      </c>
      <c r="R376" s="263">
        <v>4.4800000000000004</v>
      </c>
      <c r="S376" s="263">
        <v>23</v>
      </c>
      <c r="T376" s="263">
        <v>10</v>
      </c>
      <c r="U376" s="263">
        <v>39.700000000000003</v>
      </c>
      <c r="V376" s="324" t="s">
        <v>2214</v>
      </c>
      <c r="W376" s="324" t="s">
        <v>3220</v>
      </c>
      <c r="X376" s="326"/>
      <c r="Y376" s="326"/>
      <c r="Z376" s="326"/>
      <c r="AA376" s="326"/>
      <c r="AB376" s="324"/>
      <c r="AC376" s="326"/>
      <c r="AD376" s="326"/>
      <c r="AE376" s="326"/>
      <c r="AF376" s="326"/>
      <c r="AG376" s="326"/>
      <c r="AH376" s="324" t="s">
        <v>3227</v>
      </c>
      <c r="AI376" s="326"/>
    </row>
    <row r="377" spans="1:35">
      <c r="A377" s="477">
        <v>373</v>
      </c>
      <c r="B377" s="326"/>
      <c r="C377" s="325"/>
      <c r="D377" s="326" t="s">
        <v>13891</v>
      </c>
      <c r="E377" s="325">
        <v>39032</v>
      </c>
      <c r="F377" s="326"/>
      <c r="G377" s="326"/>
      <c r="H377" s="324" t="s">
        <v>1438</v>
      </c>
      <c r="I377" s="324" t="s">
        <v>2219</v>
      </c>
      <c r="J377" s="324" t="s">
        <v>3232</v>
      </c>
      <c r="K377" s="326"/>
      <c r="L377" s="324"/>
      <c r="M377" s="324" t="s">
        <v>3384</v>
      </c>
      <c r="N377" s="326"/>
      <c r="O377" s="326"/>
      <c r="P377" s="263">
        <v>42</v>
      </c>
      <c r="Q377" s="263">
        <v>38</v>
      </c>
      <c r="R377" s="263">
        <v>51.42</v>
      </c>
      <c r="S377" s="263">
        <v>23</v>
      </c>
      <c r="T377" s="263">
        <v>25</v>
      </c>
      <c r="U377" s="263">
        <v>11.28</v>
      </c>
      <c r="V377" s="324" t="s">
        <v>2214</v>
      </c>
      <c r="W377" s="324" t="s">
        <v>3385</v>
      </c>
      <c r="X377" s="326"/>
      <c r="Y377" s="326"/>
      <c r="Z377" s="326"/>
      <c r="AA377" s="326"/>
      <c r="AB377" s="324"/>
      <c r="AC377" s="326"/>
      <c r="AD377" s="326"/>
      <c r="AE377" s="326"/>
      <c r="AF377" s="326"/>
      <c r="AG377" s="326"/>
      <c r="AH377" s="324" t="s">
        <v>3231</v>
      </c>
      <c r="AI377" s="326"/>
    </row>
    <row r="378" spans="1:35" ht="13.5" customHeight="1">
      <c r="A378" s="477">
        <v>374</v>
      </c>
      <c r="B378" s="326"/>
      <c r="C378" s="325"/>
      <c r="D378" s="326" t="s">
        <v>13892</v>
      </c>
      <c r="E378" s="325">
        <v>39032</v>
      </c>
      <c r="F378" s="326"/>
      <c r="G378" s="326"/>
      <c r="H378" s="588" t="s">
        <v>1438</v>
      </c>
      <c r="I378" s="588" t="s">
        <v>2322</v>
      </c>
      <c r="J378" s="588" t="s">
        <v>3215</v>
      </c>
      <c r="K378" s="326"/>
      <c r="L378" s="324"/>
      <c r="M378" s="588" t="s">
        <v>5295</v>
      </c>
      <c r="N378" s="326"/>
      <c r="O378" s="326"/>
      <c r="P378" s="263">
        <v>42</v>
      </c>
      <c r="Q378" s="263">
        <v>45</v>
      </c>
      <c r="R378" s="263">
        <v>39.799999999999997</v>
      </c>
      <c r="S378" s="263">
        <v>23</v>
      </c>
      <c r="T378" s="263">
        <v>19</v>
      </c>
      <c r="U378" s="263">
        <v>37.6</v>
      </c>
      <c r="V378" s="588" t="s">
        <v>2224</v>
      </c>
      <c r="W378" s="324" t="s">
        <v>3256</v>
      </c>
      <c r="X378" s="326"/>
      <c r="Y378" s="326"/>
      <c r="Z378" s="326"/>
      <c r="AA378" s="326"/>
      <c r="AB378" s="324"/>
      <c r="AC378" s="326"/>
      <c r="AD378" s="326"/>
      <c r="AE378" s="326"/>
      <c r="AF378" s="326"/>
      <c r="AG378" s="326"/>
      <c r="AH378" s="324" t="s">
        <v>5296</v>
      </c>
      <c r="AI378" s="326"/>
    </row>
    <row r="379" spans="1:35">
      <c r="A379" s="477">
        <v>375</v>
      </c>
      <c r="B379" s="326"/>
      <c r="C379" s="325"/>
      <c r="D379" s="326" t="s">
        <v>13893</v>
      </c>
      <c r="E379" s="325">
        <v>39032</v>
      </c>
      <c r="F379" s="326"/>
      <c r="G379" s="326"/>
      <c r="H379" s="588"/>
      <c r="I379" s="588"/>
      <c r="J379" s="588"/>
      <c r="K379" s="326"/>
      <c r="L379" s="324"/>
      <c r="M379" s="588"/>
      <c r="N379" s="326"/>
      <c r="O379" s="326"/>
      <c r="P379" s="263">
        <v>42</v>
      </c>
      <c r="Q379" s="263">
        <v>45</v>
      </c>
      <c r="R379" s="263">
        <v>37.1</v>
      </c>
      <c r="S379" s="263">
        <v>23</v>
      </c>
      <c r="T379" s="263">
        <v>19</v>
      </c>
      <c r="U379" s="263">
        <v>41.9</v>
      </c>
      <c r="V379" s="588"/>
      <c r="W379" s="324" t="s">
        <v>3256</v>
      </c>
      <c r="X379" s="326"/>
      <c r="Y379" s="326"/>
      <c r="Z379" s="326"/>
      <c r="AA379" s="326"/>
      <c r="AB379" s="324"/>
      <c r="AC379" s="326"/>
      <c r="AD379" s="326"/>
      <c r="AE379" s="326"/>
      <c r="AF379" s="326"/>
      <c r="AG379" s="326"/>
      <c r="AH379" s="324" t="s">
        <v>5297</v>
      </c>
      <c r="AI379" s="326"/>
    </row>
    <row r="380" spans="1:35">
      <c r="A380" s="477">
        <v>376</v>
      </c>
      <c r="B380" s="326"/>
      <c r="C380" s="325"/>
      <c r="D380" s="326" t="s">
        <v>13894</v>
      </c>
      <c r="E380" s="325">
        <v>39032</v>
      </c>
      <c r="F380" s="326"/>
      <c r="G380" s="326"/>
      <c r="H380" s="324" t="s">
        <v>1438</v>
      </c>
      <c r="I380" s="324" t="s">
        <v>2219</v>
      </c>
      <c r="J380" s="324" t="s">
        <v>3232</v>
      </c>
      <c r="K380" s="326"/>
      <c r="L380" s="324"/>
      <c r="M380" s="324" t="s">
        <v>5298</v>
      </c>
      <c r="N380" s="326"/>
      <c r="O380" s="326"/>
      <c r="P380" s="263">
        <v>42</v>
      </c>
      <c r="Q380" s="263">
        <v>33</v>
      </c>
      <c r="R380" s="263">
        <v>638</v>
      </c>
      <c r="S380" s="263">
        <v>23</v>
      </c>
      <c r="T380" s="263">
        <v>40</v>
      </c>
      <c r="U380" s="263">
        <v>139</v>
      </c>
      <c r="V380" s="324" t="s">
        <v>2214</v>
      </c>
      <c r="W380" s="324" t="s">
        <v>3249</v>
      </c>
      <c r="X380" s="326"/>
      <c r="Y380" s="326"/>
      <c r="Z380" s="326"/>
      <c r="AA380" s="326"/>
      <c r="AB380" s="324"/>
      <c r="AC380" s="326"/>
      <c r="AD380" s="326"/>
      <c r="AE380" s="326"/>
      <c r="AF380" s="326"/>
      <c r="AG380" s="326"/>
      <c r="AH380" s="324" t="s">
        <v>3227</v>
      </c>
      <c r="AI380" s="326"/>
    </row>
    <row r="381" spans="1:35" ht="27">
      <c r="A381" s="477">
        <v>377</v>
      </c>
      <c r="B381" s="326"/>
      <c r="C381" s="325"/>
      <c r="D381" s="326" t="s">
        <v>13895</v>
      </c>
      <c r="E381" s="325">
        <v>39032</v>
      </c>
      <c r="F381" s="326"/>
      <c r="G381" s="326"/>
      <c r="H381" s="324" t="s">
        <v>1438</v>
      </c>
      <c r="I381" s="324" t="s">
        <v>2212</v>
      </c>
      <c r="J381" s="324" t="s">
        <v>3215</v>
      </c>
      <c r="K381" s="326"/>
      <c r="L381" s="324"/>
      <c r="M381" s="324" t="s">
        <v>5299</v>
      </c>
      <c r="N381" s="326"/>
      <c r="O381" s="326"/>
      <c r="P381" s="263">
        <v>42</v>
      </c>
      <c r="Q381" s="263">
        <v>38</v>
      </c>
      <c r="R381" s="263">
        <v>23.1</v>
      </c>
      <c r="S381" s="263">
        <v>23</v>
      </c>
      <c r="T381" s="263">
        <v>18</v>
      </c>
      <c r="U381" s="263">
        <v>56.6</v>
      </c>
      <c r="V381" s="588" t="s">
        <v>2224</v>
      </c>
      <c r="W381" s="324" t="s">
        <v>5300</v>
      </c>
      <c r="X381" s="326"/>
      <c r="Y381" s="326"/>
      <c r="Z381" s="326"/>
      <c r="AA381" s="326"/>
      <c r="AB381" s="324"/>
      <c r="AC381" s="326"/>
      <c r="AD381" s="326"/>
      <c r="AE381" s="326"/>
      <c r="AF381" s="326"/>
      <c r="AG381" s="326"/>
      <c r="AH381" s="324" t="s">
        <v>3231</v>
      </c>
      <c r="AI381" s="326"/>
    </row>
    <row r="382" spans="1:35" ht="27">
      <c r="A382" s="477">
        <v>378</v>
      </c>
      <c r="B382" s="326"/>
      <c r="C382" s="325"/>
      <c r="D382" s="326" t="s">
        <v>13896</v>
      </c>
      <c r="E382" s="325">
        <v>39032</v>
      </c>
      <c r="F382" s="326"/>
      <c r="G382" s="326"/>
      <c r="H382" s="324" t="s">
        <v>1438</v>
      </c>
      <c r="I382" s="324" t="s">
        <v>2212</v>
      </c>
      <c r="J382" s="324" t="s">
        <v>3215</v>
      </c>
      <c r="K382" s="326"/>
      <c r="L382" s="324"/>
      <c r="M382" s="324" t="s">
        <v>5301</v>
      </c>
      <c r="N382" s="326"/>
      <c r="O382" s="326"/>
      <c r="P382" s="263">
        <v>42</v>
      </c>
      <c r="Q382" s="263">
        <v>40</v>
      </c>
      <c r="R382" s="263">
        <v>42.4</v>
      </c>
      <c r="S382" s="263">
        <v>23</v>
      </c>
      <c r="T382" s="263">
        <v>22</v>
      </c>
      <c r="U382" s="263">
        <v>0.39</v>
      </c>
      <c r="V382" s="588" t="s">
        <v>2224</v>
      </c>
      <c r="W382" s="324" t="s">
        <v>3256</v>
      </c>
      <c r="X382" s="326"/>
      <c r="Y382" s="326"/>
      <c r="Z382" s="326"/>
      <c r="AA382" s="326"/>
      <c r="AB382" s="324"/>
      <c r="AC382" s="326"/>
      <c r="AD382" s="326"/>
      <c r="AE382" s="326"/>
      <c r="AF382" s="326"/>
      <c r="AG382" s="326"/>
      <c r="AH382" s="324" t="s">
        <v>3231</v>
      </c>
      <c r="AI382" s="326"/>
    </row>
    <row r="383" spans="1:35">
      <c r="A383" s="477">
        <v>379</v>
      </c>
      <c r="B383" s="326"/>
      <c r="C383" s="325"/>
      <c r="D383" s="326" t="s">
        <v>13897</v>
      </c>
      <c r="E383" s="325">
        <v>39032</v>
      </c>
      <c r="F383" s="326"/>
      <c r="G383" s="326"/>
      <c r="H383" s="324" t="s">
        <v>1438</v>
      </c>
      <c r="I383" s="324" t="s">
        <v>2222</v>
      </c>
      <c r="J383" s="324" t="s">
        <v>3215</v>
      </c>
      <c r="K383" s="326"/>
      <c r="L383" s="324"/>
      <c r="M383" s="324" t="s">
        <v>5302</v>
      </c>
      <c r="N383" s="326"/>
      <c r="O383" s="326"/>
      <c r="P383" s="263">
        <v>42</v>
      </c>
      <c r="Q383" s="263">
        <v>42</v>
      </c>
      <c r="R383" s="263">
        <v>36.700000000000003</v>
      </c>
      <c r="S383" s="263">
        <v>23</v>
      </c>
      <c r="T383" s="263">
        <v>14</v>
      </c>
      <c r="U383" s="263">
        <v>34.9</v>
      </c>
      <c r="V383" s="324" t="s">
        <v>2224</v>
      </c>
      <c r="W383" s="324" t="s">
        <v>5303</v>
      </c>
      <c r="X383" s="326"/>
      <c r="Y383" s="326"/>
      <c r="Z383" s="326"/>
      <c r="AA383" s="326"/>
      <c r="AB383" s="324"/>
      <c r="AC383" s="326"/>
      <c r="AD383" s="326"/>
      <c r="AE383" s="326"/>
      <c r="AF383" s="326"/>
      <c r="AG383" s="326"/>
      <c r="AH383" s="324" t="s">
        <v>3227</v>
      </c>
      <c r="AI383" s="326"/>
    </row>
    <row r="384" spans="1:35">
      <c r="A384" s="477">
        <v>380</v>
      </c>
      <c r="B384" s="326"/>
      <c r="C384" s="325"/>
      <c r="D384" s="326" t="s">
        <v>13898</v>
      </c>
      <c r="E384" s="325">
        <v>39032</v>
      </c>
      <c r="F384" s="326"/>
      <c r="G384" s="326"/>
      <c r="H384" s="324" t="s">
        <v>24123</v>
      </c>
      <c r="I384" s="324" t="s">
        <v>24152</v>
      </c>
      <c r="J384" s="324" t="s">
        <v>3232</v>
      </c>
      <c r="K384" s="326"/>
      <c r="L384" s="324"/>
      <c r="M384" s="324" t="s">
        <v>5304</v>
      </c>
      <c r="N384" s="326"/>
      <c r="O384" s="326"/>
      <c r="P384" s="263">
        <v>42</v>
      </c>
      <c r="Q384" s="263">
        <v>21</v>
      </c>
      <c r="R384" s="263">
        <v>17.2</v>
      </c>
      <c r="S384" s="263">
        <v>23</v>
      </c>
      <c r="T384" s="263">
        <v>32</v>
      </c>
      <c r="U384" s="263">
        <v>51.3</v>
      </c>
      <c r="V384" s="324" t="s">
        <v>2214</v>
      </c>
      <c r="W384" s="324" t="s">
        <v>3385</v>
      </c>
      <c r="X384" s="326"/>
      <c r="Y384" s="326"/>
      <c r="Z384" s="326"/>
      <c r="AA384" s="326"/>
      <c r="AB384" s="324"/>
      <c r="AC384" s="326"/>
      <c r="AD384" s="326"/>
      <c r="AE384" s="326"/>
      <c r="AF384" s="326"/>
      <c r="AG384" s="326"/>
      <c r="AH384" s="324" t="s">
        <v>3227</v>
      </c>
      <c r="AI384" s="326"/>
    </row>
    <row r="385" spans="1:35">
      <c r="A385" s="477">
        <v>381</v>
      </c>
      <c r="B385" s="326"/>
      <c r="C385" s="325"/>
      <c r="D385" s="326" t="s">
        <v>13899</v>
      </c>
      <c r="E385" s="325">
        <v>39032</v>
      </c>
      <c r="F385" s="326"/>
      <c r="G385" s="326"/>
      <c r="H385" s="324" t="s">
        <v>2338</v>
      </c>
      <c r="I385" s="324" t="s">
        <v>24149</v>
      </c>
      <c r="J385" s="324" t="s">
        <v>3232</v>
      </c>
      <c r="K385" s="326"/>
      <c r="L385" s="324"/>
      <c r="M385" s="324" t="s">
        <v>5305</v>
      </c>
      <c r="N385" s="326"/>
      <c r="O385" s="326"/>
      <c r="P385" s="263">
        <v>42</v>
      </c>
      <c r="Q385" s="263">
        <v>47</v>
      </c>
      <c r="R385" s="263">
        <v>1.6</v>
      </c>
      <c r="S385" s="263">
        <v>23</v>
      </c>
      <c r="T385" s="263">
        <v>12</v>
      </c>
      <c r="U385" s="263">
        <v>58</v>
      </c>
      <c r="V385" s="324" t="s">
        <v>2224</v>
      </c>
      <c r="W385" s="324" t="s">
        <v>5306</v>
      </c>
      <c r="X385" s="326"/>
      <c r="Y385" s="326"/>
      <c r="Z385" s="326"/>
      <c r="AA385" s="326"/>
      <c r="AB385" s="324"/>
      <c r="AC385" s="326"/>
      <c r="AD385" s="326"/>
      <c r="AE385" s="326"/>
      <c r="AF385" s="326"/>
      <c r="AG385" s="326"/>
      <c r="AH385" s="324" t="s">
        <v>3227</v>
      </c>
      <c r="AI385" s="326"/>
    </row>
    <row r="386" spans="1:35">
      <c r="A386" s="477">
        <v>382</v>
      </c>
      <c r="B386" s="326"/>
      <c r="C386" s="325"/>
      <c r="D386" s="326" t="s">
        <v>13900</v>
      </c>
      <c r="E386" s="325">
        <v>39032</v>
      </c>
      <c r="F386" s="326"/>
      <c r="G386" s="326"/>
      <c r="H386" s="324" t="s">
        <v>1438</v>
      </c>
      <c r="I386" s="324" t="s">
        <v>2222</v>
      </c>
      <c r="J386" s="324" t="s">
        <v>3215</v>
      </c>
      <c r="K386" s="326"/>
      <c r="L386" s="324"/>
      <c r="M386" s="324" t="s">
        <v>5307</v>
      </c>
      <c r="N386" s="326"/>
      <c r="O386" s="326"/>
      <c r="P386" s="263">
        <v>42</v>
      </c>
      <c r="Q386" s="263">
        <v>43</v>
      </c>
      <c r="R386" s="263">
        <v>45.7</v>
      </c>
      <c r="S386" s="263">
        <v>23</v>
      </c>
      <c r="T386" s="263">
        <v>14</v>
      </c>
      <c r="U386" s="263">
        <v>38.5</v>
      </c>
      <c r="V386" s="324" t="s">
        <v>2214</v>
      </c>
      <c r="W386" s="324" t="s">
        <v>3254</v>
      </c>
      <c r="X386" s="326"/>
      <c r="Y386" s="326"/>
      <c r="Z386" s="326"/>
      <c r="AA386" s="326"/>
      <c r="AB386" s="324"/>
      <c r="AC386" s="326"/>
      <c r="AD386" s="326"/>
      <c r="AE386" s="326"/>
      <c r="AF386" s="326"/>
      <c r="AG386" s="326"/>
      <c r="AH386" s="324" t="s">
        <v>3227</v>
      </c>
      <c r="AI386" s="326"/>
    </row>
    <row r="387" spans="1:35">
      <c r="A387" s="477">
        <v>383</v>
      </c>
      <c r="B387" s="326"/>
      <c r="C387" s="325"/>
      <c r="D387" s="326" t="s">
        <v>13901</v>
      </c>
      <c r="E387" s="325">
        <v>39032</v>
      </c>
      <c r="F387" s="326"/>
      <c r="G387" s="326"/>
      <c r="H387" s="324" t="s">
        <v>24124</v>
      </c>
      <c r="I387" s="324" t="s">
        <v>24149</v>
      </c>
      <c r="J387" s="324" t="s">
        <v>3232</v>
      </c>
      <c r="K387" s="326"/>
      <c r="L387" s="324"/>
      <c r="M387" s="324" t="s">
        <v>5308</v>
      </c>
      <c r="N387" s="326"/>
      <c r="O387" s="326"/>
      <c r="P387" s="263">
        <v>42</v>
      </c>
      <c r="Q387" s="263">
        <v>52</v>
      </c>
      <c r="R387" s="263">
        <v>41</v>
      </c>
      <c r="S387" s="263">
        <v>23</v>
      </c>
      <c r="T387" s="263">
        <v>4</v>
      </c>
      <c r="U387" s="263">
        <v>18.600000000000001</v>
      </c>
      <c r="V387" s="324" t="s">
        <v>5309</v>
      </c>
      <c r="W387" s="324"/>
      <c r="X387" s="326"/>
      <c r="Y387" s="326"/>
      <c r="Z387" s="326"/>
      <c r="AA387" s="326"/>
      <c r="AB387" s="324"/>
      <c r="AC387" s="326"/>
      <c r="AD387" s="326"/>
      <c r="AE387" s="326"/>
      <c r="AF387" s="326"/>
      <c r="AG387" s="326"/>
      <c r="AH387" s="324" t="s">
        <v>5310</v>
      </c>
      <c r="AI387" s="326"/>
    </row>
    <row r="388" spans="1:35" ht="27">
      <c r="A388" s="477">
        <v>384</v>
      </c>
      <c r="B388" s="326"/>
      <c r="C388" s="325"/>
      <c r="D388" s="326" t="s">
        <v>13902</v>
      </c>
      <c r="E388" s="325">
        <v>39032</v>
      </c>
      <c r="F388" s="326"/>
      <c r="G388" s="326"/>
      <c r="H388" s="324" t="s">
        <v>5992</v>
      </c>
      <c r="I388" s="324" t="s">
        <v>24153</v>
      </c>
      <c r="J388" s="324" t="s">
        <v>3232</v>
      </c>
      <c r="K388" s="326"/>
      <c r="L388" s="324"/>
      <c r="M388" s="324" t="s">
        <v>5311</v>
      </c>
      <c r="N388" s="326"/>
      <c r="O388" s="326"/>
      <c r="P388" s="263">
        <v>42</v>
      </c>
      <c r="Q388" s="263">
        <v>48</v>
      </c>
      <c r="R388" s="263">
        <v>17</v>
      </c>
      <c r="S388" s="263">
        <v>24</v>
      </c>
      <c r="T388" s="263">
        <v>58</v>
      </c>
      <c r="U388" s="263">
        <v>41</v>
      </c>
      <c r="V388" s="324" t="s">
        <v>2214</v>
      </c>
      <c r="W388" s="324" t="s">
        <v>3370</v>
      </c>
      <c r="X388" s="326"/>
      <c r="Y388" s="326"/>
      <c r="Z388" s="326"/>
      <c r="AA388" s="326"/>
      <c r="AB388" s="324"/>
      <c r="AC388" s="326"/>
      <c r="AD388" s="326"/>
      <c r="AE388" s="326"/>
      <c r="AF388" s="326"/>
      <c r="AG388" s="326"/>
      <c r="AH388" s="324" t="s">
        <v>3224</v>
      </c>
      <c r="AI388" s="326"/>
    </row>
    <row r="389" spans="1:35" ht="40.5">
      <c r="A389" s="477">
        <v>385</v>
      </c>
      <c r="B389" s="326"/>
      <c r="C389" s="325"/>
      <c r="D389" s="326" t="s">
        <v>13903</v>
      </c>
      <c r="E389" s="325">
        <v>39032</v>
      </c>
      <c r="F389" s="326"/>
      <c r="G389" s="326"/>
      <c r="H389" s="324" t="s">
        <v>5312</v>
      </c>
      <c r="I389" s="324" t="s">
        <v>2212</v>
      </c>
      <c r="J389" s="324" t="s">
        <v>3232</v>
      </c>
      <c r="K389" s="326"/>
      <c r="L389" s="324"/>
      <c r="M389" s="324" t="s">
        <v>5313</v>
      </c>
      <c r="N389" s="326"/>
      <c r="O389" s="326"/>
      <c r="P389" s="263"/>
      <c r="Q389" s="263"/>
      <c r="R389" s="263"/>
      <c r="S389" s="263"/>
      <c r="T389" s="263"/>
      <c r="U389" s="263"/>
      <c r="V389" s="324" t="s">
        <v>2214</v>
      </c>
      <c r="W389" s="324"/>
      <c r="X389" s="326"/>
      <c r="Y389" s="326"/>
      <c r="Z389" s="326"/>
      <c r="AA389" s="326"/>
      <c r="AB389" s="324"/>
      <c r="AC389" s="326"/>
      <c r="AD389" s="326"/>
      <c r="AE389" s="326"/>
      <c r="AF389" s="326"/>
      <c r="AG389" s="326"/>
      <c r="AH389" s="324" t="s">
        <v>5314</v>
      </c>
      <c r="AI389" s="326"/>
    </row>
    <row r="390" spans="1:35">
      <c r="A390" s="477">
        <v>386</v>
      </c>
      <c r="B390" s="326"/>
      <c r="C390" s="325"/>
      <c r="D390" s="326" t="s">
        <v>13904</v>
      </c>
      <c r="E390" s="325">
        <v>39032</v>
      </c>
      <c r="F390" s="326"/>
      <c r="G390" s="326"/>
      <c r="H390" s="324" t="s">
        <v>1438</v>
      </c>
      <c r="I390" s="324" t="s">
        <v>2395</v>
      </c>
      <c r="J390" s="324" t="s">
        <v>3215</v>
      </c>
      <c r="K390" s="326"/>
      <c r="L390" s="324"/>
      <c r="M390" s="324" t="s">
        <v>5315</v>
      </c>
      <c r="N390" s="326"/>
      <c r="O390" s="326"/>
      <c r="P390" s="263">
        <v>42</v>
      </c>
      <c r="Q390" s="263">
        <v>40</v>
      </c>
      <c r="R390" s="263">
        <v>28.9</v>
      </c>
      <c r="S390" s="263">
        <v>23</v>
      </c>
      <c r="T390" s="263">
        <v>21</v>
      </c>
      <c r="U390" s="263">
        <v>56.2</v>
      </c>
      <c r="V390" s="324" t="s">
        <v>2224</v>
      </c>
      <c r="W390" s="324" t="s">
        <v>3348</v>
      </c>
      <c r="X390" s="326"/>
      <c r="Y390" s="326"/>
      <c r="Z390" s="326"/>
      <c r="AA390" s="326"/>
      <c r="AB390" s="324"/>
      <c r="AC390" s="326"/>
      <c r="AD390" s="326"/>
      <c r="AE390" s="326"/>
      <c r="AF390" s="326"/>
      <c r="AG390" s="326"/>
      <c r="AH390" s="324" t="s">
        <v>3227</v>
      </c>
      <c r="AI390" s="326"/>
    </row>
    <row r="391" spans="1:35" ht="27">
      <c r="A391" s="477">
        <v>387</v>
      </c>
      <c r="B391" s="326"/>
      <c r="C391" s="325"/>
      <c r="D391" s="326" t="s">
        <v>13905</v>
      </c>
      <c r="E391" s="325">
        <v>39032</v>
      </c>
      <c r="F391" s="326"/>
      <c r="G391" s="326"/>
      <c r="H391" s="324" t="s">
        <v>1438</v>
      </c>
      <c r="I391" s="324" t="s">
        <v>2216</v>
      </c>
      <c r="J391" s="324" t="s">
        <v>3215</v>
      </c>
      <c r="K391" s="326"/>
      <c r="L391" s="324"/>
      <c r="M391" s="324" t="s">
        <v>5316</v>
      </c>
      <c r="N391" s="326"/>
      <c r="O391" s="326"/>
      <c r="P391" s="263">
        <v>42</v>
      </c>
      <c r="Q391" s="263">
        <v>42</v>
      </c>
      <c r="R391" s="263">
        <v>33.5</v>
      </c>
      <c r="S391" s="263">
        <v>23</v>
      </c>
      <c r="T391" s="263">
        <v>22</v>
      </c>
      <c r="U391" s="263">
        <v>51.4</v>
      </c>
      <c r="V391" s="324" t="s">
        <v>2214</v>
      </c>
      <c r="W391" s="324" t="s">
        <v>3249</v>
      </c>
      <c r="X391" s="326"/>
      <c r="Y391" s="326"/>
      <c r="Z391" s="326"/>
      <c r="AA391" s="326"/>
      <c r="AB391" s="324"/>
      <c r="AC391" s="326"/>
      <c r="AD391" s="326"/>
      <c r="AE391" s="326"/>
      <c r="AF391" s="326"/>
      <c r="AG391" s="326"/>
      <c r="AH391" s="324" t="s">
        <v>3231</v>
      </c>
      <c r="AI391" s="326"/>
    </row>
    <row r="392" spans="1:35" ht="27">
      <c r="A392" s="477">
        <v>388</v>
      </c>
      <c r="B392" s="326"/>
      <c r="C392" s="325"/>
      <c r="D392" s="326" t="s">
        <v>13906</v>
      </c>
      <c r="E392" s="325">
        <v>39032</v>
      </c>
      <c r="F392" s="326"/>
      <c r="G392" s="326"/>
      <c r="H392" s="324" t="s">
        <v>3039</v>
      </c>
      <c r="I392" s="324" t="s">
        <v>744</v>
      </c>
      <c r="J392" s="326" t="s">
        <v>660</v>
      </c>
      <c r="K392" s="326"/>
      <c r="L392" s="324"/>
      <c r="M392" s="324" t="s">
        <v>5317</v>
      </c>
      <c r="N392" s="326"/>
      <c r="O392" s="326"/>
      <c r="P392" s="263"/>
      <c r="Q392" s="263"/>
      <c r="R392" s="263"/>
      <c r="S392" s="263"/>
      <c r="T392" s="263"/>
      <c r="U392" s="263"/>
      <c r="V392" s="324" t="s">
        <v>5318</v>
      </c>
      <c r="W392" s="324"/>
      <c r="X392" s="326"/>
      <c r="Y392" s="326"/>
      <c r="Z392" s="326"/>
      <c r="AA392" s="326"/>
      <c r="AB392" s="324"/>
      <c r="AC392" s="326"/>
      <c r="AD392" s="326"/>
      <c r="AE392" s="326"/>
      <c r="AF392" s="326"/>
      <c r="AG392" s="326"/>
      <c r="AH392" s="324" t="s">
        <v>5319</v>
      </c>
      <c r="AI392" s="326"/>
    </row>
    <row r="393" spans="1:35" ht="27">
      <c r="A393" s="477">
        <v>389</v>
      </c>
      <c r="B393" s="326"/>
      <c r="C393" s="325"/>
      <c r="D393" s="326" t="s">
        <v>13907</v>
      </c>
      <c r="E393" s="325">
        <v>39032</v>
      </c>
      <c r="F393" s="326"/>
      <c r="G393" s="326"/>
      <c r="H393" s="324" t="s">
        <v>1438</v>
      </c>
      <c r="I393" s="324" t="s">
        <v>2242</v>
      </c>
      <c r="J393" s="324" t="s">
        <v>3215</v>
      </c>
      <c r="K393" s="326"/>
      <c r="L393" s="324"/>
      <c r="M393" s="324" t="s">
        <v>6589</v>
      </c>
      <c r="N393" s="326"/>
      <c r="O393" s="326"/>
      <c r="P393" s="263"/>
      <c r="Q393" s="263"/>
      <c r="R393" s="263"/>
      <c r="S393" s="263"/>
      <c r="T393" s="263"/>
      <c r="U393" s="263"/>
      <c r="V393" s="324" t="s">
        <v>2224</v>
      </c>
      <c r="W393" s="324" t="s">
        <v>3220</v>
      </c>
      <c r="X393" s="326"/>
      <c r="Y393" s="326"/>
      <c r="Z393" s="326"/>
      <c r="AA393" s="326"/>
      <c r="AB393" s="324"/>
      <c r="AC393" s="326"/>
      <c r="AD393" s="326"/>
      <c r="AE393" s="326"/>
      <c r="AF393" s="326"/>
      <c r="AG393" s="326"/>
      <c r="AH393" s="324" t="s">
        <v>3227</v>
      </c>
      <c r="AI393" s="326"/>
    </row>
    <row r="394" spans="1:35" ht="27">
      <c r="A394" s="477">
        <v>390</v>
      </c>
      <c r="B394" s="326"/>
      <c r="C394" s="325"/>
      <c r="D394" s="326" t="s">
        <v>13908</v>
      </c>
      <c r="E394" s="325">
        <v>39032</v>
      </c>
      <c r="F394" s="326"/>
      <c r="G394" s="326"/>
      <c r="H394" s="324" t="s">
        <v>1438</v>
      </c>
      <c r="I394" s="324" t="s">
        <v>2212</v>
      </c>
      <c r="J394" s="324" t="s">
        <v>3215</v>
      </c>
      <c r="K394" s="326"/>
      <c r="L394" s="324"/>
      <c r="M394" s="324" t="s">
        <v>5320</v>
      </c>
      <c r="N394" s="326"/>
      <c r="O394" s="326"/>
      <c r="P394" s="263">
        <v>42</v>
      </c>
      <c r="Q394" s="263">
        <v>38</v>
      </c>
      <c r="R394" s="263">
        <v>2.6</v>
      </c>
      <c r="S394" s="263">
        <v>23</v>
      </c>
      <c r="T394" s="263">
        <v>20</v>
      </c>
      <c r="U394" s="263">
        <v>0.24</v>
      </c>
      <c r="V394" s="324" t="s">
        <v>2214</v>
      </c>
      <c r="W394" s="324" t="s">
        <v>5321</v>
      </c>
      <c r="X394" s="326"/>
      <c r="Y394" s="326"/>
      <c r="Z394" s="326"/>
      <c r="AA394" s="326"/>
      <c r="AB394" s="324"/>
      <c r="AC394" s="326"/>
      <c r="AD394" s="326"/>
      <c r="AE394" s="326"/>
      <c r="AF394" s="326"/>
      <c r="AG394" s="326"/>
      <c r="AH394" s="324" t="s">
        <v>3227</v>
      </c>
      <c r="AI394" s="326"/>
    </row>
    <row r="395" spans="1:35" ht="27">
      <c r="A395" s="477">
        <v>391</v>
      </c>
      <c r="B395" s="326"/>
      <c r="C395" s="325"/>
      <c r="D395" s="326" t="s">
        <v>13909</v>
      </c>
      <c r="E395" s="325">
        <v>39032</v>
      </c>
      <c r="F395" s="326"/>
      <c r="G395" s="326"/>
      <c r="H395" s="324" t="s">
        <v>1438</v>
      </c>
      <c r="I395" s="324" t="s">
        <v>2322</v>
      </c>
      <c r="J395" s="324" t="s">
        <v>3215</v>
      </c>
      <c r="K395" s="326"/>
      <c r="L395" s="324"/>
      <c r="M395" s="324" t="s">
        <v>5322</v>
      </c>
      <c r="N395" s="326"/>
      <c r="O395" s="326"/>
      <c r="P395" s="263">
        <v>42</v>
      </c>
      <c r="Q395" s="263">
        <v>45</v>
      </c>
      <c r="R395" s="263">
        <v>7</v>
      </c>
      <c r="S395" s="263">
        <v>23</v>
      </c>
      <c r="T395" s="263">
        <v>18</v>
      </c>
      <c r="U395" s="263">
        <v>30.5</v>
      </c>
      <c r="V395" s="324" t="s">
        <v>2224</v>
      </c>
      <c r="W395" s="324" t="s">
        <v>5300</v>
      </c>
      <c r="X395" s="326"/>
      <c r="Y395" s="326"/>
      <c r="Z395" s="326"/>
      <c r="AA395" s="326"/>
      <c r="AB395" s="324"/>
      <c r="AC395" s="326"/>
      <c r="AD395" s="326"/>
      <c r="AE395" s="326"/>
      <c r="AF395" s="326"/>
      <c r="AG395" s="326"/>
      <c r="AH395" s="324" t="s">
        <v>3227</v>
      </c>
      <c r="AI395" s="326"/>
    </row>
    <row r="396" spans="1:35">
      <c r="A396" s="477">
        <v>392</v>
      </c>
      <c r="B396" s="326"/>
      <c r="C396" s="325"/>
      <c r="D396" s="326" t="s">
        <v>13910</v>
      </c>
      <c r="E396" s="325">
        <v>39032</v>
      </c>
      <c r="F396" s="326"/>
      <c r="G396" s="326"/>
      <c r="H396" s="324" t="s">
        <v>24051</v>
      </c>
      <c r="I396" s="324" t="s">
        <v>24146</v>
      </c>
      <c r="J396" s="324" t="s">
        <v>3232</v>
      </c>
      <c r="K396" s="326"/>
      <c r="L396" s="324"/>
      <c r="M396" s="324" t="s">
        <v>5323</v>
      </c>
      <c r="N396" s="326"/>
      <c r="O396" s="326"/>
      <c r="P396" s="263">
        <v>42</v>
      </c>
      <c r="Q396" s="263">
        <v>38</v>
      </c>
      <c r="R396" s="263">
        <v>39.4</v>
      </c>
      <c r="S396" s="263">
        <v>23</v>
      </c>
      <c r="T396" s="263">
        <v>38</v>
      </c>
      <c r="U396" s="263">
        <v>26.01</v>
      </c>
      <c r="V396" s="324" t="s">
        <v>2214</v>
      </c>
      <c r="W396" s="324" t="s">
        <v>3240</v>
      </c>
      <c r="X396" s="326"/>
      <c r="Y396" s="326"/>
      <c r="Z396" s="326"/>
      <c r="AA396" s="326"/>
      <c r="AB396" s="324"/>
      <c r="AC396" s="326"/>
      <c r="AD396" s="326"/>
      <c r="AE396" s="326"/>
      <c r="AF396" s="326"/>
      <c r="AG396" s="326"/>
      <c r="AH396" s="324" t="s">
        <v>5324</v>
      </c>
      <c r="AI396" s="326"/>
    </row>
    <row r="397" spans="1:35">
      <c r="A397" s="477">
        <v>393</v>
      </c>
      <c r="B397" s="326"/>
      <c r="C397" s="325"/>
      <c r="D397" s="326" t="s">
        <v>13911</v>
      </c>
      <c r="E397" s="325">
        <v>39032</v>
      </c>
      <c r="F397" s="326"/>
      <c r="G397" s="326"/>
      <c r="H397" s="588" t="s">
        <v>2279</v>
      </c>
      <c r="I397" s="588" t="s">
        <v>24146</v>
      </c>
      <c r="J397" s="588" t="s">
        <v>3232</v>
      </c>
      <c r="K397" s="326"/>
      <c r="L397" s="324"/>
      <c r="M397" s="588" t="s">
        <v>5326</v>
      </c>
      <c r="N397" s="326"/>
      <c r="O397" s="326"/>
      <c r="P397" s="263">
        <v>42</v>
      </c>
      <c r="Q397" s="263">
        <v>37</v>
      </c>
      <c r="R397" s="263">
        <v>21.82</v>
      </c>
      <c r="S397" s="263">
        <v>23</v>
      </c>
      <c r="T397" s="263">
        <v>35</v>
      </c>
      <c r="U397" s="263">
        <v>33.06</v>
      </c>
      <c r="V397" s="588" t="s">
        <v>2224</v>
      </c>
      <c r="W397" s="324" t="s">
        <v>5327</v>
      </c>
      <c r="X397" s="326"/>
      <c r="Y397" s="326"/>
      <c r="Z397" s="326"/>
      <c r="AA397" s="326"/>
      <c r="AB397" s="324"/>
      <c r="AC397" s="326"/>
      <c r="AD397" s="326"/>
      <c r="AE397" s="326"/>
      <c r="AF397" s="326"/>
      <c r="AG397" s="326"/>
      <c r="AH397" s="324" t="s">
        <v>5324</v>
      </c>
      <c r="AI397" s="326"/>
    </row>
    <row r="398" spans="1:35">
      <c r="A398" s="477">
        <v>394</v>
      </c>
      <c r="B398" s="326"/>
      <c r="C398" s="325"/>
      <c r="D398" s="326" t="s">
        <v>13912</v>
      </c>
      <c r="E398" s="325">
        <v>39032</v>
      </c>
      <c r="F398" s="326"/>
      <c r="G398" s="326"/>
      <c r="H398" s="588"/>
      <c r="I398" s="588"/>
      <c r="J398" s="588"/>
      <c r="K398" s="326"/>
      <c r="L398" s="324"/>
      <c r="M398" s="588"/>
      <c r="N398" s="326"/>
      <c r="O398" s="326"/>
      <c r="P398" s="263">
        <v>42</v>
      </c>
      <c r="Q398" s="263">
        <v>37</v>
      </c>
      <c r="R398" s="263">
        <v>21.82</v>
      </c>
      <c r="S398" s="263">
        <v>23</v>
      </c>
      <c r="T398" s="263">
        <v>35</v>
      </c>
      <c r="U398" s="263">
        <v>33.5</v>
      </c>
      <c r="V398" s="588"/>
      <c r="W398" s="324" t="s">
        <v>3352</v>
      </c>
      <c r="X398" s="326"/>
      <c r="Y398" s="326"/>
      <c r="Z398" s="326"/>
      <c r="AA398" s="326"/>
      <c r="AB398" s="324"/>
      <c r="AC398" s="326"/>
      <c r="AD398" s="326"/>
      <c r="AE398" s="326"/>
      <c r="AF398" s="326"/>
      <c r="AG398" s="326"/>
      <c r="AH398" s="324" t="s">
        <v>5328</v>
      </c>
      <c r="AI398" s="326"/>
    </row>
    <row r="399" spans="1:35" ht="27">
      <c r="A399" s="477">
        <v>395</v>
      </c>
      <c r="B399" s="326"/>
      <c r="C399" s="325"/>
      <c r="D399" s="326" t="s">
        <v>13913</v>
      </c>
      <c r="E399" s="325">
        <v>39032</v>
      </c>
      <c r="F399" s="326"/>
      <c r="G399" s="326"/>
      <c r="H399" s="324" t="s">
        <v>1438</v>
      </c>
      <c r="I399" s="324" t="s">
        <v>4971</v>
      </c>
      <c r="J399" s="324" t="s">
        <v>3215</v>
      </c>
      <c r="K399" s="326"/>
      <c r="L399" s="324"/>
      <c r="M399" s="324" t="s">
        <v>5329</v>
      </c>
      <c r="N399" s="326"/>
      <c r="O399" s="326"/>
      <c r="P399" s="263"/>
      <c r="Q399" s="263"/>
      <c r="R399" s="263"/>
      <c r="S399" s="263"/>
      <c r="T399" s="263"/>
      <c r="U399" s="263"/>
      <c r="V399" s="324" t="s">
        <v>2214</v>
      </c>
      <c r="W399" s="324" t="s">
        <v>3220</v>
      </c>
      <c r="X399" s="326"/>
      <c r="Y399" s="326"/>
      <c r="Z399" s="326"/>
      <c r="AA399" s="326"/>
      <c r="AB399" s="324"/>
      <c r="AC399" s="326"/>
      <c r="AD399" s="326"/>
      <c r="AE399" s="326"/>
      <c r="AF399" s="326"/>
      <c r="AG399" s="326"/>
      <c r="AH399" s="324" t="s">
        <v>3227</v>
      </c>
      <c r="AI399" s="326"/>
    </row>
    <row r="400" spans="1:35" ht="27">
      <c r="A400" s="477">
        <v>396</v>
      </c>
      <c r="B400" s="326"/>
      <c r="C400" s="325"/>
      <c r="D400" s="326" t="s">
        <v>13914</v>
      </c>
      <c r="E400" s="325">
        <v>39032</v>
      </c>
      <c r="F400" s="326"/>
      <c r="G400" s="326"/>
      <c r="H400" s="324" t="s">
        <v>1438</v>
      </c>
      <c r="I400" s="324" t="s">
        <v>2216</v>
      </c>
      <c r="J400" s="324" t="s">
        <v>3215</v>
      </c>
      <c r="K400" s="326"/>
      <c r="L400" s="324"/>
      <c r="M400" s="324" t="s">
        <v>5330</v>
      </c>
      <c r="N400" s="326"/>
      <c r="O400" s="326"/>
      <c r="P400" s="263">
        <v>42</v>
      </c>
      <c r="Q400" s="263">
        <v>42</v>
      </c>
      <c r="R400" s="263">
        <v>27</v>
      </c>
      <c r="S400" s="263">
        <v>23</v>
      </c>
      <c r="T400" s="263">
        <v>22</v>
      </c>
      <c r="U400" s="263">
        <v>59.2</v>
      </c>
      <c r="V400" s="324" t="s">
        <v>2214</v>
      </c>
      <c r="W400" s="324" t="s">
        <v>3238</v>
      </c>
      <c r="X400" s="326"/>
      <c r="Y400" s="326"/>
      <c r="Z400" s="326"/>
      <c r="AA400" s="326"/>
      <c r="AB400" s="324"/>
      <c r="AC400" s="326"/>
      <c r="AD400" s="326"/>
      <c r="AE400" s="326"/>
      <c r="AF400" s="326"/>
      <c r="AG400" s="326"/>
      <c r="AH400" s="324" t="s">
        <v>3227</v>
      </c>
      <c r="AI400" s="326"/>
    </row>
    <row r="401" spans="1:35" ht="27">
      <c r="A401" s="477">
        <v>397</v>
      </c>
      <c r="B401" s="326"/>
      <c r="C401" s="325"/>
      <c r="D401" s="326" t="s">
        <v>13915</v>
      </c>
      <c r="E401" s="325">
        <v>39032</v>
      </c>
      <c r="F401" s="326"/>
      <c r="G401" s="326"/>
      <c r="H401" s="324" t="s">
        <v>1438</v>
      </c>
      <c r="I401" s="324" t="s">
        <v>2256</v>
      </c>
      <c r="J401" s="324" t="s">
        <v>3215</v>
      </c>
      <c r="K401" s="326"/>
      <c r="L401" s="324"/>
      <c r="M401" s="324" t="s">
        <v>5331</v>
      </c>
      <c r="N401" s="326"/>
      <c r="O401" s="326"/>
      <c r="P401" s="263">
        <v>42</v>
      </c>
      <c r="Q401" s="263">
        <v>38</v>
      </c>
      <c r="R401" s="263">
        <v>11.1</v>
      </c>
      <c r="S401" s="263">
        <v>23</v>
      </c>
      <c r="T401" s="263">
        <v>20</v>
      </c>
      <c r="U401" s="263">
        <v>4.84</v>
      </c>
      <c r="V401" s="324" t="s">
        <v>2224</v>
      </c>
      <c r="W401" s="324" t="s">
        <v>5332</v>
      </c>
      <c r="X401" s="326"/>
      <c r="Y401" s="326"/>
      <c r="Z401" s="326"/>
      <c r="AA401" s="326"/>
      <c r="AB401" s="324"/>
      <c r="AC401" s="326"/>
      <c r="AD401" s="326"/>
      <c r="AE401" s="326"/>
      <c r="AF401" s="326"/>
      <c r="AG401" s="326"/>
      <c r="AH401" s="324" t="s">
        <v>3227</v>
      </c>
      <c r="AI401" s="326"/>
    </row>
    <row r="402" spans="1:35" ht="27">
      <c r="A402" s="477">
        <v>398</v>
      </c>
      <c r="B402" s="326"/>
      <c r="C402" s="325"/>
      <c r="D402" s="326" t="s">
        <v>13916</v>
      </c>
      <c r="E402" s="325">
        <v>39032</v>
      </c>
      <c r="F402" s="326"/>
      <c r="G402" s="326"/>
      <c r="H402" s="324" t="s">
        <v>1438</v>
      </c>
      <c r="I402" s="324" t="s">
        <v>2322</v>
      </c>
      <c r="J402" s="324" t="s">
        <v>3215</v>
      </c>
      <c r="K402" s="326"/>
      <c r="L402" s="324"/>
      <c r="M402" s="324" t="s">
        <v>5333</v>
      </c>
      <c r="N402" s="326"/>
      <c r="O402" s="326"/>
      <c r="P402" s="263">
        <v>42</v>
      </c>
      <c r="Q402" s="263">
        <v>44</v>
      </c>
      <c r="R402" s="263">
        <v>34.799999999999997</v>
      </c>
      <c r="S402" s="263">
        <v>23</v>
      </c>
      <c r="T402" s="263">
        <v>18</v>
      </c>
      <c r="U402" s="263">
        <v>54.1</v>
      </c>
      <c r="V402" s="324" t="s">
        <v>2224</v>
      </c>
      <c r="W402" s="324" t="s">
        <v>5334</v>
      </c>
      <c r="X402" s="326"/>
      <c r="Y402" s="326"/>
      <c r="Z402" s="326"/>
      <c r="AA402" s="326"/>
      <c r="AB402" s="324"/>
      <c r="AC402" s="326"/>
      <c r="AD402" s="326"/>
      <c r="AE402" s="326"/>
      <c r="AF402" s="326"/>
      <c r="AG402" s="326"/>
      <c r="AH402" s="324" t="s">
        <v>5335</v>
      </c>
      <c r="AI402" s="326"/>
    </row>
    <row r="403" spans="1:35" ht="27">
      <c r="A403" s="477">
        <v>399</v>
      </c>
      <c r="B403" s="326"/>
      <c r="C403" s="325"/>
      <c r="D403" s="326" t="s">
        <v>13917</v>
      </c>
      <c r="E403" s="325">
        <v>39032</v>
      </c>
      <c r="F403" s="326"/>
      <c r="G403" s="326"/>
      <c r="H403" s="324" t="s">
        <v>1438</v>
      </c>
      <c r="I403" s="324" t="s">
        <v>2212</v>
      </c>
      <c r="J403" s="324" t="s">
        <v>3215</v>
      </c>
      <c r="K403" s="326"/>
      <c r="L403" s="324"/>
      <c r="M403" s="324" t="s">
        <v>7308</v>
      </c>
      <c r="N403" s="326"/>
      <c r="O403" s="326"/>
      <c r="P403" s="263">
        <v>42</v>
      </c>
      <c r="Q403" s="263">
        <v>38</v>
      </c>
      <c r="R403" s="263">
        <v>16.7</v>
      </c>
      <c r="S403" s="263">
        <v>23</v>
      </c>
      <c r="T403" s="263">
        <v>18</v>
      </c>
      <c r="U403" s="263">
        <v>7.4</v>
      </c>
      <c r="V403" s="324" t="s">
        <v>2214</v>
      </c>
      <c r="W403" s="324" t="s">
        <v>5306</v>
      </c>
      <c r="X403" s="326"/>
      <c r="Y403" s="326"/>
      <c r="Z403" s="326"/>
      <c r="AA403" s="326"/>
      <c r="AB403" s="324"/>
      <c r="AC403" s="326"/>
      <c r="AD403" s="326"/>
      <c r="AE403" s="326"/>
      <c r="AF403" s="326"/>
      <c r="AG403" s="326"/>
      <c r="AH403" s="324" t="s">
        <v>3231</v>
      </c>
      <c r="AI403" s="326"/>
    </row>
    <row r="404" spans="1:35">
      <c r="A404" s="477">
        <v>400</v>
      </c>
      <c r="B404" s="326"/>
      <c r="C404" s="325"/>
      <c r="D404" s="326" t="s">
        <v>13918</v>
      </c>
      <c r="E404" s="325">
        <v>39032</v>
      </c>
      <c r="F404" s="326"/>
      <c r="G404" s="326"/>
      <c r="H404" s="324" t="s">
        <v>24073</v>
      </c>
      <c r="I404" s="324" t="s">
        <v>24146</v>
      </c>
      <c r="J404" s="324" t="s">
        <v>3232</v>
      </c>
      <c r="K404" s="326"/>
      <c r="L404" s="324"/>
      <c r="M404" s="324" t="s">
        <v>5308</v>
      </c>
      <c r="N404" s="326"/>
      <c r="O404" s="326"/>
      <c r="P404" s="263">
        <v>42</v>
      </c>
      <c r="Q404" s="263">
        <v>40</v>
      </c>
      <c r="R404" s="263">
        <v>45.7</v>
      </c>
      <c r="S404" s="263">
        <v>23</v>
      </c>
      <c r="T404" s="263">
        <v>34</v>
      </c>
      <c r="U404" s="263">
        <v>34.4</v>
      </c>
      <c r="V404" s="324" t="s">
        <v>2214</v>
      </c>
      <c r="W404" s="324" t="s">
        <v>7309</v>
      </c>
      <c r="X404" s="326"/>
      <c r="Y404" s="326"/>
      <c r="Z404" s="326"/>
      <c r="AA404" s="326"/>
      <c r="AB404" s="324"/>
      <c r="AC404" s="326"/>
      <c r="AD404" s="326"/>
      <c r="AE404" s="326"/>
      <c r="AF404" s="326"/>
      <c r="AG404" s="326"/>
      <c r="AH404" s="324" t="s">
        <v>3227</v>
      </c>
      <c r="AI404" s="326"/>
    </row>
    <row r="405" spans="1:35">
      <c r="A405" s="477">
        <v>401</v>
      </c>
      <c r="B405" s="326"/>
      <c r="C405" s="325"/>
      <c r="D405" s="326" t="s">
        <v>13919</v>
      </c>
      <c r="E405" s="325">
        <v>39032</v>
      </c>
      <c r="F405" s="326"/>
      <c r="G405" s="326"/>
      <c r="H405" s="324" t="s">
        <v>2279</v>
      </c>
      <c r="I405" s="324" t="s">
        <v>24146</v>
      </c>
      <c r="J405" s="324" t="s">
        <v>3232</v>
      </c>
      <c r="K405" s="326"/>
      <c r="L405" s="324"/>
      <c r="M405" s="324" t="s">
        <v>5308</v>
      </c>
      <c r="N405" s="326"/>
      <c r="O405" s="326"/>
      <c r="P405" s="263">
        <v>42</v>
      </c>
      <c r="Q405" s="263">
        <v>40</v>
      </c>
      <c r="R405" s="263">
        <v>41.9</v>
      </c>
      <c r="S405" s="263">
        <v>23</v>
      </c>
      <c r="T405" s="263">
        <v>36</v>
      </c>
      <c r="U405" s="263">
        <v>32.299999999999997</v>
      </c>
      <c r="V405" s="324" t="s">
        <v>2214</v>
      </c>
      <c r="W405" s="324" t="s">
        <v>7310</v>
      </c>
      <c r="X405" s="326"/>
      <c r="Y405" s="326"/>
      <c r="Z405" s="326"/>
      <c r="AA405" s="326"/>
      <c r="AB405" s="324"/>
      <c r="AC405" s="326"/>
      <c r="AD405" s="326"/>
      <c r="AE405" s="326"/>
      <c r="AF405" s="326"/>
      <c r="AG405" s="326"/>
      <c r="AH405" s="324" t="s">
        <v>3227</v>
      </c>
      <c r="AI405" s="326"/>
    </row>
    <row r="406" spans="1:35" ht="13.5" customHeight="1">
      <c r="A406" s="477">
        <v>402</v>
      </c>
      <c r="B406" s="326"/>
      <c r="C406" s="325"/>
      <c r="D406" s="326" t="s">
        <v>13920</v>
      </c>
      <c r="E406" s="325">
        <v>39032</v>
      </c>
      <c r="F406" s="326"/>
      <c r="G406" s="326"/>
      <c r="H406" s="588" t="s">
        <v>24051</v>
      </c>
      <c r="I406" s="588" t="s">
        <v>24146</v>
      </c>
      <c r="J406" s="588" t="s">
        <v>3232</v>
      </c>
      <c r="K406" s="326"/>
      <c r="L406" s="324"/>
      <c r="M406" s="588" t="s">
        <v>5308</v>
      </c>
      <c r="N406" s="326"/>
      <c r="O406" s="326"/>
      <c r="P406" s="263">
        <v>42</v>
      </c>
      <c r="Q406" s="263">
        <v>39</v>
      </c>
      <c r="R406" s="263">
        <v>11.3</v>
      </c>
      <c r="S406" s="263">
        <v>23</v>
      </c>
      <c r="T406" s="263">
        <v>37</v>
      </c>
      <c r="U406" s="263">
        <v>8.1</v>
      </c>
      <c r="V406" s="588" t="s">
        <v>2214</v>
      </c>
      <c r="W406" s="324" t="s">
        <v>3249</v>
      </c>
      <c r="X406" s="326"/>
      <c r="Y406" s="326"/>
      <c r="Z406" s="326"/>
      <c r="AA406" s="326"/>
      <c r="AB406" s="324"/>
      <c r="AC406" s="326"/>
      <c r="AD406" s="326"/>
      <c r="AE406" s="326"/>
      <c r="AF406" s="326"/>
      <c r="AG406" s="326"/>
      <c r="AH406" s="324" t="s">
        <v>7311</v>
      </c>
      <c r="AI406" s="326"/>
    </row>
    <row r="407" spans="1:35">
      <c r="A407" s="477">
        <v>403</v>
      </c>
      <c r="B407" s="326"/>
      <c r="C407" s="325"/>
      <c r="D407" s="326" t="s">
        <v>13921</v>
      </c>
      <c r="E407" s="325">
        <v>39032</v>
      </c>
      <c r="F407" s="326"/>
      <c r="G407" s="326"/>
      <c r="H407" s="588"/>
      <c r="I407" s="586"/>
      <c r="J407" s="586"/>
      <c r="K407" s="326"/>
      <c r="L407" s="324"/>
      <c r="M407" s="588"/>
      <c r="N407" s="326"/>
      <c r="O407" s="326"/>
      <c r="P407" s="263">
        <v>42</v>
      </c>
      <c r="Q407" s="263">
        <v>39</v>
      </c>
      <c r="R407" s="263">
        <v>3.8</v>
      </c>
      <c r="S407" s="263">
        <v>23</v>
      </c>
      <c r="T407" s="263">
        <v>37</v>
      </c>
      <c r="U407" s="263">
        <v>2.4</v>
      </c>
      <c r="V407" s="588"/>
      <c r="W407" s="324" t="s">
        <v>3249</v>
      </c>
      <c r="X407" s="326"/>
      <c r="Y407" s="326"/>
      <c r="Z407" s="326"/>
      <c r="AA407" s="326"/>
      <c r="AB407" s="324"/>
      <c r="AC407" s="326"/>
      <c r="AD407" s="326"/>
      <c r="AE407" s="326"/>
      <c r="AF407" s="326"/>
      <c r="AG407" s="326"/>
      <c r="AH407" s="324" t="s">
        <v>7312</v>
      </c>
      <c r="AI407" s="326"/>
    </row>
    <row r="408" spans="1:35">
      <c r="A408" s="477">
        <v>404</v>
      </c>
      <c r="B408" s="326"/>
      <c r="C408" s="325"/>
      <c r="D408" s="326" t="s">
        <v>13922</v>
      </c>
      <c r="E408" s="325">
        <v>39032</v>
      </c>
      <c r="F408" s="326"/>
      <c r="G408" s="326"/>
      <c r="H408" s="588"/>
      <c r="I408" s="586"/>
      <c r="J408" s="586"/>
      <c r="K408" s="326"/>
      <c r="L408" s="324"/>
      <c r="M408" s="588"/>
      <c r="N408" s="326"/>
      <c r="O408" s="326"/>
      <c r="P408" s="263">
        <v>42</v>
      </c>
      <c r="Q408" s="263">
        <v>39</v>
      </c>
      <c r="R408" s="263">
        <v>3.8</v>
      </c>
      <c r="S408" s="263">
        <v>23</v>
      </c>
      <c r="T408" s="263">
        <v>37</v>
      </c>
      <c r="U408" s="263">
        <v>2.4</v>
      </c>
      <c r="V408" s="588"/>
      <c r="W408" s="324" t="s">
        <v>3249</v>
      </c>
      <c r="X408" s="326"/>
      <c r="Y408" s="326"/>
      <c r="Z408" s="326"/>
      <c r="AA408" s="326"/>
      <c r="AB408" s="324"/>
      <c r="AC408" s="326"/>
      <c r="AD408" s="326"/>
      <c r="AE408" s="326"/>
      <c r="AF408" s="326"/>
      <c r="AG408" s="326"/>
      <c r="AH408" s="324" t="s">
        <v>3269</v>
      </c>
      <c r="AI408" s="326"/>
    </row>
    <row r="409" spans="1:35">
      <c r="A409" s="477">
        <v>405</v>
      </c>
      <c r="B409" s="326"/>
      <c r="C409" s="325"/>
      <c r="D409" s="326" t="s">
        <v>13923</v>
      </c>
      <c r="E409" s="325">
        <v>39032</v>
      </c>
      <c r="F409" s="326"/>
      <c r="G409" s="326"/>
      <c r="H409" s="324" t="s">
        <v>24050</v>
      </c>
      <c r="I409" s="324" t="s">
        <v>24146</v>
      </c>
      <c r="J409" s="324" t="s">
        <v>3232</v>
      </c>
      <c r="K409" s="326"/>
      <c r="L409" s="324"/>
      <c r="M409" s="324" t="s">
        <v>5308</v>
      </c>
      <c r="N409" s="326"/>
      <c r="O409" s="326"/>
      <c r="P409" s="263">
        <v>42</v>
      </c>
      <c r="Q409" s="263">
        <v>39</v>
      </c>
      <c r="R409" s="263">
        <v>15.5</v>
      </c>
      <c r="S409" s="263">
        <v>23</v>
      </c>
      <c r="T409" s="263">
        <v>31</v>
      </c>
      <c r="U409" s="263">
        <v>31.7</v>
      </c>
      <c r="V409" s="324" t="s">
        <v>2224</v>
      </c>
      <c r="W409" s="324" t="s">
        <v>7313</v>
      </c>
      <c r="X409" s="326"/>
      <c r="Y409" s="326"/>
      <c r="Z409" s="326"/>
      <c r="AA409" s="326"/>
      <c r="AB409" s="324"/>
      <c r="AC409" s="326"/>
      <c r="AD409" s="326"/>
      <c r="AE409" s="326"/>
      <c r="AF409" s="326"/>
      <c r="AG409" s="326"/>
      <c r="AH409" s="324" t="s">
        <v>7314</v>
      </c>
      <c r="AI409" s="326"/>
    </row>
    <row r="410" spans="1:35">
      <c r="A410" s="477">
        <v>406</v>
      </c>
      <c r="B410" s="326"/>
      <c r="C410" s="325"/>
      <c r="D410" s="326" t="s">
        <v>13924</v>
      </c>
      <c r="E410" s="325">
        <v>39032</v>
      </c>
      <c r="F410" s="326"/>
      <c r="G410" s="326"/>
      <c r="H410" s="324" t="s">
        <v>1438</v>
      </c>
      <c r="I410" s="324" t="s">
        <v>2219</v>
      </c>
      <c r="J410" s="324" t="s">
        <v>3232</v>
      </c>
      <c r="K410" s="326"/>
      <c r="L410" s="324"/>
      <c r="M410" s="324" t="s">
        <v>7315</v>
      </c>
      <c r="N410" s="326"/>
      <c r="O410" s="326"/>
      <c r="P410" s="263">
        <v>42</v>
      </c>
      <c r="Q410" s="263">
        <v>40</v>
      </c>
      <c r="R410" s="263">
        <v>4.2</v>
      </c>
      <c r="S410" s="263">
        <v>23</v>
      </c>
      <c r="T410" s="263">
        <v>23</v>
      </c>
      <c r="U410" s="263">
        <v>4.5</v>
      </c>
      <c r="V410" s="324" t="s">
        <v>2224</v>
      </c>
      <c r="W410" s="324" t="s">
        <v>3357</v>
      </c>
      <c r="X410" s="326"/>
      <c r="Y410" s="326"/>
      <c r="Z410" s="326"/>
      <c r="AA410" s="326"/>
      <c r="AB410" s="324"/>
      <c r="AC410" s="326"/>
      <c r="AD410" s="326"/>
      <c r="AE410" s="326"/>
      <c r="AF410" s="326"/>
      <c r="AG410" s="326"/>
      <c r="AH410" s="324" t="s">
        <v>3227</v>
      </c>
      <c r="AI410" s="326"/>
    </row>
    <row r="411" spans="1:35">
      <c r="A411" s="477">
        <v>407</v>
      </c>
      <c r="B411" s="326"/>
      <c r="C411" s="325"/>
      <c r="D411" s="326" t="s">
        <v>13925</v>
      </c>
      <c r="E411" s="325">
        <v>39032</v>
      </c>
      <c r="F411" s="326"/>
      <c r="G411" s="326"/>
      <c r="H411" s="324" t="s">
        <v>1438</v>
      </c>
      <c r="I411" s="324" t="s">
        <v>2222</v>
      </c>
      <c r="J411" s="324" t="s">
        <v>3215</v>
      </c>
      <c r="K411" s="326"/>
      <c r="L411" s="324"/>
      <c r="M411" s="324" t="s">
        <v>7316</v>
      </c>
      <c r="N411" s="326"/>
      <c r="O411" s="326"/>
      <c r="P411" s="263">
        <v>42</v>
      </c>
      <c r="Q411" s="263">
        <v>44</v>
      </c>
      <c r="R411" s="263">
        <v>2.4</v>
      </c>
      <c r="S411" s="263">
        <v>23</v>
      </c>
      <c r="T411" s="263">
        <v>15</v>
      </c>
      <c r="U411" s="263">
        <v>1.2</v>
      </c>
      <c r="V411" s="324" t="s">
        <v>2224</v>
      </c>
      <c r="W411" s="324" t="s">
        <v>3254</v>
      </c>
      <c r="X411" s="326"/>
      <c r="Y411" s="326"/>
      <c r="Z411" s="326"/>
      <c r="AA411" s="326"/>
      <c r="AB411" s="324"/>
      <c r="AC411" s="326"/>
      <c r="AD411" s="326"/>
      <c r="AE411" s="326"/>
      <c r="AF411" s="326"/>
      <c r="AG411" s="326"/>
      <c r="AH411" s="324" t="s">
        <v>3231</v>
      </c>
      <c r="AI411" s="326"/>
    </row>
    <row r="412" spans="1:35" ht="27">
      <c r="A412" s="477">
        <v>408</v>
      </c>
      <c r="B412" s="326"/>
      <c r="C412" s="325"/>
      <c r="D412" s="326" t="s">
        <v>13926</v>
      </c>
      <c r="E412" s="325">
        <v>39032</v>
      </c>
      <c r="F412" s="326"/>
      <c r="G412" s="326"/>
      <c r="H412" s="324" t="s">
        <v>24125</v>
      </c>
      <c r="I412" s="324" t="s">
        <v>24152</v>
      </c>
      <c r="J412" s="324" t="s">
        <v>3232</v>
      </c>
      <c r="K412" s="326"/>
      <c r="L412" s="324"/>
      <c r="M412" s="324" t="s">
        <v>7317</v>
      </c>
      <c r="N412" s="326"/>
      <c r="O412" s="326"/>
      <c r="P412" s="263">
        <v>42</v>
      </c>
      <c r="Q412" s="263">
        <v>29</v>
      </c>
      <c r="R412" s="263">
        <v>41.6</v>
      </c>
      <c r="S412" s="263">
        <v>23</v>
      </c>
      <c r="T412" s="263">
        <v>32</v>
      </c>
      <c r="U412" s="263">
        <v>18.600000000000001</v>
      </c>
      <c r="V412" s="324" t="s">
        <v>2214</v>
      </c>
      <c r="W412" s="324" t="s">
        <v>3238</v>
      </c>
      <c r="X412" s="326"/>
      <c r="Y412" s="326"/>
      <c r="Z412" s="326"/>
      <c r="AA412" s="326"/>
      <c r="AB412" s="324"/>
      <c r="AC412" s="326"/>
      <c r="AD412" s="326"/>
      <c r="AE412" s="326"/>
      <c r="AF412" s="326"/>
      <c r="AG412" s="326"/>
      <c r="AH412" s="324" t="s">
        <v>3224</v>
      </c>
      <c r="AI412" s="326"/>
    </row>
    <row r="413" spans="1:35" ht="27">
      <c r="A413" s="477">
        <v>409</v>
      </c>
      <c r="B413" s="326"/>
      <c r="C413" s="325"/>
      <c r="D413" s="326" t="s">
        <v>13927</v>
      </c>
      <c r="E413" s="325">
        <v>39032</v>
      </c>
      <c r="F413" s="326"/>
      <c r="G413" s="326"/>
      <c r="H413" s="324" t="s">
        <v>1438</v>
      </c>
      <c r="I413" s="324" t="s">
        <v>2216</v>
      </c>
      <c r="J413" s="324" t="s">
        <v>3215</v>
      </c>
      <c r="K413" s="326"/>
      <c r="L413" s="324"/>
      <c r="M413" s="324" t="s">
        <v>7318</v>
      </c>
      <c r="N413" s="326"/>
      <c r="O413" s="326"/>
      <c r="P413" s="263">
        <v>42</v>
      </c>
      <c r="Q413" s="263">
        <v>42</v>
      </c>
      <c r="R413" s="263">
        <v>33.200000000000003</v>
      </c>
      <c r="S413" s="263">
        <v>23</v>
      </c>
      <c r="T413" s="263">
        <v>21</v>
      </c>
      <c r="U413" s="263">
        <v>58.5</v>
      </c>
      <c r="V413" s="324" t="s">
        <v>2214</v>
      </c>
      <c r="W413" s="324" t="s">
        <v>3249</v>
      </c>
      <c r="X413" s="326"/>
      <c r="Y413" s="326"/>
      <c r="Z413" s="326"/>
      <c r="AA413" s="326"/>
      <c r="AB413" s="324"/>
      <c r="AC413" s="326"/>
      <c r="AD413" s="326"/>
      <c r="AE413" s="326"/>
      <c r="AF413" s="326"/>
      <c r="AG413" s="326"/>
      <c r="AH413" s="324" t="s">
        <v>3227</v>
      </c>
      <c r="AI413" s="326"/>
    </row>
    <row r="414" spans="1:35" ht="27">
      <c r="A414" s="477">
        <v>410</v>
      </c>
      <c r="B414" s="326"/>
      <c r="C414" s="325"/>
      <c r="D414" s="326" t="s">
        <v>13928</v>
      </c>
      <c r="E414" s="325">
        <v>39032</v>
      </c>
      <c r="F414" s="326"/>
      <c r="G414" s="326"/>
      <c r="H414" s="324" t="s">
        <v>1438</v>
      </c>
      <c r="I414" s="324" t="s">
        <v>2212</v>
      </c>
      <c r="J414" s="324" t="s">
        <v>3215</v>
      </c>
      <c r="K414" s="326"/>
      <c r="L414" s="324"/>
      <c r="M414" s="324" t="s">
        <v>7319</v>
      </c>
      <c r="N414" s="326"/>
      <c r="O414" s="326"/>
      <c r="P414" s="263">
        <v>42</v>
      </c>
      <c r="Q414" s="263">
        <v>40</v>
      </c>
      <c r="R414" s="263">
        <v>5.7</v>
      </c>
      <c r="S414" s="263">
        <v>23</v>
      </c>
      <c r="T414" s="263">
        <v>15</v>
      </c>
      <c r="U414" s="263">
        <v>6.2</v>
      </c>
      <c r="V414" s="324" t="s">
        <v>2224</v>
      </c>
      <c r="W414" s="324" t="s">
        <v>5332</v>
      </c>
      <c r="X414" s="326"/>
      <c r="Y414" s="326"/>
      <c r="Z414" s="326"/>
      <c r="AA414" s="326"/>
      <c r="AB414" s="324"/>
      <c r="AC414" s="326"/>
      <c r="AD414" s="326"/>
      <c r="AE414" s="326"/>
      <c r="AF414" s="326"/>
      <c r="AG414" s="326"/>
      <c r="AH414" s="324" t="s">
        <v>3227</v>
      </c>
      <c r="AI414" s="326"/>
    </row>
    <row r="415" spans="1:35" ht="27">
      <c r="A415" s="477">
        <v>411</v>
      </c>
      <c r="B415" s="326"/>
      <c r="C415" s="325"/>
      <c r="D415" s="326" t="s">
        <v>13929</v>
      </c>
      <c r="E415" s="325">
        <v>39032</v>
      </c>
      <c r="F415" s="326"/>
      <c r="G415" s="326"/>
      <c r="H415" s="324" t="s">
        <v>1438</v>
      </c>
      <c r="I415" s="324" t="s">
        <v>2216</v>
      </c>
      <c r="J415" s="324" t="s">
        <v>3215</v>
      </c>
      <c r="K415" s="326"/>
      <c r="L415" s="324"/>
      <c r="M415" s="324" t="s">
        <v>7320</v>
      </c>
      <c r="N415" s="326"/>
      <c r="O415" s="326"/>
      <c r="P415" s="263">
        <v>42</v>
      </c>
      <c r="Q415" s="263">
        <v>42</v>
      </c>
      <c r="R415" s="263">
        <v>25.2</v>
      </c>
      <c r="S415" s="263">
        <v>23</v>
      </c>
      <c r="T415" s="263">
        <v>20</v>
      </c>
      <c r="U415" s="263">
        <v>28.8</v>
      </c>
      <c r="V415" s="324" t="s">
        <v>2224</v>
      </c>
      <c r="W415" s="324" t="s">
        <v>3240</v>
      </c>
      <c r="X415" s="326"/>
      <c r="Y415" s="326"/>
      <c r="Z415" s="326"/>
      <c r="AA415" s="326"/>
      <c r="AB415" s="324"/>
      <c r="AC415" s="326"/>
      <c r="AD415" s="326"/>
      <c r="AE415" s="326"/>
      <c r="AF415" s="326"/>
      <c r="AG415" s="326"/>
      <c r="AH415" s="324" t="s">
        <v>3227</v>
      </c>
      <c r="AI415" s="326"/>
    </row>
    <row r="416" spans="1:35" ht="13.5" customHeight="1">
      <c r="A416" s="477">
        <v>412</v>
      </c>
      <c r="B416" s="326"/>
      <c r="C416" s="325"/>
      <c r="D416" s="326" t="s">
        <v>13930</v>
      </c>
      <c r="E416" s="325">
        <v>39032</v>
      </c>
      <c r="F416" s="326"/>
      <c r="G416" s="326"/>
      <c r="H416" s="588" t="s">
        <v>2279</v>
      </c>
      <c r="I416" s="588" t="s">
        <v>24146</v>
      </c>
      <c r="J416" s="588" t="s">
        <v>3232</v>
      </c>
      <c r="K416" s="326"/>
      <c r="L416" s="324"/>
      <c r="M416" s="588" t="s">
        <v>5308</v>
      </c>
      <c r="N416" s="326"/>
      <c r="O416" s="326"/>
      <c r="P416" s="263">
        <v>42</v>
      </c>
      <c r="Q416" s="263">
        <v>39</v>
      </c>
      <c r="R416" s="263">
        <v>28.4</v>
      </c>
      <c r="S416" s="263">
        <v>23</v>
      </c>
      <c r="T416" s="263">
        <v>36</v>
      </c>
      <c r="U416" s="263">
        <v>9.3000000000000007</v>
      </c>
      <c r="V416" s="588" t="s">
        <v>2214</v>
      </c>
      <c r="W416" s="324" t="s">
        <v>7321</v>
      </c>
      <c r="X416" s="326"/>
      <c r="Y416" s="326"/>
      <c r="Z416" s="326"/>
      <c r="AA416" s="326"/>
      <c r="AB416" s="324"/>
      <c r="AC416" s="326"/>
      <c r="AD416" s="326"/>
      <c r="AE416" s="326"/>
      <c r="AF416" s="326"/>
      <c r="AG416" s="326"/>
      <c r="AH416" s="324" t="s">
        <v>7311</v>
      </c>
      <c r="AI416" s="326"/>
    </row>
    <row r="417" spans="1:35">
      <c r="A417" s="477">
        <v>413</v>
      </c>
      <c r="B417" s="326"/>
      <c r="C417" s="325"/>
      <c r="D417" s="326" t="s">
        <v>13931</v>
      </c>
      <c r="E417" s="325">
        <v>39032</v>
      </c>
      <c r="F417" s="326"/>
      <c r="G417" s="326"/>
      <c r="H417" s="588"/>
      <c r="I417" s="588"/>
      <c r="J417" s="588"/>
      <c r="K417" s="326"/>
      <c r="L417" s="324"/>
      <c r="M417" s="588"/>
      <c r="N417" s="326"/>
      <c r="O417" s="326"/>
      <c r="P417" s="263">
        <v>42</v>
      </c>
      <c r="Q417" s="263">
        <v>39</v>
      </c>
      <c r="R417" s="263">
        <v>25.5</v>
      </c>
      <c r="S417" s="263">
        <v>23</v>
      </c>
      <c r="T417" s="263">
        <v>36</v>
      </c>
      <c r="U417" s="263">
        <v>13.9</v>
      </c>
      <c r="V417" s="588"/>
      <c r="W417" s="324" t="s">
        <v>7322</v>
      </c>
      <c r="X417" s="326"/>
      <c r="Y417" s="326"/>
      <c r="Z417" s="326"/>
      <c r="AA417" s="326"/>
      <c r="AB417" s="324"/>
      <c r="AC417" s="326"/>
      <c r="AD417" s="326"/>
      <c r="AE417" s="326"/>
      <c r="AF417" s="326"/>
      <c r="AG417" s="326"/>
      <c r="AH417" s="324" t="s">
        <v>7312</v>
      </c>
      <c r="AI417" s="326"/>
    </row>
    <row r="418" spans="1:35">
      <c r="A418" s="477">
        <v>414</v>
      </c>
      <c r="B418" s="326"/>
      <c r="C418" s="325"/>
      <c r="D418" s="326" t="s">
        <v>13932</v>
      </c>
      <c r="E418" s="325">
        <v>39032</v>
      </c>
      <c r="F418" s="326"/>
      <c r="G418" s="326"/>
      <c r="H418" s="588"/>
      <c r="I418" s="588"/>
      <c r="J418" s="588"/>
      <c r="K418" s="326"/>
      <c r="L418" s="324"/>
      <c r="M418" s="588"/>
      <c r="N418" s="326"/>
      <c r="O418" s="326"/>
      <c r="P418" s="263">
        <v>42</v>
      </c>
      <c r="Q418" s="263">
        <v>39</v>
      </c>
      <c r="R418" s="263">
        <v>23</v>
      </c>
      <c r="S418" s="263">
        <v>23</v>
      </c>
      <c r="T418" s="263">
        <v>36</v>
      </c>
      <c r="U418" s="263">
        <v>20.399999999999999</v>
      </c>
      <c r="V418" s="588"/>
      <c r="W418" s="324" t="s">
        <v>7322</v>
      </c>
      <c r="X418" s="326"/>
      <c r="Y418" s="326"/>
      <c r="Z418" s="326"/>
      <c r="AA418" s="326"/>
      <c r="AB418" s="324"/>
      <c r="AC418" s="326"/>
      <c r="AD418" s="326"/>
      <c r="AE418" s="326"/>
      <c r="AF418" s="326"/>
      <c r="AG418" s="326"/>
      <c r="AH418" s="324" t="s">
        <v>3269</v>
      </c>
      <c r="AI418" s="326"/>
    </row>
    <row r="419" spans="1:35">
      <c r="A419" s="477">
        <v>415</v>
      </c>
      <c r="B419" s="326"/>
      <c r="C419" s="325"/>
      <c r="D419" s="326" t="s">
        <v>13933</v>
      </c>
      <c r="E419" s="325">
        <v>39032</v>
      </c>
      <c r="F419" s="326"/>
      <c r="G419" s="326"/>
      <c r="H419" s="588"/>
      <c r="I419" s="588"/>
      <c r="J419" s="588"/>
      <c r="K419" s="326"/>
      <c r="L419" s="324"/>
      <c r="M419" s="588"/>
      <c r="N419" s="326"/>
      <c r="O419" s="326"/>
      <c r="P419" s="263">
        <v>42</v>
      </c>
      <c r="Q419" s="263">
        <v>39</v>
      </c>
      <c r="R419" s="263">
        <v>21.9</v>
      </c>
      <c r="S419" s="263">
        <v>23</v>
      </c>
      <c r="T419" s="263">
        <v>36</v>
      </c>
      <c r="U419" s="263">
        <v>25</v>
      </c>
      <c r="V419" s="588"/>
      <c r="W419" s="324" t="s">
        <v>3348</v>
      </c>
      <c r="X419" s="326"/>
      <c r="Y419" s="326"/>
      <c r="Z419" s="326"/>
      <c r="AA419" s="326"/>
      <c r="AB419" s="324"/>
      <c r="AC419" s="326"/>
      <c r="AD419" s="326"/>
      <c r="AE419" s="326"/>
      <c r="AF419" s="326"/>
      <c r="AG419" s="326"/>
      <c r="AH419" s="324" t="s">
        <v>7323</v>
      </c>
      <c r="AI419" s="326"/>
    </row>
    <row r="420" spans="1:35">
      <c r="A420" s="477">
        <v>416</v>
      </c>
      <c r="B420" s="326"/>
      <c r="C420" s="325"/>
      <c r="D420" s="326" t="s">
        <v>13934</v>
      </c>
      <c r="E420" s="325">
        <v>39032</v>
      </c>
      <c r="F420" s="326"/>
      <c r="G420" s="326"/>
      <c r="H420" s="588"/>
      <c r="I420" s="588"/>
      <c r="J420" s="588"/>
      <c r="K420" s="326"/>
      <c r="L420" s="324"/>
      <c r="M420" s="588"/>
      <c r="N420" s="326"/>
      <c r="O420" s="326"/>
      <c r="P420" s="263">
        <v>42</v>
      </c>
      <c r="Q420" s="263">
        <v>39</v>
      </c>
      <c r="R420" s="263">
        <v>19.8</v>
      </c>
      <c r="S420" s="263">
        <v>23</v>
      </c>
      <c r="T420" s="263">
        <v>36</v>
      </c>
      <c r="U420" s="263">
        <v>27.6</v>
      </c>
      <c r="V420" s="588"/>
      <c r="W420" s="324" t="s">
        <v>7324</v>
      </c>
      <c r="X420" s="326"/>
      <c r="Y420" s="326"/>
      <c r="Z420" s="326"/>
      <c r="AA420" s="326"/>
      <c r="AB420" s="324"/>
      <c r="AC420" s="326"/>
      <c r="AD420" s="326"/>
      <c r="AE420" s="326"/>
      <c r="AF420" s="326"/>
      <c r="AG420" s="326"/>
      <c r="AH420" s="324" t="s">
        <v>7325</v>
      </c>
      <c r="AI420" s="326"/>
    </row>
    <row r="421" spans="1:35">
      <c r="A421" s="477">
        <v>417</v>
      </c>
      <c r="B421" s="326"/>
      <c r="C421" s="325"/>
      <c r="D421" s="326" t="s">
        <v>13935</v>
      </c>
      <c r="E421" s="325">
        <v>39032</v>
      </c>
      <c r="F421" s="326"/>
      <c r="G421" s="326"/>
      <c r="H421" s="588"/>
      <c r="I421" s="588"/>
      <c r="J421" s="588"/>
      <c r="K421" s="326"/>
      <c r="L421" s="324"/>
      <c r="M421" s="588"/>
      <c r="N421" s="326"/>
      <c r="O421" s="326"/>
      <c r="P421" s="263">
        <v>42</v>
      </c>
      <c r="Q421" s="263">
        <v>39</v>
      </c>
      <c r="R421" s="263">
        <v>22</v>
      </c>
      <c r="S421" s="263">
        <v>23</v>
      </c>
      <c r="T421" s="263">
        <v>36</v>
      </c>
      <c r="U421" s="263">
        <v>28.8</v>
      </c>
      <c r="V421" s="588"/>
      <c r="W421" s="324" t="s">
        <v>7326</v>
      </c>
      <c r="X421" s="326"/>
      <c r="Y421" s="326"/>
      <c r="Z421" s="326"/>
      <c r="AA421" s="326"/>
      <c r="AB421" s="324"/>
      <c r="AC421" s="326"/>
      <c r="AD421" s="326"/>
      <c r="AE421" s="326"/>
      <c r="AF421" s="326"/>
      <c r="AG421" s="326"/>
      <c r="AH421" s="324" t="s">
        <v>7327</v>
      </c>
      <c r="AI421" s="326"/>
    </row>
    <row r="422" spans="1:35">
      <c r="A422" s="477">
        <v>418</v>
      </c>
      <c r="B422" s="326"/>
      <c r="C422" s="325"/>
      <c r="D422" s="326" t="s">
        <v>13936</v>
      </c>
      <c r="E422" s="325">
        <v>39032</v>
      </c>
      <c r="F422" s="326"/>
      <c r="G422" s="326"/>
      <c r="H422" s="324" t="s">
        <v>24126</v>
      </c>
      <c r="I422" s="324" t="s">
        <v>24149</v>
      </c>
      <c r="J422" s="324" t="s">
        <v>3232</v>
      </c>
      <c r="K422" s="326"/>
      <c r="L422" s="324"/>
      <c r="M422" s="324" t="s">
        <v>7328</v>
      </c>
      <c r="N422" s="326"/>
      <c r="O422" s="326"/>
      <c r="P422" s="263"/>
      <c r="Q422" s="263"/>
      <c r="R422" s="263"/>
      <c r="S422" s="263"/>
      <c r="T422" s="263"/>
      <c r="U422" s="263"/>
      <c r="V422" s="492" t="s">
        <v>5309</v>
      </c>
      <c r="W422" s="324" t="s">
        <v>3220</v>
      </c>
      <c r="X422" s="326"/>
      <c r="Y422" s="326"/>
      <c r="Z422" s="326"/>
      <c r="AA422" s="326"/>
      <c r="AB422" s="324"/>
      <c r="AC422" s="326"/>
      <c r="AD422" s="326"/>
      <c r="AE422" s="326"/>
      <c r="AF422" s="326"/>
      <c r="AG422" s="326"/>
      <c r="AH422" s="324" t="s">
        <v>3227</v>
      </c>
      <c r="AI422" s="326"/>
    </row>
    <row r="423" spans="1:35" ht="27">
      <c r="A423" s="477">
        <v>419</v>
      </c>
      <c r="B423" s="326"/>
      <c r="C423" s="325"/>
      <c r="D423" s="326" t="s">
        <v>13937</v>
      </c>
      <c r="E423" s="325">
        <v>39032</v>
      </c>
      <c r="F423" s="326"/>
      <c r="G423" s="326"/>
      <c r="H423" s="324" t="s">
        <v>1438</v>
      </c>
      <c r="I423" s="324" t="s">
        <v>6473</v>
      </c>
      <c r="J423" s="324" t="s">
        <v>3215</v>
      </c>
      <c r="K423" s="326"/>
      <c r="L423" s="324"/>
      <c r="M423" s="324" t="s">
        <v>7329</v>
      </c>
      <c r="N423" s="326"/>
      <c r="O423" s="326"/>
      <c r="P423" s="263"/>
      <c r="Q423" s="263"/>
      <c r="R423" s="263"/>
      <c r="S423" s="263"/>
      <c r="T423" s="263"/>
      <c r="U423" s="263"/>
      <c r="V423" s="324" t="s">
        <v>2224</v>
      </c>
      <c r="W423" s="324" t="s">
        <v>5332</v>
      </c>
      <c r="X423" s="326"/>
      <c r="Y423" s="326"/>
      <c r="Z423" s="326"/>
      <c r="AA423" s="326"/>
      <c r="AB423" s="324"/>
      <c r="AC423" s="326"/>
      <c r="AD423" s="326"/>
      <c r="AE423" s="326"/>
      <c r="AF423" s="326"/>
      <c r="AG423" s="326"/>
      <c r="AH423" s="324" t="s">
        <v>3227</v>
      </c>
      <c r="AI423" s="326"/>
    </row>
    <row r="424" spans="1:35">
      <c r="A424" s="477">
        <v>420</v>
      </c>
      <c r="B424" s="326"/>
      <c r="C424" s="325"/>
      <c r="D424" s="326" t="s">
        <v>13938</v>
      </c>
      <c r="E424" s="325">
        <v>39032</v>
      </c>
      <c r="F424" s="326"/>
      <c r="G424" s="326"/>
      <c r="H424" s="324" t="s">
        <v>1438</v>
      </c>
      <c r="I424" s="324" t="s">
        <v>7330</v>
      </c>
      <c r="J424" s="324" t="s">
        <v>3232</v>
      </c>
      <c r="K424" s="326"/>
      <c r="L424" s="324"/>
      <c r="M424" s="324" t="s">
        <v>7331</v>
      </c>
      <c r="N424" s="326"/>
      <c r="O424" s="326"/>
      <c r="P424" s="263">
        <v>42</v>
      </c>
      <c r="Q424" s="263">
        <v>44</v>
      </c>
      <c r="R424" s="263">
        <v>16.8</v>
      </c>
      <c r="S424" s="263">
        <v>23</v>
      </c>
      <c r="T424" s="263">
        <v>22</v>
      </c>
      <c r="U424" s="263">
        <v>20.8</v>
      </c>
      <c r="V424" s="324" t="s">
        <v>2214</v>
      </c>
      <c r="W424" s="324" t="s">
        <v>7332</v>
      </c>
      <c r="X424" s="326"/>
      <c r="Y424" s="326"/>
      <c r="Z424" s="326"/>
      <c r="AA424" s="326"/>
      <c r="AB424" s="324"/>
      <c r="AC424" s="326"/>
      <c r="AD424" s="326"/>
      <c r="AE424" s="326"/>
      <c r="AF424" s="326"/>
      <c r="AG424" s="326"/>
      <c r="AH424" s="324" t="s">
        <v>3227</v>
      </c>
      <c r="AI424" s="326"/>
    </row>
    <row r="425" spans="1:35" ht="27">
      <c r="A425" s="477">
        <v>421</v>
      </c>
      <c r="B425" s="326"/>
      <c r="C425" s="325"/>
      <c r="D425" s="326" t="s">
        <v>13939</v>
      </c>
      <c r="E425" s="325">
        <v>39032</v>
      </c>
      <c r="F425" s="326"/>
      <c r="G425" s="326"/>
      <c r="H425" s="324" t="s">
        <v>24127</v>
      </c>
      <c r="I425" s="324" t="s">
        <v>24154</v>
      </c>
      <c r="J425" s="324" t="s">
        <v>3232</v>
      </c>
      <c r="K425" s="326"/>
      <c r="L425" s="324"/>
      <c r="M425" s="324" t="s">
        <v>3307</v>
      </c>
      <c r="N425" s="326"/>
      <c r="O425" s="326"/>
      <c r="P425" s="263"/>
      <c r="Q425" s="263"/>
      <c r="R425" s="263"/>
      <c r="S425" s="263"/>
      <c r="T425" s="263"/>
      <c r="U425" s="263"/>
      <c r="V425" s="324" t="s">
        <v>7333</v>
      </c>
      <c r="W425" s="324"/>
      <c r="X425" s="326"/>
      <c r="Y425" s="326"/>
      <c r="Z425" s="326"/>
      <c r="AA425" s="326"/>
      <c r="AB425" s="324"/>
      <c r="AC425" s="326"/>
      <c r="AD425" s="326"/>
      <c r="AE425" s="326"/>
      <c r="AF425" s="326"/>
      <c r="AG425" s="326"/>
      <c r="AH425" s="324" t="s">
        <v>3227</v>
      </c>
      <c r="AI425" s="326"/>
    </row>
    <row r="426" spans="1:35" ht="27">
      <c r="A426" s="477">
        <v>422</v>
      </c>
      <c r="B426" s="326"/>
      <c r="C426" s="325"/>
      <c r="D426" s="326" t="s">
        <v>13940</v>
      </c>
      <c r="E426" s="325">
        <v>39032</v>
      </c>
      <c r="F426" s="326"/>
      <c r="G426" s="326"/>
      <c r="H426" s="324" t="s">
        <v>1438</v>
      </c>
      <c r="I426" s="324" t="s">
        <v>2230</v>
      </c>
      <c r="J426" s="324" t="s">
        <v>3215</v>
      </c>
      <c r="K426" s="326"/>
      <c r="L426" s="324"/>
      <c r="M426" s="324" t="s">
        <v>7334</v>
      </c>
      <c r="N426" s="326"/>
      <c r="O426" s="326"/>
      <c r="P426" s="263">
        <v>42</v>
      </c>
      <c r="Q426" s="263">
        <v>41</v>
      </c>
      <c r="R426" s="263">
        <v>6.7</v>
      </c>
      <c r="S426" s="263">
        <v>23</v>
      </c>
      <c r="T426" s="263">
        <v>15</v>
      </c>
      <c r="U426" s="263">
        <v>2.8</v>
      </c>
      <c r="V426" s="324" t="s">
        <v>2224</v>
      </c>
      <c r="W426" s="324" t="s">
        <v>7335</v>
      </c>
      <c r="X426" s="326"/>
      <c r="Y426" s="326"/>
      <c r="Z426" s="326"/>
      <c r="AA426" s="326"/>
      <c r="AB426" s="324"/>
      <c r="AC426" s="326"/>
      <c r="AD426" s="326"/>
      <c r="AE426" s="326"/>
      <c r="AF426" s="326"/>
      <c r="AG426" s="326"/>
      <c r="AH426" s="324" t="s">
        <v>3227</v>
      </c>
      <c r="AI426" s="326"/>
    </row>
    <row r="427" spans="1:35" ht="27">
      <c r="A427" s="477">
        <v>423</v>
      </c>
      <c r="B427" s="326"/>
      <c r="C427" s="325"/>
      <c r="D427" s="326" t="s">
        <v>13941</v>
      </c>
      <c r="E427" s="325">
        <v>39032</v>
      </c>
      <c r="F427" s="326"/>
      <c r="G427" s="326"/>
      <c r="H427" s="324" t="s">
        <v>1438</v>
      </c>
      <c r="I427" s="324" t="s">
        <v>2344</v>
      </c>
      <c r="J427" s="324" t="s">
        <v>3215</v>
      </c>
      <c r="K427" s="326"/>
      <c r="L427" s="324"/>
      <c r="M427" s="324" t="s">
        <v>7336</v>
      </c>
      <c r="N427" s="326"/>
      <c r="O427" s="326"/>
      <c r="P427" s="263">
        <v>42</v>
      </c>
      <c r="Q427" s="263">
        <v>43</v>
      </c>
      <c r="R427" s="263">
        <v>30.7</v>
      </c>
      <c r="S427" s="263">
        <v>23</v>
      </c>
      <c r="T427" s="263">
        <v>19</v>
      </c>
      <c r="U427" s="263">
        <v>28</v>
      </c>
      <c r="V427" s="324" t="s">
        <v>2224</v>
      </c>
      <c r="W427" s="324" t="s">
        <v>7337</v>
      </c>
      <c r="X427" s="326"/>
      <c r="Y427" s="326"/>
      <c r="Z427" s="326"/>
      <c r="AA427" s="326"/>
      <c r="AB427" s="324"/>
      <c r="AC427" s="326"/>
      <c r="AD427" s="326"/>
      <c r="AE427" s="326"/>
      <c r="AF427" s="326"/>
      <c r="AG427" s="326"/>
      <c r="AH427" s="324" t="s">
        <v>3227</v>
      </c>
      <c r="AI427" s="326"/>
    </row>
    <row r="428" spans="1:35" ht="27">
      <c r="A428" s="477">
        <v>424</v>
      </c>
      <c r="B428" s="326"/>
      <c r="C428" s="325"/>
      <c r="D428" s="326" t="s">
        <v>13942</v>
      </c>
      <c r="E428" s="325">
        <v>39032</v>
      </c>
      <c r="F428" s="326"/>
      <c r="G428" s="326"/>
      <c r="H428" s="324" t="s">
        <v>1438</v>
      </c>
      <c r="I428" s="324" t="s">
        <v>2230</v>
      </c>
      <c r="J428" s="324" t="s">
        <v>3215</v>
      </c>
      <c r="K428" s="326"/>
      <c r="L428" s="324"/>
      <c r="M428" s="324" t="s">
        <v>7338</v>
      </c>
      <c r="N428" s="326"/>
      <c r="O428" s="326"/>
      <c r="P428" s="263">
        <v>42</v>
      </c>
      <c r="Q428" s="263">
        <v>41</v>
      </c>
      <c r="R428" s="263">
        <v>45.7</v>
      </c>
      <c r="S428" s="263">
        <v>23</v>
      </c>
      <c r="T428" s="263">
        <v>14</v>
      </c>
      <c r="U428" s="263">
        <v>34.200000000000003</v>
      </c>
      <c r="V428" s="324" t="s">
        <v>2224</v>
      </c>
      <c r="W428" s="324" t="s">
        <v>7339</v>
      </c>
      <c r="X428" s="326"/>
      <c r="Y428" s="326"/>
      <c r="Z428" s="326"/>
      <c r="AA428" s="326"/>
      <c r="AB428" s="324"/>
      <c r="AC428" s="326"/>
      <c r="AD428" s="326"/>
      <c r="AE428" s="326"/>
      <c r="AF428" s="326"/>
      <c r="AG428" s="326"/>
      <c r="AH428" s="324" t="s">
        <v>3224</v>
      </c>
      <c r="AI428" s="326"/>
    </row>
    <row r="429" spans="1:35">
      <c r="A429" s="477">
        <v>425</v>
      </c>
      <c r="B429" s="326"/>
      <c r="C429" s="325"/>
      <c r="D429" s="326" t="s">
        <v>13943</v>
      </c>
      <c r="E429" s="325">
        <v>39032</v>
      </c>
      <c r="F429" s="326"/>
      <c r="G429" s="326"/>
      <c r="H429" s="324" t="s">
        <v>1438</v>
      </c>
      <c r="I429" s="324" t="s">
        <v>2222</v>
      </c>
      <c r="J429" s="324" t="s">
        <v>3215</v>
      </c>
      <c r="K429" s="326"/>
      <c r="L429" s="324"/>
      <c r="M429" s="324" t="s">
        <v>7340</v>
      </c>
      <c r="N429" s="326"/>
      <c r="O429" s="326"/>
      <c r="P429" s="263"/>
      <c r="Q429" s="263"/>
      <c r="R429" s="263"/>
      <c r="S429" s="263"/>
      <c r="T429" s="263"/>
      <c r="U429" s="263"/>
      <c r="V429" s="324" t="s">
        <v>2214</v>
      </c>
      <c r="W429" s="324" t="s">
        <v>3348</v>
      </c>
      <c r="X429" s="326"/>
      <c r="Y429" s="326"/>
      <c r="Z429" s="326"/>
      <c r="AA429" s="326"/>
      <c r="AB429" s="324"/>
      <c r="AC429" s="326"/>
      <c r="AD429" s="326"/>
      <c r="AE429" s="326"/>
      <c r="AF429" s="326"/>
      <c r="AG429" s="326"/>
      <c r="AH429" s="324" t="s">
        <v>3227</v>
      </c>
      <c r="AI429" s="326"/>
    </row>
    <row r="430" spans="1:35" ht="27">
      <c r="A430" s="477">
        <v>426</v>
      </c>
      <c r="B430" s="326"/>
      <c r="C430" s="325"/>
      <c r="D430" s="326" t="s">
        <v>13944</v>
      </c>
      <c r="E430" s="325">
        <v>39032</v>
      </c>
      <c r="F430" s="326"/>
      <c r="G430" s="326"/>
      <c r="H430" s="324" t="s">
        <v>1438</v>
      </c>
      <c r="I430" s="324" t="s">
        <v>2344</v>
      </c>
      <c r="J430" s="324" t="s">
        <v>3215</v>
      </c>
      <c r="K430" s="326"/>
      <c r="L430" s="324"/>
      <c r="M430" s="324" t="s">
        <v>5331</v>
      </c>
      <c r="N430" s="326"/>
      <c r="O430" s="326"/>
      <c r="P430" s="263"/>
      <c r="Q430" s="263"/>
      <c r="R430" s="263"/>
      <c r="S430" s="263"/>
      <c r="T430" s="263"/>
      <c r="U430" s="263"/>
      <c r="V430" s="324" t="s">
        <v>2224</v>
      </c>
      <c r="W430" s="324" t="s">
        <v>3254</v>
      </c>
      <c r="X430" s="326"/>
      <c r="Y430" s="326"/>
      <c r="Z430" s="326"/>
      <c r="AA430" s="326"/>
      <c r="AB430" s="324"/>
      <c r="AC430" s="326"/>
      <c r="AD430" s="326"/>
      <c r="AE430" s="326"/>
      <c r="AF430" s="326"/>
      <c r="AG430" s="326"/>
      <c r="AH430" s="324" t="s">
        <v>3227</v>
      </c>
      <c r="AI430" s="326"/>
    </row>
    <row r="431" spans="1:35" ht="27">
      <c r="A431" s="477">
        <v>427</v>
      </c>
      <c r="B431" s="326"/>
      <c r="C431" s="325"/>
      <c r="D431" s="326" t="s">
        <v>13945</v>
      </c>
      <c r="E431" s="325">
        <v>39032</v>
      </c>
      <c r="F431" s="326"/>
      <c r="G431" s="326"/>
      <c r="H431" s="324" t="s">
        <v>1438</v>
      </c>
      <c r="I431" s="324" t="s">
        <v>2335</v>
      </c>
      <c r="J431" s="324" t="s">
        <v>3215</v>
      </c>
      <c r="K431" s="326"/>
      <c r="L431" s="324"/>
      <c r="M431" s="324" t="s">
        <v>7341</v>
      </c>
      <c r="N431" s="326"/>
      <c r="O431" s="326"/>
      <c r="P431" s="263"/>
      <c r="Q431" s="263"/>
      <c r="R431" s="263"/>
      <c r="S431" s="263"/>
      <c r="T431" s="263"/>
      <c r="U431" s="263"/>
      <c r="V431" s="324" t="s">
        <v>2214</v>
      </c>
      <c r="W431" s="324" t="s">
        <v>3254</v>
      </c>
      <c r="X431" s="326"/>
      <c r="Y431" s="326"/>
      <c r="Z431" s="326"/>
      <c r="AA431" s="326"/>
      <c r="AB431" s="324"/>
      <c r="AC431" s="326"/>
      <c r="AD431" s="326"/>
      <c r="AE431" s="326"/>
      <c r="AF431" s="326"/>
      <c r="AG431" s="326"/>
      <c r="AH431" s="324" t="s">
        <v>3227</v>
      </c>
      <c r="AI431" s="326"/>
    </row>
    <row r="432" spans="1:35">
      <c r="A432" s="477">
        <v>428</v>
      </c>
      <c r="B432" s="326"/>
      <c r="C432" s="325"/>
      <c r="D432" s="326" t="s">
        <v>13946</v>
      </c>
      <c r="E432" s="325">
        <v>39032</v>
      </c>
      <c r="F432" s="326"/>
      <c r="G432" s="326"/>
      <c r="H432" s="324" t="s">
        <v>1438</v>
      </c>
      <c r="I432" s="324" t="s">
        <v>2219</v>
      </c>
      <c r="J432" s="324" t="s">
        <v>3215</v>
      </c>
      <c r="K432" s="326"/>
      <c r="L432" s="324"/>
      <c r="M432" s="324" t="s">
        <v>5331</v>
      </c>
      <c r="N432" s="326"/>
      <c r="O432" s="326"/>
      <c r="P432" s="263"/>
      <c r="Q432" s="263"/>
      <c r="R432" s="263"/>
      <c r="S432" s="263"/>
      <c r="T432" s="263"/>
      <c r="U432" s="263"/>
      <c r="V432" s="324" t="s">
        <v>2214</v>
      </c>
      <c r="W432" s="324" t="s">
        <v>3254</v>
      </c>
      <c r="X432" s="326"/>
      <c r="Y432" s="326"/>
      <c r="Z432" s="326"/>
      <c r="AA432" s="326"/>
      <c r="AB432" s="324"/>
      <c r="AC432" s="326"/>
      <c r="AD432" s="326"/>
      <c r="AE432" s="326"/>
      <c r="AF432" s="326"/>
      <c r="AG432" s="326"/>
      <c r="AH432" s="324" t="s">
        <v>3227</v>
      </c>
      <c r="AI432" s="326"/>
    </row>
    <row r="433" spans="1:35" ht="27">
      <c r="A433" s="477">
        <v>429</v>
      </c>
      <c r="B433" s="326"/>
      <c r="C433" s="325"/>
      <c r="D433" s="326" t="s">
        <v>13947</v>
      </c>
      <c r="E433" s="325">
        <v>39032</v>
      </c>
      <c r="F433" s="326"/>
      <c r="G433" s="326"/>
      <c r="H433" s="324" t="s">
        <v>1438</v>
      </c>
      <c r="I433" s="324" t="s">
        <v>2249</v>
      </c>
      <c r="J433" s="324" t="s">
        <v>3215</v>
      </c>
      <c r="K433" s="326"/>
      <c r="L433" s="324"/>
      <c r="M433" s="324" t="s">
        <v>7342</v>
      </c>
      <c r="N433" s="326"/>
      <c r="O433" s="326"/>
      <c r="P433" s="263">
        <v>42</v>
      </c>
      <c r="Q433" s="263">
        <v>44</v>
      </c>
      <c r="R433" s="263">
        <v>17.600000000000001</v>
      </c>
      <c r="S433" s="263">
        <v>23</v>
      </c>
      <c r="T433" s="263">
        <v>17</v>
      </c>
      <c r="U433" s="263">
        <v>21.6</v>
      </c>
      <c r="V433" s="324" t="s">
        <v>2214</v>
      </c>
      <c r="W433" s="324" t="s">
        <v>3249</v>
      </c>
      <c r="X433" s="326"/>
      <c r="Y433" s="326"/>
      <c r="Z433" s="326"/>
      <c r="AA433" s="326"/>
      <c r="AB433" s="324"/>
      <c r="AC433" s="326"/>
      <c r="AD433" s="326"/>
      <c r="AE433" s="326"/>
      <c r="AF433" s="326"/>
      <c r="AG433" s="326"/>
      <c r="AH433" s="324" t="s">
        <v>3227</v>
      </c>
      <c r="AI433" s="326"/>
    </row>
    <row r="434" spans="1:35">
      <c r="A434" s="477">
        <v>430</v>
      </c>
      <c r="B434" s="326"/>
      <c r="C434" s="325"/>
      <c r="D434" s="326" t="s">
        <v>13948</v>
      </c>
      <c r="E434" s="325">
        <v>39032</v>
      </c>
      <c r="F434" s="326"/>
      <c r="G434" s="326"/>
      <c r="H434" s="324" t="s">
        <v>1438</v>
      </c>
      <c r="I434" s="324" t="s">
        <v>2222</v>
      </c>
      <c r="J434" s="324" t="s">
        <v>3215</v>
      </c>
      <c r="K434" s="326"/>
      <c r="L434" s="324"/>
      <c r="M434" s="324" t="s">
        <v>7343</v>
      </c>
      <c r="N434" s="326"/>
      <c r="O434" s="326"/>
      <c r="P434" s="263">
        <v>42</v>
      </c>
      <c r="Q434" s="263">
        <v>44</v>
      </c>
      <c r="R434" s="263">
        <v>19.600000000000001</v>
      </c>
      <c r="S434" s="263">
        <v>23</v>
      </c>
      <c r="T434" s="263">
        <v>29</v>
      </c>
      <c r="U434" s="263">
        <v>46.4</v>
      </c>
      <c r="V434" s="324" t="s">
        <v>2224</v>
      </c>
      <c r="W434" s="324" t="s">
        <v>5332</v>
      </c>
      <c r="X434" s="326"/>
      <c r="Y434" s="326"/>
      <c r="Z434" s="326"/>
      <c r="AA434" s="326"/>
      <c r="AB434" s="324"/>
      <c r="AC434" s="326"/>
      <c r="AD434" s="326"/>
      <c r="AE434" s="326"/>
      <c r="AF434" s="326"/>
      <c r="AG434" s="326"/>
      <c r="AH434" s="324" t="s">
        <v>3227</v>
      </c>
      <c r="AI434" s="326"/>
    </row>
    <row r="435" spans="1:35" ht="24" customHeight="1">
      <c r="A435" s="477">
        <v>431</v>
      </c>
      <c r="B435" s="326"/>
      <c r="C435" s="325"/>
      <c r="D435" s="326" t="s">
        <v>13949</v>
      </c>
      <c r="E435" s="325">
        <v>39032</v>
      </c>
      <c r="F435" s="326"/>
      <c r="G435" s="326"/>
      <c r="H435" s="588" t="s">
        <v>4612</v>
      </c>
      <c r="I435" s="588" t="s">
        <v>1406</v>
      </c>
      <c r="J435" s="588" t="s">
        <v>326</v>
      </c>
      <c r="K435" s="326"/>
      <c r="L435" s="324"/>
      <c r="M435" s="588" t="s">
        <v>7344</v>
      </c>
      <c r="N435" s="326"/>
      <c r="O435" s="326"/>
      <c r="P435" s="263">
        <v>43</v>
      </c>
      <c r="Q435" s="263">
        <v>25</v>
      </c>
      <c r="R435" s="263">
        <v>42.5</v>
      </c>
      <c r="S435" s="263">
        <v>23</v>
      </c>
      <c r="T435" s="263">
        <v>5</v>
      </c>
      <c r="U435" s="263">
        <v>33.9</v>
      </c>
      <c r="V435" s="588" t="s">
        <v>2224</v>
      </c>
      <c r="W435" s="324" t="s">
        <v>7345</v>
      </c>
      <c r="X435" s="326"/>
      <c r="Y435" s="326"/>
      <c r="Z435" s="326"/>
      <c r="AA435" s="326"/>
      <c r="AB435" s="324"/>
      <c r="AC435" s="326"/>
      <c r="AD435" s="326"/>
      <c r="AE435" s="326"/>
      <c r="AF435" s="326"/>
      <c r="AG435" s="326"/>
      <c r="AH435" s="324" t="s">
        <v>5335</v>
      </c>
      <c r="AI435" s="326"/>
    </row>
    <row r="436" spans="1:35">
      <c r="A436" s="477">
        <v>432</v>
      </c>
      <c r="B436" s="326"/>
      <c r="C436" s="325"/>
      <c r="D436" s="326" t="s">
        <v>13950</v>
      </c>
      <c r="E436" s="325">
        <v>39032</v>
      </c>
      <c r="F436" s="326"/>
      <c r="G436" s="326"/>
      <c r="H436" s="588"/>
      <c r="I436" s="588"/>
      <c r="J436" s="588"/>
      <c r="K436" s="326"/>
      <c r="L436" s="324"/>
      <c r="M436" s="588"/>
      <c r="N436" s="326"/>
      <c r="O436" s="326"/>
      <c r="P436" s="263">
        <v>43</v>
      </c>
      <c r="Q436" s="263">
        <v>25</v>
      </c>
      <c r="R436" s="263">
        <v>43.7</v>
      </c>
      <c r="S436" s="263">
        <v>23</v>
      </c>
      <c r="T436" s="263">
        <v>5</v>
      </c>
      <c r="U436" s="263">
        <v>37.1</v>
      </c>
      <c r="V436" s="588"/>
      <c r="W436" s="324" t="s">
        <v>7345</v>
      </c>
      <c r="X436" s="326"/>
      <c r="Y436" s="326"/>
      <c r="Z436" s="326"/>
      <c r="AA436" s="326"/>
      <c r="AB436" s="324"/>
      <c r="AC436" s="326"/>
      <c r="AD436" s="326"/>
      <c r="AE436" s="326"/>
      <c r="AF436" s="326"/>
      <c r="AG436" s="326"/>
      <c r="AH436" s="324" t="s">
        <v>7346</v>
      </c>
      <c r="AI436" s="326"/>
    </row>
    <row r="437" spans="1:35">
      <c r="A437" s="477">
        <v>433</v>
      </c>
      <c r="B437" s="326"/>
      <c r="C437" s="325"/>
      <c r="D437" s="326" t="s">
        <v>13951</v>
      </c>
      <c r="E437" s="325">
        <v>39032</v>
      </c>
      <c r="F437" s="326"/>
      <c r="G437" s="326"/>
      <c r="H437" s="588"/>
      <c r="I437" s="588"/>
      <c r="J437" s="588"/>
      <c r="K437" s="326"/>
      <c r="L437" s="324"/>
      <c r="M437" s="588"/>
      <c r="N437" s="326"/>
      <c r="O437" s="326"/>
      <c r="P437" s="263">
        <v>43</v>
      </c>
      <c r="Q437" s="263">
        <v>25</v>
      </c>
      <c r="R437" s="263">
        <v>44.6</v>
      </c>
      <c r="S437" s="263">
        <v>23</v>
      </c>
      <c r="T437" s="263">
        <v>5</v>
      </c>
      <c r="U437" s="263">
        <v>30.2</v>
      </c>
      <c r="V437" s="588"/>
      <c r="W437" s="324" t="s">
        <v>7347</v>
      </c>
      <c r="X437" s="326"/>
      <c r="Y437" s="326"/>
      <c r="Z437" s="326"/>
      <c r="AA437" s="326"/>
      <c r="AB437" s="324"/>
      <c r="AC437" s="326"/>
      <c r="AD437" s="326"/>
      <c r="AE437" s="326"/>
      <c r="AF437" s="326"/>
      <c r="AG437" s="326"/>
      <c r="AH437" s="324" t="s">
        <v>7348</v>
      </c>
      <c r="AI437" s="326"/>
    </row>
    <row r="438" spans="1:35" ht="27">
      <c r="A438" s="477">
        <v>434</v>
      </c>
      <c r="B438" s="326"/>
      <c r="C438" s="325"/>
      <c r="D438" s="326" t="s">
        <v>13952</v>
      </c>
      <c r="E438" s="325">
        <v>39032</v>
      </c>
      <c r="F438" s="326"/>
      <c r="G438" s="326"/>
      <c r="H438" s="324" t="s">
        <v>1438</v>
      </c>
      <c r="I438" s="324" t="s">
        <v>2216</v>
      </c>
      <c r="J438" s="324" t="s">
        <v>3215</v>
      </c>
      <c r="K438" s="326"/>
      <c r="L438" s="324"/>
      <c r="M438" s="324" t="s">
        <v>7349</v>
      </c>
      <c r="N438" s="326"/>
      <c r="O438" s="326"/>
      <c r="P438" s="263">
        <v>42</v>
      </c>
      <c r="Q438" s="263">
        <v>42</v>
      </c>
      <c r="R438" s="263">
        <v>51.2</v>
      </c>
      <c r="S438" s="263">
        <v>23</v>
      </c>
      <c r="T438" s="263">
        <v>23</v>
      </c>
      <c r="U438" s="263">
        <v>3.6</v>
      </c>
      <c r="V438" s="324" t="s">
        <v>2214</v>
      </c>
      <c r="W438" s="324" t="s">
        <v>3254</v>
      </c>
      <c r="X438" s="326"/>
      <c r="Y438" s="326"/>
      <c r="Z438" s="326"/>
      <c r="AA438" s="326"/>
      <c r="AB438" s="324"/>
      <c r="AC438" s="326"/>
      <c r="AD438" s="326"/>
      <c r="AE438" s="326"/>
      <c r="AF438" s="326"/>
      <c r="AG438" s="326"/>
      <c r="AH438" s="324" t="s">
        <v>3231</v>
      </c>
      <c r="AI438" s="326"/>
    </row>
    <row r="439" spans="1:35" ht="27">
      <c r="A439" s="477">
        <v>435</v>
      </c>
      <c r="B439" s="326"/>
      <c r="C439" s="325"/>
      <c r="D439" s="326" t="s">
        <v>13953</v>
      </c>
      <c r="E439" s="325">
        <v>39032</v>
      </c>
      <c r="F439" s="326"/>
      <c r="G439" s="326"/>
      <c r="H439" s="324" t="s">
        <v>1438</v>
      </c>
      <c r="I439" s="324" t="s">
        <v>2212</v>
      </c>
      <c r="J439" s="324" t="s">
        <v>3215</v>
      </c>
      <c r="K439" s="326"/>
      <c r="L439" s="324"/>
      <c r="M439" s="324" t="s">
        <v>7350</v>
      </c>
      <c r="N439" s="326"/>
      <c r="O439" s="326"/>
      <c r="P439" s="263"/>
      <c r="Q439" s="263"/>
      <c r="R439" s="263"/>
      <c r="S439" s="263"/>
      <c r="T439" s="263"/>
      <c r="U439" s="263"/>
      <c r="V439" s="324" t="s">
        <v>2214</v>
      </c>
      <c r="W439" s="324" t="s">
        <v>7351</v>
      </c>
      <c r="X439" s="326"/>
      <c r="Y439" s="326"/>
      <c r="Z439" s="326"/>
      <c r="AA439" s="326"/>
      <c r="AB439" s="324"/>
      <c r="AC439" s="326"/>
      <c r="AD439" s="326"/>
      <c r="AE439" s="326"/>
      <c r="AF439" s="326"/>
      <c r="AG439" s="326"/>
      <c r="AH439" s="324" t="s">
        <v>3224</v>
      </c>
      <c r="AI439" s="326"/>
    </row>
    <row r="440" spans="1:35" ht="13.5" customHeight="1">
      <c r="A440" s="477">
        <v>436</v>
      </c>
      <c r="B440" s="326"/>
      <c r="C440" s="325"/>
      <c r="D440" s="326" t="s">
        <v>13954</v>
      </c>
      <c r="E440" s="325">
        <v>39032</v>
      </c>
      <c r="F440" s="326"/>
      <c r="G440" s="326"/>
      <c r="H440" s="588" t="s">
        <v>2270</v>
      </c>
      <c r="I440" s="588" t="s">
        <v>2270</v>
      </c>
      <c r="J440" s="588" t="s">
        <v>3232</v>
      </c>
      <c r="K440" s="326"/>
      <c r="L440" s="324"/>
      <c r="M440" s="588" t="s">
        <v>7352</v>
      </c>
      <c r="N440" s="326"/>
      <c r="O440" s="326"/>
      <c r="P440" s="263">
        <v>42</v>
      </c>
      <c r="Q440" s="263">
        <v>52</v>
      </c>
      <c r="R440" s="263">
        <v>48.7</v>
      </c>
      <c r="S440" s="263">
        <v>23</v>
      </c>
      <c r="T440" s="263">
        <v>47</v>
      </c>
      <c r="U440" s="263">
        <v>10.3</v>
      </c>
      <c r="V440" s="588" t="s">
        <v>3866</v>
      </c>
      <c r="W440" s="324"/>
      <c r="X440" s="326"/>
      <c r="Y440" s="326"/>
      <c r="Z440" s="326"/>
      <c r="AA440" s="326"/>
      <c r="AB440" s="324"/>
      <c r="AC440" s="326"/>
      <c r="AD440" s="326"/>
      <c r="AE440" s="326"/>
      <c r="AF440" s="326"/>
      <c r="AG440" s="326"/>
      <c r="AH440" s="324" t="s">
        <v>7353</v>
      </c>
      <c r="AI440" s="326"/>
    </row>
    <row r="441" spans="1:35">
      <c r="A441" s="477">
        <v>437</v>
      </c>
      <c r="B441" s="326"/>
      <c r="C441" s="325"/>
      <c r="D441" s="326" t="s">
        <v>13955</v>
      </c>
      <c r="E441" s="325">
        <v>39032</v>
      </c>
      <c r="F441" s="326"/>
      <c r="G441" s="326"/>
      <c r="H441" s="588"/>
      <c r="I441" s="588"/>
      <c r="J441" s="588"/>
      <c r="K441" s="326"/>
      <c r="L441" s="324"/>
      <c r="M441" s="588"/>
      <c r="N441" s="326"/>
      <c r="O441" s="326"/>
      <c r="P441" s="263">
        <v>42</v>
      </c>
      <c r="Q441" s="263">
        <v>52</v>
      </c>
      <c r="R441" s="263">
        <v>48.9</v>
      </c>
      <c r="S441" s="263">
        <v>23</v>
      </c>
      <c r="T441" s="263">
        <v>47</v>
      </c>
      <c r="U441" s="263">
        <v>11.1</v>
      </c>
      <c r="V441" s="588"/>
      <c r="W441" s="324"/>
      <c r="X441" s="326"/>
      <c r="Y441" s="326"/>
      <c r="Z441" s="326"/>
      <c r="AA441" s="326"/>
      <c r="AB441" s="324"/>
      <c r="AC441" s="326"/>
      <c r="AD441" s="326"/>
      <c r="AE441" s="326"/>
      <c r="AF441" s="326"/>
      <c r="AG441" s="326"/>
      <c r="AH441" s="324" t="s">
        <v>7354</v>
      </c>
      <c r="AI441" s="326"/>
    </row>
    <row r="442" spans="1:35">
      <c r="A442" s="477">
        <v>438</v>
      </c>
      <c r="B442" s="326"/>
      <c r="C442" s="325"/>
      <c r="D442" s="326" t="s">
        <v>13956</v>
      </c>
      <c r="E442" s="325">
        <v>39032</v>
      </c>
      <c r="F442" s="326"/>
      <c r="G442" s="326"/>
      <c r="H442" s="588"/>
      <c r="I442" s="588"/>
      <c r="J442" s="588"/>
      <c r="K442" s="326"/>
      <c r="L442" s="324"/>
      <c r="M442" s="588"/>
      <c r="N442" s="326"/>
      <c r="O442" s="326"/>
      <c r="P442" s="263">
        <v>42</v>
      </c>
      <c r="Q442" s="263">
        <v>52</v>
      </c>
      <c r="R442" s="263">
        <v>48.9</v>
      </c>
      <c r="S442" s="263">
        <v>23</v>
      </c>
      <c r="T442" s="263">
        <v>47</v>
      </c>
      <c r="U442" s="263">
        <v>12.4</v>
      </c>
      <c r="V442" s="588"/>
      <c r="W442" s="324"/>
      <c r="X442" s="326"/>
      <c r="Y442" s="326"/>
      <c r="Z442" s="326"/>
      <c r="AA442" s="326"/>
      <c r="AB442" s="324"/>
      <c r="AC442" s="326"/>
      <c r="AD442" s="326"/>
      <c r="AE442" s="326"/>
      <c r="AF442" s="326"/>
      <c r="AG442" s="326"/>
      <c r="AH442" s="324" t="s">
        <v>7355</v>
      </c>
      <c r="AI442" s="326"/>
    </row>
    <row r="443" spans="1:35">
      <c r="A443" s="477">
        <v>439</v>
      </c>
      <c r="B443" s="326"/>
      <c r="C443" s="325"/>
      <c r="D443" s="326" t="s">
        <v>13957</v>
      </c>
      <c r="E443" s="325">
        <v>39032</v>
      </c>
      <c r="F443" s="326"/>
      <c r="G443" s="326"/>
      <c r="H443" s="588"/>
      <c r="I443" s="588"/>
      <c r="J443" s="588"/>
      <c r="K443" s="326"/>
      <c r="L443" s="324"/>
      <c r="M443" s="588"/>
      <c r="N443" s="326"/>
      <c r="O443" s="326"/>
      <c r="P443" s="263">
        <v>42</v>
      </c>
      <c r="Q443" s="263">
        <v>53</v>
      </c>
      <c r="R443" s="263">
        <v>20.399999999999999</v>
      </c>
      <c r="S443" s="263">
        <v>23</v>
      </c>
      <c r="T443" s="263">
        <v>47</v>
      </c>
      <c r="U443" s="263">
        <v>12.7</v>
      </c>
      <c r="V443" s="588"/>
      <c r="W443" s="324"/>
      <c r="X443" s="326"/>
      <c r="Y443" s="326"/>
      <c r="Z443" s="326"/>
      <c r="AA443" s="326"/>
      <c r="AB443" s="324"/>
      <c r="AC443" s="326"/>
      <c r="AD443" s="326"/>
      <c r="AE443" s="326"/>
      <c r="AF443" s="326"/>
      <c r="AG443" s="326"/>
      <c r="AH443" s="324" t="s">
        <v>7356</v>
      </c>
      <c r="AI443" s="326"/>
    </row>
    <row r="444" spans="1:35" ht="13.5" customHeight="1">
      <c r="A444" s="477">
        <v>440</v>
      </c>
      <c r="B444" s="326"/>
      <c r="C444" s="325"/>
      <c r="D444" s="326" t="s">
        <v>13958</v>
      </c>
      <c r="E444" s="325">
        <v>39032</v>
      </c>
      <c r="F444" s="326"/>
      <c r="G444" s="326"/>
      <c r="H444" s="588" t="s">
        <v>2270</v>
      </c>
      <c r="I444" s="588" t="s">
        <v>2270</v>
      </c>
      <c r="J444" s="588" t="s">
        <v>3232</v>
      </c>
      <c r="K444" s="326"/>
      <c r="L444" s="324"/>
      <c r="M444" s="588" t="s">
        <v>7352</v>
      </c>
      <c r="N444" s="326"/>
      <c r="O444" s="326"/>
      <c r="P444" s="263">
        <v>42</v>
      </c>
      <c r="Q444" s="263">
        <v>53</v>
      </c>
      <c r="R444" s="263">
        <v>2.5</v>
      </c>
      <c r="S444" s="263">
        <v>23</v>
      </c>
      <c r="T444" s="263">
        <v>49</v>
      </c>
      <c r="U444" s="263">
        <v>19.8</v>
      </c>
      <c r="V444" s="588" t="s">
        <v>3866</v>
      </c>
      <c r="W444" s="324"/>
      <c r="X444" s="326"/>
      <c r="Y444" s="326"/>
      <c r="Z444" s="326"/>
      <c r="AA444" s="326"/>
      <c r="AB444" s="324"/>
      <c r="AC444" s="326"/>
      <c r="AD444" s="326"/>
      <c r="AE444" s="326"/>
      <c r="AF444" s="326"/>
      <c r="AG444" s="326"/>
      <c r="AH444" s="324" t="s">
        <v>7357</v>
      </c>
      <c r="AI444" s="326"/>
    </row>
    <row r="445" spans="1:35">
      <c r="A445" s="477">
        <v>441</v>
      </c>
      <c r="B445" s="326"/>
      <c r="C445" s="325"/>
      <c r="D445" s="326" t="s">
        <v>13959</v>
      </c>
      <c r="E445" s="325">
        <v>39032</v>
      </c>
      <c r="F445" s="326"/>
      <c r="G445" s="326"/>
      <c r="H445" s="588"/>
      <c r="I445" s="588"/>
      <c r="J445" s="588"/>
      <c r="K445" s="326"/>
      <c r="L445" s="324"/>
      <c r="M445" s="588"/>
      <c r="N445" s="326"/>
      <c r="O445" s="326"/>
      <c r="P445" s="263">
        <v>42</v>
      </c>
      <c r="Q445" s="263">
        <v>52</v>
      </c>
      <c r="R445" s="263">
        <v>57.8</v>
      </c>
      <c r="S445" s="263">
        <v>23</v>
      </c>
      <c r="T445" s="263">
        <v>49</v>
      </c>
      <c r="U445" s="263">
        <v>40.299999999999997</v>
      </c>
      <c r="V445" s="588"/>
      <c r="W445" s="324"/>
      <c r="X445" s="326"/>
      <c r="Y445" s="326"/>
      <c r="Z445" s="326"/>
      <c r="AA445" s="326"/>
      <c r="AB445" s="324"/>
      <c r="AC445" s="326"/>
      <c r="AD445" s="326"/>
      <c r="AE445" s="326"/>
      <c r="AF445" s="326"/>
      <c r="AG445" s="326"/>
      <c r="AH445" s="324" t="s">
        <v>7358</v>
      </c>
      <c r="AI445" s="326"/>
    </row>
    <row r="446" spans="1:35" ht="27">
      <c r="A446" s="477">
        <v>442</v>
      </c>
      <c r="B446" s="326"/>
      <c r="C446" s="325"/>
      <c r="D446" s="326" t="s">
        <v>13960</v>
      </c>
      <c r="E446" s="325">
        <v>39032</v>
      </c>
      <c r="F446" s="326"/>
      <c r="G446" s="326"/>
      <c r="H446" s="324" t="s">
        <v>1438</v>
      </c>
      <c r="I446" s="324" t="s">
        <v>2240</v>
      </c>
      <c r="J446" s="324" t="s">
        <v>3215</v>
      </c>
      <c r="K446" s="326"/>
      <c r="L446" s="324"/>
      <c r="M446" s="324" t="s">
        <v>7359</v>
      </c>
      <c r="N446" s="326"/>
      <c r="O446" s="326"/>
      <c r="P446" s="263">
        <v>42</v>
      </c>
      <c r="Q446" s="263">
        <v>39</v>
      </c>
      <c r="R446" s="263">
        <v>23.5</v>
      </c>
      <c r="S446" s="263">
        <v>23</v>
      </c>
      <c r="T446" s="263">
        <v>18</v>
      </c>
      <c r="U446" s="263">
        <v>58.4</v>
      </c>
      <c r="V446" s="324" t="s">
        <v>2224</v>
      </c>
      <c r="W446" s="324" t="s">
        <v>7351</v>
      </c>
      <c r="X446" s="326"/>
      <c r="Y446" s="326"/>
      <c r="Z446" s="326"/>
      <c r="AA446" s="326"/>
      <c r="AB446" s="324"/>
      <c r="AC446" s="326"/>
      <c r="AD446" s="326"/>
      <c r="AE446" s="326"/>
      <c r="AF446" s="326"/>
      <c r="AG446" s="326"/>
      <c r="AH446" s="324" t="s">
        <v>3224</v>
      </c>
      <c r="AI446" s="326"/>
    </row>
    <row r="447" spans="1:35" ht="27">
      <c r="A447" s="477">
        <v>443</v>
      </c>
      <c r="B447" s="326"/>
      <c r="C447" s="325"/>
      <c r="D447" s="326" t="s">
        <v>13961</v>
      </c>
      <c r="E447" s="325">
        <v>39032</v>
      </c>
      <c r="F447" s="326"/>
      <c r="G447" s="326"/>
      <c r="H447" s="324" t="s">
        <v>1438</v>
      </c>
      <c r="I447" s="324" t="s">
        <v>2240</v>
      </c>
      <c r="J447" s="324" t="s">
        <v>3215</v>
      </c>
      <c r="K447" s="326"/>
      <c r="L447" s="324"/>
      <c r="M447" s="324" t="s">
        <v>7319</v>
      </c>
      <c r="N447" s="326"/>
      <c r="O447" s="326"/>
      <c r="P447" s="263"/>
      <c r="Q447" s="263"/>
      <c r="R447" s="263"/>
      <c r="S447" s="263"/>
      <c r="T447" s="263"/>
      <c r="U447" s="263"/>
      <c r="V447" s="324" t="s">
        <v>2224</v>
      </c>
      <c r="W447" s="324" t="s">
        <v>7332</v>
      </c>
      <c r="X447" s="326"/>
      <c r="Y447" s="326"/>
      <c r="Z447" s="326"/>
      <c r="AA447" s="326"/>
      <c r="AB447" s="324"/>
      <c r="AC447" s="326"/>
      <c r="AD447" s="326"/>
      <c r="AE447" s="326"/>
      <c r="AF447" s="326"/>
      <c r="AG447" s="326"/>
      <c r="AH447" s="324" t="s">
        <v>3231</v>
      </c>
      <c r="AI447" s="326"/>
    </row>
    <row r="448" spans="1:35">
      <c r="A448" s="477">
        <v>444</v>
      </c>
      <c r="B448" s="326"/>
      <c r="C448" s="325"/>
      <c r="D448" s="326" t="s">
        <v>13962</v>
      </c>
      <c r="E448" s="325">
        <v>39032</v>
      </c>
      <c r="F448" s="326"/>
      <c r="G448" s="326"/>
      <c r="H448" s="324" t="s">
        <v>24128</v>
      </c>
      <c r="I448" s="324" t="s">
        <v>24145</v>
      </c>
      <c r="J448" s="324" t="s">
        <v>3232</v>
      </c>
      <c r="K448" s="326"/>
      <c r="L448" s="324"/>
      <c r="M448" s="324" t="s">
        <v>5331</v>
      </c>
      <c r="N448" s="326"/>
      <c r="O448" s="326"/>
      <c r="P448" s="263"/>
      <c r="Q448" s="263"/>
      <c r="R448" s="263"/>
      <c r="S448" s="263"/>
      <c r="T448" s="263"/>
      <c r="U448" s="263"/>
      <c r="V448" s="324" t="s">
        <v>2214</v>
      </c>
      <c r="W448" s="324" t="s">
        <v>7360</v>
      </c>
      <c r="X448" s="326"/>
      <c r="Y448" s="326"/>
      <c r="Z448" s="326"/>
      <c r="AA448" s="326"/>
      <c r="AB448" s="324"/>
      <c r="AC448" s="326"/>
      <c r="AD448" s="326"/>
      <c r="AE448" s="326"/>
      <c r="AF448" s="326"/>
      <c r="AG448" s="326"/>
      <c r="AH448" s="324" t="s">
        <v>3227</v>
      </c>
      <c r="AI448" s="326"/>
    </row>
    <row r="449" spans="1:35" ht="27">
      <c r="A449" s="477">
        <v>445</v>
      </c>
      <c r="B449" s="326"/>
      <c r="C449" s="325"/>
      <c r="D449" s="326" t="s">
        <v>13963</v>
      </c>
      <c r="E449" s="325">
        <v>39032</v>
      </c>
      <c r="F449" s="326"/>
      <c r="G449" s="326"/>
      <c r="H449" s="324" t="s">
        <v>1438</v>
      </c>
      <c r="I449" s="324" t="s">
        <v>2230</v>
      </c>
      <c r="J449" s="324" t="s">
        <v>3232</v>
      </c>
      <c r="K449" s="326"/>
      <c r="L449" s="324"/>
      <c r="M449" s="324" t="s">
        <v>7361</v>
      </c>
      <c r="N449" s="326"/>
      <c r="O449" s="326"/>
      <c r="P449" s="263"/>
      <c r="Q449" s="263"/>
      <c r="R449" s="263"/>
      <c r="S449" s="263"/>
      <c r="T449" s="263"/>
      <c r="U449" s="263"/>
      <c r="V449" s="324" t="s">
        <v>2214</v>
      </c>
      <c r="W449" s="324" t="s">
        <v>3249</v>
      </c>
      <c r="X449" s="326"/>
      <c r="Y449" s="326"/>
      <c r="Z449" s="326"/>
      <c r="AA449" s="326"/>
      <c r="AB449" s="324"/>
      <c r="AC449" s="326"/>
      <c r="AD449" s="326"/>
      <c r="AE449" s="326"/>
      <c r="AF449" s="326"/>
      <c r="AG449" s="326"/>
      <c r="AH449" s="324" t="s">
        <v>3227</v>
      </c>
      <c r="AI449" s="326"/>
    </row>
    <row r="450" spans="1:35" ht="27">
      <c r="A450" s="477">
        <v>446</v>
      </c>
      <c r="B450" s="326"/>
      <c r="C450" s="325"/>
      <c r="D450" s="326" t="s">
        <v>13964</v>
      </c>
      <c r="E450" s="325">
        <v>39032</v>
      </c>
      <c r="F450" s="326"/>
      <c r="G450" s="326"/>
      <c r="H450" s="324" t="s">
        <v>1438</v>
      </c>
      <c r="I450" s="324" t="s">
        <v>2242</v>
      </c>
      <c r="J450" s="324" t="s">
        <v>3232</v>
      </c>
      <c r="K450" s="326"/>
      <c r="L450" s="324"/>
      <c r="M450" s="324" t="s">
        <v>7362</v>
      </c>
      <c r="N450" s="326"/>
      <c r="O450" s="326"/>
      <c r="P450" s="263">
        <v>42</v>
      </c>
      <c r="Q450" s="263">
        <v>40</v>
      </c>
      <c r="R450" s="263">
        <v>26.6</v>
      </c>
      <c r="S450" s="263">
        <v>23</v>
      </c>
      <c r="T450" s="263">
        <v>22</v>
      </c>
      <c r="U450" s="263">
        <v>43.8</v>
      </c>
      <c r="V450" s="324" t="s">
        <v>2214</v>
      </c>
      <c r="W450" s="324" t="s">
        <v>3249</v>
      </c>
      <c r="X450" s="326"/>
      <c r="Y450" s="326"/>
      <c r="Z450" s="326"/>
      <c r="AA450" s="326"/>
      <c r="AB450" s="324"/>
      <c r="AC450" s="326"/>
      <c r="AD450" s="326"/>
      <c r="AE450" s="326"/>
      <c r="AF450" s="326"/>
      <c r="AG450" s="326"/>
      <c r="AH450" s="324" t="s">
        <v>3227</v>
      </c>
      <c r="AI450" s="326"/>
    </row>
    <row r="451" spans="1:35" ht="27">
      <c r="A451" s="477">
        <v>447</v>
      </c>
      <c r="B451" s="326"/>
      <c r="C451" s="325"/>
      <c r="D451" s="326" t="s">
        <v>13965</v>
      </c>
      <c r="E451" s="325">
        <v>39032</v>
      </c>
      <c r="F451" s="326"/>
      <c r="G451" s="326"/>
      <c r="H451" s="324" t="s">
        <v>1438</v>
      </c>
      <c r="I451" s="324" t="s">
        <v>6473</v>
      </c>
      <c r="J451" s="324" t="s">
        <v>3232</v>
      </c>
      <c r="K451" s="326"/>
      <c r="L451" s="324"/>
      <c r="M451" s="324" t="s">
        <v>5331</v>
      </c>
      <c r="N451" s="326"/>
      <c r="O451" s="326"/>
      <c r="P451" s="263"/>
      <c r="Q451" s="263"/>
      <c r="R451" s="263"/>
      <c r="S451" s="263"/>
      <c r="T451" s="263"/>
      <c r="U451" s="263"/>
      <c r="V451" s="324" t="s">
        <v>2224</v>
      </c>
      <c r="W451" s="324" t="s">
        <v>3348</v>
      </c>
      <c r="X451" s="326"/>
      <c r="Y451" s="326"/>
      <c r="Z451" s="326"/>
      <c r="AA451" s="326"/>
      <c r="AB451" s="324"/>
      <c r="AC451" s="326"/>
      <c r="AD451" s="326"/>
      <c r="AE451" s="326"/>
      <c r="AF451" s="326"/>
      <c r="AG451" s="326"/>
      <c r="AH451" s="324" t="s">
        <v>3227</v>
      </c>
      <c r="AI451" s="326"/>
    </row>
    <row r="452" spans="1:35" ht="27">
      <c r="A452" s="477">
        <v>448</v>
      </c>
      <c r="B452" s="326"/>
      <c r="C452" s="325"/>
      <c r="D452" s="326" t="s">
        <v>13966</v>
      </c>
      <c r="E452" s="325">
        <v>39032</v>
      </c>
      <c r="F452" s="326"/>
      <c r="G452" s="326"/>
      <c r="H452" s="324" t="s">
        <v>1438</v>
      </c>
      <c r="I452" s="324" t="s">
        <v>2242</v>
      </c>
      <c r="J452" s="324" t="s">
        <v>3232</v>
      </c>
      <c r="K452" s="326"/>
      <c r="L452" s="324"/>
      <c r="M452" s="324" t="s">
        <v>7363</v>
      </c>
      <c r="N452" s="326"/>
      <c r="O452" s="326"/>
      <c r="P452" s="263"/>
      <c r="Q452" s="263"/>
      <c r="R452" s="263"/>
      <c r="S452" s="263"/>
      <c r="T452" s="263"/>
      <c r="U452" s="263"/>
      <c r="V452" s="324" t="s">
        <v>2224</v>
      </c>
      <c r="W452" s="324" t="s">
        <v>3348</v>
      </c>
      <c r="X452" s="326"/>
      <c r="Y452" s="326"/>
      <c r="Z452" s="326"/>
      <c r="AA452" s="326"/>
      <c r="AB452" s="324"/>
      <c r="AC452" s="326"/>
      <c r="AD452" s="326"/>
      <c r="AE452" s="326"/>
      <c r="AF452" s="326"/>
      <c r="AG452" s="326"/>
      <c r="AH452" s="324" t="s">
        <v>3227</v>
      </c>
      <c r="AI452" s="326"/>
    </row>
    <row r="453" spans="1:35">
      <c r="A453" s="477">
        <v>449</v>
      </c>
      <c r="B453" s="326"/>
      <c r="C453" s="325"/>
      <c r="D453" s="326" t="s">
        <v>13967</v>
      </c>
      <c r="E453" s="325">
        <v>39032</v>
      </c>
      <c r="F453" s="326"/>
      <c r="G453" s="326"/>
      <c r="H453" s="588" t="s">
        <v>1438</v>
      </c>
      <c r="I453" s="588" t="s">
        <v>7364</v>
      </c>
      <c r="J453" s="588" t="s">
        <v>3215</v>
      </c>
      <c r="K453" s="326"/>
      <c r="L453" s="324"/>
      <c r="M453" s="324" t="s">
        <v>7365</v>
      </c>
      <c r="N453" s="326"/>
      <c r="O453" s="326"/>
      <c r="P453" s="263"/>
      <c r="Q453" s="263"/>
      <c r="R453" s="263"/>
      <c r="S453" s="263"/>
      <c r="T453" s="263"/>
      <c r="U453" s="263"/>
      <c r="V453" s="588" t="s">
        <v>2214</v>
      </c>
      <c r="W453" s="588" t="s">
        <v>3249</v>
      </c>
      <c r="X453" s="326"/>
      <c r="Y453" s="326"/>
      <c r="Z453" s="326"/>
      <c r="AA453" s="326"/>
      <c r="AB453" s="324"/>
      <c r="AC453" s="326"/>
      <c r="AD453" s="326"/>
      <c r="AE453" s="326"/>
      <c r="AF453" s="326"/>
      <c r="AG453" s="326"/>
      <c r="AH453" s="588" t="s">
        <v>3231</v>
      </c>
      <c r="AI453" s="326"/>
    </row>
    <row r="454" spans="1:35">
      <c r="A454" s="477">
        <v>450</v>
      </c>
      <c r="B454" s="326"/>
      <c r="C454" s="325"/>
      <c r="D454" s="326" t="s">
        <v>13968</v>
      </c>
      <c r="E454" s="325">
        <v>39032</v>
      </c>
      <c r="F454" s="326"/>
      <c r="G454" s="326"/>
      <c r="H454" s="588"/>
      <c r="I454" s="588"/>
      <c r="J454" s="588"/>
      <c r="K454" s="326"/>
      <c r="L454" s="324"/>
      <c r="M454" s="324" t="s">
        <v>7366</v>
      </c>
      <c r="N454" s="326"/>
      <c r="O454" s="326"/>
      <c r="P454" s="263"/>
      <c r="Q454" s="263"/>
      <c r="R454" s="263"/>
      <c r="S454" s="263"/>
      <c r="T454" s="263"/>
      <c r="U454" s="263"/>
      <c r="V454" s="588"/>
      <c r="W454" s="588"/>
      <c r="X454" s="326"/>
      <c r="Y454" s="326"/>
      <c r="Z454" s="326"/>
      <c r="AA454" s="326"/>
      <c r="AB454" s="324"/>
      <c r="AC454" s="326"/>
      <c r="AD454" s="326"/>
      <c r="AE454" s="326"/>
      <c r="AF454" s="326"/>
      <c r="AG454" s="326"/>
      <c r="AH454" s="588"/>
      <c r="AI454" s="326"/>
    </row>
    <row r="455" spans="1:35" ht="13.5" customHeight="1">
      <c r="A455" s="477">
        <v>451</v>
      </c>
      <c r="B455" s="326"/>
      <c r="C455" s="325"/>
      <c r="D455" s="326" t="s">
        <v>13969</v>
      </c>
      <c r="E455" s="325">
        <v>39032</v>
      </c>
      <c r="F455" s="326"/>
      <c r="G455" s="326"/>
      <c r="H455" s="588" t="s">
        <v>1438</v>
      </c>
      <c r="I455" s="588" t="s">
        <v>7367</v>
      </c>
      <c r="J455" s="588" t="s">
        <v>3215</v>
      </c>
      <c r="K455" s="326"/>
      <c r="L455" s="324"/>
      <c r="M455" s="588" t="s">
        <v>7368</v>
      </c>
      <c r="N455" s="326"/>
      <c r="O455" s="326"/>
      <c r="P455" s="263">
        <v>42</v>
      </c>
      <c r="Q455" s="263">
        <v>43</v>
      </c>
      <c r="R455" s="263">
        <v>25.4</v>
      </c>
      <c r="S455" s="263">
        <v>23</v>
      </c>
      <c r="T455" s="263">
        <v>18</v>
      </c>
      <c r="U455" s="263">
        <v>59.1</v>
      </c>
      <c r="V455" s="588" t="s">
        <v>2224</v>
      </c>
      <c r="W455" s="324" t="s">
        <v>7369</v>
      </c>
      <c r="X455" s="326"/>
      <c r="Y455" s="326"/>
      <c r="Z455" s="326"/>
      <c r="AA455" s="326"/>
      <c r="AB455" s="324"/>
      <c r="AC455" s="326"/>
      <c r="AD455" s="326"/>
      <c r="AE455" s="326"/>
      <c r="AF455" s="326"/>
      <c r="AG455" s="326"/>
      <c r="AH455" s="324" t="s">
        <v>5335</v>
      </c>
      <c r="AI455" s="326"/>
    </row>
    <row r="456" spans="1:35">
      <c r="A456" s="477">
        <v>452</v>
      </c>
      <c r="B456" s="326"/>
      <c r="C456" s="325"/>
      <c r="D456" s="326" t="s">
        <v>13970</v>
      </c>
      <c r="E456" s="325">
        <v>39032</v>
      </c>
      <c r="F456" s="326"/>
      <c r="G456" s="326"/>
      <c r="H456" s="588"/>
      <c r="I456" s="588"/>
      <c r="J456" s="588"/>
      <c r="K456" s="326"/>
      <c r="L456" s="324"/>
      <c r="M456" s="588"/>
      <c r="N456" s="326"/>
      <c r="O456" s="326"/>
      <c r="P456" s="263">
        <v>42</v>
      </c>
      <c r="Q456" s="263">
        <v>43</v>
      </c>
      <c r="R456" s="263">
        <v>25.9</v>
      </c>
      <c r="S456" s="263">
        <v>23</v>
      </c>
      <c r="T456" s="263">
        <v>19</v>
      </c>
      <c r="U456" s="263">
        <v>3.8</v>
      </c>
      <c r="V456" s="588"/>
      <c r="W456" s="324" t="s">
        <v>7370</v>
      </c>
      <c r="X456" s="326"/>
      <c r="Y456" s="326"/>
      <c r="Z456" s="326"/>
      <c r="AA456" s="326"/>
      <c r="AB456" s="324"/>
      <c r="AC456" s="326"/>
      <c r="AD456" s="326"/>
      <c r="AE456" s="326"/>
      <c r="AF456" s="326"/>
      <c r="AG456" s="326"/>
      <c r="AH456" s="324" t="s">
        <v>7346</v>
      </c>
      <c r="AI456" s="326"/>
    </row>
    <row r="457" spans="1:35">
      <c r="A457" s="477">
        <v>453</v>
      </c>
      <c r="B457" s="326"/>
      <c r="C457" s="325"/>
      <c r="D457" s="326" t="s">
        <v>13971</v>
      </c>
      <c r="E457" s="325">
        <v>39032</v>
      </c>
      <c r="F457" s="326"/>
      <c r="G457" s="326"/>
      <c r="H457" s="324" t="s">
        <v>1438</v>
      </c>
      <c r="I457" s="324" t="s">
        <v>2222</v>
      </c>
      <c r="J457" s="324" t="s">
        <v>3232</v>
      </c>
      <c r="K457" s="326"/>
      <c r="L457" s="324"/>
      <c r="M457" s="324" t="s">
        <v>7371</v>
      </c>
      <c r="N457" s="326"/>
      <c r="O457" s="326"/>
      <c r="P457" s="263">
        <v>42</v>
      </c>
      <c r="Q457" s="263">
        <v>43</v>
      </c>
      <c r="R457" s="263">
        <v>44.9</v>
      </c>
      <c r="S457" s="263">
        <v>23</v>
      </c>
      <c r="T457" s="263">
        <v>15</v>
      </c>
      <c r="U457" s="263">
        <v>24.8</v>
      </c>
      <c r="V457" s="324" t="s">
        <v>2214</v>
      </c>
      <c r="W457" s="324" t="s">
        <v>3249</v>
      </c>
      <c r="X457" s="326"/>
      <c r="Y457" s="326"/>
      <c r="Z457" s="326"/>
      <c r="AA457" s="326"/>
      <c r="AB457" s="324"/>
      <c r="AC457" s="326"/>
      <c r="AD457" s="326"/>
      <c r="AE457" s="326"/>
      <c r="AF457" s="326"/>
      <c r="AG457" s="326"/>
      <c r="AH457" s="324" t="s">
        <v>3227</v>
      </c>
      <c r="AI457" s="326"/>
    </row>
    <row r="458" spans="1:35" ht="27">
      <c r="A458" s="477">
        <v>454</v>
      </c>
      <c r="B458" s="326"/>
      <c r="C458" s="325"/>
      <c r="D458" s="326" t="s">
        <v>13972</v>
      </c>
      <c r="E458" s="325">
        <v>39032</v>
      </c>
      <c r="F458" s="326"/>
      <c r="G458" s="326"/>
      <c r="H458" s="324" t="s">
        <v>1438</v>
      </c>
      <c r="I458" s="324" t="s">
        <v>2240</v>
      </c>
      <c r="J458" s="324" t="s">
        <v>3232</v>
      </c>
      <c r="K458" s="326"/>
      <c r="L458" s="324"/>
      <c r="M458" s="324" t="s">
        <v>7372</v>
      </c>
      <c r="N458" s="326"/>
      <c r="O458" s="326"/>
      <c r="P458" s="263">
        <v>42</v>
      </c>
      <c r="Q458" s="263">
        <v>39</v>
      </c>
      <c r="R458" s="263">
        <v>35.1</v>
      </c>
      <c r="S458" s="263">
        <v>23</v>
      </c>
      <c r="T458" s="263">
        <v>19</v>
      </c>
      <c r="U458" s="263">
        <v>22</v>
      </c>
      <c r="V458" s="324" t="s">
        <v>2214</v>
      </c>
      <c r="W458" s="324" t="s">
        <v>3220</v>
      </c>
      <c r="X458" s="326"/>
      <c r="Y458" s="326"/>
      <c r="Z458" s="326"/>
      <c r="AA458" s="326"/>
      <c r="AB458" s="324"/>
      <c r="AC458" s="326"/>
      <c r="AD458" s="326"/>
      <c r="AE458" s="326"/>
      <c r="AF458" s="326"/>
      <c r="AG458" s="326"/>
      <c r="AH458" s="324" t="s">
        <v>3227</v>
      </c>
      <c r="AI458" s="326"/>
    </row>
    <row r="459" spans="1:35" ht="27">
      <c r="A459" s="477">
        <v>455</v>
      </c>
      <c r="B459" s="326"/>
      <c r="C459" s="325"/>
      <c r="D459" s="326" t="s">
        <v>13973</v>
      </c>
      <c r="E459" s="325">
        <v>39032</v>
      </c>
      <c r="F459" s="326"/>
      <c r="G459" s="326"/>
      <c r="H459" s="324" t="s">
        <v>1438</v>
      </c>
      <c r="I459" s="324" t="s">
        <v>2335</v>
      </c>
      <c r="J459" s="324" t="s">
        <v>3232</v>
      </c>
      <c r="K459" s="326"/>
      <c r="L459" s="324"/>
      <c r="M459" s="324" t="s">
        <v>7373</v>
      </c>
      <c r="N459" s="326"/>
      <c r="O459" s="326"/>
      <c r="P459" s="263">
        <v>42</v>
      </c>
      <c r="Q459" s="263">
        <v>39</v>
      </c>
      <c r="R459" s="263">
        <v>18</v>
      </c>
      <c r="S459" s="263">
        <v>23</v>
      </c>
      <c r="T459" s="263">
        <v>27</v>
      </c>
      <c r="U459" s="263">
        <v>40.299999999999997</v>
      </c>
      <c r="V459" s="324" t="s">
        <v>2214</v>
      </c>
      <c r="W459" s="324" t="s">
        <v>3249</v>
      </c>
      <c r="X459" s="326"/>
      <c r="Y459" s="326"/>
      <c r="Z459" s="326"/>
      <c r="AA459" s="326"/>
      <c r="AB459" s="324"/>
      <c r="AC459" s="326"/>
      <c r="AD459" s="326"/>
      <c r="AE459" s="326"/>
      <c r="AF459" s="326"/>
      <c r="AG459" s="326"/>
      <c r="AH459" s="324" t="s">
        <v>3227</v>
      </c>
      <c r="AI459" s="326"/>
    </row>
    <row r="460" spans="1:35">
      <c r="A460" s="477">
        <v>456</v>
      </c>
      <c r="B460" s="326"/>
      <c r="C460" s="325"/>
      <c r="D460" s="326" t="s">
        <v>13974</v>
      </c>
      <c r="E460" s="325">
        <v>39032</v>
      </c>
      <c r="F460" s="326"/>
      <c r="G460" s="326"/>
      <c r="H460" s="324" t="s">
        <v>1438</v>
      </c>
      <c r="I460" s="324" t="s">
        <v>2219</v>
      </c>
      <c r="J460" s="324" t="s">
        <v>3232</v>
      </c>
      <c r="K460" s="326"/>
      <c r="L460" s="324"/>
      <c r="M460" s="324" t="s">
        <v>7374</v>
      </c>
      <c r="N460" s="326"/>
      <c r="O460" s="326"/>
      <c r="P460" s="263"/>
      <c r="Q460" s="263"/>
      <c r="R460" s="263"/>
      <c r="S460" s="263"/>
      <c r="T460" s="263"/>
      <c r="U460" s="263"/>
      <c r="V460" s="324" t="s">
        <v>2214</v>
      </c>
      <c r="W460" s="324" t="s">
        <v>3238</v>
      </c>
      <c r="X460" s="326"/>
      <c r="Y460" s="326"/>
      <c r="Z460" s="326"/>
      <c r="AA460" s="326"/>
      <c r="AB460" s="324"/>
      <c r="AC460" s="326"/>
      <c r="AD460" s="326"/>
      <c r="AE460" s="326"/>
      <c r="AF460" s="326"/>
      <c r="AG460" s="326"/>
      <c r="AH460" s="324" t="s">
        <v>3227</v>
      </c>
      <c r="AI460" s="326"/>
    </row>
    <row r="461" spans="1:35">
      <c r="A461" s="477">
        <v>457</v>
      </c>
      <c r="B461" s="326"/>
      <c r="C461" s="325"/>
      <c r="D461" s="326" t="s">
        <v>13975</v>
      </c>
      <c r="E461" s="325">
        <v>39032</v>
      </c>
      <c r="F461" s="326"/>
      <c r="G461" s="326"/>
      <c r="H461" s="324" t="s">
        <v>1438</v>
      </c>
      <c r="I461" s="324" t="s">
        <v>2219</v>
      </c>
      <c r="J461" s="324" t="s">
        <v>3232</v>
      </c>
      <c r="K461" s="326"/>
      <c r="L461" s="324"/>
      <c r="M461" s="324" t="s">
        <v>7375</v>
      </c>
      <c r="N461" s="326"/>
      <c r="O461" s="326"/>
      <c r="P461" s="263">
        <v>42</v>
      </c>
      <c r="Q461" s="263">
        <v>40</v>
      </c>
      <c r="R461" s="263">
        <v>39.1</v>
      </c>
      <c r="S461" s="263">
        <v>23</v>
      </c>
      <c r="T461" s="263">
        <v>22</v>
      </c>
      <c r="U461" s="263">
        <v>41.5</v>
      </c>
      <c r="V461" s="324" t="s">
        <v>2214</v>
      </c>
      <c r="W461" s="324" t="s">
        <v>7376</v>
      </c>
      <c r="X461" s="326"/>
      <c r="Y461" s="326"/>
      <c r="Z461" s="326"/>
      <c r="AA461" s="326"/>
      <c r="AB461" s="324"/>
      <c r="AC461" s="326"/>
      <c r="AD461" s="326"/>
      <c r="AE461" s="326"/>
      <c r="AF461" s="326"/>
      <c r="AG461" s="326"/>
      <c r="AH461" s="324" t="s">
        <v>3227</v>
      </c>
      <c r="AI461" s="326"/>
    </row>
    <row r="462" spans="1:35" ht="13.5" customHeight="1">
      <c r="A462" s="477">
        <v>458</v>
      </c>
      <c r="B462" s="326"/>
      <c r="C462" s="325"/>
      <c r="D462" s="326" t="s">
        <v>13976</v>
      </c>
      <c r="E462" s="325">
        <v>39032</v>
      </c>
      <c r="F462" s="326"/>
      <c r="G462" s="326"/>
      <c r="H462" s="588" t="s">
        <v>24129</v>
      </c>
      <c r="I462" s="588" t="s">
        <v>24145</v>
      </c>
      <c r="J462" s="588" t="s">
        <v>3232</v>
      </c>
      <c r="K462" s="326"/>
      <c r="L462" s="324"/>
      <c r="M462" s="588" t="s">
        <v>7377</v>
      </c>
      <c r="N462" s="326"/>
      <c r="O462" s="326"/>
      <c r="P462" s="263">
        <v>42</v>
      </c>
      <c r="Q462" s="263">
        <v>55</v>
      </c>
      <c r="R462" s="263">
        <v>33.840000000000003</v>
      </c>
      <c r="S462" s="263">
        <v>23</v>
      </c>
      <c r="T462" s="263">
        <v>49</v>
      </c>
      <c r="U462" s="263">
        <v>15.86</v>
      </c>
      <c r="V462" s="588" t="s">
        <v>2214</v>
      </c>
      <c r="W462" s="324" t="s">
        <v>7378</v>
      </c>
      <c r="X462" s="326"/>
      <c r="Y462" s="326"/>
      <c r="Z462" s="326"/>
      <c r="AA462" s="326"/>
      <c r="AB462" s="324"/>
      <c r="AC462" s="326"/>
      <c r="AD462" s="326"/>
      <c r="AE462" s="326"/>
      <c r="AF462" s="326"/>
      <c r="AG462" s="326"/>
      <c r="AH462" s="324" t="s">
        <v>7379</v>
      </c>
      <c r="AI462" s="326"/>
    </row>
    <row r="463" spans="1:35">
      <c r="A463" s="477">
        <v>459</v>
      </c>
      <c r="B463" s="326"/>
      <c r="C463" s="325"/>
      <c r="D463" s="326" t="s">
        <v>13977</v>
      </c>
      <c r="E463" s="325">
        <v>39032</v>
      </c>
      <c r="F463" s="326"/>
      <c r="G463" s="326"/>
      <c r="H463" s="588"/>
      <c r="I463" s="588"/>
      <c r="J463" s="588"/>
      <c r="K463" s="326"/>
      <c r="L463" s="324"/>
      <c r="M463" s="588"/>
      <c r="N463" s="326"/>
      <c r="O463" s="326"/>
      <c r="P463" s="263">
        <v>42</v>
      </c>
      <c r="Q463" s="263">
        <v>55</v>
      </c>
      <c r="R463" s="263">
        <v>31.55</v>
      </c>
      <c r="S463" s="263">
        <v>23</v>
      </c>
      <c r="T463" s="263">
        <v>49</v>
      </c>
      <c r="U463" s="263">
        <v>22.03</v>
      </c>
      <c r="V463" s="588"/>
      <c r="W463" s="324" t="s">
        <v>3385</v>
      </c>
      <c r="X463" s="326"/>
      <c r="Y463" s="326"/>
      <c r="Z463" s="326"/>
      <c r="AA463" s="326"/>
      <c r="AB463" s="324"/>
      <c r="AC463" s="326"/>
      <c r="AD463" s="326"/>
      <c r="AE463" s="326"/>
      <c r="AF463" s="326"/>
      <c r="AG463" s="326"/>
      <c r="AH463" s="324" t="s">
        <v>7380</v>
      </c>
      <c r="AI463" s="326"/>
    </row>
    <row r="464" spans="1:35">
      <c r="A464" s="477">
        <v>460</v>
      </c>
      <c r="B464" s="326"/>
      <c r="C464" s="325"/>
      <c r="D464" s="326" t="s">
        <v>13978</v>
      </c>
      <c r="E464" s="325">
        <v>39032</v>
      </c>
      <c r="F464" s="326"/>
      <c r="G464" s="326"/>
      <c r="H464" s="588"/>
      <c r="I464" s="588"/>
      <c r="J464" s="588"/>
      <c r="K464" s="326"/>
      <c r="L464" s="324"/>
      <c r="M464" s="588"/>
      <c r="N464" s="326"/>
      <c r="O464" s="326"/>
      <c r="P464" s="263">
        <v>42</v>
      </c>
      <c r="Q464" s="263">
        <v>55</v>
      </c>
      <c r="R464" s="263">
        <v>29.67</v>
      </c>
      <c r="S464" s="263">
        <v>23</v>
      </c>
      <c r="T464" s="263">
        <v>49</v>
      </c>
      <c r="U464" s="263">
        <v>28.61</v>
      </c>
      <c r="V464" s="588"/>
      <c r="W464" s="324" t="s">
        <v>3385</v>
      </c>
      <c r="X464" s="326"/>
      <c r="Y464" s="326"/>
      <c r="Z464" s="326"/>
      <c r="AA464" s="326"/>
      <c r="AB464" s="324"/>
      <c r="AC464" s="326"/>
      <c r="AD464" s="326"/>
      <c r="AE464" s="326"/>
      <c r="AF464" s="326"/>
      <c r="AG464" s="326"/>
      <c r="AH464" s="324" t="s">
        <v>7381</v>
      </c>
      <c r="AI464" s="326"/>
    </row>
    <row r="465" spans="1:35">
      <c r="A465" s="477">
        <v>461</v>
      </c>
      <c r="B465" s="326"/>
      <c r="C465" s="325"/>
      <c r="D465" s="326" t="s">
        <v>13979</v>
      </c>
      <c r="E465" s="325">
        <v>39032</v>
      </c>
      <c r="F465" s="326"/>
      <c r="G465" s="326"/>
      <c r="H465" s="324" t="s">
        <v>1438</v>
      </c>
      <c r="I465" s="324" t="s">
        <v>2222</v>
      </c>
      <c r="J465" s="324" t="s">
        <v>3215</v>
      </c>
      <c r="K465" s="326"/>
      <c r="L465" s="324"/>
      <c r="M465" s="324" t="s">
        <v>7382</v>
      </c>
      <c r="N465" s="326"/>
      <c r="O465" s="326"/>
      <c r="P465" s="263"/>
      <c r="Q465" s="263"/>
      <c r="R465" s="263"/>
      <c r="S465" s="263"/>
      <c r="T465" s="263"/>
      <c r="U465" s="263"/>
      <c r="V465" s="324" t="s">
        <v>2224</v>
      </c>
      <c r="W465" s="324" t="s">
        <v>7383</v>
      </c>
      <c r="X465" s="326"/>
      <c r="Y465" s="326"/>
      <c r="Z465" s="326"/>
      <c r="AA465" s="326"/>
      <c r="AB465" s="324"/>
      <c r="AC465" s="326"/>
      <c r="AD465" s="326"/>
      <c r="AE465" s="326"/>
      <c r="AF465" s="326"/>
      <c r="AG465" s="326"/>
      <c r="AH465" s="324" t="s">
        <v>3227</v>
      </c>
      <c r="AI465" s="326"/>
    </row>
    <row r="466" spans="1:35" ht="27">
      <c r="A466" s="477">
        <v>462</v>
      </c>
      <c r="B466" s="326"/>
      <c r="C466" s="325"/>
      <c r="D466" s="326" t="s">
        <v>13980</v>
      </c>
      <c r="E466" s="325">
        <v>39032</v>
      </c>
      <c r="F466" s="326"/>
      <c r="G466" s="326"/>
      <c r="H466" s="324" t="s">
        <v>1438</v>
      </c>
      <c r="I466" s="324" t="s">
        <v>2249</v>
      </c>
      <c r="J466" s="324" t="s">
        <v>3215</v>
      </c>
      <c r="K466" s="326"/>
      <c r="L466" s="324"/>
      <c r="M466" s="324" t="s">
        <v>7384</v>
      </c>
      <c r="N466" s="326"/>
      <c r="O466" s="326"/>
      <c r="P466" s="263">
        <v>42</v>
      </c>
      <c r="Q466" s="263">
        <v>44</v>
      </c>
      <c r="R466" s="263">
        <v>27.8</v>
      </c>
      <c r="S466" s="263">
        <v>23</v>
      </c>
      <c r="T466" s="263">
        <v>28</v>
      </c>
      <c r="U466" s="263">
        <v>44.5</v>
      </c>
      <c r="V466" s="324" t="s">
        <v>2224</v>
      </c>
      <c r="W466" s="324" t="s">
        <v>7385</v>
      </c>
      <c r="X466" s="326"/>
      <c r="Y466" s="326"/>
      <c r="Z466" s="326"/>
      <c r="AA466" s="326"/>
      <c r="AB466" s="324"/>
      <c r="AC466" s="326"/>
      <c r="AD466" s="326"/>
      <c r="AE466" s="326"/>
      <c r="AF466" s="326"/>
      <c r="AG466" s="326"/>
      <c r="AH466" s="324" t="s">
        <v>3227</v>
      </c>
      <c r="AI466" s="326"/>
    </row>
    <row r="467" spans="1:35">
      <c r="A467" s="477">
        <v>463</v>
      </c>
      <c r="B467" s="326"/>
      <c r="C467" s="325"/>
      <c r="D467" s="326" t="s">
        <v>13981</v>
      </c>
      <c r="E467" s="325">
        <v>39032</v>
      </c>
      <c r="F467" s="326"/>
      <c r="G467" s="326"/>
      <c r="H467" s="324" t="s">
        <v>1438</v>
      </c>
      <c r="I467" s="324" t="s">
        <v>2222</v>
      </c>
      <c r="J467" s="324" t="s">
        <v>3215</v>
      </c>
      <c r="K467" s="326"/>
      <c r="L467" s="324"/>
      <c r="M467" s="324" t="s">
        <v>5331</v>
      </c>
      <c r="N467" s="326"/>
      <c r="O467" s="326"/>
      <c r="P467" s="263">
        <v>42</v>
      </c>
      <c r="Q467" s="263">
        <v>42</v>
      </c>
      <c r="R467" s="263">
        <v>29.7</v>
      </c>
      <c r="S467" s="263">
        <v>23</v>
      </c>
      <c r="T467" s="263">
        <v>14</v>
      </c>
      <c r="U467" s="263">
        <v>52.38</v>
      </c>
      <c r="V467" s="324" t="s">
        <v>2224</v>
      </c>
      <c r="W467" s="324" t="s">
        <v>3220</v>
      </c>
      <c r="X467" s="326"/>
      <c r="Y467" s="326"/>
      <c r="Z467" s="326"/>
      <c r="AA467" s="326"/>
      <c r="AB467" s="324"/>
      <c r="AC467" s="326"/>
      <c r="AD467" s="326"/>
      <c r="AE467" s="326"/>
      <c r="AF467" s="326"/>
      <c r="AG467" s="326"/>
      <c r="AH467" s="324" t="s">
        <v>3227</v>
      </c>
      <c r="AI467" s="326"/>
    </row>
    <row r="468" spans="1:35" ht="27">
      <c r="A468" s="477">
        <v>464</v>
      </c>
      <c r="B468" s="326"/>
      <c r="C468" s="325"/>
      <c r="D468" s="326" t="s">
        <v>13982</v>
      </c>
      <c r="E468" s="325">
        <v>39032</v>
      </c>
      <c r="F468" s="326"/>
      <c r="G468" s="326"/>
      <c r="H468" s="324" t="s">
        <v>1438</v>
      </c>
      <c r="I468" s="324" t="s">
        <v>2322</v>
      </c>
      <c r="J468" s="324" t="s">
        <v>3215</v>
      </c>
      <c r="K468" s="326"/>
      <c r="L468" s="324"/>
      <c r="M468" s="324" t="s">
        <v>7386</v>
      </c>
      <c r="N468" s="326"/>
      <c r="O468" s="326"/>
      <c r="P468" s="263">
        <v>42</v>
      </c>
      <c r="Q468" s="263">
        <v>43</v>
      </c>
      <c r="R468" s="263">
        <v>59.8</v>
      </c>
      <c r="S468" s="263">
        <v>23</v>
      </c>
      <c r="T468" s="263">
        <v>17</v>
      </c>
      <c r="U468" s="263">
        <v>37.4</v>
      </c>
      <c r="V468" s="324" t="s">
        <v>2224</v>
      </c>
      <c r="W468" s="324" t="s">
        <v>3378</v>
      </c>
      <c r="X468" s="326"/>
      <c r="Y468" s="326"/>
      <c r="Z468" s="326"/>
      <c r="AA468" s="326"/>
      <c r="AB468" s="324"/>
      <c r="AC468" s="326"/>
      <c r="AD468" s="326"/>
      <c r="AE468" s="326"/>
      <c r="AF468" s="326"/>
      <c r="AG468" s="326"/>
      <c r="AH468" s="324" t="s">
        <v>3227</v>
      </c>
      <c r="AI468" s="326"/>
    </row>
    <row r="469" spans="1:35" ht="27">
      <c r="A469" s="477">
        <v>465</v>
      </c>
      <c r="B469" s="326"/>
      <c r="C469" s="325"/>
      <c r="D469" s="326" t="s">
        <v>13983</v>
      </c>
      <c r="E469" s="325">
        <v>39032</v>
      </c>
      <c r="F469" s="326"/>
      <c r="G469" s="326"/>
      <c r="H469" s="324" t="s">
        <v>1438</v>
      </c>
      <c r="I469" s="324" t="s">
        <v>2333</v>
      </c>
      <c r="J469" s="324" t="s">
        <v>3215</v>
      </c>
      <c r="K469" s="326"/>
      <c r="L469" s="324"/>
      <c r="M469" s="324" t="s">
        <v>7387</v>
      </c>
      <c r="N469" s="326"/>
      <c r="O469" s="326"/>
      <c r="P469" s="263"/>
      <c r="Q469" s="263"/>
      <c r="R469" s="263"/>
      <c r="S469" s="263"/>
      <c r="T469" s="263"/>
      <c r="U469" s="263"/>
      <c r="V469" s="324" t="s">
        <v>2214</v>
      </c>
      <c r="W469" s="324" t="s">
        <v>3348</v>
      </c>
      <c r="X469" s="326"/>
      <c r="Y469" s="326"/>
      <c r="Z469" s="326"/>
      <c r="AA469" s="326"/>
      <c r="AB469" s="324"/>
      <c r="AC469" s="326"/>
      <c r="AD469" s="326"/>
      <c r="AE469" s="326"/>
      <c r="AF469" s="326"/>
      <c r="AG469" s="326"/>
      <c r="AH469" s="324" t="s">
        <v>3227</v>
      </c>
      <c r="AI469" s="326"/>
    </row>
    <row r="470" spans="1:35" ht="27">
      <c r="A470" s="477">
        <v>466</v>
      </c>
      <c r="B470" s="326" t="s">
        <v>18159</v>
      </c>
      <c r="C470" s="325"/>
      <c r="D470" s="326" t="s">
        <v>13984</v>
      </c>
      <c r="E470" s="325">
        <v>39032</v>
      </c>
      <c r="F470" s="326" t="s">
        <v>18158</v>
      </c>
      <c r="G470" s="325">
        <v>38198</v>
      </c>
      <c r="H470" s="324" t="s">
        <v>24085</v>
      </c>
      <c r="I470" s="324" t="s">
        <v>2249</v>
      </c>
      <c r="J470" s="324" t="s">
        <v>3232</v>
      </c>
      <c r="K470" s="326"/>
      <c r="L470" s="324"/>
      <c r="M470" s="324" t="s">
        <v>7388</v>
      </c>
      <c r="N470" s="326"/>
      <c r="O470" s="326"/>
      <c r="P470" s="263"/>
      <c r="Q470" s="263"/>
      <c r="R470" s="263"/>
      <c r="S470" s="263"/>
      <c r="T470" s="263"/>
      <c r="U470" s="263"/>
      <c r="V470" s="324" t="s">
        <v>2214</v>
      </c>
      <c r="W470" s="324" t="s">
        <v>7389</v>
      </c>
      <c r="X470" s="326"/>
      <c r="Y470" s="326"/>
      <c r="Z470" s="326"/>
      <c r="AA470" s="326"/>
      <c r="AB470" s="324"/>
      <c r="AC470" s="326"/>
      <c r="AD470" s="326"/>
      <c r="AE470" s="326"/>
      <c r="AF470" s="326"/>
      <c r="AG470" s="326"/>
      <c r="AH470" s="324" t="s">
        <v>18167</v>
      </c>
      <c r="AI470" s="326"/>
    </row>
    <row r="471" spans="1:35" ht="27">
      <c r="A471" s="477">
        <v>467</v>
      </c>
      <c r="B471" s="326"/>
      <c r="C471" s="325"/>
      <c r="D471" s="326" t="s">
        <v>13985</v>
      </c>
      <c r="E471" s="325">
        <v>39032</v>
      </c>
      <c r="F471" s="326"/>
      <c r="G471" s="326"/>
      <c r="H471" s="324" t="s">
        <v>1438</v>
      </c>
      <c r="I471" s="324" t="s">
        <v>2333</v>
      </c>
      <c r="J471" s="324" t="s">
        <v>3215</v>
      </c>
      <c r="K471" s="326"/>
      <c r="L471" s="324"/>
      <c r="M471" s="324" t="s">
        <v>7390</v>
      </c>
      <c r="N471" s="326"/>
      <c r="O471" s="326"/>
      <c r="P471" s="263"/>
      <c r="Q471" s="263"/>
      <c r="R471" s="263"/>
      <c r="S471" s="263"/>
      <c r="T471" s="263"/>
      <c r="U471" s="263"/>
      <c r="V471" s="324" t="s">
        <v>2214</v>
      </c>
      <c r="W471" s="324" t="s">
        <v>7391</v>
      </c>
      <c r="X471" s="326"/>
      <c r="Y471" s="326"/>
      <c r="Z471" s="326"/>
      <c r="AA471" s="326"/>
      <c r="AB471" s="324"/>
      <c r="AC471" s="326"/>
      <c r="AD471" s="326"/>
      <c r="AE471" s="326"/>
      <c r="AF471" s="326"/>
      <c r="AG471" s="326"/>
      <c r="AH471" s="324" t="s">
        <v>3227</v>
      </c>
      <c r="AI471" s="326"/>
    </row>
    <row r="472" spans="1:35" ht="27">
      <c r="A472" s="477">
        <v>468</v>
      </c>
      <c r="B472" s="326"/>
      <c r="C472" s="325"/>
      <c r="D472" s="326" t="s">
        <v>13986</v>
      </c>
      <c r="E472" s="325">
        <v>39032</v>
      </c>
      <c r="F472" s="326"/>
      <c r="G472" s="326"/>
      <c r="H472" s="324" t="s">
        <v>1438</v>
      </c>
      <c r="I472" s="324" t="s">
        <v>6473</v>
      </c>
      <c r="J472" s="324" t="s">
        <v>3215</v>
      </c>
      <c r="K472" s="326"/>
      <c r="L472" s="324"/>
      <c r="M472" s="324" t="s">
        <v>7319</v>
      </c>
      <c r="N472" s="326"/>
      <c r="O472" s="326"/>
      <c r="P472" s="263"/>
      <c r="Q472" s="263"/>
      <c r="R472" s="263"/>
      <c r="S472" s="263"/>
      <c r="T472" s="263"/>
      <c r="U472" s="263"/>
      <c r="V472" s="324" t="s">
        <v>2224</v>
      </c>
      <c r="W472" s="324" t="s">
        <v>5332</v>
      </c>
      <c r="X472" s="326"/>
      <c r="Y472" s="326"/>
      <c r="Z472" s="326"/>
      <c r="AA472" s="326"/>
      <c r="AB472" s="324"/>
      <c r="AC472" s="326"/>
      <c r="AD472" s="326"/>
      <c r="AE472" s="326"/>
      <c r="AF472" s="326"/>
      <c r="AG472" s="326"/>
      <c r="AH472" s="324" t="s">
        <v>3227</v>
      </c>
      <c r="AI472" s="326"/>
    </row>
    <row r="473" spans="1:35" ht="27">
      <c r="A473" s="477">
        <v>469</v>
      </c>
      <c r="B473" s="326"/>
      <c r="C473" s="325"/>
      <c r="D473" s="326" t="s">
        <v>13987</v>
      </c>
      <c r="E473" s="325">
        <v>39032</v>
      </c>
      <c r="F473" s="326"/>
      <c r="G473" s="326"/>
      <c r="H473" s="324" t="s">
        <v>1438</v>
      </c>
      <c r="I473" s="324" t="s">
        <v>2333</v>
      </c>
      <c r="J473" s="324" t="s">
        <v>3215</v>
      </c>
      <c r="K473" s="326"/>
      <c r="L473" s="324"/>
      <c r="M473" s="324" t="s">
        <v>7392</v>
      </c>
      <c r="N473" s="326"/>
      <c r="O473" s="326"/>
      <c r="P473" s="263">
        <v>42</v>
      </c>
      <c r="Q473" s="263">
        <v>42</v>
      </c>
      <c r="R473" s="263">
        <v>49.8</v>
      </c>
      <c r="S473" s="263">
        <v>23</v>
      </c>
      <c r="T473" s="263">
        <v>25</v>
      </c>
      <c r="U473" s="263">
        <v>33.1</v>
      </c>
      <c r="V473" s="324" t="s">
        <v>2214</v>
      </c>
      <c r="W473" s="324" t="s">
        <v>3246</v>
      </c>
      <c r="X473" s="326"/>
      <c r="Y473" s="326"/>
      <c r="Z473" s="326"/>
      <c r="AA473" s="326"/>
      <c r="AB473" s="324"/>
      <c r="AC473" s="326"/>
      <c r="AD473" s="326"/>
      <c r="AE473" s="326"/>
      <c r="AF473" s="326"/>
      <c r="AG473" s="326"/>
      <c r="AH473" s="324" t="s">
        <v>3227</v>
      </c>
      <c r="AI473" s="326"/>
    </row>
    <row r="474" spans="1:35" ht="27">
      <c r="A474" s="477">
        <v>470</v>
      </c>
      <c r="B474" s="326"/>
      <c r="C474" s="325"/>
      <c r="D474" s="326" t="s">
        <v>13988</v>
      </c>
      <c r="E474" s="325">
        <v>39032</v>
      </c>
      <c r="F474" s="326"/>
      <c r="G474" s="326"/>
      <c r="H474" s="324" t="s">
        <v>24085</v>
      </c>
      <c r="I474" s="324" t="s">
        <v>2249</v>
      </c>
      <c r="J474" s="324" t="s">
        <v>3232</v>
      </c>
      <c r="K474" s="326"/>
      <c r="L474" s="324"/>
      <c r="M474" s="324" t="s">
        <v>7393</v>
      </c>
      <c r="N474" s="326"/>
      <c r="O474" s="326"/>
      <c r="P474" s="263">
        <v>42</v>
      </c>
      <c r="Q474" s="263">
        <v>45</v>
      </c>
      <c r="R474" s="263">
        <v>5.22</v>
      </c>
      <c r="S474" s="263">
        <v>23</v>
      </c>
      <c r="T474" s="263">
        <v>15</v>
      </c>
      <c r="U474" s="263">
        <v>7.48</v>
      </c>
      <c r="V474" s="324" t="s">
        <v>2224</v>
      </c>
      <c r="W474" s="324" t="s">
        <v>7394</v>
      </c>
      <c r="X474" s="326"/>
      <c r="Y474" s="326"/>
      <c r="Z474" s="326"/>
      <c r="AA474" s="326"/>
      <c r="AB474" s="324"/>
      <c r="AC474" s="326"/>
      <c r="AD474" s="326"/>
      <c r="AE474" s="326"/>
      <c r="AF474" s="326"/>
      <c r="AG474" s="326"/>
      <c r="AH474" s="324" t="s">
        <v>3227</v>
      </c>
      <c r="AI474" s="326"/>
    </row>
    <row r="475" spans="1:35">
      <c r="A475" s="477">
        <v>471</v>
      </c>
      <c r="B475" s="326"/>
      <c r="C475" s="325"/>
      <c r="D475" s="326" t="s">
        <v>13989</v>
      </c>
      <c r="E475" s="325">
        <v>39032</v>
      </c>
      <c r="F475" s="326"/>
      <c r="G475" s="326"/>
      <c r="H475" s="324" t="s">
        <v>2338</v>
      </c>
      <c r="I475" s="324" t="s">
        <v>24149</v>
      </c>
      <c r="J475" s="324" t="s">
        <v>3232</v>
      </c>
      <c r="K475" s="326"/>
      <c r="L475" s="324"/>
      <c r="M475" s="324" t="s">
        <v>7395</v>
      </c>
      <c r="N475" s="326"/>
      <c r="O475" s="326"/>
      <c r="P475" s="263">
        <v>42</v>
      </c>
      <c r="Q475" s="263">
        <v>48</v>
      </c>
      <c r="R475" s="263">
        <v>20</v>
      </c>
      <c r="S475" s="263">
        <v>23</v>
      </c>
      <c r="T475" s="263">
        <v>13</v>
      </c>
      <c r="U475" s="263">
        <v>128</v>
      </c>
      <c r="V475" s="324" t="s">
        <v>2224</v>
      </c>
      <c r="W475" s="324" t="s">
        <v>3240</v>
      </c>
      <c r="X475" s="326"/>
      <c r="Y475" s="326"/>
      <c r="Z475" s="326"/>
      <c r="AA475" s="326"/>
      <c r="AB475" s="324"/>
      <c r="AC475" s="326"/>
      <c r="AD475" s="326"/>
      <c r="AE475" s="326"/>
      <c r="AF475" s="326"/>
      <c r="AG475" s="326"/>
      <c r="AH475" s="324" t="s">
        <v>3227</v>
      </c>
      <c r="AI475" s="326"/>
    </row>
    <row r="476" spans="1:35">
      <c r="A476" s="477">
        <v>472</v>
      </c>
      <c r="B476" s="326"/>
      <c r="C476" s="325"/>
      <c r="D476" s="326" t="s">
        <v>13990</v>
      </c>
      <c r="E476" s="325">
        <v>39032</v>
      </c>
      <c r="F476" s="326"/>
      <c r="G476" s="326"/>
      <c r="H476" s="324" t="s">
        <v>2270</v>
      </c>
      <c r="I476" s="324" t="s">
        <v>24145</v>
      </c>
      <c r="J476" s="324" t="s">
        <v>3232</v>
      </c>
      <c r="K476" s="326"/>
      <c r="L476" s="324"/>
      <c r="M476" s="324" t="s">
        <v>7396</v>
      </c>
      <c r="N476" s="326"/>
      <c r="O476" s="326"/>
      <c r="P476" s="263">
        <v>42</v>
      </c>
      <c r="Q476" s="263">
        <v>41</v>
      </c>
      <c r="R476" s="263">
        <v>26.9</v>
      </c>
      <c r="S476" s="263">
        <v>23</v>
      </c>
      <c r="T476" s="263">
        <v>14</v>
      </c>
      <c r="U476" s="263">
        <v>49.6</v>
      </c>
      <c r="V476" s="324" t="s">
        <v>2214</v>
      </c>
      <c r="W476" s="324" t="s">
        <v>7397</v>
      </c>
      <c r="X476" s="326"/>
      <c r="Y476" s="326"/>
      <c r="Z476" s="326"/>
      <c r="AA476" s="326"/>
      <c r="AB476" s="324"/>
      <c r="AC476" s="326"/>
      <c r="AD476" s="326"/>
      <c r="AE476" s="326"/>
      <c r="AF476" s="326"/>
      <c r="AG476" s="326"/>
      <c r="AH476" s="324" t="s">
        <v>3227</v>
      </c>
      <c r="AI476" s="326"/>
    </row>
    <row r="477" spans="1:35">
      <c r="A477" s="477">
        <v>473</v>
      </c>
      <c r="B477" s="326"/>
      <c r="C477" s="325"/>
      <c r="D477" s="326" t="s">
        <v>13991</v>
      </c>
      <c r="E477" s="325">
        <v>39032</v>
      </c>
      <c r="F477" s="326"/>
      <c r="G477" s="326"/>
      <c r="H477" s="324" t="s">
        <v>6199</v>
      </c>
      <c r="I477" s="324" t="s">
        <v>6625</v>
      </c>
      <c r="J477" s="324" t="s">
        <v>3232</v>
      </c>
      <c r="K477" s="326"/>
      <c r="L477" s="324"/>
      <c r="M477" s="324" t="s">
        <v>7398</v>
      </c>
      <c r="N477" s="326"/>
      <c r="O477" s="326"/>
      <c r="P477" s="263">
        <v>42</v>
      </c>
      <c r="Q477" s="263">
        <v>42</v>
      </c>
      <c r="R477" s="263">
        <v>890</v>
      </c>
      <c r="S477" s="263">
        <v>23</v>
      </c>
      <c r="T477" s="263">
        <v>10</v>
      </c>
      <c r="U477" s="263">
        <v>188</v>
      </c>
      <c r="V477" s="324" t="s">
        <v>2214</v>
      </c>
      <c r="W477" s="324" t="s">
        <v>7399</v>
      </c>
      <c r="X477" s="326"/>
      <c r="Y477" s="326"/>
      <c r="Z477" s="326"/>
      <c r="AA477" s="326"/>
      <c r="AB477" s="324"/>
      <c r="AC477" s="326"/>
      <c r="AD477" s="326"/>
      <c r="AE477" s="326"/>
      <c r="AF477" s="326"/>
      <c r="AG477" s="326"/>
      <c r="AH477" s="324" t="s">
        <v>3224</v>
      </c>
      <c r="AI477" s="326"/>
    </row>
    <row r="478" spans="1:35">
      <c r="A478" s="477">
        <v>474</v>
      </c>
      <c r="B478" s="326"/>
      <c r="C478" s="325"/>
      <c r="D478" s="326" t="s">
        <v>13992</v>
      </c>
      <c r="E478" s="325">
        <v>39032</v>
      </c>
      <c r="F478" s="326"/>
      <c r="G478" s="326"/>
      <c r="H478" s="324" t="s">
        <v>24059</v>
      </c>
      <c r="I478" s="324" t="s">
        <v>1438</v>
      </c>
      <c r="J478" s="324" t="s">
        <v>3232</v>
      </c>
      <c r="K478" s="326"/>
      <c r="L478" s="324"/>
      <c r="M478" s="324" t="s">
        <v>7400</v>
      </c>
      <c r="N478" s="326"/>
      <c r="O478" s="326"/>
      <c r="P478" s="263">
        <v>42</v>
      </c>
      <c r="Q478" s="263">
        <v>35</v>
      </c>
      <c r="R478" s="263">
        <v>16.7</v>
      </c>
      <c r="S478" s="263">
        <v>23</v>
      </c>
      <c r="T478" s="263">
        <v>21</v>
      </c>
      <c r="U478" s="263">
        <v>44.5</v>
      </c>
      <c r="V478" s="324" t="s">
        <v>2214</v>
      </c>
      <c r="W478" s="324" t="s">
        <v>7401</v>
      </c>
      <c r="X478" s="326"/>
      <c r="Y478" s="326"/>
      <c r="Z478" s="326"/>
      <c r="AA478" s="326"/>
      <c r="AB478" s="324"/>
      <c r="AC478" s="326"/>
      <c r="AD478" s="326"/>
      <c r="AE478" s="326"/>
      <c r="AF478" s="326"/>
      <c r="AG478" s="326"/>
      <c r="AH478" s="324" t="s">
        <v>3224</v>
      </c>
      <c r="AI478" s="326"/>
    </row>
    <row r="479" spans="1:35" ht="27">
      <c r="A479" s="477">
        <v>475</v>
      </c>
      <c r="B479" s="326"/>
      <c r="C479" s="325"/>
      <c r="D479" s="326" t="s">
        <v>13993</v>
      </c>
      <c r="E479" s="325">
        <v>39032</v>
      </c>
      <c r="F479" s="326"/>
      <c r="G479" s="326"/>
      <c r="H479" s="324" t="s">
        <v>24130</v>
      </c>
      <c r="I479" s="324" t="s">
        <v>2335</v>
      </c>
      <c r="J479" s="324" t="s">
        <v>3232</v>
      </c>
      <c r="K479" s="326"/>
      <c r="L479" s="324"/>
      <c r="M479" s="324" t="s">
        <v>7402</v>
      </c>
      <c r="N479" s="326"/>
      <c r="O479" s="326"/>
      <c r="P479" s="263">
        <v>42</v>
      </c>
      <c r="Q479" s="263">
        <v>32</v>
      </c>
      <c r="R479" s="263">
        <v>57.3</v>
      </c>
      <c r="S479" s="263">
        <v>23</v>
      </c>
      <c r="T479" s="263">
        <v>28</v>
      </c>
      <c r="U479" s="263">
        <v>49.9</v>
      </c>
      <c r="V479" s="492" t="s">
        <v>5309</v>
      </c>
      <c r="W479" s="324" t="s">
        <v>3254</v>
      </c>
      <c r="X479" s="326"/>
      <c r="Y479" s="326"/>
      <c r="Z479" s="326"/>
      <c r="AA479" s="326"/>
      <c r="AB479" s="324"/>
      <c r="AC479" s="326"/>
      <c r="AD479" s="326"/>
      <c r="AE479" s="326"/>
      <c r="AF479" s="326"/>
      <c r="AG479" s="326"/>
      <c r="AH479" s="324" t="s">
        <v>3231</v>
      </c>
      <c r="AI479" s="326"/>
    </row>
    <row r="480" spans="1:35" ht="13.5" customHeight="1">
      <c r="A480" s="477">
        <v>476</v>
      </c>
      <c r="B480" s="326"/>
      <c r="C480" s="325"/>
      <c r="D480" s="326" t="s">
        <v>13994</v>
      </c>
      <c r="E480" s="325">
        <v>39032</v>
      </c>
      <c r="F480" s="326"/>
      <c r="G480" s="326"/>
      <c r="H480" s="588" t="s">
        <v>24121</v>
      </c>
      <c r="I480" s="588" t="s">
        <v>24150</v>
      </c>
      <c r="J480" s="588" t="s">
        <v>3232</v>
      </c>
      <c r="K480" s="326"/>
      <c r="L480" s="324"/>
      <c r="M480" s="588" t="s">
        <v>7403</v>
      </c>
      <c r="N480" s="326"/>
      <c r="O480" s="326"/>
      <c r="P480" s="263">
        <v>42</v>
      </c>
      <c r="Q480" s="263">
        <v>33</v>
      </c>
      <c r="R480" s="263">
        <v>25.4</v>
      </c>
      <c r="S480" s="263">
        <v>23</v>
      </c>
      <c r="T480" s="263">
        <v>42</v>
      </c>
      <c r="U480" s="263">
        <v>10</v>
      </c>
      <c r="V480" s="588" t="s">
        <v>3347</v>
      </c>
      <c r="W480" s="324" t="s">
        <v>7404</v>
      </c>
      <c r="X480" s="326"/>
      <c r="Y480" s="326"/>
      <c r="Z480" s="326"/>
      <c r="AA480" s="326"/>
      <c r="AB480" s="324"/>
      <c r="AC480" s="326"/>
      <c r="AD480" s="326"/>
      <c r="AE480" s="326"/>
      <c r="AF480" s="326"/>
      <c r="AG480" s="326"/>
      <c r="AH480" s="324" t="s">
        <v>5335</v>
      </c>
      <c r="AI480" s="326"/>
    </row>
    <row r="481" spans="1:35">
      <c r="A481" s="477">
        <v>477</v>
      </c>
      <c r="B481" s="326"/>
      <c r="C481" s="325"/>
      <c r="D481" s="326" t="s">
        <v>13995</v>
      </c>
      <c r="E481" s="325">
        <v>39032</v>
      </c>
      <c r="F481" s="326"/>
      <c r="G481" s="326"/>
      <c r="H481" s="588"/>
      <c r="I481" s="588"/>
      <c r="J481" s="588"/>
      <c r="K481" s="326"/>
      <c r="L481" s="324"/>
      <c r="M481" s="588"/>
      <c r="N481" s="326"/>
      <c r="O481" s="326"/>
      <c r="P481" s="263">
        <v>42</v>
      </c>
      <c r="Q481" s="263">
        <v>33</v>
      </c>
      <c r="R481" s="263">
        <v>23.8</v>
      </c>
      <c r="S481" s="263">
        <v>23</v>
      </c>
      <c r="T481" s="263">
        <v>42</v>
      </c>
      <c r="U481" s="263">
        <v>12.7</v>
      </c>
      <c r="V481" s="588"/>
      <c r="W481" s="324" t="s">
        <v>7405</v>
      </c>
      <c r="X481" s="326"/>
      <c r="Y481" s="326"/>
      <c r="Z481" s="326"/>
      <c r="AA481" s="326"/>
      <c r="AB481" s="324"/>
      <c r="AC481" s="326"/>
      <c r="AD481" s="326"/>
      <c r="AE481" s="326"/>
      <c r="AF481" s="326"/>
      <c r="AG481" s="326"/>
      <c r="AH481" s="324" t="s">
        <v>7346</v>
      </c>
      <c r="AI481" s="326"/>
    </row>
    <row r="482" spans="1:35" ht="27">
      <c r="A482" s="477">
        <v>478</v>
      </c>
      <c r="B482" s="326"/>
      <c r="C482" s="325"/>
      <c r="D482" s="326" t="s">
        <v>13996</v>
      </c>
      <c r="E482" s="325">
        <v>39032</v>
      </c>
      <c r="F482" s="326"/>
      <c r="G482" s="326"/>
      <c r="H482" s="324" t="s">
        <v>1438</v>
      </c>
      <c r="I482" s="324" t="s">
        <v>2240</v>
      </c>
      <c r="J482" s="324" t="s">
        <v>3215</v>
      </c>
      <c r="K482" s="326"/>
      <c r="L482" s="324"/>
      <c r="M482" s="324" t="s">
        <v>6530</v>
      </c>
      <c r="N482" s="326"/>
      <c r="O482" s="326"/>
      <c r="P482" s="263">
        <v>42</v>
      </c>
      <c r="Q482" s="263">
        <v>38</v>
      </c>
      <c r="R482" s="263">
        <v>38.200000000000003</v>
      </c>
      <c r="S482" s="263">
        <v>23</v>
      </c>
      <c r="T482" s="263">
        <v>19</v>
      </c>
      <c r="U482" s="263">
        <v>53.7</v>
      </c>
      <c r="V482" s="324" t="s">
        <v>2224</v>
      </c>
      <c r="W482" s="324" t="s">
        <v>7406</v>
      </c>
      <c r="X482" s="326"/>
      <c r="Y482" s="326"/>
      <c r="Z482" s="326"/>
      <c r="AA482" s="326"/>
      <c r="AB482" s="324"/>
      <c r="AC482" s="326"/>
      <c r="AD482" s="326"/>
      <c r="AE482" s="326"/>
      <c r="AF482" s="326"/>
      <c r="AG482" s="326"/>
      <c r="AH482" s="324" t="s">
        <v>3227</v>
      </c>
      <c r="AI482" s="326"/>
    </row>
    <row r="483" spans="1:35" ht="27">
      <c r="A483" s="477">
        <v>479</v>
      </c>
      <c r="B483" s="326"/>
      <c r="C483" s="325"/>
      <c r="D483" s="326" t="s">
        <v>13997</v>
      </c>
      <c r="E483" s="325">
        <v>39032</v>
      </c>
      <c r="F483" s="326"/>
      <c r="G483" s="326"/>
      <c r="H483" s="324" t="s">
        <v>1438</v>
      </c>
      <c r="I483" s="324" t="s">
        <v>2222</v>
      </c>
      <c r="J483" s="324" t="s">
        <v>3215</v>
      </c>
      <c r="K483" s="326"/>
      <c r="L483" s="324"/>
      <c r="M483" s="324" t="s">
        <v>7407</v>
      </c>
      <c r="N483" s="326"/>
      <c r="O483" s="326"/>
      <c r="P483" s="263">
        <v>42</v>
      </c>
      <c r="Q483" s="263">
        <v>44</v>
      </c>
      <c r="R483" s="263">
        <v>4.5</v>
      </c>
      <c r="S483" s="263">
        <v>23</v>
      </c>
      <c r="T483" s="263">
        <v>14</v>
      </c>
      <c r="U483" s="263">
        <v>54.4</v>
      </c>
      <c r="V483" s="324" t="s">
        <v>2214</v>
      </c>
      <c r="W483" s="324" t="s">
        <v>3236</v>
      </c>
      <c r="X483" s="326"/>
      <c r="Y483" s="326"/>
      <c r="Z483" s="326"/>
      <c r="AA483" s="326"/>
      <c r="AB483" s="324"/>
      <c r="AC483" s="326"/>
      <c r="AD483" s="326"/>
      <c r="AE483" s="326"/>
      <c r="AF483" s="326"/>
      <c r="AG483" s="326"/>
      <c r="AH483" s="324" t="s">
        <v>3224</v>
      </c>
      <c r="AI483" s="326"/>
    </row>
    <row r="484" spans="1:35" ht="27">
      <c r="A484" s="477">
        <v>480</v>
      </c>
      <c r="B484" s="326"/>
      <c r="C484" s="325"/>
      <c r="D484" s="326" t="s">
        <v>13998</v>
      </c>
      <c r="E484" s="325">
        <v>39032</v>
      </c>
      <c r="F484" s="326"/>
      <c r="G484" s="326"/>
      <c r="H484" s="324" t="s">
        <v>1438</v>
      </c>
      <c r="I484" s="324" t="s">
        <v>2289</v>
      </c>
      <c r="J484" s="324" t="s">
        <v>3215</v>
      </c>
      <c r="K484" s="326"/>
      <c r="L484" s="324"/>
      <c r="M484" s="324" t="s">
        <v>7408</v>
      </c>
      <c r="N484" s="326"/>
      <c r="O484" s="326"/>
      <c r="P484" s="263">
        <v>42</v>
      </c>
      <c r="Q484" s="263">
        <v>40</v>
      </c>
      <c r="R484" s="263">
        <v>44.1</v>
      </c>
      <c r="S484" s="263">
        <v>23</v>
      </c>
      <c r="T484" s="263">
        <v>16</v>
      </c>
      <c r="U484" s="263">
        <v>30</v>
      </c>
      <c r="V484" s="324" t="s">
        <v>2214</v>
      </c>
      <c r="W484" s="324" t="s">
        <v>7337</v>
      </c>
      <c r="X484" s="326"/>
      <c r="Y484" s="326"/>
      <c r="Z484" s="326"/>
      <c r="AA484" s="326"/>
      <c r="AB484" s="324"/>
      <c r="AC484" s="326"/>
      <c r="AD484" s="326"/>
      <c r="AE484" s="326"/>
      <c r="AF484" s="326"/>
      <c r="AG484" s="326"/>
      <c r="AH484" s="324" t="s">
        <v>3231</v>
      </c>
      <c r="AI484" s="326"/>
    </row>
    <row r="485" spans="1:35" ht="27">
      <c r="A485" s="477">
        <v>481</v>
      </c>
      <c r="B485" s="326"/>
      <c r="C485" s="325"/>
      <c r="D485" s="326" t="s">
        <v>13999</v>
      </c>
      <c r="E485" s="325">
        <v>39032</v>
      </c>
      <c r="F485" s="326"/>
      <c r="G485" s="326"/>
      <c r="H485" s="324" t="s">
        <v>1438</v>
      </c>
      <c r="I485" s="324" t="s">
        <v>2249</v>
      </c>
      <c r="J485" s="324" t="s">
        <v>3215</v>
      </c>
      <c r="K485" s="326"/>
      <c r="L485" s="324"/>
      <c r="M485" s="324" t="s">
        <v>7409</v>
      </c>
      <c r="N485" s="326"/>
      <c r="O485" s="326"/>
      <c r="P485" s="263">
        <v>42</v>
      </c>
      <c r="Q485" s="263">
        <v>44</v>
      </c>
      <c r="R485" s="263">
        <v>8.3000000000000007</v>
      </c>
      <c r="S485" s="263">
        <v>23</v>
      </c>
      <c r="T485" s="263">
        <v>17</v>
      </c>
      <c r="U485" s="263">
        <v>18.899999999999999</v>
      </c>
      <c r="V485" s="324" t="s">
        <v>2224</v>
      </c>
      <c r="W485" s="324" t="s">
        <v>7410</v>
      </c>
      <c r="X485" s="326"/>
      <c r="Y485" s="326"/>
      <c r="Z485" s="326"/>
      <c r="AA485" s="326"/>
      <c r="AB485" s="324"/>
      <c r="AC485" s="326"/>
      <c r="AD485" s="326"/>
      <c r="AE485" s="326"/>
      <c r="AF485" s="326"/>
      <c r="AG485" s="326"/>
      <c r="AH485" s="324" t="s">
        <v>3227</v>
      </c>
      <c r="AI485" s="326"/>
    </row>
    <row r="486" spans="1:35">
      <c r="A486" s="477">
        <v>482</v>
      </c>
      <c r="B486" s="326"/>
      <c r="C486" s="325"/>
      <c r="D486" s="326" t="s">
        <v>14000</v>
      </c>
      <c r="E486" s="325">
        <v>39032</v>
      </c>
      <c r="F486" s="326"/>
      <c r="G486" s="326"/>
      <c r="H486" s="324" t="s">
        <v>9674</v>
      </c>
      <c r="I486" s="324" t="s">
        <v>9669</v>
      </c>
      <c r="J486" s="324" t="s">
        <v>330</v>
      </c>
      <c r="K486" s="326"/>
      <c r="L486" s="324"/>
      <c r="M486" s="324" t="s">
        <v>7411</v>
      </c>
      <c r="N486" s="326"/>
      <c r="O486" s="326"/>
      <c r="P486" s="263">
        <v>42</v>
      </c>
      <c r="Q486" s="263">
        <v>41</v>
      </c>
      <c r="R486" s="263">
        <v>26.9</v>
      </c>
      <c r="S486" s="263">
        <v>23</v>
      </c>
      <c r="T486" s="263">
        <v>14</v>
      </c>
      <c r="U486" s="263">
        <v>49.6</v>
      </c>
      <c r="V486" s="492" t="s">
        <v>5309</v>
      </c>
      <c r="W486" s="324"/>
      <c r="X486" s="326"/>
      <c r="Y486" s="326"/>
      <c r="Z486" s="326"/>
      <c r="AA486" s="326"/>
      <c r="AB486" s="324"/>
      <c r="AC486" s="326"/>
      <c r="AD486" s="326"/>
      <c r="AE486" s="326"/>
      <c r="AF486" s="326"/>
      <c r="AG486" s="326"/>
      <c r="AH486" s="324" t="s">
        <v>7412</v>
      </c>
      <c r="AI486" s="326"/>
    </row>
    <row r="487" spans="1:35" ht="27">
      <c r="A487" s="477">
        <v>483</v>
      </c>
      <c r="B487" s="326"/>
      <c r="C487" s="325"/>
      <c r="D487" s="326" t="s">
        <v>14001</v>
      </c>
      <c r="E487" s="325">
        <v>39032</v>
      </c>
      <c r="F487" s="326"/>
      <c r="G487" s="326"/>
      <c r="H487" s="324" t="s">
        <v>1438</v>
      </c>
      <c r="I487" s="324" t="s">
        <v>6473</v>
      </c>
      <c r="J487" s="324" t="s">
        <v>3215</v>
      </c>
      <c r="K487" s="326"/>
      <c r="L487" s="324"/>
      <c r="M487" s="324" t="s">
        <v>7413</v>
      </c>
      <c r="N487" s="326"/>
      <c r="O487" s="326"/>
      <c r="P487" s="263">
        <v>42</v>
      </c>
      <c r="Q487" s="263">
        <v>39</v>
      </c>
      <c r="R487" s="263">
        <v>42.2</v>
      </c>
      <c r="S487" s="263">
        <v>23</v>
      </c>
      <c r="T487" s="263">
        <v>17</v>
      </c>
      <c r="U487" s="263">
        <v>35</v>
      </c>
      <c r="V487" s="324" t="s">
        <v>2224</v>
      </c>
      <c r="W487" s="324" t="s">
        <v>3348</v>
      </c>
      <c r="X487" s="326"/>
      <c r="Y487" s="326"/>
      <c r="Z487" s="326"/>
      <c r="AA487" s="326"/>
      <c r="AB487" s="324"/>
      <c r="AC487" s="326"/>
      <c r="AD487" s="326"/>
      <c r="AE487" s="326"/>
      <c r="AF487" s="326"/>
      <c r="AG487" s="326"/>
      <c r="AH487" s="324" t="s">
        <v>3227</v>
      </c>
      <c r="AI487" s="326"/>
    </row>
    <row r="488" spans="1:35">
      <c r="A488" s="477">
        <v>484</v>
      </c>
      <c r="B488" s="326"/>
      <c r="C488" s="325"/>
      <c r="D488" s="326" t="s">
        <v>14002</v>
      </c>
      <c r="E488" s="325">
        <v>39032</v>
      </c>
      <c r="F488" s="326"/>
      <c r="G488" s="326"/>
      <c r="H488" s="324" t="s">
        <v>1438</v>
      </c>
      <c r="I488" s="324" t="s">
        <v>2219</v>
      </c>
      <c r="J488" s="324" t="s">
        <v>3215</v>
      </c>
      <c r="K488" s="326"/>
      <c r="L488" s="324"/>
      <c r="M488" s="324" t="s">
        <v>7414</v>
      </c>
      <c r="N488" s="326"/>
      <c r="O488" s="326"/>
      <c r="P488" s="263">
        <v>42</v>
      </c>
      <c r="Q488" s="263">
        <v>40</v>
      </c>
      <c r="R488" s="263">
        <v>9.9</v>
      </c>
      <c r="S488" s="263">
        <v>23</v>
      </c>
      <c r="T488" s="263">
        <v>23</v>
      </c>
      <c r="U488" s="263">
        <v>31.5</v>
      </c>
      <c r="V488" s="324" t="s">
        <v>2214</v>
      </c>
      <c r="W488" s="324" t="s">
        <v>3357</v>
      </c>
      <c r="X488" s="326"/>
      <c r="Y488" s="326"/>
      <c r="Z488" s="326"/>
      <c r="AA488" s="326"/>
      <c r="AB488" s="324"/>
      <c r="AC488" s="326"/>
      <c r="AD488" s="326"/>
      <c r="AE488" s="326"/>
      <c r="AF488" s="326"/>
      <c r="AG488" s="326"/>
      <c r="AH488" s="324" t="s">
        <v>3227</v>
      </c>
      <c r="AI488" s="326"/>
    </row>
    <row r="489" spans="1:35" ht="27">
      <c r="A489" s="477">
        <v>485</v>
      </c>
      <c r="B489" s="326"/>
      <c r="C489" s="325"/>
      <c r="D489" s="326" t="s">
        <v>14003</v>
      </c>
      <c r="E489" s="325">
        <v>39032</v>
      </c>
      <c r="F489" s="326"/>
      <c r="G489" s="326"/>
      <c r="H489" s="324" t="s">
        <v>1438</v>
      </c>
      <c r="I489" s="324" t="s">
        <v>2216</v>
      </c>
      <c r="J489" s="324" t="s">
        <v>3215</v>
      </c>
      <c r="K489" s="326"/>
      <c r="L489" s="324"/>
      <c r="M489" s="324" t="s">
        <v>7415</v>
      </c>
      <c r="N489" s="326"/>
      <c r="O489" s="326"/>
      <c r="P489" s="263">
        <v>42</v>
      </c>
      <c r="Q489" s="263">
        <v>42</v>
      </c>
      <c r="R489" s="263">
        <v>25.2</v>
      </c>
      <c r="S489" s="263">
        <v>23</v>
      </c>
      <c r="T489" s="263">
        <v>22</v>
      </c>
      <c r="U489" s="263">
        <v>27.6</v>
      </c>
      <c r="V489" s="324" t="s">
        <v>2214</v>
      </c>
      <c r="W489" s="324" t="s">
        <v>7416</v>
      </c>
      <c r="X489" s="326"/>
      <c r="Y489" s="326"/>
      <c r="Z489" s="326"/>
      <c r="AA489" s="326"/>
      <c r="AB489" s="324"/>
      <c r="AC489" s="326"/>
      <c r="AD489" s="326"/>
      <c r="AE489" s="326"/>
      <c r="AF489" s="326"/>
      <c r="AG489" s="326"/>
      <c r="AH489" s="324" t="s">
        <v>3227</v>
      </c>
      <c r="AI489" s="326"/>
    </row>
    <row r="490" spans="1:35">
      <c r="A490" s="477">
        <v>486</v>
      </c>
      <c r="B490" s="326"/>
      <c r="C490" s="325"/>
      <c r="D490" s="326" t="s">
        <v>14004</v>
      </c>
      <c r="E490" s="325">
        <v>39032</v>
      </c>
      <c r="F490" s="326"/>
      <c r="G490" s="326"/>
      <c r="H490" s="324" t="s">
        <v>1438</v>
      </c>
      <c r="I490" s="324" t="s">
        <v>2219</v>
      </c>
      <c r="J490" s="324" t="s">
        <v>3215</v>
      </c>
      <c r="K490" s="326"/>
      <c r="L490" s="324"/>
      <c r="M490" s="324" t="s">
        <v>7417</v>
      </c>
      <c r="N490" s="326"/>
      <c r="O490" s="326"/>
      <c r="P490" s="263">
        <v>42</v>
      </c>
      <c r="Q490" s="263">
        <v>39</v>
      </c>
      <c r="R490" s="263">
        <v>48.1</v>
      </c>
      <c r="S490" s="263">
        <v>23</v>
      </c>
      <c r="T490" s="263">
        <v>24</v>
      </c>
      <c r="U490" s="263">
        <v>55.8</v>
      </c>
      <c r="V490" s="324" t="s">
        <v>2214</v>
      </c>
      <c r="W490" s="324" t="s">
        <v>7418</v>
      </c>
      <c r="X490" s="326"/>
      <c r="Y490" s="326"/>
      <c r="Z490" s="326"/>
      <c r="AA490" s="326"/>
      <c r="AB490" s="324"/>
      <c r="AC490" s="326"/>
      <c r="AD490" s="326"/>
      <c r="AE490" s="326"/>
      <c r="AF490" s="326"/>
      <c r="AG490" s="326"/>
      <c r="AH490" s="324" t="s">
        <v>3224</v>
      </c>
      <c r="AI490" s="326"/>
    </row>
    <row r="491" spans="1:35" ht="27">
      <c r="A491" s="477">
        <v>487</v>
      </c>
      <c r="B491" s="326"/>
      <c r="C491" s="325"/>
      <c r="D491" s="326" t="s">
        <v>14005</v>
      </c>
      <c r="E491" s="325">
        <v>39032</v>
      </c>
      <c r="F491" s="326"/>
      <c r="G491" s="326"/>
      <c r="H491" s="324" t="s">
        <v>1438</v>
      </c>
      <c r="I491" s="324" t="s">
        <v>2212</v>
      </c>
      <c r="J491" s="324" t="s">
        <v>3232</v>
      </c>
      <c r="K491" s="326"/>
      <c r="L491" s="324"/>
      <c r="M491" s="324" t="s">
        <v>7419</v>
      </c>
      <c r="N491" s="326"/>
      <c r="O491" s="326"/>
      <c r="P491" s="263">
        <v>42</v>
      </c>
      <c r="Q491" s="263">
        <v>39</v>
      </c>
      <c r="R491" s="263">
        <v>320</v>
      </c>
      <c r="S491" s="263">
        <v>23</v>
      </c>
      <c r="T491" s="263">
        <v>16</v>
      </c>
      <c r="U491" s="263">
        <v>45</v>
      </c>
      <c r="V491" s="324" t="s">
        <v>2214</v>
      </c>
      <c r="W491" s="324" t="s">
        <v>3223</v>
      </c>
      <c r="X491" s="326"/>
      <c r="Y491" s="326"/>
      <c r="Z491" s="326"/>
      <c r="AA491" s="326"/>
      <c r="AB491" s="324"/>
      <c r="AC491" s="326"/>
      <c r="AD491" s="326"/>
      <c r="AE491" s="326"/>
      <c r="AF491" s="326"/>
      <c r="AG491" s="326"/>
      <c r="AH491" s="324" t="s">
        <v>3224</v>
      </c>
      <c r="AI491" s="326"/>
    </row>
    <row r="492" spans="1:35">
      <c r="A492" s="477">
        <v>488</v>
      </c>
      <c r="B492" s="326"/>
      <c r="C492" s="325"/>
      <c r="D492" s="326" t="s">
        <v>14006</v>
      </c>
      <c r="E492" s="325">
        <v>39032</v>
      </c>
      <c r="F492" s="326"/>
      <c r="G492" s="326"/>
      <c r="H492" s="324" t="s">
        <v>1438</v>
      </c>
      <c r="I492" s="324" t="s">
        <v>2222</v>
      </c>
      <c r="J492" s="324" t="s">
        <v>3215</v>
      </c>
      <c r="K492" s="326"/>
      <c r="L492" s="324"/>
      <c r="M492" s="324" t="s">
        <v>7420</v>
      </c>
      <c r="N492" s="326"/>
      <c r="O492" s="326"/>
      <c r="P492" s="263">
        <v>42</v>
      </c>
      <c r="Q492" s="263">
        <v>48</v>
      </c>
      <c r="R492" s="263">
        <v>10.8</v>
      </c>
      <c r="S492" s="263">
        <v>23</v>
      </c>
      <c r="T492" s="263">
        <v>11</v>
      </c>
      <c r="U492" s="263">
        <v>0.04</v>
      </c>
      <c r="V492" s="324" t="s">
        <v>2224</v>
      </c>
      <c r="W492" s="324" t="s">
        <v>7421</v>
      </c>
      <c r="X492" s="326"/>
      <c r="Y492" s="326"/>
      <c r="Z492" s="326"/>
      <c r="AA492" s="326"/>
      <c r="AB492" s="324"/>
      <c r="AC492" s="326"/>
      <c r="AD492" s="326"/>
      <c r="AE492" s="326"/>
      <c r="AF492" s="326"/>
      <c r="AG492" s="326"/>
      <c r="AH492" s="324" t="s">
        <v>3231</v>
      </c>
      <c r="AI492" s="326"/>
    </row>
    <row r="493" spans="1:35" ht="27">
      <c r="A493" s="477">
        <v>489</v>
      </c>
      <c r="B493" s="326"/>
      <c r="C493" s="325"/>
      <c r="D493" s="326" t="s">
        <v>14007</v>
      </c>
      <c r="E493" s="325">
        <v>39032</v>
      </c>
      <c r="F493" s="326"/>
      <c r="G493" s="326"/>
      <c r="H493" s="324" t="s">
        <v>1438</v>
      </c>
      <c r="I493" s="324" t="s">
        <v>2212</v>
      </c>
      <c r="J493" s="324" t="s">
        <v>3232</v>
      </c>
      <c r="K493" s="326"/>
      <c r="L493" s="324"/>
      <c r="M493" s="324" t="s">
        <v>7422</v>
      </c>
      <c r="N493" s="326"/>
      <c r="O493" s="326"/>
      <c r="P493" s="263"/>
      <c r="Q493" s="263"/>
      <c r="R493" s="263"/>
      <c r="S493" s="263"/>
      <c r="T493" s="263"/>
      <c r="U493" s="263"/>
      <c r="V493" s="324" t="s">
        <v>2214</v>
      </c>
      <c r="W493" s="324" t="s">
        <v>3375</v>
      </c>
      <c r="X493" s="326"/>
      <c r="Y493" s="326"/>
      <c r="Z493" s="326"/>
      <c r="AA493" s="326"/>
      <c r="AB493" s="324"/>
      <c r="AC493" s="326"/>
      <c r="AD493" s="326"/>
      <c r="AE493" s="326"/>
      <c r="AF493" s="326"/>
      <c r="AG493" s="326"/>
      <c r="AH493" s="324" t="s">
        <v>3224</v>
      </c>
      <c r="AI493" s="326"/>
    </row>
    <row r="494" spans="1:35" ht="27">
      <c r="A494" s="477">
        <v>490</v>
      </c>
      <c r="B494" s="326"/>
      <c r="C494" s="325"/>
      <c r="D494" s="326" t="s">
        <v>14008</v>
      </c>
      <c r="E494" s="325">
        <v>39032</v>
      </c>
      <c r="F494" s="326"/>
      <c r="G494" s="326"/>
      <c r="H494" s="324" t="s">
        <v>1438</v>
      </c>
      <c r="I494" s="324" t="s">
        <v>2242</v>
      </c>
      <c r="J494" s="324" t="s">
        <v>3215</v>
      </c>
      <c r="K494" s="326"/>
      <c r="L494" s="324"/>
      <c r="M494" s="324" t="s">
        <v>7423</v>
      </c>
      <c r="N494" s="326"/>
      <c r="O494" s="326"/>
      <c r="P494" s="263">
        <v>43</v>
      </c>
      <c r="Q494" s="263">
        <v>37</v>
      </c>
      <c r="R494" s="263">
        <v>47</v>
      </c>
      <c r="S494" s="263">
        <v>23</v>
      </c>
      <c r="T494" s="263">
        <v>24</v>
      </c>
      <c r="U494" s="263">
        <v>29.6</v>
      </c>
      <c r="V494" s="324" t="s">
        <v>2214</v>
      </c>
      <c r="W494" s="324" t="s">
        <v>3223</v>
      </c>
      <c r="X494" s="326"/>
      <c r="Y494" s="326"/>
      <c r="Z494" s="326"/>
      <c r="AA494" s="326"/>
      <c r="AB494" s="324"/>
      <c r="AC494" s="326"/>
      <c r="AD494" s="326"/>
      <c r="AE494" s="326"/>
      <c r="AF494" s="326"/>
      <c r="AG494" s="326"/>
      <c r="AH494" s="324" t="s">
        <v>3224</v>
      </c>
      <c r="AI494" s="326"/>
    </row>
    <row r="495" spans="1:35" ht="13.5" customHeight="1">
      <c r="A495" s="477">
        <v>491</v>
      </c>
      <c r="B495" s="326"/>
      <c r="C495" s="325"/>
      <c r="D495" s="326" t="s">
        <v>14009</v>
      </c>
      <c r="E495" s="325">
        <v>39032</v>
      </c>
      <c r="F495" s="326"/>
      <c r="G495" s="326"/>
      <c r="H495" s="588" t="s">
        <v>1438</v>
      </c>
      <c r="I495" s="588" t="s">
        <v>2289</v>
      </c>
      <c r="J495" s="588" t="s">
        <v>3215</v>
      </c>
      <c r="K495" s="326"/>
      <c r="L495" s="324"/>
      <c r="M495" s="588" t="s">
        <v>7424</v>
      </c>
      <c r="N495" s="326"/>
      <c r="O495" s="326"/>
      <c r="P495" s="263">
        <v>42</v>
      </c>
      <c r="Q495" s="263">
        <v>41</v>
      </c>
      <c r="R495" s="263">
        <v>37.1</v>
      </c>
      <c r="S495" s="263">
        <v>23</v>
      </c>
      <c r="T495" s="263">
        <v>17</v>
      </c>
      <c r="U495" s="263">
        <v>53.3</v>
      </c>
      <c r="V495" s="588" t="s">
        <v>2224</v>
      </c>
      <c r="W495" s="324" t="s">
        <v>4485</v>
      </c>
      <c r="X495" s="326"/>
      <c r="Y495" s="326"/>
      <c r="Z495" s="326"/>
      <c r="AA495" s="326"/>
      <c r="AB495" s="324"/>
      <c r="AC495" s="326"/>
      <c r="AD495" s="326"/>
      <c r="AE495" s="326"/>
      <c r="AF495" s="326"/>
      <c r="AG495" s="326"/>
      <c r="AH495" s="324" t="s">
        <v>7379</v>
      </c>
      <c r="AI495" s="326"/>
    </row>
    <row r="496" spans="1:35">
      <c r="A496" s="477">
        <v>492</v>
      </c>
      <c r="B496" s="326"/>
      <c r="C496" s="325"/>
      <c r="D496" s="326" t="s">
        <v>14010</v>
      </c>
      <c r="E496" s="325">
        <v>39032</v>
      </c>
      <c r="F496" s="326"/>
      <c r="G496" s="326"/>
      <c r="H496" s="588"/>
      <c r="I496" s="588"/>
      <c r="J496" s="588"/>
      <c r="K496" s="326"/>
      <c r="L496" s="324"/>
      <c r="M496" s="588"/>
      <c r="N496" s="326"/>
      <c r="O496" s="326"/>
      <c r="P496" s="263">
        <v>42</v>
      </c>
      <c r="Q496" s="263">
        <v>41</v>
      </c>
      <c r="R496" s="263">
        <v>33.200000000000003</v>
      </c>
      <c r="S496" s="263">
        <v>23</v>
      </c>
      <c r="T496" s="263">
        <v>17</v>
      </c>
      <c r="U496" s="263">
        <v>47.9</v>
      </c>
      <c r="V496" s="588"/>
      <c r="W496" s="324" t="s">
        <v>4485</v>
      </c>
      <c r="X496" s="326"/>
      <c r="Y496" s="326"/>
      <c r="Z496" s="326"/>
      <c r="AA496" s="326"/>
      <c r="AB496" s="324"/>
      <c r="AC496" s="326"/>
      <c r="AD496" s="326"/>
      <c r="AE496" s="326"/>
      <c r="AF496" s="326"/>
      <c r="AG496" s="326"/>
      <c r="AH496" s="324" t="s">
        <v>7380</v>
      </c>
      <c r="AI496" s="326"/>
    </row>
    <row r="497" spans="1:35">
      <c r="A497" s="477">
        <v>493</v>
      </c>
      <c r="B497" s="326"/>
      <c r="C497" s="325"/>
      <c r="D497" s="326" t="s">
        <v>14011</v>
      </c>
      <c r="E497" s="325">
        <v>39032</v>
      </c>
      <c r="F497" s="326"/>
      <c r="G497" s="326"/>
      <c r="H497" s="588"/>
      <c r="I497" s="588"/>
      <c r="J497" s="588"/>
      <c r="K497" s="326"/>
      <c r="L497" s="324"/>
      <c r="M497" s="588"/>
      <c r="N497" s="326"/>
      <c r="O497" s="326"/>
      <c r="P497" s="263">
        <v>42</v>
      </c>
      <c r="Q497" s="263">
        <v>41</v>
      </c>
      <c r="R497" s="263">
        <v>41.5</v>
      </c>
      <c r="S497" s="263">
        <v>23</v>
      </c>
      <c r="T497" s="263">
        <v>17</v>
      </c>
      <c r="U497" s="263">
        <v>52.3</v>
      </c>
      <c r="V497" s="588"/>
      <c r="W497" s="324" t="s">
        <v>4485</v>
      </c>
      <c r="X497" s="326"/>
      <c r="Y497" s="326"/>
      <c r="Z497" s="326"/>
      <c r="AA497" s="326"/>
      <c r="AB497" s="324"/>
      <c r="AC497" s="326"/>
      <c r="AD497" s="326"/>
      <c r="AE497" s="326"/>
      <c r="AF497" s="326"/>
      <c r="AG497" s="326"/>
      <c r="AH497" s="324" t="s">
        <v>7381</v>
      </c>
      <c r="AI497" s="326"/>
    </row>
    <row r="498" spans="1:35">
      <c r="A498" s="477">
        <v>494</v>
      </c>
      <c r="B498" s="326"/>
      <c r="C498" s="325"/>
      <c r="D498" s="326" t="s">
        <v>14012</v>
      </c>
      <c r="E498" s="325">
        <v>39032</v>
      </c>
      <c r="F498" s="326"/>
      <c r="G498" s="326"/>
      <c r="H498" s="588"/>
      <c r="I498" s="588"/>
      <c r="J498" s="588"/>
      <c r="K498" s="326"/>
      <c r="L498" s="324"/>
      <c r="M498" s="588"/>
      <c r="N498" s="326"/>
      <c r="O498" s="326"/>
      <c r="P498" s="263">
        <v>42</v>
      </c>
      <c r="Q498" s="263">
        <v>41</v>
      </c>
      <c r="R498" s="263">
        <v>43.6</v>
      </c>
      <c r="S498" s="263">
        <v>23</v>
      </c>
      <c r="T498" s="263">
        <v>18</v>
      </c>
      <c r="U498" s="263">
        <v>0.61</v>
      </c>
      <c r="V498" s="588"/>
      <c r="W498" s="324" t="s">
        <v>4485</v>
      </c>
      <c r="X498" s="326"/>
      <c r="Y498" s="326"/>
      <c r="Z498" s="326"/>
      <c r="AA498" s="326"/>
      <c r="AB498" s="324"/>
      <c r="AC498" s="326"/>
      <c r="AD498" s="326"/>
      <c r="AE498" s="326"/>
      <c r="AF498" s="326"/>
      <c r="AG498" s="326"/>
      <c r="AH498" s="324" t="s">
        <v>7425</v>
      </c>
      <c r="AI498" s="326"/>
    </row>
    <row r="499" spans="1:35">
      <c r="A499" s="477">
        <v>495</v>
      </c>
      <c r="B499" s="326"/>
      <c r="C499" s="325"/>
      <c r="D499" s="326" t="s">
        <v>14013</v>
      </c>
      <c r="E499" s="325">
        <v>39032</v>
      </c>
      <c r="F499" s="326"/>
      <c r="G499" s="326"/>
      <c r="H499" s="588"/>
      <c r="I499" s="588"/>
      <c r="J499" s="588"/>
      <c r="K499" s="326"/>
      <c r="L499" s="324"/>
      <c r="M499" s="588"/>
      <c r="N499" s="326"/>
      <c r="O499" s="326"/>
      <c r="P499" s="263">
        <v>42</v>
      </c>
      <c r="Q499" s="263">
        <v>41</v>
      </c>
      <c r="R499" s="263">
        <v>52.9</v>
      </c>
      <c r="S499" s="263">
        <v>23</v>
      </c>
      <c r="T499" s="263">
        <v>18</v>
      </c>
      <c r="U499" s="263">
        <v>15.4</v>
      </c>
      <c r="V499" s="588"/>
      <c r="W499" s="324" t="s">
        <v>4485</v>
      </c>
      <c r="X499" s="326"/>
      <c r="Y499" s="326"/>
      <c r="Z499" s="326"/>
      <c r="AA499" s="326"/>
      <c r="AB499" s="324"/>
      <c r="AC499" s="326"/>
      <c r="AD499" s="326"/>
      <c r="AE499" s="326"/>
      <c r="AF499" s="326"/>
      <c r="AG499" s="326"/>
      <c r="AH499" s="324" t="s">
        <v>7426</v>
      </c>
      <c r="AI499" s="326"/>
    </row>
    <row r="500" spans="1:35">
      <c r="A500" s="477">
        <v>496</v>
      </c>
      <c r="B500" s="326"/>
      <c r="C500" s="325"/>
      <c r="D500" s="326" t="s">
        <v>14014</v>
      </c>
      <c r="E500" s="325">
        <v>39032</v>
      </c>
      <c r="F500" s="326"/>
      <c r="G500" s="326"/>
      <c r="H500" s="588"/>
      <c r="I500" s="588"/>
      <c r="J500" s="588"/>
      <c r="K500" s="326"/>
      <c r="L500" s="324"/>
      <c r="M500" s="588"/>
      <c r="N500" s="326"/>
      <c r="O500" s="326"/>
      <c r="P500" s="263">
        <v>42</v>
      </c>
      <c r="Q500" s="263">
        <v>41</v>
      </c>
      <c r="R500" s="263">
        <v>56</v>
      </c>
      <c r="S500" s="263">
        <v>23</v>
      </c>
      <c r="T500" s="263">
        <v>18</v>
      </c>
      <c r="U500" s="263">
        <v>20.2</v>
      </c>
      <c r="V500" s="588"/>
      <c r="W500" s="324" t="s">
        <v>4485</v>
      </c>
      <c r="X500" s="326"/>
      <c r="Y500" s="326"/>
      <c r="Z500" s="326"/>
      <c r="AA500" s="326"/>
      <c r="AB500" s="324"/>
      <c r="AC500" s="326"/>
      <c r="AD500" s="326"/>
      <c r="AE500" s="326"/>
      <c r="AF500" s="326"/>
      <c r="AG500" s="326"/>
      <c r="AH500" s="324" t="s">
        <v>7427</v>
      </c>
      <c r="AI500" s="326"/>
    </row>
    <row r="501" spans="1:35">
      <c r="A501" s="477">
        <v>497</v>
      </c>
      <c r="B501" s="326"/>
      <c r="C501" s="325"/>
      <c r="D501" s="326" t="s">
        <v>14015</v>
      </c>
      <c r="E501" s="325">
        <v>39032</v>
      </c>
      <c r="F501" s="326"/>
      <c r="G501" s="326"/>
      <c r="H501" s="588"/>
      <c r="I501" s="588"/>
      <c r="J501" s="588"/>
      <c r="K501" s="326"/>
      <c r="L501" s="324"/>
      <c r="M501" s="588"/>
      <c r="N501" s="326"/>
      <c r="O501" s="326"/>
      <c r="P501" s="263">
        <v>42</v>
      </c>
      <c r="Q501" s="263">
        <v>41</v>
      </c>
      <c r="R501" s="263">
        <v>58.3</v>
      </c>
      <c r="S501" s="263">
        <v>23</v>
      </c>
      <c r="T501" s="263">
        <v>18</v>
      </c>
      <c r="U501" s="263">
        <v>24.2</v>
      </c>
      <c r="V501" s="588"/>
      <c r="W501" s="324" t="s">
        <v>4485</v>
      </c>
      <c r="X501" s="326"/>
      <c r="Y501" s="326"/>
      <c r="Z501" s="326"/>
      <c r="AA501" s="326"/>
      <c r="AB501" s="324"/>
      <c r="AC501" s="326"/>
      <c r="AD501" s="326"/>
      <c r="AE501" s="326"/>
      <c r="AF501" s="326"/>
      <c r="AG501" s="326"/>
      <c r="AH501" s="324" t="s">
        <v>7428</v>
      </c>
      <c r="AI501" s="326"/>
    </row>
    <row r="502" spans="1:35" ht="27">
      <c r="A502" s="477">
        <v>498</v>
      </c>
      <c r="B502" s="326"/>
      <c r="C502" s="325"/>
      <c r="D502" s="326" t="s">
        <v>14016</v>
      </c>
      <c r="E502" s="325">
        <v>39032</v>
      </c>
      <c r="F502" s="326"/>
      <c r="G502" s="326"/>
      <c r="H502" s="324" t="s">
        <v>1438</v>
      </c>
      <c r="I502" s="324" t="s">
        <v>2322</v>
      </c>
      <c r="J502" s="324" t="s">
        <v>3215</v>
      </c>
      <c r="K502" s="326"/>
      <c r="L502" s="324"/>
      <c r="M502" s="324" t="s">
        <v>2297</v>
      </c>
      <c r="N502" s="326"/>
      <c r="O502" s="326"/>
      <c r="P502" s="263">
        <v>42</v>
      </c>
      <c r="Q502" s="263">
        <v>39</v>
      </c>
      <c r="R502" s="263">
        <v>48.1</v>
      </c>
      <c r="S502" s="263">
        <v>23</v>
      </c>
      <c r="T502" s="263">
        <v>24</v>
      </c>
      <c r="U502" s="263">
        <v>55.8</v>
      </c>
      <c r="V502" s="324" t="s">
        <v>2224</v>
      </c>
      <c r="W502" s="324" t="s">
        <v>3220</v>
      </c>
      <c r="X502" s="326"/>
      <c r="Y502" s="326"/>
      <c r="Z502" s="326"/>
      <c r="AA502" s="326"/>
      <c r="AB502" s="324"/>
      <c r="AC502" s="326"/>
      <c r="AD502" s="326"/>
      <c r="AE502" s="326"/>
      <c r="AF502" s="326"/>
      <c r="AG502" s="326"/>
      <c r="AH502" s="324" t="s">
        <v>3227</v>
      </c>
      <c r="AI502" s="326"/>
    </row>
    <row r="503" spans="1:35" ht="13.5" customHeight="1">
      <c r="A503" s="477">
        <v>499</v>
      </c>
      <c r="B503" s="326"/>
      <c r="C503" s="325"/>
      <c r="D503" s="326" t="s">
        <v>14017</v>
      </c>
      <c r="E503" s="325">
        <v>39032</v>
      </c>
      <c r="F503" s="326"/>
      <c r="G503" s="326"/>
      <c r="H503" s="588" t="s">
        <v>24128</v>
      </c>
      <c r="I503" s="588" t="s">
        <v>24145</v>
      </c>
      <c r="J503" s="588" t="s">
        <v>3232</v>
      </c>
      <c r="K503" s="326"/>
      <c r="L503" s="324"/>
      <c r="M503" s="588" t="s">
        <v>7352</v>
      </c>
      <c r="N503" s="326"/>
      <c r="O503" s="326"/>
      <c r="P503" s="263">
        <v>42</v>
      </c>
      <c r="Q503" s="263">
        <v>58</v>
      </c>
      <c r="R503" s="263">
        <v>43.4</v>
      </c>
      <c r="S503" s="263">
        <v>23</v>
      </c>
      <c r="T503" s="263">
        <v>45</v>
      </c>
      <c r="U503" s="263">
        <v>30.8</v>
      </c>
      <c r="V503" s="588" t="s">
        <v>2214</v>
      </c>
      <c r="W503" s="324" t="s">
        <v>7429</v>
      </c>
      <c r="X503" s="326"/>
      <c r="Y503" s="326"/>
      <c r="Z503" s="326"/>
      <c r="AA503" s="326"/>
      <c r="AB503" s="324"/>
      <c r="AC503" s="326"/>
      <c r="AD503" s="326"/>
      <c r="AE503" s="326"/>
      <c r="AF503" s="326"/>
      <c r="AG503" s="326"/>
      <c r="AH503" s="324" t="s">
        <v>7379</v>
      </c>
      <c r="AI503" s="326"/>
    </row>
    <row r="504" spans="1:35">
      <c r="A504" s="477">
        <v>500</v>
      </c>
      <c r="B504" s="326"/>
      <c r="C504" s="325"/>
      <c r="D504" s="326" t="s">
        <v>14018</v>
      </c>
      <c r="E504" s="325">
        <v>39032</v>
      </c>
      <c r="F504" s="326"/>
      <c r="G504" s="326"/>
      <c r="H504" s="588"/>
      <c r="I504" s="588"/>
      <c r="J504" s="588"/>
      <c r="K504" s="326"/>
      <c r="L504" s="324"/>
      <c r="M504" s="588"/>
      <c r="N504" s="326"/>
      <c r="O504" s="326"/>
      <c r="P504" s="263">
        <v>42</v>
      </c>
      <c r="Q504" s="263">
        <v>58</v>
      </c>
      <c r="R504" s="263">
        <v>43.9</v>
      </c>
      <c r="S504" s="263">
        <v>23</v>
      </c>
      <c r="T504" s="263">
        <v>45</v>
      </c>
      <c r="U504" s="263">
        <v>30</v>
      </c>
      <c r="V504" s="588"/>
      <c r="W504" s="324" t="s">
        <v>7429</v>
      </c>
      <c r="X504" s="326"/>
      <c r="Y504" s="326"/>
      <c r="Z504" s="326"/>
      <c r="AA504" s="326"/>
      <c r="AB504" s="324"/>
      <c r="AC504" s="326"/>
      <c r="AD504" s="326"/>
      <c r="AE504" s="326"/>
      <c r="AF504" s="326"/>
      <c r="AG504" s="326"/>
      <c r="AH504" s="324" t="s">
        <v>7380</v>
      </c>
      <c r="AI504" s="326"/>
    </row>
    <row r="505" spans="1:35" ht="27">
      <c r="A505" s="477">
        <v>501</v>
      </c>
      <c r="B505" s="326"/>
      <c r="C505" s="325"/>
      <c r="D505" s="326" t="s">
        <v>14019</v>
      </c>
      <c r="E505" s="325">
        <v>39032</v>
      </c>
      <c r="F505" s="326"/>
      <c r="G505" s="326"/>
      <c r="H505" s="324" t="s">
        <v>1438</v>
      </c>
      <c r="I505" s="324" t="s">
        <v>2230</v>
      </c>
      <c r="J505" s="324" t="s">
        <v>3215</v>
      </c>
      <c r="K505" s="326"/>
      <c r="L505" s="324"/>
      <c r="M505" s="324" t="s">
        <v>7430</v>
      </c>
      <c r="N505" s="326"/>
      <c r="O505" s="326"/>
      <c r="P505" s="263">
        <v>42</v>
      </c>
      <c r="Q505" s="263">
        <v>39</v>
      </c>
      <c r="R505" s="263">
        <v>48.1</v>
      </c>
      <c r="S505" s="263">
        <v>23</v>
      </c>
      <c r="T505" s="263">
        <v>24</v>
      </c>
      <c r="U505" s="263">
        <v>55.8</v>
      </c>
      <c r="V505" s="588" t="s">
        <v>2224</v>
      </c>
      <c r="W505" s="324" t="s">
        <v>3254</v>
      </c>
      <c r="X505" s="326"/>
      <c r="Y505" s="326"/>
      <c r="Z505" s="326"/>
      <c r="AA505" s="326"/>
      <c r="AB505" s="324"/>
      <c r="AC505" s="326"/>
      <c r="AD505" s="326"/>
      <c r="AE505" s="326"/>
      <c r="AF505" s="326"/>
      <c r="AG505" s="326"/>
      <c r="AH505" s="324" t="s">
        <v>3227</v>
      </c>
      <c r="AI505" s="326"/>
    </row>
    <row r="506" spans="1:35" ht="40.5">
      <c r="A506" s="477">
        <v>502</v>
      </c>
      <c r="B506" s="326"/>
      <c r="C506" s="325"/>
      <c r="D506" s="326" t="s">
        <v>14020</v>
      </c>
      <c r="E506" s="325">
        <v>39032</v>
      </c>
      <c r="F506" s="326"/>
      <c r="G506" s="326"/>
      <c r="H506" s="324" t="s">
        <v>1438</v>
      </c>
      <c r="I506" s="324" t="s">
        <v>6473</v>
      </c>
      <c r="J506" s="324" t="s">
        <v>3215</v>
      </c>
      <c r="K506" s="326"/>
      <c r="L506" s="324"/>
      <c r="M506" s="324" t="s">
        <v>7431</v>
      </c>
      <c r="N506" s="326"/>
      <c r="O506" s="326"/>
      <c r="P506" s="263">
        <v>42</v>
      </c>
      <c r="Q506" s="263">
        <v>41</v>
      </c>
      <c r="R506" s="263">
        <v>6.2309999999999999</v>
      </c>
      <c r="S506" s="263">
        <v>23</v>
      </c>
      <c r="T506" s="263">
        <v>18</v>
      </c>
      <c r="U506" s="263">
        <v>46.817</v>
      </c>
      <c r="V506" s="588" t="s">
        <v>2224</v>
      </c>
      <c r="W506" s="324" t="s">
        <v>3256</v>
      </c>
      <c r="X506" s="326"/>
      <c r="Y506" s="326"/>
      <c r="Z506" s="326"/>
      <c r="AA506" s="326"/>
      <c r="AB506" s="324"/>
      <c r="AC506" s="326"/>
      <c r="AD506" s="326"/>
      <c r="AE506" s="326"/>
      <c r="AF506" s="326"/>
      <c r="AG506" s="326"/>
      <c r="AH506" s="324" t="s">
        <v>3227</v>
      </c>
      <c r="AI506" s="326"/>
    </row>
    <row r="507" spans="1:35" ht="27">
      <c r="A507" s="477">
        <v>503</v>
      </c>
      <c r="B507" s="326"/>
      <c r="C507" s="325"/>
      <c r="D507" s="326" t="s">
        <v>14021</v>
      </c>
      <c r="E507" s="325">
        <v>39032</v>
      </c>
      <c r="F507" s="326"/>
      <c r="G507" s="326"/>
      <c r="H507" s="324" t="s">
        <v>1438</v>
      </c>
      <c r="I507" s="324" t="s">
        <v>2289</v>
      </c>
      <c r="J507" s="324" t="s">
        <v>3215</v>
      </c>
      <c r="K507" s="326"/>
      <c r="L507" s="324"/>
      <c r="M507" s="324" t="s">
        <v>7432</v>
      </c>
      <c r="N507" s="326"/>
      <c r="O507" s="326"/>
      <c r="P507" s="263"/>
      <c r="Q507" s="263"/>
      <c r="R507" s="263"/>
      <c r="S507" s="263"/>
      <c r="T507" s="263"/>
      <c r="U507" s="263"/>
      <c r="V507" s="324" t="s">
        <v>2214</v>
      </c>
      <c r="W507" s="324" t="s">
        <v>3357</v>
      </c>
      <c r="X507" s="326"/>
      <c r="Y507" s="326"/>
      <c r="Z507" s="326"/>
      <c r="AA507" s="326"/>
      <c r="AB507" s="324"/>
      <c r="AC507" s="326"/>
      <c r="AD507" s="326"/>
      <c r="AE507" s="326"/>
      <c r="AF507" s="326"/>
      <c r="AG507" s="326"/>
      <c r="AH507" s="324" t="s">
        <v>3231</v>
      </c>
      <c r="AI507" s="326"/>
    </row>
    <row r="508" spans="1:35">
      <c r="A508" s="477">
        <v>504</v>
      </c>
      <c r="B508" s="326"/>
      <c r="C508" s="325"/>
      <c r="D508" s="326" t="s">
        <v>14022</v>
      </c>
      <c r="E508" s="325">
        <v>39032</v>
      </c>
      <c r="F508" s="326"/>
      <c r="G508" s="326"/>
      <c r="H508" s="324" t="s">
        <v>2380</v>
      </c>
      <c r="I508" s="324" t="s">
        <v>24152</v>
      </c>
      <c r="J508" s="324" t="s">
        <v>3232</v>
      </c>
      <c r="K508" s="326"/>
      <c r="L508" s="324"/>
      <c r="M508" s="324" t="s">
        <v>7433</v>
      </c>
      <c r="N508" s="326"/>
      <c r="O508" s="326"/>
      <c r="P508" s="263">
        <v>42</v>
      </c>
      <c r="Q508" s="263">
        <v>20</v>
      </c>
      <c r="R508" s="263">
        <v>14.2</v>
      </c>
      <c r="S508" s="263">
        <v>23</v>
      </c>
      <c r="T508" s="263">
        <v>33</v>
      </c>
      <c r="U508" s="263">
        <v>53.2</v>
      </c>
      <c r="V508" s="324" t="s">
        <v>2214</v>
      </c>
      <c r="W508" s="324" t="s">
        <v>7416</v>
      </c>
      <c r="X508" s="326"/>
      <c r="Y508" s="326"/>
      <c r="Z508" s="326"/>
      <c r="AA508" s="326"/>
      <c r="AB508" s="324"/>
      <c r="AC508" s="326"/>
      <c r="AD508" s="326"/>
      <c r="AE508" s="326"/>
      <c r="AF508" s="326"/>
      <c r="AG508" s="326"/>
      <c r="AH508" s="324" t="s">
        <v>3224</v>
      </c>
      <c r="AI508" s="326"/>
    </row>
    <row r="509" spans="1:35" ht="27">
      <c r="A509" s="477">
        <v>505</v>
      </c>
      <c r="B509" s="326"/>
      <c r="C509" s="325"/>
      <c r="D509" s="326" t="s">
        <v>14023</v>
      </c>
      <c r="E509" s="325">
        <v>39032</v>
      </c>
      <c r="F509" s="326"/>
      <c r="G509" s="326"/>
      <c r="H509" s="324" t="s">
        <v>1438</v>
      </c>
      <c r="I509" s="324" t="s">
        <v>2242</v>
      </c>
      <c r="J509" s="324" t="s">
        <v>3215</v>
      </c>
      <c r="K509" s="326"/>
      <c r="L509" s="324"/>
      <c r="M509" s="324" t="s">
        <v>7434</v>
      </c>
      <c r="N509" s="326"/>
      <c r="O509" s="326"/>
      <c r="P509" s="263"/>
      <c r="Q509" s="263"/>
      <c r="R509" s="263"/>
      <c r="S509" s="263"/>
      <c r="T509" s="263"/>
      <c r="U509" s="263"/>
      <c r="V509" s="324" t="s">
        <v>2214</v>
      </c>
      <c r="W509" s="324" t="s">
        <v>7376</v>
      </c>
      <c r="X509" s="326"/>
      <c r="Y509" s="326"/>
      <c r="Z509" s="326"/>
      <c r="AA509" s="326"/>
      <c r="AB509" s="324"/>
      <c r="AC509" s="326"/>
      <c r="AD509" s="326"/>
      <c r="AE509" s="326"/>
      <c r="AF509" s="326"/>
      <c r="AG509" s="326"/>
      <c r="AH509" s="324" t="s">
        <v>3231</v>
      </c>
      <c r="AI509" s="326"/>
    </row>
    <row r="510" spans="1:35" ht="27">
      <c r="A510" s="477">
        <v>506</v>
      </c>
      <c r="B510" s="326"/>
      <c r="C510" s="325"/>
      <c r="D510" s="326" t="s">
        <v>14024</v>
      </c>
      <c r="E510" s="325">
        <v>39032</v>
      </c>
      <c r="F510" s="326"/>
      <c r="G510" s="326"/>
      <c r="H510" s="324" t="s">
        <v>1438</v>
      </c>
      <c r="I510" s="324" t="s">
        <v>2335</v>
      </c>
      <c r="J510" s="324" t="s">
        <v>3215</v>
      </c>
      <c r="K510" s="326"/>
      <c r="L510" s="324"/>
      <c r="M510" s="324" t="s">
        <v>7435</v>
      </c>
      <c r="N510" s="326"/>
      <c r="O510" s="326"/>
      <c r="P510" s="263">
        <v>42</v>
      </c>
      <c r="Q510" s="263">
        <v>39</v>
      </c>
      <c r="R510" s="263">
        <v>57.7</v>
      </c>
      <c r="S510" s="263">
        <v>23</v>
      </c>
      <c r="T510" s="263">
        <v>27</v>
      </c>
      <c r="U510" s="263">
        <v>13.3</v>
      </c>
      <c r="V510" s="324" t="s">
        <v>2214</v>
      </c>
      <c r="W510" s="324" t="s">
        <v>3256</v>
      </c>
      <c r="X510" s="326"/>
      <c r="Y510" s="326"/>
      <c r="Z510" s="326"/>
      <c r="AA510" s="326"/>
      <c r="AB510" s="324"/>
      <c r="AC510" s="326"/>
      <c r="AD510" s="326"/>
      <c r="AE510" s="326"/>
      <c r="AF510" s="326"/>
      <c r="AG510" s="326"/>
      <c r="AH510" s="324" t="s">
        <v>3231</v>
      </c>
      <c r="AI510" s="326"/>
    </row>
    <row r="511" spans="1:35">
      <c r="A511" s="477">
        <v>507</v>
      </c>
      <c r="B511" s="326"/>
      <c r="C511" s="325"/>
      <c r="D511" s="326" t="s">
        <v>14025</v>
      </c>
      <c r="E511" s="325">
        <v>39032</v>
      </c>
      <c r="F511" s="326"/>
      <c r="G511" s="326"/>
      <c r="H511" s="324" t="s">
        <v>1438</v>
      </c>
      <c r="I511" s="324" t="s">
        <v>2219</v>
      </c>
      <c r="J511" s="324" t="s">
        <v>3215</v>
      </c>
      <c r="K511" s="326"/>
      <c r="L511" s="324"/>
      <c r="M511" s="324" t="s">
        <v>7436</v>
      </c>
      <c r="N511" s="326"/>
      <c r="O511" s="326"/>
      <c r="P511" s="263">
        <v>42</v>
      </c>
      <c r="Q511" s="263">
        <v>39</v>
      </c>
      <c r="R511" s="263">
        <v>58.7</v>
      </c>
      <c r="S511" s="263">
        <v>23</v>
      </c>
      <c r="T511" s="263">
        <v>24</v>
      </c>
      <c r="U511" s="263">
        <v>34.6</v>
      </c>
      <c r="V511" s="324" t="s">
        <v>2214</v>
      </c>
      <c r="W511" s="324" t="s">
        <v>3249</v>
      </c>
      <c r="X511" s="326"/>
      <c r="Y511" s="326"/>
      <c r="Z511" s="326"/>
      <c r="AA511" s="326"/>
      <c r="AB511" s="324"/>
      <c r="AC511" s="326"/>
      <c r="AD511" s="326"/>
      <c r="AE511" s="326"/>
      <c r="AF511" s="326"/>
      <c r="AG511" s="326"/>
      <c r="AH511" s="324" t="s">
        <v>3227</v>
      </c>
      <c r="AI511" s="326"/>
    </row>
    <row r="512" spans="1:35" ht="27">
      <c r="A512" s="477">
        <v>508</v>
      </c>
      <c r="B512" s="326"/>
      <c r="C512" s="325"/>
      <c r="D512" s="326" t="s">
        <v>14026</v>
      </c>
      <c r="E512" s="325">
        <v>39032</v>
      </c>
      <c r="F512" s="326"/>
      <c r="G512" s="326"/>
      <c r="H512" s="324" t="s">
        <v>1438</v>
      </c>
      <c r="I512" s="324" t="s">
        <v>2344</v>
      </c>
      <c r="J512" s="324" t="s">
        <v>3215</v>
      </c>
      <c r="K512" s="326"/>
      <c r="L512" s="324"/>
      <c r="M512" s="324" t="s">
        <v>7437</v>
      </c>
      <c r="N512" s="326"/>
      <c r="O512" s="326"/>
      <c r="P512" s="263">
        <v>43</v>
      </c>
      <c r="Q512" s="263">
        <v>18</v>
      </c>
      <c r="R512" s="263">
        <v>43.4</v>
      </c>
      <c r="S512" s="263">
        <v>24</v>
      </c>
      <c r="T512" s="263">
        <v>39</v>
      </c>
      <c r="U512" s="263">
        <v>16.5</v>
      </c>
      <c r="V512" s="324" t="s">
        <v>2214</v>
      </c>
      <c r="W512" s="324" t="s">
        <v>3220</v>
      </c>
      <c r="X512" s="326"/>
      <c r="Y512" s="326"/>
      <c r="Z512" s="326"/>
      <c r="AA512" s="326"/>
      <c r="AB512" s="324"/>
      <c r="AC512" s="326"/>
      <c r="AD512" s="326"/>
      <c r="AE512" s="326"/>
      <c r="AF512" s="326"/>
      <c r="AG512" s="326"/>
      <c r="AH512" s="324" t="s">
        <v>3231</v>
      </c>
      <c r="AI512" s="326"/>
    </row>
    <row r="513" spans="1:35" ht="40.5">
      <c r="A513" s="477">
        <v>509</v>
      </c>
      <c r="B513" s="326"/>
      <c r="C513" s="325"/>
      <c r="D513" s="326" t="s">
        <v>14027</v>
      </c>
      <c r="E513" s="325">
        <v>39032</v>
      </c>
      <c r="F513" s="326"/>
      <c r="G513" s="326"/>
      <c r="H513" s="324" t="s">
        <v>1438</v>
      </c>
      <c r="I513" s="324" t="s">
        <v>2249</v>
      </c>
      <c r="J513" s="324" t="s">
        <v>3215</v>
      </c>
      <c r="K513" s="326"/>
      <c r="L513" s="324"/>
      <c r="M513" s="324" t="s">
        <v>7438</v>
      </c>
      <c r="N513" s="326"/>
      <c r="O513" s="326"/>
      <c r="P513" s="263">
        <v>42</v>
      </c>
      <c r="Q513" s="263">
        <v>44</v>
      </c>
      <c r="R513" s="263">
        <v>16.399999999999999</v>
      </c>
      <c r="S513" s="263">
        <v>23</v>
      </c>
      <c r="T513" s="263">
        <v>17</v>
      </c>
      <c r="U513" s="263">
        <v>26.4</v>
      </c>
      <c r="V513" s="324" t="s">
        <v>2214</v>
      </c>
      <c r="W513" s="324" t="s">
        <v>3249</v>
      </c>
      <c r="X513" s="326"/>
      <c r="Y513" s="326"/>
      <c r="Z513" s="326"/>
      <c r="AA513" s="326"/>
      <c r="AB513" s="324"/>
      <c r="AC513" s="326"/>
      <c r="AD513" s="326"/>
      <c r="AE513" s="326"/>
      <c r="AF513" s="326"/>
      <c r="AG513" s="326"/>
      <c r="AH513" s="324" t="s">
        <v>7439</v>
      </c>
      <c r="AI513" s="326"/>
    </row>
    <row r="514" spans="1:35" ht="27">
      <c r="A514" s="477">
        <v>510</v>
      </c>
      <c r="B514" s="326"/>
      <c r="C514" s="325"/>
      <c r="D514" s="326" t="s">
        <v>14028</v>
      </c>
      <c r="E514" s="325">
        <v>39032</v>
      </c>
      <c r="F514" s="326"/>
      <c r="G514" s="326"/>
      <c r="H514" s="324" t="s">
        <v>1438</v>
      </c>
      <c r="I514" s="324" t="s">
        <v>2289</v>
      </c>
      <c r="J514" s="324" t="s">
        <v>3215</v>
      </c>
      <c r="K514" s="326"/>
      <c r="L514" s="324"/>
      <c r="M514" s="324" t="s">
        <v>7440</v>
      </c>
      <c r="N514" s="326"/>
      <c r="O514" s="326"/>
      <c r="P514" s="263">
        <v>42</v>
      </c>
      <c r="Q514" s="263">
        <v>69</v>
      </c>
      <c r="R514" s="263">
        <v>34.4</v>
      </c>
      <c r="S514" s="263">
        <v>23</v>
      </c>
      <c r="T514" s="263">
        <v>29</v>
      </c>
      <c r="U514" s="263">
        <v>62</v>
      </c>
      <c r="V514" s="324" t="s">
        <v>2224</v>
      </c>
      <c r="W514" s="324" t="s">
        <v>5300</v>
      </c>
      <c r="X514" s="326"/>
      <c r="Y514" s="326"/>
      <c r="Z514" s="326"/>
      <c r="AA514" s="326"/>
      <c r="AB514" s="324"/>
      <c r="AC514" s="326"/>
      <c r="AD514" s="326"/>
      <c r="AE514" s="326"/>
      <c r="AF514" s="326"/>
      <c r="AG514" s="326"/>
      <c r="AH514" s="324" t="s">
        <v>7428</v>
      </c>
      <c r="AI514" s="326"/>
    </row>
    <row r="515" spans="1:35">
      <c r="A515" s="477">
        <v>511</v>
      </c>
      <c r="B515" s="326"/>
      <c r="C515" s="325"/>
      <c r="D515" s="326" t="s">
        <v>14029</v>
      </c>
      <c r="E515" s="325">
        <v>39032</v>
      </c>
      <c r="F515" s="326"/>
      <c r="G515" s="326"/>
      <c r="H515" s="324" t="s">
        <v>1438</v>
      </c>
      <c r="I515" s="324" t="s">
        <v>2219</v>
      </c>
      <c r="J515" s="324" t="s">
        <v>3215</v>
      </c>
      <c r="K515" s="326"/>
      <c r="L515" s="324"/>
      <c r="M515" s="324" t="s">
        <v>5331</v>
      </c>
      <c r="N515" s="326"/>
      <c r="O515" s="326"/>
      <c r="P515" s="263">
        <v>42</v>
      </c>
      <c r="Q515" s="263">
        <v>39</v>
      </c>
      <c r="R515" s="263">
        <v>390</v>
      </c>
      <c r="S515" s="263">
        <v>23</v>
      </c>
      <c r="T515" s="263">
        <v>24</v>
      </c>
      <c r="U515" s="263">
        <v>110</v>
      </c>
      <c r="V515" s="324" t="s">
        <v>2214</v>
      </c>
      <c r="W515" s="324" t="s">
        <v>3254</v>
      </c>
      <c r="X515" s="326"/>
      <c r="Y515" s="326"/>
      <c r="Z515" s="326"/>
      <c r="AA515" s="326"/>
      <c r="AB515" s="324"/>
      <c r="AC515" s="326"/>
      <c r="AD515" s="326"/>
      <c r="AE515" s="326"/>
      <c r="AF515" s="326"/>
      <c r="AG515" s="326"/>
      <c r="AH515" s="324" t="s">
        <v>3227</v>
      </c>
      <c r="AI515" s="326"/>
    </row>
    <row r="516" spans="1:35" ht="27">
      <c r="A516" s="477">
        <v>512</v>
      </c>
      <c r="B516" s="326"/>
      <c r="C516" s="325"/>
      <c r="D516" s="326" t="s">
        <v>14030</v>
      </c>
      <c r="E516" s="325">
        <v>39032</v>
      </c>
      <c r="F516" s="326"/>
      <c r="G516" s="326"/>
      <c r="H516" s="324" t="s">
        <v>1438</v>
      </c>
      <c r="I516" s="324" t="s">
        <v>2335</v>
      </c>
      <c r="J516" s="324" t="s">
        <v>3232</v>
      </c>
      <c r="K516" s="326"/>
      <c r="L516" s="324"/>
      <c r="M516" s="324" t="s">
        <v>7441</v>
      </c>
      <c r="N516" s="326"/>
      <c r="O516" s="326"/>
      <c r="P516" s="263">
        <v>42</v>
      </c>
      <c r="Q516" s="263">
        <v>36</v>
      </c>
      <c r="R516" s="263">
        <v>54.7</v>
      </c>
      <c r="S516" s="263">
        <v>23</v>
      </c>
      <c r="T516" s="263">
        <v>28</v>
      </c>
      <c r="U516" s="263">
        <v>0.3</v>
      </c>
      <c r="V516" s="324" t="s">
        <v>2224</v>
      </c>
      <c r="W516" s="324" t="s">
        <v>3352</v>
      </c>
      <c r="X516" s="326"/>
      <c r="Y516" s="326"/>
      <c r="Z516" s="326"/>
      <c r="AA516" s="326"/>
      <c r="AB516" s="324"/>
      <c r="AC516" s="326"/>
      <c r="AD516" s="326"/>
      <c r="AE516" s="326"/>
      <c r="AF516" s="326"/>
      <c r="AG516" s="326"/>
      <c r="AH516" s="324" t="s">
        <v>3227</v>
      </c>
      <c r="AI516" s="326"/>
    </row>
    <row r="517" spans="1:35">
      <c r="A517" s="477">
        <v>513</v>
      </c>
      <c r="B517" s="326"/>
      <c r="C517" s="325"/>
      <c r="D517" s="326" t="s">
        <v>14031</v>
      </c>
      <c r="E517" s="325">
        <v>39032</v>
      </c>
      <c r="F517" s="326"/>
      <c r="G517" s="326"/>
      <c r="H517" s="324" t="s">
        <v>1438</v>
      </c>
      <c r="I517" s="324" t="s">
        <v>2219</v>
      </c>
      <c r="J517" s="324" t="s">
        <v>3232</v>
      </c>
      <c r="K517" s="326"/>
      <c r="L517" s="324"/>
      <c r="M517" s="324" t="s">
        <v>7442</v>
      </c>
      <c r="N517" s="326"/>
      <c r="O517" s="326"/>
      <c r="P517" s="263">
        <v>42</v>
      </c>
      <c r="Q517" s="263">
        <v>40</v>
      </c>
      <c r="R517" s="263">
        <v>30.9</v>
      </c>
      <c r="S517" s="263">
        <v>23</v>
      </c>
      <c r="T517" s="263">
        <v>24</v>
      </c>
      <c r="U517" s="263">
        <v>9.6</v>
      </c>
      <c r="V517" s="324" t="s">
        <v>2214</v>
      </c>
      <c r="W517" s="324" t="s">
        <v>7324</v>
      </c>
      <c r="X517" s="326"/>
      <c r="Y517" s="326"/>
      <c r="Z517" s="326"/>
      <c r="AA517" s="326"/>
      <c r="AB517" s="324"/>
      <c r="AC517" s="326"/>
      <c r="AD517" s="326"/>
      <c r="AE517" s="326"/>
      <c r="AF517" s="326"/>
      <c r="AG517" s="326"/>
      <c r="AH517" s="324" t="s">
        <v>3227</v>
      </c>
      <c r="AI517" s="326"/>
    </row>
    <row r="518" spans="1:35" ht="27">
      <c r="A518" s="477">
        <v>514</v>
      </c>
      <c r="B518" s="326"/>
      <c r="C518" s="325"/>
      <c r="D518" s="326" t="s">
        <v>14032</v>
      </c>
      <c r="E518" s="325">
        <v>39032</v>
      </c>
      <c r="F518" s="326"/>
      <c r="G518" s="326"/>
      <c r="H518" s="324" t="s">
        <v>1438</v>
      </c>
      <c r="I518" s="324" t="s">
        <v>2212</v>
      </c>
      <c r="J518" s="324" t="s">
        <v>3232</v>
      </c>
      <c r="K518" s="326"/>
      <c r="L518" s="324"/>
      <c r="M518" s="324" t="s">
        <v>7443</v>
      </c>
      <c r="N518" s="326"/>
      <c r="O518" s="326"/>
      <c r="P518" s="263">
        <v>42</v>
      </c>
      <c r="Q518" s="263">
        <v>39</v>
      </c>
      <c r="R518" s="263">
        <v>56.4</v>
      </c>
      <c r="S518" s="263">
        <v>23</v>
      </c>
      <c r="T518" s="263">
        <v>17</v>
      </c>
      <c r="U518" s="263">
        <v>12.4</v>
      </c>
      <c r="V518" s="324" t="s">
        <v>2224</v>
      </c>
      <c r="W518" s="324" t="s">
        <v>7332</v>
      </c>
      <c r="X518" s="326"/>
      <c r="Y518" s="326"/>
      <c r="Z518" s="326"/>
      <c r="AA518" s="326"/>
      <c r="AB518" s="324"/>
      <c r="AC518" s="326"/>
      <c r="AD518" s="326"/>
      <c r="AE518" s="326"/>
      <c r="AF518" s="326"/>
      <c r="AG518" s="326"/>
      <c r="AH518" s="324" t="s">
        <v>3227</v>
      </c>
      <c r="AI518" s="326"/>
    </row>
    <row r="519" spans="1:35" ht="27">
      <c r="A519" s="477">
        <v>515</v>
      </c>
      <c r="B519" s="326"/>
      <c r="C519" s="325"/>
      <c r="D519" s="326" t="s">
        <v>14033</v>
      </c>
      <c r="E519" s="325">
        <v>39032</v>
      </c>
      <c r="F519" s="326"/>
      <c r="G519" s="326"/>
      <c r="H519" s="324" t="s">
        <v>1438</v>
      </c>
      <c r="I519" s="324" t="s">
        <v>2335</v>
      </c>
      <c r="J519" s="324" t="s">
        <v>3232</v>
      </c>
      <c r="K519" s="326"/>
      <c r="L519" s="324"/>
      <c r="M519" s="324" t="s">
        <v>7444</v>
      </c>
      <c r="N519" s="326"/>
      <c r="O519" s="326"/>
      <c r="P519" s="263">
        <v>42</v>
      </c>
      <c r="Q519" s="263">
        <v>37</v>
      </c>
      <c r="R519" s="263">
        <v>58.9</v>
      </c>
      <c r="S519" s="263">
        <v>23</v>
      </c>
      <c r="T519" s="263">
        <v>26</v>
      </c>
      <c r="U519" s="263">
        <v>31.4</v>
      </c>
      <c r="V519" s="324" t="s">
        <v>2224</v>
      </c>
      <c r="W519" s="324" t="s">
        <v>3220</v>
      </c>
      <c r="X519" s="326"/>
      <c r="Y519" s="326"/>
      <c r="Z519" s="326"/>
      <c r="AA519" s="326"/>
      <c r="AB519" s="324"/>
      <c r="AC519" s="326"/>
      <c r="AD519" s="326"/>
      <c r="AE519" s="326"/>
      <c r="AF519" s="326"/>
      <c r="AG519" s="326"/>
      <c r="AH519" s="324" t="s">
        <v>3227</v>
      </c>
      <c r="AI519" s="326"/>
    </row>
    <row r="520" spans="1:35">
      <c r="A520" s="477">
        <v>516</v>
      </c>
      <c r="B520" s="326"/>
      <c r="C520" s="325"/>
      <c r="D520" s="326" t="s">
        <v>14034</v>
      </c>
      <c r="E520" s="325">
        <v>39032</v>
      </c>
      <c r="F520" s="326"/>
      <c r="G520" s="326"/>
      <c r="H520" s="324" t="s">
        <v>1438</v>
      </c>
      <c r="I520" s="324" t="s">
        <v>2219</v>
      </c>
      <c r="J520" s="324" t="s">
        <v>3232</v>
      </c>
      <c r="K520" s="326"/>
      <c r="L520" s="324"/>
      <c r="M520" s="324" t="s">
        <v>6589</v>
      </c>
      <c r="N520" s="326"/>
      <c r="O520" s="326"/>
      <c r="P520" s="263"/>
      <c r="Q520" s="263"/>
      <c r="R520" s="263"/>
      <c r="S520" s="263"/>
      <c r="T520" s="263"/>
      <c r="U520" s="263"/>
      <c r="V520" s="324" t="s">
        <v>2214</v>
      </c>
      <c r="W520" s="324" t="s">
        <v>3357</v>
      </c>
      <c r="X520" s="326"/>
      <c r="Y520" s="326"/>
      <c r="Z520" s="326"/>
      <c r="AA520" s="326"/>
      <c r="AB520" s="324"/>
      <c r="AC520" s="326"/>
      <c r="AD520" s="326"/>
      <c r="AE520" s="326"/>
      <c r="AF520" s="326"/>
      <c r="AG520" s="326"/>
      <c r="AH520" s="324" t="s">
        <v>3227</v>
      </c>
      <c r="AI520" s="326"/>
    </row>
    <row r="521" spans="1:35" ht="27">
      <c r="A521" s="477">
        <v>517</v>
      </c>
      <c r="B521" s="326"/>
      <c r="C521" s="325"/>
      <c r="D521" s="326" t="s">
        <v>14035</v>
      </c>
      <c r="E521" s="325">
        <v>39032</v>
      </c>
      <c r="F521" s="326"/>
      <c r="G521" s="326"/>
      <c r="H521" s="324" t="s">
        <v>1438</v>
      </c>
      <c r="I521" s="324" t="s">
        <v>2240</v>
      </c>
      <c r="J521" s="324" t="s">
        <v>3232</v>
      </c>
      <c r="K521" s="326"/>
      <c r="L521" s="324"/>
      <c r="M521" s="324" t="s">
        <v>7445</v>
      </c>
      <c r="N521" s="326"/>
      <c r="O521" s="326"/>
      <c r="P521" s="263">
        <v>42</v>
      </c>
      <c r="Q521" s="263">
        <v>40</v>
      </c>
      <c r="R521" s="263">
        <v>2.2999999999999998</v>
      </c>
      <c r="S521" s="263">
        <v>23</v>
      </c>
      <c r="T521" s="263">
        <v>19</v>
      </c>
      <c r="U521" s="263">
        <v>43.5</v>
      </c>
      <c r="V521" s="324" t="s">
        <v>2224</v>
      </c>
      <c r="W521" s="324" t="s">
        <v>3352</v>
      </c>
      <c r="X521" s="326"/>
      <c r="Y521" s="326"/>
      <c r="Z521" s="326"/>
      <c r="AA521" s="326"/>
      <c r="AB521" s="324"/>
      <c r="AC521" s="326"/>
      <c r="AD521" s="326"/>
      <c r="AE521" s="326"/>
      <c r="AF521" s="326"/>
      <c r="AG521" s="326"/>
      <c r="AH521" s="324" t="s">
        <v>3227</v>
      </c>
      <c r="AI521" s="326"/>
    </row>
    <row r="522" spans="1:35" ht="27">
      <c r="A522" s="477">
        <v>518</v>
      </c>
      <c r="B522" s="326"/>
      <c r="C522" s="325"/>
      <c r="D522" s="326" t="s">
        <v>14036</v>
      </c>
      <c r="E522" s="325">
        <v>39032</v>
      </c>
      <c r="F522" s="326"/>
      <c r="G522" s="326"/>
      <c r="H522" s="324" t="s">
        <v>1438</v>
      </c>
      <c r="I522" s="324" t="s">
        <v>2240</v>
      </c>
      <c r="J522" s="324" t="s">
        <v>3215</v>
      </c>
      <c r="K522" s="326"/>
      <c r="L522" s="324"/>
      <c r="M522" s="324" t="s">
        <v>7446</v>
      </c>
      <c r="N522" s="326"/>
      <c r="O522" s="326"/>
      <c r="P522" s="263">
        <v>42</v>
      </c>
      <c r="Q522" s="263">
        <v>40</v>
      </c>
      <c r="R522" s="263">
        <v>32.9</v>
      </c>
      <c r="S522" s="263">
        <v>23</v>
      </c>
      <c r="T522" s="263">
        <v>18</v>
      </c>
      <c r="U522" s="263">
        <v>56.9</v>
      </c>
      <c r="V522" s="324" t="s">
        <v>2224</v>
      </c>
      <c r="W522" s="324" t="s">
        <v>3378</v>
      </c>
      <c r="X522" s="326"/>
      <c r="Y522" s="326"/>
      <c r="Z522" s="326"/>
      <c r="AA522" s="326"/>
      <c r="AB522" s="324"/>
      <c r="AC522" s="326"/>
      <c r="AD522" s="326"/>
      <c r="AE522" s="326"/>
      <c r="AF522" s="326"/>
      <c r="AG522" s="326"/>
      <c r="AH522" s="324" t="s">
        <v>3227</v>
      </c>
      <c r="AI522" s="326"/>
    </row>
    <row r="523" spans="1:35" ht="27">
      <c r="A523" s="477">
        <v>519</v>
      </c>
      <c r="B523" s="326"/>
      <c r="C523" s="325"/>
      <c r="D523" s="326" t="s">
        <v>14037</v>
      </c>
      <c r="E523" s="325">
        <v>39032</v>
      </c>
      <c r="F523" s="326"/>
      <c r="G523" s="326"/>
      <c r="H523" s="324" t="s">
        <v>1438</v>
      </c>
      <c r="I523" s="324" t="s">
        <v>2254</v>
      </c>
      <c r="J523" s="324" t="s">
        <v>3232</v>
      </c>
      <c r="K523" s="326"/>
      <c r="L523" s="324"/>
      <c r="M523" s="324" t="s">
        <v>7447</v>
      </c>
      <c r="N523" s="326"/>
      <c r="O523" s="326"/>
      <c r="P523" s="263">
        <v>42</v>
      </c>
      <c r="Q523" s="263">
        <v>40</v>
      </c>
      <c r="R523" s="263">
        <v>20.9</v>
      </c>
      <c r="S523" s="263">
        <v>23</v>
      </c>
      <c r="T523" s="263">
        <v>23</v>
      </c>
      <c r="U523" s="263">
        <v>37</v>
      </c>
      <c r="V523" s="324" t="s">
        <v>2214</v>
      </c>
      <c r="W523" s="324" t="s">
        <v>3357</v>
      </c>
      <c r="X523" s="326"/>
      <c r="Y523" s="326"/>
      <c r="Z523" s="326"/>
      <c r="AA523" s="326"/>
      <c r="AB523" s="324"/>
      <c r="AC523" s="326"/>
      <c r="AD523" s="326"/>
      <c r="AE523" s="326"/>
      <c r="AF523" s="326"/>
      <c r="AG523" s="326"/>
      <c r="AH523" s="324" t="s">
        <v>3227</v>
      </c>
      <c r="AI523" s="326"/>
    </row>
    <row r="524" spans="1:35">
      <c r="A524" s="477">
        <v>520</v>
      </c>
      <c r="B524" s="326"/>
      <c r="C524" s="325"/>
      <c r="D524" s="326" t="s">
        <v>14038</v>
      </c>
      <c r="E524" s="325">
        <v>39032</v>
      </c>
      <c r="F524" s="326"/>
      <c r="G524" s="326"/>
      <c r="H524" s="324" t="s">
        <v>2279</v>
      </c>
      <c r="I524" s="324" t="s">
        <v>24146</v>
      </c>
      <c r="J524" s="324" t="s">
        <v>3232</v>
      </c>
      <c r="K524" s="326"/>
      <c r="L524" s="324"/>
      <c r="M524" s="324" t="s">
        <v>7448</v>
      </c>
      <c r="N524" s="326"/>
      <c r="O524" s="326"/>
      <c r="P524" s="263">
        <v>42</v>
      </c>
      <c r="Q524" s="263">
        <v>41</v>
      </c>
      <c r="R524" s="263">
        <v>47.3</v>
      </c>
      <c r="S524" s="263">
        <v>23</v>
      </c>
      <c r="T524" s="263">
        <v>32</v>
      </c>
      <c r="U524" s="263">
        <v>17.2</v>
      </c>
      <c r="V524" s="324" t="s">
        <v>2214</v>
      </c>
      <c r="W524" s="324" t="s">
        <v>7449</v>
      </c>
      <c r="X524" s="326"/>
      <c r="Y524" s="326"/>
      <c r="Z524" s="326"/>
      <c r="AA524" s="326"/>
      <c r="AB524" s="324"/>
      <c r="AC524" s="326"/>
      <c r="AD524" s="326"/>
      <c r="AE524" s="326"/>
      <c r="AF524" s="326"/>
      <c r="AG524" s="326"/>
      <c r="AH524" s="324" t="s">
        <v>3227</v>
      </c>
      <c r="AI524" s="326"/>
    </row>
    <row r="525" spans="1:35">
      <c r="A525" s="477">
        <v>521</v>
      </c>
      <c r="B525" s="326"/>
      <c r="C525" s="325"/>
      <c r="D525" s="326" t="s">
        <v>14039</v>
      </c>
      <c r="E525" s="325">
        <v>39032</v>
      </c>
      <c r="F525" s="326"/>
      <c r="G525" s="326"/>
      <c r="H525" s="324" t="s">
        <v>1438</v>
      </c>
      <c r="I525" s="324" t="s">
        <v>2395</v>
      </c>
      <c r="J525" s="324" t="s">
        <v>3232</v>
      </c>
      <c r="K525" s="326"/>
      <c r="L525" s="324"/>
      <c r="M525" s="324" t="s">
        <v>5331</v>
      </c>
      <c r="N525" s="326"/>
      <c r="O525" s="326"/>
      <c r="P525" s="263">
        <v>42</v>
      </c>
      <c r="Q525" s="263">
        <v>40</v>
      </c>
      <c r="R525" s="263">
        <v>34.700000000000003</v>
      </c>
      <c r="S525" s="263">
        <v>23</v>
      </c>
      <c r="T525" s="263">
        <v>21</v>
      </c>
      <c r="U525" s="263">
        <v>16.399999999999999</v>
      </c>
      <c r="V525" s="324" t="s">
        <v>2224</v>
      </c>
      <c r="W525" s="324" t="s">
        <v>5332</v>
      </c>
      <c r="X525" s="326"/>
      <c r="Y525" s="326"/>
      <c r="Z525" s="326"/>
      <c r="AA525" s="326"/>
      <c r="AB525" s="324"/>
      <c r="AC525" s="326"/>
      <c r="AD525" s="326"/>
      <c r="AE525" s="326"/>
      <c r="AF525" s="326"/>
      <c r="AG525" s="326"/>
      <c r="AH525" s="324" t="s">
        <v>3227</v>
      </c>
      <c r="AI525" s="326"/>
    </row>
    <row r="526" spans="1:35" ht="27">
      <c r="A526" s="477">
        <v>522</v>
      </c>
      <c r="B526" s="326"/>
      <c r="C526" s="325"/>
      <c r="D526" s="326" t="s">
        <v>14040</v>
      </c>
      <c r="E526" s="325">
        <v>39032</v>
      </c>
      <c r="F526" s="326"/>
      <c r="G526" s="326"/>
      <c r="H526" s="324" t="s">
        <v>24057</v>
      </c>
      <c r="I526" s="324" t="s">
        <v>2249</v>
      </c>
      <c r="J526" s="324" t="s">
        <v>3232</v>
      </c>
      <c r="K526" s="326"/>
      <c r="L526" s="324"/>
      <c r="M526" s="324" t="s">
        <v>7450</v>
      </c>
      <c r="N526" s="326"/>
      <c r="O526" s="326"/>
      <c r="P526" s="263">
        <v>42</v>
      </c>
      <c r="Q526" s="263">
        <v>46</v>
      </c>
      <c r="R526" s="263">
        <v>44.4</v>
      </c>
      <c r="S526" s="263">
        <v>23</v>
      </c>
      <c r="T526" s="263">
        <v>16</v>
      </c>
      <c r="U526" s="263">
        <v>39.299999999999997</v>
      </c>
      <c r="V526" s="324" t="s">
        <v>2224</v>
      </c>
      <c r="W526" s="324" t="s">
        <v>3240</v>
      </c>
      <c r="X526" s="326"/>
      <c r="Y526" s="326"/>
      <c r="Z526" s="326"/>
      <c r="AA526" s="326"/>
      <c r="AB526" s="324"/>
      <c r="AC526" s="326"/>
      <c r="AD526" s="326"/>
      <c r="AE526" s="326"/>
      <c r="AF526" s="326"/>
      <c r="AG526" s="326"/>
      <c r="AH526" s="324" t="s">
        <v>3227</v>
      </c>
      <c r="AI526" s="326"/>
    </row>
    <row r="527" spans="1:35" ht="27">
      <c r="A527" s="477">
        <v>523</v>
      </c>
      <c r="B527" s="326"/>
      <c r="C527" s="325"/>
      <c r="D527" s="326" t="s">
        <v>14041</v>
      </c>
      <c r="E527" s="325">
        <v>39032</v>
      </c>
      <c r="F527" s="326"/>
      <c r="G527" s="326"/>
      <c r="H527" s="324" t="s">
        <v>1438</v>
      </c>
      <c r="I527" s="324" t="s">
        <v>2242</v>
      </c>
      <c r="J527" s="324" t="s">
        <v>3232</v>
      </c>
      <c r="K527" s="326"/>
      <c r="L527" s="324"/>
      <c r="M527" s="324" t="s">
        <v>7451</v>
      </c>
      <c r="N527" s="326"/>
      <c r="O527" s="326"/>
      <c r="P527" s="263"/>
      <c r="Q527" s="263"/>
      <c r="R527" s="263"/>
      <c r="S527" s="263"/>
      <c r="T527" s="263"/>
      <c r="U527" s="263"/>
      <c r="V527" s="324" t="s">
        <v>2224</v>
      </c>
      <c r="W527" s="324" t="s">
        <v>3254</v>
      </c>
      <c r="X527" s="326"/>
      <c r="Y527" s="326"/>
      <c r="Z527" s="326"/>
      <c r="AA527" s="326"/>
      <c r="AB527" s="324"/>
      <c r="AC527" s="326"/>
      <c r="AD527" s="326"/>
      <c r="AE527" s="326"/>
      <c r="AF527" s="326"/>
      <c r="AG527" s="326"/>
      <c r="AH527" s="324" t="s">
        <v>3231</v>
      </c>
      <c r="AI527" s="326"/>
    </row>
    <row r="528" spans="1:35" ht="27">
      <c r="A528" s="477">
        <v>524</v>
      </c>
      <c r="B528" s="326"/>
      <c r="C528" s="325"/>
      <c r="D528" s="326" t="s">
        <v>14042</v>
      </c>
      <c r="E528" s="325">
        <v>39032</v>
      </c>
      <c r="F528" s="326"/>
      <c r="G528" s="326"/>
      <c r="H528" s="324" t="s">
        <v>1438</v>
      </c>
      <c r="I528" s="324" t="s">
        <v>2256</v>
      </c>
      <c r="J528" s="324" t="s">
        <v>3232</v>
      </c>
      <c r="K528" s="326"/>
      <c r="L528" s="324"/>
      <c r="M528" s="324" t="s">
        <v>7452</v>
      </c>
      <c r="N528" s="326"/>
      <c r="O528" s="326"/>
      <c r="P528" s="263">
        <v>42</v>
      </c>
      <c r="Q528" s="263">
        <v>41</v>
      </c>
      <c r="R528" s="263">
        <v>6.7</v>
      </c>
      <c r="S528" s="263">
        <v>23</v>
      </c>
      <c r="T528" s="263">
        <v>15</v>
      </c>
      <c r="U528" s="263">
        <v>2.8</v>
      </c>
      <c r="V528" s="324" t="s">
        <v>2224</v>
      </c>
      <c r="W528" s="324" t="s">
        <v>7370</v>
      </c>
      <c r="X528" s="326"/>
      <c r="Y528" s="326"/>
      <c r="Z528" s="326"/>
      <c r="AA528" s="326"/>
      <c r="AB528" s="324"/>
      <c r="AC528" s="326"/>
      <c r="AD528" s="326"/>
      <c r="AE528" s="326"/>
      <c r="AF528" s="326"/>
      <c r="AG528" s="326"/>
      <c r="AH528" s="324" t="s">
        <v>3227</v>
      </c>
      <c r="AI528" s="326"/>
    </row>
    <row r="529" spans="1:35">
      <c r="A529" s="477">
        <v>525</v>
      </c>
      <c r="B529" s="326"/>
      <c r="C529" s="325"/>
      <c r="D529" s="326" t="s">
        <v>14043</v>
      </c>
      <c r="E529" s="325">
        <v>39032</v>
      </c>
      <c r="F529" s="326"/>
      <c r="G529" s="326"/>
      <c r="H529" s="324" t="s">
        <v>24072</v>
      </c>
      <c r="I529" s="324" t="s">
        <v>24149</v>
      </c>
      <c r="J529" s="324" t="s">
        <v>3232</v>
      </c>
      <c r="K529" s="326"/>
      <c r="L529" s="324"/>
      <c r="M529" s="324" t="s">
        <v>7453</v>
      </c>
      <c r="N529" s="326"/>
      <c r="O529" s="326"/>
      <c r="P529" s="263">
        <v>42</v>
      </c>
      <c r="Q529" s="263">
        <v>51</v>
      </c>
      <c r="R529" s="263">
        <v>17.5</v>
      </c>
      <c r="S529" s="263">
        <v>23</v>
      </c>
      <c r="T529" s="263">
        <v>8</v>
      </c>
      <c r="U529" s="263">
        <v>28.4</v>
      </c>
      <c r="V529" s="324" t="s">
        <v>2214</v>
      </c>
      <c r="W529" s="324" t="s">
        <v>7454</v>
      </c>
      <c r="X529" s="326"/>
      <c r="Y529" s="326"/>
      <c r="Z529" s="326"/>
      <c r="AA529" s="326"/>
      <c r="AB529" s="324"/>
      <c r="AC529" s="326"/>
      <c r="AD529" s="326"/>
      <c r="AE529" s="326"/>
      <c r="AF529" s="326"/>
      <c r="AG529" s="326"/>
      <c r="AH529" s="324" t="s">
        <v>3224</v>
      </c>
      <c r="AI529" s="326"/>
    </row>
    <row r="530" spans="1:35">
      <c r="A530" s="477">
        <v>526</v>
      </c>
      <c r="B530" s="326"/>
      <c r="C530" s="325"/>
      <c r="D530" s="326" t="s">
        <v>14044</v>
      </c>
      <c r="E530" s="325">
        <v>39032</v>
      </c>
      <c r="F530" s="326"/>
      <c r="G530" s="326"/>
      <c r="H530" s="324" t="s">
        <v>2270</v>
      </c>
      <c r="I530" s="324" t="s">
        <v>24145</v>
      </c>
      <c r="J530" s="324" t="s">
        <v>3232</v>
      </c>
      <c r="K530" s="326"/>
      <c r="L530" s="324"/>
      <c r="M530" s="324" t="s">
        <v>7455</v>
      </c>
      <c r="N530" s="326"/>
      <c r="O530" s="326"/>
      <c r="P530" s="263">
        <v>42</v>
      </c>
      <c r="Q530" s="263">
        <v>55</v>
      </c>
      <c r="R530" s="263">
        <v>7.3</v>
      </c>
      <c r="S530" s="263">
        <v>23</v>
      </c>
      <c r="T530" s="263">
        <v>48</v>
      </c>
      <c r="U530" s="263">
        <v>26.5</v>
      </c>
      <c r="V530" s="324" t="s">
        <v>2214</v>
      </c>
      <c r="W530" s="324" t="s">
        <v>7456</v>
      </c>
      <c r="X530" s="326"/>
      <c r="Y530" s="326"/>
      <c r="Z530" s="326"/>
      <c r="AA530" s="326"/>
      <c r="AB530" s="324"/>
      <c r="AC530" s="326"/>
      <c r="AD530" s="326"/>
      <c r="AE530" s="326"/>
      <c r="AF530" s="326"/>
      <c r="AG530" s="326"/>
      <c r="AH530" s="324" t="s">
        <v>3224</v>
      </c>
      <c r="AI530" s="326"/>
    </row>
    <row r="531" spans="1:35">
      <c r="A531" s="477">
        <v>527</v>
      </c>
      <c r="B531" s="326"/>
      <c r="C531" s="325"/>
      <c r="D531" s="326" t="s">
        <v>14045</v>
      </c>
      <c r="E531" s="325">
        <v>39032</v>
      </c>
      <c r="F531" s="326"/>
      <c r="G531" s="326"/>
      <c r="H531" s="324" t="s">
        <v>9675</v>
      </c>
      <c r="I531" s="324" t="s">
        <v>9668</v>
      </c>
      <c r="J531" s="324" t="s">
        <v>330</v>
      </c>
      <c r="K531" s="326"/>
      <c r="L531" s="324"/>
      <c r="M531" s="324" t="s">
        <v>7457</v>
      </c>
      <c r="N531" s="326"/>
      <c r="O531" s="326"/>
      <c r="P531" s="263">
        <v>43</v>
      </c>
      <c r="Q531" s="263">
        <v>25</v>
      </c>
      <c r="R531" s="263">
        <v>40.4</v>
      </c>
      <c r="S531" s="263">
        <v>23</v>
      </c>
      <c r="T531" s="263">
        <v>56</v>
      </c>
      <c r="U531" s="263">
        <v>36.6</v>
      </c>
      <c r="V531" s="324" t="s">
        <v>2224</v>
      </c>
      <c r="W531" s="324" t="s">
        <v>3240</v>
      </c>
      <c r="X531" s="326"/>
      <c r="Y531" s="326"/>
      <c r="Z531" s="326"/>
      <c r="AA531" s="326"/>
      <c r="AB531" s="324"/>
      <c r="AC531" s="326"/>
      <c r="AD531" s="326"/>
      <c r="AE531" s="326"/>
      <c r="AF531" s="326"/>
      <c r="AG531" s="326"/>
      <c r="AH531" s="324" t="s">
        <v>3227</v>
      </c>
      <c r="AI531" s="326"/>
    </row>
    <row r="532" spans="1:35">
      <c r="A532" s="477">
        <v>528</v>
      </c>
      <c r="B532" s="326"/>
      <c r="C532" s="325"/>
      <c r="D532" s="326" t="s">
        <v>14046</v>
      </c>
      <c r="E532" s="325">
        <v>39032</v>
      </c>
      <c r="F532" s="326"/>
      <c r="G532" s="326"/>
      <c r="H532" s="324" t="s">
        <v>2601</v>
      </c>
      <c r="I532" s="324" t="s">
        <v>9671</v>
      </c>
      <c r="J532" s="324" t="s">
        <v>330</v>
      </c>
      <c r="K532" s="326"/>
      <c r="L532" s="324"/>
      <c r="M532" s="324" t="s">
        <v>7458</v>
      </c>
      <c r="N532" s="326"/>
      <c r="O532" s="326"/>
      <c r="P532" s="263">
        <v>43</v>
      </c>
      <c r="Q532" s="263">
        <v>36</v>
      </c>
      <c r="R532" s="263">
        <v>39.299999999999997</v>
      </c>
      <c r="S532" s="263">
        <v>23</v>
      </c>
      <c r="T532" s="263">
        <v>52</v>
      </c>
      <c r="U532" s="263">
        <v>6.3</v>
      </c>
      <c r="V532" s="324" t="s">
        <v>2224</v>
      </c>
      <c r="W532" s="324" t="s">
        <v>7416</v>
      </c>
      <c r="X532" s="326"/>
      <c r="Y532" s="326"/>
      <c r="Z532" s="326"/>
      <c r="AA532" s="326"/>
      <c r="AB532" s="324"/>
      <c r="AC532" s="326"/>
      <c r="AD532" s="326"/>
      <c r="AE532" s="326"/>
      <c r="AF532" s="326"/>
      <c r="AG532" s="326"/>
      <c r="AH532" s="324" t="s">
        <v>3224</v>
      </c>
      <c r="AI532" s="326"/>
    </row>
    <row r="533" spans="1:35">
      <c r="A533" s="477">
        <v>529</v>
      </c>
      <c r="B533" s="326"/>
      <c r="C533" s="325"/>
      <c r="D533" s="326" t="s">
        <v>14047</v>
      </c>
      <c r="E533" s="325">
        <v>39032</v>
      </c>
      <c r="F533" s="326"/>
      <c r="G533" s="326"/>
      <c r="H533" s="324" t="s">
        <v>1438</v>
      </c>
      <c r="I533" s="324" t="s">
        <v>2222</v>
      </c>
      <c r="J533" s="324" t="s">
        <v>3215</v>
      </c>
      <c r="K533" s="326"/>
      <c r="L533" s="324"/>
      <c r="M533" s="324" t="s">
        <v>7441</v>
      </c>
      <c r="N533" s="326"/>
      <c r="O533" s="326"/>
      <c r="P533" s="263">
        <v>42</v>
      </c>
      <c r="Q533" s="263">
        <v>42</v>
      </c>
      <c r="R533" s="263">
        <v>43.2</v>
      </c>
      <c r="S533" s="263">
        <v>23</v>
      </c>
      <c r="T533" s="263">
        <v>16</v>
      </c>
      <c r="U533" s="263">
        <v>24.3</v>
      </c>
      <c r="V533" s="324" t="s">
        <v>2224</v>
      </c>
      <c r="W533" s="324" t="s">
        <v>7389</v>
      </c>
      <c r="X533" s="326"/>
      <c r="Y533" s="326"/>
      <c r="Z533" s="326"/>
      <c r="AA533" s="326"/>
      <c r="AB533" s="324"/>
      <c r="AC533" s="326"/>
      <c r="AD533" s="326"/>
      <c r="AE533" s="326"/>
      <c r="AF533" s="326"/>
      <c r="AG533" s="326"/>
      <c r="AH533" s="324" t="s">
        <v>3224</v>
      </c>
      <c r="AI533" s="326"/>
    </row>
    <row r="534" spans="1:35">
      <c r="A534" s="477">
        <v>530</v>
      </c>
      <c r="B534" s="326"/>
      <c r="C534" s="325"/>
      <c r="D534" s="326" t="s">
        <v>14048</v>
      </c>
      <c r="E534" s="325">
        <v>39032</v>
      </c>
      <c r="F534" s="326"/>
      <c r="G534" s="326"/>
      <c r="H534" s="324" t="s">
        <v>24131</v>
      </c>
      <c r="I534" s="324" t="s">
        <v>24155</v>
      </c>
      <c r="J534" s="324" t="s">
        <v>3232</v>
      </c>
      <c r="K534" s="326"/>
      <c r="L534" s="324"/>
      <c r="M534" s="324" t="s">
        <v>7459</v>
      </c>
      <c r="N534" s="326"/>
      <c r="O534" s="326"/>
      <c r="P534" s="263">
        <v>43</v>
      </c>
      <c r="Q534" s="263">
        <v>8</v>
      </c>
      <c r="R534" s="263">
        <v>8.9</v>
      </c>
      <c r="S534" s="263">
        <v>23</v>
      </c>
      <c r="T534" s="263">
        <v>43</v>
      </c>
      <c r="U534" s="263">
        <v>50.6</v>
      </c>
      <c r="V534" s="324" t="s">
        <v>2214</v>
      </c>
      <c r="W534" s="324" t="s">
        <v>7416</v>
      </c>
      <c r="X534" s="326"/>
      <c r="Y534" s="326"/>
      <c r="Z534" s="326"/>
      <c r="AA534" s="326"/>
      <c r="AB534" s="324"/>
      <c r="AC534" s="326"/>
      <c r="AD534" s="326"/>
      <c r="AE534" s="326"/>
      <c r="AF534" s="326"/>
      <c r="AG534" s="326"/>
      <c r="AH534" s="324" t="s">
        <v>3224</v>
      </c>
      <c r="AI534" s="326"/>
    </row>
    <row r="535" spans="1:35" ht="40.5">
      <c r="A535" s="477">
        <v>531</v>
      </c>
      <c r="B535" s="326"/>
      <c r="C535" s="325"/>
      <c r="D535" s="326" t="s">
        <v>14049</v>
      </c>
      <c r="E535" s="325">
        <v>39032</v>
      </c>
      <c r="F535" s="326"/>
      <c r="G535" s="326"/>
      <c r="H535" s="324" t="s">
        <v>7460</v>
      </c>
      <c r="I535" s="324" t="s">
        <v>2212</v>
      </c>
      <c r="J535" s="324" t="s">
        <v>3215</v>
      </c>
      <c r="K535" s="326"/>
      <c r="L535" s="324"/>
      <c r="M535" s="324" t="s">
        <v>7461</v>
      </c>
      <c r="N535" s="326"/>
      <c r="O535" s="326"/>
      <c r="P535" s="263">
        <v>43</v>
      </c>
      <c r="Q535" s="263">
        <v>34</v>
      </c>
      <c r="R535" s="263">
        <v>46.7</v>
      </c>
      <c r="S535" s="263">
        <v>23</v>
      </c>
      <c r="T535" s="263">
        <v>17</v>
      </c>
      <c r="U535" s="263">
        <v>39.9</v>
      </c>
      <c r="V535" s="492" t="s">
        <v>5309</v>
      </c>
      <c r="W535" s="324"/>
      <c r="X535" s="326"/>
      <c r="Y535" s="326"/>
      <c r="Z535" s="326"/>
      <c r="AA535" s="326"/>
      <c r="AB535" s="324"/>
      <c r="AC535" s="326"/>
      <c r="AD535" s="326"/>
      <c r="AE535" s="326"/>
      <c r="AF535" s="326"/>
      <c r="AG535" s="326"/>
      <c r="AH535" s="324" t="s">
        <v>7462</v>
      </c>
      <c r="AI535" s="326"/>
    </row>
    <row r="536" spans="1:35" ht="40.5">
      <c r="A536" s="477">
        <v>532</v>
      </c>
      <c r="B536" s="326"/>
      <c r="C536" s="325"/>
      <c r="D536" s="326" t="s">
        <v>14050</v>
      </c>
      <c r="E536" s="325">
        <v>39032</v>
      </c>
      <c r="F536" s="326"/>
      <c r="G536" s="326"/>
      <c r="H536" s="324" t="s">
        <v>7460</v>
      </c>
      <c r="I536" s="324" t="s">
        <v>2212</v>
      </c>
      <c r="J536" s="324" t="s">
        <v>3215</v>
      </c>
      <c r="K536" s="326"/>
      <c r="L536" s="324"/>
      <c r="M536" s="588" t="s">
        <v>7463</v>
      </c>
      <c r="N536" s="326"/>
      <c r="O536" s="326"/>
      <c r="P536" s="263">
        <v>42</v>
      </c>
      <c r="Q536" s="263">
        <v>34</v>
      </c>
      <c r="R536" s="263">
        <v>49.6</v>
      </c>
      <c r="S536" s="263">
        <v>23</v>
      </c>
      <c r="T536" s="263">
        <v>17</v>
      </c>
      <c r="U536" s="263">
        <v>30.4</v>
      </c>
      <c r="V536" s="492" t="s">
        <v>5309</v>
      </c>
      <c r="W536" s="324"/>
      <c r="X536" s="326"/>
      <c r="Y536" s="326"/>
      <c r="Z536" s="326"/>
      <c r="AA536" s="326"/>
      <c r="AB536" s="324"/>
      <c r="AC536" s="326"/>
      <c r="AD536" s="326"/>
      <c r="AE536" s="326"/>
      <c r="AF536" s="326"/>
      <c r="AG536" s="326"/>
      <c r="AH536" s="324" t="s">
        <v>7464</v>
      </c>
      <c r="AI536" s="326"/>
    </row>
    <row r="537" spans="1:35" ht="40.5">
      <c r="A537" s="477">
        <v>533</v>
      </c>
      <c r="B537" s="326"/>
      <c r="C537" s="325"/>
      <c r="D537" s="326" t="s">
        <v>14051</v>
      </c>
      <c r="E537" s="325">
        <v>39032</v>
      </c>
      <c r="F537" s="326"/>
      <c r="G537" s="326"/>
      <c r="H537" s="324" t="s">
        <v>7460</v>
      </c>
      <c r="I537" s="324" t="s">
        <v>2212</v>
      </c>
      <c r="J537" s="324" t="s">
        <v>3215</v>
      </c>
      <c r="K537" s="326"/>
      <c r="L537" s="324"/>
      <c r="M537" s="588"/>
      <c r="N537" s="326"/>
      <c r="O537" s="326"/>
      <c r="P537" s="263">
        <v>42</v>
      </c>
      <c r="Q537" s="263">
        <v>35</v>
      </c>
      <c r="R537" s="263">
        <v>7.9</v>
      </c>
      <c r="S537" s="263">
        <v>23</v>
      </c>
      <c r="T537" s="263">
        <v>17</v>
      </c>
      <c r="U537" s="263">
        <v>3.3</v>
      </c>
      <c r="V537" s="492" t="s">
        <v>5309</v>
      </c>
      <c r="W537" s="324"/>
      <c r="X537" s="326"/>
      <c r="Y537" s="326"/>
      <c r="Z537" s="326"/>
      <c r="AA537" s="326"/>
      <c r="AB537" s="324"/>
      <c r="AC537" s="326"/>
      <c r="AD537" s="326"/>
      <c r="AE537" s="326"/>
      <c r="AF537" s="326"/>
      <c r="AG537" s="326"/>
      <c r="AH537" s="324" t="s">
        <v>7465</v>
      </c>
      <c r="AI537" s="326"/>
    </row>
    <row r="538" spans="1:35" ht="40.5">
      <c r="A538" s="477">
        <v>534</v>
      </c>
      <c r="B538" s="326"/>
      <c r="C538" s="325"/>
      <c r="D538" s="326" t="s">
        <v>14052</v>
      </c>
      <c r="E538" s="325">
        <v>39032</v>
      </c>
      <c r="F538" s="326"/>
      <c r="G538" s="326"/>
      <c r="H538" s="324" t="s">
        <v>7460</v>
      </c>
      <c r="I538" s="324" t="s">
        <v>2212</v>
      </c>
      <c r="J538" s="324" t="s">
        <v>3215</v>
      </c>
      <c r="K538" s="326"/>
      <c r="L538" s="324"/>
      <c r="M538" s="588" t="s">
        <v>7463</v>
      </c>
      <c r="N538" s="326"/>
      <c r="O538" s="326"/>
      <c r="P538" s="263">
        <v>42</v>
      </c>
      <c r="Q538" s="263">
        <v>34</v>
      </c>
      <c r="R538" s="263">
        <v>49.6</v>
      </c>
      <c r="S538" s="263">
        <v>23</v>
      </c>
      <c r="T538" s="263">
        <v>17</v>
      </c>
      <c r="U538" s="263">
        <v>30.4</v>
      </c>
      <c r="V538" s="492" t="s">
        <v>5309</v>
      </c>
      <c r="W538" s="324"/>
      <c r="X538" s="326"/>
      <c r="Y538" s="326"/>
      <c r="Z538" s="326"/>
      <c r="AA538" s="326"/>
      <c r="AB538" s="324"/>
      <c r="AC538" s="326"/>
      <c r="AD538" s="326"/>
      <c r="AE538" s="326"/>
      <c r="AF538" s="326"/>
      <c r="AG538" s="326"/>
      <c r="AH538" s="324" t="s">
        <v>7464</v>
      </c>
      <c r="AI538" s="326"/>
    </row>
    <row r="539" spans="1:35" ht="40.5">
      <c r="A539" s="477">
        <v>535</v>
      </c>
      <c r="B539" s="326"/>
      <c r="C539" s="325"/>
      <c r="D539" s="326" t="s">
        <v>14053</v>
      </c>
      <c r="E539" s="325">
        <v>39032</v>
      </c>
      <c r="F539" s="326"/>
      <c r="G539" s="326"/>
      <c r="H539" s="324" t="s">
        <v>7460</v>
      </c>
      <c r="I539" s="324" t="s">
        <v>2212</v>
      </c>
      <c r="J539" s="324" t="s">
        <v>3215</v>
      </c>
      <c r="K539" s="326"/>
      <c r="L539" s="324"/>
      <c r="M539" s="588"/>
      <c r="N539" s="326"/>
      <c r="O539" s="326"/>
      <c r="P539" s="263">
        <v>42</v>
      </c>
      <c r="Q539" s="263">
        <v>35</v>
      </c>
      <c r="R539" s="263">
        <v>7.9</v>
      </c>
      <c r="S539" s="263">
        <v>23</v>
      </c>
      <c r="T539" s="263">
        <v>17</v>
      </c>
      <c r="U539" s="263">
        <v>3.3</v>
      </c>
      <c r="V539" s="492" t="s">
        <v>5309</v>
      </c>
      <c r="W539" s="324"/>
      <c r="X539" s="326"/>
      <c r="Y539" s="326"/>
      <c r="Z539" s="326"/>
      <c r="AA539" s="326"/>
      <c r="AB539" s="324"/>
      <c r="AC539" s="326"/>
      <c r="AD539" s="326"/>
      <c r="AE539" s="326"/>
      <c r="AF539" s="326"/>
      <c r="AG539" s="326"/>
      <c r="AH539" s="324" t="s">
        <v>7466</v>
      </c>
      <c r="AI539" s="326"/>
    </row>
    <row r="540" spans="1:35" ht="27">
      <c r="A540" s="477">
        <v>536</v>
      </c>
      <c r="B540" s="326"/>
      <c r="C540" s="325"/>
      <c r="D540" s="326" t="s">
        <v>14054</v>
      </c>
      <c r="E540" s="325">
        <v>39032</v>
      </c>
      <c r="F540" s="326"/>
      <c r="G540" s="326"/>
      <c r="H540" s="324" t="s">
        <v>1438</v>
      </c>
      <c r="I540" s="324" t="s">
        <v>2216</v>
      </c>
      <c r="J540" s="324" t="s">
        <v>3215</v>
      </c>
      <c r="K540" s="326"/>
      <c r="L540" s="324"/>
      <c r="M540" s="324" t="s">
        <v>7467</v>
      </c>
      <c r="N540" s="326"/>
      <c r="O540" s="326"/>
      <c r="P540" s="263">
        <v>42</v>
      </c>
      <c r="Q540" s="263">
        <v>42</v>
      </c>
      <c r="R540" s="263">
        <v>2.7</v>
      </c>
      <c r="S540" s="263">
        <v>23</v>
      </c>
      <c r="T540" s="263">
        <v>21</v>
      </c>
      <c r="U540" s="263">
        <v>33.1</v>
      </c>
      <c r="V540" s="324" t="s">
        <v>2224</v>
      </c>
      <c r="W540" s="324" t="s">
        <v>7324</v>
      </c>
      <c r="X540" s="326"/>
      <c r="Y540" s="326"/>
      <c r="Z540" s="326"/>
      <c r="AA540" s="326"/>
      <c r="AB540" s="324"/>
      <c r="AC540" s="326"/>
      <c r="AD540" s="326"/>
      <c r="AE540" s="326"/>
      <c r="AF540" s="326"/>
      <c r="AG540" s="326"/>
      <c r="AH540" s="324" t="s">
        <v>3227</v>
      </c>
      <c r="AI540" s="326"/>
    </row>
    <row r="541" spans="1:35" ht="27">
      <c r="A541" s="477">
        <v>537</v>
      </c>
      <c r="B541" s="326"/>
      <c r="C541" s="325"/>
      <c r="D541" s="326" t="s">
        <v>14055</v>
      </c>
      <c r="E541" s="325">
        <v>39032</v>
      </c>
      <c r="F541" s="326"/>
      <c r="G541" s="326"/>
      <c r="H541" s="324" t="s">
        <v>1438</v>
      </c>
      <c r="I541" s="324" t="s">
        <v>2230</v>
      </c>
      <c r="J541" s="324" t="s">
        <v>3215</v>
      </c>
      <c r="K541" s="326"/>
      <c r="L541" s="324"/>
      <c r="M541" s="324" t="s">
        <v>7468</v>
      </c>
      <c r="N541" s="326"/>
      <c r="O541" s="326"/>
      <c r="P541" s="263">
        <v>42</v>
      </c>
      <c r="Q541" s="263">
        <v>48</v>
      </c>
      <c r="R541" s="263">
        <v>10.8</v>
      </c>
      <c r="S541" s="263">
        <v>23</v>
      </c>
      <c r="T541" s="263">
        <v>11</v>
      </c>
      <c r="U541" s="263">
        <v>0.4</v>
      </c>
      <c r="V541" s="324" t="s">
        <v>2224</v>
      </c>
      <c r="W541" s="324" t="s">
        <v>3256</v>
      </c>
      <c r="X541" s="326"/>
      <c r="Y541" s="326"/>
      <c r="Z541" s="326"/>
      <c r="AA541" s="326"/>
      <c r="AB541" s="324"/>
      <c r="AC541" s="326"/>
      <c r="AD541" s="326"/>
      <c r="AE541" s="326"/>
      <c r="AF541" s="326"/>
      <c r="AG541" s="326"/>
      <c r="AH541" s="324" t="s">
        <v>3227</v>
      </c>
      <c r="AI541" s="326"/>
    </row>
    <row r="542" spans="1:35" ht="27">
      <c r="A542" s="477">
        <v>538</v>
      </c>
      <c r="B542" s="326"/>
      <c r="C542" s="325"/>
      <c r="D542" s="326" t="s">
        <v>14056</v>
      </c>
      <c r="E542" s="325">
        <v>39032</v>
      </c>
      <c r="F542" s="326"/>
      <c r="G542" s="326"/>
      <c r="H542" s="324" t="s">
        <v>24132</v>
      </c>
      <c r="I542" s="324" t="s">
        <v>24149</v>
      </c>
      <c r="J542" s="324" t="s">
        <v>3232</v>
      </c>
      <c r="K542" s="326"/>
      <c r="L542" s="324"/>
      <c r="M542" s="324" t="s">
        <v>7469</v>
      </c>
      <c r="N542" s="326"/>
      <c r="O542" s="326"/>
      <c r="P542" s="263">
        <v>42</v>
      </c>
      <c r="Q542" s="263">
        <v>48</v>
      </c>
      <c r="R542" s="263">
        <v>7.2</v>
      </c>
      <c r="S542" s="263">
        <v>23</v>
      </c>
      <c r="T542" s="263">
        <v>10</v>
      </c>
      <c r="U542" s="263">
        <v>9.4</v>
      </c>
      <c r="V542" s="324" t="s">
        <v>2214</v>
      </c>
      <c r="W542" s="324" t="s">
        <v>7470</v>
      </c>
      <c r="X542" s="326"/>
      <c r="Y542" s="326"/>
      <c r="Z542" s="326"/>
      <c r="AA542" s="326"/>
      <c r="AB542" s="324"/>
      <c r="AC542" s="326"/>
      <c r="AD542" s="326"/>
      <c r="AE542" s="326"/>
      <c r="AF542" s="326"/>
      <c r="AG542" s="326"/>
      <c r="AH542" s="324" t="s">
        <v>3224</v>
      </c>
      <c r="AI542" s="326"/>
    </row>
    <row r="543" spans="1:35" ht="13.5" customHeight="1">
      <c r="A543" s="477">
        <v>539</v>
      </c>
      <c r="B543" s="326"/>
      <c r="C543" s="325"/>
      <c r="D543" s="326" t="s">
        <v>14057</v>
      </c>
      <c r="E543" s="325">
        <v>39032</v>
      </c>
      <c r="F543" s="326"/>
      <c r="G543" s="326"/>
      <c r="H543" s="588" t="s">
        <v>1438</v>
      </c>
      <c r="I543" s="588" t="s">
        <v>2254</v>
      </c>
      <c r="J543" s="588" t="s">
        <v>3215</v>
      </c>
      <c r="K543" s="326"/>
      <c r="L543" s="324"/>
      <c r="M543" s="588" t="s">
        <v>7471</v>
      </c>
      <c r="N543" s="326"/>
      <c r="O543" s="326"/>
      <c r="P543" s="263">
        <v>42</v>
      </c>
      <c r="Q543" s="263">
        <v>40</v>
      </c>
      <c r="R543" s="263">
        <v>54.7</v>
      </c>
      <c r="S543" s="263">
        <v>23</v>
      </c>
      <c r="T543" s="263">
        <v>23</v>
      </c>
      <c r="U543" s="263">
        <v>35.299999999999997</v>
      </c>
      <c r="V543" s="588" t="s">
        <v>2214</v>
      </c>
      <c r="W543" s="324" t="s">
        <v>3238</v>
      </c>
      <c r="X543" s="326"/>
      <c r="Y543" s="326"/>
      <c r="Z543" s="326"/>
      <c r="AA543" s="326"/>
      <c r="AB543" s="324"/>
      <c r="AC543" s="326"/>
      <c r="AD543" s="326"/>
      <c r="AE543" s="326"/>
      <c r="AF543" s="326"/>
      <c r="AG543" s="326"/>
      <c r="AH543" s="324" t="s">
        <v>7472</v>
      </c>
      <c r="AI543" s="326"/>
    </row>
    <row r="544" spans="1:35">
      <c r="A544" s="477">
        <v>540</v>
      </c>
      <c r="B544" s="326"/>
      <c r="C544" s="325"/>
      <c r="D544" s="326" t="s">
        <v>14058</v>
      </c>
      <c r="E544" s="325">
        <v>39032</v>
      </c>
      <c r="F544" s="326"/>
      <c r="G544" s="326"/>
      <c r="H544" s="588"/>
      <c r="I544" s="588"/>
      <c r="J544" s="588"/>
      <c r="K544" s="326"/>
      <c r="L544" s="324"/>
      <c r="M544" s="588"/>
      <c r="N544" s="326"/>
      <c r="O544" s="326"/>
      <c r="P544" s="263">
        <v>42</v>
      </c>
      <c r="Q544" s="263">
        <v>40</v>
      </c>
      <c r="R544" s="263">
        <v>53.1</v>
      </c>
      <c r="S544" s="263">
        <v>23</v>
      </c>
      <c r="T544" s="263">
        <v>23</v>
      </c>
      <c r="U544" s="263">
        <v>37</v>
      </c>
      <c r="V544" s="588"/>
      <c r="W544" s="324" t="s">
        <v>3238</v>
      </c>
      <c r="X544" s="326"/>
      <c r="Y544" s="326"/>
      <c r="Z544" s="326"/>
      <c r="AA544" s="326"/>
      <c r="AB544" s="324"/>
      <c r="AC544" s="326"/>
      <c r="AD544" s="326"/>
      <c r="AE544" s="326"/>
      <c r="AF544" s="326"/>
      <c r="AG544" s="326"/>
      <c r="AH544" s="324" t="s">
        <v>7473</v>
      </c>
      <c r="AI544" s="326"/>
    </row>
    <row r="545" spans="1:35">
      <c r="A545" s="477">
        <v>541</v>
      </c>
      <c r="B545" s="326"/>
      <c r="C545" s="325"/>
      <c r="D545" s="326" t="s">
        <v>14059</v>
      </c>
      <c r="E545" s="325">
        <v>39032</v>
      </c>
      <c r="F545" s="326"/>
      <c r="G545" s="326"/>
      <c r="H545" s="324" t="s">
        <v>330</v>
      </c>
      <c r="I545" s="324" t="s">
        <v>9670</v>
      </c>
      <c r="J545" s="324" t="s">
        <v>330</v>
      </c>
      <c r="K545" s="326"/>
      <c r="L545" s="324"/>
      <c r="M545" s="324" t="s">
        <v>7474</v>
      </c>
      <c r="N545" s="326"/>
      <c r="O545" s="326"/>
      <c r="P545" s="263"/>
      <c r="Q545" s="263"/>
      <c r="R545" s="263"/>
      <c r="S545" s="263"/>
      <c r="T545" s="263"/>
      <c r="U545" s="263"/>
      <c r="V545" s="324" t="s">
        <v>2214</v>
      </c>
      <c r="W545" s="324" t="s">
        <v>7475</v>
      </c>
      <c r="X545" s="326"/>
      <c r="Y545" s="326"/>
      <c r="Z545" s="326"/>
      <c r="AA545" s="326"/>
      <c r="AB545" s="324"/>
      <c r="AC545" s="326"/>
      <c r="AD545" s="326"/>
      <c r="AE545" s="326"/>
      <c r="AF545" s="326"/>
      <c r="AG545" s="326"/>
      <c r="AH545" s="324" t="s">
        <v>3224</v>
      </c>
      <c r="AI545" s="326"/>
    </row>
    <row r="546" spans="1:35" ht="40.5">
      <c r="A546" s="477">
        <v>542</v>
      </c>
      <c r="B546" s="326"/>
      <c r="C546" s="325"/>
      <c r="D546" s="326" t="s">
        <v>14060</v>
      </c>
      <c r="E546" s="325">
        <v>39032</v>
      </c>
      <c r="F546" s="326"/>
      <c r="G546" s="326"/>
      <c r="H546" s="324" t="s">
        <v>7460</v>
      </c>
      <c r="I546" s="324" t="s">
        <v>2212</v>
      </c>
      <c r="J546" s="324" t="s">
        <v>3215</v>
      </c>
      <c r="K546" s="326"/>
      <c r="L546" s="324"/>
      <c r="M546" s="324" t="s">
        <v>7476</v>
      </c>
      <c r="N546" s="326"/>
      <c r="O546" s="326"/>
      <c r="P546" s="263">
        <v>42</v>
      </c>
      <c r="Q546" s="263">
        <v>35</v>
      </c>
      <c r="R546" s="263">
        <v>57.6</v>
      </c>
      <c r="S546" s="263">
        <v>23</v>
      </c>
      <c r="T546" s="263">
        <v>18</v>
      </c>
      <c r="U546" s="263">
        <v>46.3</v>
      </c>
      <c r="V546" s="492" t="s">
        <v>5309</v>
      </c>
      <c r="W546" s="324"/>
      <c r="X546" s="326"/>
      <c r="Y546" s="326"/>
      <c r="Z546" s="326"/>
      <c r="AA546" s="326"/>
      <c r="AB546" s="324"/>
      <c r="AC546" s="326"/>
      <c r="AD546" s="326"/>
      <c r="AE546" s="326"/>
      <c r="AF546" s="326"/>
      <c r="AG546" s="326"/>
      <c r="AH546" s="324" t="s">
        <v>5805</v>
      </c>
      <c r="AI546" s="326"/>
    </row>
    <row r="547" spans="1:35" ht="27">
      <c r="A547" s="477">
        <v>543</v>
      </c>
      <c r="B547" s="326"/>
      <c r="C547" s="325"/>
      <c r="D547" s="326" t="s">
        <v>14061</v>
      </c>
      <c r="E547" s="325">
        <v>39032</v>
      </c>
      <c r="F547" s="326"/>
      <c r="G547" s="326"/>
      <c r="H547" s="324" t="s">
        <v>1438</v>
      </c>
      <c r="I547" s="324" t="s">
        <v>2322</v>
      </c>
      <c r="J547" s="324" t="s">
        <v>3215</v>
      </c>
      <c r="K547" s="326"/>
      <c r="L547" s="324"/>
      <c r="M547" s="324" t="s">
        <v>5806</v>
      </c>
      <c r="N547" s="326"/>
      <c r="O547" s="326"/>
      <c r="P547" s="263">
        <v>42</v>
      </c>
      <c r="Q547" s="263">
        <v>42</v>
      </c>
      <c r="R547" s="263">
        <v>48.3</v>
      </c>
      <c r="S547" s="263">
        <v>23</v>
      </c>
      <c r="T547" s="263">
        <v>18</v>
      </c>
      <c r="U547" s="263">
        <v>14.9</v>
      </c>
      <c r="V547" s="324" t="s">
        <v>2214</v>
      </c>
      <c r="W547" s="324" t="s">
        <v>3254</v>
      </c>
      <c r="X547" s="326"/>
      <c r="Y547" s="326"/>
      <c r="Z547" s="326"/>
      <c r="AA547" s="326"/>
      <c r="AB547" s="324"/>
      <c r="AC547" s="326"/>
      <c r="AD547" s="326"/>
      <c r="AE547" s="326"/>
      <c r="AF547" s="326"/>
      <c r="AG547" s="326"/>
      <c r="AH547" s="324" t="s">
        <v>3227</v>
      </c>
      <c r="AI547" s="326"/>
    </row>
    <row r="548" spans="1:35">
      <c r="A548" s="477">
        <v>544</v>
      </c>
      <c r="B548" s="326"/>
      <c r="C548" s="325"/>
      <c r="D548" s="326" t="s">
        <v>14062</v>
      </c>
      <c r="E548" s="325">
        <v>39032</v>
      </c>
      <c r="F548" s="326"/>
      <c r="G548" s="326"/>
      <c r="H548" s="324" t="s">
        <v>1438</v>
      </c>
      <c r="I548" s="324" t="s">
        <v>2219</v>
      </c>
      <c r="J548" s="324" t="s">
        <v>3215</v>
      </c>
      <c r="K548" s="326"/>
      <c r="L548" s="324"/>
      <c r="M548" s="324" t="s">
        <v>5807</v>
      </c>
      <c r="N548" s="326"/>
      <c r="O548" s="326"/>
      <c r="P548" s="263">
        <v>42</v>
      </c>
      <c r="Q548" s="263">
        <v>12</v>
      </c>
      <c r="R548" s="263">
        <v>347</v>
      </c>
      <c r="S548" s="263">
        <v>23</v>
      </c>
      <c r="T548" s="263">
        <v>33</v>
      </c>
      <c r="U548" s="263">
        <v>303</v>
      </c>
      <c r="V548" s="324" t="s">
        <v>2214</v>
      </c>
      <c r="W548" s="324" t="s">
        <v>3249</v>
      </c>
      <c r="X548" s="326"/>
      <c r="Y548" s="326"/>
      <c r="Z548" s="326"/>
      <c r="AA548" s="326"/>
      <c r="AB548" s="324"/>
      <c r="AC548" s="326"/>
      <c r="AD548" s="326"/>
      <c r="AE548" s="326"/>
      <c r="AF548" s="326"/>
      <c r="AG548" s="326"/>
      <c r="AH548" s="324" t="s">
        <v>3227</v>
      </c>
      <c r="AI548" s="326"/>
    </row>
    <row r="549" spans="1:35">
      <c r="A549" s="477">
        <v>545</v>
      </c>
      <c r="B549" s="326"/>
      <c r="C549" s="325"/>
      <c r="D549" s="326" t="s">
        <v>14063</v>
      </c>
      <c r="E549" s="325">
        <v>39032</v>
      </c>
      <c r="F549" s="326"/>
      <c r="G549" s="326"/>
      <c r="H549" s="324" t="s">
        <v>1438</v>
      </c>
      <c r="I549" s="324" t="s">
        <v>2219</v>
      </c>
      <c r="J549" s="324" t="s">
        <v>3215</v>
      </c>
      <c r="K549" s="326"/>
      <c r="L549" s="324"/>
      <c r="M549" s="324" t="s">
        <v>5808</v>
      </c>
      <c r="N549" s="326"/>
      <c r="O549" s="326"/>
      <c r="P549" s="263">
        <v>42</v>
      </c>
      <c r="Q549" s="263">
        <v>40</v>
      </c>
      <c r="R549" s="263">
        <v>17.899999999999999</v>
      </c>
      <c r="S549" s="263">
        <v>23</v>
      </c>
      <c r="T549" s="263">
        <v>24</v>
      </c>
      <c r="U549" s="263">
        <v>21.9</v>
      </c>
      <c r="V549" s="324" t="s">
        <v>2214</v>
      </c>
      <c r="W549" s="324" t="s">
        <v>3249</v>
      </c>
      <c r="X549" s="326"/>
      <c r="Y549" s="326"/>
      <c r="Z549" s="326"/>
      <c r="AA549" s="326"/>
      <c r="AB549" s="324"/>
      <c r="AC549" s="326"/>
      <c r="AD549" s="326"/>
      <c r="AE549" s="326"/>
      <c r="AF549" s="326"/>
      <c r="AG549" s="326"/>
      <c r="AH549" s="324" t="s">
        <v>3227</v>
      </c>
      <c r="AI549" s="326"/>
    </row>
    <row r="550" spans="1:35" ht="27">
      <c r="A550" s="477">
        <v>546</v>
      </c>
      <c r="B550" s="326"/>
      <c r="C550" s="325"/>
      <c r="D550" s="326" t="s">
        <v>14064</v>
      </c>
      <c r="E550" s="325">
        <v>39032</v>
      </c>
      <c r="F550" s="326"/>
      <c r="G550" s="326"/>
      <c r="H550" s="324" t="s">
        <v>1438</v>
      </c>
      <c r="I550" s="324" t="s">
        <v>2344</v>
      </c>
      <c r="J550" s="324" t="s">
        <v>3215</v>
      </c>
      <c r="K550" s="326"/>
      <c r="L550" s="324"/>
      <c r="M550" s="324" t="s">
        <v>5809</v>
      </c>
      <c r="N550" s="326"/>
      <c r="O550" s="326"/>
      <c r="P550" s="263">
        <v>42</v>
      </c>
      <c r="Q550" s="263">
        <v>42</v>
      </c>
      <c r="R550" s="263">
        <v>913</v>
      </c>
      <c r="S550" s="263">
        <v>23</v>
      </c>
      <c r="T550" s="263">
        <v>19</v>
      </c>
      <c r="U550" s="263">
        <v>514</v>
      </c>
      <c r="V550" s="324" t="s">
        <v>2224</v>
      </c>
      <c r="W550" s="324" t="s">
        <v>7309</v>
      </c>
      <c r="X550" s="326"/>
      <c r="Y550" s="326"/>
      <c r="Z550" s="326"/>
      <c r="AA550" s="326"/>
      <c r="AB550" s="324"/>
      <c r="AC550" s="326"/>
      <c r="AD550" s="326"/>
      <c r="AE550" s="326"/>
      <c r="AF550" s="326"/>
      <c r="AG550" s="326"/>
      <c r="AH550" s="324" t="s">
        <v>3227</v>
      </c>
      <c r="AI550" s="326"/>
    </row>
    <row r="551" spans="1:35">
      <c r="A551" s="477">
        <v>547</v>
      </c>
      <c r="B551" s="326"/>
      <c r="C551" s="325"/>
      <c r="D551" s="326" t="s">
        <v>14065</v>
      </c>
      <c r="E551" s="325">
        <v>39032</v>
      </c>
      <c r="F551" s="326"/>
      <c r="G551" s="326"/>
      <c r="H551" s="324" t="s">
        <v>17404</v>
      </c>
      <c r="I551" s="324" t="s">
        <v>24149</v>
      </c>
      <c r="J551" s="324" t="s">
        <v>3232</v>
      </c>
      <c r="K551" s="326"/>
      <c r="L551" s="324"/>
      <c r="M551" s="324" t="s">
        <v>5810</v>
      </c>
      <c r="N551" s="326"/>
      <c r="O551" s="326"/>
      <c r="P551" s="263">
        <v>42</v>
      </c>
      <c r="Q551" s="263">
        <v>47</v>
      </c>
      <c r="R551" s="263">
        <v>39.4</v>
      </c>
      <c r="S551" s="263">
        <v>23</v>
      </c>
      <c r="T551" s="263">
        <v>12</v>
      </c>
      <c r="U551" s="263">
        <v>47.5</v>
      </c>
      <c r="V551" s="324" t="s">
        <v>2224</v>
      </c>
      <c r="W551" s="324" t="s">
        <v>3256</v>
      </c>
      <c r="X551" s="326"/>
      <c r="Y551" s="326"/>
      <c r="Z551" s="326"/>
      <c r="AA551" s="326"/>
      <c r="AB551" s="324"/>
      <c r="AC551" s="326"/>
      <c r="AD551" s="326"/>
      <c r="AE551" s="326"/>
      <c r="AF551" s="326"/>
      <c r="AG551" s="326"/>
      <c r="AH551" s="324" t="s">
        <v>3227</v>
      </c>
      <c r="AI551" s="326"/>
    </row>
    <row r="552" spans="1:35">
      <c r="A552" s="477">
        <v>548</v>
      </c>
      <c r="B552" s="326"/>
      <c r="C552" s="325"/>
      <c r="D552" s="326" t="s">
        <v>14066</v>
      </c>
      <c r="E552" s="325">
        <v>39032</v>
      </c>
      <c r="F552" s="326"/>
      <c r="G552" s="326"/>
      <c r="H552" s="324" t="s">
        <v>2612</v>
      </c>
      <c r="I552" s="324" t="s">
        <v>9672</v>
      </c>
      <c r="J552" s="324" t="s">
        <v>330</v>
      </c>
      <c r="K552" s="326"/>
      <c r="L552" s="324"/>
      <c r="M552" s="324" t="s">
        <v>5811</v>
      </c>
      <c r="N552" s="326"/>
      <c r="O552" s="326"/>
      <c r="P552" s="263">
        <v>42</v>
      </c>
      <c r="Q552" s="263">
        <v>22</v>
      </c>
      <c r="R552" s="263">
        <v>58.8</v>
      </c>
      <c r="S552" s="263">
        <v>23</v>
      </c>
      <c r="T552" s="263">
        <v>28</v>
      </c>
      <c r="U552" s="263">
        <v>49.9</v>
      </c>
      <c r="V552" s="324" t="s">
        <v>2214</v>
      </c>
      <c r="W552" s="324" t="s">
        <v>3375</v>
      </c>
      <c r="X552" s="326"/>
      <c r="Y552" s="326"/>
      <c r="Z552" s="326"/>
      <c r="AA552" s="326"/>
      <c r="AB552" s="324"/>
      <c r="AC552" s="326"/>
      <c r="AD552" s="326"/>
      <c r="AE552" s="326"/>
      <c r="AF552" s="326"/>
      <c r="AG552" s="326"/>
      <c r="AH552" s="324" t="s">
        <v>3224</v>
      </c>
      <c r="AI552" s="326"/>
    </row>
    <row r="553" spans="1:35" ht="13.5" customHeight="1">
      <c r="A553" s="477">
        <v>549</v>
      </c>
      <c r="B553" s="326"/>
      <c r="C553" s="325"/>
      <c r="D553" s="326" t="s">
        <v>14067</v>
      </c>
      <c r="E553" s="325">
        <v>39032</v>
      </c>
      <c r="F553" s="326"/>
      <c r="G553" s="326"/>
      <c r="H553" s="588" t="s">
        <v>2279</v>
      </c>
      <c r="I553" s="588" t="s">
        <v>24146</v>
      </c>
      <c r="J553" s="588" t="s">
        <v>3232</v>
      </c>
      <c r="K553" s="326"/>
      <c r="L553" s="324"/>
      <c r="M553" s="588" t="s">
        <v>5812</v>
      </c>
      <c r="N553" s="326"/>
      <c r="O553" s="326"/>
      <c r="P553" s="263">
        <v>42</v>
      </c>
      <c r="Q553" s="263">
        <v>39</v>
      </c>
      <c r="R553" s="263">
        <v>36.1</v>
      </c>
      <c r="S553" s="263">
        <v>23</v>
      </c>
      <c r="T553" s="263">
        <v>35</v>
      </c>
      <c r="U553" s="263">
        <v>36.4</v>
      </c>
      <c r="V553" s="588" t="s">
        <v>2214</v>
      </c>
      <c r="W553" s="324" t="s">
        <v>3363</v>
      </c>
      <c r="X553" s="326"/>
      <c r="Y553" s="326"/>
      <c r="Z553" s="326"/>
      <c r="AA553" s="326"/>
      <c r="AB553" s="324"/>
      <c r="AC553" s="326"/>
      <c r="AD553" s="326"/>
      <c r="AE553" s="326"/>
      <c r="AF553" s="326"/>
      <c r="AG553" s="326"/>
      <c r="AH553" s="324" t="s">
        <v>7379</v>
      </c>
      <c r="AI553" s="326"/>
    </row>
    <row r="554" spans="1:35">
      <c r="A554" s="477">
        <v>550</v>
      </c>
      <c r="B554" s="326"/>
      <c r="C554" s="325"/>
      <c r="D554" s="326" t="s">
        <v>14068</v>
      </c>
      <c r="E554" s="325">
        <v>39032</v>
      </c>
      <c r="F554" s="326"/>
      <c r="G554" s="326"/>
      <c r="H554" s="588"/>
      <c r="I554" s="588"/>
      <c r="J554" s="588"/>
      <c r="K554" s="326"/>
      <c r="L554" s="324"/>
      <c r="M554" s="588"/>
      <c r="N554" s="326"/>
      <c r="O554" s="326"/>
      <c r="P554" s="263">
        <v>42</v>
      </c>
      <c r="Q554" s="263">
        <v>39</v>
      </c>
      <c r="R554" s="263">
        <v>34.200000000000003</v>
      </c>
      <c r="S554" s="263">
        <v>23</v>
      </c>
      <c r="T554" s="263">
        <v>35</v>
      </c>
      <c r="U554" s="263">
        <v>34.1</v>
      </c>
      <c r="V554" s="588"/>
      <c r="W554" s="324" t="s">
        <v>7456</v>
      </c>
      <c r="X554" s="326"/>
      <c r="Y554" s="326"/>
      <c r="Z554" s="326"/>
      <c r="AA554" s="326"/>
      <c r="AB554" s="324"/>
      <c r="AC554" s="326"/>
      <c r="AD554" s="326"/>
      <c r="AE554" s="326"/>
      <c r="AF554" s="326"/>
      <c r="AG554" s="326"/>
      <c r="AH554" s="324" t="s">
        <v>7380</v>
      </c>
      <c r="AI554" s="326"/>
    </row>
    <row r="555" spans="1:35">
      <c r="A555" s="477">
        <v>551</v>
      </c>
      <c r="B555" s="326"/>
      <c r="C555" s="325"/>
      <c r="D555" s="326" t="s">
        <v>14069</v>
      </c>
      <c r="E555" s="325">
        <v>39032</v>
      </c>
      <c r="F555" s="326"/>
      <c r="G555" s="326"/>
      <c r="H555" s="588"/>
      <c r="I555" s="588"/>
      <c r="J555" s="588"/>
      <c r="K555" s="326"/>
      <c r="L555" s="324"/>
      <c r="M555" s="588"/>
      <c r="N555" s="326"/>
      <c r="O555" s="326"/>
      <c r="P555" s="263">
        <v>42</v>
      </c>
      <c r="Q555" s="263">
        <v>39</v>
      </c>
      <c r="R555" s="263">
        <v>33.200000000000003</v>
      </c>
      <c r="S555" s="263">
        <v>23</v>
      </c>
      <c r="T555" s="263">
        <v>35</v>
      </c>
      <c r="U555" s="263">
        <v>37.4</v>
      </c>
      <c r="V555" s="588"/>
      <c r="W555" s="324" t="s">
        <v>3251</v>
      </c>
      <c r="X555" s="326"/>
      <c r="Y555" s="326"/>
      <c r="Z555" s="326"/>
      <c r="AA555" s="326"/>
      <c r="AB555" s="324"/>
      <c r="AC555" s="326"/>
      <c r="AD555" s="326"/>
      <c r="AE555" s="326"/>
      <c r="AF555" s="326"/>
      <c r="AG555" s="326"/>
      <c r="AH555" s="324" t="s">
        <v>7381</v>
      </c>
      <c r="AI555" s="326"/>
    </row>
    <row r="556" spans="1:35" ht="27">
      <c r="A556" s="477">
        <v>552</v>
      </c>
      <c r="B556" s="326"/>
      <c r="C556" s="325"/>
      <c r="D556" s="326" t="s">
        <v>14070</v>
      </c>
      <c r="E556" s="325">
        <v>39032</v>
      </c>
      <c r="F556" s="326"/>
      <c r="G556" s="326"/>
      <c r="H556" s="324" t="s">
        <v>1438</v>
      </c>
      <c r="I556" s="324" t="s">
        <v>2242</v>
      </c>
      <c r="J556" s="324" t="s">
        <v>3215</v>
      </c>
      <c r="K556" s="326"/>
      <c r="L556" s="324"/>
      <c r="M556" s="324" t="s">
        <v>5813</v>
      </c>
      <c r="N556" s="326"/>
      <c r="O556" s="326"/>
      <c r="P556" s="263"/>
      <c r="Q556" s="263"/>
      <c r="R556" s="263"/>
      <c r="S556" s="263"/>
      <c r="T556" s="263"/>
      <c r="U556" s="263"/>
      <c r="V556" s="324" t="s">
        <v>2214</v>
      </c>
      <c r="W556" s="324" t="s">
        <v>5814</v>
      </c>
      <c r="X556" s="326"/>
      <c r="Y556" s="326"/>
      <c r="Z556" s="326"/>
      <c r="AA556" s="326"/>
      <c r="AB556" s="324"/>
      <c r="AC556" s="326"/>
      <c r="AD556" s="326"/>
      <c r="AE556" s="326"/>
      <c r="AF556" s="326"/>
      <c r="AG556" s="326"/>
      <c r="AH556" s="324" t="s">
        <v>3227</v>
      </c>
      <c r="AI556" s="326"/>
    </row>
    <row r="557" spans="1:35">
      <c r="A557" s="477">
        <v>553</v>
      </c>
      <c r="B557" s="326"/>
      <c r="C557" s="325"/>
      <c r="D557" s="326" t="s">
        <v>14071</v>
      </c>
      <c r="E557" s="325">
        <v>39032</v>
      </c>
      <c r="F557" s="326"/>
      <c r="G557" s="326"/>
      <c r="H557" s="324" t="s">
        <v>5992</v>
      </c>
      <c r="I557" s="324" t="s">
        <v>24153</v>
      </c>
      <c r="J557" s="324" t="s">
        <v>3232</v>
      </c>
      <c r="K557" s="326"/>
      <c r="L557" s="324"/>
      <c r="M557" s="324" t="s">
        <v>5815</v>
      </c>
      <c r="N557" s="326"/>
      <c r="O557" s="326"/>
      <c r="P557" s="263">
        <v>42</v>
      </c>
      <c r="Q557" s="263">
        <v>49</v>
      </c>
      <c r="R557" s="263">
        <v>31.61</v>
      </c>
      <c r="S557" s="263">
        <v>23</v>
      </c>
      <c r="T557" s="263">
        <v>59</v>
      </c>
      <c r="U557" s="263">
        <v>21.94</v>
      </c>
      <c r="V557" s="492" t="s">
        <v>5309</v>
      </c>
      <c r="W557" s="324"/>
      <c r="X557" s="326"/>
      <c r="Y557" s="326"/>
      <c r="Z557" s="326"/>
      <c r="AA557" s="326"/>
      <c r="AB557" s="324"/>
      <c r="AC557" s="326"/>
      <c r="AD557" s="326"/>
      <c r="AE557" s="326"/>
      <c r="AF557" s="326"/>
      <c r="AG557" s="326"/>
      <c r="AH557" s="324" t="s">
        <v>5816</v>
      </c>
      <c r="AI557" s="326"/>
    </row>
    <row r="558" spans="1:35" ht="27">
      <c r="A558" s="477">
        <v>554</v>
      </c>
      <c r="B558" s="326"/>
      <c r="C558" s="325"/>
      <c r="D558" s="326" t="s">
        <v>14072</v>
      </c>
      <c r="E558" s="325">
        <v>39032</v>
      </c>
      <c r="F558" s="326"/>
      <c r="G558" s="326"/>
      <c r="H558" s="324" t="s">
        <v>1438</v>
      </c>
      <c r="I558" s="324" t="s">
        <v>6473</v>
      </c>
      <c r="J558" s="324" t="s">
        <v>3215</v>
      </c>
      <c r="K558" s="326"/>
      <c r="L558" s="324"/>
      <c r="M558" s="324" t="s">
        <v>5817</v>
      </c>
      <c r="N558" s="326"/>
      <c r="O558" s="326"/>
      <c r="P558" s="263">
        <v>42</v>
      </c>
      <c r="Q558" s="263">
        <v>39</v>
      </c>
      <c r="R558" s="263">
        <v>34.4</v>
      </c>
      <c r="S558" s="263">
        <v>23</v>
      </c>
      <c r="T558" s="263">
        <v>17</v>
      </c>
      <c r="U558" s="263">
        <v>13.3</v>
      </c>
      <c r="V558" s="324" t="s">
        <v>2224</v>
      </c>
      <c r="W558" s="324" t="s">
        <v>7370</v>
      </c>
      <c r="X558" s="326"/>
      <c r="Y558" s="326"/>
      <c r="Z558" s="326"/>
      <c r="AA558" s="326"/>
      <c r="AB558" s="324"/>
      <c r="AC558" s="326"/>
      <c r="AD558" s="326"/>
      <c r="AE558" s="326"/>
      <c r="AF558" s="326"/>
      <c r="AG558" s="326"/>
      <c r="AH558" s="324" t="s">
        <v>3227</v>
      </c>
      <c r="AI558" s="326"/>
    </row>
    <row r="559" spans="1:35" ht="27">
      <c r="A559" s="477">
        <v>555</v>
      </c>
      <c r="B559" s="326"/>
      <c r="C559" s="325"/>
      <c r="D559" s="326" t="s">
        <v>14073</v>
      </c>
      <c r="E559" s="325">
        <v>39032</v>
      </c>
      <c r="F559" s="326"/>
      <c r="G559" s="326"/>
      <c r="H559" s="324" t="s">
        <v>1438</v>
      </c>
      <c r="I559" s="324" t="s">
        <v>2242</v>
      </c>
      <c r="J559" s="324" t="s">
        <v>3215</v>
      </c>
      <c r="K559" s="326"/>
      <c r="L559" s="324"/>
      <c r="M559" s="324" t="s">
        <v>5818</v>
      </c>
      <c r="N559" s="326"/>
      <c r="O559" s="326"/>
      <c r="P559" s="263">
        <v>42</v>
      </c>
      <c r="Q559" s="263">
        <v>38</v>
      </c>
      <c r="R559" s="263">
        <v>32.5</v>
      </c>
      <c r="S559" s="263">
        <v>23</v>
      </c>
      <c r="T559" s="263">
        <v>20</v>
      </c>
      <c r="U559" s="263">
        <v>49.3</v>
      </c>
      <c r="V559" s="324" t="s">
        <v>2224</v>
      </c>
      <c r="W559" s="324" t="s">
        <v>3256</v>
      </c>
      <c r="X559" s="326"/>
      <c r="Y559" s="326"/>
      <c r="Z559" s="326"/>
      <c r="AA559" s="326"/>
      <c r="AB559" s="324"/>
      <c r="AC559" s="326"/>
      <c r="AD559" s="326"/>
      <c r="AE559" s="326"/>
      <c r="AF559" s="326"/>
      <c r="AG559" s="326"/>
      <c r="AH559" s="324" t="s">
        <v>3231</v>
      </c>
      <c r="AI559" s="326"/>
    </row>
    <row r="560" spans="1:35">
      <c r="A560" s="477">
        <v>556</v>
      </c>
      <c r="B560" s="326"/>
      <c r="C560" s="325"/>
      <c r="D560" s="326" t="s">
        <v>14074</v>
      </c>
      <c r="E560" s="325">
        <v>39032</v>
      </c>
      <c r="F560" s="326"/>
      <c r="G560" s="326"/>
      <c r="H560" s="324" t="s">
        <v>326</v>
      </c>
      <c r="I560" s="324" t="s">
        <v>326</v>
      </c>
      <c r="J560" s="326" t="s">
        <v>326</v>
      </c>
      <c r="K560" s="326"/>
      <c r="L560" s="324"/>
      <c r="M560" s="324" t="s">
        <v>5819</v>
      </c>
      <c r="N560" s="326"/>
      <c r="O560" s="326"/>
      <c r="P560" s="263">
        <v>42</v>
      </c>
      <c r="Q560" s="263">
        <v>25</v>
      </c>
      <c r="R560" s="263">
        <v>47.8</v>
      </c>
      <c r="S560" s="263">
        <v>23</v>
      </c>
      <c r="T560" s="263">
        <v>13</v>
      </c>
      <c r="U560" s="263">
        <v>52.2</v>
      </c>
      <c r="V560" s="324" t="s">
        <v>2214</v>
      </c>
      <c r="W560" s="324" t="s">
        <v>5820</v>
      </c>
      <c r="X560" s="326"/>
      <c r="Y560" s="326"/>
      <c r="Z560" s="326"/>
      <c r="AA560" s="326"/>
      <c r="AB560" s="324"/>
      <c r="AC560" s="326"/>
      <c r="AD560" s="326"/>
      <c r="AE560" s="326"/>
      <c r="AF560" s="326"/>
      <c r="AG560" s="326"/>
      <c r="AH560" s="324" t="s">
        <v>3224</v>
      </c>
      <c r="AI560" s="326"/>
    </row>
    <row r="561" spans="1:35" ht="27">
      <c r="A561" s="477">
        <v>557</v>
      </c>
      <c r="B561" s="326"/>
      <c r="C561" s="325"/>
      <c r="D561" s="326" t="s">
        <v>14075</v>
      </c>
      <c r="E561" s="325">
        <v>39032</v>
      </c>
      <c r="F561" s="326"/>
      <c r="G561" s="326"/>
      <c r="H561" s="324" t="s">
        <v>1438</v>
      </c>
      <c r="I561" s="324" t="s">
        <v>2322</v>
      </c>
      <c r="J561" s="324" t="s">
        <v>3215</v>
      </c>
      <c r="K561" s="326"/>
      <c r="L561" s="324"/>
      <c r="M561" s="324" t="s">
        <v>5821</v>
      </c>
      <c r="N561" s="326"/>
      <c r="O561" s="326"/>
      <c r="P561" s="263"/>
      <c r="Q561" s="263"/>
      <c r="R561" s="263"/>
      <c r="S561" s="263"/>
      <c r="T561" s="263"/>
      <c r="U561" s="263"/>
      <c r="V561" s="324" t="s">
        <v>2214</v>
      </c>
      <c r="W561" s="324" t="s">
        <v>5822</v>
      </c>
      <c r="X561" s="326"/>
      <c r="Y561" s="326"/>
      <c r="Z561" s="326"/>
      <c r="AA561" s="326"/>
      <c r="AB561" s="324"/>
      <c r="AC561" s="326"/>
      <c r="AD561" s="326"/>
      <c r="AE561" s="326"/>
      <c r="AF561" s="326"/>
      <c r="AG561" s="326"/>
      <c r="AH561" s="324" t="s">
        <v>3227</v>
      </c>
      <c r="AI561" s="326"/>
    </row>
    <row r="562" spans="1:35">
      <c r="A562" s="477">
        <v>558</v>
      </c>
      <c r="B562" s="326"/>
      <c r="C562" s="325"/>
      <c r="D562" s="326" t="s">
        <v>14076</v>
      </c>
      <c r="E562" s="325">
        <v>39032</v>
      </c>
      <c r="F562" s="326"/>
      <c r="G562" s="326"/>
      <c r="H562" s="324" t="s">
        <v>330</v>
      </c>
      <c r="I562" s="324" t="s">
        <v>9670</v>
      </c>
      <c r="J562" s="324" t="s">
        <v>330</v>
      </c>
      <c r="K562" s="326"/>
      <c r="L562" s="324"/>
      <c r="M562" s="324" t="s">
        <v>5823</v>
      </c>
      <c r="N562" s="326"/>
      <c r="O562" s="326"/>
      <c r="P562" s="263">
        <v>42</v>
      </c>
      <c r="Q562" s="263">
        <v>48</v>
      </c>
      <c r="R562" s="263">
        <v>17</v>
      </c>
      <c r="S562" s="263">
        <v>24</v>
      </c>
      <c r="T562" s="263">
        <v>58</v>
      </c>
      <c r="U562" s="263">
        <v>41</v>
      </c>
      <c r="V562" s="324" t="s">
        <v>2214</v>
      </c>
      <c r="W562" s="324" t="s">
        <v>5824</v>
      </c>
      <c r="X562" s="326"/>
      <c r="Y562" s="326"/>
      <c r="Z562" s="326"/>
      <c r="AA562" s="326"/>
      <c r="AB562" s="324"/>
      <c r="AC562" s="326"/>
      <c r="AD562" s="326"/>
      <c r="AE562" s="326"/>
      <c r="AF562" s="326"/>
      <c r="AG562" s="326"/>
      <c r="AH562" s="324" t="s">
        <v>5825</v>
      </c>
      <c r="AI562" s="326"/>
    </row>
    <row r="563" spans="1:35" ht="27">
      <c r="A563" s="477">
        <v>559</v>
      </c>
      <c r="B563" s="326"/>
      <c r="C563" s="325"/>
      <c r="D563" s="326" t="s">
        <v>14077</v>
      </c>
      <c r="E563" s="325">
        <v>39032</v>
      </c>
      <c r="F563" s="326"/>
      <c r="G563" s="326"/>
      <c r="H563" s="324" t="s">
        <v>1438</v>
      </c>
      <c r="I563" s="324" t="s">
        <v>2344</v>
      </c>
      <c r="J563" s="324" t="s">
        <v>3215</v>
      </c>
      <c r="K563" s="326"/>
      <c r="L563" s="324"/>
      <c r="M563" s="324" t="s">
        <v>5826</v>
      </c>
      <c r="N563" s="326"/>
      <c r="O563" s="326"/>
      <c r="P563" s="263">
        <v>42</v>
      </c>
      <c r="Q563" s="263">
        <v>43</v>
      </c>
      <c r="R563" s="263">
        <v>16.5</v>
      </c>
      <c r="S563" s="263">
        <v>23</v>
      </c>
      <c r="T563" s="263">
        <v>20</v>
      </c>
      <c r="U563" s="263">
        <v>35.799999999999997</v>
      </c>
      <c r="V563" s="324" t="s">
        <v>2214</v>
      </c>
      <c r="W563" s="324" t="s">
        <v>7339</v>
      </c>
      <c r="X563" s="326"/>
      <c r="Y563" s="326"/>
      <c r="Z563" s="326"/>
      <c r="AA563" s="326"/>
      <c r="AB563" s="324"/>
      <c r="AC563" s="326"/>
      <c r="AD563" s="326"/>
      <c r="AE563" s="326"/>
      <c r="AF563" s="326"/>
      <c r="AG563" s="326"/>
      <c r="AH563" s="324" t="s">
        <v>3227</v>
      </c>
      <c r="AI563" s="326"/>
    </row>
    <row r="564" spans="1:35">
      <c r="A564" s="477">
        <v>560</v>
      </c>
      <c r="B564" s="326"/>
      <c r="C564" s="325"/>
      <c r="D564" s="326" t="s">
        <v>14078</v>
      </c>
      <c r="E564" s="325">
        <v>39032</v>
      </c>
      <c r="F564" s="326"/>
      <c r="G564" s="326"/>
      <c r="H564" s="324" t="s">
        <v>24129</v>
      </c>
      <c r="I564" s="324" t="s">
        <v>24145</v>
      </c>
      <c r="J564" s="324" t="s">
        <v>3232</v>
      </c>
      <c r="K564" s="326"/>
      <c r="L564" s="324"/>
      <c r="M564" s="324" t="s">
        <v>5827</v>
      </c>
      <c r="N564" s="326"/>
      <c r="O564" s="326"/>
      <c r="P564" s="263">
        <v>42</v>
      </c>
      <c r="Q564" s="263">
        <v>55</v>
      </c>
      <c r="R564" s="263">
        <v>21.3</v>
      </c>
      <c r="S564" s="263">
        <v>23</v>
      </c>
      <c r="T564" s="263">
        <v>51</v>
      </c>
      <c r="U564" s="263">
        <v>21.88</v>
      </c>
      <c r="V564" s="324" t="s">
        <v>2214</v>
      </c>
      <c r="W564" s="324" t="s">
        <v>7360</v>
      </c>
      <c r="X564" s="326"/>
      <c r="Y564" s="326"/>
      <c r="Z564" s="326"/>
      <c r="AA564" s="326"/>
      <c r="AB564" s="324"/>
      <c r="AC564" s="326"/>
      <c r="AD564" s="326"/>
      <c r="AE564" s="326"/>
      <c r="AF564" s="326"/>
      <c r="AG564" s="326"/>
      <c r="AH564" s="324" t="s">
        <v>3227</v>
      </c>
      <c r="AI564" s="326"/>
    </row>
    <row r="565" spans="1:35" ht="27">
      <c r="A565" s="477">
        <v>561</v>
      </c>
      <c r="B565" s="326"/>
      <c r="C565" s="325"/>
      <c r="D565" s="326" t="s">
        <v>14079</v>
      </c>
      <c r="E565" s="325">
        <v>39032</v>
      </c>
      <c r="F565" s="326"/>
      <c r="G565" s="326"/>
      <c r="H565" s="324" t="s">
        <v>1438</v>
      </c>
      <c r="I565" s="324" t="s">
        <v>2212</v>
      </c>
      <c r="J565" s="324" t="s">
        <v>3215</v>
      </c>
      <c r="K565" s="326"/>
      <c r="L565" s="324"/>
      <c r="M565" s="324" t="s">
        <v>5828</v>
      </c>
      <c r="N565" s="326"/>
      <c r="O565" s="326"/>
      <c r="P565" s="263"/>
      <c r="Q565" s="263"/>
      <c r="R565" s="263"/>
      <c r="S565" s="263"/>
      <c r="T565" s="263"/>
      <c r="U565" s="263"/>
      <c r="V565" s="324" t="s">
        <v>2214</v>
      </c>
      <c r="W565" s="324" t="s">
        <v>7389</v>
      </c>
      <c r="X565" s="326"/>
      <c r="Y565" s="326"/>
      <c r="Z565" s="326"/>
      <c r="AA565" s="326"/>
      <c r="AB565" s="324"/>
      <c r="AC565" s="326"/>
      <c r="AD565" s="326"/>
      <c r="AE565" s="326"/>
      <c r="AF565" s="326"/>
      <c r="AG565" s="326"/>
      <c r="AH565" s="324" t="s">
        <v>3224</v>
      </c>
      <c r="AI565" s="326"/>
    </row>
    <row r="566" spans="1:35">
      <c r="A566" s="477">
        <v>562</v>
      </c>
      <c r="B566" s="326"/>
      <c r="C566" s="325"/>
      <c r="D566" s="326" t="s">
        <v>14080</v>
      </c>
      <c r="E566" s="325">
        <v>39032</v>
      </c>
      <c r="F566" s="326"/>
      <c r="G566" s="326"/>
      <c r="H566" s="324" t="s">
        <v>24133</v>
      </c>
      <c r="I566" s="324" t="s">
        <v>24147</v>
      </c>
      <c r="J566" s="324" t="s">
        <v>3232</v>
      </c>
      <c r="K566" s="326"/>
      <c r="L566" s="324"/>
      <c r="M566" s="324" t="s">
        <v>5308</v>
      </c>
      <c r="N566" s="326"/>
      <c r="O566" s="326"/>
      <c r="P566" s="263">
        <v>42</v>
      </c>
      <c r="Q566" s="263">
        <v>59</v>
      </c>
      <c r="R566" s="263">
        <v>43.5</v>
      </c>
      <c r="S566" s="263">
        <v>23</v>
      </c>
      <c r="T566" s="263">
        <v>14</v>
      </c>
      <c r="U566" s="263">
        <v>13.4</v>
      </c>
      <c r="V566" s="324" t="s">
        <v>5829</v>
      </c>
      <c r="W566" s="324"/>
      <c r="X566" s="326"/>
      <c r="Y566" s="326"/>
      <c r="Z566" s="326"/>
      <c r="AA566" s="326"/>
      <c r="AB566" s="324"/>
      <c r="AC566" s="326"/>
      <c r="AD566" s="326"/>
      <c r="AE566" s="326"/>
      <c r="AF566" s="326"/>
      <c r="AG566" s="326"/>
      <c r="AH566" s="324" t="s">
        <v>5830</v>
      </c>
      <c r="AI566" s="326"/>
    </row>
    <row r="567" spans="1:35" ht="13.5" customHeight="1">
      <c r="A567" s="477">
        <v>563</v>
      </c>
      <c r="B567" s="326"/>
      <c r="C567" s="325"/>
      <c r="D567" s="326" t="s">
        <v>14081</v>
      </c>
      <c r="E567" s="325">
        <v>39032</v>
      </c>
      <c r="F567" s="326"/>
      <c r="G567" s="326"/>
      <c r="H567" s="588" t="s">
        <v>24134</v>
      </c>
      <c r="I567" s="588" t="s">
        <v>5831</v>
      </c>
      <c r="J567" s="588" t="s">
        <v>3232</v>
      </c>
      <c r="K567" s="326"/>
      <c r="L567" s="324"/>
      <c r="M567" s="588" t="s">
        <v>5832</v>
      </c>
      <c r="N567" s="326"/>
      <c r="O567" s="326"/>
      <c r="P567" s="263"/>
      <c r="Q567" s="263"/>
      <c r="R567" s="263"/>
      <c r="S567" s="263"/>
      <c r="T567" s="263"/>
      <c r="U567" s="263"/>
      <c r="V567" s="588" t="s">
        <v>2214</v>
      </c>
      <c r="W567" s="324" t="s">
        <v>3348</v>
      </c>
      <c r="X567" s="326"/>
      <c r="Y567" s="326"/>
      <c r="Z567" s="326"/>
      <c r="AA567" s="326"/>
      <c r="AB567" s="324"/>
      <c r="AC567" s="326"/>
      <c r="AD567" s="326"/>
      <c r="AE567" s="326"/>
      <c r="AF567" s="326"/>
      <c r="AG567" s="326"/>
      <c r="AH567" s="324" t="s">
        <v>5833</v>
      </c>
      <c r="AI567" s="326"/>
    </row>
    <row r="568" spans="1:35">
      <c r="A568" s="477">
        <v>564</v>
      </c>
      <c r="B568" s="326"/>
      <c r="C568" s="325"/>
      <c r="D568" s="326" t="s">
        <v>14082</v>
      </c>
      <c r="E568" s="325">
        <v>39032</v>
      </c>
      <c r="F568" s="326"/>
      <c r="G568" s="326"/>
      <c r="H568" s="588"/>
      <c r="I568" s="588"/>
      <c r="J568" s="588"/>
      <c r="K568" s="326"/>
      <c r="L568" s="324"/>
      <c r="M568" s="588"/>
      <c r="N568" s="326"/>
      <c r="O568" s="326"/>
      <c r="P568" s="263"/>
      <c r="Q568" s="263"/>
      <c r="R568" s="263"/>
      <c r="S568" s="263"/>
      <c r="T568" s="263"/>
      <c r="U568" s="263"/>
      <c r="V568" s="588"/>
      <c r="W568" s="324" t="s">
        <v>3348</v>
      </c>
      <c r="X568" s="326"/>
      <c r="Y568" s="326"/>
      <c r="Z568" s="326"/>
      <c r="AA568" s="326"/>
      <c r="AB568" s="324"/>
      <c r="AC568" s="326"/>
      <c r="AD568" s="326"/>
      <c r="AE568" s="326"/>
      <c r="AF568" s="326"/>
      <c r="AG568" s="326"/>
      <c r="AH568" s="324" t="s">
        <v>5834</v>
      </c>
      <c r="AI568" s="326"/>
    </row>
    <row r="569" spans="1:35">
      <c r="A569" s="477">
        <v>565</v>
      </c>
      <c r="B569" s="326"/>
      <c r="C569" s="325"/>
      <c r="D569" s="326" t="s">
        <v>14083</v>
      </c>
      <c r="E569" s="325">
        <v>39032</v>
      </c>
      <c r="F569" s="326"/>
      <c r="G569" s="326"/>
      <c r="H569" s="588"/>
      <c r="I569" s="588"/>
      <c r="J569" s="588"/>
      <c r="K569" s="326"/>
      <c r="L569" s="324"/>
      <c r="M569" s="588"/>
      <c r="N569" s="326"/>
      <c r="O569" s="326"/>
      <c r="P569" s="263"/>
      <c r="Q569" s="263"/>
      <c r="R569" s="263"/>
      <c r="S569" s="263"/>
      <c r="T569" s="263"/>
      <c r="U569" s="263"/>
      <c r="V569" s="588"/>
      <c r="W569" s="324" t="s">
        <v>3348</v>
      </c>
      <c r="X569" s="326"/>
      <c r="Y569" s="326"/>
      <c r="Z569" s="326"/>
      <c r="AA569" s="326"/>
      <c r="AB569" s="324"/>
      <c r="AC569" s="326"/>
      <c r="AD569" s="326"/>
      <c r="AE569" s="326"/>
      <c r="AF569" s="326"/>
      <c r="AG569" s="326"/>
      <c r="AH569" s="324" t="s">
        <v>5835</v>
      </c>
      <c r="AI569" s="326"/>
    </row>
    <row r="570" spans="1:35" ht="27">
      <c r="A570" s="477">
        <v>566</v>
      </c>
      <c r="B570" s="326"/>
      <c r="C570" s="325"/>
      <c r="D570" s="326" t="s">
        <v>14084</v>
      </c>
      <c r="E570" s="325">
        <v>39032</v>
      </c>
      <c r="F570" s="326"/>
      <c r="G570" s="326"/>
      <c r="H570" s="324" t="s">
        <v>1438</v>
      </c>
      <c r="I570" s="324" t="s">
        <v>2242</v>
      </c>
      <c r="J570" s="324" t="s">
        <v>3215</v>
      </c>
      <c r="K570" s="326"/>
      <c r="L570" s="324"/>
      <c r="M570" s="324" t="s">
        <v>5836</v>
      </c>
      <c r="N570" s="326"/>
      <c r="O570" s="326"/>
      <c r="P570" s="263">
        <v>42</v>
      </c>
      <c r="Q570" s="263">
        <v>38</v>
      </c>
      <c r="R570" s="263">
        <v>32.799999999999997</v>
      </c>
      <c r="S570" s="263">
        <v>23</v>
      </c>
      <c r="T570" s="263">
        <v>22</v>
      </c>
      <c r="U570" s="263">
        <v>49.2</v>
      </c>
      <c r="V570" s="324" t="s">
        <v>2224</v>
      </c>
      <c r="W570" s="324" t="s">
        <v>3348</v>
      </c>
      <c r="X570" s="326"/>
      <c r="Y570" s="326"/>
      <c r="Z570" s="326"/>
      <c r="AA570" s="326"/>
      <c r="AB570" s="324"/>
      <c r="AC570" s="326"/>
      <c r="AD570" s="326"/>
      <c r="AE570" s="326"/>
      <c r="AF570" s="326"/>
      <c r="AG570" s="326"/>
      <c r="AH570" s="324" t="s">
        <v>3227</v>
      </c>
      <c r="AI570" s="326"/>
    </row>
    <row r="571" spans="1:35" ht="27">
      <c r="A571" s="477">
        <v>567</v>
      </c>
      <c r="B571" s="326"/>
      <c r="C571" s="325"/>
      <c r="D571" s="326" t="s">
        <v>14085</v>
      </c>
      <c r="E571" s="325">
        <v>39032</v>
      </c>
      <c r="F571" s="326"/>
      <c r="G571" s="326"/>
      <c r="H571" s="324" t="s">
        <v>1438</v>
      </c>
      <c r="I571" s="324" t="s">
        <v>2289</v>
      </c>
      <c r="J571" s="324" t="s">
        <v>3215</v>
      </c>
      <c r="K571" s="326"/>
      <c r="L571" s="324"/>
      <c r="M571" s="324" t="s">
        <v>5837</v>
      </c>
      <c r="N571" s="326"/>
      <c r="O571" s="326"/>
      <c r="P571" s="263">
        <v>42</v>
      </c>
      <c r="Q571" s="263">
        <v>40</v>
      </c>
      <c r="R571" s="263">
        <v>40.1</v>
      </c>
      <c r="S571" s="263">
        <v>23</v>
      </c>
      <c r="T571" s="263">
        <v>17</v>
      </c>
      <c r="U571" s="263">
        <v>44</v>
      </c>
      <c r="V571" s="324" t="s">
        <v>2214</v>
      </c>
      <c r="W571" s="324" t="s">
        <v>5838</v>
      </c>
      <c r="X571" s="326"/>
      <c r="Y571" s="326"/>
      <c r="Z571" s="326"/>
      <c r="AA571" s="326"/>
      <c r="AB571" s="324"/>
      <c r="AC571" s="326"/>
      <c r="AD571" s="326"/>
      <c r="AE571" s="326"/>
      <c r="AF571" s="326"/>
      <c r="AG571" s="326"/>
      <c r="AH571" s="324" t="s">
        <v>3227</v>
      </c>
      <c r="AI571" s="326"/>
    </row>
    <row r="572" spans="1:35" ht="27">
      <c r="A572" s="477">
        <v>568</v>
      </c>
      <c r="B572" s="326"/>
      <c r="C572" s="325"/>
      <c r="D572" s="326" t="s">
        <v>14086</v>
      </c>
      <c r="E572" s="325">
        <v>39032</v>
      </c>
      <c r="F572" s="326"/>
      <c r="G572" s="326"/>
      <c r="H572" s="324" t="s">
        <v>24077</v>
      </c>
      <c r="I572" s="324" t="s">
        <v>2335</v>
      </c>
      <c r="J572" s="324" t="s">
        <v>3215</v>
      </c>
      <c r="K572" s="326"/>
      <c r="L572" s="324"/>
      <c r="M572" s="324" t="s">
        <v>5839</v>
      </c>
      <c r="N572" s="326"/>
      <c r="O572" s="326"/>
      <c r="P572" s="263">
        <v>42</v>
      </c>
      <c r="Q572" s="263">
        <v>39</v>
      </c>
      <c r="R572" s="263">
        <v>0.81</v>
      </c>
      <c r="S572" s="263">
        <v>23</v>
      </c>
      <c r="T572" s="263">
        <v>27</v>
      </c>
      <c r="U572" s="263">
        <v>37.200000000000003</v>
      </c>
      <c r="V572" s="324" t="s">
        <v>2214</v>
      </c>
      <c r="W572" s="324" t="s">
        <v>5840</v>
      </c>
      <c r="X572" s="326"/>
      <c r="Y572" s="326"/>
      <c r="Z572" s="326"/>
      <c r="AA572" s="326"/>
      <c r="AB572" s="324"/>
      <c r="AC572" s="326"/>
      <c r="AD572" s="326"/>
      <c r="AE572" s="326"/>
      <c r="AF572" s="326"/>
      <c r="AG572" s="326"/>
      <c r="AH572" s="324" t="s">
        <v>3227</v>
      </c>
      <c r="AI572" s="326"/>
    </row>
    <row r="573" spans="1:35" ht="27">
      <c r="A573" s="477">
        <v>569</v>
      </c>
      <c r="B573" s="326"/>
      <c r="C573" s="325"/>
      <c r="D573" s="326" t="s">
        <v>14087</v>
      </c>
      <c r="E573" s="325">
        <v>39032</v>
      </c>
      <c r="F573" s="326"/>
      <c r="G573" s="326"/>
      <c r="H573" s="324" t="s">
        <v>1438</v>
      </c>
      <c r="I573" s="324" t="s">
        <v>2289</v>
      </c>
      <c r="J573" s="324" t="s">
        <v>3215</v>
      </c>
      <c r="K573" s="326"/>
      <c r="L573" s="324"/>
      <c r="M573" s="324" t="s">
        <v>5841</v>
      </c>
      <c r="N573" s="326"/>
      <c r="O573" s="326"/>
      <c r="P573" s="263"/>
      <c r="Q573" s="263"/>
      <c r="R573" s="263"/>
      <c r="S573" s="263"/>
      <c r="T573" s="263"/>
      <c r="U573" s="263"/>
      <c r="V573" s="324" t="s">
        <v>2214</v>
      </c>
      <c r="W573" s="324" t="s">
        <v>3378</v>
      </c>
      <c r="X573" s="326"/>
      <c r="Y573" s="326"/>
      <c r="Z573" s="326"/>
      <c r="AA573" s="326"/>
      <c r="AB573" s="324"/>
      <c r="AC573" s="326"/>
      <c r="AD573" s="326"/>
      <c r="AE573" s="326"/>
      <c r="AF573" s="326"/>
      <c r="AG573" s="326"/>
      <c r="AH573" s="324" t="s">
        <v>5825</v>
      </c>
      <c r="AI573" s="326"/>
    </row>
    <row r="574" spans="1:35">
      <c r="A574" s="477">
        <v>570</v>
      </c>
      <c r="B574" s="326"/>
      <c r="C574" s="325"/>
      <c r="D574" s="326" t="s">
        <v>14088</v>
      </c>
      <c r="E574" s="325">
        <v>39032</v>
      </c>
      <c r="F574" s="326"/>
      <c r="G574" s="326"/>
      <c r="H574" s="324" t="s">
        <v>2270</v>
      </c>
      <c r="I574" s="324" t="s">
        <v>24145</v>
      </c>
      <c r="J574" s="324" t="s">
        <v>3232</v>
      </c>
      <c r="K574" s="326"/>
      <c r="L574" s="324"/>
      <c r="M574" s="324" t="s">
        <v>5842</v>
      </c>
      <c r="N574" s="326"/>
      <c r="O574" s="326"/>
      <c r="P574" s="263">
        <v>42</v>
      </c>
      <c r="Q574" s="263">
        <v>55</v>
      </c>
      <c r="R574" s="263">
        <v>46.9</v>
      </c>
      <c r="S574" s="263">
        <v>23</v>
      </c>
      <c r="T574" s="263">
        <v>45</v>
      </c>
      <c r="U574" s="263">
        <v>58.1</v>
      </c>
      <c r="V574" s="324" t="s">
        <v>2214</v>
      </c>
      <c r="W574" s="324" t="s">
        <v>5843</v>
      </c>
      <c r="X574" s="326"/>
      <c r="Y574" s="326"/>
      <c r="Z574" s="326"/>
      <c r="AA574" s="326"/>
      <c r="AB574" s="324"/>
      <c r="AC574" s="326"/>
      <c r="AD574" s="326"/>
      <c r="AE574" s="326"/>
      <c r="AF574" s="326"/>
      <c r="AG574" s="326"/>
      <c r="AH574" s="324" t="s">
        <v>3224</v>
      </c>
      <c r="AI574" s="326"/>
    </row>
    <row r="575" spans="1:35" ht="27">
      <c r="A575" s="477">
        <v>571</v>
      </c>
      <c r="B575" s="326"/>
      <c r="C575" s="325"/>
      <c r="D575" s="326" t="s">
        <v>14089</v>
      </c>
      <c r="E575" s="325">
        <v>39032</v>
      </c>
      <c r="F575" s="326"/>
      <c r="G575" s="326"/>
      <c r="H575" s="324" t="s">
        <v>2270</v>
      </c>
      <c r="I575" s="324" t="s">
        <v>24145</v>
      </c>
      <c r="J575" s="324" t="s">
        <v>3232</v>
      </c>
      <c r="K575" s="326"/>
      <c r="L575" s="324"/>
      <c r="M575" s="324" t="s">
        <v>5842</v>
      </c>
      <c r="N575" s="326"/>
      <c r="O575" s="326"/>
      <c r="P575" s="263">
        <v>42</v>
      </c>
      <c r="Q575" s="263">
        <v>55</v>
      </c>
      <c r="R575" s="263">
        <v>46.9</v>
      </c>
      <c r="S575" s="263">
        <v>23</v>
      </c>
      <c r="T575" s="263">
        <v>45</v>
      </c>
      <c r="U575" s="263">
        <v>58.1</v>
      </c>
      <c r="V575" s="324" t="s">
        <v>5844</v>
      </c>
      <c r="W575" s="324" t="s">
        <v>5843</v>
      </c>
      <c r="X575" s="326"/>
      <c r="Y575" s="326"/>
      <c r="Z575" s="326"/>
      <c r="AA575" s="326"/>
      <c r="AB575" s="324"/>
      <c r="AC575" s="326"/>
      <c r="AD575" s="326"/>
      <c r="AE575" s="326"/>
      <c r="AF575" s="326"/>
      <c r="AG575" s="326"/>
      <c r="AH575" s="324" t="s">
        <v>5845</v>
      </c>
      <c r="AI575" s="326"/>
    </row>
    <row r="576" spans="1:35" ht="27">
      <c r="A576" s="477">
        <v>572</v>
      </c>
      <c r="B576" s="326"/>
      <c r="C576" s="325"/>
      <c r="D576" s="326" t="s">
        <v>14090</v>
      </c>
      <c r="E576" s="325">
        <v>39032</v>
      </c>
      <c r="F576" s="326"/>
      <c r="G576" s="326"/>
      <c r="H576" s="324" t="s">
        <v>17404</v>
      </c>
      <c r="I576" s="324" t="s">
        <v>24149</v>
      </c>
      <c r="J576" s="324" t="s">
        <v>3232</v>
      </c>
      <c r="K576" s="326"/>
      <c r="L576" s="324"/>
      <c r="M576" s="324" t="s">
        <v>5846</v>
      </c>
      <c r="N576" s="326"/>
      <c r="O576" s="326"/>
      <c r="P576" s="263">
        <v>42</v>
      </c>
      <c r="Q576" s="263">
        <v>49</v>
      </c>
      <c r="R576" s="263">
        <v>47.7</v>
      </c>
      <c r="S576" s="263">
        <v>23</v>
      </c>
      <c r="T576" s="263">
        <v>12</v>
      </c>
      <c r="U576" s="263">
        <v>22.3</v>
      </c>
      <c r="V576" s="324" t="s">
        <v>2214</v>
      </c>
      <c r="W576" s="324" t="s">
        <v>7449</v>
      </c>
      <c r="X576" s="326"/>
      <c r="Y576" s="326"/>
      <c r="Z576" s="326"/>
      <c r="AA576" s="326"/>
      <c r="AB576" s="324"/>
      <c r="AC576" s="326"/>
      <c r="AD576" s="326"/>
      <c r="AE576" s="326"/>
      <c r="AF576" s="326"/>
      <c r="AG576" s="326"/>
      <c r="AH576" s="324" t="s">
        <v>3224</v>
      </c>
      <c r="AI576" s="326"/>
    </row>
    <row r="577" spans="1:35" ht="27">
      <c r="A577" s="477">
        <v>573</v>
      </c>
      <c r="B577" s="326"/>
      <c r="C577" s="325"/>
      <c r="D577" s="326" t="s">
        <v>14091</v>
      </c>
      <c r="E577" s="325">
        <v>39032</v>
      </c>
      <c r="F577" s="326"/>
      <c r="G577" s="326"/>
      <c r="H577" s="324" t="s">
        <v>24097</v>
      </c>
      <c r="I577" s="324" t="s">
        <v>24146</v>
      </c>
      <c r="J577" s="324" t="s">
        <v>3232</v>
      </c>
      <c r="K577" s="326"/>
      <c r="L577" s="324"/>
      <c r="M577" s="324" t="s">
        <v>5308</v>
      </c>
      <c r="N577" s="326"/>
      <c r="O577" s="326"/>
      <c r="P577" s="263">
        <v>42</v>
      </c>
      <c r="Q577" s="263">
        <v>41</v>
      </c>
      <c r="R577" s="263">
        <v>45.2</v>
      </c>
      <c r="S577" s="263">
        <v>23</v>
      </c>
      <c r="T577" s="263">
        <v>36</v>
      </c>
      <c r="U577" s="263">
        <v>59.5</v>
      </c>
      <c r="V577" s="324" t="s">
        <v>2224</v>
      </c>
      <c r="W577" s="324"/>
      <c r="X577" s="326"/>
      <c r="Y577" s="326"/>
      <c r="Z577" s="326"/>
      <c r="AA577" s="326"/>
      <c r="AB577" s="324"/>
      <c r="AC577" s="326"/>
      <c r="AD577" s="326"/>
      <c r="AE577" s="326"/>
      <c r="AF577" s="326"/>
      <c r="AG577" s="326"/>
      <c r="AH577" s="324" t="s">
        <v>5847</v>
      </c>
      <c r="AI577" s="326"/>
    </row>
    <row r="578" spans="1:35" ht="27">
      <c r="A578" s="477">
        <v>574</v>
      </c>
      <c r="B578" s="326"/>
      <c r="C578" s="325"/>
      <c r="D578" s="326" t="s">
        <v>14092</v>
      </c>
      <c r="E578" s="325">
        <v>39032</v>
      </c>
      <c r="F578" s="326"/>
      <c r="G578" s="326"/>
      <c r="H578" s="324" t="s">
        <v>1438</v>
      </c>
      <c r="I578" s="324" t="s">
        <v>2216</v>
      </c>
      <c r="J578" s="324" t="s">
        <v>3215</v>
      </c>
      <c r="K578" s="326"/>
      <c r="L578" s="324"/>
      <c r="M578" s="324" t="s">
        <v>4967</v>
      </c>
      <c r="N578" s="326"/>
      <c r="O578" s="326"/>
      <c r="P578" s="263"/>
      <c r="Q578" s="263"/>
      <c r="R578" s="263"/>
      <c r="S578" s="263"/>
      <c r="T578" s="263"/>
      <c r="U578" s="263"/>
      <c r="V578" s="324" t="s">
        <v>2214</v>
      </c>
      <c r="W578" s="324" t="s">
        <v>3249</v>
      </c>
      <c r="X578" s="326"/>
      <c r="Y578" s="326"/>
      <c r="Z578" s="326"/>
      <c r="AA578" s="326"/>
      <c r="AB578" s="324"/>
      <c r="AC578" s="326"/>
      <c r="AD578" s="326"/>
      <c r="AE578" s="326"/>
      <c r="AF578" s="326"/>
      <c r="AG578" s="326"/>
      <c r="AH578" s="324" t="s">
        <v>3227</v>
      </c>
      <c r="AI578" s="326"/>
    </row>
    <row r="579" spans="1:35">
      <c r="A579" s="477">
        <v>575</v>
      </c>
      <c r="B579" s="326"/>
      <c r="C579" s="325"/>
      <c r="D579" s="326" t="s">
        <v>14093</v>
      </c>
      <c r="E579" s="325">
        <v>39032</v>
      </c>
      <c r="F579" s="326"/>
      <c r="G579" s="326"/>
      <c r="H579" s="324" t="s">
        <v>24127</v>
      </c>
      <c r="I579" s="324" t="s">
        <v>24154</v>
      </c>
      <c r="J579" s="324" t="s">
        <v>3232</v>
      </c>
      <c r="K579" s="326"/>
      <c r="L579" s="324"/>
      <c r="M579" s="324" t="s">
        <v>5308</v>
      </c>
      <c r="N579" s="326"/>
      <c r="O579" s="326"/>
      <c r="P579" s="263">
        <v>42</v>
      </c>
      <c r="Q579" s="263">
        <v>51</v>
      </c>
      <c r="R579" s="263">
        <v>25.7</v>
      </c>
      <c r="S579" s="263">
        <v>23</v>
      </c>
      <c r="T579" s="263">
        <v>4</v>
      </c>
      <c r="U579" s="263">
        <v>47.4</v>
      </c>
      <c r="V579" s="492" t="s">
        <v>5309</v>
      </c>
      <c r="W579" s="324" t="s">
        <v>5848</v>
      </c>
      <c r="X579" s="326"/>
      <c r="Y579" s="326"/>
      <c r="Z579" s="326"/>
      <c r="AA579" s="326"/>
      <c r="AB579" s="324"/>
      <c r="AC579" s="326"/>
      <c r="AD579" s="326"/>
      <c r="AE579" s="326"/>
      <c r="AF579" s="326"/>
      <c r="AG579" s="326"/>
      <c r="AH579" s="324" t="s">
        <v>5849</v>
      </c>
      <c r="AI579" s="326"/>
    </row>
    <row r="580" spans="1:35">
      <c r="A580" s="477">
        <v>576</v>
      </c>
      <c r="B580" s="326"/>
      <c r="C580" s="325"/>
      <c r="D580" s="326" t="s">
        <v>14094</v>
      </c>
      <c r="E580" s="325">
        <v>39032</v>
      </c>
      <c r="F580" s="326"/>
      <c r="G580" s="326"/>
      <c r="H580" s="324" t="s">
        <v>330</v>
      </c>
      <c r="I580" s="324" t="s">
        <v>9670</v>
      </c>
      <c r="J580" s="324" t="s">
        <v>330</v>
      </c>
      <c r="K580" s="326"/>
      <c r="L580" s="324"/>
      <c r="M580" s="324" t="s">
        <v>5850</v>
      </c>
      <c r="N580" s="326"/>
      <c r="O580" s="326"/>
      <c r="P580" s="263">
        <v>42</v>
      </c>
      <c r="Q580" s="263">
        <v>39</v>
      </c>
      <c r="R580" s="263">
        <v>11.3</v>
      </c>
      <c r="S580" s="263">
        <v>23</v>
      </c>
      <c r="T580" s="263">
        <v>37</v>
      </c>
      <c r="U580" s="263">
        <v>8.1</v>
      </c>
      <c r="V580" s="324" t="s">
        <v>2214</v>
      </c>
      <c r="W580" s="324" t="s">
        <v>5851</v>
      </c>
      <c r="X580" s="326"/>
      <c r="Y580" s="326"/>
      <c r="Z580" s="326"/>
      <c r="AA580" s="326"/>
      <c r="AB580" s="324"/>
      <c r="AC580" s="326"/>
      <c r="AD580" s="326"/>
      <c r="AE580" s="326"/>
      <c r="AF580" s="326"/>
      <c r="AG580" s="326"/>
      <c r="AH580" s="324" t="s">
        <v>3227</v>
      </c>
      <c r="AI580" s="326"/>
    </row>
    <row r="581" spans="1:35" ht="27">
      <c r="A581" s="477">
        <v>577</v>
      </c>
      <c r="B581" s="326"/>
      <c r="C581" s="325"/>
      <c r="D581" s="326" t="s">
        <v>14095</v>
      </c>
      <c r="E581" s="325">
        <v>39032</v>
      </c>
      <c r="F581" s="326"/>
      <c r="G581" s="326"/>
      <c r="H581" s="324" t="s">
        <v>1438</v>
      </c>
      <c r="I581" s="324" t="s">
        <v>2222</v>
      </c>
      <c r="J581" s="324" t="s">
        <v>3215</v>
      </c>
      <c r="K581" s="326"/>
      <c r="L581" s="324"/>
      <c r="M581" s="324" t="s">
        <v>5852</v>
      </c>
      <c r="N581" s="326"/>
      <c r="O581" s="326"/>
      <c r="P581" s="263">
        <v>42</v>
      </c>
      <c r="Q581" s="263">
        <v>44</v>
      </c>
      <c r="R581" s="263">
        <v>0.4</v>
      </c>
      <c r="S581" s="263">
        <v>23</v>
      </c>
      <c r="T581" s="263">
        <v>14</v>
      </c>
      <c r="U581" s="263">
        <v>18.8</v>
      </c>
      <c r="V581" s="324" t="s">
        <v>2224</v>
      </c>
      <c r="W581" s="324" t="s">
        <v>7385</v>
      </c>
      <c r="X581" s="326"/>
      <c r="Y581" s="326"/>
      <c r="Z581" s="326"/>
      <c r="AA581" s="326"/>
      <c r="AB581" s="324"/>
      <c r="AC581" s="326"/>
      <c r="AD581" s="326"/>
      <c r="AE581" s="326"/>
      <c r="AF581" s="326"/>
      <c r="AG581" s="326"/>
      <c r="AH581" s="324" t="s">
        <v>3231</v>
      </c>
      <c r="AI581" s="326"/>
    </row>
    <row r="582" spans="1:35">
      <c r="A582" s="477">
        <v>578</v>
      </c>
      <c r="B582" s="326"/>
      <c r="C582" s="325"/>
      <c r="D582" s="326" t="s">
        <v>14096</v>
      </c>
      <c r="E582" s="325">
        <v>39032</v>
      </c>
      <c r="F582" s="326"/>
      <c r="G582" s="326"/>
      <c r="H582" s="324" t="s">
        <v>1438</v>
      </c>
      <c r="I582" s="324" t="s">
        <v>2222</v>
      </c>
      <c r="J582" s="324" t="s">
        <v>3215</v>
      </c>
      <c r="K582" s="326"/>
      <c r="L582" s="324"/>
      <c r="M582" s="324" t="s">
        <v>5853</v>
      </c>
      <c r="N582" s="326"/>
      <c r="O582" s="326"/>
      <c r="P582" s="263">
        <v>42</v>
      </c>
      <c r="Q582" s="263">
        <v>43</v>
      </c>
      <c r="R582" s="263">
        <v>42</v>
      </c>
      <c r="S582" s="263">
        <v>23</v>
      </c>
      <c r="T582" s="263">
        <v>4</v>
      </c>
      <c r="U582" s="263">
        <v>57</v>
      </c>
      <c r="V582" s="324" t="s">
        <v>2224</v>
      </c>
      <c r="W582" s="324" t="s">
        <v>3220</v>
      </c>
      <c r="X582" s="326"/>
      <c r="Y582" s="326"/>
      <c r="Z582" s="326"/>
      <c r="AA582" s="326"/>
      <c r="AB582" s="324"/>
      <c r="AC582" s="326"/>
      <c r="AD582" s="326"/>
      <c r="AE582" s="326"/>
      <c r="AF582" s="326"/>
      <c r="AG582" s="326"/>
      <c r="AH582" s="324" t="s">
        <v>3231</v>
      </c>
      <c r="AI582" s="326"/>
    </row>
    <row r="583" spans="1:35" ht="27">
      <c r="A583" s="477">
        <v>579</v>
      </c>
      <c r="B583" s="326"/>
      <c r="C583" s="325"/>
      <c r="D583" s="326" t="s">
        <v>14097</v>
      </c>
      <c r="E583" s="325">
        <v>39032</v>
      </c>
      <c r="F583" s="326"/>
      <c r="G583" s="326"/>
      <c r="H583" s="324" t="s">
        <v>1438</v>
      </c>
      <c r="I583" s="324" t="s">
        <v>2216</v>
      </c>
      <c r="J583" s="324" t="s">
        <v>3215</v>
      </c>
      <c r="K583" s="326"/>
      <c r="L583" s="324"/>
      <c r="M583" s="324" t="s">
        <v>5854</v>
      </c>
      <c r="N583" s="326"/>
      <c r="O583" s="326"/>
      <c r="P583" s="263"/>
      <c r="Q583" s="263"/>
      <c r="R583" s="263"/>
      <c r="S583" s="263"/>
      <c r="T583" s="263"/>
      <c r="U583" s="263"/>
      <c r="V583" s="324" t="s">
        <v>2224</v>
      </c>
      <c r="W583" s="324" t="s">
        <v>3357</v>
      </c>
      <c r="X583" s="326"/>
      <c r="Y583" s="326"/>
      <c r="Z583" s="326"/>
      <c r="AA583" s="326"/>
      <c r="AB583" s="324"/>
      <c r="AC583" s="326"/>
      <c r="AD583" s="326"/>
      <c r="AE583" s="326"/>
      <c r="AF583" s="326"/>
      <c r="AG583" s="326"/>
      <c r="AH583" s="324" t="s">
        <v>3227</v>
      </c>
      <c r="AI583" s="326"/>
    </row>
    <row r="584" spans="1:35">
      <c r="A584" s="477">
        <v>580</v>
      </c>
      <c r="B584" s="326"/>
      <c r="C584" s="325"/>
      <c r="D584" s="326" t="s">
        <v>14098</v>
      </c>
      <c r="E584" s="325">
        <v>39032</v>
      </c>
      <c r="F584" s="326"/>
      <c r="G584" s="326"/>
      <c r="H584" s="324" t="s">
        <v>1438</v>
      </c>
      <c r="I584" s="324" t="s">
        <v>2219</v>
      </c>
      <c r="J584" s="324" t="s">
        <v>3215</v>
      </c>
      <c r="K584" s="326"/>
      <c r="L584" s="324"/>
      <c r="M584" s="324" t="s">
        <v>5855</v>
      </c>
      <c r="N584" s="326"/>
      <c r="O584" s="326"/>
      <c r="P584" s="263">
        <v>42</v>
      </c>
      <c r="Q584" s="263">
        <v>40</v>
      </c>
      <c r="R584" s="263">
        <v>17.899999999999999</v>
      </c>
      <c r="S584" s="263">
        <v>23</v>
      </c>
      <c r="T584" s="263">
        <v>24</v>
      </c>
      <c r="U584" s="263">
        <v>21.9</v>
      </c>
      <c r="V584" s="324" t="s">
        <v>2214</v>
      </c>
      <c r="W584" s="324" t="s">
        <v>3238</v>
      </c>
      <c r="X584" s="326"/>
      <c r="Y584" s="326"/>
      <c r="Z584" s="326"/>
      <c r="AA584" s="326"/>
      <c r="AB584" s="324"/>
      <c r="AC584" s="326"/>
      <c r="AD584" s="326"/>
      <c r="AE584" s="326"/>
      <c r="AF584" s="326"/>
      <c r="AG584" s="326"/>
      <c r="AH584" s="324" t="s">
        <v>3227</v>
      </c>
      <c r="AI584" s="326"/>
    </row>
    <row r="585" spans="1:35" ht="27">
      <c r="A585" s="477">
        <v>581</v>
      </c>
      <c r="B585" s="326"/>
      <c r="C585" s="325"/>
      <c r="D585" s="326" t="s">
        <v>14099</v>
      </c>
      <c r="E585" s="325">
        <v>39032</v>
      </c>
      <c r="F585" s="326"/>
      <c r="G585" s="326"/>
      <c r="H585" s="324" t="s">
        <v>1438</v>
      </c>
      <c r="I585" s="324" t="s">
        <v>2242</v>
      </c>
      <c r="J585" s="324" t="s">
        <v>3215</v>
      </c>
      <c r="K585" s="326"/>
      <c r="L585" s="324"/>
      <c r="M585" s="324" t="s">
        <v>5856</v>
      </c>
      <c r="N585" s="326"/>
      <c r="O585" s="326"/>
      <c r="P585" s="263"/>
      <c r="Q585" s="263"/>
      <c r="R585" s="263"/>
      <c r="S585" s="263"/>
      <c r="T585" s="263"/>
      <c r="U585" s="263"/>
      <c r="V585" s="324" t="s">
        <v>2224</v>
      </c>
      <c r="W585" s="324" t="s">
        <v>7376</v>
      </c>
      <c r="X585" s="326"/>
      <c r="Y585" s="326"/>
      <c r="Z585" s="326"/>
      <c r="AA585" s="326"/>
      <c r="AB585" s="324"/>
      <c r="AC585" s="326"/>
      <c r="AD585" s="326"/>
      <c r="AE585" s="326"/>
      <c r="AF585" s="326"/>
      <c r="AG585" s="326"/>
      <c r="AH585" s="324" t="s">
        <v>3224</v>
      </c>
      <c r="AI585" s="326"/>
    </row>
    <row r="586" spans="1:35" ht="27">
      <c r="A586" s="477">
        <v>582</v>
      </c>
      <c r="B586" s="326"/>
      <c r="C586" s="325"/>
      <c r="D586" s="326" t="s">
        <v>14100</v>
      </c>
      <c r="E586" s="325">
        <v>39032</v>
      </c>
      <c r="F586" s="326"/>
      <c r="G586" s="326"/>
      <c r="H586" s="324" t="s">
        <v>1438</v>
      </c>
      <c r="I586" s="324" t="s">
        <v>2256</v>
      </c>
      <c r="J586" s="324" t="s">
        <v>3215</v>
      </c>
      <c r="K586" s="326"/>
      <c r="L586" s="324"/>
      <c r="M586" s="324" t="s">
        <v>4262</v>
      </c>
      <c r="N586" s="326"/>
      <c r="O586" s="326"/>
      <c r="P586" s="263"/>
      <c r="Q586" s="263"/>
      <c r="R586" s="263"/>
      <c r="S586" s="263"/>
      <c r="T586" s="263"/>
      <c r="U586" s="263"/>
      <c r="V586" s="324" t="s">
        <v>2224</v>
      </c>
      <c r="W586" s="324" t="s">
        <v>4263</v>
      </c>
      <c r="X586" s="326"/>
      <c r="Y586" s="326"/>
      <c r="Z586" s="326"/>
      <c r="AA586" s="326"/>
      <c r="AB586" s="324"/>
      <c r="AC586" s="326"/>
      <c r="AD586" s="326"/>
      <c r="AE586" s="326"/>
      <c r="AF586" s="326"/>
      <c r="AG586" s="326"/>
      <c r="AH586" s="324" t="s">
        <v>3224</v>
      </c>
      <c r="AI586" s="326"/>
    </row>
    <row r="587" spans="1:35">
      <c r="A587" s="477">
        <v>583</v>
      </c>
      <c r="B587" s="326"/>
      <c r="C587" s="325"/>
      <c r="D587" s="326" t="s">
        <v>14101</v>
      </c>
      <c r="E587" s="325">
        <v>39032</v>
      </c>
      <c r="F587" s="326"/>
      <c r="G587" s="326"/>
      <c r="H587" s="324" t="s">
        <v>9674</v>
      </c>
      <c r="I587" s="324" t="s">
        <v>9669</v>
      </c>
      <c r="J587" s="324" t="s">
        <v>330</v>
      </c>
      <c r="K587" s="326"/>
      <c r="L587" s="324"/>
      <c r="M587" s="324" t="s">
        <v>4264</v>
      </c>
      <c r="N587" s="326"/>
      <c r="O587" s="326"/>
      <c r="P587" s="263">
        <v>42</v>
      </c>
      <c r="Q587" s="263">
        <v>42</v>
      </c>
      <c r="R587" s="263">
        <v>33.200000000000003</v>
      </c>
      <c r="S587" s="263">
        <v>23</v>
      </c>
      <c r="T587" s="263">
        <v>21</v>
      </c>
      <c r="U587" s="263">
        <v>58.5</v>
      </c>
      <c r="V587" s="492" t="s">
        <v>5309</v>
      </c>
      <c r="W587" s="324"/>
      <c r="X587" s="326"/>
      <c r="Y587" s="326"/>
      <c r="Z587" s="326"/>
      <c r="AA587" s="326"/>
      <c r="AB587" s="324"/>
      <c r="AC587" s="326"/>
      <c r="AD587" s="326"/>
      <c r="AE587" s="326"/>
      <c r="AF587" s="326"/>
      <c r="AG587" s="326"/>
      <c r="AH587" s="324" t="s">
        <v>7412</v>
      </c>
      <c r="AI587" s="326"/>
    </row>
    <row r="588" spans="1:35">
      <c r="A588" s="477">
        <v>584</v>
      </c>
      <c r="B588" s="326"/>
      <c r="C588" s="325"/>
      <c r="D588" s="326" t="s">
        <v>14102</v>
      </c>
      <c r="E588" s="325">
        <v>39032</v>
      </c>
      <c r="F588" s="326"/>
      <c r="G588" s="326"/>
      <c r="H588" s="324" t="s">
        <v>330</v>
      </c>
      <c r="I588" s="324" t="s">
        <v>9670</v>
      </c>
      <c r="J588" s="324" t="s">
        <v>330</v>
      </c>
      <c r="K588" s="326"/>
      <c r="L588" s="324"/>
      <c r="M588" s="324" t="s">
        <v>5331</v>
      </c>
      <c r="N588" s="326"/>
      <c r="O588" s="326"/>
      <c r="P588" s="263">
        <v>43</v>
      </c>
      <c r="Q588" s="263">
        <v>11</v>
      </c>
      <c r="R588" s="263">
        <v>59.36</v>
      </c>
      <c r="S588" s="263">
        <v>23</v>
      </c>
      <c r="T588" s="263">
        <v>32</v>
      </c>
      <c r="U588" s="263">
        <v>48.69</v>
      </c>
      <c r="V588" s="324" t="s">
        <v>2214</v>
      </c>
      <c r="W588" s="324" t="s">
        <v>3220</v>
      </c>
      <c r="X588" s="326"/>
      <c r="Y588" s="326"/>
      <c r="Z588" s="326"/>
      <c r="AA588" s="326"/>
      <c r="AB588" s="324"/>
      <c r="AC588" s="326"/>
      <c r="AD588" s="326"/>
      <c r="AE588" s="326"/>
      <c r="AF588" s="326"/>
      <c r="AG588" s="326"/>
      <c r="AH588" s="324" t="s">
        <v>3227</v>
      </c>
      <c r="AI588" s="326"/>
    </row>
    <row r="589" spans="1:35" ht="27">
      <c r="A589" s="477">
        <v>585</v>
      </c>
      <c r="B589" s="326"/>
      <c r="C589" s="325"/>
      <c r="D589" s="326" t="s">
        <v>14103</v>
      </c>
      <c r="E589" s="325">
        <v>39032</v>
      </c>
      <c r="F589" s="326"/>
      <c r="G589" s="326"/>
      <c r="H589" s="324" t="s">
        <v>1438</v>
      </c>
      <c r="I589" s="324" t="s">
        <v>2256</v>
      </c>
      <c r="J589" s="324" t="s">
        <v>3215</v>
      </c>
      <c r="K589" s="326"/>
      <c r="L589" s="324"/>
      <c r="M589" s="324" t="s">
        <v>4265</v>
      </c>
      <c r="N589" s="326"/>
      <c r="O589" s="326"/>
      <c r="P589" s="263">
        <v>42</v>
      </c>
      <c r="Q589" s="263">
        <v>40</v>
      </c>
      <c r="R589" s="263">
        <v>23.1</v>
      </c>
      <c r="S589" s="263">
        <v>23</v>
      </c>
      <c r="T589" s="263">
        <v>22</v>
      </c>
      <c r="U589" s="263">
        <v>0.74</v>
      </c>
      <c r="V589" s="324" t="s">
        <v>2214</v>
      </c>
      <c r="W589" s="324" t="s">
        <v>3363</v>
      </c>
      <c r="X589" s="326"/>
      <c r="Y589" s="326"/>
      <c r="Z589" s="326"/>
      <c r="AA589" s="326"/>
      <c r="AB589" s="324"/>
      <c r="AC589" s="326"/>
      <c r="AD589" s="326"/>
      <c r="AE589" s="326"/>
      <c r="AF589" s="326"/>
      <c r="AG589" s="326"/>
      <c r="AH589" s="324" t="s">
        <v>3231</v>
      </c>
      <c r="AI589" s="326"/>
    </row>
    <row r="590" spans="1:35" ht="27">
      <c r="A590" s="477">
        <v>586</v>
      </c>
      <c r="B590" s="326"/>
      <c r="C590" s="325"/>
      <c r="D590" s="326" t="s">
        <v>14104</v>
      </c>
      <c r="E590" s="325">
        <v>39032</v>
      </c>
      <c r="F590" s="326"/>
      <c r="G590" s="326"/>
      <c r="H590" s="324" t="s">
        <v>1438</v>
      </c>
      <c r="I590" s="324" t="s">
        <v>2249</v>
      </c>
      <c r="J590" s="324" t="s">
        <v>3215</v>
      </c>
      <c r="K590" s="326"/>
      <c r="L590" s="324"/>
      <c r="M590" s="324" t="s">
        <v>4265</v>
      </c>
      <c r="N590" s="326"/>
      <c r="O590" s="326"/>
      <c r="P590" s="263"/>
      <c r="Q590" s="263"/>
      <c r="R590" s="263"/>
      <c r="S590" s="263"/>
      <c r="T590" s="263"/>
      <c r="U590" s="263"/>
      <c r="V590" s="324" t="s">
        <v>2214</v>
      </c>
      <c r="W590" s="324" t="s">
        <v>3236</v>
      </c>
      <c r="X590" s="326"/>
      <c r="Y590" s="326"/>
      <c r="Z590" s="326"/>
      <c r="AA590" s="326"/>
      <c r="AB590" s="324"/>
      <c r="AC590" s="326"/>
      <c r="AD590" s="326"/>
      <c r="AE590" s="326"/>
      <c r="AF590" s="326"/>
      <c r="AG590" s="326"/>
      <c r="AH590" s="324" t="s">
        <v>3224</v>
      </c>
      <c r="AI590" s="326"/>
    </row>
    <row r="591" spans="1:35" ht="27">
      <c r="A591" s="477">
        <v>587</v>
      </c>
      <c r="B591" s="326"/>
      <c r="C591" s="325"/>
      <c r="D591" s="326" t="s">
        <v>14105</v>
      </c>
      <c r="E591" s="325">
        <v>39032</v>
      </c>
      <c r="F591" s="326"/>
      <c r="G591" s="326"/>
      <c r="H591" s="324" t="s">
        <v>1438</v>
      </c>
      <c r="I591" s="324" t="s">
        <v>2315</v>
      </c>
      <c r="J591" s="324" t="s">
        <v>3215</v>
      </c>
      <c r="K591" s="326"/>
      <c r="L591" s="324"/>
      <c r="M591" s="324" t="s">
        <v>4266</v>
      </c>
      <c r="N591" s="326"/>
      <c r="O591" s="326"/>
      <c r="P591" s="263">
        <v>42</v>
      </c>
      <c r="Q591" s="263">
        <v>42</v>
      </c>
      <c r="R591" s="263">
        <v>18.2</v>
      </c>
      <c r="S591" s="263">
        <v>23</v>
      </c>
      <c r="T591" s="263">
        <v>18</v>
      </c>
      <c r="U591" s="263">
        <v>38.200000000000003</v>
      </c>
      <c r="V591" s="324" t="s">
        <v>2224</v>
      </c>
      <c r="W591" s="324" t="s">
        <v>3348</v>
      </c>
      <c r="X591" s="326"/>
      <c r="Y591" s="326"/>
      <c r="Z591" s="326"/>
      <c r="AA591" s="326"/>
      <c r="AB591" s="324"/>
      <c r="AC591" s="326"/>
      <c r="AD591" s="326"/>
      <c r="AE591" s="326"/>
      <c r="AF591" s="326"/>
      <c r="AG591" s="326"/>
      <c r="AH591" s="324" t="s">
        <v>3227</v>
      </c>
      <c r="AI591" s="326"/>
    </row>
    <row r="592" spans="1:35">
      <c r="A592" s="477">
        <v>588</v>
      </c>
      <c r="B592" s="326"/>
      <c r="C592" s="325"/>
      <c r="D592" s="326" t="s">
        <v>14106</v>
      </c>
      <c r="E592" s="325">
        <v>39032</v>
      </c>
      <c r="F592" s="326"/>
      <c r="G592" s="326"/>
      <c r="H592" s="324" t="s">
        <v>1438</v>
      </c>
      <c r="I592" s="324" t="s">
        <v>2222</v>
      </c>
      <c r="J592" s="324" t="s">
        <v>3215</v>
      </c>
      <c r="K592" s="326"/>
      <c r="L592" s="324"/>
      <c r="M592" s="324" t="s">
        <v>4267</v>
      </c>
      <c r="N592" s="326"/>
      <c r="O592" s="326"/>
      <c r="P592" s="263">
        <v>42</v>
      </c>
      <c r="Q592" s="263">
        <v>43</v>
      </c>
      <c r="R592" s="263">
        <v>14.6</v>
      </c>
      <c r="S592" s="263">
        <v>23</v>
      </c>
      <c r="T592" s="263">
        <v>15</v>
      </c>
      <c r="U592" s="263">
        <v>14.5</v>
      </c>
      <c r="V592" s="324" t="s">
        <v>2224</v>
      </c>
      <c r="W592" s="324" t="s">
        <v>4268</v>
      </c>
      <c r="X592" s="326"/>
      <c r="Y592" s="326"/>
      <c r="Z592" s="326"/>
      <c r="AA592" s="326"/>
      <c r="AB592" s="324"/>
      <c r="AC592" s="326"/>
      <c r="AD592" s="326"/>
      <c r="AE592" s="326"/>
      <c r="AF592" s="326"/>
      <c r="AG592" s="326"/>
      <c r="AH592" s="324" t="s">
        <v>3227</v>
      </c>
      <c r="AI592" s="326"/>
    </row>
    <row r="593" spans="1:35" ht="13.5" customHeight="1">
      <c r="A593" s="477">
        <v>589</v>
      </c>
      <c r="B593" s="326"/>
      <c r="C593" s="325"/>
      <c r="D593" s="326" t="s">
        <v>14107</v>
      </c>
      <c r="E593" s="325">
        <v>39032</v>
      </c>
      <c r="F593" s="326"/>
      <c r="G593" s="326"/>
      <c r="H593" s="588" t="s">
        <v>744</v>
      </c>
      <c r="I593" s="588" t="s">
        <v>744</v>
      </c>
      <c r="J593" s="588" t="s">
        <v>660</v>
      </c>
      <c r="K593" s="326"/>
      <c r="L593" s="324"/>
      <c r="M593" s="588" t="s">
        <v>4269</v>
      </c>
      <c r="N593" s="326"/>
      <c r="O593" s="326"/>
      <c r="P593" s="263">
        <v>43</v>
      </c>
      <c r="Q593" s="263">
        <v>1</v>
      </c>
      <c r="R593" s="263">
        <v>6</v>
      </c>
      <c r="S593" s="263">
        <v>25</v>
      </c>
      <c r="T593" s="263">
        <v>5</v>
      </c>
      <c r="U593" s="263">
        <v>48.9</v>
      </c>
      <c r="V593" s="588" t="s">
        <v>2214</v>
      </c>
      <c r="W593" s="324" t="s">
        <v>5843</v>
      </c>
      <c r="X593" s="326"/>
      <c r="Y593" s="326"/>
      <c r="Z593" s="326"/>
      <c r="AA593" s="326"/>
      <c r="AB593" s="324"/>
      <c r="AC593" s="326"/>
      <c r="AD593" s="326"/>
      <c r="AE593" s="326"/>
      <c r="AF593" s="326"/>
      <c r="AG593" s="326"/>
      <c r="AH593" s="324" t="s">
        <v>3369</v>
      </c>
      <c r="AI593" s="326"/>
    </row>
    <row r="594" spans="1:35">
      <c r="A594" s="477">
        <v>590</v>
      </c>
      <c r="B594" s="326"/>
      <c r="C594" s="325"/>
      <c r="D594" s="326" t="s">
        <v>14108</v>
      </c>
      <c r="E594" s="325">
        <v>39032</v>
      </c>
      <c r="F594" s="326"/>
      <c r="G594" s="326"/>
      <c r="H594" s="588"/>
      <c r="I594" s="588"/>
      <c r="J594" s="588"/>
      <c r="K594" s="326"/>
      <c r="L594" s="324"/>
      <c r="M594" s="586"/>
      <c r="N594" s="326"/>
      <c r="O594" s="326"/>
      <c r="P594" s="263">
        <v>43</v>
      </c>
      <c r="Q594" s="263">
        <v>1</v>
      </c>
      <c r="R594" s="263">
        <v>4</v>
      </c>
      <c r="S594" s="263">
        <v>25</v>
      </c>
      <c r="T594" s="263">
        <v>5</v>
      </c>
      <c r="U594" s="263">
        <v>59.7</v>
      </c>
      <c r="V594" s="588"/>
      <c r="W594" s="324" t="s">
        <v>5843</v>
      </c>
      <c r="X594" s="326"/>
      <c r="Y594" s="326"/>
      <c r="Z594" s="326"/>
      <c r="AA594" s="326"/>
      <c r="AB594" s="324"/>
      <c r="AC594" s="326"/>
      <c r="AD594" s="326"/>
      <c r="AE594" s="326"/>
      <c r="AF594" s="326"/>
      <c r="AG594" s="326"/>
      <c r="AH594" s="324" t="s">
        <v>4270</v>
      </c>
      <c r="AI594" s="326"/>
    </row>
    <row r="595" spans="1:35" ht="27">
      <c r="A595" s="477">
        <v>591</v>
      </c>
      <c r="B595" s="326"/>
      <c r="C595" s="325"/>
      <c r="D595" s="326" t="s">
        <v>14109</v>
      </c>
      <c r="E595" s="325">
        <v>39032</v>
      </c>
      <c r="F595" s="326"/>
      <c r="G595" s="326"/>
      <c r="H595" s="324" t="s">
        <v>19872</v>
      </c>
      <c r="I595" s="324" t="s">
        <v>24151</v>
      </c>
      <c r="J595" s="324" t="s">
        <v>3232</v>
      </c>
      <c r="K595" s="326"/>
      <c r="L595" s="324"/>
      <c r="M595" s="324" t="s">
        <v>6541</v>
      </c>
      <c r="N595" s="326"/>
      <c r="O595" s="326"/>
      <c r="P595" s="263">
        <v>42</v>
      </c>
      <c r="Q595" s="263">
        <v>39</v>
      </c>
      <c r="R595" s="263">
        <v>23.5</v>
      </c>
      <c r="S595" s="263">
        <v>23</v>
      </c>
      <c r="T595" s="263">
        <v>18</v>
      </c>
      <c r="U595" s="263">
        <v>58.4</v>
      </c>
      <c r="V595" s="324" t="s">
        <v>7333</v>
      </c>
      <c r="W595" s="324"/>
      <c r="X595" s="326"/>
      <c r="Y595" s="326"/>
      <c r="Z595" s="326"/>
      <c r="AA595" s="326"/>
      <c r="AB595" s="324"/>
      <c r="AC595" s="326"/>
      <c r="AD595" s="326"/>
      <c r="AE595" s="326"/>
      <c r="AF595" s="326"/>
      <c r="AG595" s="326"/>
      <c r="AH595" s="324" t="s">
        <v>4271</v>
      </c>
      <c r="AI595" s="326"/>
    </row>
    <row r="596" spans="1:35" ht="13.5" customHeight="1">
      <c r="A596" s="477">
        <v>592</v>
      </c>
      <c r="B596" s="326"/>
      <c r="C596" s="325"/>
      <c r="D596" s="326" t="s">
        <v>14110</v>
      </c>
      <c r="E596" s="325">
        <v>39032</v>
      </c>
      <c r="F596" s="326"/>
      <c r="G596" s="326"/>
      <c r="H596" s="588" t="s">
        <v>19872</v>
      </c>
      <c r="I596" s="588" t="s">
        <v>24151</v>
      </c>
      <c r="J596" s="588" t="s">
        <v>3232</v>
      </c>
      <c r="K596" s="326"/>
      <c r="L596" s="324"/>
      <c r="M596" s="588" t="s">
        <v>4272</v>
      </c>
      <c r="N596" s="326"/>
      <c r="O596" s="326"/>
      <c r="P596" s="591">
        <v>42</v>
      </c>
      <c r="Q596" s="591">
        <v>39</v>
      </c>
      <c r="R596" s="591">
        <v>23.5</v>
      </c>
      <c r="S596" s="591">
        <v>23</v>
      </c>
      <c r="T596" s="591">
        <v>18</v>
      </c>
      <c r="U596" s="591">
        <v>58.4</v>
      </c>
      <c r="V596" s="588" t="s">
        <v>7333</v>
      </c>
      <c r="W596" s="324"/>
      <c r="X596" s="326"/>
      <c r="Y596" s="326"/>
      <c r="Z596" s="326"/>
      <c r="AA596" s="326"/>
      <c r="AB596" s="324"/>
      <c r="AC596" s="326"/>
      <c r="AD596" s="326"/>
      <c r="AE596" s="326"/>
      <c r="AF596" s="326"/>
      <c r="AG596" s="326"/>
      <c r="AH596" s="588" t="s">
        <v>4271</v>
      </c>
      <c r="AI596" s="326"/>
    </row>
    <row r="597" spans="1:35">
      <c r="A597" s="477">
        <v>593</v>
      </c>
      <c r="B597" s="326"/>
      <c r="C597" s="325"/>
      <c r="D597" s="326" t="s">
        <v>14111</v>
      </c>
      <c r="E597" s="325">
        <v>39032</v>
      </c>
      <c r="F597" s="326"/>
      <c r="G597" s="326"/>
      <c r="H597" s="588"/>
      <c r="I597" s="588"/>
      <c r="J597" s="588"/>
      <c r="K597" s="326"/>
      <c r="L597" s="324"/>
      <c r="M597" s="588"/>
      <c r="N597" s="326"/>
      <c r="O597" s="326"/>
      <c r="P597" s="591"/>
      <c r="Q597" s="591"/>
      <c r="R597" s="591"/>
      <c r="S597" s="591"/>
      <c r="T597" s="591"/>
      <c r="U597" s="591"/>
      <c r="V597" s="588"/>
      <c r="W597" s="324"/>
      <c r="X597" s="326"/>
      <c r="Y597" s="326"/>
      <c r="Z597" s="326"/>
      <c r="AA597" s="326"/>
      <c r="AB597" s="324"/>
      <c r="AC597" s="326"/>
      <c r="AD597" s="326"/>
      <c r="AE597" s="326"/>
      <c r="AF597" s="326"/>
      <c r="AG597" s="326"/>
      <c r="AH597" s="588"/>
      <c r="AI597" s="326"/>
    </row>
    <row r="598" spans="1:35" ht="27">
      <c r="A598" s="477">
        <v>594</v>
      </c>
      <c r="B598" s="326"/>
      <c r="C598" s="325"/>
      <c r="D598" s="326" t="s">
        <v>14112</v>
      </c>
      <c r="E598" s="325">
        <v>39032</v>
      </c>
      <c r="F598" s="326"/>
      <c r="G598" s="326"/>
      <c r="H598" s="324" t="s">
        <v>24081</v>
      </c>
      <c r="I598" s="324" t="s">
        <v>2335</v>
      </c>
      <c r="J598" s="324" t="s">
        <v>3215</v>
      </c>
      <c r="K598" s="326"/>
      <c r="L598" s="324"/>
      <c r="M598" s="324" t="s">
        <v>4273</v>
      </c>
      <c r="N598" s="326"/>
      <c r="O598" s="326"/>
      <c r="P598" s="263">
        <v>42</v>
      </c>
      <c r="Q598" s="263">
        <v>37</v>
      </c>
      <c r="R598" s="263">
        <v>57.6</v>
      </c>
      <c r="S598" s="263">
        <v>23</v>
      </c>
      <c r="T598" s="263">
        <v>26</v>
      </c>
      <c r="U598" s="263">
        <v>36.200000000000003</v>
      </c>
      <c r="V598" s="324" t="s">
        <v>2214</v>
      </c>
      <c r="W598" s="324" t="s">
        <v>3385</v>
      </c>
      <c r="X598" s="326"/>
      <c r="Y598" s="326"/>
      <c r="Z598" s="326"/>
      <c r="AA598" s="326"/>
      <c r="AB598" s="324"/>
      <c r="AC598" s="326"/>
      <c r="AD598" s="326"/>
      <c r="AE598" s="326"/>
      <c r="AF598" s="326"/>
      <c r="AG598" s="326"/>
      <c r="AH598" s="324" t="s">
        <v>3227</v>
      </c>
      <c r="AI598" s="326"/>
    </row>
    <row r="599" spans="1:35">
      <c r="A599" s="477">
        <v>595</v>
      </c>
      <c r="B599" s="326"/>
      <c r="C599" s="325"/>
      <c r="D599" s="326" t="s">
        <v>14113</v>
      </c>
      <c r="E599" s="325">
        <v>39032</v>
      </c>
      <c r="F599" s="326"/>
      <c r="G599" s="326"/>
      <c r="H599" s="324" t="s">
        <v>1438</v>
      </c>
      <c r="I599" s="324" t="s">
        <v>2222</v>
      </c>
      <c r="J599" s="324" t="s">
        <v>3215</v>
      </c>
      <c r="K599" s="326"/>
      <c r="L599" s="324"/>
      <c r="M599" s="324" t="s">
        <v>4265</v>
      </c>
      <c r="N599" s="326"/>
      <c r="O599" s="326"/>
      <c r="P599" s="263">
        <v>42</v>
      </c>
      <c r="Q599" s="263">
        <v>42</v>
      </c>
      <c r="R599" s="263">
        <v>53.2</v>
      </c>
      <c r="S599" s="263">
        <v>23</v>
      </c>
      <c r="T599" s="263">
        <v>15</v>
      </c>
      <c r="U599" s="263">
        <v>47.5</v>
      </c>
      <c r="V599" s="324" t="s">
        <v>2224</v>
      </c>
      <c r="W599" s="324" t="s">
        <v>3348</v>
      </c>
      <c r="X599" s="326"/>
      <c r="Y599" s="326"/>
      <c r="Z599" s="326"/>
      <c r="AA599" s="326"/>
      <c r="AB599" s="324"/>
      <c r="AC599" s="326"/>
      <c r="AD599" s="326"/>
      <c r="AE599" s="326"/>
      <c r="AF599" s="326"/>
      <c r="AG599" s="326"/>
      <c r="AH599" s="324" t="s">
        <v>3227</v>
      </c>
      <c r="AI599" s="326"/>
    </row>
    <row r="600" spans="1:35" ht="27">
      <c r="A600" s="477">
        <v>596</v>
      </c>
      <c r="B600" s="326"/>
      <c r="C600" s="325"/>
      <c r="D600" s="326" t="s">
        <v>14114</v>
      </c>
      <c r="E600" s="325">
        <v>39032</v>
      </c>
      <c r="F600" s="326"/>
      <c r="G600" s="326"/>
      <c r="H600" s="324" t="s">
        <v>24135</v>
      </c>
      <c r="I600" s="324" t="s">
        <v>24152</v>
      </c>
      <c r="J600" s="324" t="s">
        <v>3232</v>
      </c>
      <c r="K600" s="326"/>
      <c r="L600" s="324"/>
      <c r="M600" s="324" t="s">
        <v>4274</v>
      </c>
      <c r="N600" s="326"/>
      <c r="O600" s="326"/>
      <c r="P600" s="263">
        <v>42</v>
      </c>
      <c r="Q600" s="263">
        <v>39</v>
      </c>
      <c r="R600" s="263">
        <v>23.5</v>
      </c>
      <c r="S600" s="263">
        <v>23</v>
      </c>
      <c r="T600" s="263">
        <v>18</v>
      </c>
      <c r="U600" s="263">
        <v>58.4</v>
      </c>
      <c r="V600" s="324" t="s">
        <v>4275</v>
      </c>
      <c r="W600" s="324" t="s">
        <v>3249</v>
      </c>
      <c r="X600" s="326"/>
      <c r="Y600" s="326"/>
      <c r="Z600" s="326"/>
      <c r="AA600" s="326"/>
      <c r="AB600" s="324"/>
      <c r="AC600" s="326"/>
      <c r="AD600" s="326"/>
      <c r="AE600" s="326"/>
      <c r="AF600" s="326"/>
      <c r="AG600" s="326"/>
      <c r="AH600" s="324" t="s">
        <v>3227</v>
      </c>
      <c r="AI600" s="326"/>
    </row>
    <row r="601" spans="1:35">
      <c r="A601" s="477">
        <v>597</v>
      </c>
      <c r="B601" s="326"/>
      <c r="C601" s="325"/>
      <c r="D601" s="326" t="s">
        <v>14115</v>
      </c>
      <c r="E601" s="325">
        <v>39032</v>
      </c>
      <c r="F601" s="326"/>
      <c r="G601" s="326"/>
      <c r="H601" s="324" t="s">
        <v>11841</v>
      </c>
      <c r="I601" s="324" t="s">
        <v>24146</v>
      </c>
      <c r="J601" s="324" t="s">
        <v>3232</v>
      </c>
      <c r="K601" s="326"/>
      <c r="L601" s="324"/>
      <c r="M601" s="324" t="s">
        <v>4276</v>
      </c>
      <c r="N601" s="326"/>
      <c r="O601" s="326"/>
      <c r="P601" s="263">
        <v>42</v>
      </c>
      <c r="Q601" s="263">
        <v>36</v>
      </c>
      <c r="R601" s="263">
        <v>22.7</v>
      </c>
      <c r="S601" s="263">
        <v>23</v>
      </c>
      <c r="T601" s="263">
        <v>35</v>
      </c>
      <c r="U601" s="263">
        <v>29.1</v>
      </c>
      <c r="V601" s="324" t="s">
        <v>2214</v>
      </c>
      <c r="W601" s="324" t="s">
        <v>5843</v>
      </c>
      <c r="X601" s="326"/>
      <c r="Y601" s="326"/>
      <c r="Z601" s="326"/>
      <c r="AA601" s="326"/>
      <c r="AB601" s="324"/>
      <c r="AC601" s="326"/>
      <c r="AD601" s="326"/>
      <c r="AE601" s="326"/>
      <c r="AF601" s="326"/>
      <c r="AG601" s="326"/>
      <c r="AH601" s="324" t="s">
        <v>3224</v>
      </c>
      <c r="AI601" s="326"/>
    </row>
    <row r="602" spans="1:35" ht="27">
      <c r="A602" s="477">
        <v>598</v>
      </c>
      <c r="B602" s="326"/>
      <c r="C602" s="325"/>
      <c r="D602" s="326" t="s">
        <v>14116</v>
      </c>
      <c r="E602" s="325">
        <v>39032</v>
      </c>
      <c r="F602" s="326"/>
      <c r="G602" s="326"/>
      <c r="H602" s="324" t="s">
        <v>1438</v>
      </c>
      <c r="I602" s="324" t="s">
        <v>2254</v>
      </c>
      <c r="J602" s="324" t="s">
        <v>3215</v>
      </c>
      <c r="K602" s="326"/>
      <c r="L602" s="324"/>
      <c r="M602" s="324" t="s">
        <v>4277</v>
      </c>
      <c r="N602" s="326"/>
      <c r="O602" s="326"/>
      <c r="P602" s="263">
        <v>42</v>
      </c>
      <c r="Q602" s="263">
        <v>40</v>
      </c>
      <c r="R602" s="263">
        <v>35.46</v>
      </c>
      <c r="S602" s="263">
        <v>23</v>
      </c>
      <c r="T602" s="263">
        <v>22</v>
      </c>
      <c r="U602" s="263">
        <v>49.55</v>
      </c>
      <c r="V602" s="324" t="s">
        <v>2214</v>
      </c>
      <c r="W602" s="324" t="s">
        <v>3238</v>
      </c>
      <c r="X602" s="326"/>
      <c r="Y602" s="326"/>
      <c r="Z602" s="326"/>
      <c r="AA602" s="326"/>
      <c r="AB602" s="324"/>
      <c r="AC602" s="326"/>
      <c r="AD602" s="326"/>
      <c r="AE602" s="326"/>
      <c r="AF602" s="326"/>
      <c r="AG602" s="326"/>
      <c r="AH602" s="324" t="s">
        <v>3227</v>
      </c>
      <c r="AI602" s="326"/>
    </row>
    <row r="603" spans="1:35" ht="13.5" customHeight="1">
      <c r="A603" s="477">
        <v>599</v>
      </c>
      <c r="B603" s="326"/>
      <c r="C603" s="325"/>
      <c r="D603" s="326" t="s">
        <v>14117</v>
      </c>
      <c r="E603" s="325">
        <v>39032</v>
      </c>
      <c r="F603" s="326"/>
      <c r="G603" s="326"/>
      <c r="H603" s="588" t="s">
        <v>2612</v>
      </c>
      <c r="I603" s="588" t="s">
        <v>2612</v>
      </c>
      <c r="J603" s="588" t="s">
        <v>330</v>
      </c>
      <c r="K603" s="326"/>
      <c r="L603" s="324"/>
      <c r="M603" s="588" t="s">
        <v>4278</v>
      </c>
      <c r="N603" s="326"/>
      <c r="O603" s="326"/>
      <c r="P603" s="263">
        <v>42</v>
      </c>
      <c r="Q603" s="263">
        <v>23</v>
      </c>
      <c r="R603" s="263">
        <v>37.9</v>
      </c>
      <c r="S603" s="263">
        <v>23</v>
      </c>
      <c r="T603" s="263">
        <v>28</v>
      </c>
      <c r="U603" s="263">
        <v>12</v>
      </c>
      <c r="V603" s="588" t="s">
        <v>2214</v>
      </c>
      <c r="W603" s="324" t="s">
        <v>4279</v>
      </c>
      <c r="X603" s="326"/>
      <c r="Y603" s="326"/>
      <c r="Z603" s="326"/>
      <c r="AA603" s="326"/>
      <c r="AB603" s="324"/>
      <c r="AC603" s="326"/>
      <c r="AD603" s="326"/>
      <c r="AE603" s="326"/>
      <c r="AF603" s="326"/>
      <c r="AG603" s="326"/>
      <c r="AH603" s="324" t="s">
        <v>4280</v>
      </c>
      <c r="AI603" s="326"/>
    </row>
    <row r="604" spans="1:35">
      <c r="A604" s="477">
        <v>600</v>
      </c>
      <c r="B604" s="326"/>
      <c r="C604" s="325"/>
      <c r="D604" s="326" t="s">
        <v>14118</v>
      </c>
      <c r="E604" s="325">
        <v>39032</v>
      </c>
      <c r="F604" s="326"/>
      <c r="G604" s="326"/>
      <c r="H604" s="588"/>
      <c r="I604" s="588"/>
      <c r="J604" s="588"/>
      <c r="K604" s="326"/>
      <c r="L604" s="324"/>
      <c r="M604" s="588"/>
      <c r="N604" s="326"/>
      <c r="O604" s="326"/>
      <c r="P604" s="263">
        <v>42</v>
      </c>
      <c r="Q604" s="263">
        <v>23</v>
      </c>
      <c r="R604" s="263">
        <v>23.8</v>
      </c>
      <c r="S604" s="263">
        <v>23</v>
      </c>
      <c r="T604" s="263">
        <v>28</v>
      </c>
      <c r="U604" s="263">
        <v>0.8</v>
      </c>
      <c r="V604" s="588"/>
      <c r="W604" s="324" t="s">
        <v>7416</v>
      </c>
      <c r="X604" s="326"/>
      <c r="Y604" s="326"/>
      <c r="Z604" s="326"/>
      <c r="AA604" s="326"/>
      <c r="AB604" s="324"/>
      <c r="AC604" s="326"/>
      <c r="AD604" s="326"/>
      <c r="AE604" s="326"/>
      <c r="AF604" s="326"/>
      <c r="AG604" s="326"/>
      <c r="AH604" s="324" t="s">
        <v>4281</v>
      </c>
      <c r="AI604" s="326"/>
    </row>
    <row r="605" spans="1:35" ht="27">
      <c r="A605" s="477">
        <v>601</v>
      </c>
      <c r="B605" s="326"/>
      <c r="C605" s="325"/>
      <c r="D605" s="326" t="s">
        <v>14119</v>
      </c>
      <c r="E605" s="325">
        <v>39032</v>
      </c>
      <c r="F605" s="326"/>
      <c r="G605" s="326"/>
      <c r="H605" s="324" t="s">
        <v>24076</v>
      </c>
      <c r="I605" s="324" t="s">
        <v>24148</v>
      </c>
      <c r="J605" s="324" t="s">
        <v>3232</v>
      </c>
      <c r="K605" s="326"/>
      <c r="L605" s="324"/>
      <c r="M605" s="588" t="s">
        <v>5308</v>
      </c>
      <c r="N605" s="326"/>
      <c r="O605" s="326"/>
      <c r="P605" s="263">
        <v>42</v>
      </c>
      <c r="Q605" s="263">
        <v>23</v>
      </c>
      <c r="R605" s="263">
        <v>23.8</v>
      </c>
      <c r="S605" s="263">
        <v>23</v>
      </c>
      <c r="T605" s="263">
        <v>28</v>
      </c>
      <c r="U605" s="263">
        <v>0.8</v>
      </c>
      <c r="V605" s="588" t="s">
        <v>2214</v>
      </c>
      <c r="W605" s="324" t="s">
        <v>4282</v>
      </c>
      <c r="X605" s="326"/>
      <c r="Y605" s="326"/>
      <c r="Z605" s="326"/>
      <c r="AA605" s="326"/>
      <c r="AB605" s="324"/>
      <c r="AC605" s="326"/>
      <c r="AD605" s="326"/>
      <c r="AE605" s="326"/>
      <c r="AF605" s="326"/>
      <c r="AG605" s="326"/>
      <c r="AH605" s="324" t="s">
        <v>4283</v>
      </c>
      <c r="AI605" s="326"/>
    </row>
    <row r="606" spans="1:35" ht="27">
      <c r="A606" s="477">
        <v>602</v>
      </c>
      <c r="B606" s="326"/>
      <c r="C606" s="325"/>
      <c r="D606" s="326" t="s">
        <v>14120</v>
      </c>
      <c r="E606" s="325">
        <v>39032</v>
      </c>
      <c r="F606" s="326"/>
      <c r="G606" s="326"/>
      <c r="H606" s="324" t="s">
        <v>24120</v>
      </c>
      <c r="I606" s="324" t="s">
        <v>24148</v>
      </c>
      <c r="J606" s="324" t="s">
        <v>3232</v>
      </c>
      <c r="K606" s="326"/>
      <c r="L606" s="324"/>
      <c r="M606" s="588"/>
      <c r="N606" s="326"/>
      <c r="O606" s="326"/>
      <c r="P606" s="263">
        <v>42</v>
      </c>
      <c r="Q606" s="263">
        <v>40</v>
      </c>
      <c r="R606" s="263">
        <v>45.6</v>
      </c>
      <c r="S606" s="263">
        <v>23</v>
      </c>
      <c r="T606" s="263">
        <v>40</v>
      </c>
      <c r="U606" s="263">
        <v>39.9</v>
      </c>
      <c r="V606" s="588"/>
      <c r="W606" s="324" t="s">
        <v>4284</v>
      </c>
      <c r="X606" s="326"/>
      <c r="Y606" s="326"/>
      <c r="Z606" s="326"/>
      <c r="AA606" s="326"/>
      <c r="AB606" s="324"/>
      <c r="AC606" s="326"/>
      <c r="AD606" s="326"/>
      <c r="AE606" s="326"/>
      <c r="AF606" s="326"/>
      <c r="AG606" s="326"/>
      <c r="AH606" s="324" t="s">
        <v>4285</v>
      </c>
      <c r="AI606" s="326"/>
    </row>
    <row r="607" spans="1:35" ht="27">
      <c r="A607" s="477">
        <v>603</v>
      </c>
      <c r="B607" s="326"/>
      <c r="C607" s="325"/>
      <c r="D607" s="326" t="s">
        <v>14121</v>
      </c>
      <c r="E607" s="325">
        <v>39032</v>
      </c>
      <c r="F607" s="326"/>
      <c r="G607" s="326"/>
      <c r="H607" s="324" t="s">
        <v>1438</v>
      </c>
      <c r="I607" s="324" t="s">
        <v>2333</v>
      </c>
      <c r="J607" s="324" t="s">
        <v>3215</v>
      </c>
      <c r="K607" s="326"/>
      <c r="L607" s="324"/>
      <c r="M607" s="324" t="s">
        <v>4286</v>
      </c>
      <c r="N607" s="326"/>
      <c r="O607" s="326"/>
      <c r="P607" s="263">
        <v>42</v>
      </c>
      <c r="Q607" s="263">
        <v>42</v>
      </c>
      <c r="R607" s="263">
        <v>50</v>
      </c>
      <c r="S607" s="263">
        <v>23</v>
      </c>
      <c r="T607" s="263">
        <v>25</v>
      </c>
      <c r="U607" s="263">
        <v>42</v>
      </c>
      <c r="V607" s="324" t="s">
        <v>2214</v>
      </c>
      <c r="W607" s="324" t="s">
        <v>4287</v>
      </c>
      <c r="X607" s="326"/>
      <c r="Y607" s="326"/>
      <c r="Z607" s="326"/>
      <c r="AA607" s="326"/>
      <c r="AB607" s="324"/>
      <c r="AC607" s="326"/>
      <c r="AD607" s="326"/>
      <c r="AE607" s="326"/>
      <c r="AF607" s="326"/>
      <c r="AG607" s="326"/>
      <c r="AH607" s="324" t="s">
        <v>3227</v>
      </c>
      <c r="AI607" s="326"/>
    </row>
    <row r="608" spans="1:35" ht="27">
      <c r="A608" s="477">
        <v>604</v>
      </c>
      <c r="B608" s="326"/>
      <c r="C608" s="325"/>
      <c r="D608" s="326" t="s">
        <v>14122</v>
      </c>
      <c r="E608" s="325">
        <v>39032</v>
      </c>
      <c r="F608" s="326"/>
      <c r="G608" s="326"/>
      <c r="H608" s="324" t="s">
        <v>1438</v>
      </c>
      <c r="I608" s="324" t="s">
        <v>2242</v>
      </c>
      <c r="J608" s="324" t="s">
        <v>3215</v>
      </c>
      <c r="K608" s="326"/>
      <c r="L608" s="324"/>
      <c r="M608" s="324" t="s">
        <v>4288</v>
      </c>
      <c r="N608" s="326"/>
      <c r="O608" s="326"/>
      <c r="P608" s="263"/>
      <c r="Q608" s="263"/>
      <c r="R608" s="263"/>
      <c r="S608" s="263"/>
      <c r="T608" s="263"/>
      <c r="U608" s="263"/>
      <c r="V608" s="324" t="s">
        <v>2224</v>
      </c>
      <c r="W608" s="324" t="s">
        <v>3352</v>
      </c>
      <c r="X608" s="326"/>
      <c r="Y608" s="326"/>
      <c r="Z608" s="326"/>
      <c r="AA608" s="326"/>
      <c r="AB608" s="324"/>
      <c r="AC608" s="326"/>
      <c r="AD608" s="326"/>
      <c r="AE608" s="326"/>
      <c r="AF608" s="326"/>
      <c r="AG608" s="326"/>
      <c r="AH608" s="324" t="s">
        <v>3227</v>
      </c>
      <c r="AI608" s="326"/>
    </row>
    <row r="609" spans="1:35" ht="27">
      <c r="A609" s="477">
        <v>605</v>
      </c>
      <c r="B609" s="326"/>
      <c r="C609" s="325"/>
      <c r="D609" s="326" t="s">
        <v>14123</v>
      </c>
      <c r="E609" s="325">
        <v>39032</v>
      </c>
      <c r="F609" s="326"/>
      <c r="G609" s="326"/>
      <c r="H609" s="324" t="s">
        <v>1438</v>
      </c>
      <c r="I609" s="324" t="s">
        <v>2242</v>
      </c>
      <c r="J609" s="324" t="s">
        <v>3215</v>
      </c>
      <c r="K609" s="326"/>
      <c r="L609" s="324"/>
      <c r="M609" s="324" t="s">
        <v>4289</v>
      </c>
      <c r="N609" s="326"/>
      <c r="O609" s="326"/>
      <c r="P609" s="263">
        <v>42</v>
      </c>
      <c r="Q609" s="263">
        <v>38</v>
      </c>
      <c r="R609" s="263">
        <v>56.7</v>
      </c>
      <c r="S609" s="263">
        <v>23</v>
      </c>
      <c r="T609" s="263">
        <v>24</v>
      </c>
      <c r="U609" s="263">
        <v>11.5</v>
      </c>
      <c r="V609" s="324" t="s">
        <v>2214</v>
      </c>
      <c r="W609" s="324" t="s">
        <v>3249</v>
      </c>
      <c r="X609" s="326"/>
      <c r="Y609" s="326"/>
      <c r="Z609" s="326"/>
      <c r="AA609" s="326"/>
      <c r="AB609" s="324"/>
      <c r="AC609" s="326"/>
      <c r="AD609" s="326"/>
      <c r="AE609" s="326"/>
      <c r="AF609" s="326"/>
      <c r="AG609" s="326"/>
      <c r="AH609" s="324" t="s">
        <v>3227</v>
      </c>
      <c r="AI609" s="326"/>
    </row>
    <row r="610" spans="1:35" ht="27">
      <c r="A610" s="477">
        <v>606</v>
      </c>
      <c r="B610" s="326"/>
      <c r="C610" s="325"/>
      <c r="D610" s="326" t="s">
        <v>14124</v>
      </c>
      <c r="E610" s="325">
        <v>39032</v>
      </c>
      <c r="F610" s="326"/>
      <c r="G610" s="326"/>
      <c r="H610" s="324" t="s">
        <v>1438</v>
      </c>
      <c r="I610" s="324" t="s">
        <v>2242</v>
      </c>
      <c r="J610" s="324" t="s">
        <v>3215</v>
      </c>
      <c r="K610" s="326"/>
      <c r="L610" s="324"/>
      <c r="M610" s="324" t="s">
        <v>4290</v>
      </c>
      <c r="N610" s="326"/>
      <c r="O610" s="326"/>
      <c r="P610" s="263">
        <v>42</v>
      </c>
      <c r="Q610" s="263">
        <v>39</v>
      </c>
      <c r="R610" s="263">
        <v>75</v>
      </c>
      <c r="S610" s="263">
        <v>23</v>
      </c>
      <c r="T610" s="263">
        <v>22</v>
      </c>
      <c r="U610" s="263">
        <v>23.1</v>
      </c>
      <c r="V610" s="324" t="s">
        <v>2224</v>
      </c>
      <c r="W610" s="324" t="s">
        <v>3352</v>
      </c>
      <c r="X610" s="326"/>
      <c r="Y610" s="326"/>
      <c r="Z610" s="326"/>
      <c r="AA610" s="326"/>
      <c r="AB610" s="324"/>
      <c r="AC610" s="326"/>
      <c r="AD610" s="326"/>
      <c r="AE610" s="326"/>
      <c r="AF610" s="326"/>
      <c r="AG610" s="326"/>
      <c r="AH610" s="324" t="s">
        <v>3227</v>
      </c>
      <c r="AI610" s="326"/>
    </row>
    <row r="611" spans="1:35" ht="27">
      <c r="A611" s="477">
        <v>607</v>
      </c>
      <c r="B611" s="326"/>
      <c r="C611" s="325"/>
      <c r="D611" s="326" t="s">
        <v>14125</v>
      </c>
      <c r="E611" s="325">
        <v>39032</v>
      </c>
      <c r="F611" s="326"/>
      <c r="G611" s="326"/>
      <c r="H611" s="324" t="s">
        <v>11593</v>
      </c>
      <c r="I611" s="324" t="s">
        <v>2335</v>
      </c>
      <c r="J611" s="324" t="s">
        <v>3215</v>
      </c>
      <c r="K611" s="326"/>
      <c r="L611" s="324"/>
      <c r="M611" s="324" t="s">
        <v>4291</v>
      </c>
      <c r="N611" s="326"/>
      <c r="O611" s="326"/>
      <c r="P611" s="263"/>
      <c r="Q611" s="263"/>
      <c r="R611" s="263"/>
      <c r="S611" s="263"/>
      <c r="T611" s="263"/>
      <c r="U611" s="263"/>
      <c r="V611" s="324" t="s">
        <v>2214</v>
      </c>
      <c r="W611" s="324" t="s">
        <v>3254</v>
      </c>
      <c r="X611" s="326"/>
      <c r="Y611" s="326"/>
      <c r="Z611" s="326"/>
      <c r="AA611" s="326"/>
      <c r="AB611" s="324"/>
      <c r="AC611" s="326"/>
      <c r="AD611" s="326"/>
      <c r="AE611" s="326"/>
      <c r="AF611" s="326"/>
      <c r="AG611" s="326"/>
      <c r="AH611" s="324" t="s">
        <v>3227</v>
      </c>
      <c r="AI611" s="326"/>
    </row>
    <row r="612" spans="1:35" ht="27">
      <c r="A612" s="477">
        <v>608</v>
      </c>
      <c r="B612" s="326"/>
      <c r="C612" s="325"/>
      <c r="D612" s="326" t="s">
        <v>14126</v>
      </c>
      <c r="E612" s="325">
        <v>39032</v>
      </c>
      <c r="F612" s="326"/>
      <c r="G612" s="326"/>
      <c r="H612" s="324" t="s">
        <v>24077</v>
      </c>
      <c r="I612" s="324" t="s">
        <v>2335</v>
      </c>
      <c r="J612" s="324" t="s">
        <v>3215</v>
      </c>
      <c r="K612" s="326"/>
      <c r="L612" s="324"/>
      <c r="M612" s="324" t="s">
        <v>4292</v>
      </c>
      <c r="N612" s="326"/>
      <c r="O612" s="326"/>
      <c r="P612" s="263">
        <v>42</v>
      </c>
      <c r="Q612" s="263">
        <v>39</v>
      </c>
      <c r="R612" s="263">
        <v>8.1</v>
      </c>
      <c r="S612" s="263">
        <v>23</v>
      </c>
      <c r="T612" s="263">
        <v>27</v>
      </c>
      <c r="U612" s="263">
        <v>48.6</v>
      </c>
      <c r="V612" s="324" t="s">
        <v>2214</v>
      </c>
      <c r="W612" s="324" t="s">
        <v>3249</v>
      </c>
      <c r="X612" s="326"/>
      <c r="Y612" s="326"/>
      <c r="Z612" s="326"/>
      <c r="AA612" s="326"/>
      <c r="AB612" s="324"/>
      <c r="AC612" s="326"/>
      <c r="AD612" s="326"/>
      <c r="AE612" s="326"/>
      <c r="AF612" s="326"/>
      <c r="AG612" s="326"/>
      <c r="AH612" s="324" t="s">
        <v>3227</v>
      </c>
      <c r="AI612" s="326"/>
    </row>
    <row r="613" spans="1:35" ht="27">
      <c r="A613" s="477">
        <v>609</v>
      </c>
      <c r="B613" s="326"/>
      <c r="C613" s="325"/>
      <c r="D613" s="326" t="s">
        <v>14127</v>
      </c>
      <c r="E613" s="325">
        <v>39032</v>
      </c>
      <c r="F613" s="326"/>
      <c r="G613" s="326"/>
      <c r="H613" s="324" t="s">
        <v>2443</v>
      </c>
      <c r="I613" s="324" t="s">
        <v>9673</v>
      </c>
      <c r="J613" s="324" t="s">
        <v>330</v>
      </c>
      <c r="K613" s="326"/>
      <c r="L613" s="324"/>
      <c r="M613" s="324" t="s">
        <v>4293</v>
      </c>
      <c r="N613" s="326"/>
      <c r="O613" s="326"/>
      <c r="P613" s="263"/>
      <c r="Q613" s="263"/>
      <c r="R613" s="263"/>
      <c r="S613" s="263"/>
      <c r="T613" s="263"/>
      <c r="U613" s="263"/>
      <c r="V613" s="324" t="s">
        <v>2214</v>
      </c>
      <c r="W613" s="324" t="s">
        <v>3254</v>
      </c>
      <c r="X613" s="326"/>
      <c r="Y613" s="326"/>
      <c r="Z613" s="326"/>
      <c r="AA613" s="326"/>
      <c r="AB613" s="324"/>
      <c r="AC613" s="326"/>
      <c r="AD613" s="326"/>
      <c r="AE613" s="326"/>
      <c r="AF613" s="326"/>
      <c r="AG613" s="326"/>
      <c r="AH613" s="324" t="s">
        <v>4294</v>
      </c>
      <c r="AI613" s="326"/>
    </row>
    <row r="614" spans="1:35">
      <c r="A614" s="477">
        <v>610</v>
      </c>
      <c r="B614" s="326"/>
      <c r="C614" s="325"/>
      <c r="D614" s="326" t="s">
        <v>14128</v>
      </c>
      <c r="E614" s="325">
        <v>39032</v>
      </c>
      <c r="F614" s="326"/>
      <c r="G614" s="326"/>
      <c r="H614" s="324" t="s">
        <v>24072</v>
      </c>
      <c r="I614" s="324" t="s">
        <v>24149</v>
      </c>
      <c r="J614" s="324" t="s">
        <v>3232</v>
      </c>
      <c r="K614" s="326"/>
      <c r="L614" s="324"/>
      <c r="M614" s="324" t="s">
        <v>4295</v>
      </c>
      <c r="N614" s="326"/>
      <c r="O614" s="326"/>
      <c r="P614" s="263">
        <v>42</v>
      </c>
      <c r="Q614" s="263">
        <v>49</v>
      </c>
      <c r="R614" s="263">
        <v>34.4</v>
      </c>
      <c r="S614" s="263">
        <v>23</v>
      </c>
      <c r="T614" s="263">
        <v>7</v>
      </c>
      <c r="U614" s="263">
        <v>13.4</v>
      </c>
      <c r="V614" s="324" t="s">
        <v>2224</v>
      </c>
      <c r="W614" s="324" t="s">
        <v>3367</v>
      </c>
      <c r="X614" s="326"/>
      <c r="Y614" s="326"/>
      <c r="Z614" s="326"/>
      <c r="AA614" s="326"/>
      <c r="AB614" s="324"/>
      <c r="AC614" s="326"/>
      <c r="AD614" s="326"/>
      <c r="AE614" s="326"/>
      <c r="AF614" s="326"/>
      <c r="AG614" s="326"/>
      <c r="AH614" s="324" t="s">
        <v>3231</v>
      </c>
      <c r="AI614" s="326"/>
    </row>
    <row r="615" spans="1:35" ht="27">
      <c r="A615" s="477">
        <v>611</v>
      </c>
      <c r="B615" s="326"/>
      <c r="C615" s="325"/>
      <c r="D615" s="326" t="s">
        <v>14129</v>
      </c>
      <c r="E615" s="325">
        <v>39032</v>
      </c>
      <c r="F615" s="326"/>
      <c r="G615" s="326"/>
      <c r="H615" s="324" t="s">
        <v>1438</v>
      </c>
      <c r="I615" s="324" t="s">
        <v>2333</v>
      </c>
      <c r="J615" s="324" t="s">
        <v>3215</v>
      </c>
      <c r="K615" s="326"/>
      <c r="L615" s="324"/>
      <c r="M615" s="324" t="s">
        <v>4296</v>
      </c>
      <c r="N615" s="326"/>
      <c r="O615" s="326"/>
      <c r="P615" s="263">
        <v>42</v>
      </c>
      <c r="Q615" s="263">
        <v>46</v>
      </c>
      <c r="R615" s="263">
        <v>35.1</v>
      </c>
      <c r="S615" s="263">
        <v>23</v>
      </c>
      <c r="T615" s="263">
        <v>29</v>
      </c>
      <c r="U615" s="263">
        <v>39.700000000000003</v>
      </c>
      <c r="V615" s="324" t="s">
        <v>2224</v>
      </c>
      <c r="W615" s="324" t="s">
        <v>4297</v>
      </c>
      <c r="X615" s="326"/>
      <c r="Y615" s="326"/>
      <c r="Z615" s="326"/>
      <c r="AA615" s="326"/>
      <c r="AB615" s="324"/>
      <c r="AC615" s="326"/>
      <c r="AD615" s="326"/>
      <c r="AE615" s="326"/>
      <c r="AF615" s="326"/>
      <c r="AG615" s="326"/>
      <c r="AH615" s="324" t="s">
        <v>3227</v>
      </c>
      <c r="AI615" s="326"/>
    </row>
    <row r="616" spans="1:35" ht="27">
      <c r="A616" s="477">
        <v>612</v>
      </c>
      <c r="B616" s="326"/>
      <c r="C616" s="325"/>
      <c r="D616" s="326" t="s">
        <v>14130</v>
      </c>
      <c r="E616" s="325">
        <v>39032</v>
      </c>
      <c r="F616" s="326"/>
      <c r="G616" s="326"/>
      <c r="H616" s="324" t="s">
        <v>1438</v>
      </c>
      <c r="I616" s="324" t="s">
        <v>2240</v>
      </c>
      <c r="J616" s="324" t="s">
        <v>3215</v>
      </c>
      <c r="K616" s="326"/>
      <c r="L616" s="324"/>
      <c r="M616" s="324" t="s">
        <v>4298</v>
      </c>
      <c r="N616" s="326"/>
      <c r="O616" s="326"/>
      <c r="P616" s="263"/>
      <c r="Q616" s="263"/>
      <c r="R616" s="263"/>
      <c r="S616" s="263"/>
      <c r="T616" s="263"/>
      <c r="U616" s="263"/>
      <c r="V616" s="324" t="s">
        <v>2224</v>
      </c>
      <c r="W616" s="324" t="s">
        <v>3220</v>
      </c>
      <c r="X616" s="326"/>
      <c r="Y616" s="326"/>
      <c r="Z616" s="326"/>
      <c r="AA616" s="326"/>
      <c r="AB616" s="324"/>
      <c r="AC616" s="326"/>
      <c r="AD616" s="326"/>
      <c r="AE616" s="326"/>
      <c r="AF616" s="326"/>
      <c r="AG616" s="326"/>
      <c r="AH616" s="324" t="s">
        <v>3227</v>
      </c>
      <c r="AI616" s="326"/>
    </row>
    <row r="617" spans="1:35">
      <c r="A617" s="477">
        <v>613</v>
      </c>
      <c r="B617" s="326"/>
      <c r="C617" s="325"/>
      <c r="D617" s="326" t="s">
        <v>14131</v>
      </c>
      <c r="E617" s="325">
        <v>39032</v>
      </c>
      <c r="F617" s="326"/>
      <c r="G617" s="326"/>
      <c r="H617" s="324" t="s">
        <v>9676</v>
      </c>
      <c r="I617" s="324" t="s">
        <v>9672</v>
      </c>
      <c r="J617" s="324" t="s">
        <v>330</v>
      </c>
      <c r="K617" s="326"/>
      <c r="L617" s="324"/>
      <c r="M617" s="324" t="s">
        <v>4299</v>
      </c>
      <c r="N617" s="326"/>
      <c r="O617" s="326"/>
      <c r="P617" s="263"/>
      <c r="Q617" s="263"/>
      <c r="R617" s="263"/>
      <c r="S617" s="263"/>
      <c r="T617" s="263"/>
      <c r="U617" s="263"/>
      <c r="V617" s="324" t="s">
        <v>2214</v>
      </c>
      <c r="W617" s="324" t="s">
        <v>7351</v>
      </c>
      <c r="X617" s="326"/>
      <c r="Y617" s="326"/>
      <c r="Z617" s="326"/>
      <c r="AA617" s="326"/>
      <c r="AB617" s="324"/>
      <c r="AC617" s="326"/>
      <c r="AD617" s="326"/>
      <c r="AE617" s="326"/>
      <c r="AF617" s="326"/>
      <c r="AG617" s="326"/>
      <c r="AH617" s="324" t="s">
        <v>4300</v>
      </c>
      <c r="AI617" s="326"/>
    </row>
    <row r="618" spans="1:35" ht="27">
      <c r="A618" s="477">
        <v>614</v>
      </c>
      <c r="B618" s="326"/>
      <c r="C618" s="325"/>
      <c r="D618" s="326" t="s">
        <v>14132</v>
      </c>
      <c r="E618" s="325">
        <v>39032</v>
      </c>
      <c r="F618" s="326"/>
      <c r="G618" s="326"/>
      <c r="H618" s="324" t="s">
        <v>24076</v>
      </c>
      <c r="I618" s="324" t="s">
        <v>24148</v>
      </c>
      <c r="J618" s="324" t="s">
        <v>3232</v>
      </c>
      <c r="K618" s="326"/>
      <c r="L618" s="324"/>
      <c r="M618" s="324" t="s">
        <v>4301</v>
      </c>
      <c r="N618" s="326"/>
      <c r="O618" s="326"/>
      <c r="P618" s="263"/>
      <c r="Q618" s="263"/>
      <c r="R618" s="263"/>
      <c r="S618" s="263"/>
      <c r="T618" s="263"/>
      <c r="U618" s="263"/>
      <c r="V618" s="324" t="s">
        <v>2214</v>
      </c>
      <c r="W618" s="324" t="s">
        <v>3249</v>
      </c>
      <c r="X618" s="326"/>
      <c r="Y618" s="326"/>
      <c r="Z618" s="326"/>
      <c r="AA618" s="326"/>
      <c r="AB618" s="324"/>
      <c r="AC618" s="326"/>
      <c r="AD618" s="326"/>
      <c r="AE618" s="326"/>
      <c r="AF618" s="326"/>
      <c r="AG618" s="326"/>
      <c r="AH618" s="324" t="s">
        <v>3227</v>
      </c>
      <c r="AI618" s="326"/>
    </row>
    <row r="619" spans="1:35" ht="27">
      <c r="A619" s="477">
        <v>615</v>
      </c>
      <c r="B619" s="326"/>
      <c r="C619" s="325"/>
      <c r="D619" s="326" t="s">
        <v>14133</v>
      </c>
      <c r="E619" s="325">
        <v>39032</v>
      </c>
      <c r="F619" s="326"/>
      <c r="G619" s="326"/>
      <c r="H619" s="324" t="s">
        <v>17404</v>
      </c>
      <c r="I619" s="324" t="s">
        <v>24149</v>
      </c>
      <c r="J619" s="324" t="s">
        <v>3232</v>
      </c>
      <c r="K619" s="326"/>
      <c r="L619" s="324"/>
      <c r="M619" s="324" t="s">
        <v>4302</v>
      </c>
      <c r="N619" s="326"/>
      <c r="O619" s="326"/>
      <c r="P619" s="263">
        <v>42</v>
      </c>
      <c r="Q619" s="263">
        <v>48</v>
      </c>
      <c r="R619" s="263">
        <v>26.8</v>
      </c>
      <c r="S619" s="263">
        <v>23</v>
      </c>
      <c r="T619" s="263">
        <v>12</v>
      </c>
      <c r="U619" s="263">
        <v>18.899999999999999</v>
      </c>
      <c r="V619" s="324" t="s">
        <v>2214</v>
      </c>
      <c r="W619" s="324" t="s">
        <v>7449</v>
      </c>
      <c r="X619" s="326"/>
      <c r="Y619" s="326"/>
      <c r="Z619" s="326"/>
      <c r="AA619" s="326"/>
      <c r="AB619" s="324"/>
      <c r="AC619" s="326"/>
      <c r="AD619" s="326"/>
      <c r="AE619" s="326"/>
      <c r="AF619" s="326"/>
      <c r="AG619" s="326"/>
      <c r="AH619" s="324" t="s">
        <v>3224</v>
      </c>
      <c r="AI619" s="326"/>
    </row>
    <row r="620" spans="1:35">
      <c r="A620" s="477">
        <v>616</v>
      </c>
      <c r="B620" s="326"/>
      <c r="C620" s="325"/>
      <c r="D620" s="326" t="s">
        <v>14134</v>
      </c>
      <c r="E620" s="325">
        <v>39032</v>
      </c>
      <c r="F620" s="326"/>
      <c r="G620" s="326"/>
      <c r="H620" s="324" t="s">
        <v>24136</v>
      </c>
      <c r="I620" s="324" t="s">
        <v>24151</v>
      </c>
      <c r="J620" s="324" t="s">
        <v>3232</v>
      </c>
      <c r="K620" s="326"/>
      <c r="L620" s="324"/>
      <c r="M620" s="324" t="s">
        <v>4303</v>
      </c>
      <c r="N620" s="326"/>
      <c r="O620" s="326"/>
      <c r="P620" s="263">
        <v>42</v>
      </c>
      <c r="Q620" s="263">
        <v>40</v>
      </c>
      <c r="R620" s="263">
        <v>26.6</v>
      </c>
      <c r="S620" s="263">
        <v>23</v>
      </c>
      <c r="T620" s="263">
        <v>22</v>
      </c>
      <c r="U620" s="263">
        <v>43.8</v>
      </c>
      <c r="V620" s="324" t="s">
        <v>2224</v>
      </c>
      <c r="W620" s="324"/>
      <c r="X620" s="326"/>
      <c r="Y620" s="326"/>
      <c r="Z620" s="326"/>
      <c r="AA620" s="326"/>
      <c r="AB620" s="324"/>
      <c r="AC620" s="326"/>
      <c r="AD620" s="326"/>
      <c r="AE620" s="326"/>
      <c r="AF620" s="326"/>
      <c r="AG620" s="326"/>
      <c r="AH620" s="324" t="s">
        <v>4304</v>
      </c>
      <c r="AI620" s="326"/>
    </row>
    <row r="621" spans="1:35">
      <c r="A621" s="477">
        <v>617</v>
      </c>
      <c r="B621" s="326"/>
      <c r="C621" s="325"/>
      <c r="D621" s="326" t="s">
        <v>14135</v>
      </c>
      <c r="E621" s="325">
        <v>39032</v>
      </c>
      <c r="F621" s="326"/>
      <c r="G621" s="326"/>
      <c r="H621" s="324" t="s">
        <v>24137</v>
      </c>
      <c r="I621" s="324" t="s">
        <v>24140</v>
      </c>
      <c r="J621" s="324" t="s">
        <v>3232</v>
      </c>
      <c r="K621" s="326"/>
      <c r="L621" s="324"/>
      <c r="M621" s="324" t="s">
        <v>4303</v>
      </c>
      <c r="N621" s="326"/>
      <c r="O621" s="326"/>
      <c r="P621" s="263">
        <v>42</v>
      </c>
      <c r="Q621" s="263">
        <v>40</v>
      </c>
      <c r="R621" s="263">
        <v>26.6</v>
      </c>
      <c r="S621" s="263">
        <v>23</v>
      </c>
      <c r="T621" s="263">
        <v>22</v>
      </c>
      <c r="U621" s="263">
        <v>43.8</v>
      </c>
      <c r="V621" s="324" t="s">
        <v>2214</v>
      </c>
      <c r="W621" s="324"/>
      <c r="X621" s="326"/>
      <c r="Y621" s="326"/>
      <c r="Z621" s="326"/>
      <c r="AA621" s="326"/>
      <c r="AB621" s="324"/>
      <c r="AC621" s="326"/>
      <c r="AD621" s="326"/>
      <c r="AE621" s="326"/>
      <c r="AF621" s="326"/>
      <c r="AG621" s="326"/>
      <c r="AH621" s="324" t="s">
        <v>4305</v>
      </c>
      <c r="AI621" s="326"/>
    </row>
    <row r="622" spans="1:35" ht="27">
      <c r="A622" s="477">
        <v>618</v>
      </c>
      <c r="B622" s="326"/>
      <c r="C622" s="325"/>
      <c r="D622" s="326" t="s">
        <v>14136</v>
      </c>
      <c r="E622" s="325">
        <v>39032</v>
      </c>
      <c r="F622" s="326"/>
      <c r="G622" s="326"/>
      <c r="H622" s="324" t="s">
        <v>1438</v>
      </c>
      <c r="I622" s="324" t="s">
        <v>2242</v>
      </c>
      <c r="J622" s="324" t="s">
        <v>3215</v>
      </c>
      <c r="K622" s="326"/>
      <c r="L622" s="324"/>
      <c r="M622" s="324" t="s">
        <v>4306</v>
      </c>
      <c r="N622" s="326"/>
      <c r="O622" s="326"/>
      <c r="P622" s="263">
        <v>42</v>
      </c>
      <c r="Q622" s="263">
        <v>39</v>
      </c>
      <c r="R622" s="263">
        <v>21.4</v>
      </c>
      <c r="S622" s="263">
        <v>23</v>
      </c>
      <c r="T622" s="263">
        <v>22</v>
      </c>
      <c r="U622" s="263">
        <v>29.7</v>
      </c>
      <c r="V622" s="324" t="s">
        <v>2224</v>
      </c>
      <c r="W622" s="324" t="s">
        <v>7310</v>
      </c>
      <c r="X622" s="326"/>
      <c r="Y622" s="326"/>
      <c r="Z622" s="326"/>
      <c r="AA622" s="326"/>
      <c r="AB622" s="324"/>
      <c r="AC622" s="326"/>
      <c r="AD622" s="326"/>
      <c r="AE622" s="326"/>
      <c r="AF622" s="326"/>
      <c r="AG622" s="326"/>
      <c r="AH622" s="324" t="s">
        <v>3227</v>
      </c>
      <c r="AI622" s="326"/>
    </row>
    <row r="623" spans="1:35">
      <c r="A623" s="477">
        <v>619</v>
      </c>
      <c r="B623" s="326"/>
      <c r="C623" s="325"/>
      <c r="D623" s="326" t="s">
        <v>14137</v>
      </c>
      <c r="E623" s="325">
        <v>39032</v>
      </c>
      <c r="F623" s="326"/>
      <c r="G623" s="326"/>
      <c r="H623" s="324" t="s">
        <v>1438</v>
      </c>
      <c r="I623" s="324" t="s">
        <v>2219</v>
      </c>
      <c r="J623" s="324" t="s">
        <v>3215</v>
      </c>
      <c r="K623" s="326"/>
      <c r="L623" s="324"/>
      <c r="M623" s="324" t="s">
        <v>4307</v>
      </c>
      <c r="N623" s="326"/>
      <c r="O623" s="326"/>
      <c r="P623" s="263"/>
      <c r="Q623" s="263"/>
      <c r="R623" s="263"/>
      <c r="S623" s="263"/>
      <c r="T623" s="263"/>
      <c r="U623" s="263"/>
      <c r="V623" s="324" t="s">
        <v>2224</v>
      </c>
      <c r="W623" s="324" t="s">
        <v>3256</v>
      </c>
      <c r="X623" s="326"/>
      <c r="Y623" s="326"/>
      <c r="Z623" s="326"/>
      <c r="AA623" s="326"/>
      <c r="AB623" s="324"/>
      <c r="AC623" s="326"/>
      <c r="AD623" s="326"/>
      <c r="AE623" s="326"/>
      <c r="AF623" s="326"/>
      <c r="AG623" s="326"/>
      <c r="AH623" s="324" t="s">
        <v>3227</v>
      </c>
      <c r="AI623" s="326"/>
    </row>
    <row r="624" spans="1:35" ht="27">
      <c r="A624" s="477">
        <v>620</v>
      </c>
      <c r="B624" s="326"/>
      <c r="C624" s="325"/>
      <c r="D624" s="326" t="s">
        <v>14138</v>
      </c>
      <c r="E624" s="325">
        <v>39032</v>
      </c>
      <c r="F624" s="326"/>
      <c r="G624" s="326"/>
      <c r="H624" s="324" t="s">
        <v>24138</v>
      </c>
      <c r="I624" s="324" t="s">
        <v>24156</v>
      </c>
      <c r="J624" s="324" t="s">
        <v>3232</v>
      </c>
      <c r="K624" s="326"/>
      <c r="L624" s="324"/>
      <c r="M624" s="324" t="s">
        <v>4308</v>
      </c>
      <c r="N624" s="326"/>
      <c r="O624" s="326"/>
      <c r="P624" s="263">
        <v>42</v>
      </c>
      <c r="Q624" s="263">
        <v>15</v>
      </c>
      <c r="R624" s="263">
        <v>38</v>
      </c>
      <c r="S624" s="263">
        <v>23</v>
      </c>
      <c r="T624" s="263">
        <v>35</v>
      </c>
      <c r="U624" s="263">
        <v>7</v>
      </c>
      <c r="V624" s="324" t="s">
        <v>4309</v>
      </c>
      <c r="W624" s="324" t="s">
        <v>3256</v>
      </c>
      <c r="X624" s="326"/>
      <c r="Y624" s="326"/>
      <c r="Z624" s="326"/>
      <c r="AA624" s="326"/>
      <c r="AB624" s="324"/>
      <c r="AC624" s="326"/>
      <c r="AD624" s="326"/>
      <c r="AE624" s="326"/>
      <c r="AF624" s="326"/>
      <c r="AG624" s="326"/>
      <c r="AH624" s="324" t="s">
        <v>3227</v>
      </c>
      <c r="AI624" s="326"/>
    </row>
    <row r="625" spans="1:35">
      <c r="A625" s="477">
        <v>621</v>
      </c>
      <c r="B625" s="326"/>
      <c r="C625" s="325"/>
      <c r="D625" s="326" t="s">
        <v>14139</v>
      </c>
      <c r="E625" s="325">
        <v>39032</v>
      </c>
      <c r="F625" s="326"/>
      <c r="G625" s="326"/>
      <c r="H625" s="324" t="s">
        <v>24072</v>
      </c>
      <c r="I625" s="324" t="s">
        <v>24149</v>
      </c>
      <c r="J625" s="324" t="s">
        <v>3232</v>
      </c>
      <c r="K625" s="326"/>
      <c r="L625" s="324"/>
      <c r="M625" s="324" t="s">
        <v>4310</v>
      </c>
      <c r="N625" s="326"/>
      <c r="O625" s="326"/>
      <c r="P625" s="263">
        <v>42</v>
      </c>
      <c r="Q625" s="263">
        <v>49</v>
      </c>
      <c r="R625" s="263">
        <v>34.4</v>
      </c>
      <c r="S625" s="263">
        <v>23</v>
      </c>
      <c r="T625" s="263">
        <v>7</v>
      </c>
      <c r="U625" s="263">
        <v>13.4</v>
      </c>
      <c r="V625" s="324" t="s">
        <v>2224</v>
      </c>
      <c r="W625" s="324" t="s">
        <v>3367</v>
      </c>
      <c r="X625" s="326"/>
      <c r="Y625" s="326"/>
      <c r="Z625" s="326"/>
      <c r="AA625" s="326"/>
      <c r="AB625" s="324"/>
      <c r="AC625" s="326"/>
      <c r="AD625" s="326"/>
      <c r="AE625" s="326"/>
      <c r="AF625" s="326"/>
      <c r="AG625" s="326"/>
      <c r="AH625" s="324" t="s">
        <v>3231</v>
      </c>
      <c r="AI625" s="326"/>
    </row>
    <row r="626" spans="1:35" ht="27">
      <c r="A626" s="477">
        <v>622</v>
      </c>
      <c r="B626" s="326"/>
      <c r="C626" s="325"/>
      <c r="D626" s="326" t="s">
        <v>14140</v>
      </c>
      <c r="E626" s="325">
        <v>39032</v>
      </c>
      <c r="F626" s="326"/>
      <c r="G626" s="326"/>
      <c r="H626" s="324" t="s">
        <v>6640</v>
      </c>
      <c r="I626" s="324" t="s">
        <v>2237</v>
      </c>
      <c r="J626" s="324" t="s">
        <v>3232</v>
      </c>
      <c r="K626" s="326"/>
      <c r="L626" s="324"/>
      <c r="M626" s="324" t="s">
        <v>4311</v>
      </c>
      <c r="N626" s="326"/>
      <c r="O626" s="326"/>
      <c r="P626" s="263">
        <v>42</v>
      </c>
      <c r="Q626" s="263">
        <v>28</v>
      </c>
      <c r="R626" s="263">
        <v>40.5</v>
      </c>
      <c r="S626" s="263">
        <v>23</v>
      </c>
      <c r="T626" s="263">
        <v>20</v>
      </c>
      <c r="U626" s="263">
        <v>33.9</v>
      </c>
      <c r="V626" s="324" t="s">
        <v>2224</v>
      </c>
      <c r="W626" s="324" t="s">
        <v>7383</v>
      </c>
      <c r="X626" s="326"/>
      <c r="Y626" s="326"/>
      <c r="Z626" s="326"/>
      <c r="AA626" s="326"/>
      <c r="AB626" s="324"/>
      <c r="AC626" s="326"/>
      <c r="AD626" s="326"/>
      <c r="AE626" s="326"/>
      <c r="AF626" s="326"/>
      <c r="AG626" s="326"/>
      <c r="AH626" s="324" t="s">
        <v>4312</v>
      </c>
      <c r="AI626" s="326"/>
    </row>
    <row r="627" spans="1:35" ht="27">
      <c r="A627" s="477">
        <v>623</v>
      </c>
      <c r="B627" s="326"/>
      <c r="C627" s="325"/>
      <c r="D627" s="326" t="s">
        <v>14141</v>
      </c>
      <c r="E627" s="325">
        <v>39032</v>
      </c>
      <c r="F627" s="326"/>
      <c r="G627" s="326"/>
      <c r="H627" s="324" t="s">
        <v>1438</v>
      </c>
      <c r="I627" s="324" t="s">
        <v>2249</v>
      </c>
      <c r="J627" s="324" t="s">
        <v>3215</v>
      </c>
      <c r="K627" s="326"/>
      <c r="L627" s="324"/>
      <c r="M627" s="324" t="s">
        <v>4313</v>
      </c>
      <c r="N627" s="326"/>
      <c r="O627" s="326"/>
      <c r="P627" s="263">
        <v>42</v>
      </c>
      <c r="Q627" s="263">
        <v>44</v>
      </c>
      <c r="R627" s="263">
        <v>23.6</v>
      </c>
      <c r="S627" s="263">
        <v>23</v>
      </c>
      <c r="T627" s="263">
        <v>17</v>
      </c>
      <c r="U627" s="263">
        <v>17.2</v>
      </c>
      <c r="V627" s="324" t="s">
        <v>2214</v>
      </c>
      <c r="W627" s="324" t="s">
        <v>3375</v>
      </c>
      <c r="X627" s="326"/>
      <c r="Y627" s="326"/>
      <c r="Z627" s="326"/>
      <c r="AA627" s="326"/>
      <c r="AB627" s="324"/>
      <c r="AC627" s="326"/>
      <c r="AD627" s="326"/>
      <c r="AE627" s="326"/>
      <c r="AF627" s="326"/>
      <c r="AG627" s="326"/>
      <c r="AH627" s="324" t="s">
        <v>4314</v>
      </c>
      <c r="AI627" s="326"/>
    </row>
    <row r="628" spans="1:35" ht="27">
      <c r="A628" s="477">
        <v>624</v>
      </c>
      <c r="B628" s="326"/>
      <c r="C628" s="325"/>
      <c r="D628" s="326" t="s">
        <v>14142</v>
      </c>
      <c r="E628" s="325">
        <v>39032</v>
      </c>
      <c r="F628" s="326"/>
      <c r="G628" s="326"/>
      <c r="H628" s="324" t="s">
        <v>24139</v>
      </c>
      <c r="I628" s="324" t="s">
        <v>2335</v>
      </c>
      <c r="J628" s="324" t="s">
        <v>3215</v>
      </c>
      <c r="K628" s="326"/>
      <c r="L628" s="324"/>
      <c r="M628" s="324" t="s">
        <v>4315</v>
      </c>
      <c r="N628" s="326"/>
      <c r="O628" s="326"/>
      <c r="P628" s="263">
        <v>42</v>
      </c>
      <c r="Q628" s="263">
        <v>36</v>
      </c>
      <c r="R628" s="263">
        <v>59.1</v>
      </c>
      <c r="S628" s="263">
        <v>23</v>
      </c>
      <c r="T628" s="263">
        <v>30</v>
      </c>
      <c r="U628" s="263">
        <v>11</v>
      </c>
      <c r="V628" s="324" t="s">
        <v>2214</v>
      </c>
      <c r="W628" s="324" t="s">
        <v>7449</v>
      </c>
      <c r="X628" s="326"/>
      <c r="Y628" s="326"/>
      <c r="Z628" s="326"/>
      <c r="AA628" s="326"/>
      <c r="AB628" s="324"/>
      <c r="AC628" s="326"/>
      <c r="AD628" s="326"/>
      <c r="AE628" s="326"/>
      <c r="AF628" s="326"/>
      <c r="AG628" s="326"/>
      <c r="AH628" s="324" t="s">
        <v>4316</v>
      </c>
      <c r="AI628" s="326"/>
    </row>
    <row r="629" spans="1:35" ht="54">
      <c r="A629" s="477">
        <v>625</v>
      </c>
      <c r="B629" s="326"/>
      <c r="C629" s="325"/>
      <c r="D629" s="326" t="s">
        <v>14143</v>
      </c>
      <c r="E629" s="325">
        <v>39032</v>
      </c>
      <c r="F629" s="326"/>
      <c r="G629" s="326"/>
      <c r="H629" s="324" t="s">
        <v>24132</v>
      </c>
      <c r="I629" s="324" t="s">
        <v>24149</v>
      </c>
      <c r="J629" s="324" t="s">
        <v>3232</v>
      </c>
      <c r="K629" s="326"/>
      <c r="L629" s="324"/>
      <c r="M629" s="324" t="s">
        <v>4317</v>
      </c>
      <c r="N629" s="326"/>
      <c r="O629" s="326"/>
      <c r="P629" s="263">
        <v>42</v>
      </c>
      <c r="Q629" s="263">
        <v>50</v>
      </c>
      <c r="R629" s="263">
        <v>48.1</v>
      </c>
      <c r="S629" s="263">
        <v>23</v>
      </c>
      <c r="T629" s="263">
        <v>11</v>
      </c>
      <c r="U629" s="263">
        <v>23.8</v>
      </c>
      <c r="V629" s="492" t="s">
        <v>5309</v>
      </c>
      <c r="W629" s="324" t="s">
        <v>4318</v>
      </c>
      <c r="X629" s="326"/>
      <c r="Y629" s="326"/>
      <c r="Z629" s="326"/>
      <c r="AA629" s="326"/>
      <c r="AB629" s="324"/>
      <c r="AC629" s="326"/>
      <c r="AD629" s="326"/>
      <c r="AE629" s="326"/>
      <c r="AF629" s="326"/>
      <c r="AG629" s="326"/>
      <c r="AH629" s="324" t="s">
        <v>4319</v>
      </c>
      <c r="AI629" s="326"/>
    </row>
    <row r="630" spans="1:35">
      <c r="A630" s="477">
        <v>626</v>
      </c>
      <c r="B630" s="326"/>
      <c r="C630" s="325"/>
      <c r="D630" s="326" t="s">
        <v>14144</v>
      </c>
      <c r="E630" s="325">
        <v>39032</v>
      </c>
      <c r="F630" s="326"/>
      <c r="G630" s="326"/>
      <c r="H630" s="324" t="s">
        <v>24055</v>
      </c>
      <c r="I630" s="324" t="s">
        <v>24157</v>
      </c>
      <c r="J630" s="324" t="s">
        <v>3232</v>
      </c>
      <c r="K630" s="326"/>
      <c r="L630" s="324"/>
      <c r="M630" s="324" t="s">
        <v>4320</v>
      </c>
      <c r="N630" s="326"/>
      <c r="O630" s="326"/>
      <c r="P630" s="263">
        <v>42</v>
      </c>
      <c r="Q630" s="263">
        <v>47</v>
      </c>
      <c r="R630" s="263">
        <v>30.1</v>
      </c>
      <c r="S630" s="263">
        <v>23</v>
      </c>
      <c r="T630" s="263">
        <v>9</v>
      </c>
      <c r="U630" s="263">
        <v>57.3</v>
      </c>
      <c r="V630" s="324" t="s">
        <v>2214</v>
      </c>
      <c r="W630" s="324" t="s">
        <v>3251</v>
      </c>
      <c r="X630" s="326"/>
      <c r="Y630" s="326"/>
      <c r="Z630" s="326"/>
      <c r="AA630" s="326"/>
      <c r="AB630" s="324"/>
      <c r="AC630" s="326"/>
      <c r="AD630" s="326"/>
      <c r="AE630" s="326"/>
      <c r="AF630" s="326"/>
      <c r="AG630" s="326"/>
      <c r="AH630" s="324" t="s">
        <v>4321</v>
      </c>
      <c r="AI630" s="326"/>
    </row>
    <row r="631" spans="1:35" ht="27">
      <c r="A631" s="477">
        <v>627</v>
      </c>
      <c r="B631" s="326"/>
      <c r="C631" s="325"/>
      <c r="D631" s="326" t="s">
        <v>14145</v>
      </c>
      <c r="E631" s="325">
        <v>39032</v>
      </c>
      <c r="F631" s="326"/>
      <c r="G631" s="326"/>
      <c r="H631" s="324" t="s">
        <v>24050</v>
      </c>
      <c r="I631" s="324" t="s">
        <v>24146</v>
      </c>
      <c r="J631" s="324" t="s">
        <v>3232</v>
      </c>
      <c r="K631" s="326"/>
      <c r="L631" s="324"/>
      <c r="M631" s="324" t="s">
        <v>4322</v>
      </c>
      <c r="N631" s="326"/>
      <c r="O631" s="326"/>
      <c r="P631" s="263">
        <v>42</v>
      </c>
      <c r="Q631" s="263">
        <v>38</v>
      </c>
      <c r="R631" s="263">
        <v>28.8</v>
      </c>
      <c r="S631" s="263">
        <v>23</v>
      </c>
      <c r="T631" s="263">
        <v>31</v>
      </c>
      <c r="U631" s="263">
        <v>40.799999999999997</v>
      </c>
      <c r="V631" s="324" t="s">
        <v>2214</v>
      </c>
      <c r="W631" s="324" t="s">
        <v>5843</v>
      </c>
      <c r="X631" s="326"/>
      <c r="Y631" s="326"/>
      <c r="Z631" s="326"/>
      <c r="AA631" s="326"/>
      <c r="AB631" s="324"/>
      <c r="AC631" s="326"/>
      <c r="AD631" s="326"/>
      <c r="AE631" s="326"/>
      <c r="AF631" s="326"/>
      <c r="AG631" s="326"/>
      <c r="AH631" s="324" t="s">
        <v>4323</v>
      </c>
      <c r="AI631" s="326"/>
    </row>
    <row r="632" spans="1:35" ht="27">
      <c r="A632" s="477">
        <v>628</v>
      </c>
      <c r="B632" s="326"/>
      <c r="C632" s="325"/>
      <c r="D632" s="326" t="s">
        <v>14146</v>
      </c>
      <c r="E632" s="325">
        <v>39032</v>
      </c>
      <c r="F632" s="326"/>
      <c r="G632" s="326"/>
      <c r="H632" s="324" t="s">
        <v>24050</v>
      </c>
      <c r="I632" s="324" t="s">
        <v>24146</v>
      </c>
      <c r="J632" s="324" t="s">
        <v>3232</v>
      </c>
      <c r="K632" s="326"/>
      <c r="L632" s="324"/>
      <c r="M632" s="324" t="s">
        <v>4322</v>
      </c>
      <c r="N632" s="326"/>
      <c r="O632" s="326"/>
      <c r="P632" s="263">
        <v>42</v>
      </c>
      <c r="Q632" s="263">
        <v>39</v>
      </c>
      <c r="R632" s="263">
        <v>0.81</v>
      </c>
      <c r="S632" s="263">
        <v>23</v>
      </c>
      <c r="T632" s="263">
        <v>27</v>
      </c>
      <c r="U632" s="263">
        <v>37.200000000000003</v>
      </c>
      <c r="V632" s="324" t="s">
        <v>2214</v>
      </c>
      <c r="W632" s="324" t="s">
        <v>4324</v>
      </c>
      <c r="X632" s="326"/>
      <c r="Y632" s="326"/>
      <c r="Z632" s="326"/>
      <c r="AA632" s="326"/>
      <c r="AB632" s="324"/>
      <c r="AC632" s="326"/>
      <c r="AD632" s="326"/>
      <c r="AE632" s="326"/>
      <c r="AF632" s="326"/>
      <c r="AG632" s="326"/>
      <c r="AH632" s="324" t="s">
        <v>4325</v>
      </c>
      <c r="AI632" s="326"/>
    </row>
    <row r="633" spans="1:35">
      <c r="A633" s="477">
        <v>629</v>
      </c>
      <c r="B633" s="326"/>
      <c r="C633" s="325"/>
      <c r="D633" s="326" t="s">
        <v>14147</v>
      </c>
      <c r="E633" s="325">
        <v>39032</v>
      </c>
      <c r="F633" s="326"/>
      <c r="G633" s="326"/>
      <c r="H633" s="324" t="s">
        <v>1438</v>
      </c>
      <c r="I633" s="324" t="s">
        <v>2222</v>
      </c>
      <c r="J633" s="324" t="s">
        <v>3215</v>
      </c>
      <c r="K633" s="326"/>
      <c r="L633" s="324"/>
      <c r="M633" s="324" t="s">
        <v>4326</v>
      </c>
      <c r="N633" s="326"/>
      <c r="O633" s="326"/>
      <c r="P633" s="263">
        <v>42</v>
      </c>
      <c r="Q633" s="263">
        <v>44</v>
      </c>
      <c r="R633" s="263">
        <v>8.4</v>
      </c>
      <c r="S633" s="263">
        <v>23</v>
      </c>
      <c r="T633" s="263">
        <v>14</v>
      </c>
      <c r="U633" s="263">
        <v>55.7</v>
      </c>
      <c r="V633" s="324" t="s">
        <v>2214</v>
      </c>
      <c r="W633" s="324" t="s">
        <v>3236</v>
      </c>
      <c r="X633" s="326"/>
      <c r="Y633" s="326"/>
      <c r="Z633" s="326"/>
      <c r="AA633" s="326"/>
      <c r="AB633" s="324"/>
      <c r="AC633" s="326"/>
      <c r="AD633" s="326"/>
      <c r="AE633" s="326"/>
      <c r="AF633" s="326"/>
      <c r="AG633" s="326"/>
      <c r="AH633" s="324" t="s">
        <v>4327</v>
      </c>
      <c r="AI633" s="326"/>
    </row>
    <row r="634" spans="1:35">
      <c r="A634" s="477">
        <v>630</v>
      </c>
      <c r="B634" s="326"/>
      <c r="C634" s="325"/>
      <c r="D634" s="326" t="s">
        <v>14148</v>
      </c>
      <c r="E634" s="325">
        <v>39032</v>
      </c>
      <c r="F634" s="326"/>
      <c r="G634" s="326"/>
      <c r="H634" s="324" t="s">
        <v>4515</v>
      </c>
      <c r="I634" s="324" t="s">
        <v>24154</v>
      </c>
      <c r="J634" s="324" t="s">
        <v>3232</v>
      </c>
      <c r="K634" s="326"/>
      <c r="L634" s="324"/>
      <c r="M634" s="324" t="s">
        <v>4328</v>
      </c>
      <c r="N634" s="326"/>
      <c r="O634" s="326"/>
      <c r="P634" s="263">
        <v>42</v>
      </c>
      <c r="Q634" s="263">
        <v>50</v>
      </c>
      <c r="R634" s="263">
        <v>59.5</v>
      </c>
      <c r="S634" s="263">
        <v>23</v>
      </c>
      <c r="T634" s="263">
        <v>2</v>
      </c>
      <c r="U634" s="263">
        <v>56.5</v>
      </c>
      <c r="V634" s="324" t="s">
        <v>2214</v>
      </c>
      <c r="W634" s="324" t="s">
        <v>3363</v>
      </c>
      <c r="X634" s="326"/>
      <c r="Y634" s="326"/>
      <c r="Z634" s="326"/>
      <c r="AA634" s="326"/>
      <c r="AB634" s="324"/>
      <c r="AC634" s="326"/>
      <c r="AD634" s="326"/>
      <c r="AE634" s="326"/>
      <c r="AF634" s="326"/>
      <c r="AG634" s="326"/>
      <c r="AH634" s="324" t="s">
        <v>4327</v>
      </c>
      <c r="AI634" s="326"/>
    </row>
    <row r="635" spans="1:35" ht="27">
      <c r="A635" s="477">
        <v>631</v>
      </c>
      <c r="B635" s="326"/>
      <c r="C635" s="325"/>
      <c r="D635" s="326" t="s">
        <v>14149</v>
      </c>
      <c r="E635" s="325">
        <v>39032</v>
      </c>
      <c r="F635" s="326"/>
      <c r="G635" s="326"/>
      <c r="H635" s="324" t="s">
        <v>1438</v>
      </c>
      <c r="I635" s="324" t="s">
        <v>2259</v>
      </c>
      <c r="J635" s="324" t="s">
        <v>3215</v>
      </c>
      <c r="K635" s="326"/>
      <c r="L635" s="324"/>
      <c r="M635" s="324" t="s">
        <v>4329</v>
      </c>
      <c r="N635" s="326"/>
      <c r="O635" s="326"/>
      <c r="P635" s="263">
        <v>42</v>
      </c>
      <c r="Q635" s="263">
        <v>41</v>
      </c>
      <c r="R635" s="263">
        <v>49.2</v>
      </c>
      <c r="S635" s="263">
        <v>23</v>
      </c>
      <c r="T635" s="263">
        <v>13</v>
      </c>
      <c r="U635" s="263">
        <v>56.6</v>
      </c>
      <c r="V635" s="324" t="s">
        <v>2224</v>
      </c>
      <c r="W635" s="324" t="s">
        <v>3220</v>
      </c>
      <c r="X635" s="326"/>
      <c r="Y635" s="326"/>
      <c r="Z635" s="326"/>
      <c r="AA635" s="326"/>
      <c r="AB635" s="324"/>
      <c r="AC635" s="326"/>
      <c r="AD635" s="326"/>
      <c r="AE635" s="326"/>
      <c r="AF635" s="326"/>
      <c r="AG635" s="326"/>
      <c r="AH635" s="324" t="s">
        <v>4330</v>
      </c>
      <c r="AI635" s="326"/>
    </row>
    <row r="636" spans="1:35" ht="27">
      <c r="A636" s="477">
        <v>632</v>
      </c>
      <c r="B636" s="326"/>
      <c r="C636" s="325"/>
      <c r="D636" s="326" t="s">
        <v>14150</v>
      </c>
      <c r="E636" s="325">
        <v>39032</v>
      </c>
      <c r="F636" s="326"/>
      <c r="G636" s="326"/>
      <c r="H636" s="324" t="s">
        <v>4331</v>
      </c>
      <c r="I636" s="324" t="s">
        <v>2335</v>
      </c>
      <c r="J636" s="324" t="s">
        <v>3215</v>
      </c>
      <c r="K636" s="326"/>
      <c r="L636" s="324"/>
      <c r="M636" s="324" t="s">
        <v>4332</v>
      </c>
      <c r="N636" s="326"/>
      <c r="O636" s="326"/>
      <c r="P636" s="263">
        <v>42</v>
      </c>
      <c r="Q636" s="263">
        <v>27</v>
      </c>
      <c r="R636" s="263">
        <v>48.1</v>
      </c>
      <c r="S636" s="263">
        <v>23</v>
      </c>
      <c r="T636" s="263">
        <v>33</v>
      </c>
      <c r="U636" s="263">
        <v>20.100000000000001</v>
      </c>
      <c r="V636" s="324" t="s">
        <v>4333</v>
      </c>
      <c r="W636" s="324" t="s">
        <v>4334</v>
      </c>
      <c r="X636" s="326"/>
      <c r="Y636" s="326"/>
      <c r="Z636" s="326"/>
      <c r="AA636" s="326"/>
      <c r="AB636" s="324"/>
      <c r="AC636" s="326"/>
      <c r="AD636" s="326"/>
      <c r="AE636" s="326"/>
      <c r="AF636" s="326"/>
      <c r="AG636" s="326"/>
      <c r="AH636" s="324" t="s">
        <v>4335</v>
      </c>
      <c r="AI636" s="326"/>
    </row>
    <row r="637" spans="1:35" ht="40.5">
      <c r="A637" s="477">
        <v>633</v>
      </c>
      <c r="B637" s="326"/>
      <c r="C637" s="325"/>
      <c r="D637" s="326" t="s">
        <v>14151</v>
      </c>
      <c r="E637" s="325">
        <v>39032</v>
      </c>
      <c r="F637" s="326"/>
      <c r="G637" s="326"/>
      <c r="H637" s="588" t="s">
        <v>24051</v>
      </c>
      <c r="I637" s="588" t="s">
        <v>24146</v>
      </c>
      <c r="J637" s="588" t="s">
        <v>3232</v>
      </c>
      <c r="K637" s="326"/>
      <c r="L637" s="324"/>
      <c r="M637" s="588" t="s">
        <v>5323</v>
      </c>
      <c r="N637" s="326"/>
      <c r="O637" s="326"/>
      <c r="P637" s="263">
        <v>42</v>
      </c>
      <c r="Q637" s="263">
        <v>38</v>
      </c>
      <c r="R637" s="263">
        <v>59.42</v>
      </c>
      <c r="S637" s="263">
        <v>23</v>
      </c>
      <c r="T637" s="263">
        <v>37</v>
      </c>
      <c r="U637" s="263">
        <v>57.16</v>
      </c>
      <c r="V637" s="588" t="s">
        <v>2214</v>
      </c>
      <c r="W637" s="324" t="s">
        <v>7449</v>
      </c>
      <c r="X637" s="326"/>
      <c r="Y637" s="326"/>
      <c r="Z637" s="326"/>
      <c r="AA637" s="326"/>
      <c r="AB637" s="324"/>
      <c r="AC637" s="326"/>
      <c r="AD637" s="326"/>
      <c r="AE637" s="326"/>
      <c r="AF637" s="326"/>
      <c r="AG637" s="326"/>
      <c r="AH637" s="324" t="s">
        <v>4336</v>
      </c>
      <c r="AI637" s="326"/>
    </row>
    <row r="638" spans="1:35" ht="40.5">
      <c r="A638" s="477">
        <v>634</v>
      </c>
      <c r="B638" s="326"/>
      <c r="C638" s="325"/>
      <c r="D638" s="326" t="s">
        <v>14152</v>
      </c>
      <c r="E638" s="325">
        <v>39032</v>
      </c>
      <c r="F638" s="326"/>
      <c r="G638" s="326"/>
      <c r="H638" s="588"/>
      <c r="I638" s="588"/>
      <c r="J638" s="588"/>
      <c r="K638" s="326"/>
      <c r="L638" s="324"/>
      <c r="M638" s="588"/>
      <c r="N638" s="326"/>
      <c r="O638" s="326"/>
      <c r="P638" s="263">
        <v>42</v>
      </c>
      <c r="Q638" s="263">
        <v>39</v>
      </c>
      <c r="R638" s="263">
        <v>0.96</v>
      </c>
      <c r="S638" s="263">
        <v>23</v>
      </c>
      <c r="T638" s="263">
        <v>37</v>
      </c>
      <c r="U638" s="263">
        <v>59.6</v>
      </c>
      <c r="V638" s="588"/>
      <c r="W638" s="324" t="s">
        <v>4337</v>
      </c>
      <c r="X638" s="326"/>
      <c r="Y638" s="326"/>
      <c r="Z638" s="326"/>
      <c r="AA638" s="326"/>
      <c r="AB638" s="324"/>
      <c r="AC638" s="326"/>
      <c r="AD638" s="326"/>
      <c r="AE638" s="326"/>
      <c r="AF638" s="326"/>
      <c r="AG638" s="326"/>
      <c r="AH638" s="324" t="s">
        <v>4336</v>
      </c>
      <c r="AI638" s="326"/>
    </row>
    <row r="639" spans="1:35" ht="40.5">
      <c r="A639" s="477">
        <v>635</v>
      </c>
      <c r="B639" s="326"/>
      <c r="C639" s="325"/>
      <c r="D639" s="326" t="s">
        <v>14153</v>
      </c>
      <c r="E639" s="325">
        <v>39032</v>
      </c>
      <c r="F639" s="326"/>
      <c r="G639" s="326"/>
      <c r="H639" s="588" t="s">
        <v>1438</v>
      </c>
      <c r="I639" s="588" t="s">
        <v>2219</v>
      </c>
      <c r="J639" s="588" t="s">
        <v>3232</v>
      </c>
      <c r="K639" s="326"/>
      <c r="L639" s="324"/>
      <c r="M639" s="588" t="s">
        <v>4338</v>
      </c>
      <c r="N639" s="326"/>
      <c r="O639" s="326"/>
      <c r="P639" s="263">
        <v>42</v>
      </c>
      <c r="Q639" s="263">
        <v>39</v>
      </c>
      <c r="R639" s="263">
        <v>25.4</v>
      </c>
      <c r="S639" s="263">
        <v>23</v>
      </c>
      <c r="T639" s="263">
        <v>24</v>
      </c>
      <c r="U639" s="263">
        <v>49.4</v>
      </c>
      <c r="V639" s="588" t="s">
        <v>2214</v>
      </c>
      <c r="W639" s="324" t="s">
        <v>7337</v>
      </c>
      <c r="X639" s="326"/>
      <c r="Y639" s="326"/>
      <c r="Z639" s="326"/>
      <c r="AA639" s="326"/>
      <c r="AB639" s="324"/>
      <c r="AC639" s="326"/>
      <c r="AD639" s="326"/>
      <c r="AE639" s="326"/>
      <c r="AF639" s="326"/>
      <c r="AG639" s="326"/>
      <c r="AH639" s="324" t="s">
        <v>4339</v>
      </c>
      <c r="AI639" s="326"/>
    </row>
    <row r="640" spans="1:35" ht="40.5">
      <c r="A640" s="477">
        <v>636</v>
      </c>
      <c r="B640" s="326"/>
      <c r="C640" s="325"/>
      <c r="D640" s="326" t="s">
        <v>14154</v>
      </c>
      <c r="E640" s="325">
        <v>39032</v>
      </c>
      <c r="F640" s="326"/>
      <c r="G640" s="326"/>
      <c r="H640" s="588"/>
      <c r="I640" s="588"/>
      <c r="J640" s="588"/>
      <c r="K640" s="326"/>
      <c r="L640" s="324"/>
      <c r="M640" s="588"/>
      <c r="N640" s="326"/>
      <c r="O640" s="326"/>
      <c r="P640" s="263">
        <v>42</v>
      </c>
      <c r="Q640" s="263">
        <v>39</v>
      </c>
      <c r="R640" s="263">
        <v>26.6</v>
      </c>
      <c r="S640" s="263">
        <v>23</v>
      </c>
      <c r="T640" s="263">
        <v>24</v>
      </c>
      <c r="U640" s="263">
        <v>49.3</v>
      </c>
      <c r="V640" s="588"/>
      <c r="W640" s="324" t="s">
        <v>7337</v>
      </c>
      <c r="X640" s="326"/>
      <c r="Y640" s="326"/>
      <c r="Z640" s="326"/>
      <c r="AA640" s="326"/>
      <c r="AB640" s="324"/>
      <c r="AC640" s="326"/>
      <c r="AD640" s="326"/>
      <c r="AE640" s="326"/>
      <c r="AF640" s="326"/>
      <c r="AG640" s="326"/>
      <c r="AH640" s="324" t="s">
        <v>4340</v>
      </c>
      <c r="AI640" s="326"/>
    </row>
    <row r="641" spans="1:35" ht="27">
      <c r="A641" s="477">
        <v>637</v>
      </c>
      <c r="B641" s="326"/>
      <c r="C641" s="325"/>
      <c r="D641" s="326" t="s">
        <v>14155</v>
      </c>
      <c r="E641" s="325">
        <v>39032</v>
      </c>
      <c r="F641" s="326"/>
      <c r="G641" s="326"/>
      <c r="H641" s="324" t="s">
        <v>6640</v>
      </c>
      <c r="I641" s="324" t="s">
        <v>2237</v>
      </c>
      <c r="J641" s="324" t="s">
        <v>3232</v>
      </c>
      <c r="K641" s="326"/>
      <c r="L641" s="324"/>
      <c r="M641" s="324" t="s">
        <v>4341</v>
      </c>
      <c r="N641" s="326"/>
      <c r="O641" s="326"/>
      <c r="P641" s="263">
        <v>42</v>
      </c>
      <c r="Q641" s="263">
        <v>48</v>
      </c>
      <c r="R641" s="263">
        <v>14.1</v>
      </c>
      <c r="S641" s="263">
        <v>23</v>
      </c>
      <c r="T641" s="263">
        <v>20</v>
      </c>
      <c r="U641" s="263">
        <v>35.6</v>
      </c>
      <c r="V641" s="324" t="s">
        <v>2214</v>
      </c>
      <c r="W641" s="324" t="s">
        <v>7449</v>
      </c>
      <c r="X641" s="326"/>
      <c r="Y641" s="326"/>
      <c r="Z641" s="326"/>
      <c r="AA641" s="326"/>
      <c r="AB641" s="324"/>
      <c r="AC641" s="326"/>
      <c r="AD641" s="326"/>
      <c r="AE641" s="326"/>
      <c r="AF641" s="326"/>
      <c r="AG641" s="326"/>
      <c r="AH641" s="324" t="s">
        <v>4342</v>
      </c>
      <c r="AI641" s="326"/>
    </row>
    <row r="642" spans="1:35" ht="27">
      <c r="A642" s="477">
        <v>638</v>
      </c>
      <c r="B642" s="326"/>
      <c r="C642" s="325"/>
      <c r="D642" s="326" t="s">
        <v>14156</v>
      </c>
      <c r="E642" s="325">
        <v>39032</v>
      </c>
      <c r="F642" s="326"/>
      <c r="G642" s="326"/>
      <c r="H642" s="324" t="s">
        <v>1438</v>
      </c>
      <c r="I642" s="324" t="s">
        <v>2212</v>
      </c>
      <c r="J642" s="324" t="s">
        <v>3215</v>
      </c>
      <c r="K642" s="326"/>
      <c r="L642" s="324"/>
      <c r="M642" s="324" t="s">
        <v>4343</v>
      </c>
      <c r="N642" s="326"/>
      <c r="O642" s="326"/>
      <c r="P642" s="263">
        <v>42</v>
      </c>
      <c r="Q642" s="263">
        <v>43</v>
      </c>
      <c r="R642" s="263">
        <v>38</v>
      </c>
      <c r="S642" s="263">
        <v>23</v>
      </c>
      <c r="T642" s="263">
        <v>17</v>
      </c>
      <c r="U642" s="263">
        <v>21.5</v>
      </c>
      <c r="V642" s="324" t="s">
        <v>2214</v>
      </c>
      <c r="W642" s="324" t="s">
        <v>4344</v>
      </c>
      <c r="X642" s="326"/>
      <c r="Y642" s="326"/>
      <c r="Z642" s="326"/>
      <c r="AA642" s="326"/>
      <c r="AB642" s="324"/>
      <c r="AC642" s="326"/>
      <c r="AD642" s="326"/>
      <c r="AE642" s="326"/>
      <c r="AF642" s="326"/>
      <c r="AG642" s="326"/>
      <c r="AH642" s="324" t="s">
        <v>4345</v>
      </c>
      <c r="AI642" s="326"/>
    </row>
    <row r="643" spans="1:35">
      <c r="A643" s="477">
        <v>639</v>
      </c>
      <c r="B643" s="326"/>
      <c r="C643" s="325"/>
      <c r="D643" s="326" t="s">
        <v>14157</v>
      </c>
      <c r="E643" s="325">
        <v>39032</v>
      </c>
      <c r="F643" s="326"/>
      <c r="G643" s="326"/>
      <c r="H643" s="324" t="s">
        <v>1438</v>
      </c>
      <c r="I643" s="324" t="s">
        <v>2219</v>
      </c>
      <c r="J643" s="324" t="s">
        <v>3215</v>
      </c>
      <c r="K643" s="326"/>
      <c r="L643" s="324"/>
      <c r="M643" s="324" t="s">
        <v>6589</v>
      </c>
      <c r="N643" s="326"/>
      <c r="O643" s="326"/>
      <c r="P643" s="263">
        <v>42</v>
      </c>
      <c r="Q643" s="263">
        <v>38</v>
      </c>
      <c r="R643" s="263">
        <v>43.3</v>
      </c>
      <c r="S643" s="263">
        <v>23</v>
      </c>
      <c r="T643" s="263">
        <v>24</v>
      </c>
      <c r="U643" s="263">
        <v>45.6</v>
      </c>
      <c r="V643" s="324" t="s">
        <v>2214</v>
      </c>
      <c r="W643" s="324" t="s">
        <v>3249</v>
      </c>
      <c r="X643" s="326"/>
      <c r="Y643" s="326"/>
      <c r="Z643" s="326"/>
      <c r="AA643" s="326"/>
      <c r="AB643" s="324"/>
      <c r="AC643" s="326"/>
      <c r="AD643" s="326"/>
      <c r="AE643" s="326"/>
      <c r="AF643" s="326"/>
      <c r="AG643" s="326"/>
      <c r="AH643" s="324" t="s">
        <v>4346</v>
      </c>
      <c r="AI643" s="326"/>
    </row>
    <row r="644" spans="1:35" ht="27">
      <c r="A644" s="477">
        <v>640</v>
      </c>
      <c r="B644" s="326"/>
      <c r="C644" s="325"/>
      <c r="D644" s="326" t="s">
        <v>14158</v>
      </c>
      <c r="E644" s="325">
        <v>39032</v>
      </c>
      <c r="F644" s="326"/>
      <c r="G644" s="326"/>
      <c r="H644" s="324" t="s">
        <v>1438</v>
      </c>
      <c r="I644" s="324" t="s">
        <v>2242</v>
      </c>
      <c r="J644" s="324" t="s">
        <v>3215</v>
      </c>
      <c r="K644" s="326"/>
      <c r="L644" s="324"/>
      <c r="M644" s="324" t="s">
        <v>4347</v>
      </c>
      <c r="N644" s="326"/>
      <c r="O644" s="326"/>
      <c r="P644" s="263">
        <v>42</v>
      </c>
      <c r="Q644" s="263">
        <v>38</v>
      </c>
      <c r="R644" s="263">
        <v>9.5</v>
      </c>
      <c r="S644" s="263">
        <v>23</v>
      </c>
      <c r="T644" s="263">
        <v>24</v>
      </c>
      <c r="U644" s="263">
        <v>39.1</v>
      </c>
      <c r="V644" s="324" t="s">
        <v>2214</v>
      </c>
      <c r="W644" s="324" t="s">
        <v>3254</v>
      </c>
      <c r="X644" s="326"/>
      <c r="Y644" s="326"/>
      <c r="Z644" s="326"/>
      <c r="AA644" s="326"/>
      <c r="AB644" s="324"/>
      <c r="AC644" s="326"/>
      <c r="AD644" s="326"/>
      <c r="AE644" s="326"/>
      <c r="AF644" s="326"/>
      <c r="AG644" s="326"/>
      <c r="AH644" s="324" t="s">
        <v>4348</v>
      </c>
      <c r="AI644" s="326"/>
    </row>
    <row r="645" spans="1:35" ht="27">
      <c r="A645" s="477">
        <v>641</v>
      </c>
      <c r="B645" s="326"/>
      <c r="C645" s="325"/>
      <c r="D645" s="326" t="s">
        <v>14159</v>
      </c>
      <c r="E645" s="325">
        <v>39032</v>
      </c>
      <c r="F645" s="326"/>
      <c r="G645" s="326"/>
      <c r="H645" s="324" t="s">
        <v>1438</v>
      </c>
      <c r="I645" s="324" t="s">
        <v>2333</v>
      </c>
      <c r="J645" s="324" t="s">
        <v>3215</v>
      </c>
      <c r="K645" s="326"/>
      <c r="L645" s="324"/>
      <c r="M645" s="324" t="s">
        <v>4349</v>
      </c>
      <c r="N645" s="326"/>
      <c r="O645" s="326"/>
      <c r="P645" s="263">
        <v>42</v>
      </c>
      <c r="Q645" s="263">
        <v>43</v>
      </c>
      <c r="R645" s="263">
        <v>56.3</v>
      </c>
      <c r="S645" s="263">
        <v>23</v>
      </c>
      <c r="T645" s="263">
        <v>26</v>
      </c>
      <c r="U645" s="263">
        <v>26.2</v>
      </c>
      <c r="V645" s="324" t="s">
        <v>2214</v>
      </c>
      <c r="W645" s="324" t="s">
        <v>3251</v>
      </c>
      <c r="X645" s="326"/>
      <c r="Y645" s="326"/>
      <c r="Z645" s="326"/>
      <c r="AA645" s="326"/>
      <c r="AB645" s="324"/>
      <c r="AC645" s="326"/>
      <c r="AD645" s="326"/>
      <c r="AE645" s="326"/>
      <c r="AF645" s="326"/>
      <c r="AG645" s="326"/>
      <c r="AH645" s="324" t="s">
        <v>4350</v>
      </c>
      <c r="AI645" s="326"/>
    </row>
    <row r="646" spans="1:35" ht="27">
      <c r="A646" s="477">
        <v>642</v>
      </c>
      <c r="B646" s="326"/>
      <c r="C646" s="325"/>
      <c r="D646" s="326" t="s">
        <v>14160</v>
      </c>
      <c r="E646" s="325">
        <v>39032</v>
      </c>
      <c r="F646" s="326"/>
      <c r="G646" s="326"/>
      <c r="H646" s="324" t="s">
        <v>1438</v>
      </c>
      <c r="I646" s="324" t="s">
        <v>2219</v>
      </c>
      <c r="J646" s="324" t="s">
        <v>3215</v>
      </c>
      <c r="K646" s="326"/>
      <c r="L646" s="324"/>
      <c r="M646" s="324" t="s">
        <v>4351</v>
      </c>
      <c r="N646" s="326"/>
      <c r="O646" s="326"/>
      <c r="P646" s="263">
        <v>42</v>
      </c>
      <c r="Q646" s="263">
        <v>38</v>
      </c>
      <c r="R646" s="263">
        <v>46.4</v>
      </c>
      <c r="S646" s="263">
        <v>23</v>
      </c>
      <c r="T646" s="263">
        <v>24</v>
      </c>
      <c r="U646" s="263">
        <v>1.1000000000000001</v>
      </c>
      <c r="V646" s="324" t="s">
        <v>2214</v>
      </c>
      <c r="W646" s="324" t="s">
        <v>3249</v>
      </c>
      <c r="X646" s="326"/>
      <c r="Y646" s="326"/>
      <c r="Z646" s="326"/>
      <c r="AA646" s="326"/>
      <c r="AB646" s="324"/>
      <c r="AC646" s="326"/>
      <c r="AD646" s="326"/>
      <c r="AE646" s="326"/>
      <c r="AF646" s="326"/>
      <c r="AG646" s="326"/>
      <c r="AH646" s="324" t="s">
        <v>4352</v>
      </c>
      <c r="AI646" s="326"/>
    </row>
    <row r="647" spans="1:35" ht="27">
      <c r="A647" s="477">
        <v>643</v>
      </c>
      <c r="B647" s="326"/>
      <c r="C647" s="325"/>
      <c r="D647" s="326" t="s">
        <v>14161</v>
      </c>
      <c r="E647" s="325">
        <v>39032</v>
      </c>
      <c r="F647" s="326"/>
      <c r="G647" s="326"/>
      <c r="H647" s="324" t="s">
        <v>1438</v>
      </c>
      <c r="I647" s="324" t="s">
        <v>2289</v>
      </c>
      <c r="J647" s="324" t="s">
        <v>3215</v>
      </c>
      <c r="K647" s="326"/>
      <c r="L647" s="324"/>
      <c r="M647" s="324" t="s">
        <v>4353</v>
      </c>
      <c r="N647" s="326"/>
      <c r="O647" s="326"/>
      <c r="P647" s="263">
        <v>42</v>
      </c>
      <c r="Q647" s="263">
        <v>32</v>
      </c>
      <c r="R647" s="263">
        <v>57.3</v>
      </c>
      <c r="S647" s="263">
        <v>23</v>
      </c>
      <c r="T647" s="263">
        <v>28</v>
      </c>
      <c r="U647" s="263">
        <v>49.9</v>
      </c>
      <c r="V647" s="324" t="s">
        <v>2224</v>
      </c>
      <c r="W647" s="324" t="s">
        <v>3240</v>
      </c>
      <c r="X647" s="326"/>
      <c r="Y647" s="326"/>
      <c r="Z647" s="326"/>
      <c r="AA647" s="326"/>
      <c r="AB647" s="324"/>
      <c r="AC647" s="326"/>
      <c r="AD647" s="326"/>
      <c r="AE647" s="326"/>
      <c r="AF647" s="326"/>
      <c r="AG647" s="326"/>
      <c r="AH647" s="324" t="s">
        <v>3227</v>
      </c>
      <c r="AI647" s="326"/>
    </row>
    <row r="648" spans="1:35" ht="27">
      <c r="A648" s="477">
        <v>644</v>
      </c>
      <c r="B648" s="326"/>
      <c r="C648" s="325"/>
      <c r="D648" s="326" t="s">
        <v>14162</v>
      </c>
      <c r="E648" s="325">
        <v>39032</v>
      </c>
      <c r="F648" s="326"/>
      <c r="G648" s="326"/>
      <c r="H648" s="324" t="s">
        <v>1438</v>
      </c>
      <c r="I648" s="324" t="s">
        <v>2216</v>
      </c>
      <c r="J648" s="324" t="s">
        <v>3215</v>
      </c>
      <c r="K648" s="326"/>
      <c r="L648" s="324"/>
      <c r="M648" s="324" t="s">
        <v>4354</v>
      </c>
      <c r="N648" s="326"/>
      <c r="O648" s="326"/>
      <c r="P648" s="263">
        <v>42</v>
      </c>
      <c r="Q648" s="263">
        <v>42</v>
      </c>
      <c r="R648" s="263">
        <v>32.4</v>
      </c>
      <c r="S648" s="263">
        <v>23</v>
      </c>
      <c r="T648" s="263">
        <v>20</v>
      </c>
      <c r="U648" s="263">
        <v>35</v>
      </c>
      <c r="V648" s="324" t="s">
        <v>2224</v>
      </c>
      <c r="W648" s="324" t="s">
        <v>3249</v>
      </c>
      <c r="X648" s="326"/>
      <c r="Y648" s="326"/>
      <c r="Z648" s="326"/>
      <c r="AA648" s="326"/>
      <c r="AB648" s="324"/>
      <c r="AC648" s="326"/>
      <c r="AD648" s="326"/>
      <c r="AE648" s="326"/>
      <c r="AF648" s="326"/>
      <c r="AG648" s="326"/>
      <c r="AH648" s="324" t="s">
        <v>4355</v>
      </c>
      <c r="AI648" s="326"/>
    </row>
    <row r="649" spans="1:35" ht="27">
      <c r="A649" s="477">
        <v>645</v>
      </c>
      <c r="B649" s="326"/>
      <c r="C649" s="325"/>
      <c r="D649" s="326" t="s">
        <v>14163</v>
      </c>
      <c r="E649" s="325">
        <v>39032</v>
      </c>
      <c r="F649" s="326"/>
      <c r="G649" s="326"/>
      <c r="H649" s="324" t="s">
        <v>1438</v>
      </c>
      <c r="I649" s="324" t="s">
        <v>2417</v>
      </c>
      <c r="J649" s="324" t="s">
        <v>3215</v>
      </c>
      <c r="K649" s="326"/>
      <c r="L649" s="324"/>
      <c r="M649" s="324" t="s">
        <v>4978</v>
      </c>
      <c r="N649" s="326"/>
      <c r="O649" s="326"/>
      <c r="P649" s="263">
        <v>42</v>
      </c>
      <c r="Q649" s="263">
        <v>51</v>
      </c>
      <c r="R649" s="263">
        <v>17.5</v>
      </c>
      <c r="S649" s="263">
        <v>23</v>
      </c>
      <c r="T649" s="263">
        <v>8</v>
      </c>
      <c r="U649" s="263">
        <v>28.4</v>
      </c>
      <c r="V649" s="324" t="s">
        <v>2224</v>
      </c>
      <c r="W649" s="324" t="s">
        <v>4356</v>
      </c>
      <c r="X649" s="326"/>
      <c r="Y649" s="326"/>
      <c r="Z649" s="326"/>
      <c r="AA649" s="326"/>
      <c r="AB649" s="324"/>
      <c r="AC649" s="326"/>
      <c r="AD649" s="326"/>
      <c r="AE649" s="326"/>
      <c r="AF649" s="326"/>
      <c r="AG649" s="326"/>
      <c r="AH649" s="324" t="s">
        <v>4357</v>
      </c>
      <c r="AI649" s="326"/>
    </row>
    <row r="650" spans="1:35" ht="27">
      <c r="A650" s="477">
        <v>646</v>
      </c>
      <c r="B650" s="326"/>
      <c r="C650" s="325"/>
      <c r="D650" s="326" t="s">
        <v>14164</v>
      </c>
      <c r="E650" s="325">
        <v>39032</v>
      </c>
      <c r="F650" s="326"/>
      <c r="G650" s="326"/>
      <c r="H650" s="324" t="s">
        <v>1438</v>
      </c>
      <c r="I650" s="324" t="s">
        <v>2289</v>
      </c>
      <c r="J650" s="324" t="s">
        <v>3215</v>
      </c>
      <c r="K650" s="326"/>
      <c r="L650" s="324"/>
      <c r="M650" s="324" t="s">
        <v>4358</v>
      </c>
      <c r="N650" s="326"/>
      <c r="O650" s="326"/>
      <c r="P650" s="263">
        <v>42</v>
      </c>
      <c r="Q650" s="263">
        <v>41</v>
      </c>
      <c r="R650" s="263">
        <v>3.9</v>
      </c>
      <c r="S650" s="263">
        <v>23</v>
      </c>
      <c r="T650" s="263">
        <v>17</v>
      </c>
      <c r="U650" s="263">
        <v>48.9</v>
      </c>
      <c r="V650" s="324" t="s">
        <v>2224</v>
      </c>
      <c r="W650" s="324" t="s">
        <v>3230</v>
      </c>
      <c r="X650" s="326"/>
      <c r="Y650" s="326"/>
      <c r="Z650" s="326"/>
      <c r="AA650" s="326"/>
      <c r="AB650" s="324"/>
      <c r="AC650" s="326"/>
      <c r="AD650" s="326"/>
      <c r="AE650" s="326"/>
      <c r="AF650" s="326"/>
      <c r="AG650" s="326"/>
      <c r="AH650" s="324" t="s">
        <v>4359</v>
      </c>
      <c r="AI650" s="326"/>
    </row>
    <row r="651" spans="1:35" ht="27">
      <c r="A651" s="477">
        <v>647</v>
      </c>
      <c r="B651" s="326"/>
      <c r="C651" s="325"/>
      <c r="D651" s="326" t="s">
        <v>14165</v>
      </c>
      <c r="E651" s="325">
        <v>39032</v>
      </c>
      <c r="F651" s="326"/>
      <c r="G651" s="326"/>
      <c r="H651" s="324" t="s">
        <v>1438</v>
      </c>
      <c r="I651" s="324" t="s">
        <v>4360</v>
      </c>
      <c r="J651" s="324" t="s">
        <v>3215</v>
      </c>
      <c r="K651" s="326"/>
      <c r="L651" s="324"/>
      <c r="M651" s="324" t="s">
        <v>4361</v>
      </c>
      <c r="N651" s="326"/>
      <c r="O651" s="326"/>
      <c r="P651" s="263">
        <v>42</v>
      </c>
      <c r="Q651" s="263">
        <v>43</v>
      </c>
      <c r="R651" s="263">
        <v>205</v>
      </c>
      <c r="S651" s="263">
        <v>23</v>
      </c>
      <c r="T651" s="263">
        <v>26</v>
      </c>
      <c r="U651" s="263">
        <v>589</v>
      </c>
      <c r="V651" s="324" t="s">
        <v>2214</v>
      </c>
      <c r="W651" s="324" t="s">
        <v>3249</v>
      </c>
      <c r="X651" s="326"/>
      <c r="Y651" s="326"/>
      <c r="Z651" s="326"/>
      <c r="AA651" s="326"/>
      <c r="AB651" s="324"/>
      <c r="AC651" s="326"/>
      <c r="AD651" s="326"/>
      <c r="AE651" s="326"/>
      <c r="AF651" s="326"/>
      <c r="AG651" s="326"/>
      <c r="AH651" s="324" t="s">
        <v>4362</v>
      </c>
      <c r="AI651" s="326"/>
    </row>
    <row r="652" spans="1:35" ht="27">
      <c r="A652" s="477">
        <v>648</v>
      </c>
      <c r="B652" s="326"/>
      <c r="C652" s="325"/>
      <c r="D652" s="326" t="s">
        <v>14166</v>
      </c>
      <c r="E652" s="325">
        <v>39032</v>
      </c>
      <c r="F652" s="326"/>
      <c r="G652" s="326"/>
      <c r="H652" s="324" t="s">
        <v>24052</v>
      </c>
      <c r="I652" s="324" t="s">
        <v>24142</v>
      </c>
      <c r="J652" s="324" t="s">
        <v>3232</v>
      </c>
      <c r="K652" s="326"/>
      <c r="L652" s="324"/>
      <c r="M652" s="324" t="s">
        <v>4363</v>
      </c>
      <c r="N652" s="326"/>
      <c r="O652" s="326"/>
      <c r="P652" s="263">
        <v>42</v>
      </c>
      <c r="Q652" s="263">
        <v>46</v>
      </c>
      <c r="R652" s="263">
        <v>21.2</v>
      </c>
      <c r="S652" s="263">
        <v>23</v>
      </c>
      <c r="T652" s="263">
        <v>11</v>
      </c>
      <c r="U652" s="263">
        <v>18.600000000000001</v>
      </c>
      <c r="V652" s="492" t="s">
        <v>5309</v>
      </c>
      <c r="W652" s="324" t="s">
        <v>7370</v>
      </c>
      <c r="X652" s="326"/>
      <c r="Y652" s="326"/>
      <c r="Z652" s="326"/>
      <c r="AA652" s="326"/>
      <c r="AB652" s="324"/>
      <c r="AC652" s="326"/>
      <c r="AD652" s="326"/>
      <c r="AE652" s="326"/>
      <c r="AF652" s="326"/>
      <c r="AG652" s="326"/>
      <c r="AH652" s="324" t="s">
        <v>4364</v>
      </c>
      <c r="AI652" s="326"/>
    </row>
    <row r="653" spans="1:35" ht="27">
      <c r="A653" s="477">
        <v>649</v>
      </c>
      <c r="B653" s="326"/>
      <c r="C653" s="325"/>
      <c r="D653" s="326" t="s">
        <v>14167</v>
      </c>
      <c r="E653" s="325">
        <v>39032</v>
      </c>
      <c r="F653" s="326"/>
      <c r="G653" s="326"/>
      <c r="H653" s="324" t="s">
        <v>24053</v>
      </c>
      <c r="I653" s="324" t="s">
        <v>2322</v>
      </c>
      <c r="J653" s="324" t="s">
        <v>3215</v>
      </c>
      <c r="K653" s="326"/>
      <c r="L653" s="324"/>
      <c r="M653" s="324" t="s">
        <v>7476</v>
      </c>
      <c r="N653" s="326"/>
      <c r="O653" s="326"/>
      <c r="P653" s="263">
        <v>42</v>
      </c>
      <c r="Q653" s="263">
        <v>46</v>
      </c>
      <c r="R653" s="263">
        <v>5.4</v>
      </c>
      <c r="S653" s="263">
        <v>23</v>
      </c>
      <c r="T653" s="263">
        <v>16</v>
      </c>
      <c r="U653" s="263">
        <v>53.6</v>
      </c>
      <c r="V653" s="324" t="s">
        <v>2224</v>
      </c>
      <c r="W653" s="324" t="s">
        <v>4365</v>
      </c>
      <c r="X653" s="326"/>
      <c r="Y653" s="326"/>
      <c r="Z653" s="326"/>
      <c r="AA653" s="326"/>
      <c r="AB653" s="324"/>
      <c r="AC653" s="326"/>
      <c r="AD653" s="326"/>
      <c r="AE653" s="326"/>
      <c r="AF653" s="326"/>
      <c r="AG653" s="326"/>
      <c r="AH653" s="324" t="s">
        <v>4366</v>
      </c>
      <c r="AI653" s="326"/>
    </row>
    <row r="654" spans="1:35" ht="40.5">
      <c r="A654" s="477">
        <v>650</v>
      </c>
      <c r="B654" s="326"/>
      <c r="C654" s="325"/>
      <c r="D654" s="326" t="s">
        <v>14168</v>
      </c>
      <c r="E654" s="325">
        <v>39032</v>
      </c>
      <c r="F654" s="326"/>
      <c r="G654" s="326"/>
      <c r="H654" s="324" t="s">
        <v>1438</v>
      </c>
      <c r="I654" s="324" t="s">
        <v>6473</v>
      </c>
      <c r="J654" s="324" t="s">
        <v>3215</v>
      </c>
      <c r="K654" s="326"/>
      <c r="L654" s="324"/>
      <c r="M654" s="324" t="s">
        <v>4367</v>
      </c>
      <c r="N654" s="326"/>
      <c r="O654" s="326"/>
      <c r="P654" s="263">
        <v>42</v>
      </c>
      <c r="Q654" s="263">
        <v>37</v>
      </c>
      <c r="R654" s="263">
        <v>58.9</v>
      </c>
      <c r="S654" s="263">
        <v>23</v>
      </c>
      <c r="T654" s="263">
        <v>26</v>
      </c>
      <c r="U654" s="263">
        <v>31.4</v>
      </c>
      <c r="V654" s="324" t="s">
        <v>2224</v>
      </c>
      <c r="W654" s="324" t="s">
        <v>3249</v>
      </c>
      <c r="X654" s="326"/>
      <c r="Y654" s="326"/>
      <c r="Z654" s="326"/>
      <c r="AA654" s="326"/>
      <c r="AB654" s="324"/>
      <c r="AC654" s="326"/>
      <c r="AD654" s="326"/>
      <c r="AE654" s="326"/>
      <c r="AF654" s="326"/>
      <c r="AG654" s="326"/>
      <c r="AH654" s="324" t="s">
        <v>4368</v>
      </c>
      <c r="AI654" s="326"/>
    </row>
    <row r="655" spans="1:35" ht="27">
      <c r="A655" s="477">
        <v>651</v>
      </c>
      <c r="B655" s="326"/>
      <c r="C655" s="325"/>
      <c r="D655" s="326" t="s">
        <v>14169</v>
      </c>
      <c r="E655" s="325">
        <v>39032</v>
      </c>
      <c r="F655" s="326"/>
      <c r="G655" s="326"/>
      <c r="H655" s="324" t="s">
        <v>1438</v>
      </c>
      <c r="I655" s="324" t="s">
        <v>6473</v>
      </c>
      <c r="J655" s="324" t="s">
        <v>3215</v>
      </c>
      <c r="K655" s="326"/>
      <c r="L655" s="324"/>
      <c r="M655" s="324" t="s">
        <v>4369</v>
      </c>
      <c r="N655" s="326"/>
      <c r="O655" s="326"/>
      <c r="P655" s="263">
        <v>42</v>
      </c>
      <c r="Q655" s="263">
        <v>39</v>
      </c>
      <c r="R655" s="263">
        <v>53.2</v>
      </c>
      <c r="S655" s="263">
        <v>23</v>
      </c>
      <c r="T655" s="263">
        <v>17</v>
      </c>
      <c r="U655" s="263">
        <v>40</v>
      </c>
      <c r="V655" s="324" t="s">
        <v>2224</v>
      </c>
      <c r="W655" s="324" t="s">
        <v>4370</v>
      </c>
      <c r="X655" s="326"/>
      <c r="Y655" s="326"/>
      <c r="Z655" s="326"/>
      <c r="AA655" s="326"/>
      <c r="AB655" s="324"/>
      <c r="AC655" s="326"/>
      <c r="AD655" s="326"/>
      <c r="AE655" s="326"/>
      <c r="AF655" s="326"/>
      <c r="AG655" s="326"/>
      <c r="AH655" s="324" t="s">
        <v>4371</v>
      </c>
      <c r="AI655" s="326"/>
    </row>
    <row r="656" spans="1:35" ht="27">
      <c r="A656" s="477">
        <v>652</v>
      </c>
      <c r="B656" s="326"/>
      <c r="C656" s="325"/>
      <c r="D656" s="326" t="s">
        <v>14170</v>
      </c>
      <c r="E656" s="325">
        <v>39032</v>
      </c>
      <c r="F656" s="326"/>
      <c r="G656" s="326"/>
      <c r="H656" s="324" t="s">
        <v>4372</v>
      </c>
      <c r="I656" s="324" t="s">
        <v>2335</v>
      </c>
      <c r="J656" s="324" t="s">
        <v>3215</v>
      </c>
      <c r="K656" s="326"/>
      <c r="L656" s="324"/>
      <c r="M656" s="324" t="s">
        <v>4373</v>
      </c>
      <c r="N656" s="326"/>
      <c r="O656" s="326"/>
      <c r="P656" s="263"/>
      <c r="Q656" s="263"/>
      <c r="R656" s="263"/>
      <c r="S656" s="263"/>
      <c r="T656" s="263"/>
      <c r="U656" s="263"/>
      <c r="V656" s="324" t="s">
        <v>4374</v>
      </c>
      <c r="W656" s="324" t="s">
        <v>3352</v>
      </c>
      <c r="X656" s="326"/>
      <c r="Y656" s="326"/>
      <c r="Z656" s="326"/>
      <c r="AA656" s="326"/>
      <c r="AB656" s="324"/>
      <c r="AC656" s="326"/>
      <c r="AD656" s="326"/>
      <c r="AE656" s="326"/>
      <c r="AF656" s="326"/>
      <c r="AG656" s="326"/>
      <c r="AH656" s="324" t="s">
        <v>4375</v>
      </c>
      <c r="AI656" s="326"/>
    </row>
    <row r="657" spans="1:35">
      <c r="A657" s="477">
        <v>653</v>
      </c>
      <c r="B657" s="326" t="s">
        <v>18369</v>
      </c>
      <c r="C657" s="325">
        <v>2006</v>
      </c>
      <c r="D657" s="326" t="s">
        <v>14171</v>
      </c>
      <c r="E657" s="325">
        <v>39032</v>
      </c>
      <c r="F657" s="326"/>
      <c r="G657" s="326"/>
      <c r="H657" s="324" t="s">
        <v>1438</v>
      </c>
      <c r="I657" s="324" t="s">
        <v>2222</v>
      </c>
      <c r="J657" s="324" t="s">
        <v>3215</v>
      </c>
      <c r="K657" s="326"/>
      <c r="L657" s="324"/>
      <c r="M657" s="324" t="s">
        <v>4376</v>
      </c>
      <c r="N657" s="326"/>
      <c r="O657" s="326"/>
      <c r="P657" s="263">
        <v>42</v>
      </c>
      <c r="Q657" s="263">
        <v>43</v>
      </c>
      <c r="R657" s="263">
        <v>39.799999999999997</v>
      </c>
      <c r="S657" s="263">
        <v>23</v>
      </c>
      <c r="T657" s="263">
        <v>15</v>
      </c>
      <c r="U657" s="263">
        <v>34.9</v>
      </c>
      <c r="V657" s="324" t="s">
        <v>2214</v>
      </c>
      <c r="W657" s="324" t="s">
        <v>3236</v>
      </c>
      <c r="X657" s="326"/>
      <c r="Y657" s="326"/>
      <c r="Z657" s="326"/>
      <c r="AA657" s="326"/>
      <c r="AB657" s="324"/>
      <c r="AC657" s="326"/>
      <c r="AD657" s="326"/>
      <c r="AE657" s="326"/>
      <c r="AF657" s="326"/>
      <c r="AG657" s="326"/>
      <c r="AH657" s="324" t="s">
        <v>4377</v>
      </c>
      <c r="AI657" s="326" t="s">
        <v>19026</v>
      </c>
    </row>
    <row r="658" spans="1:35" ht="27">
      <c r="A658" s="477">
        <v>654</v>
      </c>
      <c r="B658" s="326"/>
      <c r="C658" s="325"/>
      <c r="D658" s="326" t="s">
        <v>14172</v>
      </c>
      <c r="E658" s="325">
        <v>39032</v>
      </c>
      <c r="F658" s="326"/>
      <c r="G658" s="326"/>
      <c r="H658" s="324" t="s">
        <v>24054</v>
      </c>
      <c r="I658" s="324" t="s">
        <v>2237</v>
      </c>
      <c r="J658" s="324" t="s">
        <v>3215</v>
      </c>
      <c r="K658" s="326"/>
      <c r="L658" s="324"/>
      <c r="M658" s="324" t="s">
        <v>4378</v>
      </c>
      <c r="N658" s="326"/>
      <c r="O658" s="326"/>
      <c r="P658" s="263"/>
      <c r="Q658" s="263"/>
      <c r="R658" s="263"/>
      <c r="S658" s="263"/>
      <c r="T658" s="263"/>
      <c r="U658" s="263"/>
      <c r="V658" s="324" t="s">
        <v>2214</v>
      </c>
      <c r="W658" s="324" t="s">
        <v>3385</v>
      </c>
      <c r="X658" s="326"/>
      <c r="Y658" s="326"/>
      <c r="Z658" s="326"/>
      <c r="AA658" s="326"/>
      <c r="AB658" s="324"/>
      <c r="AC658" s="326"/>
      <c r="AD658" s="326"/>
      <c r="AE658" s="326"/>
      <c r="AF658" s="326"/>
      <c r="AG658" s="326"/>
      <c r="AH658" s="324" t="s">
        <v>4379</v>
      </c>
      <c r="AI658" s="326"/>
    </row>
    <row r="659" spans="1:35" ht="13.5" customHeight="1">
      <c r="A659" s="477">
        <v>655</v>
      </c>
      <c r="B659" s="326"/>
      <c r="C659" s="325"/>
      <c r="D659" s="326" t="s">
        <v>14173</v>
      </c>
      <c r="E659" s="325">
        <v>39032</v>
      </c>
      <c r="F659" s="326"/>
      <c r="G659" s="326"/>
      <c r="H659" s="324" t="s">
        <v>24055</v>
      </c>
      <c r="I659" s="324" t="s">
        <v>24142</v>
      </c>
      <c r="J659" s="324" t="s">
        <v>3232</v>
      </c>
      <c r="K659" s="326"/>
      <c r="L659" s="324"/>
      <c r="M659" s="588" t="s">
        <v>5308</v>
      </c>
      <c r="N659" s="326"/>
      <c r="O659" s="326"/>
      <c r="P659" s="263">
        <v>42</v>
      </c>
      <c r="Q659" s="263">
        <v>35</v>
      </c>
      <c r="R659" s="263">
        <v>7.9</v>
      </c>
      <c r="S659" s="263">
        <v>23</v>
      </c>
      <c r="T659" s="263">
        <v>17</v>
      </c>
      <c r="U659" s="263">
        <v>3.3</v>
      </c>
      <c r="V659" s="324" t="s">
        <v>2214</v>
      </c>
      <c r="W659" s="324" t="s">
        <v>3361</v>
      </c>
      <c r="X659" s="326"/>
      <c r="Y659" s="326"/>
      <c r="Z659" s="326"/>
      <c r="AA659" s="326"/>
      <c r="AB659" s="324"/>
      <c r="AC659" s="326"/>
      <c r="AD659" s="326"/>
      <c r="AE659" s="326"/>
      <c r="AF659" s="326"/>
      <c r="AG659" s="326"/>
      <c r="AH659" s="324" t="s">
        <v>4380</v>
      </c>
      <c r="AI659" s="326"/>
    </row>
    <row r="660" spans="1:35">
      <c r="A660" s="477">
        <v>656</v>
      </c>
      <c r="B660" s="326"/>
      <c r="C660" s="325"/>
      <c r="D660" s="326" t="s">
        <v>14174</v>
      </c>
      <c r="E660" s="325">
        <v>39032</v>
      </c>
      <c r="F660" s="326"/>
      <c r="G660" s="326"/>
      <c r="H660" s="324" t="s">
        <v>24055</v>
      </c>
      <c r="I660" s="324" t="s">
        <v>24142</v>
      </c>
      <c r="J660" s="324" t="s">
        <v>3232</v>
      </c>
      <c r="K660" s="326"/>
      <c r="L660" s="324"/>
      <c r="M660" s="586"/>
      <c r="N660" s="326"/>
      <c r="O660" s="326"/>
      <c r="P660" s="263">
        <v>42</v>
      </c>
      <c r="Q660" s="263">
        <v>42</v>
      </c>
      <c r="R660" s="263">
        <v>2.7</v>
      </c>
      <c r="S660" s="263">
        <v>23</v>
      </c>
      <c r="T660" s="263">
        <v>21</v>
      </c>
      <c r="U660" s="263">
        <v>33.1</v>
      </c>
      <c r="V660" s="324" t="s">
        <v>2214</v>
      </c>
      <c r="W660" s="324" t="s">
        <v>3361</v>
      </c>
      <c r="X660" s="326"/>
      <c r="Y660" s="326"/>
      <c r="Z660" s="326"/>
      <c r="AA660" s="326"/>
      <c r="AB660" s="324"/>
      <c r="AC660" s="326"/>
      <c r="AD660" s="326"/>
      <c r="AE660" s="326"/>
      <c r="AF660" s="326"/>
      <c r="AG660" s="326"/>
      <c r="AH660" s="324" t="s">
        <v>4381</v>
      </c>
      <c r="AI660" s="326"/>
    </row>
    <row r="661" spans="1:35">
      <c r="A661" s="477">
        <v>657</v>
      </c>
      <c r="B661" s="326"/>
      <c r="C661" s="325"/>
      <c r="D661" s="326" t="s">
        <v>14175</v>
      </c>
      <c r="E661" s="325">
        <v>39032</v>
      </c>
      <c r="F661" s="326"/>
      <c r="G661" s="326"/>
      <c r="H661" s="324" t="s">
        <v>24055</v>
      </c>
      <c r="I661" s="324" t="s">
        <v>24142</v>
      </c>
      <c r="J661" s="324" t="s">
        <v>3232</v>
      </c>
      <c r="K661" s="326"/>
      <c r="L661" s="324"/>
      <c r="M661" s="586"/>
      <c r="N661" s="326"/>
      <c r="O661" s="326"/>
      <c r="P661" s="263">
        <v>42</v>
      </c>
      <c r="Q661" s="263">
        <v>48</v>
      </c>
      <c r="R661" s="263">
        <v>10.8</v>
      </c>
      <c r="S661" s="263">
        <v>23</v>
      </c>
      <c r="T661" s="263">
        <v>11</v>
      </c>
      <c r="U661" s="263">
        <v>0.4</v>
      </c>
      <c r="V661" s="324" t="s">
        <v>2214</v>
      </c>
      <c r="W661" s="324" t="s">
        <v>3361</v>
      </c>
      <c r="X661" s="326"/>
      <c r="Y661" s="326"/>
      <c r="Z661" s="326"/>
      <c r="AA661" s="326"/>
      <c r="AB661" s="324"/>
      <c r="AC661" s="326"/>
      <c r="AD661" s="326"/>
      <c r="AE661" s="326"/>
      <c r="AF661" s="326"/>
      <c r="AG661" s="326"/>
      <c r="AH661" s="324" t="s">
        <v>4382</v>
      </c>
      <c r="AI661" s="326"/>
    </row>
    <row r="662" spans="1:35">
      <c r="A662" s="477">
        <v>658</v>
      </c>
      <c r="B662" s="326"/>
      <c r="C662" s="325"/>
      <c r="D662" s="326" t="s">
        <v>14176</v>
      </c>
      <c r="E662" s="325">
        <v>39032</v>
      </c>
      <c r="F662" s="326"/>
      <c r="G662" s="326"/>
      <c r="H662" s="324" t="s">
        <v>24055</v>
      </c>
      <c r="I662" s="324" t="s">
        <v>24142</v>
      </c>
      <c r="J662" s="324" t="s">
        <v>3232</v>
      </c>
      <c r="K662" s="326"/>
      <c r="L662" s="324"/>
      <c r="M662" s="586"/>
      <c r="N662" s="326"/>
      <c r="O662" s="326"/>
      <c r="P662" s="263">
        <v>42</v>
      </c>
      <c r="Q662" s="263">
        <v>48</v>
      </c>
      <c r="R662" s="263">
        <v>7.2</v>
      </c>
      <c r="S662" s="263">
        <v>23</v>
      </c>
      <c r="T662" s="263">
        <v>10</v>
      </c>
      <c r="U662" s="263">
        <v>9.4</v>
      </c>
      <c r="V662" s="324" t="s">
        <v>2214</v>
      </c>
      <c r="W662" s="324" t="s">
        <v>4383</v>
      </c>
      <c r="X662" s="326"/>
      <c r="Y662" s="326"/>
      <c r="Z662" s="326"/>
      <c r="AA662" s="326"/>
      <c r="AB662" s="324"/>
      <c r="AC662" s="326"/>
      <c r="AD662" s="326"/>
      <c r="AE662" s="326"/>
      <c r="AF662" s="326"/>
      <c r="AG662" s="326"/>
      <c r="AH662" s="324" t="s">
        <v>4384</v>
      </c>
      <c r="AI662" s="326"/>
    </row>
    <row r="663" spans="1:35">
      <c r="A663" s="477">
        <v>659</v>
      </c>
      <c r="B663" s="326"/>
      <c r="C663" s="325"/>
      <c r="D663" s="326" t="s">
        <v>14177</v>
      </c>
      <c r="E663" s="325">
        <v>39032</v>
      </c>
      <c r="F663" s="326"/>
      <c r="G663" s="326"/>
      <c r="H663" s="324" t="s">
        <v>24055</v>
      </c>
      <c r="I663" s="324" t="s">
        <v>24142</v>
      </c>
      <c r="J663" s="324" t="s">
        <v>3232</v>
      </c>
      <c r="K663" s="326"/>
      <c r="L663" s="324"/>
      <c r="M663" s="586"/>
      <c r="N663" s="326"/>
      <c r="O663" s="326"/>
      <c r="P663" s="263">
        <v>42</v>
      </c>
      <c r="Q663" s="263">
        <v>40</v>
      </c>
      <c r="R663" s="263">
        <v>54.7</v>
      </c>
      <c r="S663" s="263">
        <v>23</v>
      </c>
      <c r="T663" s="263">
        <v>23</v>
      </c>
      <c r="U663" s="263">
        <v>35.299999999999997</v>
      </c>
      <c r="V663" s="324" t="s">
        <v>2214</v>
      </c>
      <c r="W663" s="324" t="s">
        <v>4383</v>
      </c>
      <c r="X663" s="326"/>
      <c r="Y663" s="326"/>
      <c r="Z663" s="326"/>
      <c r="AA663" s="326"/>
      <c r="AB663" s="324"/>
      <c r="AC663" s="326"/>
      <c r="AD663" s="326"/>
      <c r="AE663" s="326"/>
      <c r="AF663" s="326"/>
      <c r="AG663" s="326"/>
      <c r="AH663" s="324" t="s">
        <v>4385</v>
      </c>
      <c r="AI663" s="326"/>
    </row>
    <row r="664" spans="1:35" ht="27">
      <c r="A664" s="477">
        <v>660</v>
      </c>
      <c r="B664" s="326"/>
      <c r="C664" s="325"/>
      <c r="D664" s="326" t="s">
        <v>14178</v>
      </c>
      <c r="E664" s="325">
        <v>39032</v>
      </c>
      <c r="F664" s="326"/>
      <c r="G664" s="326"/>
      <c r="H664" s="324" t="s">
        <v>24056</v>
      </c>
      <c r="I664" s="324" t="s">
        <v>24151</v>
      </c>
      <c r="J664" s="324" t="s">
        <v>3232</v>
      </c>
      <c r="K664" s="326"/>
      <c r="L664" s="324"/>
      <c r="M664" s="324" t="s">
        <v>5308</v>
      </c>
      <c r="N664" s="326"/>
      <c r="O664" s="326"/>
      <c r="P664" s="263">
        <v>42</v>
      </c>
      <c r="Q664" s="263">
        <v>40</v>
      </c>
      <c r="R664" s="263">
        <v>53.1</v>
      </c>
      <c r="S664" s="263">
        <v>23</v>
      </c>
      <c r="T664" s="263">
        <v>23</v>
      </c>
      <c r="U664" s="263">
        <v>37</v>
      </c>
      <c r="V664" s="324" t="s">
        <v>4309</v>
      </c>
      <c r="W664" s="324"/>
      <c r="X664" s="326"/>
      <c r="Y664" s="326"/>
      <c r="Z664" s="326"/>
      <c r="AA664" s="326"/>
      <c r="AB664" s="324"/>
      <c r="AC664" s="326"/>
      <c r="AD664" s="326"/>
      <c r="AE664" s="326"/>
      <c r="AF664" s="326"/>
      <c r="AG664" s="326"/>
      <c r="AH664" s="324" t="s">
        <v>4386</v>
      </c>
      <c r="AI664" s="326"/>
    </row>
    <row r="665" spans="1:35" ht="27">
      <c r="A665" s="477">
        <v>661</v>
      </c>
      <c r="B665" s="326"/>
      <c r="C665" s="325"/>
      <c r="D665" s="326" t="s">
        <v>14179</v>
      </c>
      <c r="E665" s="325">
        <v>39032</v>
      </c>
      <c r="F665" s="326"/>
      <c r="G665" s="326"/>
      <c r="H665" s="324" t="s">
        <v>24057</v>
      </c>
      <c r="I665" s="324" t="s">
        <v>2237</v>
      </c>
      <c r="J665" s="324" t="s">
        <v>3215</v>
      </c>
      <c r="K665" s="326"/>
      <c r="L665" s="324"/>
      <c r="M665" s="324" t="s">
        <v>4387</v>
      </c>
      <c r="N665" s="326"/>
      <c r="O665" s="326"/>
      <c r="P665" s="263">
        <v>42</v>
      </c>
      <c r="Q665" s="263">
        <v>40</v>
      </c>
      <c r="R665" s="263">
        <v>53.1</v>
      </c>
      <c r="S665" s="263">
        <v>23</v>
      </c>
      <c r="T665" s="263">
        <v>23</v>
      </c>
      <c r="U665" s="263">
        <v>37</v>
      </c>
      <c r="V665" s="324" t="s">
        <v>2224</v>
      </c>
      <c r="W665" s="324" t="s">
        <v>4388</v>
      </c>
      <c r="X665" s="326"/>
      <c r="Y665" s="326"/>
      <c r="Z665" s="326"/>
      <c r="AA665" s="326"/>
      <c r="AB665" s="324"/>
      <c r="AC665" s="326"/>
      <c r="AD665" s="326"/>
      <c r="AE665" s="326"/>
      <c r="AF665" s="326"/>
      <c r="AG665" s="326"/>
      <c r="AH665" s="324" t="s">
        <v>4389</v>
      </c>
      <c r="AI665" s="326"/>
    </row>
    <row r="666" spans="1:35" ht="27">
      <c r="A666" s="477">
        <v>662</v>
      </c>
      <c r="B666" s="326"/>
      <c r="C666" s="325"/>
      <c r="D666" s="326" t="s">
        <v>14180</v>
      </c>
      <c r="E666" s="325">
        <v>39032</v>
      </c>
      <c r="F666" s="326"/>
      <c r="G666" s="326"/>
      <c r="H666" s="324" t="s">
        <v>24056</v>
      </c>
      <c r="I666" s="324" t="s">
        <v>24151</v>
      </c>
      <c r="J666" s="324" t="s">
        <v>3232</v>
      </c>
      <c r="K666" s="326"/>
      <c r="L666" s="324"/>
      <c r="M666" s="324" t="s">
        <v>6541</v>
      </c>
      <c r="N666" s="326"/>
      <c r="O666" s="326"/>
      <c r="P666" s="263">
        <v>42</v>
      </c>
      <c r="Q666" s="263">
        <v>35</v>
      </c>
      <c r="R666" s="263">
        <v>57.6</v>
      </c>
      <c r="S666" s="263">
        <v>23</v>
      </c>
      <c r="T666" s="263">
        <v>18</v>
      </c>
      <c r="U666" s="263">
        <v>46.3</v>
      </c>
      <c r="V666" s="324" t="s">
        <v>4309</v>
      </c>
      <c r="W666" s="324"/>
      <c r="X666" s="326"/>
      <c r="Y666" s="326"/>
      <c r="Z666" s="326"/>
      <c r="AA666" s="326"/>
      <c r="AB666" s="324"/>
      <c r="AC666" s="326"/>
      <c r="AD666" s="326"/>
      <c r="AE666" s="326"/>
      <c r="AF666" s="326"/>
      <c r="AG666" s="326"/>
      <c r="AH666" s="324" t="s">
        <v>4390</v>
      </c>
      <c r="AI666" s="326"/>
    </row>
    <row r="667" spans="1:35" ht="27">
      <c r="A667" s="477">
        <v>663</v>
      </c>
      <c r="B667" s="326"/>
      <c r="C667" s="325"/>
      <c r="D667" s="326" t="s">
        <v>14181</v>
      </c>
      <c r="E667" s="325">
        <v>39032</v>
      </c>
      <c r="F667" s="326"/>
      <c r="G667" s="326"/>
      <c r="H667" s="324" t="s">
        <v>1438</v>
      </c>
      <c r="I667" s="324" t="s">
        <v>2242</v>
      </c>
      <c r="J667" s="324" t="s">
        <v>3215</v>
      </c>
      <c r="K667" s="326"/>
      <c r="L667" s="324"/>
      <c r="M667" s="324" t="s">
        <v>4391</v>
      </c>
      <c r="N667" s="326"/>
      <c r="O667" s="326"/>
      <c r="P667" s="263">
        <v>42</v>
      </c>
      <c r="Q667" s="263">
        <v>38</v>
      </c>
      <c r="R667" s="263">
        <v>853</v>
      </c>
      <c r="S667" s="263">
        <v>23</v>
      </c>
      <c r="T667" s="263">
        <v>22</v>
      </c>
      <c r="U667" s="263">
        <v>412</v>
      </c>
      <c r="V667" s="324" t="s">
        <v>2214</v>
      </c>
      <c r="W667" s="324" t="s">
        <v>3348</v>
      </c>
      <c r="X667" s="326"/>
      <c r="Y667" s="326"/>
      <c r="Z667" s="326"/>
      <c r="AA667" s="326"/>
      <c r="AB667" s="324"/>
      <c r="AC667" s="326"/>
      <c r="AD667" s="326"/>
      <c r="AE667" s="326"/>
      <c r="AF667" s="326"/>
      <c r="AG667" s="326"/>
      <c r="AH667" s="324" t="s">
        <v>4392</v>
      </c>
      <c r="AI667" s="326"/>
    </row>
    <row r="668" spans="1:35" ht="27">
      <c r="A668" s="477">
        <v>664</v>
      </c>
      <c r="B668" s="326"/>
      <c r="C668" s="325"/>
      <c r="D668" s="326" t="s">
        <v>14182</v>
      </c>
      <c r="E668" s="325">
        <v>39032</v>
      </c>
      <c r="F668" s="326"/>
      <c r="G668" s="326"/>
      <c r="H668" s="324" t="s">
        <v>24058</v>
      </c>
      <c r="I668" s="324" t="s">
        <v>24158</v>
      </c>
      <c r="J668" s="324" t="s">
        <v>3232</v>
      </c>
      <c r="K668" s="326"/>
      <c r="L668" s="324"/>
      <c r="M668" s="324" t="s">
        <v>4393</v>
      </c>
      <c r="N668" s="326"/>
      <c r="O668" s="326"/>
      <c r="P668" s="263">
        <v>42</v>
      </c>
      <c r="Q668" s="263">
        <v>2</v>
      </c>
      <c r="R668" s="263">
        <v>51.2</v>
      </c>
      <c r="S668" s="263">
        <v>22</v>
      </c>
      <c r="T668" s="263">
        <v>55</v>
      </c>
      <c r="U668" s="263">
        <v>10.6</v>
      </c>
      <c r="V668" s="324" t="s">
        <v>4394</v>
      </c>
      <c r="W668" s="324" t="s">
        <v>4370</v>
      </c>
      <c r="X668" s="326"/>
      <c r="Y668" s="326"/>
      <c r="Z668" s="326"/>
      <c r="AA668" s="326"/>
      <c r="AB668" s="324"/>
      <c r="AC668" s="326"/>
      <c r="AD668" s="326"/>
      <c r="AE668" s="326"/>
      <c r="AF668" s="326"/>
      <c r="AG668" s="326"/>
      <c r="AH668" s="324" t="s">
        <v>4395</v>
      </c>
      <c r="AI668" s="326"/>
    </row>
    <row r="669" spans="1:35">
      <c r="A669" s="477">
        <v>665</v>
      </c>
      <c r="B669" s="326"/>
      <c r="C669" s="325"/>
      <c r="D669" s="326" t="s">
        <v>14183</v>
      </c>
      <c r="E669" s="325">
        <v>39032</v>
      </c>
      <c r="F669" s="326"/>
      <c r="G669" s="326"/>
      <c r="H669" s="324" t="s">
        <v>1438</v>
      </c>
      <c r="I669" s="324" t="s">
        <v>2219</v>
      </c>
      <c r="J669" s="324" t="s">
        <v>3215</v>
      </c>
      <c r="K669" s="326"/>
      <c r="L669" s="324"/>
      <c r="M669" s="324" t="s">
        <v>4396</v>
      </c>
      <c r="N669" s="326"/>
      <c r="O669" s="326"/>
      <c r="P669" s="263">
        <v>42</v>
      </c>
      <c r="Q669" s="263">
        <v>40</v>
      </c>
      <c r="R669" s="263">
        <v>17.899999999999999</v>
      </c>
      <c r="S669" s="263">
        <v>23</v>
      </c>
      <c r="T669" s="263">
        <v>24</v>
      </c>
      <c r="U669" s="263">
        <v>21.9</v>
      </c>
      <c r="V669" s="324" t="s">
        <v>2214</v>
      </c>
      <c r="W669" s="324" t="s">
        <v>3249</v>
      </c>
      <c r="X669" s="326"/>
      <c r="Y669" s="326"/>
      <c r="Z669" s="326"/>
      <c r="AA669" s="326"/>
      <c r="AB669" s="324"/>
      <c r="AC669" s="326"/>
      <c r="AD669" s="326"/>
      <c r="AE669" s="326"/>
      <c r="AF669" s="326"/>
      <c r="AG669" s="326"/>
      <c r="AH669" s="324" t="s">
        <v>4397</v>
      </c>
      <c r="AI669" s="326"/>
    </row>
    <row r="670" spans="1:35">
      <c r="A670" s="477">
        <v>666</v>
      </c>
      <c r="B670" s="326"/>
      <c r="C670" s="325"/>
      <c r="D670" s="326" t="s">
        <v>14184</v>
      </c>
      <c r="E670" s="325">
        <v>39032</v>
      </c>
      <c r="F670" s="326"/>
      <c r="G670" s="326"/>
      <c r="H670" s="324" t="s">
        <v>24050</v>
      </c>
      <c r="I670" s="324" t="s">
        <v>24146</v>
      </c>
      <c r="J670" s="324" t="s">
        <v>3232</v>
      </c>
      <c r="K670" s="326"/>
      <c r="L670" s="324"/>
      <c r="M670" s="324" t="s">
        <v>4398</v>
      </c>
      <c r="N670" s="326"/>
      <c r="O670" s="326"/>
      <c r="P670" s="263">
        <v>42</v>
      </c>
      <c r="Q670" s="263">
        <v>39</v>
      </c>
      <c r="R670" s="263">
        <v>17.7</v>
      </c>
      <c r="S670" s="263">
        <v>23</v>
      </c>
      <c r="T670" s="263">
        <v>31</v>
      </c>
      <c r="U670" s="263">
        <v>42.6</v>
      </c>
      <c r="V670" s="324" t="s">
        <v>2214</v>
      </c>
      <c r="W670" s="324" t="s">
        <v>4324</v>
      </c>
      <c r="X670" s="326"/>
      <c r="Y670" s="326"/>
      <c r="Z670" s="326"/>
      <c r="AA670" s="326"/>
      <c r="AB670" s="324"/>
      <c r="AC670" s="326"/>
      <c r="AD670" s="326"/>
      <c r="AE670" s="326"/>
      <c r="AF670" s="326"/>
      <c r="AG670" s="326"/>
      <c r="AH670" s="324" t="s">
        <v>4399</v>
      </c>
      <c r="AI670" s="326"/>
    </row>
    <row r="671" spans="1:35" ht="27">
      <c r="A671" s="477">
        <v>667</v>
      </c>
      <c r="B671" s="326"/>
      <c r="C671" s="325"/>
      <c r="D671" s="326" t="s">
        <v>14185</v>
      </c>
      <c r="E671" s="325">
        <v>39032</v>
      </c>
      <c r="F671" s="326"/>
      <c r="G671" s="326"/>
      <c r="H671" s="324" t="s">
        <v>24059</v>
      </c>
      <c r="I671" s="324" t="s">
        <v>2335</v>
      </c>
      <c r="J671" s="324" t="s">
        <v>3215</v>
      </c>
      <c r="K671" s="326"/>
      <c r="L671" s="324"/>
      <c r="M671" s="324" t="s">
        <v>4400</v>
      </c>
      <c r="N671" s="326"/>
      <c r="O671" s="326"/>
      <c r="P671" s="263"/>
      <c r="Q671" s="263"/>
      <c r="R671" s="263"/>
      <c r="S671" s="263"/>
      <c r="T671" s="263"/>
      <c r="U671" s="263"/>
      <c r="V671" s="324" t="s">
        <v>2224</v>
      </c>
      <c r="W671" s="324" t="s">
        <v>3352</v>
      </c>
      <c r="X671" s="326"/>
      <c r="Y671" s="326"/>
      <c r="Z671" s="326"/>
      <c r="AA671" s="326"/>
      <c r="AB671" s="324"/>
      <c r="AC671" s="326"/>
      <c r="AD671" s="326"/>
      <c r="AE671" s="326"/>
      <c r="AF671" s="326"/>
      <c r="AG671" s="326"/>
      <c r="AH671" s="324" t="s">
        <v>4401</v>
      </c>
      <c r="AI671" s="326"/>
    </row>
    <row r="672" spans="1:35" ht="27">
      <c r="A672" s="477">
        <v>668</v>
      </c>
      <c r="B672" s="326"/>
      <c r="C672" s="325"/>
      <c r="D672" s="326" t="s">
        <v>14186</v>
      </c>
      <c r="E672" s="325">
        <v>39032</v>
      </c>
      <c r="F672" s="326"/>
      <c r="G672" s="326"/>
      <c r="H672" s="324" t="s">
        <v>9677</v>
      </c>
      <c r="I672" s="324" t="s">
        <v>9669</v>
      </c>
      <c r="J672" s="324" t="s">
        <v>330</v>
      </c>
      <c r="K672" s="326"/>
      <c r="L672" s="324"/>
      <c r="M672" s="324" t="s">
        <v>4402</v>
      </c>
      <c r="N672" s="326"/>
      <c r="O672" s="326"/>
      <c r="P672" s="263">
        <v>43</v>
      </c>
      <c r="Q672" s="263">
        <v>5</v>
      </c>
      <c r="R672" s="263">
        <v>15.7</v>
      </c>
      <c r="S672" s="263">
        <v>23</v>
      </c>
      <c r="T672" s="263">
        <v>28</v>
      </c>
      <c r="U672" s="263">
        <v>45.8</v>
      </c>
      <c r="V672" s="324" t="s">
        <v>4403</v>
      </c>
      <c r="W672" s="324"/>
      <c r="X672" s="326"/>
      <c r="Y672" s="326"/>
      <c r="Z672" s="326"/>
      <c r="AA672" s="326"/>
      <c r="AB672" s="324"/>
      <c r="AC672" s="326"/>
      <c r="AD672" s="326"/>
      <c r="AE672" s="326"/>
      <c r="AF672" s="326"/>
      <c r="AG672" s="326"/>
      <c r="AH672" s="324" t="s">
        <v>4404</v>
      </c>
      <c r="AI672" s="326"/>
    </row>
    <row r="673" spans="1:35" ht="27">
      <c r="A673" s="477">
        <v>669</v>
      </c>
      <c r="B673" s="326"/>
      <c r="C673" s="325"/>
      <c r="D673" s="326" t="s">
        <v>14187</v>
      </c>
      <c r="E673" s="325">
        <v>39032</v>
      </c>
      <c r="F673" s="326"/>
      <c r="G673" s="326"/>
      <c r="H673" s="324" t="s">
        <v>1438</v>
      </c>
      <c r="I673" s="324" t="s">
        <v>2219</v>
      </c>
      <c r="J673" s="324" t="s">
        <v>3215</v>
      </c>
      <c r="K673" s="326"/>
      <c r="L673" s="324"/>
      <c r="M673" s="324" t="s">
        <v>4405</v>
      </c>
      <c r="N673" s="326"/>
      <c r="O673" s="326"/>
      <c r="P673" s="263"/>
      <c r="Q673" s="263"/>
      <c r="R673" s="263"/>
      <c r="S673" s="263"/>
      <c r="T673" s="263"/>
      <c r="U673" s="263"/>
      <c r="V673" s="324" t="s">
        <v>2214</v>
      </c>
      <c r="W673" s="324" t="s">
        <v>3249</v>
      </c>
      <c r="X673" s="326"/>
      <c r="Y673" s="326"/>
      <c r="Z673" s="326"/>
      <c r="AA673" s="326"/>
      <c r="AB673" s="324"/>
      <c r="AC673" s="326"/>
      <c r="AD673" s="326"/>
      <c r="AE673" s="326"/>
      <c r="AF673" s="326"/>
      <c r="AG673" s="326"/>
      <c r="AH673" s="324" t="s">
        <v>4406</v>
      </c>
      <c r="AI673" s="326"/>
    </row>
    <row r="674" spans="1:35" ht="27">
      <c r="A674" s="477">
        <v>670</v>
      </c>
      <c r="B674" s="326"/>
      <c r="C674" s="325"/>
      <c r="D674" s="326" t="s">
        <v>14188</v>
      </c>
      <c r="E674" s="325">
        <v>39032</v>
      </c>
      <c r="F674" s="326"/>
      <c r="G674" s="326"/>
      <c r="H674" s="324" t="s">
        <v>1438</v>
      </c>
      <c r="I674" s="324" t="s">
        <v>2216</v>
      </c>
      <c r="J674" s="324" t="s">
        <v>3215</v>
      </c>
      <c r="K674" s="326"/>
      <c r="L674" s="324"/>
      <c r="M674" s="324" t="s">
        <v>4407</v>
      </c>
      <c r="N674" s="326"/>
      <c r="O674" s="326"/>
      <c r="P674" s="263"/>
      <c r="Q674" s="263"/>
      <c r="R674" s="263"/>
      <c r="S674" s="263"/>
      <c r="T674" s="263"/>
      <c r="U674" s="263"/>
      <c r="V674" s="324" t="s">
        <v>2214</v>
      </c>
      <c r="W674" s="324" t="s">
        <v>3240</v>
      </c>
      <c r="X674" s="326"/>
      <c r="Y674" s="326"/>
      <c r="Z674" s="326"/>
      <c r="AA674" s="326"/>
      <c r="AB674" s="324"/>
      <c r="AC674" s="326"/>
      <c r="AD674" s="326"/>
      <c r="AE674" s="326"/>
      <c r="AF674" s="326"/>
      <c r="AG674" s="326"/>
      <c r="AH674" s="324" t="s">
        <v>4408</v>
      </c>
      <c r="AI674" s="326"/>
    </row>
    <row r="675" spans="1:35" ht="27">
      <c r="A675" s="477">
        <v>671</v>
      </c>
      <c r="B675" s="326"/>
      <c r="C675" s="325"/>
      <c r="D675" s="326" t="s">
        <v>14189</v>
      </c>
      <c r="E675" s="325">
        <v>39032</v>
      </c>
      <c r="F675" s="326"/>
      <c r="G675" s="326"/>
      <c r="H675" s="324" t="s">
        <v>1438</v>
      </c>
      <c r="I675" s="324" t="s">
        <v>2212</v>
      </c>
      <c r="J675" s="324" t="s">
        <v>3215</v>
      </c>
      <c r="K675" s="326"/>
      <c r="L675" s="324"/>
      <c r="M675" s="324" t="s">
        <v>4409</v>
      </c>
      <c r="N675" s="326"/>
      <c r="O675" s="326"/>
      <c r="P675" s="263">
        <v>42</v>
      </c>
      <c r="Q675" s="263">
        <v>40</v>
      </c>
      <c r="R675" s="263">
        <v>0</v>
      </c>
      <c r="S675" s="263">
        <v>23</v>
      </c>
      <c r="T675" s="263">
        <v>16</v>
      </c>
      <c r="U675" s="263">
        <v>36</v>
      </c>
      <c r="V675" s="324" t="s">
        <v>2224</v>
      </c>
      <c r="W675" s="324" t="s">
        <v>3254</v>
      </c>
      <c r="X675" s="326"/>
      <c r="Y675" s="326"/>
      <c r="Z675" s="326"/>
      <c r="AA675" s="326"/>
      <c r="AB675" s="324"/>
      <c r="AC675" s="326"/>
      <c r="AD675" s="326"/>
      <c r="AE675" s="326"/>
      <c r="AF675" s="326"/>
      <c r="AG675" s="326"/>
      <c r="AH675" s="324" t="s">
        <v>4410</v>
      </c>
      <c r="AI675" s="326"/>
    </row>
    <row r="676" spans="1:35">
      <c r="A676" s="477">
        <v>672</v>
      </c>
      <c r="B676" s="326"/>
      <c r="C676" s="325"/>
      <c r="D676" s="326" t="s">
        <v>14190</v>
      </c>
      <c r="E676" s="325">
        <v>39032</v>
      </c>
      <c r="F676" s="326"/>
      <c r="G676" s="326"/>
      <c r="H676" s="324" t="s">
        <v>24060</v>
      </c>
      <c r="I676" s="324" t="s">
        <v>24152</v>
      </c>
      <c r="J676" s="324" t="s">
        <v>3232</v>
      </c>
      <c r="K676" s="326"/>
      <c r="L676" s="324"/>
      <c r="M676" s="324" t="s">
        <v>4411</v>
      </c>
      <c r="N676" s="326"/>
      <c r="O676" s="326"/>
      <c r="P676" s="263">
        <v>42</v>
      </c>
      <c r="Q676" s="263">
        <v>16</v>
      </c>
      <c r="R676" s="263">
        <v>6.54</v>
      </c>
      <c r="S676" s="263">
        <v>23</v>
      </c>
      <c r="T676" s="263">
        <v>30</v>
      </c>
      <c r="U676" s="263">
        <v>6.41</v>
      </c>
      <c r="V676" s="324" t="s">
        <v>2214</v>
      </c>
      <c r="W676" s="324"/>
      <c r="X676" s="326"/>
      <c r="Y676" s="326"/>
      <c r="Z676" s="326"/>
      <c r="AA676" s="326"/>
      <c r="AB676" s="324"/>
      <c r="AC676" s="326"/>
      <c r="AD676" s="326"/>
      <c r="AE676" s="326"/>
      <c r="AF676" s="326"/>
      <c r="AG676" s="326"/>
      <c r="AH676" s="324" t="s">
        <v>4412</v>
      </c>
      <c r="AI676" s="326"/>
    </row>
    <row r="677" spans="1:35" ht="27">
      <c r="A677" s="477">
        <v>673</v>
      </c>
      <c r="B677" s="326"/>
      <c r="C677" s="325"/>
      <c r="D677" s="326" t="s">
        <v>14191</v>
      </c>
      <c r="E677" s="325">
        <v>39032</v>
      </c>
      <c r="F677" s="326"/>
      <c r="G677" s="326"/>
      <c r="H677" s="324" t="s">
        <v>11593</v>
      </c>
      <c r="I677" s="324" t="s">
        <v>2335</v>
      </c>
      <c r="J677" s="324" t="s">
        <v>3215</v>
      </c>
      <c r="K677" s="326"/>
      <c r="L677" s="324"/>
      <c r="M677" s="324" t="s">
        <v>4413</v>
      </c>
      <c r="N677" s="326"/>
      <c r="O677" s="326"/>
      <c r="P677" s="263"/>
      <c r="Q677" s="263"/>
      <c r="R677" s="263"/>
      <c r="S677" s="263"/>
      <c r="T677" s="263"/>
      <c r="U677" s="263"/>
      <c r="V677" s="324" t="s">
        <v>2214</v>
      </c>
      <c r="W677" s="324" t="s">
        <v>3254</v>
      </c>
      <c r="X677" s="326"/>
      <c r="Y677" s="326"/>
      <c r="Z677" s="326"/>
      <c r="AA677" s="326"/>
      <c r="AB677" s="324"/>
      <c r="AC677" s="326"/>
      <c r="AD677" s="326"/>
      <c r="AE677" s="326"/>
      <c r="AF677" s="326"/>
      <c r="AG677" s="326"/>
      <c r="AH677" s="324" t="s">
        <v>4414</v>
      </c>
      <c r="AI677" s="326"/>
    </row>
    <row r="678" spans="1:35" ht="27">
      <c r="A678" s="477">
        <v>674</v>
      </c>
      <c r="B678" s="326"/>
      <c r="C678" s="325"/>
      <c r="D678" s="326" t="s">
        <v>14192</v>
      </c>
      <c r="E678" s="325">
        <v>39032</v>
      </c>
      <c r="F678" s="326"/>
      <c r="G678" s="326"/>
      <c r="H678" s="324" t="s">
        <v>1438</v>
      </c>
      <c r="I678" s="324" t="s">
        <v>2212</v>
      </c>
      <c r="J678" s="324" t="s">
        <v>3215</v>
      </c>
      <c r="K678" s="326"/>
      <c r="L678" s="324"/>
      <c r="M678" s="324" t="s">
        <v>4415</v>
      </c>
      <c r="N678" s="326"/>
      <c r="O678" s="326"/>
      <c r="P678" s="263">
        <v>42</v>
      </c>
      <c r="Q678" s="263">
        <v>38</v>
      </c>
      <c r="R678" s="263">
        <v>31.4</v>
      </c>
      <c r="S678" s="263">
        <v>23</v>
      </c>
      <c r="T678" s="263">
        <v>16</v>
      </c>
      <c r="U678" s="263">
        <v>15</v>
      </c>
      <c r="V678" s="492" t="s">
        <v>5309</v>
      </c>
      <c r="W678" s="324"/>
      <c r="X678" s="326"/>
      <c r="Y678" s="326"/>
      <c r="Z678" s="326"/>
      <c r="AA678" s="326"/>
      <c r="AB678" s="324"/>
      <c r="AC678" s="326"/>
      <c r="AD678" s="326"/>
      <c r="AE678" s="326"/>
      <c r="AF678" s="326"/>
      <c r="AG678" s="326"/>
      <c r="AH678" s="324" t="s">
        <v>4416</v>
      </c>
      <c r="AI678" s="326"/>
    </row>
    <row r="679" spans="1:35" ht="27">
      <c r="A679" s="477">
        <v>675</v>
      </c>
      <c r="B679" s="326"/>
      <c r="C679" s="325"/>
      <c r="D679" s="326" t="s">
        <v>14193</v>
      </c>
      <c r="E679" s="325">
        <v>39032</v>
      </c>
      <c r="F679" s="326"/>
      <c r="G679" s="326"/>
      <c r="H679" s="324" t="s">
        <v>1438</v>
      </c>
      <c r="I679" s="324" t="s">
        <v>2212</v>
      </c>
      <c r="J679" s="324" t="s">
        <v>3215</v>
      </c>
      <c r="K679" s="326"/>
      <c r="L679" s="324"/>
      <c r="M679" s="324" t="s">
        <v>4415</v>
      </c>
      <c r="N679" s="326"/>
      <c r="O679" s="326"/>
      <c r="P679" s="263">
        <v>42</v>
      </c>
      <c r="Q679" s="263">
        <v>38</v>
      </c>
      <c r="R679" s="263">
        <v>32.5</v>
      </c>
      <c r="S679" s="263">
        <v>23</v>
      </c>
      <c r="T679" s="263">
        <v>20</v>
      </c>
      <c r="U679" s="263">
        <v>49.3</v>
      </c>
      <c r="V679" s="492" t="s">
        <v>5309</v>
      </c>
      <c r="W679" s="324"/>
      <c r="X679" s="326"/>
      <c r="Y679" s="326"/>
      <c r="Z679" s="326"/>
      <c r="AA679" s="326"/>
      <c r="AB679" s="324"/>
      <c r="AC679" s="326"/>
      <c r="AD679" s="326"/>
      <c r="AE679" s="326"/>
      <c r="AF679" s="326"/>
      <c r="AG679" s="326"/>
      <c r="AH679" s="324" t="s">
        <v>4417</v>
      </c>
      <c r="AI679" s="326"/>
    </row>
    <row r="680" spans="1:35" ht="27">
      <c r="A680" s="477">
        <v>676</v>
      </c>
      <c r="B680" s="326"/>
      <c r="C680" s="325"/>
      <c r="D680" s="326" t="s">
        <v>14194</v>
      </c>
      <c r="E680" s="325">
        <v>39032</v>
      </c>
      <c r="F680" s="326"/>
      <c r="G680" s="326"/>
      <c r="H680" s="324" t="s">
        <v>4418</v>
      </c>
      <c r="I680" s="324" t="s">
        <v>2212</v>
      </c>
      <c r="J680" s="324" t="s">
        <v>3215</v>
      </c>
      <c r="K680" s="326"/>
      <c r="L680" s="324"/>
      <c r="M680" s="324" t="s">
        <v>4415</v>
      </c>
      <c r="N680" s="326"/>
      <c r="O680" s="326"/>
      <c r="P680" s="263">
        <v>42</v>
      </c>
      <c r="Q680" s="263">
        <v>36</v>
      </c>
      <c r="R680" s="263">
        <v>40.700000000000003</v>
      </c>
      <c r="S680" s="263">
        <v>23</v>
      </c>
      <c r="T680" s="263">
        <v>13</v>
      </c>
      <c r="U680" s="263">
        <v>15.3</v>
      </c>
      <c r="V680" s="492" t="s">
        <v>5309</v>
      </c>
      <c r="W680" s="324"/>
      <c r="X680" s="326"/>
      <c r="Y680" s="326"/>
      <c r="Z680" s="326"/>
      <c r="AA680" s="326"/>
      <c r="AB680" s="324"/>
      <c r="AC680" s="326"/>
      <c r="AD680" s="326"/>
      <c r="AE680" s="326"/>
      <c r="AF680" s="326"/>
      <c r="AG680" s="326"/>
      <c r="AH680" s="324" t="s">
        <v>4419</v>
      </c>
      <c r="AI680" s="326"/>
    </row>
    <row r="681" spans="1:35" ht="27">
      <c r="A681" s="477">
        <v>677</v>
      </c>
      <c r="B681" s="326"/>
      <c r="C681" s="325"/>
      <c r="D681" s="326" t="s">
        <v>14195</v>
      </c>
      <c r="E681" s="325">
        <v>39032</v>
      </c>
      <c r="F681" s="326"/>
      <c r="G681" s="326"/>
      <c r="H681" s="324" t="s">
        <v>4418</v>
      </c>
      <c r="I681" s="324" t="s">
        <v>2212</v>
      </c>
      <c r="J681" s="324" t="s">
        <v>3215</v>
      </c>
      <c r="K681" s="326"/>
      <c r="L681" s="324"/>
      <c r="M681" s="324" t="s">
        <v>4415</v>
      </c>
      <c r="N681" s="326"/>
      <c r="O681" s="326"/>
      <c r="P681" s="263">
        <v>42</v>
      </c>
      <c r="Q681" s="263">
        <v>25</v>
      </c>
      <c r="R681" s="263">
        <v>47.8</v>
      </c>
      <c r="S681" s="263">
        <v>23</v>
      </c>
      <c r="T681" s="263">
        <v>13</v>
      </c>
      <c r="U681" s="263">
        <v>52.2</v>
      </c>
      <c r="V681" s="492" t="s">
        <v>5309</v>
      </c>
      <c r="W681" s="324"/>
      <c r="X681" s="326"/>
      <c r="Y681" s="326"/>
      <c r="Z681" s="326"/>
      <c r="AA681" s="326"/>
      <c r="AB681" s="324"/>
      <c r="AC681" s="326"/>
      <c r="AD681" s="326"/>
      <c r="AE681" s="326"/>
      <c r="AF681" s="326"/>
      <c r="AG681" s="326"/>
      <c r="AH681" s="324" t="s">
        <v>4420</v>
      </c>
      <c r="AI681" s="326"/>
    </row>
    <row r="682" spans="1:35" ht="13.5" customHeight="1">
      <c r="A682" s="477">
        <v>678</v>
      </c>
      <c r="B682" s="326"/>
      <c r="C682" s="325"/>
      <c r="D682" s="326" t="s">
        <v>14196</v>
      </c>
      <c r="E682" s="587">
        <v>39032</v>
      </c>
      <c r="F682" s="326"/>
      <c r="G682" s="326"/>
      <c r="H682" s="588" t="s">
        <v>4418</v>
      </c>
      <c r="I682" s="588" t="s">
        <v>2212</v>
      </c>
      <c r="J682" s="588" t="s">
        <v>3215</v>
      </c>
      <c r="K682" s="326"/>
      <c r="L682" s="324"/>
      <c r="M682" s="588" t="s">
        <v>4415</v>
      </c>
      <c r="N682" s="326"/>
      <c r="O682" s="326"/>
      <c r="P682" s="263">
        <v>42</v>
      </c>
      <c r="Q682" s="263">
        <v>34</v>
      </c>
      <c r="R682" s="263">
        <v>20.2</v>
      </c>
      <c r="S682" s="263">
        <v>23</v>
      </c>
      <c r="T682" s="263">
        <v>16</v>
      </c>
      <c r="U682" s="263">
        <v>2.2000000000000002</v>
      </c>
      <c r="V682" s="588" t="s">
        <v>5309</v>
      </c>
      <c r="W682" s="588"/>
      <c r="X682" s="326"/>
      <c r="Y682" s="326"/>
      <c r="Z682" s="326"/>
      <c r="AA682" s="326"/>
      <c r="AB682" s="324"/>
      <c r="AC682" s="326"/>
      <c r="AD682" s="326"/>
      <c r="AE682" s="326"/>
      <c r="AF682" s="326"/>
      <c r="AG682" s="326"/>
      <c r="AH682" s="588" t="s">
        <v>4421</v>
      </c>
      <c r="AI682" s="326"/>
    </row>
    <row r="683" spans="1:35">
      <c r="A683" s="477">
        <v>679</v>
      </c>
      <c r="B683" s="326"/>
      <c r="C683" s="325"/>
      <c r="D683" s="326" t="s">
        <v>14197</v>
      </c>
      <c r="E683" s="587"/>
      <c r="F683" s="326"/>
      <c r="G683" s="326"/>
      <c r="H683" s="588"/>
      <c r="I683" s="588"/>
      <c r="J683" s="588"/>
      <c r="K683" s="326"/>
      <c r="L683" s="324"/>
      <c r="M683" s="588"/>
      <c r="N683" s="326"/>
      <c r="O683" s="326"/>
      <c r="P683" s="263">
        <v>42</v>
      </c>
      <c r="Q683" s="263">
        <v>34</v>
      </c>
      <c r="R683" s="263">
        <v>18.3</v>
      </c>
      <c r="S683" s="263">
        <v>23</v>
      </c>
      <c r="T683" s="263">
        <v>16</v>
      </c>
      <c r="U683" s="263">
        <v>17</v>
      </c>
      <c r="V683" s="588"/>
      <c r="W683" s="588"/>
      <c r="X683" s="326"/>
      <c r="Y683" s="326"/>
      <c r="Z683" s="326"/>
      <c r="AA683" s="326"/>
      <c r="AB683" s="324"/>
      <c r="AC683" s="326"/>
      <c r="AD683" s="326"/>
      <c r="AE683" s="326"/>
      <c r="AF683" s="326"/>
      <c r="AG683" s="326"/>
      <c r="AH683" s="588"/>
      <c r="AI683" s="326"/>
    </row>
    <row r="684" spans="1:35">
      <c r="A684" s="477">
        <v>680</v>
      </c>
      <c r="B684" s="326"/>
      <c r="C684" s="325"/>
      <c r="D684" s="326" t="s">
        <v>14198</v>
      </c>
      <c r="E684" s="587"/>
      <c r="F684" s="326"/>
      <c r="G684" s="326"/>
      <c r="H684" s="588"/>
      <c r="I684" s="588"/>
      <c r="J684" s="588"/>
      <c r="K684" s="326"/>
      <c r="L684" s="324"/>
      <c r="M684" s="588"/>
      <c r="N684" s="326"/>
      <c r="O684" s="326"/>
      <c r="P684" s="263">
        <v>42</v>
      </c>
      <c r="Q684" s="263">
        <v>34</v>
      </c>
      <c r="R684" s="263">
        <v>11.8</v>
      </c>
      <c r="S684" s="263">
        <v>23</v>
      </c>
      <c r="T684" s="263">
        <v>16</v>
      </c>
      <c r="U684" s="263">
        <v>14.5</v>
      </c>
      <c r="V684" s="588"/>
      <c r="W684" s="588"/>
      <c r="X684" s="326"/>
      <c r="Y684" s="326"/>
      <c r="Z684" s="326"/>
      <c r="AA684" s="326"/>
      <c r="AB684" s="324"/>
      <c r="AC684" s="326"/>
      <c r="AD684" s="326"/>
      <c r="AE684" s="326"/>
      <c r="AF684" s="326"/>
      <c r="AG684" s="326"/>
      <c r="AH684" s="588"/>
      <c r="AI684" s="326"/>
    </row>
    <row r="685" spans="1:35" ht="13.5" customHeight="1">
      <c r="A685" s="477">
        <v>681</v>
      </c>
      <c r="B685" s="326"/>
      <c r="C685" s="325"/>
      <c r="D685" s="326" t="s">
        <v>14199</v>
      </c>
      <c r="E685" s="331">
        <v>39032</v>
      </c>
      <c r="F685" s="326"/>
      <c r="G685" s="326"/>
      <c r="H685" s="588" t="s">
        <v>4418</v>
      </c>
      <c r="I685" s="588" t="s">
        <v>2212</v>
      </c>
      <c r="J685" s="588" t="s">
        <v>3215</v>
      </c>
      <c r="K685" s="326"/>
      <c r="L685" s="324"/>
      <c r="M685" s="588" t="s">
        <v>4415</v>
      </c>
      <c r="N685" s="326"/>
      <c r="O685" s="326"/>
      <c r="P685" s="263">
        <v>42</v>
      </c>
      <c r="Q685" s="263">
        <v>36</v>
      </c>
      <c r="R685" s="263">
        <v>40.700000000000003</v>
      </c>
      <c r="S685" s="263">
        <v>23</v>
      </c>
      <c r="T685" s="263">
        <v>13</v>
      </c>
      <c r="U685" s="263">
        <v>15.3</v>
      </c>
      <c r="V685" s="588" t="s">
        <v>5309</v>
      </c>
      <c r="W685" s="588"/>
      <c r="X685" s="326"/>
      <c r="Y685" s="326"/>
      <c r="Z685" s="326"/>
      <c r="AA685" s="326"/>
      <c r="AB685" s="324"/>
      <c r="AC685" s="326"/>
      <c r="AD685" s="326"/>
      <c r="AE685" s="326"/>
      <c r="AF685" s="326"/>
      <c r="AG685" s="326"/>
      <c r="AH685" s="588" t="s">
        <v>4422</v>
      </c>
      <c r="AI685" s="326"/>
    </row>
    <row r="686" spans="1:35">
      <c r="A686" s="477">
        <v>682</v>
      </c>
      <c r="B686" s="326"/>
      <c r="C686" s="325"/>
      <c r="D686" s="326" t="s">
        <v>14200</v>
      </c>
      <c r="E686" s="331">
        <v>39032</v>
      </c>
      <c r="F686" s="326"/>
      <c r="G686" s="326"/>
      <c r="H686" s="588"/>
      <c r="I686" s="588"/>
      <c r="J686" s="588"/>
      <c r="K686" s="326"/>
      <c r="L686" s="324"/>
      <c r="M686" s="588"/>
      <c r="N686" s="326"/>
      <c r="O686" s="326"/>
      <c r="P686" s="263">
        <v>42</v>
      </c>
      <c r="Q686" s="263">
        <v>34</v>
      </c>
      <c r="R686" s="263">
        <v>52.2</v>
      </c>
      <c r="S686" s="263">
        <v>23</v>
      </c>
      <c r="T686" s="263">
        <v>14</v>
      </c>
      <c r="U686" s="263">
        <v>6.4</v>
      </c>
      <c r="V686" s="588"/>
      <c r="W686" s="588"/>
      <c r="X686" s="326"/>
      <c r="Y686" s="326"/>
      <c r="Z686" s="326"/>
      <c r="AA686" s="326"/>
      <c r="AB686" s="324"/>
      <c r="AC686" s="326"/>
      <c r="AD686" s="326"/>
      <c r="AE686" s="326"/>
      <c r="AF686" s="326"/>
      <c r="AG686" s="326"/>
      <c r="AH686" s="588"/>
      <c r="AI686" s="326"/>
    </row>
    <row r="687" spans="1:35">
      <c r="A687" s="477">
        <v>683</v>
      </c>
      <c r="B687" s="326"/>
      <c r="C687" s="325"/>
      <c r="D687" s="326" t="s">
        <v>14201</v>
      </c>
      <c r="E687" s="331">
        <v>39032</v>
      </c>
      <c r="F687" s="326"/>
      <c r="G687" s="326"/>
      <c r="H687" s="588"/>
      <c r="I687" s="588"/>
      <c r="J687" s="588"/>
      <c r="K687" s="326"/>
      <c r="L687" s="324"/>
      <c r="M687" s="588"/>
      <c r="N687" s="326"/>
      <c r="O687" s="326"/>
      <c r="P687" s="263">
        <v>42</v>
      </c>
      <c r="Q687" s="263">
        <v>34</v>
      </c>
      <c r="R687" s="263">
        <v>52.9</v>
      </c>
      <c r="S687" s="263">
        <v>23</v>
      </c>
      <c r="T687" s="263">
        <v>14</v>
      </c>
      <c r="U687" s="263">
        <v>1.9</v>
      </c>
      <c r="V687" s="588"/>
      <c r="W687" s="588"/>
      <c r="X687" s="326"/>
      <c r="Y687" s="326"/>
      <c r="Z687" s="326"/>
      <c r="AA687" s="326"/>
      <c r="AB687" s="324"/>
      <c r="AC687" s="326"/>
      <c r="AD687" s="326"/>
      <c r="AE687" s="326"/>
      <c r="AF687" s="326"/>
      <c r="AG687" s="326"/>
      <c r="AH687" s="588"/>
      <c r="AI687" s="326"/>
    </row>
    <row r="688" spans="1:35">
      <c r="A688" s="477">
        <v>684</v>
      </c>
      <c r="B688" s="326"/>
      <c r="C688" s="325"/>
      <c r="D688" s="326" t="s">
        <v>14202</v>
      </c>
      <c r="E688" s="331">
        <v>39032</v>
      </c>
      <c r="F688" s="326"/>
      <c r="G688" s="326"/>
      <c r="H688" s="588"/>
      <c r="I688" s="588"/>
      <c r="J688" s="588"/>
      <c r="K688" s="326"/>
      <c r="L688" s="324"/>
      <c r="M688" s="588"/>
      <c r="N688" s="326"/>
      <c r="O688" s="326"/>
      <c r="P688" s="263">
        <v>42</v>
      </c>
      <c r="Q688" s="263">
        <v>34</v>
      </c>
      <c r="R688" s="263">
        <v>53.5</v>
      </c>
      <c r="S688" s="263">
        <v>23</v>
      </c>
      <c r="T688" s="263">
        <v>14</v>
      </c>
      <c r="U688" s="263">
        <v>2.5</v>
      </c>
      <c r="V688" s="588"/>
      <c r="W688" s="588"/>
      <c r="X688" s="326"/>
      <c r="Y688" s="326"/>
      <c r="Z688" s="326"/>
      <c r="AA688" s="326"/>
      <c r="AB688" s="324"/>
      <c r="AC688" s="326"/>
      <c r="AD688" s="326"/>
      <c r="AE688" s="326"/>
      <c r="AF688" s="326"/>
      <c r="AG688" s="326"/>
      <c r="AH688" s="588"/>
      <c r="AI688" s="326"/>
    </row>
    <row r="689" spans="1:35" ht="27">
      <c r="A689" s="477">
        <v>685</v>
      </c>
      <c r="B689" s="326"/>
      <c r="C689" s="325"/>
      <c r="D689" s="326" t="s">
        <v>14203</v>
      </c>
      <c r="E689" s="331">
        <v>39032</v>
      </c>
      <c r="F689" s="326"/>
      <c r="G689" s="326"/>
      <c r="H689" s="324" t="s">
        <v>1438</v>
      </c>
      <c r="I689" s="324" t="s">
        <v>2242</v>
      </c>
      <c r="J689" s="324" t="s">
        <v>3215</v>
      </c>
      <c r="K689" s="326"/>
      <c r="L689" s="324"/>
      <c r="M689" s="324" t="s">
        <v>4265</v>
      </c>
      <c r="N689" s="326"/>
      <c r="O689" s="326"/>
      <c r="P689" s="263"/>
      <c r="Q689" s="263"/>
      <c r="R689" s="263"/>
      <c r="S689" s="263"/>
      <c r="T689" s="263"/>
      <c r="U689" s="263"/>
      <c r="V689" s="324" t="s">
        <v>2214</v>
      </c>
      <c r="W689" s="324" t="s">
        <v>5838</v>
      </c>
      <c r="X689" s="326"/>
      <c r="Y689" s="326"/>
      <c r="Z689" s="326"/>
      <c r="AA689" s="326"/>
      <c r="AB689" s="324"/>
      <c r="AC689" s="326"/>
      <c r="AD689" s="326"/>
      <c r="AE689" s="326"/>
      <c r="AF689" s="326"/>
      <c r="AG689" s="326"/>
      <c r="AH689" s="324" t="s">
        <v>4423</v>
      </c>
      <c r="AI689" s="326"/>
    </row>
    <row r="690" spans="1:35" ht="27">
      <c r="A690" s="477">
        <v>686</v>
      </c>
      <c r="B690" s="326"/>
      <c r="C690" s="325"/>
      <c r="D690" s="326" t="s">
        <v>14204</v>
      </c>
      <c r="E690" s="331">
        <v>39032</v>
      </c>
      <c r="F690" s="326"/>
      <c r="G690" s="326"/>
      <c r="H690" s="324" t="s">
        <v>1438</v>
      </c>
      <c r="I690" s="324" t="s">
        <v>4360</v>
      </c>
      <c r="J690" s="324" t="s">
        <v>3215</v>
      </c>
      <c r="K690" s="326"/>
      <c r="L690" s="324"/>
      <c r="M690" s="324" t="s">
        <v>4424</v>
      </c>
      <c r="N690" s="326"/>
      <c r="O690" s="326"/>
      <c r="P690" s="263">
        <v>42</v>
      </c>
      <c r="Q690" s="263">
        <v>25</v>
      </c>
      <c r="R690" s="263">
        <v>47.8</v>
      </c>
      <c r="S690" s="263">
        <v>23</v>
      </c>
      <c r="T690" s="263">
        <v>13</v>
      </c>
      <c r="U690" s="263">
        <v>52.2</v>
      </c>
      <c r="V690" s="324" t="s">
        <v>2214</v>
      </c>
      <c r="W690" s="324" t="s">
        <v>3238</v>
      </c>
      <c r="X690" s="326"/>
      <c r="Y690" s="326"/>
      <c r="Z690" s="326"/>
      <c r="AA690" s="326"/>
      <c r="AB690" s="324"/>
      <c r="AC690" s="326"/>
      <c r="AD690" s="326"/>
      <c r="AE690" s="326"/>
      <c r="AF690" s="326"/>
      <c r="AG690" s="326"/>
      <c r="AH690" s="324" t="s">
        <v>4425</v>
      </c>
      <c r="AI690" s="326"/>
    </row>
    <row r="691" spans="1:35" ht="27">
      <c r="A691" s="477">
        <v>687</v>
      </c>
      <c r="B691" s="326"/>
      <c r="C691" s="325"/>
      <c r="D691" s="326" t="s">
        <v>14205</v>
      </c>
      <c r="E691" s="331">
        <v>39032</v>
      </c>
      <c r="F691" s="326"/>
      <c r="G691" s="326"/>
      <c r="H691" s="324" t="s">
        <v>1438</v>
      </c>
      <c r="I691" s="324" t="s">
        <v>2344</v>
      </c>
      <c r="J691" s="324" t="s">
        <v>3215</v>
      </c>
      <c r="K691" s="326"/>
      <c r="L691" s="324"/>
      <c r="M691" s="324" t="s">
        <v>4426</v>
      </c>
      <c r="N691" s="326"/>
      <c r="O691" s="326"/>
      <c r="P691" s="263">
        <v>42</v>
      </c>
      <c r="Q691" s="263">
        <v>43</v>
      </c>
      <c r="R691" s="263">
        <v>44.2</v>
      </c>
      <c r="S691" s="263">
        <v>23</v>
      </c>
      <c r="T691" s="263">
        <v>20</v>
      </c>
      <c r="U691" s="263">
        <v>3</v>
      </c>
      <c r="V691" s="324" t="s">
        <v>2214</v>
      </c>
      <c r="W691" s="324" t="s">
        <v>3249</v>
      </c>
      <c r="X691" s="326"/>
      <c r="Y691" s="326"/>
      <c r="Z691" s="326"/>
      <c r="AA691" s="326"/>
      <c r="AB691" s="324"/>
      <c r="AC691" s="326"/>
      <c r="AD691" s="326"/>
      <c r="AE691" s="326"/>
      <c r="AF691" s="326"/>
      <c r="AG691" s="326"/>
      <c r="AH691" s="324" t="s">
        <v>4427</v>
      </c>
      <c r="AI691" s="326"/>
    </row>
    <row r="692" spans="1:35" ht="27">
      <c r="A692" s="477">
        <v>688</v>
      </c>
      <c r="B692" s="326"/>
      <c r="C692" s="325"/>
      <c r="D692" s="326" t="s">
        <v>14206</v>
      </c>
      <c r="E692" s="331">
        <v>39032</v>
      </c>
      <c r="F692" s="326"/>
      <c r="G692" s="326"/>
      <c r="H692" s="324" t="s">
        <v>1438</v>
      </c>
      <c r="I692" s="324" t="s">
        <v>2254</v>
      </c>
      <c r="J692" s="324" t="s">
        <v>3215</v>
      </c>
      <c r="K692" s="326"/>
      <c r="L692" s="324"/>
      <c r="M692" s="588" t="s">
        <v>4428</v>
      </c>
      <c r="N692" s="326"/>
      <c r="O692" s="326"/>
      <c r="P692" s="263">
        <v>42</v>
      </c>
      <c r="Q692" s="263">
        <v>41</v>
      </c>
      <c r="R692" s="263">
        <v>12.2</v>
      </c>
      <c r="S692" s="263">
        <v>23</v>
      </c>
      <c r="T692" s="263">
        <v>24</v>
      </c>
      <c r="U692" s="263">
        <v>47.1</v>
      </c>
      <c r="V692" s="324" t="s">
        <v>2224</v>
      </c>
      <c r="W692" s="324" t="s">
        <v>4429</v>
      </c>
      <c r="X692" s="326"/>
      <c r="Y692" s="326"/>
      <c r="Z692" s="326"/>
      <c r="AA692" s="326"/>
      <c r="AB692" s="324"/>
      <c r="AC692" s="326"/>
      <c r="AD692" s="326"/>
      <c r="AE692" s="326"/>
      <c r="AF692" s="326"/>
      <c r="AG692" s="326"/>
      <c r="AH692" s="324" t="s">
        <v>4430</v>
      </c>
      <c r="AI692" s="326"/>
    </row>
    <row r="693" spans="1:35" ht="27">
      <c r="A693" s="477">
        <v>689</v>
      </c>
      <c r="B693" s="326"/>
      <c r="C693" s="325"/>
      <c r="D693" s="326" t="s">
        <v>14207</v>
      </c>
      <c r="E693" s="331">
        <v>39032</v>
      </c>
      <c r="F693" s="326"/>
      <c r="G693" s="326"/>
      <c r="H693" s="324" t="s">
        <v>1438</v>
      </c>
      <c r="I693" s="324" t="s">
        <v>4431</v>
      </c>
      <c r="J693" s="324" t="s">
        <v>3215</v>
      </c>
      <c r="K693" s="326"/>
      <c r="L693" s="324"/>
      <c r="M693" s="588"/>
      <c r="N693" s="326"/>
      <c r="O693" s="326"/>
      <c r="P693" s="263">
        <v>42</v>
      </c>
      <c r="Q693" s="263">
        <v>41</v>
      </c>
      <c r="R693" s="263">
        <v>9.94</v>
      </c>
      <c r="S693" s="263">
        <v>23</v>
      </c>
      <c r="T693" s="263">
        <v>24</v>
      </c>
      <c r="U693" s="263">
        <v>46.79</v>
      </c>
      <c r="V693" s="324" t="s">
        <v>2224</v>
      </c>
      <c r="W693" s="324" t="s">
        <v>4429</v>
      </c>
      <c r="X693" s="326"/>
      <c r="Y693" s="326"/>
      <c r="Z693" s="326"/>
      <c r="AA693" s="326"/>
      <c r="AB693" s="324"/>
      <c r="AC693" s="326"/>
      <c r="AD693" s="326"/>
      <c r="AE693" s="326"/>
      <c r="AF693" s="326"/>
      <c r="AG693" s="326"/>
      <c r="AH693" s="324" t="s">
        <v>4432</v>
      </c>
      <c r="AI693" s="326"/>
    </row>
    <row r="694" spans="1:35">
      <c r="A694" s="477">
        <v>690</v>
      </c>
      <c r="B694" s="326"/>
      <c r="C694" s="325"/>
      <c r="D694" s="326" t="s">
        <v>14208</v>
      </c>
      <c r="E694" s="331">
        <v>39032</v>
      </c>
      <c r="F694" s="326"/>
      <c r="G694" s="326"/>
      <c r="H694" s="324" t="s">
        <v>2614</v>
      </c>
      <c r="I694" s="324" t="s">
        <v>9669</v>
      </c>
      <c r="J694" s="324" t="s">
        <v>330</v>
      </c>
      <c r="K694" s="326"/>
      <c r="L694" s="324"/>
      <c r="M694" s="324" t="s">
        <v>4433</v>
      </c>
      <c r="N694" s="326"/>
      <c r="O694" s="326"/>
      <c r="P694" s="263">
        <v>43</v>
      </c>
      <c r="Q694" s="263">
        <v>8</v>
      </c>
      <c r="R694" s="263">
        <v>30.4</v>
      </c>
      <c r="S694" s="263">
        <v>23</v>
      </c>
      <c r="T694" s="263">
        <v>44</v>
      </c>
      <c r="U694" s="263">
        <v>7.8</v>
      </c>
      <c r="V694" s="324" t="s">
        <v>2224</v>
      </c>
      <c r="W694" s="324" t="s">
        <v>3249</v>
      </c>
      <c r="X694" s="326"/>
      <c r="Y694" s="326"/>
      <c r="Z694" s="326"/>
      <c r="AA694" s="326"/>
      <c r="AB694" s="324"/>
      <c r="AC694" s="326"/>
      <c r="AD694" s="326"/>
      <c r="AE694" s="326"/>
      <c r="AF694" s="326"/>
      <c r="AG694" s="326"/>
      <c r="AH694" s="324" t="s">
        <v>4434</v>
      </c>
      <c r="AI694" s="326"/>
    </row>
    <row r="695" spans="1:35" ht="27">
      <c r="A695" s="477">
        <v>691</v>
      </c>
      <c r="B695" s="326"/>
      <c r="C695" s="325"/>
      <c r="D695" s="326" t="s">
        <v>14209</v>
      </c>
      <c r="E695" s="331">
        <v>39032</v>
      </c>
      <c r="F695" s="326"/>
      <c r="G695" s="326"/>
      <c r="H695" s="324" t="s">
        <v>1438</v>
      </c>
      <c r="I695" s="324" t="s">
        <v>2212</v>
      </c>
      <c r="J695" s="324" t="s">
        <v>3215</v>
      </c>
      <c r="K695" s="326"/>
      <c r="L695" s="324"/>
      <c r="M695" s="324" t="s">
        <v>4435</v>
      </c>
      <c r="N695" s="326"/>
      <c r="O695" s="326"/>
      <c r="P695" s="263">
        <v>42</v>
      </c>
      <c r="Q695" s="263">
        <v>38</v>
      </c>
      <c r="R695" s="263">
        <v>30.4</v>
      </c>
      <c r="S695" s="263">
        <v>23</v>
      </c>
      <c r="T695" s="263">
        <v>19</v>
      </c>
      <c r="U695" s="263">
        <v>7.8</v>
      </c>
      <c r="V695" s="324" t="s">
        <v>2214</v>
      </c>
      <c r="W695" s="324" t="s">
        <v>3249</v>
      </c>
      <c r="X695" s="326"/>
      <c r="Y695" s="326"/>
      <c r="Z695" s="326"/>
      <c r="AA695" s="326"/>
      <c r="AB695" s="324"/>
      <c r="AC695" s="326"/>
      <c r="AD695" s="326"/>
      <c r="AE695" s="326"/>
      <c r="AF695" s="326"/>
      <c r="AG695" s="326"/>
      <c r="AH695" s="324" t="s">
        <v>4436</v>
      </c>
      <c r="AI695" s="326"/>
    </row>
    <row r="696" spans="1:35" s="480" customFormat="1" ht="27">
      <c r="A696" s="477">
        <v>692</v>
      </c>
      <c r="B696" s="530"/>
      <c r="C696" s="532"/>
      <c r="D696" s="530" t="s">
        <v>14210</v>
      </c>
      <c r="E696" s="331">
        <v>39032</v>
      </c>
      <c r="F696" s="530"/>
      <c r="G696" s="530"/>
      <c r="H696" s="529" t="s">
        <v>8610</v>
      </c>
      <c r="I696" s="529" t="s">
        <v>2335</v>
      </c>
      <c r="J696" s="529" t="s">
        <v>3215</v>
      </c>
      <c r="K696" s="530"/>
      <c r="L696" s="529"/>
      <c r="M696" s="529" t="s">
        <v>4437</v>
      </c>
      <c r="N696" s="530"/>
      <c r="O696" s="530"/>
      <c r="P696" s="531">
        <v>42</v>
      </c>
      <c r="Q696" s="531">
        <v>38</v>
      </c>
      <c r="R696" s="531">
        <v>30.4</v>
      </c>
      <c r="S696" s="531">
        <v>23</v>
      </c>
      <c r="T696" s="531">
        <v>19</v>
      </c>
      <c r="U696" s="531">
        <v>7.8</v>
      </c>
      <c r="V696" s="529" t="s">
        <v>2214</v>
      </c>
      <c r="W696" s="529" t="s">
        <v>3249</v>
      </c>
      <c r="X696" s="530"/>
      <c r="Y696" s="530"/>
      <c r="Z696" s="530"/>
      <c r="AA696" s="530"/>
      <c r="AB696" s="529"/>
      <c r="AC696" s="530"/>
      <c r="AD696" s="530"/>
      <c r="AE696" s="530"/>
      <c r="AF696" s="530" t="s">
        <v>3820</v>
      </c>
      <c r="AG696" s="530" t="s">
        <v>19235</v>
      </c>
      <c r="AH696" s="529" t="s">
        <v>4438</v>
      </c>
      <c r="AI696" s="530"/>
    </row>
    <row r="697" spans="1:35" ht="27">
      <c r="A697" s="477">
        <v>693</v>
      </c>
      <c r="B697" s="326"/>
      <c r="C697" s="325"/>
      <c r="D697" s="326" t="s">
        <v>14211</v>
      </c>
      <c r="E697" s="331">
        <v>39032</v>
      </c>
      <c r="F697" s="326"/>
      <c r="G697" s="326"/>
      <c r="H697" s="324" t="s">
        <v>1438</v>
      </c>
      <c r="I697" s="324" t="s">
        <v>2242</v>
      </c>
      <c r="J697" s="324" t="s">
        <v>3215</v>
      </c>
      <c r="K697" s="326"/>
      <c r="L697" s="324"/>
      <c r="M697" s="324" t="s">
        <v>4439</v>
      </c>
      <c r="N697" s="326"/>
      <c r="O697" s="326"/>
      <c r="P697" s="263">
        <v>42</v>
      </c>
      <c r="Q697" s="263">
        <v>39</v>
      </c>
      <c r="R697" s="263">
        <v>19</v>
      </c>
      <c r="S697" s="263">
        <v>23</v>
      </c>
      <c r="T697" s="263">
        <v>22</v>
      </c>
      <c r="U697" s="263">
        <v>42.8</v>
      </c>
      <c r="V697" s="324" t="s">
        <v>2214</v>
      </c>
      <c r="W697" s="324" t="s">
        <v>7449</v>
      </c>
      <c r="X697" s="326"/>
      <c r="Y697" s="326"/>
      <c r="Z697" s="326"/>
      <c r="AA697" s="326"/>
      <c r="AB697" s="324"/>
      <c r="AC697" s="326"/>
      <c r="AD697" s="326"/>
      <c r="AE697" s="326"/>
      <c r="AF697" s="326"/>
      <c r="AG697" s="326"/>
      <c r="AH697" s="324" t="s">
        <v>4440</v>
      </c>
      <c r="AI697" s="326"/>
    </row>
    <row r="698" spans="1:35">
      <c r="A698" s="477">
        <v>694</v>
      </c>
      <c r="B698" s="326"/>
      <c r="C698" s="325"/>
      <c r="D698" s="326" t="s">
        <v>14212</v>
      </c>
      <c r="E698" s="331">
        <v>39032</v>
      </c>
      <c r="F698" s="326"/>
      <c r="G698" s="326"/>
      <c r="H698" s="324" t="s">
        <v>1438</v>
      </c>
      <c r="I698" s="324" t="s">
        <v>2219</v>
      </c>
      <c r="J698" s="324" t="s">
        <v>3215</v>
      </c>
      <c r="K698" s="326"/>
      <c r="L698" s="324"/>
      <c r="M698" s="324" t="s">
        <v>4441</v>
      </c>
      <c r="N698" s="326"/>
      <c r="O698" s="326"/>
      <c r="P698" s="263">
        <v>42</v>
      </c>
      <c r="Q698" s="263">
        <v>38</v>
      </c>
      <c r="R698" s="263">
        <v>50.1</v>
      </c>
      <c r="S698" s="263">
        <v>23</v>
      </c>
      <c r="T698" s="263">
        <v>25</v>
      </c>
      <c r="U698" s="263">
        <v>4.0999999999999996</v>
      </c>
      <c r="V698" s="324" t="s">
        <v>2214</v>
      </c>
      <c r="W698" s="324" t="s">
        <v>4442</v>
      </c>
      <c r="X698" s="326"/>
      <c r="Y698" s="326"/>
      <c r="Z698" s="326"/>
      <c r="AA698" s="326"/>
      <c r="AB698" s="324"/>
      <c r="AC698" s="326"/>
      <c r="AD698" s="326"/>
      <c r="AE698" s="326"/>
      <c r="AF698" s="326"/>
      <c r="AG698" s="326"/>
      <c r="AH698" s="324" t="s">
        <v>4443</v>
      </c>
      <c r="AI698" s="326"/>
    </row>
    <row r="699" spans="1:35" ht="27">
      <c r="A699" s="477">
        <v>695</v>
      </c>
      <c r="B699" s="326"/>
      <c r="C699" s="325"/>
      <c r="D699" s="326" t="s">
        <v>14213</v>
      </c>
      <c r="E699" s="331">
        <v>39032</v>
      </c>
      <c r="F699" s="326"/>
      <c r="G699" s="326"/>
      <c r="H699" s="324" t="s">
        <v>24061</v>
      </c>
      <c r="I699" s="324" t="s">
        <v>2335</v>
      </c>
      <c r="J699" s="324" t="s">
        <v>3215</v>
      </c>
      <c r="K699" s="326"/>
      <c r="L699" s="324"/>
      <c r="M699" s="324" t="s">
        <v>4444</v>
      </c>
      <c r="N699" s="326"/>
      <c r="O699" s="326"/>
      <c r="P699" s="263">
        <v>42</v>
      </c>
      <c r="Q699" s="263">
        <v>36</v>
      </c>
      <c r="R699" s="263">
        <v>58.1</v>
      </c>
      <c r="S699" s="263">
        <v>23</v>
      </c>
      <c r="T699" s="263">
        <v>30</v>
      </c>
      <c r="U699" s="263">
        <v>10.1</v>
      </c>
      <c r="V699" s="324" t="s">
        <v>2224</v>
      </c>
      <c r="W699" s="324" t="s">
        <v>4445</v>
      </c>
      <c r="X699" s="326"/>
      <c r="Y699" s="326"/>
      <c r="Z699" s="326"/>
      <c r="AA699" s="326"/>
      <c r="AB699" s="324"/>
      <c r="AC699" s="326"/>
      <c r="AD699" s="326"/>
      <c r="AE699" s="326"/>
      <c r="AF699" s="326"/>
      <c r="AG699" s="326"/>
      <c r="AH699" s="324" t="s">
        <v>4446</v>
      </c>
      <c r="AI699" s="326"/>
    </row>
    <row r="700" spans="1:35">
      <c r="A700" s="477">
        <v>696</v>
      </c>
      <c r="B700" s="326"/>
      <c r="C700" s="325"/>
      <c r="D700" s="326" t="s">
        <v>14214</v>
      </c>
      <c r="E700" s="331">
        <v>39032</v>
      </c>
      <c r="F700" s="326"/>
      <c r="G700" s="326"/>
      <c r="H700" s="324" t="s">
        <v>24062</v>
      </c>
      <c r="I700" s="324" t="s">
        <v>24152</v>
      </c>
      <c r="J700" s="324" t="s">
        <v>3232</v>
      </c>
      <c r="K700" s="326"/>
      <c r="L700" s="324"/>
      <c r="M700" s="324" t="s">
        <v>4447</v>
      </c>
      <c r="N700" s="326"/>
      <c r="O700" s="326"/>
      <c r="P700" s="263">
        <v>42</v>
      </c>
      <c r="Q700" s="263">
        <v>20</v>
      </c>
      <c r="R700" s="263">
        <v>20.3</v>
      </c>
      <c r="S700" s="263">
        <v>23</v>
      </c>
      <c r="T700" s="263">
        <v>31</v>
      </c>
      <c r="U700" s="263">
        <v>21.4</v>
      </c>
      <c r="V700" s="324" t="s">
        <v>2214</v>
      </c>
      <c r="W700" s="324" t="s">
        <v>4448</v>
      </c>
      <c r="X700" s="326"/>
      <c r="Y700" s="326"/>
      <c r="Z700" s="326"/>
      <c r="AA700" s="326"/>
      <c r="AB700" s="324"/>
      <c r="AC700" s="326"/>
      <c r="AD700" s="326"/>
      <c r="AE700" s="326"/>
      <c r="AF700" s="326"/>
      <c r="AG700" s="326"/>
      <c r="AH700" s="324" t="s">
        <v>4449</v>
      </c>
      <c r="AI700" s="326"/>
    </row>
    <row r="701" spans="1:35">
      <c r="A701" s="477">
        <v>697</v>
      </c>
      <c r="B701" s="326" t="s">
        <v>6755</v>
      </c>
      <c r="C701" s="325">
        <v>39035</v>
      </c>
      <c r="D701" s="326" t="s">
        <v>14215</v>
      </c>
      <c r="E701" s="331">
        <v>39032</v>
      </c>
      <c r="F701" s="326"/>
      <c r="G701" s="326"/>
      <c r="H701" s="324" t="s">
        <v>1438</v>
      </c>
      <c r="I701" s="324" t="s">
        <v>2219</v>
      </c>
      <c r="J701" s="324" t="s">
        <v>3215</v>
      </c>
      <c r="K701" s="326"/>
      <c r="L701" s="324"/>
      <c r="M701" s="324" t="s">
        <v>6215</v>
      </c>
      <c r="N701" s="326"/>
      <c r="O701" s="326"/>
      <c r="P701" s="263">
        <v>42</v>
      </c>
      <c r="Q701" s="263">
        <v>25</v>
      </c>
      <c r="R701" s="263">
        <v>47.8</v>
      </c>
      <c r="S701" s="263">
        <v>23</v>
      </c>
      <c r="T701" s="263">
        <v>13</v>
      </c>
      <c r="U701" s="263">
        <v>52.2</v>
      </c>
      <c r="V701" s="324" t="s">
        <v>2224</v>
      </c>
      <c r="W701" s="324" t="s">
        <v>3256</v>
      </c>
      <c r="X701" s="326"/>
      <c r="Y701" s="326"/>
      <c r="Z701" s="326"/>
      <c r="AA701" s="326"/>
      <c r="AB701" s="324"/>
      <c r="AC701" s="326"/>
      <c r="AD701" s="326"/>
      <c r="AE701" s="326"/>
      <c r="AF701" s="326"/>
      <c r="AG701" s="326"/>
      <c r="AH701" s="324" t="s">
        <v>4450</v>
      </c>
      <c r="AI701" s="326"/>
    </row>
    <row r="702" spans="1:35">
      <c r="A702" s="477">
        <v>698</v>
      </c>
      <c r="B702" s="326"/>
      <c r="C702" s="325"/>
      <c r="D702" s="326" t="s">
        <v>14216</v>
      </c>
      <c r="E702" s="331">
        <v>39032</v>
      </c>
      <c r="F702" s="326"/>
      <c r="G702" s="326"/>
      <c r="H702" s="324"/>
      <c r="I702" s="324"/>
      <c r="J702" s="324"/>
      <c r="K702" s="326"/>
      <c r="L702" s="324"/>
      <c r="M702" s="324" t="s">
        <v>5317</v>
      </c>
      <c r="N702" s="326"/>
      <c r="O702" s="326"/>
      <c r="P702" s="263">
        <v>42</v>
      </c>
      <c r="Q702" s="263">
        <v>25</v>
      </c>
      <c r="R702" s="263">
        <v>47.8</v>
      </c>
      <c r="S702" s="263">
        <v>23</v>
      </c>
      <c r="T702" s="263">
        <v>13</v>
      </c>
      <c r="U702" s="263">
        <v>52.2</v>
      </c>
      <c r="V702" s="324"/>
      <c r="W702" s="324"/>
      <c r="X702" s="326"/>
      <c r="Y702" s="326"/>
      <c r="Z702" s="326"/>
      <c r="AA702" s="326"/>
      <c r="AB702" s="324"/>
      <c r="AC702" s="326"/>
      <c r="AD702" s="326"/>
      <c r="AE702" s="326"/>
      <c r="AF702" s="326"/>
      <c r="AG702" s="326"/>
      <c r="AH702" s="324"/>
      <c r="AI702" s="326"/>
    </row>
    <row r="703" spans="1:35" ht="27">
      <c r="A703" s="477">
        <v>699</v>
      </c>
      <c r="B703" s="326"/>
      <c r="C703" s="325"/>
      <c r="D703" s="326" t="s">
        <v>14217</v>
      </c>
      <c r="E703" s="332">
        <v>39032</v>
      </c>
      <c r="F703" s="326"/>
      <c r="G703" s="326"/>
      <c r="H703" s="324" t="s">
        <v>11593</v>
      </c>
      <c r="I703" s="324" t="s">
        <v>2335</v>
      </c>
      <c r="J703" s="324" t="s">
        <v>3215</v>
      </c>
      <c r="K703" s="326"/>
      <c r="L703" s="324"/>
      <c r="M703" s="324" t="s">
        <v>4451</v>
      </c>
      <c r="N703" s="326"/>
      <c r="O703" s="326"/>
      <c r="P703" s="263">
        <v>42</v>
      </c>
      <c r="Q703" s="263">
        <v>37</v>
      </c>
      <c r="R703" s="263">
        <v>19.600000000000001</v>
      </c>
      <c r="S703" s="263">
        <v>23</v>
      </c>
      <c r="T703" s="263">
        <v>25</v>
      </c>
      <c r="U703" s="263">
        <v>3.7</v>
      </c>
      <c r="V703" s="324" t="s">
        <v>2214</v>
      </c>
      <c r="W703" s="324" t="s">
        <v>3254</v>
      </c>
      <c r="X703" s="326"/>
      <c r="Y703" s="326"/>
      <c r="Z703" s="326"/>
      <c r="AA703" s="326"/>
      <c r="AB703" s="324"/>
      <c r="AC703" s="326"/>
      <c r="AD703" s="326"/>
      <c r="AE703" s="326"/>
      <c r="AF703" s="326"/>
      <c r="AG703" s="326"/>
      <c r="AH703" s="324" t="s">
        <v>4452</v>
      </c>
      <c r="AI703" s="326"/>
    </row>
    <row r="704" spans="1:35" ht="27">
      <c r="A704" s="477">
        <v>700</v>
      </c>
      <c r="B704" s="326"/>
      <c r="C704" s="325"/>
      <c r="D704" s="326" t="s">
        <v>14218</v>
      </c>
      <c r="E704" s="332">
        <v>39032</v>
      </c>
      <c r="F704" s="326"/>
      <c r="G704" s="326"/>
      <c r="H704" s="324" t="s">
        <v>9680</v>
      </c>
      <c r="I704" s="324" t="s">
        <v>3968</v>
      </c>
      <c r="J704" s="324" t="s">
        <v>3968</v>
      </c>
      <c r="K704" s="326"/>
      <c r="L704" s="324"/>
      <c r="M704" s="324" t="s">
        <v>4453</v>
      </c>
      <c r="N704" s="326"/>
      <c r="O704" s="326"/>
      <c r="P704" s="263">
        <v>42</v>
      </c>
      <c r="Q704" s="263">
        <v>25</v>
      </c>
      <c r="R704" s="263">
        <v>47.8</v>
      </c>
      <c r="S704" s="263">
        <v>23</v>
      </c>
      <c r="T704" s="263">
        <v>13</v>
      </c>
      <c r="U704" s="263">
        <v>52.2</v>
      </c>
      <c r="V704" s="324" t="s">
        <v>4309</v>
      </c>
      <c r="W704" s="324" t="s">
        <v>4454</v>
      </c>
      <c r="X704" s="326"/>
      <c r="Y704" s="326"/>
      <c r="Z704" s="326"/>
      <c r="AA704" s="326"/>
      <c r="AB704" s="324"/>
      <c r="AC704" s="326"/>
      <c r="AD704" s="326"/>
      <c r="AE704" s="326"/>
      <c r="AF704" s="326"/>
      <c r="AG704" s="326"/>
      <c r="AH704" s="324" t="s">
        <v>4455</v>
      </c>
      <c r="AI704" s="326"/>
    </row>
    <row r="705" spans="1:35" ht="27">
      <c r="A705" s="477">
        <v>701</v>
      </c>
      <c r="B705" s="326"/>
      <c r="C705" s="325"/>
      <c r="D705" s="326" t="s">
        <v>14219</v>
      </c>
      <c r="E705" s="332">
        <v>39032</v>
      </c>
      <c r="F705" s="326"/>
      <c r="G705" s="326"/>
      <c r="H705" s="324" t="s">
        <v>1438</v>
      </c>
      <c r="I705" s="324" t="s">
        <v>2335</v>
      </c>
      <c r="J705" s="324" t="s">
        <v>3215</v>
      </c>
      <c r="K705" s="326"/>
      <c r="L705" s="324"/>
      <c r="M705" s="324" t="s">
        <v>4456</v>
      </c>
      <c r="N705" s="326"/>
      <c r="O705" s="326"/>
      <c r="P705" s="263">
        <v>42</v>
      </c>
      <c r="Q705" s="263">
        <v>39</v>
      </c>
      <c r="R705" s="263">
        <v>52.5</v>
      </c>
      <c r="S705" s="263">
        <v>23</v>
      </c>
      <c r="T705" s="263">
        <v>26</v>
      </c>
      <c r="U705" s="263">
        <v>49.6</v>
      </c>
      <c r="V705" s="324" t="s">
        <v>2214</v>
      </c>
      <c r="W705" s="324" t="s">
        <v>3249</v>
      </c>
      <c r="X705" s="326"/>
      <c r="Y705" s="326"/>
      <c r="Z705" s="326"/>
      <c r="AA705" s="326"/>
      <c r="AB705" s="324"/>
      <c r="AC705" s="326"/>
      <c r="AD705" s="326"/>
      <c r="AE705" s="326"/>
      <c r="AF705" s="326"/>
      <c r="AG705" s="326"/>
      <c r="AH705" s="324" t="s">
        <v>4457</v>
      </c>
      <c r="AI705" s="326"/>
    </row>
    <row r="706" spans="1:35" ht="27">
      <c r="A706" s="477">
        <v>702</v>
      </c>
      <c r="B706" s="326"/>
      <c r="C706" s="325"/>
      <c r="D706" s="326" t="s">
        <v>14220</v>
      </c>
      <c r="E706" s="332">
        <v>39032</v>
      </c>
      <c r="F706" s="326"/>
      <c r="G706" s="326"/>
      <c r="H706" s="324" t="s">
        <v>1438</v>
      </c>
      <c r="I706" s="324" t="s">
        <v>4360</v>
      </c>
      <c r="J706" s="324" t="s">
        <v>3215</v>
      </c>
      <c r="K706" s="326"/>
      <c r="L706" s="324"/>
      <c r="M706" s="324" t="s">
        <v>4458</v>
      </c>
      <c r="N706" s="326"/>
      <c r="O706" s="326"/>
      <c r="P706" s="263">
        <v>42</v>
      </c>
      <c r="Q706" s="263">
        <v>43</v>
      </c>
      <c r="R706" s="263">
        <v>15</v>
      </c>
      <c r="S706" s="263">
        <v>23</v>
      </c>
      <c r="T706" s="263">
        <v>26</v>
      </c>
      <c r="U706" s="263">
        <v>36.799999999999997</v>
      </c>
      <c r="V706" s="324" t="s">
        <v>2214</v>
      </c>
      <c r="W706" s="324" t="s">
        <v>4429</v>
      </c>
      <c r="X706" s="326"/>
      <c r="Y706" s="326"/>
      <c r="Z706" s="326"/>
      <c r="AA706" s="326"/>
      <c r="AB706" s="324"/>
      <c r="AC706" s="326"/>
      <c r="AD706" s="326"/>
      <c r="AE706" s="326"/>
      <c r="AF706" s="326"/>
      <c r="AG706" s="326"/>
      <c r="AH706" s="324" t="s">
        <v>4459</v>
      </c>
      <c r="AI706" s="326"/>
    </row>
    <row r="707" spans="1:35" ht="27">
      <c r="A707" s="477">
        <v>703</v>
      </c>
      <c r="B707" s="326"/>
      <c r="C707" s="325"/>
      <c r="D707" s="326" t="s">
        <v>14221</v>
      </c>
      <c r="E707" s="332">
        <v>39032</v>
      </c>
      <c r="F707" s="326"/>
      <c r="G707" s="326"/>
      <c r="H707" s="324" t="s">
        <v>1438</v>
      </c>
      <c r="I707" s="324" t="s">
        <v>2249</v>
      </c>
      <c r="J707" s="324" t="s">
        <v>3215</v>
      </c>
      <c r="K707" s="326"/>
      <c r="L707" s="324"/>
      <c r="M707" s="324" t="s">
        <v>4460</v>
      </c>
      <c r="N707" s="326"/>
      <c r="O707" s="326"/>
      <c r="P707" s="263">
        <v>42</v>
      </c>
      <c r="Q707" s="263">
        <v>44</v>
      </c>
      <c r="R707" s="263">
        <v>17.600000000000001</v>
      </c>
      <c r="S707" s="263">
        <v>23</v>
      </c>
      <c r="T707" s="263">
        <v>17</v>
      </c>
      <c r="U707" s="263">
        <v>21.6</v>
      </c>
      <c r="V707" s="324" t="s">
        <v>2214</v>
      </c>
      <c r="W707" s="324" t="s">
        <v>3249</v>
      </c>
      <c r="X707" s="326"/>
      <c r="Y707" s="326"/>
      <c r="Z707" s="326"/>
      <c r="AA707" s="326"/>
      <c r="AB707" s="324"/>
      <c r="AC707" s="326"/>
      <c r="AD707" s="326"/>
      <c r="AE707" s="326"/>
      <c r="AF707" s="326"/>
      <c r="AG707" s="326"/>
      <c r="AH707" s="324" t="s">
        <v>4461</v>
      </c>
      <c r="AI707" s="326"/>
    </row>
    <row r="708" spans="1:35" ht="27">
      <c r="A708" s="477">
        <v>704</v>
      </c>
      <c r="B708" s="326"/>
      <c r="C708" s="325"/>
      <c r="D708" s="326" t="s">
        <v>14222</v>
      </c>
      <c r="E708" s="332">
        <v>39032</v>
      </c>
      <c r="F708" s="326"/>
      <c r="G708" s="326"/>
      <c r="H708" s="324" t="s">
        <v>1438</v>
      </c>
      <c r="I708" s="324" t="s">
        <v>2242</v>
      </c>
      <c r="J708" s="324" t="s">
        <v>3215</v>
      </c>
      <c r="K708" s="326"/>
      <c r="L708" s="324"/>
      <c r="M708" s="324" t="s">
        <v>4460</v>
      </c>
      <c r="N708" s="326"/>
      <c r="O708" s="326"/>
      <c r="P708" s="263">
        <v>42</v>
      </c>
      <c r="Q708" s="263">
        <v>40</v>
      </c>
      <c r="R708" s="263">
        <v>4.2</v>
      </c>
      <c r="S708" s="263">
        <v>23</v>
      </c>
      <c r="T708" s="263">
        <v>23</v>
      </c>
      <c r="U708" s="263">
        <v>4.5</v>
      </c>
      <c r="V708" s="324" t="s">
        <v>2224</v>
      </c>
      <c r="W708" s="324" t="s">
        <v>3357</v>
      </c>
      <c r="X708" s="326"/>
      <c r="Y708" s="326"/>
      <c r="Z708" s="326"/>
      <c r="AA708" s="326"/>
      <c r="AB708" s="324"/>
      <c r="AC708" s="326"/>
      <c r="AD708" s="326"/>
      <c r="AE708" s="326"/>
      <c r="AF708" s="326"/>
      <c r="AG708" s="326"/>
      <c r="AH708" s="324" t="s">
        <v>4462</v>
      </c>
      <c r="AI708" s="326"/>
    </row>
    <row r="709" spans="1:35" ht="27">
      <c r="A709" s="477">
        <v>705</v>
      </c>
      <c r="B709" s="326"/>
      <c r="C709" s="325"/>
      <c r="D709" s="326" t="s">
        <v>14223</v>
      </c>
      <c r="E709" s="332">
        <v>39032</v>
      </c>
      <c r="F709" s="326"/>
      <c r="G709" s="326"/>
      <c r="H709" s="324" t="s">
        <v>1438</v>
      </c>
      <c r="I709" s="324" t="s">
        <v>2240</v>
      </c>
      <c r="J709" s="324" t="s">
        <v>3215</v>
      </c>
      <c r="K709" s="326"/>
      <c r="L709" s="324"/>
      <c r="M709" s="324" t="s">
        <v>3346</v>
      </c>
      <c r="N709" s="326"/>
      <c r="O709" s="326"/>
      <c r="P709" s="263"/>
      <c r="Q709" s="263"/>
      <c r="R709" s="263"/>
      <c r="S709" s="263"/>
      <c r="T709" s="263"/>
      <c r="U709" s="263"/>
      <c r="V709" s="324" t="s">
        <v>2224</v>
      </c>
      <c r="W709" s="324" t="s">
        <v>4429</v>
      </c>
      <c r="X709" s="326"/>
      <c r="Y709" s="326"/>
      <c r="Z709" s="326"/>
      <c r="AA709" s="326"/>
      <c r="AB709" s="324"/>
      <c r="AC709" s="326"/>
      <c r="AD709" s="326"/>
      <c r="AE709" s="326"/>
      <c r="AF709" s="326"/>
      <c r="AG709" s="326"/>
      <c r="AH709" s="324" t="s">
        <v>4463</v>
      </c>
      <c r="AI709" s="326"/>
    </row>
    <row r="710" spans="1:35" ht="27">
      <c r="A710" s="477">
        <v>706</v>
      </c>
      <c r="B710" s="326"/>
      <c r="C710" s="325"/>
      <c r="D710" s="326" t="s">
        <v>14224</v>
      </c>
      <c r="E710" s="325" t="s">
        <v>4464</v>
      </c>
      <c r="F710" s="326"/>
      <c r="G710" s="326"/>
      <c r="H710" s="324" t="s">
        <v>24063</v>
      </c>
      <c r="I710" s="324" t="s">
        <v>24148</v>
      </c>
      <c r="J710" s="324" t="s">
        <v>3232</v>
      </c>
      <c r="K710" s="326"/>
      <c r="L710" s="324"/>
      <c r="M710" s="324" t="s">
        <v>5815</v>
      </c>
      <c r="N710" s="326"/>
      <c r="O710" s="326"/>
      <c r="P710" s="263"/>
      <c r="Q710" s="263"/>
      <c r="R710" s="263"/>
      <c r="S710" s="263"/>
      <c r="T710" s="263"/>
      <c r="U710" s="263"/>
      <c r="V710" s="324" t="s">
        <v>4465</v>
      </c>
      <c r="W710" s="324"/>
      <c r="X710" s="326"/>
      <c r="Y710" s="326"/>
      <c r="Z710" s="326"/>
      <c r="AA710" s="326"/>
      <c r="AB710" s="324"/>
      <c r="AC710" s="326"/>
      <c r="AD710" s="326"/>
      <c r="AE710" s="326"/>
      <c r="AF710" s="326"/>
      <c r="AG710" s="326"/>
      <c r="AH710" s="324" t="s">
        <v>4466</v>
      </c>
      <c r="AI710" s="326"/>
    </row>
    <row r="711" spans="1:35">
      <c r="A711" s="477">
        <v>707</v>
      </c>
      <c r="B711" s="326"/>
      <c r="C711" s="325"/>
      <c r="D711" s="326" t="s">
        <v>14225</v>
      </c>
      <c r="E711" s="325" t="s">
        <v>4464</v>
      </c>
      <c r="F711" s="326"/>
      <c r="G711" s="326"/>
      <c r="H711" s="324" t="s">
        <v>5992</v>
      </c>
      <c r="I711" s="324" t="s">
        <v>24153</v>
      </c>
      <c r="J711" s="324" t="s">
        <v>3232</v>
      </c>
      <c r="K711" s="326"/>
      <c r="L711" s="324"/>
      <c r="M711" s="324" t="s">
        <v>5815</v>
      </c>
      <c r="N711" s="326"/>
      <c r="O711" s="326"/>
      <c r="P711" s="263">
        <v>42</v>
      </c>
      <c r="Q711" s="263">
        <v>55</v>
      </c>
      <c r="R711" s="263">
        <v>7.3</v>
      </c>
      <c r="S711" s="263">
        <v>23</v>
      </c>
      <c r="T711" s="263">
        <v>48</v>
      </c>
      <c r="U711" s="263">
        <v>26.5</v>
      </c>
      <c r="V711" s="492" t="s">
        <v>5309</v>
      </c>
      <c r="W711" s="324"/>
      <c r="X711" s="326"/>
      <c r="Y711" s="326"/>
      <c r="Z711" s="326"/>
      <c r="AA711" s="326"/>
      <c r="AB711" s="324"/>
      <c r="AC711" s="326"/>
      <c r="AD711" s="326"/>
      <c r="AE711" s="326"/>
      <c r="AF711" s="326"/>
      <c r="AG711" s="326"/>
      <c r="AH711" s="324" t="s">
        <v>4467</v>
      </c>
      <c r="AI711" s="326"/>
    </row>
    <row r="712" spans="1:35" ht="13.5" customHeight="1">
      <c r="A712" s="477">
        <v>708</v>
      </c>
      <c r="B712" s="326"/>
      <c r="C712" s="325"/>
      <c r="D712" s="326" t="s">
        <v>14226</v>
      </c>
      <c r="E712" s="325" t="s">
        <v>4464</v>
      </c>
      <c r="F712" s="326"/>
      <c r="G712" s="326"/>
      <c r="H712" s="588" t="s">
        <v>24064</v>
      </c>
      <c r="I712" s="588" t="s">
        <v>6625</v>
      </c>
      <c r="J712" s="588" t="s">
        <v>3215</v>
      </c>
      <c r="K712" s="326"/>
      <c r="L712" s="324"/>
      <c r="M712" s="588" t="s">
        <v>4415</v>
      </c>
      <c r="N712" s="326"/>
      <c r="O712" s="326"/>
      <c r="P712" s="263">
        <v>43</v>
      </c>
      <c r="Q712" s="263">
        <v>25</v>
      </c>
      <c r="R712" s="263">
        <v>40.4</v>
      </c>
      <c r="S712" s="263">
        <v>23</v>
      </c>
      <c r="T712" s="263">
        <v>56</v>
      </c>
      <c r="U712" s="263">
        <v>36.6</v>
      </c>
      <c r="V712" s="588" t="s">
        <v>5309</v>
      </c>
      <c r="W712" s="588"/>
      <c r="X712" s="326"/>
      <c r="Y712" s="326"/>
      <c r="Z712" s="326"/>
      <c r="AA712" s="326"/>
      <c r="AB712" s="324"/>
      <c r="AC712" s="326"/>
      <c r="AD712" s="326"/>
      <c r="AE712" s="326"/>
      <c r="AF712" s="326"/>
      <c r="AG712" s="326"/>
      <c r="AH712" s="588" t="s">
        <v>4468</v>
      </c>
      <c r="AI712" s="326"/>
    </row>
    <row r="713" spans="1:35">
      <c r="A713" s="477">
        <v>709</v>
      </c>
      <c r="B713" s="326"/>
      <c r="C713" s="325"/>
      <c r="D713" s="326" t="s">
        <v>14227</v>
      </c>
      <c r="E713" s="325" t="s">
        <v>4464</v>
      </c>
      <c r="F713" s="326"/>
      <c r="G713" s="326"/>
      <c r="H713" s="588"/>
      <c r="I713" s="588"/>
      <c r="J713" s="588"/>
      <c r="K713" s="326"/>
      <c r="L713" s="324"/>
      <c r="M713" s="588"/>
      <c r="N713" s="326"/>
      <c r="O713" s="326"/>
      <c r="P713" s="263">
        <v>43</v>
      </c>
      <c r="Q713" s="263">
        <v>25</v>
      </c>
      <c r="R713" s="263">
        <v>40.4</v>
      </c>
      <c r="S713" s="263">
        <v>23</v>
      </c>
      <c r="T713" s="263">
        <v>56</v>
      </c>
      <c r="U713" s="263">
        <v>36.6</v>
      </c>
      <c r="V713" s="588"/>
      <c r="W713" s="588"/>
      <c r="X713" s="326"/>
      <c r="Y713" s="326"/>
      <c r="Z713" s="326"/>
      <c r="AA713" s="326"/>
      <c r="AB713" s="324"/>
      <c r="AC713" s="326"/>
      <c r="AD713" s="326"/>
      <c r="AE713" s="326"/>
      <c r="AF713" s="326"/>
      <c r="AG713" s="326"/>
      <c r="AH713" s="588"/>
      <c r="AI713" s="326"/>
    </row>
    <row r="714" spans="1:35" ht="13.5" customHeight="1">
      <c r="A714" s="477">
        <v>710</v>
      </c>
      <c r="B714" s="326"/>
      <c r="C714" s="325"/>
      <c r="D714" s="326" t="s">
        <v>14228</v>
      </c>
      <c r="E714" s="325" t="s">
        <v>4464</v>
      </c>
      <c r="F714" s="326"/>
      <c r="G714" s="326"/>
      <c r="H714" s="588" t="s">
        <v>1438</v>
      </c>
      <c r="I714" s="588" t="s">
        <v>2212</v>
      </c>
      <c r="J714" s="588" t="s">
        <v>3215</v>
      </c>
      <c r="K714" s="326"/>
      <c r="L714" s="324"/>
      <c r="M714" s="588" t="s">
        <v>4415</v>
      </c>
      <c r="N714" s="326"/>
      <c r="O714" s="326"/>
      <c r="P714" s="263">
        <v>42</v>
      </c>
      <c r="Q714" s="263">
        <v>34</v>
      </c>
      <c r="R714" s="263">
        <v>50</v>
      </c>
      <c r="S714" s="263">
        <v>23</v>
      </c>
      <c r="T714" s="263">
        <v>13</v>
      </c>
      <c r="U714" s="263">
        <v>54.2</v>
      </c>
      <c r="V714" s="588" t="s">
        <v>5309</v>
      </c>
      <c r="W714" s="588"/>
      <c r="X714" s="326"/>
      <c r="Y714" s="326"/>
      <c r="Z714" s="326"/>
      <c r="AA714" s="326"/>
      <c r="AB714" s="324"/>
      <c r="AC714" s="326"/>
      <c r="AD714" s="326"/>
      <c r="AE714" s="326"/>
      <c r="AF714" s="326"/>
      <c r="AG714" s="326"/>
      <c r="AH714" s="588" t="s">
        <v>4469</v>
      </c>
      <c r="AI714" s="326"/>
    </row>
    <row r="715" spans="1:35">
      <c r="A715" s="477">
        <v>711</v>
      </c>
      <c r="B715" s="326"/>
      <c r="C715" s="325"/>
      <c r="D715" s="326" t="s">
        <v>14229</v>
      </c>
      <c r="E715" s="325" t="s">
        <v>4464</v>
      </c>
      <c r="F715" s="326"/>
      <c r="G715" s="326"/>
      <c r="H715" s="588"/>
      <c r="I715" s="588"/>
      <c r="J715" s="588"/>
      <c r="K715" s="326"/>
      <c r="L715" s="324"/>
      <c r="M715" s="588"/>
      <c r="N715" s="326"/>
      <c r="O715" s="326"/>
      <c r="P715" s="263">
        <v>42</v>
      </c>
      <c r="Q715" s="263">
        <v>34</v>
      </c>
      <c r="R715" s="263">
        <v>38.799999999999997</v>
      </c>
      <c r="S715" s="263">
        <v>23</v>
      </c>
      <c r="T715" s="263">
        <v>13</v>
      </c>
      <c r="U715" s="263">
        <v>53.8</v>
      </c>
      <c r="V715" s="588"/>
      <c r="W715" s="588"/>
      <c r="X715" s="326"/>
      <c r="Y715" s="326"/>
      <c r="Z715" s="326"/>
      <c r="AA715" s="326"/>
      <c r="AB715" s="324"/>
      <c r="AC715" s="326"/>
      <c r="AD715" s="326"/>
      <c r="AE715" s="326"/>
      <c r="AF715" s="326"/>
      <c r="AG715" s="326"/>
      <c r="AH715" s="588"/>
      <c r="AI715" s="326"/>
    </row>
    <row r="716" spans="1:35">
      <c r="A716" s="477">
        <v>712</v>
      </c>
      <c r="B716" s="326"/>
      <c r="C716" s="325"/>
      <c r="D716" s="326" t="s">
        <v>14230</v>
      </c>
      <c r="E716" s="325" t="s">
        <v>4464</v>
      </c>
      <c r="F716" s="326"/>
      <c r="G716" s="326"/>
      <c r="H716" s="588"/>
      <c r="I716" s="588"/>
      <c r="J716" s="588"/>
      <c r="K716" s="326"/>
      <c r="L716" s="324"/>
      <c r="M716" s="588"/>
      <c r="N716" s="326"/>
      <c r="O716" s="326"/>
      <c r="P716" s="263">
        <v>42</v>
      </c>
      <c r="Q716" s="263">
        <v>34</v>
      </c>
      <c r="R716" s="263">
        <v>53.7</v>
      </c>
      <c r="S716" s="263">
        <v>23</v>
      </c>
      <c r="T716" s="263">
        <v>13</v>
      </c>
      <c r="U716" s="263">
        <v>50.8</v>
      </c>
      <c r="V716" s="588"/>
      <c r="W716" s="588"/>
      <c r="X716" s="326"/>
      <c r="Y716" s="326"/>
      <c r="Z716" s="326"/>
      <c r="AA716" s="326"/>
      <c r="AB716" s="324"/>
      <c r="AC716" s="326"/>
      <c r="AD716" s="326"/>
      <c r="AE716" s="326"/>
      <c r="AF716" s="326"/>
      <c r="AG716" s="326"/>
      <c r="AH716" s="588"/>
      <c r="AI716" s="326"/>
    </row>
    <row r="717" spans="1:35">
      <c r="A717" s="477">
        <v>713</v>
      </c>
      <c r="B717" s="326"/>
      <c r="C717" s="325"/>
      <c r="D717" s="326" t="s">
        <v>14231</v>
      </c>
      <c r="E717" s="325" t="s">
        <v>4464</v>
      </c>
      <c r="F717" s="326"/>
      <c r="G717" s="326"/>
      <c r="H717" s="588"/>
      <c r="I717" s="588"/>
      <c r="J717" s="588"/>
      <c r="K717" s="326"/>
      <c r="L717" s="324"/>
      <c r="M717" s="588"/>
      <c r="N717" s="326"/>
      <c r="O717" s="326"/>
      <c r="P717" s="263">
        <v>42</v>
      </c>
      <c r="Q717" s="263">
        <v>34</v>
      </c>
      <c r="R717" s="263">
        <v>54.6</v>
      </c>
      <c r="S717" s="263">
        <v>23</v>
      </c>
      <c r="T717" s="263">
        <v>13</v>
      </c>
      <c r="U717" s="263">
        <v>48.9</v>
      </c>
      <c r="V717" s="588"/>
      <c r="W717" s="588"/>
      <c r="X717" s="326"/>
      <c r="Y717" s="326"/>
      <c r="Z717" s="326"/>
      <c r="AA717" s="326"/>
      <c r="AB717" s="324"/>
      <c r="AC717" s="326"/>
      <c r="AD717" s="326"/>
      <c r="AE717" s="326"/>
      <c r="AF717" s="326"/>
      <c r="AG717" s="326"/>
      <c r="AH717" s="588"/>
      <c r="AI717" s="326"/>
    </row>
    <row r="718" spans="1:35" ht="27">
      <c r="A718" s="477">
        <v>714</v>
      </c>
      <c r="B718" s="326"/>
      <c r="C718" s="325"/>
      <c r="D718" s="326" t="s">
        <v>14232</v>
      </c>
      <c r="E718" s="325" t="s">
        <v>4464</v>
      </c>
      <c r="F718" s="326"/>
      <c r="G718" s="326"/>
      <c r="H718" s="324" t="s">
        <v>1438</v>
      </c>
      <c r="I718" s="324" t="s">
        <v>4971</v>
      </c>
      <c r="J718" s="324" t="s">
        <v>3215</v>
      </c>
      <c r="K718" s="326"/>
      <c r="L718" s="324"/>
      <c r="M718" s="588" t="s">
        <v>7476</v>
      </c>
      <c r="N718" s="326"/>
      <c r="O718" s="326"/>
      <c r="P718" s="263">
        <v>42</v>
      </c>
      <c r="Q718" s="263">
        <v>41</v>
      </c>
      <c r="R718" s="263">
        <v>13.3</v>
      </c>
      <c r="S718" s="263">
        <v>23</v>
      </c>
      <c r="T718" s="263">
        <v>20</v>
      </c>
      <c r="U718" s="263">
        <v>15.1</v>
      </c>
      <c r="V718" s="324" t="s">
        <v>2224</v>
      </c>
      <c r="W718" s="324" t="s">
        <v>4470</v>
      </c>
      <c r="X718" s="326"/>
      <c r="Y718" s="326"/>
      <c r="Z718" s="326"/>
      <c r="AA718" s="326"/>
      <c r="AB718" s="324"/>
      <c r="AC718" s="326"/>
      <c r="AD718" s="326"/>
      <c r="AE718" s="326"/>
      <c r="AF718" s="326"/>
      <c r="AG718" s="326"/>
      <c r="AH718" s="324" t="s">
        <v>4471</v>
      </c>
      <c r="AI718" s="326"/>
    </row>
    <row r="719" spans="1:35" ht="27">
      <c r="A719" s="477">
        <v>715</v>
      </c>
      <c r="B719" s="326"/>
      <c r="C719" s="325"/>
      <c r="D719" s="326" t="s">
        <v>14233</v>
      </c>
      <c r="E719" s="325" t="s">
        <v>4464</v>
      </c>
      <c r="F719" s="326"/>
      <c r="G719" s="326"/>
      <c r="H719" s="324" t="s">
        <v>1438</v>
      </c>
      <c r="I719" s="324" t="s">
        <v>4971</v>
      </c>
      <c r="J719" s="324" t="s">
        <v>3215</v>
      </c>
      <c r="K719" s="326"/>
      <c r="L719" s="324"/>
      <c r="M719" s="588"/>
      <c r="N719" s="326"/>
      <c r="O719" s="326"/>
      <c r="P719" s="263">
        <v>42</v>
      </c>
      <c r="Q719" s="263">
        <v>41</v>
      </c>
      <c r="R719" s="263">
        <v>17.600000000000001</v>
      </c>
      <c r="S719" s="263">
        <v>23</v>
      </c>
      <c r="T719" s="263">
        <v>20</v>
      </c>
      <c r="U719" s="263">
        <v>12.7</v>
      </c>
      <c r="V719" s="324" t="s">
        <v>2224</v>
      </c>
      <c r="W719" s="324" t="s">
        <v>7321</v>
      </c>
      <c r="X719" s="326"/>
      <c r="Y719" s="326"/>
      <c r="Z719" s="326"/>
      <c r="AA719" s="326"/>
      <c r="AB719" s="324"/>
      <c r="AC719" s="326"/>
      <c r="AD719" s="326"/>
      <c r="AE719" s="326"/>
      <c r="AF719" s="326"/>
      <c r="AG719" s="326"/>
      <c r="AH719" s="324" t="s">
        <v>4472</v>
      </c>
      <c r="AI719" s="326"/>
    </row>
    <row r="720" spans="1:35" ht="40.5">
      <c r="A720" s="477">
        <v>716</v>
      </c>
      <c r="B720" s="326"/>
      <c r="C720" s="325"/>
      <c r="D720" s="326" t="s">
        <v>14234</v>
      </c>
      <c r="E720" s="325" t="s">
        <v>4464</v>
      </c>
      <c r="F720" s="326"/>
      <c r="G720" s="326"/>
      <c r="H720" s="324" t="s">
        <v>4473</v>
      </c>
      <c r="I720" s="324" t="s">
        <v>2212</v>
      </c>
      <c r="J720" s="324" t="s">
        <v>3215</v>
      </c>
      <c r="K720" s="326"/>
      <c r="L720" s="324"/>
      <c r="M720" s="324" t="s">
        <v>4474</v>
      </c>
      <c r="N720" s="326"/>
      <c r="O720" s="326"/>
      <c r="P720" s="263">
        <v>43</v>
      </c>
      <c r="Q720" s="263">
        <v>34</v>
      </c>
      <c r="R720" s="263">
        <v>46.7</v>
      </c>
      <c r="S720" s="263">
        <v>23</v>
      </c>
      <c r="T720" s="263">
        <v>17</v>
      </c>
      <c r="U720" s="263">
        <v>39.9</v>
      </c>
      <c r="V720" s="492" t="s">
        <v>5309</v>
      </c>
      <c r="W720" s="324"/>
      <c r="X720" s="326"/>
      <c r="Y720" s="326"/>
      <c r="Z720" s="326"/>
      <c r="AA720" s="326"/>
      <c r="AB720" s="324"/>
      <c r="AC720" s="326"/>
      <c r="AD720" s="326"/>
      <c r="AE720" s="326"/>
      <c r="AF720" s="326"/>
      <c r="AG720" s="326"/>
      <c r="AH720" s="324" t="s">
        <v>7462</v>
      </c>
      <c r="AI720" s="326"/>
    </row>
    <row r="721" spans="1:35" ht="27">
      <c r="A721" s="477">
        <v>717</v>
      </c>
      <c r="B721" s="326"/>
      <c r="C721" s="325"/>
      <c r="D721" s="326" t="s">
        <v>14235</v>
      </c>
      <c r="E721" s="325" t="s">
        <v>4464</v>
      </c>
      <c r="F721" s="326"/>
      <c r="G721" s="326"/>
      <c r="H721" s="324" t="s">
        <v>1438</v>
      </c>
      <c r="I721" s="324" t="s">
        <v>2240</v>
      </c>
      <c r="J721" s="324" t="s">
        <v>3215</v>
      </c>
      <c r="K721" s="326"/>
      <c r="L721" s="324"/>
      <c r="M721" s="324" t="s">
        <v>3188</v>
      </c>
      <c r="N721" s="326"/>
      <c r="O721" s="326"/>
      <c r="P721" s="263">
        <v>42</v>
      </c>
      <c r="Q721" s="263">
        <v>39</v>
      </c>
      <c r="R721" s="263">
        <v>15.5</v>
      </c>
      <c r="S721" s="263">
        <v>23</v>
      </c>
      <c r="T721" s="263">
        <v>19</v>
      </c>
      <c r="U721" s="263">
        <v>59.4</v>
      </c>
      <c r="V721" s="324" t="s">
        <v>2224</v>
      </c>
      <c r="W721" s="324" t="s">
        <v>3357</v>
      </c>
      <c r="X721" s="326"/>
      <c r="Y721" s="326"/>
      <c r="Z721" s="326"/>
      <c r="AA721" s="326"/>
      <c r="AB721" s="324"/>
      <c r="AC721" s="326"/>
      <c r="AD721" s="326"/>
      <c r="AE721" s="326"/>
      <c r="AF721" s="326"/>
      <c r="AG721" s="326"/>
      <c r="AH721" s="324" t="s">
        <v>6380</v>
      </c>
      <c r="AI721" s="326"/>
    </row>
    <row r="722" spans="1:35">
      <c r="A722" s="477">
        <v>718</v>
      </c>
      <c r="B722" s="326"/>
      <c r="C722" s="325"/>
      <c r="D722" s="326" t="s">
        <v>14236</v>
      </c>
      <c r="E722" s="325" t="s">
        <v>4464</v>
      </c>
      <c r="F722" s="326"/>
      <c r="G722" s="326"/>
      <c r="H722" s="324" t="s">
        <v>3129</v>
      </c>
      <c r="I722" s="324" t="s">
        <v>24147</v>
      </c>
      <c r="J722" s="324" t="s">
        <v>3232</v>
      </c>
      <c r="K722" s="326"/>
      <c r="L722" s="324"/>
      <c r="M722" s="324" t="s">
        <v>6381</v>
      </c>
      <c r="N722" s="326"/>
      <c r="O722" s="326"/>
      <c r="P722" s="263">
        <v>42</v>
      </c>
      <c r="Q722" s="263">
        <v>57</v>
      </c>
      <c r="R722" s="263">
        <v>55.5</v>
      </c>
      <c r="S722" s="263">
        <v>23</v>
      </c>
      <c r="T722" s="263">
        <v>20</v>
      </c>
      <c r="U722" s="263">
        <v>47.2</v>
      </c>
      <c r="V722" s="324" t="s">
        <v>2214</v>
      </c>
      <c r="W722" s="324" t="s">
        <v>6382</v>
      </c>
      <c r="X722" s="326"/>
      <c r="Y722" s="326"/>
      <c r="Z722" s="326"/>
      <c r="AA722" s="326"/>
      <c r="AB722" s="324"/>
      <c r="AC722" s="326"/>
      <c r="AD722" s="326"/>
      <c r="AE722" s="326"/>
      <c r="AF722" s="326"/>
      <c r="AG722" s="326"/>
      <c r="AH722" s="324" t="s">
        <v>6383</v>
      </c>
      <c r="AI722" s="326"/>
    </row>
    <row r="723" spans="1:35" ht="27">
      <c r="A723" s="477">
        <v>719</v>
      </c>
      <c r="B723" s="326"/>
      <c r="C723" s="325"/>
      <c r="D723" s="326" t="s">
        <v>14237</v>
      </c>
      <c r="E723" s="325" t="s">
        <v>4464</v>
      </c>
      <c r="F723" s="326"/>
      <c r="G723" s="326"/>
      <c r="H723" s="324" t="s">
        <v>1438</v>
      </c>
      <c r="I723" s="324" t="s">
        <v>2216</v>
      </c>
      <c r="J723" s="324" t="s">
        <v>3215</v>
      </c>
      <c r="K723" s="326"/>
      <c r="L723" s="324"/>
      <c r="M723" s="324" t="s">
        <v>6384</v>
      </c>
      <c r="N723" s="326"/>
      <c r="O723" s="326"/>
      <c r="P723" s="263">
        <v>42</v>
      </c>
      <c r="Q723" s="263">
        <v>34</v>
      </c>
      <c r="R723" s="263">
        <v>49.6</v>
      </c>
      <c r="S723" s="263">
        <v>23</v>
      </c>
      <c r="T723" s="263">
        <v>17</v>
      </c>
      <c r="U723" s="263">
        <v>30.4</v>
      </c>
      <c r="V723" s="324" t="s">
        <v>2214</v>
      </c>
      <c r="W723" s="324" t="s">
        <v>6385</v>
      </c>
      <c r="X723" s="326"/>
      <c r="Y723" s="326"/>
      <c r="Z723" s="326"/>
      <c r="AA723" s="326"/>
      <c r="AB723" s="324"/>
      <c r="AC723" s="326"/>
      <c r="AD723" s="326"/>
      <c r="AE723" s="326"/>
      <c r="AF723" s="326"/>
      <c r="AG723" s="326"/>
      <c r="AH723" s="324" t="s">
        <v>6386</v>
      </c>
      <c r="AI723" s="326"/>
    </row>
    <row r="724" spans="1:35" ht="27">
      <c r="A724" s="477">
        <v>720</v>
      </c>
      <c r="B724" s="326"/>
      <c r="C724" s="325"/>
      <c r="D724" s="326" t="s">
        <v>14238</v>
      </c>
      <c r="E724" s="325" t="s">
        <v>4464</v>
      </c>
      <c r="F724" s="326"/>
      <c r="G724" s="326"/>
      <c r="H724" s="324" t="s">
        <v>1438</v>
      </c>
      <c r="I724" s="324" t="s">
        <v>2322</v>
      </c>
      <c r="J724" s="324" t="s">
        <v>3215</v>
      </c>
      <c r="K724" s="326"/>
      <c r="L724" s="324"/>
      <c r="M724" s="324" t="s">
        <v>6387</v>
      </c>
      <c r="N724" s="326"/>
      <c r="O724" s="326"/>
      <c r="P724" s="263">
        <v>42</v>
      </c>
      <c r="Q724" s="263">
        <v>45</v>
      </c>
      <c r="R724" s="263">
        <v>59.8</v>
      </c>
      <c r="S724" s="263">
        <v>23</v>
      </c>
      <c r="T724" s="263">
        <v>18</v>
      </c>
      <c r="U724" s="263">
        <v>30.5</v>
      </c>
      <c r="V724" s="324" t="s">
        <v>2214</v>
      </c>
      <c r="W724" s="324" t="s">
        <v>6388</v>
      </c>
      <c r="X724" s="326"/>
      <c r="Y724" s="326"/>
      <c r="Z724" s="326"/>
      <c r="AA724" s="326"/>
      <c r="AB724" s="324"/>
      <c r="AC724" s="326"/>
      <c r="AD724" s="326"/>
      <c r="AE724" s="326"/>
      <c r="AF724" s="326"/>
      <c r="AG724" s="326"/>
      <c r="AH724" s="324" t="s">
        <v>6389</v>
      </c>
      <c r="AI724" s="326"/>
    </row>
    <row r="725" spans="1:35" ht="27">
      <c r="A725" s="477">
        <v>721</v>
      </c>
      <c r="B725" s="326"/>
      <c r="C725" s="325"/>
      <c r="D725" s="326" t="s">
        <v>14239</v>
      </c>
      <c r="E725" s="325" t="s">
        <v>4464</v>
      </c>
      <c r="F725" s="326"/>
      <c r="G725" s="326"/>
      <c r="H725" s="324" t="s">
        <v>11593</v>
      </c>
      <c r="I725" s="324" t="s">
        <v>2335</v>
      </c>
      <c r="J725" s="324" t="s">
        <v>3215</v>
      </c>
      <c r="K725" s="326"/>
      <c r="L725" s="324"/>
      <c r="M725" s="324" t="s">
        <v>6390</v>
      </c>
      <c r="N725" s="326"/>
      <c r="O725" s="326"/>
      <c r="P725" s="263">
        <v>42</v>
      </c>
      <c r="Q725" s="263">
        <v>37</v>
      </c>
      <c r="R725" s="263">
        <v>5.3</v>
      </c>
      <c r="S725" s="263">
        <v>23</v>
      </c>
      <c r="T725" s="263">
        <v>25</v>
      </c>
      <c r="U725" s="263">
        <v>18.8</v>
      </c>
      <c r="V725" s="324" t="s">
        <v>2224</v>
      </c>
      <c r="W725" s="324" t="s">
        <v>6391</v>
      </c>
      <c r="X725" s="326"/>
      <c r="Y725" s="326"/>
      <c r="Z725" s="326"/>
      <c r="AA725" s="326"/>
      <c r="AB725" s="324"/>
      <c r="AC725" s="326"/>
      <c r="AD725" s="326"/>
      <c r="AE725" s="326"/>
      <c r="AF725" s="326"/>
      <c r="AG725" s="326"/>
      <c r="AH725" s="324" t="s">
        <v>6392</v>
      </c>
      <c r="AI725" s="326"/>
    </row>
    <row r="726" spans="1:35">
      <c r="A726" s="477">
        <v>722</v>
      </c>
      <c r="B726" s="326"/>
      <c r="C726" s="325"/>
      <c r="D726" s="326" t="s">
        <v>14240</v>
      </c>
      <c r="E726" s="325" t="s">
        <v>4464</v>
      </c>
      <c r="F726" s="326"/>
      <c r="G726" s="326"/>
      <c r="H726" s="324" t="s">
        <v>1438</v>
      </c>
      <c r="I726" s="324" t="s">
        <v>2222</v>
      </c>
      <c r="J726" s="324" t="s">
        <v>3215</v>
      </c>
      <c r="K726" s="326"/>
      <c r="L726" s="324"/>
      <c r="M726" s="324" t="s">
        <v>6393</v>
      </c>
      <c r="N726" s="326"/>
      <c r="O726" s="326"/>
      <c r="P726" s="263">
        <v>42</v>
      </c>
      <c r="Q726" s="263">
        <v>48</v>
      </c>
      <c r="R726" s="263">
        <v>10.8</v>
      </c>
      <c r="S726" s="263">
        <v>23</v>
      </c>
      <c r="T726" s="263">
        <v>11</v>
      </c>
      <c r="U726" s="263">
        <v>0.4</v>
      </c>
      <c r="V726" s="324" t="s">
        <v>2224</v>
      </c>
      <c r="W726" s="324" t="s">
        <v>6394</v>
      </c>
      <c r="X726" s="326"/>
      <c r="Y726" s="326"/>
      <c r="Z726" s="326"/>
      <c r="AA726" s="326"/>
      <c r="AB726" s="324"/>
      <c r="AC726" s="326"/>
      <c r="AD726" s="326"/>
      <c r="AE726" s="326"/>
      <c r="AF726" s="326"/>
      <c r="AG726" s="326"/>
      <c r="AH726" s="324" t="s">
        <v>6395</v>
      </c>
      <c r="AI726" s="326"/>
    </row>
    <row r="727" spans="1:35" ht="13.5" customHeight="1">
      <c r="A727" s="477">
        <v>723</v>
      </c>
      <c r="B727" s="326"/>
      <c r="C727" s="325"/>
      <c r="D727" s="326" t="s">
        <v>14241</v>
      </c>
      <c r="E727" s="325" t="s">
        <v>4464</v>
      </c>
      <c r="F727" s="326"/>
      <c r="G727" s="326"/>
      <c r="H727" s="324" t="s">
        <v>2311</v>
      </c>
      <c r="I727" s="324" t="s">
        <v>24156</v>
      </c>
      <c r="J727" s="324" t="s">
        <v>3232</v>
      </c>
      <c r="K727" s="326"/>
      <c r="L727" s="324"/>
      <c r="M727" s="588" t="s">
        <v>5815</v>
      </c>
      <c r="N727" s="326"/>
      <c r="O727" s="326"/>
      <c r="P727" s="263">
        <v>42</v>
      </c>
      <c r="Q727" s="263">
        <v>48</v>
      </c>
      <c r="R727" s="263">
        <v>7.2</v>
      </c>
      <c r="S727" s="263">
        <v>23</v>
      </c>
      <c r="T727" s="263">
        <v>10</v>
      </c>
      <c r="U727" s="263">
        <v>9.4</v>
      </c>
      <c r="V727" s="324" t="s">
        <v>5844</v>
      </c>
      <c r="W727" s="324" t="s">
        <v>3220</v>
      </c>
      <c r="X727" s="326"/>
      <c r="Y727" s="326"/>
      <c r="Z727" s="326"/>
      <c r="AA727" s="326"/>
      <c r="AB727" s="324"/>
      <c r="AC727" s="326"/>
      <c r="AD727" s="326"/>
      <c r="AE727" s="326"/>
      <c r="AF727" s="326"/>
      <c r="AG727" s="326"/>
      <c r="AH727" s="324" t="s">
        <v>6396</v>
      </c>
      <c r="AI727" s="326"/>
    </row>
    <row r="728" spans="1:35">
      <c r="A728" s="477">
        <v>724</v>
      </c>
      <c r="B728" s="326"/>
      <c r="C728" s="325"/>
      <c r="D728" s="326" t="s">
        <v>14242</v>
      </c>
      <c r="E728" s="325" t="s">
        <v>4464</v>
      </c>
      <c r="F728" s="326"/>
      <c r="G728" s="326"/>
      <c r="H728" s="324" t="s">
        <v>2311</v>
      </c>
      <c r="I728" s="324" t="s">
        <v>24156</v>
      </c>
      <c r="J728" s="324" t="s">
        <v>3232</v>
      </c>
      <c r="K728" s="326"/>
      <c r="L728" s="324"/>
      <c r="M728" s="588"/>
      <c r="N728" s="326"/>
      <c r="O728" s="326"/>
      <c r="P728" s="263">
        <v>42</v>
      </c>
      <c r="Q728" s="263">
        <v>40</v>
      </c>
      <c r="R728" s="263">
        <v>54.7</v>
      </c>
      <c r="S728" s="263">
        <v>23</v>
      </c>
      <c r="T728" s="263">
        <v>23</v>
      </c>
      <c r="U728" s="263">
        <v>35.299999999999997</v>
      </c>
      <c r="V728" s="324" t="s">
        <v>5844</v>
      </c>
      <c r="W728" s="324" t="s">
        <v>3220</v>
      </c>
      <c r="X728" s="326"/>
      <c r="Y728" s="326"/>
      <c r="Z728" s="326"/>
      <c r="AA728" s="326"/>
      <c r="AB728" s="324"/>
      <c r="AC728" s="326"/>
      <c r="AD728" s="326"/>
      <c r="AE728" s="326"/>
      <c r="AF728" s="326"/>
      <c r="AG728" s="326"/>
      <c r="AH728" s="324" t="s">
        <v>6397</v>
      </c>
      <c r="AI728" s="326"/>
    </row>
    <row r="729" spans="1:35">
      <c r="A729" s="477">
        <v>725</v>
      </c>
      <c r="B729" s="326"/>
      <c r="C729" s="325"/>
      <c r="D729" s="326" t="s">
        <v>14243</v>
      </c>
      <c r="E729" s="325" t="s">
        <v>4464</v>
      </c>
      <c r="F729" s="326"/>
      <c r="G729" s="326"/>
      <c r="H729" s="324" t="s">
        <v>2311</v>
      </c>
      <c r="I729" s="324" t="s">
        <v>24156</v>
      </c>
      <c r="J729" s="324" t="s">
        <v>3232</v>
      </c>
      <c r="K729" s="326"/>
      <c r="L729" s="324"/>
      <c r="M729" s="588"/>
      <c r="N729" s="326"/>
      <c r="O729" s="326"/>
      <c r="P729" s="263">
        <v>42</v>
      </c>
      <c r="Q729" s="263">
        <v>40</v>
      </c>
      <c r="R729" s="263">
        <v>53.1</v>
      </c>
      <c r="S729" s="263">
        <v>23</v>
      </c>
      <c r="T729" s="263">
        <v>23</v>
      </c>
      <c r="U729" s="263">
        <v>37</v>
      </c>
      <c r="V729" s="324" t="s">
        <v>5844</v>
      </c>
      <c r="W729" s="324" t="s">
        <v>3220</v>
      </c>
      <c r="X729" s="326"/>
      <c r="Y729" s="326"/>
      <c r="Z729" s="326"/>
      <c r="AA729" s="326"/>
      <c r="AB729" s="324"/>
      <c r="AC729" s="326"/>
      <c r="AD729" s="326"/>
      <c r="AE729" s="326"/>
      <c r="AF729" s="326"/>
      <c r="AG729" s="326"/>
      <c r="AH729" s="324" t="s">
        <v>6398</v>
      </c>
      <c r="AI729" s="326"/>
    </row>
    <row r="730" spans="1:35" ht="27">
      <c r="A730" s="477">
        <v>726</v>
      </c>
      <c r="B730" s="326"/>
      <c r="C730" s="325"/>
      <c r="D730" s="326" t="s">
        <v>14244</v>
      </c>
      <c r="E730" s="325" t="s">
        <v>4464</v>
      </c>
      <c r="F730" s="326"/>
      <c r="G730" s="326"/>
      <c r="H730" s="324" t="s">
        <v>2270</v>
      </c>
      <c r="I730" s="324" t="s">
        <v>24145</v>
      </c>
      <c r="J730" s="324" t="s">
        <v>3232</v>
      </c>
      <c r="K730" s="326"/>
      <c r="L730" s="324"/>
      <c r="M730" s="324" t="s">
        <v>5842</v>
      </c>
      <c r="N730" s="326"/>
      <c r="O730" s="326"/>
      <c r="P730" s="263">
        <v>42</v>
      </c>
      <c r="Q730" s="263">
        <v>55</v>
      </c>
      <c r="R730" s="263">
        <v>46.9</v>
      </c>
      <c r="S730" s="263">
        <v>23</v>
      </c>
      <c r="T730" s="263">
        <v>45</v>
      </c>
      <c r="U730" s="263">
        <v>58.1</v>
      </c>
      <c r="V730" s="324" t="s">
        <v>5844</v>
      </c>
      <c r="W730" s="324" t="s">
        <v>5843</v>
      </c>
      <c r="X730" s="326"/>
      <c r="Y730" s="326"/>
      <c r="Z730" s="326"/>
      <c r="AA730" s="326"/>
      <c r="AB730" s="324"/>
      <c r="AC730" s="326"/>
      <c r="AD730" s="326"/>
      <c r="AE730" s="326"/>
      <c r="AF730" s="326"/>
      <c r="AG730" s="326"/>
      <c r="AH730" s="324" t="s">
        <v>6399</v>
      </c>
      <c r="AI730" s="326"/>
    </row>
    <row r="731" spans="1:35" ht="40.5">
      <c r="A731" s="477">
        <v>727</v>
      </c>
      <c r="B731" s="326"/>
      <c r="C731" s="325"/>
      <c r="D731" s="326" t="s">
        <v>14245</v>
      </c>
      <c r="E731" s="325" t="s">
        <v>4464</v>
      </c>
      <c r="F731" s="326"/>
      <c r="G731" s="326"/>
      <c r="H731" s="324"/>
      <c r="I731" s="324" t="s">
        <v>2212</v>
      </c>
      <c r="J731" s="324" t="s">
        <v>3215</v>
      </c>
      <c r="K731" s="326"/>
      <c r="L731" s="324"/>
      <c r="M731" s="324" t="s">
        <v>6400</v>
      </c>
      <c r="N731" s="326"/>
      <c r="O731" s="326"/>
      <c r="P731" s="263">
        <v>42</v>
      </c>
      <c r="Q731" s="263">
        <v>34</v>
      </c>
      <c r="R731" s="263">
        <v>49.6</v>
      </c>
      <c r="S731" s="263">
        <v>23</v>
      </c>
      <c r="T731" s="263">
        <v>17</v>
      </c>
      <c r="U731" s="263">
        <v>30.4</v>
      </c>
      <c r="V731" s="492" t="s">
        <v>5309</v>
      </c>
      <c r="W731" s="324"/>
      <c r="X731" s="326"/>
      <c r="Y731" s="326"/>
      <c r="Z731" s="326"/>
      <c r="AA731" s="326"/>
      <c r="AB731" s="324"/>
      <c r="AC731" s="326"/>
      <c r="AD731" s="326"/>
      <c r="AE731" s="326"/>
      <c r="AF731" s="326"/>
      <c r="AG731" s="326"/>
      <c r="AH731" s="324" t="s">
        <v>6401</v>
      </c>
      <c r="AI731" s="326"/>
    </row>
    <row r="732" spans="1:35" ht="40.5">
      <c r="A732" s="477">
        <v>728</v>
      </c>
      <c r="B732" s="326"/>
      <c r="C732" s="325"/>
      <c r="D732" s="326" t="s">
        <v>14246</v>
      </c>
      <c r="E732" s="325" t="s">
        <v>4464</v>
      </c>
      <c r="F732" s="326"/>
      <c r="G732" s="326"/>
      <c r="H732" s="324"/>
      <c r="I732" s="324" t="s">
        <v>2212</v>
      </c>
      <c r="J732" s="324" t="s">
        <v>3215</v>
      </c>
      <c r="K732" s="326"/>
      <c r="L732" s="324"/>
      <c r="M732" s="324" t="s">
        <v>4474</v>
      </c>
      <c r="N732" s="326"/>
      <c r="O732" s="326"/>
      <c r="P732" s="263">
        <v>42</v>
      </c>
      <c r="Q732" s="263">
        <v>34</v>
      </c>
      <c r="R732" s="263">
        <v>49.6</v>
      </c>
      <c r="S732" s="263">
        <v>23</v>
      </c>
      <c r="T732" s="263">
        <v>17</v>
      </c>
      <c r="U732" s="263">
        <v>30.4</v>
      </c>
      <c r="V732" s="492" t="s">
        <v>5309</v>
      </c>
      <c r="W732" s="324"/>
      <c r="X732" s="326"/>
      <c r="Y732" s="326"/>
      <c r="Z732" s="326"/>
      <c r="AA732" s="326"/>
      <c r="AB732" s="324"/>
      <c r="AC732" s="326"/>
      <c r="AD732" s="326"/>
      <c r="AE732" s="326"/>
      <c r="AF732" s="326"/>
      <c r="AG732" s="326"/>
      <c r="AH732" s="324" t="s">
        <v>6401</v>
      </c>
      <c r="AI732" s="326"/>
    </row>
    <row r="733" spans="1:35" ht="27">
      <c r="A733" s="477">
        <v>729</v>
      </c>
      <c r="B733" s="326"/>
      <c r="C733" s="325"/>
      <c r="D733" s="326" t="s">
        <v>14247</v>
      </c>
      <c r="E733" s="325" t="s">
        <v>4464</v>
      </c>
      <c r="F733" s="326"/>
      <c r="G733" s="326"/>
      <c r="H733" s="324" t="s">
        <v>24065</v>
      </c>
      <c r="I733" s="324" t="s">
        <v>24148</v>
      </c>
      <c r="J733" s="324" t="s">
        <v>3232</v>
      </c>
      <c r="K733" s="326"/>
      <c r="L733" s="324"/>
      <c r="M733" s="324" t="s">
        <v>6402</v>
      </c>
      <c r="N733" s="326"/>
      <c r="O733" s="326"/>
      <c r="P733" s="263">
        <v>42</v>
      </c>
      <c r="Q733" s="263">
        <v>39</v>
      </c>
      <c r="R733" s="263">
        <v>53.5</v>
      </c>
      <c r="S733" s="263">
        <v>23</v>
      </c>
      <c r="T733" s="263">
        <v>42</v>
      </c>
      <c r="U733" s="263">
        <v>16.11</v>
      </c>
      <c r="V733" s="324" t="s">
        <v>2214</v>
      </c>
      <c r="W733" s="324" t="s">
        <v>6403</v>
      </c>
      <c r="X733" s="326"/>
      <c r="Y733" s="326"/>
      <c r="Z733" s="326"/>
      <c r="AA733" s="326"/>
      <c r="AB733" s="324"/>
      <c r="AC733" s="326"/>
      <c r="AD733" s="326"/>
      <c r="AE733" s="326"/>
      <c r="AF733" s="326"/>
      <c r="AG733" s="326"/>
      <c r="AH733" s="324" t="s">
        <v>6404</v>
      </c>
      <c r="AI733" s="326"/>
    </row>
    <row r="734" spans="1:35" ht="27">
      <c r="A734" s="477">
        <v>730</v>
      </c>
      <c r="B734" s="326"/>
      <c r="C734" s="325"/>
      <c r="D734" s="326" t="s">
        <v>14248</v>
      </c>
      <c r="E734" s="325" t="s">
        <v>4464</v>
      </c>
      <c r="F734" s="326"/>
      <c r="G734" s="326"/>
      <c r="H734" s="324" t="s">
        <v>1438</v>
      </c>
      <c r="I734" s="324" t="s">
        <v>2216</v>
      </c>
      <c r="J734" s="324" t="s">
        <v>3215</v>
      </c>
      <c r="K734" s="326"/>
      <c r="L734" s="324"/>
      <c r="M734" s="324" t="s">
        <v>6405</v>
      </c>
      <c r="N734" s="326"/>
      <c r="O734" s="326"/>
      <c r="P734" s="263">
        <v>42</v>
      </c>
      <c r="Q734" s="263">
        <v>42</v>
      </c>
      <c r="R734" s="263">
        <v>19.239999999999998</v>
      </c>
      <c r="S734" s="263">
        <v>23</v>
      </c>
      <c r="T734" s="263">
        <v>23</v>
      </c>
      <c r="U734" s="263">
        <v>8.6999999999999993</v>
      </c>
      <c r="V734" s="324" t="s">
        <v>2214</v>
      </c>
      <c r="W734" s="324" t="s">
        <v>6385</v>
      </c>
      <c r="X734" s="326"/>
      <c r="Y734" s="326"/>
      <c r="Z734" s="326"/>
      <c r="AA734" s="326"/>
      <c r="AB734" s="324"/>
      <c r="AC734" s="326"/>
      <c r="AD734" s="326"/>
      <c r="AE734" s="326"/>
      <c r="AF734" s="326"/>
      <c r="AG734" s="326"/>
      <c r="AH734" s="324" t="s">
        <v>6406</v>
      </c>
      <c r="AI734" s="326"/>
    </row>
    <row r="735" spans="1:35" ht="27">
      <c r="A735" s="477">
        <v>731</v>
      </c>
      <c r="B735" s="326"/>
      <c r="C735" s="325"/>
      <c r="D735" s="326" t="s">
        <v>14249</v>
      </c>
      <c r="E735" s="325" t="s">
        <v>4464</v>
      </c>
      <c r="F735" s="326"/>
      <c r="G735" s="326"/>
      <c r="H735" s="324" t="s">
        <v>1438</v>
      </c>
      <c r="I735" s="324" t="s">
        <v>2333</v>
      </c>
      <c r="J735" s="324" t="s">
        <v>3215</v>
      </c>
      <c r="K735" s="326"/>
      <c r="L735" s="324"/>
      <c r="M735" s="324" t="s">
        <v>7441</v>
      </c>
      <c r="N735" s="326"/>
      <c r="O735" s="326"/>
      <c r="P735" s="263">
        <v>42</v>
      </c>
      <c r="Q735" s="263">
        <v>43</v>
      </c>
      <c r="R735" s="263">
        <v>4.7</v>
      </c>
      <c r="S735" s="263">
        <v>23</v>
      </c>
      <c r="T735" s="263">
        <v>26</v>
      </c>
      <c r="U735" s="263">
        <v>48.7</v>
      </c>
      <c r="V735" s="324" t="s">
        <v>2214</v>
      </c>
      <c r="W735" s="324" t="s">
        <v>5824</v>
      </c>
      <c r="X735" s="326"/>
      <c r="Y735" s="326"/>
      <c r="Z735" s="326"/>
      <c r="AA735" s="326"/>
      <c r="AB735" s="324"/>
      <c r="AC735" s="326"/>
      <c r="AD735" s="326"/>
      <c r="AE735" s="326"/>
      <c r="AF735" s="326"/>
      <c r="AG735" s="326"/>
      <c r="AH735" s="324" t="s">
        <v>6407</v>
      </c>
      <c r="AI735" s="326"/>
    </row>
    <row r="736" spans="1:35">
      <c r="A736" s="477">
        <v>732</v>
      </c>
      <c r="B736" s="326"/>
      <c r="C736" s="325"/>
      <c r="D736" s="326" t="s">
        <v>14250</v>
      </c>
      <c r="E736" s="325" t="s">
        <v>4464</v>
      </c>
      <c r="F736" s="326"/>
      <c r="G736" s="326"/>
      <c r="H736" s="324" t="s">
        <v>2279</v>
      </c>
      <c r="I736" s="324" t="s">
        <v>24146</v>
      </c>
      <c r="J736" s="324" t="s">
        <v>3232</v>
      </c>
      <c r="K736" s="326"/>
      <c r="L736" s="324"/>
      <c r="M736" s="324" t="s">
        <v>6408</v>
      </c>
      <c r="N736" s="326"/>
      <c r="O736" s="326"/>
      <c r="P736" s="263">
        <v>42</v>
      </c>
      <c r="Q736" s="263">
        <v>38</v>
      </c>
      <c r="R736" s="263">
        <v>58.41</v>
      </c>
      <c r="S736" s="263">
        <v>23</v>
      </c>
      <c r="T736" s="263">
        <v>38</v>
      </c>
      <c r="U736" s="263">
        <v>53.39</v>
      </c>
      <c r="V736" s="324" t="s">
        <v>2214</v>
      </c>
      <c r="W736" s="324" t="s">
        <v>5814</v>
      </c>
      <c r="X736" s="326"/>
      <c r="Y736" s="326"/>
      <c r="Z736" s="326"/>
      <c r="AA736" s="326"/>
      <c r="AB736" s="324"/>
      <c r="AC736" s="326"/>
      <c r="AD736" s="326"/>
      <c r="AE736" s="326"/>
      <c r="AF736" s="326"/>
      <c r="AG736" s="326"/>
      <c r="AH736" s="324" t="s">
        <v>6409</v>
      </c>
      <c r="AI736" s="326"/>
    </row>
    <row r="737" spans="1:35" ht="27">
      <c r="A737" s="477">
        <v>733</v>
      </c>
      <c r="B737" s="326"/>
      <c r="C737" s="325"/>
      <c r="D737" s="326" t="s">
        <v>14251</v>
      </c>
      <c r="E737" s="325" t="s">
        <v>4464</v>
      </c>
      <c r="F737" s="326"/>
      <c r="G737" s="326"/>
      <c r="H737" s="324" t="s">
        <v>1438</v>
      </c>
      <c r="I737" s="324" t="s">
        <v>2322</v>
      </c>
      <c r="J737" s="324" t="s">
        <v>3215</v>
      </c>
      <c r="K737" s="326"/>
      <c r="L737" s="324"/>
      <c r="M737" s="324" t="s">
        <v>6410</v>
      </c>
      <c r="N737" s="326"/>
      <c r="O737" s="326"/>
      <c r="P737" s="263">
        <v>42</v>
      </c>
      <c r="Q737" s="263">
        <v>43</v>
      </c>
      <c r="R737" s="263">
        <v>55.32</v>
      </c>
      <c r="S737" s="263">
        <v>23</v>
      </c>
      <c r="T737" s="263">
        <v>17</v>
      </c>
      <c r="U737" s="263">
        <v>57.56</v>
      </c>
      <c r="V737" s="324" t="s">
        <v>2214</v>
      </c>
      <c r="W737" s="324" t="s">
        <v>3261</v>
      </c>
      <c r="X737" s="326"/>
      <c r="Y737" s="326"/>
      <c r="Z737" s="326"/>
      <c r="AA737" s="326"/>
      <c r="AB737" s="324"/>
      <c r="AC737" s="326"/>
      <c r="AD737" s="326"/>
      <c r="AE737" s="326"/>
      <c r="AF737" s="326"/>
      <c r="AG737" s="326"/>
      <c r="AH737" s="324" t="s">
        <v>6411</v>
      </c>
      <c r="AI737" s="326"/>
    </row>
    <row r="738" spans="1:35">
      <c r="A738" s="477">
        <v>734</v>
      </c>
      <c r="B738" s="326"/>
      <c r="C738" s="325"/>
      <c r="D738" s="326" t="s">
        <v>14252</v>
      </c>
      <c r="E738" s="325" t="s">
        <v>4464</v>
      </c>
      <c r="F738" s="326"/>
      <c r="G738" s="326"/>
      <c r="H738" s="324" t="s">
        <v>4509</v>
      </c>
      <c r="I738" s="324" t="s">
        <v>24142</v>
      </c>
      <c r="J738" s="324" t="s">
        <v>3232</v>
      </c>
      <c r="K738" s="326"/>
      <c r="L738" s="324"/>
      <c r="M738" s="324" t="s">
        <v>6413</v>
      </c>
      <c r="N738" s="326"/>
      <c r="O738" s="326"/>
      <c r="P738" s="263">
        <v>42</v>
      </c>
      <c r="Q738" s="263">
        <v>39</v>
      </c>
      <c r="R738" s="263">
        <v>36.1</v>
      </c>
      <c r="S738" s="263">
        <v>23</v>
      </c>
      <c r="T738" s="263">
        <v>35</v>
      </c>
      <c r="U738" s="263">
        <v>36.4</v>
      </c>
      <c r="V738" s="492" t="s">
        <v>5309</v>
      </c>
      <c r="W738" s="324" t="s">
        <v>6414</v>
      </c>
      <c r="X738" s="326"/>
      <c r="Y738" s="326"/>
      <c r="Z738" s="326"/>
      <c r="AA738" s="326"/>
      <c r="AB738" s="324"/>
      <c r="AC738" s="326"/>
      <c r="AD738" s="326"/>
      <c r="AE738" s="326"/>
      <c r="AF738" s="326"/>
      <c r="AG738" s="326"/>
      <c r="AH738" s="324" t="s">
        <v>6415</v>
      </c>
      <c r="AI738" s="326"/>
    </row>
    <row r="739" spans="1:35" ht="27">
      <c r="A739" s="477">
        <v>735</v>
      </c>
      <c r="B739" s="326"/>
      <c r="C739" s="325"/>
      <c r="D739" s="326" t="s">
        <v>14253</v>
      </c>
      <c r="E739" s="325" t="s">
        <v>4464</v>
      </c>
      <c r="F739" s="326"/>
      <c r="G739" s="326"/>
      <c r="H739" s="324" t="s">
        <v>1438</v>
      </c>
      <c r="I739" s="324" t="s">
        <v>2249</v>
      </c>
      <c r="J739" s="324" t="s">
        <v>3215</v>
      </c>
      <c r="K739" s="326"/>
      <c r="L739" s="324"/>
      <c r="M739" s="324" t="s">
        <v>2408</v>
      </c>
      <c r="N739" s="326"/>
      <c r="O739" s="326"/>
      <c r="P739" s="263">
        <v>42</v>
      </c>
      <c r="Q739" s="263">
        <v>44</v>
      </c>
      <c r="R739" s="263">
        <v>54.1</v>
      </c>
      <c r="S739" s="263">
        <v>23</v>
      </c>
      <c r="T739" s="263">
        <v>16</v>
      </c>
      <c r="U739" s="263">
        <v>18</v>
      </c>
      <c r="V739" s="324" t="s">
        <v>2214</v>
      </c>
      <c r="W739" s="324" t="s">
        <v>3268</v>
      </c>
      <c r="X739" s="326"/>
      <c r="Y739" s="326"/>
      <c r="Z739" s="326"/>
      <c r="AA739" s="326"/>
      <c r="AB739" s="324"/>
      <c r="AC739" s="326"/>
      <c r="AD739" s="326"/>
      <c r="AE739" s="326"/>
      <c r="AF739" s="326"/>
      <c r="AG739" s="326"/>
      <c r="AH739" s="324" t="s">
        <v>6416</v>
      </c>
      <c r="AI739" s="326"/>
    </row>
    <row r="740" spans="1:35" ht="27">
      <c r="A740" s="477">
        <v>736</v>
      </c>
      <c r="B740" s="326"/>
      <c r="C740" s="325"/>
      <c r="D740" s="326" t="s">
        <v>14254</v>
      </c>
      <c r="E740" s="325" t="s">
        <v>4464</v>
      </c>
      <c r="F740" s="326"/>
      <c r="G740" s="326"/>
      <c r="H740" s="324" t="s">
        <v>1438</v>
      </c>
      <c r="I740" s="324" t="s">
        <v>6473</v>
      </c>
      <c r="J740" s="324" t="s">
        <v>3215</v>
      </c>
      <c r="K740" s="326"/>
      <c r="L740" s="324"/>
      <c r="M740" s="324" t="s">
        <v>6417</v>
      </c>
      <c r="N740" s="326"/>
      <c r="O740" s="326"/>
      <c r="P740" s="263">
        <v>42</v>
      </c>
      <c r="Q740" s="263">
        <v>39</v>
      </c>
      <c r="R740" s="263">
        <v>53.2</v>
      </c>
      <c r="S740" s="263">
        <v>23</v>
      </c>
      <c r="T740" s="263">
        <v>17</v>
      </c>
      <c r="U740" s="263">
        <v>40</v>
      </c>
      <c r="V740" s="324" t="s">
        <v>2224</v>
      </c>
      <c r="W740" s="324" t="s">
        <v>4370</v>
      </c>
      <c r="X740" s="326"/>
      <c r="Y740" s="326"/>
      <c r="Z740" s="326"/>
      <c r="AA740" s="326"/>
      <c r="AB740" s="324"/>
      <c r="AC740" s="326"/>
      <c r="AD740" s="326"/>
      <c r="AE740" s="326"/>
      <c r="AF740" s="326"/>
      <c r="AG740" s="326"/>
      <c r="AH740" s="324" t="s">
        <v>6418</v>
      </c>
      <c r="AI740" s="326"/>
    </row>
    <row r="741" spans="1:35" ht="27">
      <c r="A741" s="477">
        <v>737</v>
      </c>
      <c r="B741" s="326"/>
      <c r="C741" s="325"/>
      <c r="D741" s="326" t="s">
        <v>14255</v>
      </c>
      <c r="E741" s="325" t="s">
        <v>4464</v>
      </c>
      <c r="F741" s="326"/>
      <c r="G741" s="326"/>
      <c r="H741" s="324" t="s">
        <v>6640</v>
      </c>
      <c r="I741" s="324" t="s">
        <v>2237</v>
      </c>
      <c r="J741" s="324" t="s">
        <v>3215</v>
      </c>
      <c r="K741" s="326"/>
      <c r="L741" s="324"/>
      <c r="M741" s="324" t="s">
        <v>6419</v>
      </c>
      <c r="N741" s="326"/>
      <c r="O741" s="326"/>
      <c r="P741" s="263">
        <v>42</v>
      </c>
      <c r="Q741" s="263">
        <v>49</v>
      </c>
      <c r="R741" s="263">
        <v>8.4</v>
      </c>
      <c r="S741" s="263">
        <v>23</v>
      </c>
      <c r="T741" s="263">
        <v>21</v>
      </c>
      <c r="U741" s="263">
        <v>55.7</v>
      </c>
      <c r="V741" s="324" t="s">
        <v>2224</v>
      </c>
      <c r="W741" s="324" t="s">
        <v>3234</v>
      </c>
      <c r="X741" s="326"/>
      <c r="Y741" s="326"/>
      <c r="Z741" s="326"/>
      <c r="AA741" s="326"/>
      <c r="AB741" s="324"/>
      <c r="AC741" s="326"/>
      <c r="AD741" s="326"/>
      <c r="AE741" s="326"/>
      <c r="AF741" s="326"/>
      <c r="AG741" s="326"/>
      <c r="AH741" s="324" t="s">
        <v>6420</v>
      </c>
      <c r="AI741" s="326"/>
    </row>
    <row r="742" spans="1:35" ht="27">
      <c r="A742" s="477">
        <v>738</v>
      </c>
      <c r="B742" s="326"/>
      <c r="C742" s="325"/>
      <c r="D742" s="326" t="s">
        <v>14256</v>
      </c>
      <c r="E742" s="325" t="s">
        <v>4464</v>
      </c>
      <c r="F742" s="326"/>
      <c r="G742" s="326"/>
      <c r="H742" s="324" t="s">
        <v>6640</v>
      </c>
      <c r="I742" s="324" t="s">
        <v>2237</v>
      </c>
      <c r="J742" s="324" t="s">
        <v>3215</v>
      </c>
      <c r="K742" s="326"/>
      <c r="L742" s="324"/>
      <c r="M742" s="324" t="s">
        <v>2373</v>
      </c>
      <c r="N742" s="326"/>
      <c r="O742" s="326"/>
      <c r="P742" s="263">
        <v>42</v>
      </c>
      <c r="Q742" s="263">
        <v>47</v>
      </c>
      <c r="R742" s="263">
        <v>20.5</v>
      </c>
      <c r="S742" s="263">
        <v>23</v>
      </c>
      <c r="T742" s="263">
        <v>19</v>
      </c>
      <c r="U742" s="263">
        <v>37.9</v>
      </c>
      <c r="V742" s="324" t="s">
        <v>2224</v>
      </c>
      <c r="W742" s="324" t="s">
        <v>3268</v>
      </c>
      <c r="X742" s="326"/>
      <c r="Y742" s="326"/>
      <c r="Z742" s="326"/>
      <c r="AA742" s="326"/>
      <c r="AB742" s="324"/>
      <c r="AC742" s="326"/>
      <c r="AD742" s="326"/>
      <c r="AE742" s="326"/>
      <c r="AF742" s="326"/>
      <c r="AG742" s="326"/>
      <c r="AH742" s="324" t="s">
        <v>8065</v>
      </c>
      <c r="AI742" s="326"/>
    </row>
    <row r="743" spans="1:35" ht="27">
      <c r="A743" s="477">
        <v>739</v>
      </c>
      <c r="B743" s="326"/>
      <c r="C743" s="325"/>
      <c r="D743" s="326" t="s">
        <v>14257</v>
      </c>
      <c r="E743" s="325" t="s">
        <v>4464</v>
      </c>
      <c r="F743" s="326"/>
      <c r="G743" s="326"/>
      <c r="H743" s="324" t="s">
        <v>1438</v>
      </c>
      <c r="I743" s="324" t="s">
        <v>8066</v>
      </c>
      <c r="J743" s="324" t="s">
        <v>1438</v>
      </c>
      <c r="K743" s="326"/>
      <c r="L743" s="324"/>
      <c r="M743" s="324" t="s">
        <v>8067</v>
      </c>
      <c r="N743" s="326"/>
      <c r="O743" s="326"/>
      <c r="P743" s="263">
        <v>42</v>
      </c>
      <c r="Q743" s="263">
        <v>42</v>
      </c>
      <c r="R743" s="263">
        <v>0.6</v>
      </c>
      <c r="S743" s="263">
        <v>23</v>
      </c>
      <c r="T743" s="263">
        <v>20</v>
      </c>
      <c r="U743" s="263">
        <v>46.1</v>
      </c>
      <c r="V743" s="324" t="s">
        <v>2214</v>
      </c>
      <c r="W743" s="324" t="s">
        <v>1955</v>
      </c>
      <c r="X743" s="326"/>
      <c r="Y743" s="326"/>
      <c r="Z743" s="326"/>
      <c r="AA743" s="326"/>
      <c r="AB743" s="324"/>
      <c r="AC743" s="326"/>
      <c r="AD743" s="326"/>
      <c r="AE743" s="326"/>
      <c r="AF743" s="326"/>
      <c r="AG743" s="326"/>
      <c r="AH743" s="324" t="s">
        <v>8068</v>
      </c>
      <c r="AI743" s="326"/>
    </row>
    <row r="744" spans="1:35">
      <c r="A744" s="477">
        <v>740</v>
      </c>
      <c r="B744" s="326"/>
      <c r="C744" s="325"/>
      <c r="D744" s="326" t="s">
        <v>14258</v>
      </c>
      <c r="E744" s="325" t="s">
        <v>4464</v>
      </c>
      <c r="F744" s="326"/>
      <c r="G744" s="326"/>
      <c r="H744" s="324"/>
      <c r="I744" s="324"/>
      <c r="J744" s="324"/>
      <c r="K744" s="326"/>
      <c r="L744" s="324"/>
      <c r="M744" s="324" t="s">
        <v>5305</v>
      </c>
      <c r="N744" s="326"/>
      <c r="O744" s="326"/>
      <c r="P744" s="263">
        <v>42</v>
      </c>
      <c r="Q744" s="263">
        <v>39</v>
      </c>
      <c r="R744" s="263">
        <v>34.4</v>
      </c>
      <c r="S744" s="263">
        <v>23</v>
      </c>
      <c r="T744" s="263">
        <v>17</v>
      </c>
      <c r="U744" s="263">
        <v>13.3</v>
      </c>
      <c r="V744" s="324"/>
      <c r="W744" s="324"/>
      <c r="X744" s="326"/>
      <c r="Y744" s="326"/>
      <c r="Z744" s="326"/>
      <c r="AA744" s="326"/>
      <c r="AB744" s="324"/>
      <c r="AC744" s="326"/>
      <c r="AD744" s="326"/>
      <c r="AE744" s="326"/>
      <c r="AF744" s="326"/>
      <c r="AG744" s="326"/>
      <c r="AH744" s="324"/>
      <c r="AI744" s="326"/>
    </row>
    <row r="745" spans="1:35" ht="13.5" customHeight="1">
      <c r="A745" s="477">
        <v>741</v>
      </c>
      <c r="B745" s="326"/>
      <c r="C745" s="325"/>
      <c r="D745" s="326" t="s">
        <v>14259</v>
      </c>
      <c r="E745" s="325" t="s">
        <v>4464</v>
      </c>
      <c r="F745" s="326"/>
      <c r="G745" s="326"/>
      <c r="H745" s="588" t="s">
        <v>6640</v>
      </c>
      <c r="I745" s="588" t="s">
        <v>2237</v>
      </c>
      <c r="J745" s="588" t="s">
        <v>3215</v>
      </c>
      <c r="K745" s="326"/>
      <c r="L745" s="324"/>
      <c r="M745" s="588" t="s">
        <v>8069</v>
      </c>
      <c r="N745" s="326"/>
      <c r="O745" s="326"/>
      <c r="P745" s="263">
        <v>42</v>
      </c>
      <c r="Q745" s="263">
        <v>49</v>
      </c>
      <c r="R745" s="263">
        <v>13.8</v>
      </c>
      <c r="S745" s="263">
        <v>23</v>
      </c>
      <c r="T745" s="263">
        <v>21</v>
      </c>
      <c r="U745" s="263">
        <v>53.6</v>
      </c>
      <c r="V745" s="588" t="s">
        <v>2214</v>
      </c>
      <c r="W745" s="324" t="s">
        <v>7416</v>
      </c>
      <c r="X745" s="326"/>
      <c r="Y745" s="326"/>
      <c r="Z745" s="326"/>
      <c r="AA745" s="326"/>
      <c r="AB745" s="324"/>
      <c r="AC745" s="326"/>
      <c r="AD745" s="326"/>
      <c r="AE745" s="326"/>
      <c r="AF745" s="326"/>
      <c r="AG745" s="326"/>
      <c r="AH745" s="324" t="s">
        <v>8070</v>
      </c>
      <c r="AI745" s="326"/>
    </row>
    <row r="746" spans="1:35">
      <c r="A746" s="477">
        <v>742</v>
      </c>
      <c r="B746" s="326"/>
      <c r="C746" s="325"/>
      <c r="D746" s="326" t="s">
        <v>14260</v>
      </c>
      <c r="E746" s="325" t="s">
        <v>4464</v>
      </c>
      <c r="F746" s="326"/>
      <c r="G746" s="326"/>
      <c r="H746" s="588"/>
      <c r="I746" s="588"/>
      <c r="J746" s="588"/>
      <c r="K746" s="326"/>
      <c r="L746" s="324"/>
      <c r="M746" s="588"/>
      <c r="N746" s="326"/>
      <c r="O746" s="326"/>
      <c r="P746" s="263">
        <v>42</v>
      </c>
      <c r="Q746" s="263">
        <v>49</v>
      </c>
      <c r="R746" s="263">
        <v>12</v>
      </c>
      <c r="S746" s="263">
        <v>23</v>
      </c>
      <c r="T746" s="263">
        <v>21</v>
      </c>
      <c r="U746" s="263">
        <v>44.8</v>
      </c>
      <c r="V746" s="588"/>
      <c r="W746" s="324" t="s">
        <v>8071</v>
      </c>
      <c r="X746" s="326"/>
      <c r="Y746" s="326"/>
      <c r="Z746" s="326"/>
      <c r="AA746" s="326"/>
      <c r="AB746" s="324"/>
      <c r="AC746" s="326"/>
      <c r="AD746" s="326"/>
      <c r="AE746" s="326"/>
      <c r="AF746" s="326"/>
      <c r="AG746" s="326"/>
      <c r="AH746" s="324" t="s">
        <v>8072</v>
      </c>
      <c r="AI746" s="326"/>
    </row>
    <row r="747" spans="1:35" ht="27">
      <c r="A747" s="477">
        <v>743</v>
      </c>
      <c r="B747" s="326"/>
      <c r="C747" s="325"/>
      <c r="D747" s="326" t="s">
        <v>14261</v>
      </c>
      <c r="E747" s="325" t="s">
        <v>4464</v>
      </c>
      <c r="F747" s="326"/>
      <c r="G747" s="326"/>
      <c r="H747" s="324" t="s">
        <v>1438</v>
      </c>
      <c r="I747" s="324" t="s">
        <v>8073</v>
      </c>
      <c r="J747" s="324" t="s">
        <v>3215</v>
      </c>
      <c r="K747" s="326"/>
      <c r="L747" s="324"/>
      <c r="M747" s="324" t="s">
        <v>4439</v>
      </c>
      <c r="N747" s="326"/>
      <c r="O747" s="326"/>
      <c r="P747" s="263">
        <v>42</v>
      </c>
      <c r="Q747" s="263">
        <v>39</v>
      </c>
      <c r="R747" s="263">
        <v>57</v>
      </c>
      <c r="S747" s="263">
        <v>23</v>
      </c>
      <c r="T747" s="263">
        <v>19</v>
      </c>
      <c r="U747" s="263">
        <v>43</v>
      </c>
      <c r="V747" s="324" t="s">
        <v>2214</v>
      </c>
      <c r="W747" s="324" t="s">
        <v>8074</v>
      </c>
      <c r="X747" s="326"/>
      <c r="Y747" s="326"/>
      <c r="Z747" s="326"/>
      <c r="AA747" s="326"/>
      <c r="AB747" s="324"/>
      <c r="AC747" s="326"/>
      <c r="AD747" s="326"/>
      <c r="AE747" s="326"/>
      <c r="AF747" s="326"/>
      <c r="AG747" s="326"/>
      <c r="AH747" s="324" t="s">
        <v>8075</v>
      </c>
      <c r="AI747" s="326"/>
    </row>
    <row r="748" spans="1:35" ht="27">
      <c r="A748" s="477">
        <v>744</v>
      </c>
      <c r="B748" s="326"/>
      <c r="C748" s="325"/>
      <c r="D748" s="326" t="s">
        <v>14262</v>
      </c>
      <c r="E748" s="325" t="s">
        <v>4464</v>
      </c>
      <c r="F748" s="326"/>
      <c r="G748" s="326"/>
      <c r="H748" s="324" t="s">
        <v>24052</v>
      </c>
      <c r="I748" s="324" t="s">
        <v>24142</v>
      </c>
      <c r="J748" s="324" t="s">
        <v>3232</v>
      </c>
      <c r="K748" s="326"/>
      <c r="L748" s="324"/>
      <c r="M748" s="324" t="s">
        <v>8076</v>
      </c>
      <c r="N748" s="326"/>
      <c r="O748" s="326"/>
      <c r="P748" s="263">
        <v>42</v>
      </c>
      <c r="Q748" s="263">
        <v>46</v>
      </c>
      <c r="R748" s="263">
        <v>20.100000000000001</v>
      </c>
      <c r="S748" s="263">
        <v>23</v>
      </c>
      <c r="T748" s="263">
        <v>11</v>
      </c>
      <c r="U748" s="263">
        <v>42.4</v>
      </c>
      <c r="V748" s="324" t="s">
        <v>2224</v>
      </c>
      <c r="W748" s="324" t="s">
        <v>8077</v>
      </c>
      <c r="X748" s="326"/>
      <c r="Y748" s="326"/>
      <c r="Z748" s="326"/>
      <c r="AA748" s="326"/>
      <c r="AB748" s="324"/>
      <c r="AC748" s="326"/>
      <c r="AD748" s="326"/>
      <c r="AE748" s="326"/>
      <c r="AF748" s="326"/>
      <c r="AG748" s="326"/>
      <c r="AH748" s="324" t="s">
        <v>8078</v>
      </c>
      <c r="AI748" s="326"/>
    </row>
    <row r="749" spans="1:35" ht="27">
      <c r="A749" s="477">
        <v>745</v>
      </c>
      <c r="B749" s="326"/>
      <c r="C749" s="325"/>
      <c r="D749" s="326" t="s">
        <v>14263</v>
      </c>
      <c r="E749" s="325" t="s">
        <v>4464</v>
      </c>
      <c r="F749" s="326"/>
      <c r="G749" s="326"/>
      <c r="H749" s="324" t="s">
        <v>24066</v>
      </c>
      <c r="I749" s="324" t="s">
        <v>2335</v>
      </c>
      <c r="J749" s="324" t="s">
        <v>3215</v>
      </c>
      <c r="K749" s="326"/>
      <c r="L749" s="324"/>
      <c r="M749" s="324" t="s">
        <v>8079</v>
      </c>
      <c r="N749" s="326"/>
      <c r="O749" s="326"/>
      <c r="P749" s="263">
        <v>42</v>
      </c>
      <c r="Q749" s="263">
        <v>37</v>
      </c>
      <c r="R749" s="263">
        <v>24.3</v>
      </c>
      <c r="S749" s="263">
        <v>23</v>
      </c>
      <c r="T749" s="263">
        <v>26</v>
      </c>
      <c r="U749" s="263">
        <v>39.9</v>
      </c>
      <c r="V749" s="324" t="s">
        <v>2214</v>
      </c>
      <c r="W749" s="324" t="s">
        <v>6388</v>
      </c>
      <c r="X749" s="326"/>
      <c r="Y749" s="326"/>
      <c r="Z749" s="326"/>
      <c r="AA749" s="326"/>
      <c r="AB749" s="324"/>
      <c r="AC749" s="326"/>
      <c r="AD749" s="326"/>
      <c r="AE749" s="326"/>
      <c r="AF749" s="326"/>
      <c r="AG749" s="326"/>
      <c r="AH749" s="324" t="s">
        <v>8080</v>
      </c>
      <c r="AI749" s="326"/>
    </row>
    <row r="750" spans="1:35" ht="27">
      <c r="A750" s="477">
        <v>746</v>
      </c>
      <c r="B750" s="326"/>
      <c r="C750" s="325"/>
      <c r="D750" s="326" t="s">
        <v>14264</v>
      </c>
      <c r="E750" s="325" t="s">
        <v>4464</v>
      </c>
      <c r="F750" s="326"/>
      <c r="G750" s="326"/>
      <c r="H750" s="324" t="s">
        <v>1438</v>
      </c>
      <c r="I750" s="324" t="s">
        <v>2344</v>
      </c>
      <c r="J750" s="324" t="s">
        <v>3215</v>
      </c>
      <c r="K750" s="326"/>
      <c r="L750" s="324"/>
      <c r="M750" s="324" t="s">
        <v>8081</v>
      </c>
      <c r="N750" s="326"/>
      <c r="O750" s="326"/>
      <c r="P750" s="263">
        <v>42</v>
      </c>
      <c r="Q750" s="263">
        <v>42</v>
      </c>
      <c r="R750" s="263">
        <v>24.2</v>
      </c>
      <c r="S750" s="263">
        <v>23</v>
      </c>
      <c r="T750" s="263">
        <v>18</v>
      </c>
      <c r="U750" s="263">
        <v>22.8</v>
      </c>
      <c r="V750" s="324" t="s">
        <v>2214</v>
      </c>
      <c r="W750" s="324" t="s">
        <v>3275</v>
      </c>
      <c r="X750" s="326"/>
      <c r="Y750" s="326"/>
      <c r="Z750" s="326"/>
      <c r="AA750" s="326"/>
      <c r="AB750" s="324"/>
      <c r="AC750" s="326"/>
      <c r="AD750" s="326"/>
      <c r="AE750" s="326"/>
      <c r="AF750" s="326"/>
      <c r="AG750" s="326"/>
      <c r="AH750" s="324" t="s">
        <v>8082</v>
      </c>
      <c r="AI750" s="326"/>
    </row>
    <row r="751" spans="1:35" ht="27">
      <c r="A751" s="477">
        <v>747</v>
      </c>
      <c r="B751" s="326"/>
      <c r="C751" s="325"/>
      <c r="D751" s="326" t="s">
        <v>14265</v>
      </c>
      <c r="E751" s="325" t="s">
        <v>4464</v>
      </c>
      <c r="F751" s="326"/>
      <c r="G751" s="326"/>
      <c r="H751" s="324" t="s">
        <v>24052</v>
      </c>
      <c r="I751" s="324" t="s">
        <v>24142</v>
      </c>
      <c r="J751" s="324" t="s">
        <v>3232</v>
      </c>
      <c r="K751" s="326"/>
      <c r="L751" s="324"/>
      <c r="M751" s="324" t="s">
        <v>8083</v>
      </c>
      <c r="N751" s="326"/>
      <c r="O751" s="326"/>
      <c r="P751" s="263">
        <v>42</v>
      </c>
      <c r="Q751" s="263">
        <v>46</v>
      </c>
      <c r="R751" s="263">
        <v>37.700000000000003</v>
      </c>
      <c r="S751" s="263">
        <v>23</v>
      </c>
      <c r="T751" s="263">
        <v>10</v>
      </c>
      <c r="U751" s="263">
        <v>38.200000000000003</v>
      </c>
      <c r="V751" s="324" t="s">
        <v>2224</v>
      </c>
      <c r="W751" s="324" t="s">
        <v>8077</v>
      </c>
      <c r="X751" s="326"/>
      <c r="Y751" s="326"/>
      <c r="Z751" s="326"/>
      <c r="AA751" s="326"/>
      <c r="AB751" s="324"/>
      <c r="AC751" s="326"/>
      <c r="AD751" s="326"/>
      <c r="AE751" s="326"/>
      <c r="AF751" s="326"/>
      <c r="AG751" s="326"/>
      <c r="AH751" s="324" t="s">
        <v>8084</v>
      </c>
      <c r="AI751" s="326"/>
    </row>
    <row r="752" spans="1:35" ht="27">
      <c r="A752" s="477">
        <v>748</v>
      </c>
      <c r="B752" s="326"/>
      <c r="C752" s="325"/>
      <c r="D752" s="326" t="s">
        <v>14266</v>
      </c>
      <c r="E752" s="325" t="s">
        <v>4464</v>
      </c>
      <c r="F752" s="326"/>
      <c r="G752" s="326"/>
      <c r="H752" s="324" t="s">
        <v>1438</v>
      </c>
      <c r="I752" s="324" t="s">
        <v>6473</v>
      </c>
      <c r="J752" s="324" t="s">
        <v>3215</v>
      </c>
      <c r="K752" s="326"/>
      <c r="L752" s="324"/>
      <c r="M752" s="324" t="s">
        <v>8085</v>
      </c>
      <c r="N752" s="326"/>
      <c r="O752" s="326"/>
      <c r="P752" s="263">
        <v>42</v>
      </c>
      <c r="Q752" s="263">
        <v>39</v>
      </c>
      <c r="R752" s="263">
        <v>45.6</v>
      </c>
      <c r="S752" s="263">
        <v>23</v>
      </c>
      <c r="T752" s="263">
        <v>17</v>
      </c>
      <c r="U752" s="263">
        <v>26.9</v>
      </c>
      <c r="V752" s="324" t="s">
        <v>2224</v>
      </c>
      <c r="W752" s="324" t="s">
        <v>8086</v>
      </c>
      <c r="X752" s="326"/>
      <c r="Y752" s="326"/>
      <c r="Z752" s="326"/>
      <c r="AA752" s="326"/>
      <c r="AB752" s="324"/>
      <c r="AC752" s="326"/>
      <c r="AD752" s="326"/>
      <c r="AE752" s="326"/>
      <c r="AF752" s="326"/>
      <c r="AG752" s="326"/>
      <c r="AH752" s="324" t="s">
        <v>8087</v>
      </c>
      <c r="AI752" s="326"/>
    </row>
    <row r="753" spans="1:35" ht="27">
      <c r="A753" s="477">
        <v>749</v>
      </c>
      <c r="B753" s="326"/>
      <c r="C753" s="325"/>
      <c r="D753" s="326" t="s">
        <v>14267</v>
      </c>
      <c r="E753" s="325" t="s">
        <v>4464</v>
      </c>
      <c r="F753" s="326"/>
      <c r="G753" s="326"/>
      <c r="H753" s="324" t="s">
        <v>24067</v>
      </c>
      <c r="I753" s="324" t="s">
        <v>24147</v>
      </c>
      <c r="J753" s="324" t="s">
        <v>3232</v>
      </c>
      <c r="K753" s="326"/>
      <c r="L753" s="324"/>
      <c r="M753" s="324" t="s">
        <v>8088</v>
      </c>
      <c r="N753" s="326"/>
      <c r="O753" s="326"/>
      <c r="P753" s="263">
        <v>43</v>
      </c>
      <c r="Q753" s="263">
        <v>2</v>
      </c>
      <c r="R753" s="263">
        <v>48.9</v>
      </c>
      <c r="S753" s="263">
        <v>23</v>
      </c>
      <c r="T753" s="263">
        <v>19</v>
      </c>
      <c r="U753" s="263">
        <v>50.8</v>
      </c>
      <c r="V753" s="324" t="s">
        <v>8089</v>
      </c>
      <c r="W753" s="324"/>
      <c r="X753" s="326"/>
      <c r="Y753" s="326"/>
      <c r="Z753" s="326"/>
      <c r="AA753" s="326"/>
      <c r="AB753" s="324"/>
      <c r="AC753" s="326"/>
      <c r="AD753" s="326"/>
      <c r="AE753" s="326"/>
      <c r="AF753" s="326"/>
      <c r="AG753" s="326"/>
      <c r="AH753" s="324" t="s">
        <v>8090</v>
      </c>
      <c r="AI753" s="326"/>
    </row>
    <row r="754" spans="1:35" ht="54">
      <c r="A754" s="477">
        <v>750</v>
      </c>
      <c r="B754" s="326"/>
      <c r="C754" s="325"/>
      <c r="D754" s="326" t="s">
        <v>14268</v>
      </c>
      <c r="E754" s="325" t="s">
        <v>4464</v>
      </c>
      <c r="F754" s="326"/>
      <c r="G754" s="326"/>
      <c r="H754" s="324" t="s">
        <v>1438</v>
      </c>
      <c r="I754" s="324" t="s">
        <v>2259</v>
      </c>
      <c r="J754" s="324" t="s">
        <v>3215</v>
      </c>
      <c r="K754" s="326"/>
      <c r="L754" s="324"/>
      <c r="M754" s="324" t="s">
        <v>8091</v>
      </c>
      <c r="N754" s="326"/>
      <c r="O754" s="326"/>
      <c r="P754" s="263"/>
      <c r="Q754" s="263"/>
      <c r="R754" s="263"/>
      <c r="S754" s="263"/>
      <c r="T754" s="263"/>
      <c r="U754" s="263"/>
      <c r="V754" s="324" t="s">
        <v>2224</v>
      </c>
      <c r="W754" s="324" t="s">
        <v>5824</v>
      </c>
      <c r="X754" s="326"/>
      <c r="Y754" s="326"/>
      <c r="Z754" s="326"/>
      <c r="AA754" s="326"/>
      <c r="AB754" s="324"/>
      <c r="AC754" s="326"/>
      <c r="AD754" s="326"/>
      <c r="AE754" s="326"/>
      <c r="AF754" s="326"/>
      <c r="AG754" s="326"/>
      <c r="AH754" s="324" t="s">
        <v>8092</v>
      </c>
      <c r="AI754" s="326"/>
    </row>
    <row r="755" spans="1:35" ht="27">
      <c r="A755" s="477">
        <v>751</v>
      </c>
      <c r="B755" s="326"/>
      <c r="C755" s="325"/>
      <c r="D755" s="326" t="s">
        <v>14269</v>
      </c>
      <c r="E755" s="325" t="s">
        <v>4464</v>
      </c>
      <c r="F755" s="326"/>
      <c r="G755" s="326"/>
      <c r="H755" s="324" t="s">
        <v>1438</v>
      </c>
      <c r="I755" s="324" t="s">
        <v>2242</v>
      </c>
      <c r="J755" s="324" t="s">
        <v>3215</v>
      </c>
      <c r="K755" s="326"/>
      <c r="L755" s="324"/>
      <c r="M755" s="324" t="s">
        <v>4376</v>
      </c>
      <c r="N755" s="326"/>
      <c r="O755" s="326"/>
      <c r="P755" s="263"/>
      <c r="Q755" s="263"/>
      <c r="R755" s="263"/>
      <c r="S755" s="263"/>
      <c r="T755" s="263"/>
      <c r="U755" s="263"/>
      <c r="V755" s="324" t="s">
        <v>2224</v>
      </c>
      <c r="W755" s="324" t="s">
        <v>6403</v>
      </c>
      <c r="X755" s="326"/>
      <c r="Y755" s="326"/>
      <c r="Z755" s="326"/>
      <c r="AA755" s="326"/>
      <c r="AB755" s="324"/>
      <c r="AC755" s="326"/>
      <c r="AD755" s="326"/>
      <c r="AE755" s="326"/>
      <c r="AF755" s="326"/>
      <c r="AG755" s="326"/>
      <c r="AH755" s="324" t="s">
        <v>8093</v>
      </c>
      <c r="AI755" s="326"/>
    </row>
    <row r="756" spans="1:35" ht="27">
      <c r="A756" s="477">
        <v>752</v>
      </c>
      <c r="B756" s="326"/>
      <c r="C756" s="325"/>
      <c r="D756" s="326" t="s">
        <v>14270</v>
      </c>
      <c r="E756" s="325" t="s">
        <v>4464</v>
      </c>
      <c r="F756" s="326"/>
      <c r="G756" s="326"/>
      <c r="H756" s="324" t="s">
        <v>1438</v>
      </c>
      <c r="I756" s="324" t="s">
        <v>2249</v>
      </c>
      <c r="J756" s="324" t="s">
        <v>3215</v>
      </c>
      <c r="K756" s="326"/>
      <c r="L756" s="324"/>
      <c r="M756" s="324" t="s">
        <v>8094</v>
      </c>
      <c r="N756" s="326"/>
      <c r="O756" s="326"/>
      <c r="P756" s="263">
        <v>42</v>
      </c>
      <c r="Q756" s="263">
        <v>44</v>
      </c>
      <c r="R756" s="263">
        <v>35.6</v>
      </c>
      <c r="S756" s="263">
        <v>23</v>
      </c>
      <c r="T756" s="263">
        <v>17</v>
      </c>
      <c r="U756" s="263">
        <v>20.100000000000001</v>
      </c>
      <c r="V756" s="324" t="s">
        <v>2214</v>
      </c>
      <c r="W756" s="324" t="s">
        <v>8095</v>
      </c>
      <c r="X756" s="326"/>
      <c r="Y756" s="326"/>
      <c r="Z756" s="326"/>
      <c r="AA756" s="326"/>
      <c r="AB756" s="324"/>
      <c r="AC756" s="326"/>
      <c r="AD756" s="326"/>
      <c r="AE756" s="326"/>
      <c r="AF756" s="326"/>
      <c r="AG756" s="326"/>
      <c r="AH756" s="324" t="s">
        <v>8096</v>
      </c>
      <c r="AI756" s="326"/>
    </row>
    <row r="757" spans="1:35" ht="27">
      <c r="A757" s="477">
        <v>753</v>
      </c>
      <c r="B757" s="326"/>
      <c r="C757" s="325"/>
      <c r="D757" s="326" t="s">
        <v>14271</v>
      </c>
      <c r="E757" s="325" t="s">
        <v>4464</v>
      </c>
      <c r="F757" s="326"/>
      <c r="G757" s="326"/>
      <c r="H757" s="324" t="s">
        <v>1438</v>
      </c>
      <c r="I757" s="324" t="s">
        <v>2242</v>
      </c>
      <c r="J757" s="324" t="s">
        <v>3215</v>
      </c>
      <c r="K757" s="326"/>
      <c r="L757" s="324"/>
      <c r="M757" s="324" t="s">
        <v>8097</v>
      </c>
      <c r="N757" s="326"/>
      <c r="O757" s="326"/>
      <c r="P757" s="263">
        <v>42</v>
      </c>
      <c r="Q757" s="263">
        <v>40</v>
      </c>
      <c r="R757" s="263">
        <v>40.1</v>
      </c>
      <c r="S757" s="263">
        <v>23</v>
      </c>
      <c r="T757" s="263">
        <v>17</v>
      </c>
      <c r="U757" s="263">
        <v>44</v>
      </c>
      <c r="V757" s="324" t="s">
        <v>2214</v>
      </c>
      <c r="W757" s="324" t="s">
        <v>8098</v>
      </c>
      <c r="X757" s="326"/>
      <c r="Y757" s="326"/>
      <c r="Z757" s="326"/>
      <c r="AA757" s="326"/>
      <c r="AB757" s="324"/>
      <c r="AC757" s="326"/>
      <c r="AD757" s="326"/>
      <c r="AE757" s="326"/>
      <c r="AF757" s="326"/>
      <c r="AG757" s="326"/>
      <c r="AH757" s="324" t="s">
        <v>8099</v>
      </c>
      <c r="AI757" s="326"/>
    </row>
    <row r="758" spans="1:35">
      <c r="A758" s="477">
        <v>754</v>
      </c>
      <c r="B758" s="326"/>
      <c r="C758" s="325"/>
      <c r="D758" s="326" t="s">
        <v>14272</v>
      </c>
      <c r="E758" s="325" t="s">
        <v>4464</v>
      </c>
      <c r="F758" s="326"/>
      <c r="G758" s="326"/>
      <c r="H758" s="324" t="s">
        <v>2629</v>
      </c>
      <c r="I758" s="324" t="s">
        <v>2629</v>
      </c>
      <c r="J758" s="324" t="s">
        <v>326</v>
      </c>
      <c r="K758" s="326"/>
      <c r="L758" s="324"/>
      <c r="M758" s="324" t="s">
        <v>8100</v>
      </c>
      <c r="N758" s="326"/>
      <c r="O758" s="326"/>
      <c r="P758" s="263">
        <v>42</v>
      </c>
      <c r="Q758" s="263">
        <v>39</v>
      </c>
      <c r="R758" s="263">
        <v>0.81</v>
      </c>
      <c r="S758" s="263">
        <v>23</v>
      </c>
      <c r="T758" s="263">
        <v>27</v>
      </c>
      <c r="U758" s="263">
        <v>37.200000000000003</v>
      </c>
      <c r="V758" s="324" t="s">
        <v>8101</v>
      </c>
      <c r="W758" s="324" t="s">
        <v>7454</v>
      </c>
      <c r="X758" s="326"/>
      <c r="Y758" s="326"/>
      <c r="Z758" s="326"/>
      <c r="AA758" s="326"/>
      <c r="AB758" s="324"/>
      <c r="AC758" s="326"/>
      <c r="AD758" s="326"/>
      <c r="AE758" s="326"/>
      <c r="AF758" s="326"/>
      <c r="AG758" s="326"/>
      <c r="AH758" s="324" t="s">
        <v>8102</v>
      </c>
      <c r="AI758" s="326"/>
    </row>
    <row r="759" spans="1:35" ht="27">
      <c r="A759" s="477">
        <v>755</v>
      </c>
      <c r="B759" s="326"/>
      <c r="C759" s="325"/>
      <c r="D759" s="326" t="s">
        <v>14273</v>
      </c>
      <c r="E759" s="325" t="s">
        <v>4464</v>
      </c>
      <c r="F759" s="326"/>
      <c r="G759" s="326"/>
      <c r="H759" s="324" t="s">
        <v>24068</v>
      </c>
      <c r="I759" s="324" t="s">
        <v>24146</v>
      </c>
      <c r="J759" s="324" t="s">
        <v>3232</v>
      </c>
      <c r="K759" s="326"/>
      <c r="L759" s="324"/>
      <c r="M759" s="324" t="s">
        <v>8103</v>
      </c>
      <c r="N759" s="326"/>
      <c r="O759" s="326"/>
      <c r="P759" s="263">
        <v>42</v>
      </c>
      <c r="Q759" s="263">
        <v>42</v>
      </c>
      <c r="R759" s="263">
        <v>8.1999999999999993</v>
      </c>
      <c r="S759" s="263">
        <v>23</v>
      </c>
      <c r="T759" s="263">
        <v>38</v>
      </c>
      <c r="U759" s="263">
        <v>12.3</v>
      </c>
      <c r="V759" s="324" t="s">
        <v>2224</v>
      </c>
      <c r="W759" s="324" t="s">
        <v>5824</v>
      </c>
      <c r="X759" s="326"/>
      <c r="Y759" s="326"/>
      <c r="Z759" s="326"/>
      <c r="AA759" s="326"/>
      <c r="AB759" s="324"/>
      <c r="AC759" s="326"/>
      <c r="AD759" s="326"/>
      <c r="AE759" s="326"/>
      <c r="AF759" s="326"/>
      <c r="AG759" s="326"/>
      <c r="AH759" s="324" t="s">
        <v>8104</v>
      </c>
      <c r="AI759" s="326"/>
    </row>
    <row r="760" spans="1:35">
      <c r="A760" s="477">
        <v>756</v>
      </c>
      <c r="B760" s="326"/>
      <c r="C760" s="325"/>
      <c r="D760" s="326" t="s">
        <v>14274</v>
      </c>
      <c r="E760" s="325" t="s">
        <v>4464</v>
      </c>
      <c r="F760" s="326"/>
      <c r="G760" s="326"/>
      <c r="H760" s="324" t="s">
        <v>1438</v>
      </c>
      <c r="I760" s="324" t="s">
        <v>2222</v>
      </c>
      <c r="J760" s="324" t="s">
        <v>3215</v>
      </c>
      <c r="K760" s="326"/>
      <c r="L760" s="324"/>
      <c r="M760" s="324" t="s">
        <v>8105</v>
      </c>
      <c r="N760" s="326"/>
      <c r="O760" s="326"/>
      <c r="P760" s="263">
        <v>42</v>
      </c>
      <c r="Q760" s="263">
        <v>55</v>
      </c>
      <c r="R760" s="263">
        <v>46.9</v>
      </c>
      <c r="S760" s="263">
        <v>23</v>
      </c>
      <c r="T760" s="263">
        <v>45</v>
      </c>
      <c r="U760" s="263">
        <v>58.1</v>
      </c>
      <c r="V760" s="324" t="s">
        <v>2224</v>
      </c>
      <c r="W760" s="324" t="s">
        <v>8106</v>
      </c>
      <c r="X760" s="326"/>
      <c r="Y760" s="326"/>
      <c r="Z760" s="326"/>
      <c r="AA760" s="326"/>
      <c r="AB760" s="324"/>
      <c r="AC760" s="326"/>
      <c r="AD760" s="326"/>
      <c r="AE760" s="326"/>
      <c r="AF760" s="326"/>
      <c r="AG760" s="326"/>
      <c r="AH760" s="324" t="s">
        <v>8107</v>
      </c>
      <c r="AI760" s="326"/>
    </row>
    <row r="761" spans="1:35" ht="27">
      <c r="A761" s="477">
        <v>757</v>
      </c>
      <c r="B761" s="326"/>
      <c r="C761" s="325"/>
      <c r="D761" s="326" t="s">
        <v>14275</v>
      </c>
      <c r="E761" s="325" t="s">
        <v>4464</v>
      </c>
      <c r="F761" s="326"/>
      <c r="G761" s="326"/>
      <c r="H761" s="324" t="s">
        <v>24069</v>
      </c>
      <c r="I761" s="324" t="s">
        <v>24152</v>
      </c>
      <c r="J761" s="324" t="s">
        <v>3232</v>
      </c>
      <c r="K761" s="326"/>
      <c r="L761" s="324"/>
      <c r="M761" s="324" t="s">
        <v>8108</v>
      </c>
      <c r="N761" s="326"/>
      <c r="O761" s="326"/>
      <c r="P761" s="263">
        <v>42</v>
      </c>
      <c r="Q761" s="263">
        <v>15</v>
      </c>
      <c r="R761" s="263">
        <v>22.85</v>
      </c>
      <c r="S761" s="263">
        <v>23</v>
      </c>
      <c r="T761" s="263">
        <v>27</v>
      </c>
      <c r="U761" s="263">
        <v>11.04</v>
      </c>
      <c r="V761" s="324" t="s">
        <v>8109</v>
      </c>
      <c r="W761" s="324" t="s">
        <v>8110</v>
      </c>
      <c r="X761" s="326"/>
      <c r="Y761" s="326"/>
      <c r="Z761" s="326"/>
      <c r="AA761" s="326"/>
      <c r="AB761" s="324"/>
      <c r="AC761" s="326"/>
      <c r="AD761" s="326"/>
      <c r="AE761" s="326"/>
      <c r="AF761" s="326"/>
      <c r="AG761" s="326"/>
      <c r="AH761" s="324" t="s">
        <v>8111</v>
      </c>
      <c r="AI761" s="326"/>
    </row>
    <row r="762" spans="1:35" ht="27">
      <c r="A762" s="477">
        <v>758</v>
      </c>
      <c r="B762" s="326"/>
      <c r="C762" s="325"/>
      <c r="D762" s="326" t="s">
        <v>14276</v>
      </c>
      <c r="E762" s="325" t="s">
        <v>4464</v>
      </c>
      <c r="F762" s="326"/>
      <c r="G762" s="326"/>
      <c r="H762" s="324" t="s">
        <v>1438</v>
      </c>
      <c r="I762" s="324" t="s">
        <v>2216</v>
      </c>
      <c r="J762" s="324" t="s">
        <v>3215</v>
      </c>
      <c r="K762" s="326"/>
      <c r="L762" s="324"/>
      <c r="M762" s="324" t="s">
        <v>8112</v>
      </c>
      <c r="N762" s="326"/>
      <c r="O762" s="326"/>
      <c r="P762" s="263">
        <v>42</v>
      </c>
      <c r="Q762" s="263">
        <v>42</v>
      </c>
      <c r="R762" s="263">
        <v>36.270000000000003</v>
      </c>
      <c r="S762" s="263">
        <v>23</v>
      </c>
      <c r="T762" s="263">
        <v>22</v>
      </c>
      <c r="U762" s="263">
        <v>3.69</v>
      </c>
      <c r="V762" s="324" t="s">
        <v>2224</v>
      </c>
      <c r="W762" s="324" t="s">
        <v>8106</v>
      </c>
      <c r="X762" s="326"/>
      <c r="Y762" s="326"/>
      <c r="Z762" s="326"/>
      <c r="AA762" s="326"/>
      <c r="AB762" s="324"/>
      <c r="AC762" s="326"/>
      <c r="AD762" s="326"/>
      <c r="AE762" s="326"/>
      <c r="AF762" s="326"/>
      <c r="AG762" s="326"/>
      <c r="AH762" s="324" t="s">
        <v>8113</v>
      </c>
      <c r="AI762" s="326"/>
    </row>
    <row r="763" spans="1:35">
      <c r="A763" s="477">
        <v>759</v>
      </c>
      <c r="B763" s="326"/>
      <c r="C763" s="325"/>
      <c r="D763" s="326" t="s">
        <v>14277</v>
      </c>
      <c r="E763" s="325" t="s">
        <v>4464</v>
      </c>
      <c r="F763" s="326"/>
      <c r="G763" s="326"/>
      <c r="H763" s="324" t="s">
        <v>1438</v>
      </c>
      <c r="I763" s="324" t="s">
        <v>2219</v>
      </c>
      <c r="J763" s="324" t="s">
        <v>3215</v>
      </c>
      <c r="K763" s="326"/>
      <c r="L763" s="324"/>
      <c r="M763" s="324" t="s">
        <v>8114</v>
      </c>
      <c r="N763" s="326"/>
      <c r="O763" s="326"/>
      <c r="P763" s="263">
        <v>42</v>
      </c>
      <c r="Q763" s="263">
        <v>39</v>
      </c>
      <c r="R763" s="263">
        <v>3.14</v>
      </c>
      <c r="S763" s="263">
        <v>23</v>
      </c>
      <c r="T763" s="263">
        <v>24</v>
      </c>
      <c r="U763" s="263">
        <v>30.34</v>
      </c>
      <c r="V763" s="324" t="s">
        <v>2214</v>
      </c>
      <c r="W763" s="324" t="s">
        <v>6385</v>
      </c>
      <c r="X763" s="326"/>
      <c r="Y763" s="326"/>
      <c r="Z763" s="326"/>
      <c r="AA763" s="326"/>
      <c r="AB763" s="324"/>
      <c r="AC763" s="326"/>
      <c r="AD763" s="326"/>
      <c r="AE763" s="326"/>
      <c r="AF763" s="326"/>
      <c r="AG763" s="326"/>
      <c r="AH763" s="324" t="s">
        <v>8115</v>
      </c>
      <c r="AI763" s="326"/>
    </row>
    <row r="764" spans="1:35" ht="27">
      <c r="A764" s="477">
        <v>760</v>
      </c>
      <c r="B764" s="326"/>
      <c r="C764" s="325"/>
      <c r="D764" s="326" t="s">
        <v>14278</v>
      </c>
      <c r="E764" s="325" t="s">
        <v>4464</v>
      </c>
      <c r="F764" s="326"/>
      <c r="G764" s="326"/>
      <c r="H764" s="324" t="s">
        <v>1438</v>
      </c>
      <c r="I764" s="324" t="s">
        <v>2219</v>
      </c>
      <c r="J764" s="324" t="s">
        <v>3215</v>
      </c>
      <c r="K764" s="326"/>
      <c r="L764" s="324"/>
      <c r="M764" s="324" t="s">
        <v>8116</v>
      </c>
      <c r="N764" s="326"/>
      <c r="O764" s="326"/>
      <c r="P764" s="263">
        <v>42</v>
      </c>
      <c r="Q764" s="263">
        <v>40</v>
      </c>
      <c r="R764" s="263">
        <v>29.4</v>
      </c>
      <c r="S764" s="263">
        <v>23</v>
      </c>
      <c r="T764" s="263">
        <v>24</v>
      </c>
      <c r="U764" s="263">
        <v>15.7</v>
      </c>
      <c r="V764" s="324" t="s">
        <v>2214</v>
      </c>
      <c r="W764" s="324" t="s">
        <v>5824</v>
      </c>
      <c r="X764" s="326"/>
      <c r="Y764" s="326"/>
      <c r="Z764" s="326"/>
      <c r="AA764" s="326"/>
      <c r="AB764" s="324"/>
      <c r="AC764" s="326"/>
      <c r="AD764" s="326"/>
      <c r="AE764" s="326"/>
      <c r="AF764" s="326"/>
      <c r="AG764" s="326"/>
      <c r="AH764" s="324" t="s">
        <v>8117</v>
      </c>
      <c r="AI764" s="326"/>
    </row>
    <row r="765" spans="1:35" ht="27">
      <c r="A765" s="477">
        <v>761</v>
      </c>
      <c r="B765" s="326"/>
      <c r="C765" s="325"/>
      <c r="D765" s="326" t="s">
        <v>14279</v>
      </c>
      <c r="E765" s="325" t="s">
        <v>4464</v>
      </c>
      <c r="F765" s="326"/>
      <c r="G765" s="326"/>
      <c r="H765" s="324" t="s">
        <v>1438</v>
      </c>
      <c r="I765" s="324" t="s">
        <v>2242</v>
      </c>
      <c r="J765" s="324" t="s">
        <v>3215</v>
      </c>
      <c r="K765" s="326"/>
      <c r="L765" s="324"/>
      <c r="M765" s="324" t="s">
        <v>8118</v>
      </c>
      <c r="N765" s="326"/>
      <c r="O765" s="326"/>
      <c r="P765" s="263">
        <v>42</v>
      </c>
      <c r="Q765" s="263">
        <v>40</v>
      </c>
      <c r="R765" s="263">
        <v>27.3</v>
      </c>
      <c r="S765" s="263">
        <v>23</v>
      </c>
      <c r="T765" s="263">
        <v>22</v>
      </c>
      <c r="U765" s="263">
        <v>43</v>
      </c>
      <c r="V765" s="324" t="s">
        <v>2214</v>
      </c>
      <c r="W765" s="324" t="s">
        <v>8119</v>
      </c>
      <c r="X765" s="326"/>
      <c r="Y765" s="326"/>
      <c r="Z765" s="326"/>
      <c r="AA765" s="326"/>
      <c r="AB765" s="324"/>
      <c r="AC765" s="326"/>
      <c r="AD765" s="326"/>
      <c r="AE765" s="326"/>
      <c r="AF765" s="326"/>
      <c r="AG765" s="326"/>
      <c r="AH765" s="324" t="s">
        <v>8120</v>
      </c>
      <c r="AI765" s="326"/>
    </row>
    <row r="766" spans="1:35" ht="27">
      <c r="A766" s="477">
        <v>762</v>
      </c>
      <c r="B766" s="326"/>
      <c r="C766" s="325"/>
      <c r="D766" s="326" t="s">
        <v>14280</v>
      </c>
      <c r="E766" s="325" t="s">
        <v>4464</v>
      </c>
      <c r="F766" s="326"/>
      <c r="G766" s="326"/>
      <c r="H766" s="324" t="s">
        <v>24059</v>
      </c>
      <c r="I766" s="324" t="s">
        <v>2335</v>
      </c>
      <c r="J766" s="324" t="s">
        <v>3215</v>
      </c>
      <c r="K766" s="326"/>
      <c r="L766" s="324"/>
      <c r="M766" s="324" t="s">
        <v>8121</v>
      </c>
      <c r="N766" s="326"/>
      <c r="O766" s="326"/>
      <c r="P766" s="263">
        <v>42</v>
      </c>
      <c r="Q766" s="263">
        <v>39</v>
      </c>
      <c r="R766" s="263">
        <v>11.3</v>
      </c>
      <c r="S766" s="263">
        <v>23</v>
      </c>
      <c r="T766" s="263">
        <v>37</v>
      </c>
      <c r="U766" s="263">
        <v>8.1</v>
      </c>
      <c r="V766" s="324" t="s">
        <v>2214</v>
      </c>
      <c r="W766" s="324" t="s">
        <v>4337</v>
      </c>
      <c r="X766" s="326"/>
      <c r="Y766" s="326"/>
      <c r="Z766" s="326"/>
      <c r="AA766" s="326"/>
      <c r="AB766" s="324"/>
      <c r="AC766" s="326"/>
      <c r="AD766" s="326"/>
      <c r="AE766" s="326"/>
      <c r="AF766" s="326"/>
      <c r="AG766" s="326"/>
      <c r="AH766" s="324" t="s">
        <v>8122</v>
      </c>
      <c r="AI766" s="326"/>
    </row>
    <row r="767" spans="1:35" ht="27" customHeight="1">
      <c r="A767" s="477">
        <v>763</v>
      </c>
      <c r="B767" s="326"/>
      <c r="C767" s="325"/>
      <c r="D767" s="326" t="s">
        <v>14281</v>
      </c>
      <c r="E767" s="325" t="s">
        <v>4464</v>
      </c>
      <c r="F767" s="326"/>
      <c r="G767" s="326"/>
      <c r="H767" s="324" t="s">
        <v>1438</v>
      </c>
      <c r="I767" s="324" t="s">
        <v>2256</v>
      </c>
      <c r="J767" s="324" t="s">
        <v>3215</v>
      </c>
      <c r="K767" s="326"/>
      <c r="L767" s="324"/>
      <c r="M767" s="588" t="s">
        <v>8123</v>
      </c>
      <c r="N767" s="326"/>
      <c r="O767" s="326"/>
      <c r="P767" s="263">
        <v>42</v>
      </c>
      <c r="Q767" s="263">
        <v>39</v>
      </c>
      <c r="R767" s="263">
        <v>0.6</v>
      </c>
      <c r="S767" s="263">
        <v>23</v>
      </c>
      <c r="T767" s="263">
        <v>20</v>
      </c>
      <c r="U767" s="263">
        <v>59.8</v>
      </c>
      <c r="V767" s="324" t="s">
        <v>2224</v>
      </c>
      <c r="W767" s="324" t="s">
        <v>8124</v>
      </c>
      <c r="X767" s="326"/>
      <c r="Y767" s="326"/>
      <c r="Z767" s="326"/>
      <c r="AA767" s="326"/>
      <c r="AB767" s="324"/>
      <c r="AC767" s="326"/>
      <c r="AD767" s="326"/>
      <c r="AE767" s="326"/>
      <c r="AF767" s="326"/>
      <c r="AG767" s="326"/>
      <c r="AH767" s="324" t="s">
        <v>8125</v>
      </c>
      <c r="AI767" s="326"/>
    </row>
    <row r="768" spans="1:35" ht="27">
      <c r="A768" s="477">
        <v>764</v>
      </c>
      <c r="B768" s="326"/>
      <c r="C768" s="325"/>
      <c r="D768" s="326" t="s">
        <v>14282</v>
      </c>
      <c r="E768" s="325" t="s">
        <v>4464</v>
      </c>
      <c r="F768" s="326"/>
      <c r="G768" s="326"/>
      <c r="H768" s="324" t="s">
        <v>1438</v>
      </c>
      <c r="I768" s="324" t="s">
        <v>2256</v>
      </c>
      <c r="J768" s="324" t="s">
        <v>3215</v>
      </c>
      <c r="K768" s="326"/>
      <c r="L768" s="324"/>
      <c r="M768" s="588"/>
      <c r="N768" s="326"/>
      <c r="O768" s="326"/>
      <c r="P768" s="263">
        <v>42</v>
      </c>
      <c r="Q768" s="263">
        <v>39</v>
      </c>
      <c r="R768" s="263">
        <v>0.9</v>
      </c>
      <c r="S768" s="263">
        <v>23</v>
      </c>
      <c r="T768" s="263">
        <v>20</v>
      </c>
      <c r="U768" s="263">
        <v>56.4</v>
      </c>
      <c r="V768" s="324" t="s">
        <v>2224</v>
      </c>
      <c r="W768" s="324" t="s">
        <v>8126</v>
      </c>
      <c r="X768" s="326"/>
      <c r="Y768" s="326"/>
      <c r="Z768" s="326"/>
      <c r="AA768" s="326"/>
      <c r="AB768" s="324"/>
      <c r="AC768" s="326"/>
      <c r="AD768" s="326"/>
      <c r="AE768" s="326"/>
      <c r="AF768" s="326"/>
      <c r="AG768" s="326"/>
      <c r="AH768" s="324" t="s">
        <v>8127</v>
      </c>
      <c r="AI768" s="326"/>
    </row>
    <row r="769" spans="1:35">
      <c r="A769" s="477">
        <v>765</v>
      </c>
      <c r="B769" s="326"/>
      <c r="C769" s="325"/>
      <c r="D769" s="326" t="s">
        <v>14283</v>
      </c>
      <c r="E769" s="325" t="s">
        <v>4464</v>
      </c>
      <c r="F769" s="326"/>
      <c r="G769" s="326"/>
      <c r="H769" s="324" t="s">
        <v>24070</v>
      </c>
      <c r="I769" s="324" t="s">
        <v>6625</v>
      </c>
      <c r="J769" s="324" t="s">
        <v>3215</v>
      </c>
      <c r="K769" s="326"/>
      <c r="L769" s="324"/>
      <c r="M769" s="324" t="s">
        <v>8128</v>
      </c>
      <c r="N769" s="326"/>
      <c r="O769" s="326"/>
      <c r="P769" s="263"/>
      <c r="Q769" s="263"/>
      <c r="R769" s="263"/>
      <c r="S769" s="263"/>
      <c r="T769" s="263"/>
      <c r="U769" s="263"/>
      <c r="V769" s="324" t="s">
        <v>2214</v>
      </c>
      <c r="W769" s="324" t="s">
        <v>8129</v>
      </c>
      <c r="X769" s="326"/>
      <c r="Y769" s="326"/>
      <c r="Z769" s="326"/>
      <c r="AA769" s="326"/>
      <c r="AB769" s="324"/>
      <c r="AC769" s="326"/>
      <c r="AD769" s="326"/>
      <c r="AE769" s="326"/>
      <c r="AF769" s="326"/>
      <c r="AG769" s="326"/>
      <c r="AH769" s="324" t="s">
        <v>8130</v>
      </c>
      <c r="AI769" s="326"/>
    </row>
    <row r="770" spans="1:35">
      <c r="A770" s="477">
        <v>766</v>
      </c>
      <c r="B770" s="326"/>
      <c r="C770" s="325"/>
      <c r="D770" s="326" t="s">
        <v>14284</v>
      </c>
      <c r="E770" s="325" t="s">
        <v>4464</v>
      </c>
      <c r="F770" s="326"/>
      <c r="G770" s="326"/>
      <c r="H770" s="324" t="s">
        <v>17660</v>
      </c>
      <c r="I770" s="324" t="s">
        <v>24142</v>
      </c>
      <c r="J770" s="324" t="s">
        <v>3232</v>
      </c>
      <c r="K770" s="326"/>
      <c r="L770" s="324"/>
      <c r="M770" s="324" t="s">
        <v>5815</v>
      </c>
      <c r="N770" s="326"/>
      <c r="O770" s="326"/>
      <c r="P770" s="263"/>
      <c r="Q770" s="263"/>
      <c r="R770" s="263"/>
      <c r="S770" s="263"/>
      <c r="T770" s="263"/>
      <c r="U770" s="263"/>
      <c r="V770" s="492" t="s">
        <v>5309</v>
      </c>
      <c r="W770" s="324" t="s">
        <v>8131</v>
      </c>
      <c r="X770" s="326"/>
      <c r="Y770" s="326"/>
      <c r="Z770" s="326"/>
      <c r="AA770" s="326"/>
      <c r="AB770" s="324"/>
      <c r="AC770" s="326"/>
      <c r="AD770" s="326"/>
      <c r="AE770" s="326"/>
      <c r="AF770" s="326"/>
      <c r="AG770" s="326"/>
      <c r="AH770" s="324" t="s">
        <v>8132</v>
      </c>
      <c r="AI770" s="326"/>
    </row>
    <row r="771" spans="1:35" ht="27">
      <c r="A771" s="477">
        <v>767</v>
      </c>
      <c r="B771" s="326"/>
      <c r="C771" s="325"/>
      <c r="D771" s="326" t="s">
        <v>14285</v>
      </c>
      <c r="E771" s="325" t="s">
        <v>4464</v>
      </c>
      <c r="F771" s="326"/>
      <c r="G771" s="326"/>
      <c r="H771" s="324" t="s">
        <v>1438</v>
      </c>
      <c r="I771" s="324" t="s">
        <v>2249</v>
      </c>
      <c r="J771" s="324" t="s">
        <v>3215</v>
      </c>
      <c r="K771" s="326"/>
      <c r="L771" s="324"/>
      <c r="M771" s="324" t="s">
        <v>8133</v>
      </c>
      <c r="N771" s="326"/>
      <c r="O771" s="326"/>
      <c r="P771" s="263">
        <v>42</v>
      </c>
      <c r="Q771" s="263">
        <v>44</v>
      </c>
      <c r="R771" s="263">
        <v>8.3000000000000007</v>
      </c>
      <c r="S771" s="398" t="s">
        <v>8134</v>
      </c>
      <c r="T771" s="263">
        <v>17</v>
      </c>
      <c r="U771" s="263">
        <v>18.899999999999999</v>
      </c>
      <c r="V771" s="324" t="s">
        <v>2224</v>
      </c>
      <c r="W771" s="324" t="s">
        <v>8135</v>
      </c>
      <c r="X771" s="326"/>
      <c r="Y771" s="326"/>
      <c r="Z771" s="326"/>
      <c r="AA771" s="326"/>
      <c r="AB771" s="324"/>
      <c r="AC771" s="326"/>
      <c r="AD771" s="326"/>
      <c r="AE771" s="326"/>
      <c r="AF771" s="326"/>
      <c r="AG771" s="326"/>
      <c r="AH771" s="324" t="s">
        <v>8136</v>
      </c>
      <c r="AI771" s="326"/>
    </row>
    <row r="772" spans="1:35" ht="27">
      <c r="A772" s="477">
        <v>768</v>
      </c>
      <c r="B772" s="326"/>
      <c r="C772" s="325"/>
      <c r="D772" s="326" t="s">
        <v>14286</v>
      </c>
      <c r="E772" s="325" t="s">
        <v>4464</v>
      </c>
      <c r="F772" s="326"/>
      <c r="G772" s="326"/>
      <c r="H772" s="324" t="s">
        <v>1438</v>
      </c>
      <c r="I772" s="324" t="s">
        <v>2222</v>
      </c>
      <c r="J772" s="324" t="s">
        <v>3215</v>
      </c>
      <c r="K772" s="326"/>
      <c r="L772" s="324"/>
      <c r="M772" s="324" t="s">
        <v>8137</v>
      </c>
      <c r="N772" s="326"/>
      <c r="O772" s="326"/>
      <c r="P772" s="263">
        <v>42</v>
      </c>
      <c r="Q772" s="263">
        <v>43</v>
      </c>
      <c r="R772" s="263">
        <v>45.2</v>
      </c>
      <c r="S772" s="398" t="s">
        <v>8134</v>
      </c>
      <c r="T772" s="263">
        <v>13</v>
      </c>
      <c r="U772" s="263">
        <v>33.4</v>
      </c>
      <c r="V772" s="324" t="s">
        <v>2224</v>
      </c>
      <c r="W772" s="324" t="s">
        <v>8095</v>
      </c>
      <c r="X772" s="326"/>
      <c r="Y772" s="326"/>
      <c r="Z772" s="326"/>
      <c r="AA772" s="326"/>
      <c r="AB772" s="324"/>
      <c r="AC772" s="326"/>
      <c r="AD772" s="326"/>
      <c r="AE772" s="326"/>
      <c r="AF772" s="326"/>
      <c r="AG772" s="326"/>
      <c r="AH772" s="324" t="s">
        <v>8138</v>
      </c>
      <c r="AI772" s="326"/>
    </row>
    <row r="773" spans="1:35" ht="27">
      <c r="A773" s="477">
        <v>769</v>
      </c>
      <c r="B773" s="326"/>
      <c r="C773" s="325"/>
      <c r="D773" s="326" t="s">
        <v>14287</v>
      </c>
      <c r="E773" s="325" t="s">
        <v>4464</v>
      </c>
      <c r="F773" s="326"/>
      <c r="G773" s="326"/>
      <c r="H773" s="324" t="s">
        <v>1438</v>
      </c>
      <c r="I773" s="324" t="s">
        <v>2322</v>
      </c>
      <c r="J773" s="324" t="s">
        <v>3215</v>
      </c>
      <c r="K773" s="326"/>
      <c r="L773" s="324"/>
      <c r="M773" s="324" t="s">
        <v>8139</v>
      </c>
      <c r="N773" s="326"/>
      <c r="O773" s="326"/>
      <c r="P773" s="263"/>
      <c r="Q773" s="263"/>
      <c r="R773" s="263"/>
      <c r="S773" s="263"/>
      <c r="T773" s="263"/>
      <c r="U773" s="263"/>
      <c r="V773" s="324" t="s">
        <v>2214</v>
      </c>
      <c r="W773" s="324" t="s">
        <v>8140</v>
      </c>
      <c r="X773" s="326"/>
      <c r="Y773" s="326"/>
      <c r="Z773" s="326"/>
      <c r="AA773" s="326"/>
      <c r="AB773" s="324"/>
      <c r="AC773" s="326"/>
      <c r="AD773" s="326"/>
      <c r="AE773" s="326"/>
      <c r="AF773" s="326"/>
      <c r="AG773" s="326"/>
      <c r="AH773" s="324" t="s">
        <v>8141</v>
      </c>
      <c r="AI773" s="326"/>
    </row>
    <row r="774" spans="1:35">
      <c r="A774" s="477">
        <v>770</v>
      </c>
      <c r="B774" s="326"/>
      <c r="C774" s="325"/>
      <c r="D774" s="326" t="s">
        <v>14288</v>
      </c>
      <c r="E774" s="325" t="s">
        <v>4464</v>
      </c>
      <c r="F774" s="326"/>
      <c r="G774" s="326"/>
      <c r="H774" s="324" t="s">
        <v>24071</v>
      </c>
      <c r="I774" s="324" t="s">
        <v>24152</v>
      </c>
      <c r="J774" s="324" t="s">
        <v>3232</v>
      </c>
      <c r="K774" s="326"/>
      <c r="L774" s="324"/>
      <c r="M774" s="324" t="s">
        <v>8142</v>
      </c>
      <c r="N774" s="326"/>
      <c r="O774" s="326"/>
      <c r="P774" s="263">
        <v>42</v>
      </c>
      <c r="Q774" s="263">
        <v>21</v>
      </c>
      <c r="R774" s="398" t="s">
        <v>8143</v>
      </c>
      <c r="S774" s="398" t="s">
        <v>8134</v>
      </c>
      <c r="T774" s="263">
        <v>24</v>
      </c>
      <c r="U774" s="398" t="s">
        <v>8144</v>
      </c>
      <c r="V774" s="324" t="s">
        <v>8109</v>
      </c>
      <c r="W774" s="324" t="s">
        <v>3256</v>
      </c>
      <c r="X774" s="326"/>
      <c r="Y774" s="326"/>
      <c r="Z774" s="326"/>
      <c r="AA774" s="326"/>
      <c r="AB774" s="324"/>
      <c r="AC774" s="326"/>
      <c r="AD774" s="326"/>
      <c r="AE774" s="326"/>
      <c r="AF774" s="326"/>
      <c r="AG774" s="326"/>
      <c r="AH774" s="324" t="s">
        <v>8145</v>
      </c>
      <c r="AI774" s="326"/>
    </row>
    <row r="775" spans="1:35" ht="27">
      <c r="A775" s="477">
        <v>771</v>
      </c>
      <c r="B775" s="326"/>
      <c r="C775" s="325"/>
      <c r="D775" s="326" t="s">
        <v>14289</v>
      </c>
      <c r="E775" s="325" t="s">
        <v>4464</v>
      </c>
      <c r="F775" s="326"/>
      <c r="G775" s="326"/>
      <c r="H775" s="324" t="s">
        <v>1438</v>
      </c>
      <c r="I775" s="324" t="s">
        <v>2242</v>
      </c>
      <c r="J775" s="324" t="s">
        <v>3215</v>
      </c>
      <c r="K775" s="326"/>
      <c r="L775" s="324"/>
      <c r="M775" s="324" t="s">
        <v>8146</v>
      </c>
      <c r="N775" s="326"/>
      <c r="O775" s="326"/>
      <c r="P775" s="263"/>
      <c r="Q775" s="263"/>
      <c r="R775" s="263"/>
      <c r="S775" s="263"/>
      <c r="T775" s="263"/>
      <c r="U775" s="263"/>
      <c r="V775" s="324" t="s">
        <v>2224</v>
      </c>
      <c r="W775" s="324" t="s">
        <v>3234</v>
      </c>
      <c r="X775" s="326"/>
      <c r="Y775" s="326"/>
      <c r="Z775" s="326"/>
      <c r="AA775" s="326"/>
      <c r="AB775" s="324"/>
      <c r="AC775" s="326"/>
      <c r="AD775" s="326"/>
      <c r="AE775" s="326"/>
      <c r="AF775" s="326"/>
      <c r="AG775" s="326"/>
      <c r="AH775" s="324" t="s">
        <v>8147</v>
      </c>
      <c r="AI775" s="326"/>
    </row>
    <row r="776" spans="1:35" ht="27" customHeight="1">
      <c r="A776" s="477">
        <v>772</v>
      </c>
      <c r="B776" s="326"/>
      <c r="C776" s="325"/>
      <c r="D776" s="326" t="s">
        <v>14290</v>
      </c>
      <c r="E776" s="325" t="s">
        <v>4464</v>
      </c>
      <c r="F776" s="326"/>
      <c r="G776" s="326"/>
      <c r="H776" s="324" t="s">
        <v>24072</v>
      </c>
      <c r="I776" s="324" t="s">
        <v>24149</v>
      </c>
      <c r="J776" s="324" t="s">
        <v>3232</v>
      </c>
      <c r="K776" s="326"/>
      <c r="L776" s="324"/>
      <c r="M776" s="588" t="s">
        <v>8148</v>
      </c>
      <c r="N776" s="326"/>
      <c r="O776" s="326"/>
      <c r="P776" s="263"/>
      <c r="Q776" s="263"/>
      <c r="R776" s="263"/>
      <c r="S776" s="263"/>
      <c r="T776" s="263"/>
      <c r="U776" s="263"/>
      <c r="V776" s="324" t="s">
        <v>2214</v>
      </c>
      <c r="W776" s="324" t="s">
        <v>8129</v>
      </c>
      <c r="X776" s="326"/>
      <c r="Y776" s="326"/>
      <c r="Z776" s="326"/>
      <c r="AA776" s="326"/>
      <c r="AB776" s="324"/>
      <c r="AC776" s="326"/>
      <c r="AD776" s="326"/>
      <c r="AE776" s="326"/>
      <c r="AF776" s="326"/>
      <c r="AG776" s="326"/>
      <c r="AH776" s="324" t="s">
        <v>8149</v>
      </c>
      <c r="AI776" s="326"/>
    </row>
    <row r="777" spans="1:35" ht="27">
      <c r="A777" s="477">
        <v>773</v>
      </c>
      <c r="B777" s="326"/>
      <c r="C777" s="325"/>
      <c r="D777" s="326" t="s">
        <v>14291</v>
      </c>
      <c r="E777" s="325" t="s">
        <v>4464</v>
      </c>
      <c r="F777" s="326"/>
      <c r="G777" s="326"/>
      <c r="H777" s="324" t="s">
        <v>24072</v>
      </c>
      <c r="I777" s="324" t="s">
        <v>24149</v>
      </c>
      <c r="J777" s="324" t="s">
        <v>3232</v>
      </c>
      <c r="K777" s="326"/>
      <c r="L777" s="324"/>
      <c r="M777" s="588"/>
      <c r="N777" s="326"/>
      <c r="O777" s="326"/>
      <c r="P777" s="263"/>
      <c r="Q777" s="263"/>
      <c r="R777" s="263"/>
      <c r="S777" s="263"/>
      <c r="T777" s="263"/>
      <c r="U777" s="263"/>
      <c r="V777" s="324" t="s">
        <v>2214</v>
      </c>
      <c r="W777" s="324" t="s">
        <v>8129</v>
      </c>
      <c r="X777" s="326"/>
      <c r="Y777" s="326"/>
      <c r="Z777" s="326"/>
      <c r="AA777" s="326"/>
      <c r="AB777" s="324"/>
      <c r="AC777" s="326"/>
      <c r="AD777" s="326"/>
      <c r="AE777" s="326"/>
      <c r="AF777" s="326"/>
      <c r="AG777" s="326"/>
      <c r="AH777" s="324" t="s">
        <v>8150</v>
      </c>
      <c r="AI777" s="326"/>
    </row>
    <row r="778" spans="1:35" ht="27">
      <c r="A778" s="477">
        <v>774</v>
      </c>
      <c r="B778" s="326"/>
      <c r="C778" s="325"/>
      <c r="D778" s="326" t="s">
        <v>14292</v>
      </c>
      <c r="E778" s="325" t="s">
        <v>4464</v>
      </c>
      <c r="F778" s="326"/>
      <c r="G778" s="326"/>
      <c r="H778" s="324" t="s">
        <v>24073</v>
      </c>
      <c r="I778" s="324" t="s">
        <v>24146</v>
      </c>
      <c r="J778" s="324" t="s">
        <v>3232</v>
      </c>
      <c r="K778" s="326"/>
      <c r="L778" s="324"/>
      <c r="M778" s="324" t="s">
        <v>8151</v>
      </c>
      <c r="N778" s="326"/>
      <c r="O778" s="326"/>
      <c r="P778" s="263">
        <v>42</v>
      </c>
      <c r="Q778" s="263">
        <v>41</v>
      </c>
      <c r="R778" s="263">
        <v>22.6</v>
      </c>
      <c r="S778" s="398" t="s">
        <v>8134</v>
      </c>
      <c r="T778" s="263">
        <v>31</v>
      </c>
      <c r="U778" s="263">
        <v>44.7</v>
      </c>
      <c r="V778" s="324" t="s">
        <v>2224</v>
      </c>
      <c r="W778" s="324" t="s">
        <v>6388</v>
      </c>
      <c r="X778" s="326"/>
      <c r="Y778" s="326"/>
      <c r="Z778" s="326"/>
      <c r="AA778" s="326"/>
      <c r="AB778" s="324"/>
      <c r="AC778" s="326"/>
      <c r="AD778" s="326"/>
      <c r="AE778" s="326"/>
      <c r="AF778" s="326"/>
      <c r="AG778" s="326"/>
      <c r="AH778" s="324" t="s">
        <v>8152</v>
      </c>
      <c r="AI778" s="326"/>
    </row>
    <row r="779" spans="1:35" ht="27">
      <c r="A779" s="477">
        <v>775</v>
      </c>
      <c r="B779" s="326"/>
      <c r="C779" s="325"/>
      <c r="D779" s="326" t="s">
        <v>14293</v>
      </c>
      <c r="E779" s="325" t="s">
        <v>4464</v>
      </c>
      <c r="F779" s="326"/>
      <c r="G779" s="326"/>
      <c r="H779" s="324" t="s">
        <v>1438</v>
      </c>
      <c r="I779" s="324" t="s">
        <v>2254</v>
      </c>
      <c r="J779" s="324" t="s">
        <v>3215</v>
      </c>
      <c r="K779" s="326"/>
      <c r="L779" s="324"/>
      <c r="M779" s="324" t="s">
        <v>8153</v>
      </c>
      <c r="N779" s="326"/>
      <c r="O779" s="326"/>
      <c r="P779" s="263"/>
      <c r="Q779" s="263"/>
      <c r="R779" s="263"/>
      <c r="S779" s="263"/>
      <c r="T779" s="263"/>
      <c r="U779" s="263"/>
      <c r="V779" s="324" t="s">
        <v>2214</v>
      </c>
      <c r="W779" s="324" t="s">
        <v>3261</v>
      </c>
      <c r="X779" s="326"/>
      <c r="Y779" s="326"/>
      <c r="Z779" s="326"/>
      <c r="AA779" s="326"/>
      <c r="AB779" s="324"/>
      <c r="AC779" s="326"/>
      <c r="AD779" s="326"/>
      <c r="AE779" s="326"/>
      <c r="AF779" s="326"/>
      <c r="AG779" s="326"/>
      <c r="AH779" s="324" t="s">
        <v>8154</v>
      </c>
      <c r="AI779" s="326"/>
    </row>
    <row r="780" spans="1:35" ht="40.5">
      <c r="A780" s="477">
        <v>776</v>
      </c>
      <c r="B780" s="326"/>
      <c r="C780" s="325"/>
      <c r="D780" s="326" t="s">
        <v>14294</v>
      </c>
      <c r="E780" s="325" t="s">
        <v>4464</v>
      </c>
      <c r="F780" s="326"/>
      <c r="G780" s="326"/>
      <c r="H780" s="324" t="s">
        <v>1438</v>
      </c>
      <c r="I780" s="324" t="s">
        <v>2242</v>
      </c>
      <c r="J780" s="324" t="s">
        <v>3215</v>
      </c>
      <c r="K780" s="326"/>
      <c r="L780" s="324"/>
      <c r="M780" s="324" t="s">
        <v>8155</v>
      </c>
      <c r="N780" s="326"/>
      <c r="O780" s="326"/>
      <c r="P780" s="263">
        <v>42</v>
      </c>
      <c r="Q780" s="263">
        <v>38</v>
      </c>
      <c r="R780" s="263">
        <v>24.6</v>
      </c>
      <c r="S780" s="398" t="s">
        <v>8134</v>
      </c>
      <c r="T780" s="263">
        <v>23</v>
      </c>
      <c r="U780" s="263">
        <v>40.4</v>
      </c>
      <c r="V780" s="324" t="s">
        <v>2214</v>
      </c>
      <c r="W780" s="324" t="s">
        <v>6394</v>
      </c>
      <c r="X780" s="326"/>
      <c r="Y780" s="326"/>
      <c r="Z780" s="326"/>
      <c r="AA780" s="326"/>
      <c r="AB780" s="324"/>
      <c r="AC780" s="326"/>
      <c r="AD780" s="326"/>
      <c r="AE780" s="326"/>
      <c r="AF780" s="326"/>
      <c r="AG780" s="326"/>
      <c r="AH780" s="324" t="s">
        <v>8156</v>
      </c>
      <c r="AI780" s="326"/>
    </row>
    <row r="781" spans="1:35" ht="27">
      <c r="A781" s="477">
        <v>777</v>
      </c>
      <c r="B781" s="326"/>
      <c r="C781" s="325"/>
      <c r="D781" s="326" t="s">
        <v>14295</v>
      </c>
      <c r="E781" s="325" t="s">
        <v>4464</v>
      </c>
      <c r="F781" s="326"/>
      <c r="G781" s="326"/>
      <c r="H781" s="324" t="s">
        <v>1438</v>
      </c>
      <c r="I781" s="324" t="s">
        <v>2249</v>
      </c>
      <c r="J781" s="324" t="s">
        <v>3215</v>
      </c>
      <c r="K781" s="326"/>
      <c r="L781" s="324"/>
      <c r="M781" s="324" t="s">
        <v>8157</v>
      </c>
      <c r="N781" s="326"/>
      <c r="O781" s="326"/>
      <c r="P781" s="263"/>
      <c r="Q781" s="263"/>
      <c r="R781" s="263"/>
      <c r="S781" s="263"/>
      <c r="T781" s="263"/>
      <c r="U781" s="263"/>
      <c r="V781" s="324" t="s">
        <v>2224</v>
      </c>
      <c r="W781" s="324" t="s">
        <v>6385</v>
      </c>
      <c r="X781" s="326"/>
      <c r="Y781" s="326"/>
      <c r="Z781" s="326"/>
      <c r="AA781" s="326"/>
      <c r="AB781" s="324"/>
      <c r="AC781" s="326"/>
      <c r="AD781" s="326"/>
      <c r="AE781" s="326"/>
      <c r="AF781" s="326"/>
      <c r="AG781" s="326"/>
      <c r="AH781" s="324" t="s">
        <v>8158</v>
      </c>
      <c r="AI781" s="326"/>
    </row>
    <row r="782" spans="1:35">
      <c r="A782" s="477">
        <v>778</v>
      </c>
      <c r="B782" s="326"/>
      <c r="C782" s="325"/>
      <c r="D782" s="326" t="s">
        <v>14296</v>
      </c>
      <c r="E782" s="325" t="s">
        <v>4464</v>
      </c>
      <c r="F782" s="326"/>
      <c r="G782" s="326"/>
      <c r="H782" s="324" t="s">
        <v>1438</v>
      </c>
      <c r="I782" s="324" t="s">
        <v>2219</v>
      </c>
      <c r="J782" s="324" t="s">
        <v>3215</v>
      </c>
      <c r="K782" s="326"/>
      <c r="L782" s="324"/>
      <c r="M782" s="324" t="s">
        <v>8159</v>
      </c>
      <c r="N782" s="326"/>
      <c r="O782" s="326"/>
      <c r="P782" s="263">
        <v>42</v>
      </c>
      <c r="Q782" s="263">
        <v>39</v>
      </c>
      <c r="R782" s="263">
        <v>58.7</v>
      </c>
      <c r="S782" s="398" t="s">
        <v>8134</v>
      </c>
      <c r="T782" s="263">
        <v>24</v>
      </c>
      <c r="U782" s="398" t="s">
        <v>8160</v>
      </c>
      <c r="V782" s="324" t="s">
        <v>2214</v>
      </c>
      <c r="W782" s="324" t="s">
        <v>6394</v>
      </c>
      <c r="X782" s="326"/>
      <c r="Y782" s="326"/>
      <c r="Z782" s="326"/>
      <c r="AA782" s="326"/>
      <c r="AB782" s="324"/>
      <c r="AC782" s="326"/>
      <c r="AD782" s="326"/>
      <c r="AE782" s="326"/>
      <c r="AF782" s="326"/>
      <c r="AG782" s="326"/>
      <c r="AH782" s="324" t="s">
        <v>8161</v>
      </c>
      <c r="AI782" s="326"/>
    </row>
    <row r="783" spans="1:35">
      <c r="A783" s="477">
        <v>779</v>
      </c>
      <c r="B783" s="326"/>
      <c r="C783" s="325"/>
      <c r="D783" s="326" t="s">
        <v>14297</v>
      </c>
      <c r="E783" s="325" t="s">
        <v>4464</v>
      </c>
      <c r="F783" s="326"/>
      <c r="G783" s="326"/>
      <c r="H783" s="324" t="s">
        <v>24074</v>
      </c>
      <c r="I783" s="324" t="s">
        <v>2219</v>
      </c>
      <c r="J783" s="324" t="s">
        <v>3215</v>
      </c>
      <c r="K783" s="326"/>
      <c r="L783" s="324"/>
      <c r="M783" s="324" t="s">
        <v>8162</v>
      </c>
      <c r="N783" s="326"/>
      <c r="O783" s="326"/>
      <c r="P783" s="263">
        <v>42</v>
      </c>
      <c r="Q783" s="263">
        <v>40</v>
      </c>
      <c r="R783" s="398" t="s">
        <v>8163</v>
      </c>
      <c r="S783" s="398" t="s">
        <v>8134</v>
      </c>
      <c r="T783" s="263">
        <v>26</v>
      </c>
      <c r="U783" s="263">
        <v>15.1</v>
      </c>
      <c r="V783" s="324" t="s">
        <v>2214</v>
      </c>
      <c r="W783" s="324" t="s">
        <v>3375</v>
      </c>
      <c r="X783" s="326"/>
      <c r="Y783" s="326"/>
      <c r="Z783" s="326"/>
      <c r="AA783" s="326"/>
      <c r="AB783" s="324"/>
      <c r="AC783" s="326"/>
      <c r="AD783" s="326"/>
      <c r="AE783" s="326"/>
      <c r="AF783" s="326"/>
      <c r="AG783" s="326"/>
      <c r="AH783" s="324" t="s">
        <v>8164</v>
      </c>
      <c r="AI783" s="326"/>
    </row>
    <row r="784" spans="1:35" ht="27">
      <c r="A784" s="477">
        <v>780</v>
      </c>
      <c r="B784" s="326"/>
      <c r="C784" s="325"/>
      <c r="D784" s="326" t="s">
        <v>14298</v>
      </c>
      <c r="E784" s="325" t="s">
        <v>4464</v>
      </c>
      <c r="F784" s="326"/>
      <c r="G784" s="326"/>
      <c r="H784" s="324" t="s">
        <v>24075</v>
      </c>
      <c r="I784" s="324" t="s">
        <v>2335</v>
      </c>
      <c r="J784" s="324" t="s">
        <v>3215</v>
      </c>
      <c r="K784" s="326"/>
      <c r="L784" s="324"/>
      <c r="M784" s="324" t="s">
        <v>8165</v>
      </c>
      <c r="N784" s="326"/>
      <c r="O784" s="326"/>
      <c r="P784" s="263"/>
      <c r="Q784" s="263"/>
      <c r="R784" s="263"/>
      <c r="S784" s="263"/>
      <c r="T784" s="263"/>
      <c r="U784" s="263" t="s">
        <v>2972</v>
      </c>
      <c r="V784" s="324" t="s">
        <v>2214</v>
      </c>
      <c r="W784" s="324" t="s">
        <v>6385</v>
      </c>
      <c r="X784" s="326"/>
      <c r="Y784" s="326"/>
      <c r="Z784" s="326"/>
      <c r="AA784" s="326"/>
      <c r="AB784" s="324"/>
      <c r="AC784" s="326"/>
      <c r="AD784" s="326"/>
      <c r="AE784" s="326"/>
      <c r="AF784" s="326"/>
      <c r="AG784" s="326"/>
      <c r="AH784" s="324" t="s">
        <v>8166</v>
      </c>
      <c r="AI784" s="326"/>
    </row>
    <row r="785" spans="1:35" ht="27">
      <c r="A785" s="477">
        <v>781</v>
      </c>
      <c r="B785" s="326"/>
      <c r="C785" s="325"/>
      <c r="D785" s="326" t="s">
        <v>14299</v>
      </c>
      <c r="E785" s="325" t="s">
        <v>4464</v>
      </c>
      <c r="F785" s="326"/>
      <c r="G785" s="326"/>
      <c r="H785" s="324" t="s">
        <v>1438</v>
      </c>
      <c r="I785" s="324" t="s">
        <v>2242</v>
      </c>
      <c r="J785" s="324" t="s">
        <v>3215</v>
      </c>
      <c r="K785" s="326"/>
      <c r="L785" s="324"/>
      <c r="M785" s="324" t="s">
        <v>8167</v>
      </c>
      <c r="N785" s="326"/>
      <c r="O785" s="326"/>
      <c r="P785" s="263">
        <v>42</v>
      </c>
      <c r="Q785" s="263">
        <v>38</v>
      </c>
      <c r="R785" s="398" t="s">
        <v>8168</v>
      </c>
      <c r="S785" s="398" t="s">
        <v>8134</v>
      </c>
      <c r="T785" s="263">
        <v>22</v>
      </c>
      <c r="U785" s="263">
        <v>29.03</v>
      </c>
      <c r="V785" s="324" t="s">
        <v>2224</v>
      </c>
      <c r="W785" s="324" t="s">
        <v>8169</v>
      </c>
      <c r="X785" s="326"/>
      <c r="Y785" s="326"/>
      <c r="Z785" s="326"/>
      <c r="AA785" s="326"/>
      <c r="AB785" s="324"/>
      <c r="AC785" s="326"/>
      <c r="AD785" s="326"/>
      <c r="AE785" s="326"/>
      <c r="AF785" s="326"/>
      <c r="AG785" s="326"/>
      <c r="AH785" s="324" t="s">
        <v>8170</v>
      </c>
      <c r="AI785" s="326"/>
    </row>
    <row r="786" spans="1:35" ht="27">
      <c r="A786" s="477">
        <v>782</v>
      </c>
      <c r="B786" s="326"/>
      <c r="C786" s="325"/>
      <c r="D786" s="326" t="s">
        <v>14300</v>
      </c>
      <c r="E786" s="325" t="s">
        <v>4464</v>
      </c>
      <c r="F786" s="326"/>
      <c r="G786" s="326"/>
      <c r="H786" s="324" t="s">
        <v>1438</v>
      </c>
      <c r="I786" s="324" t="s">
        <v>2242</v>
      </c>
      <c r="J786" s="324" t="s">
        <v>3215</v>
      </c>
      <c r="K786" s="326"/>
      <c r="L786" s="324"/>
      <c r="M786" s="324" t="s">
        <v>8171</v>
      </c>
      <c r="N786" s="326"/>
      <c r="O786" s="326"/>
      <c r="P786" s="263">
        <v>42</v>
      </c>
      <c r="Q786" s="263">
        <v>39</v>
      </c>
      <c r="R786" s="263">
        <v>52.8</v>
      </c>
      <c r="S786" s="398" t="s">
        <v>8134</v>
      </c>
      <c r="T786" s="263">
        <v>23</v>
      </c>
      <c r="U786" s="263">
        <v>14.7</v>
      </c>
      <c r="V786" s="324" t="s">
        <v>2214</v>
      </c>
      <c r="W786" s="324" t="s">
        <v>8119</v>
      </c>
      <c r="X786" s="326"/>
      <c r="Y786" s="326"/>
      <c r="Z786" s="326"/>
      <c r="AA786" s="326"/>
      <c r="AB786" s="324"/>
      <c r="AC786" s="326"/>
      <c r="AD786" s="326"/>
      <c r="AE786" s="326"/>
      <c r="AF786" s="326"/>
      <c r="AG786" s="326"/>
      <c r="AH786" s="324" t="s">
        <v>8172</v>
      </c>
      <c r="AI786" s="326"/>
    </row>
    <row r="787" spans="1:35" ht="27">
      <c r="A787" s="477">
        <v>783</v>
      </c>
      <c r="B787" s="326"/>
      <c r="C787" s="325"/>
      <c r="D787" s="326" t="s">
        <v>14301</v>
      </c>
      <c r="E787" s="325" t="s">
        <v>4464</v>
      </c>
      <c r="F787" s="326"/>
      <c r="G787" s="326"/>
      <c r="H787" s="324" t="s">
        <v>1438</v>
      </c>
      <c r="I787" s="324" t="s">
        <v>2344</v>
      </c>
      <c r="J787" s="324" t="s">
        <v>3215</v>
      </c>
      <c r="K787" s="326"/>
      <c r="L787" s="324"/>
      <c r="M787" s="324" t="s">
        <v>8116</v>
      </c>
      <c r="N787" s="326"/>
      <c r="O787" s="326"/>
      <c r="P787" s="263">
        <v>42</v>
      </c>
      <c r="Q787" s="263">
        <v>44</v>
      </c>
      <c r="R787" s="263">
        <v>18.899999999999999</v>
      </c>
      <c r="S787" s="398" t="s">
        <v>8134</v>
      </c>
      <c r="T787" s="263">
        <v>19</v>
      </c>
      <c r="U787" s="263">
        <v>30.4</v>
      </c>
      <c r="V787" s="324" t="s">
        <v>2224</v>
      </c>
      <c r="W787" s="324" t="s">
        <v>5824</v>
      </c>
      <c r="X787" s="326"/>
      <c r="Y787" s="326"/>
      <c r="Z787" s="326"/>
      <c r="AA787" s="326"/>
      <c r="AB787" s="324"/>
      <c r="AC787" s="326"/>
      <c r="AD787" s="326"/>
      <c r="AE787" s="326"/>
      <c r="AF787" s="326"/>
      <c r="AG787" s="326"/>
      <c r="AH787" s="324" t="s">
        <v>8173</v>
      </c>
      <c r="AI787" s="326"/>
    </row>
    <row r="788" spans="1:35" ht="27">
      <c r="A788" s="477">
        <v>784</v>
      </c>
      <c r="B788" s="326"/>
      <c r="C788" s="325"/>
      <c r="D788" s="326" t="s">
        <v>14302</v>
      </c>
      <c r="E788" s="325" t="s">
        <v>4464</v>
      </c>
      <c r="F788" s="326"/>
      <c r="G788" s="326"/>
      <c r="H788" s="324" t="s">
        <v>11593</v>
      </c>
      <c r="I788" s="324" t="s">
        <v>2335</v>
      </c>
      <c r="J788" s="324" t="s">
        <v>3215</v>
      </c>
      <c r="K788" s="326"/>
      <c r="L788" s="324"/>
      <c r="M788" s="324" t="s">
        <v>8174</v>
      </c>
      <c r="N788" s="326"/>
      <c r="O788" s="326"/>
      <c r="P788" s="263"/>
      <c r="Q788" s="263"/>
      <c r="R788" s="263"/>
      <c r="S788" s="263"/>
      <c r="T788" s="263"/>
      <c r="U788" s="263"/>
      <c r="V788" s="492" t="s">
        <v>5309</v>
      </c>
      <c r="W788" s="324" t="s">
        <v>8119</v>
      </c>
      <c r="X788" s="326"/>
      <c r="Y788" s="326"/>
      <c r="Z788" s="326"/>
      <c r="AA788" s="326"/>
      <c r="AB788" s="324"/>
      <c r="AC788" s="326"/>
      <c r="AD788" s="326"/>
      <c r="AE788" s="326"/>
      <c r="AF788" s="326"/>
      <c r="AG788" s="326"/>
      <c r="AH788" s="324" t="s">
        <v>8175</v>
      </c>
      <c r="AI788" s="326"/>
    </row>
    <row r="789" spans="1:35" ht="27">
      <c r="A789" s="477">
        <v>785</v>
      </c>
      <c r="B789" s="326"/>
      <c r="C789" s="325"/>
      <c r="D789" s="326" t="s">
        <v>14303</v>
      </c>
      <c r="E789" s="325" t="s">
        <v>4464</v>
      </c>
      <c r="F789" s="326"/>
      <c r="G789" s="326"/>
      <c r="H789" s="324" t="s">
        <v>1438</v>
      </c>
      <c r="I789" s="324" t="s">
        <v>2254</v>
      </c>
      <c r="J789" s="324" t="s">
        <v>3215</v>
      </c>
      <c r="K789" s="326"/>
      <c r="L789" s="324"/>
      <c r="M789" s="324" t="s">
        <v>8176</v>
      </c>
      <c r="N789" s="326"/>
      <c r="O789" s="326"/>
      <c r="P789" s="263">
        <v>42</v>
      </c>
      <c r="Q789" s="263">
        <v>40</v>
      </c>
      <c r="R789" s="263">
        <v>32.36</v>
      </c>
      <c r="S789" s="398" t="s">
        <v>8134</v>
      </c>
      <c r="T789" s="263">
        <v>22</v>
      </c>
      <c r="U789" s="263">
        <v>48.5</v>
      </c>
      <c r="V789" s="324" t="s">
        <v>2214</v>
      </c>
      <c r="W789" s="324" t="s">
        <v>8177</v>
      </c>
      <c r="X789" s="326"/>
      <c r="Y789" s="326"/>
      <c r="Z789" s="326"/>
      <c r="AA789" s="326"/>
      <c r="AB789" s="324"/>
      <c r="AC789" s="326"/>
      <c r="AD789" s="326"/>
      <c r="AE789" s="326"/>
      <c r="AF789" s="326"/>
      <c r="AG789" s="326"/>
      <c r="AH789" s="324" t="s">
        <v>8178</v>
      </c>
      <c r="AI789" s="326"/>
    </row>
    <row r="790" spans="1:35" ht="27">
      <c r="A790" s="477">
        <v>786</v>
      </c>
      <c r="B790" s="326"/>
      <c r="C790" s="325"/>
      <c r="D790" s="326" t="s">
        <v>14304</v>
      </c>
      <c r="E790" s="325" t="s">
        <v>4464</v>
      </c>
      <c r="F790" s="326"/>
      <c r="G790" s="326"/>
      <c r="H790" s="324" t="s">
        <v>1438</v>
      </c>
      <c r="I790" s="324" t="s">
        <v>2222</v>
      </c>
      <c r="J790" s="324" t="s">
        <v>3215</v>
      </c>
      <c r="K790" s="326"/>
      <c r="L790" s="324"/>
      <c r="M790" s="324" t="s">
        <v>8179</v>
      </c>
      <c r="N790" s="326"/>
      <c r="O790" s="326"/>
      <c r="P790" s="263">
        <v>42</v>
      </c>
      <c r="Q790" s="263">
        <v>44.137</v>
      </c>
      <c r="R790" s="263"/>
      <c r="S790" s="398" t="s">
        <v>8134</v>
      </c>
      <c r="T790" s="263">
        <v>14.271000000000001</v>
      </c>
      <c r="U790" s="263"/>
      <c r="V790" s="324" t="s">
        <v>2214</v>
      </c>
      <c r="W790" s="324" t="s">
        <v>8180</v>
      </c>
      <c r="X790" s="326"/>
      <c r="Y790" s="326"/>
      <c r="Z790" s="326"/>
      <c r="AA790" s="326"/>
      <c r="AB790" s="324"/>
      <c r="AC790" s="326"/>
      <c r="AD790" s="326"/>
      <c r="AE790" s="326"/>
      <c r="AF790" s="326"/>
      <c r="AG790" s="326"/>
      <c r="AH790" s="324" t="s">
        <v>8181</v>
      </c>
      <c r="AI790" s="326"/>
    </row>
    <row r="791" spans="1:35" ht="27">
      <c r="A791" s="477">
        <v>787</v>
      </c>
      <c r="B791" s="326"/>
      <c r="C791" s="325"/>
      <c r="D791" s="326" t="s">
        <v>14305</v>
      </c>
      <c r="E791" s="325" t="s">
        <v>4464</v>
      </c>
      <c r="F791" s="326"/>
      <c r="G791" s="326"/>
      <c r="H791" s="324" t="s">
        <v>1438</v>
      </c>
      <c r="I791" s="324" t="s">
        <v>2322</v>
      </c>
      <c r="J791" s="324" t="s">
        <v>3215</v>
      </c>
      <c r="K791" s="326"/>
      <c r="L791" s="324"/>
      <c r="M791" s="324" t="s">
        <v>8182</v>
      </c>
      <c r="N791" s="326"/>
      <c r="O791" s="326"/>
      <c r="P791" s="263">
        <v>42</v>
      </c>
      <c r="Q791" s="263">
        <v>44</v>
      </c>
      <c r="R791" s="398" t="s">
        <v>8183</v>
      </c>
      <c r="S791" s="398" t="s">
        <v>8134</v>
      </c>
      <c r="T791" s="263">
        <v>17</v>
      </c>
      <c r="U791" s="263">
        <v>46.2</v>
      </c>
      <c r="V791" s="324" t="s">
        <v>2214</v>
      </c>
      <c r="W791" s="324" t="s">
        <v>3236</v>
      </c>
      <c r="X791" s="326"/>
      <c r="Y791" s="326"/>
      <c r="Z791" s="326"/>
      <c r="AA791" s="326"/>
      <c r="AB791" s="324"/>
      <c r="AC791" s="326"/>
      <c r="AD791" s="326"/>
      <c r="AE791" s="326"/>
      <c r="AF791" s="326"/>
      <c r="AG791" s="326"/>
      <c r="AH791" s="324" t="s">
        <v>8184</v>
      </c>
      <c r="AI791" s="326"/>
    </row>
    <row r="792" spans="1:35" ht="27">
      <c r="A792" s="477">
        <v>788</v>
      </c>
      <c r="B792" s="326"/>
      <c r="C792" s="325"/>
      <c r="D792" s="326" t="s">
        <v>14306</v>
      </c>
      <c r="E792" s="325" t="s">
        <v>4464</v>
      </c>
      <c r="F792" s="326"/>
      <c r="G792" s="326"/>
      <c r="H792" s="324" t="s">
        <v>1438</v>
      </c>
      <c r="I792" s="324" t="s">
        <v>2357</v>
      </c>
      <c r="J792" s="324" t="s">
        <v>3215</v>
      </c>
      <c r="K792" s="326"/>
      <c r="L792" s="324"/>
      <c r="M792" s="324" t="s">
        <v>8185</v>
      </c>
      <c r="N792" s="326"/>
      <c r="O792" s="326"/>
      <c r="P792" s="263"/>
      <c r="Q792" s="263"/>
      <c r="R792" s="263"/>
      <c r="S792" s="263"/>
      <c r="T792" s="263"/>
      <c r="U792" s="263"/>
      <c r="V792" s="324" t="s">
        <v>2224</v>
      </c>
      <c r="W792" s="324" t="s">
        <v>7337</v>
      </c>
      <c r="X792" s="326"/>
      <c r="Y792" s="326"/>
      <c r="Z792" s="326"/>
      <c r="AA792" s="326"/>
      <c r="AB792" s="324"/>
      <c r="AC792" s="326"/>
      <c r="AD792" s="326"/>
      <c r="AE792" s="326"/>
      <c r="AF792" s="326"/>
      <c r="AG792" s="326"/>
      <c r="AH792" s="324" t="s">
        <v>8186</v>
      </c>
      <c r="AI792" s="326"/>
    </row>
    <row r="793" spans="1:35">
      <c r="A793" s="477">
        <v>789</v>
      </c>
      <c r="B793" s="326"/>
      <c r="C793" s="325"/>
      <c r="D793" s="326" t="s">
        <v>14307</v>
      </c>
      <c r="E793" s="325" t="s">
        <v>4464</v>
      </c>
      <c r="F793" s="326"/>
      <c r="G793" s="326"/>
      <c r="H793" s="324" t="s">
        <v>24064</v>
      </c>
      <c r="I793" s="324" t="s">
        <v>24152</v>
      </c>
      <c r="J793" s="324" t="s">
        <v>3232</v>
      </c>
      <c r="K793" s="326"/>
      <c r="L793" s="324"/>
      <c r="M793" s="324" t="s">
        <v>3330</v>
      </c>
      <c r="N793" s="326"/>
      <c r="O793" s="326"/>
      <c r="P793" s="263"/>
      <c r="Q793" s="263"/>
      <c r="R793" s="263"/>
      <c r="S793" s="263"/>
      <c r="T793" s="263"/>
      <c r="U793" s="263"/>
      <c r="V793" s="492" t="s">
        <v>5309</v>
      </c>
      <c r="W793" s="324"/>
      <c r="X793" s="326"/>
      <c r="Y793" s="326"/>
      <c r="Z793" s="326"/>
      <c r="AA793" s="326"/>
      <c r="AB793" s="324"/>
      <c r="AC793" s="326"/>
      <c r="AD793" s="326"/>
      <c r="AE793" s="326"/>
      <c r="AF793" s="326"/>
      <c r="AG793" s="326"/>
      <c r="AH793" s="324" t="s">
        <v>8187</v>
      </c>
      <c r="AI793" s="326"/>
    </row>
    <row r="794" spans="1:35" ht="27">
      <c r="A794" s="477">
        <v>790</v>
      </c>
      <c r="B794" s="326"/>
      <c r="C794" s="325"/>
      <c r="D794" s="326" t="s">
        <v>14308</v>
      </c>
      <c r="E794" s="325" t="s">
        <v>4464</v>
      </c>
      <c r="F794" s="326"/>
      <c r="G794" s="326"/>
      <c r="H794" s="324" t="s">
        <v>24076</v>
      </c>
      <c r="I794" s="324" t="s">
        <v>24148</v>
      </c>
      <c r="J794" s="324" t="s">
        <v>3232</v>
      </c>
      <c r="K794" s="326"/>
      <c r="L794" s="324"/>
      <c r="M794" s="324" t="s">
        <v>5815</v>
      </c>
      <c r="N794" s="326"/>
      <c r="O794" s="326"/>
      <c r="P794" s="263"/>
      <c r="Q794" s="263"/>
      <c r="R794" s="263"/>
      <c r="S794" s="263"/>
      <c r="T794" s="263"/>
      <c r="U794" s="263"/>
      <c r="V794" s="324" t="s">
        <v>2214</v>
      </c>
      <c r="W794" s="324" t="s">
        <v>4282</v>
      </c>
      <c r="X794" s="326"/>
      <c r="Y794" s="326"/>
      <c r="Z794" s="326"/>
      <c r="AA794" s="326"/>
      <c r="AB794" s="324"/>
      <c r="AC794" s="326"/>
      <c r="AD794" s="326"/>
      <c r="AE794" s="326"/>
      <c r="AF794" s="326"/>
      <c r="AG794" s="326"/>
      <c r="AH794" s="324" t="s">
        <v>8188</v>
      </c>
      <c r="AI794" s="326"/>
    </row>
    <row r="795" spans="1:35" ht="27">
      <c r="A795" s="477">
        <v>791</v>
      </c>
      <c r="B795" s="326"/>
      <c r="C795" s="325"/>
      <c r="D795" s="326" t="s">
        <v>14309</v>
      </c>
      <c r="E795" s="325" t="s">
        <v>4464</v>
      </c>
      <c r="F795" s="326"/>
      <c r="G795" s="326"/>
      <c r="H795" s="324" t="s">
        <v>2270</v>
      </c>
      <c r="I795" s="324" t="s">
        <v>24145</v>
      </c>
      <c r="J795" s="324" t="s">
        <v>3232</v>
      </c>
      <c r="K795" s="326"/>
      <c r="L795" s="324"/>
      <c r="M795" s="588" t="s">
        <v>5842</v>
      </c>
      <c r="N795" s="326"/>
      <c r="O795" s="326"/>
      <c r="P795" s="263">
        <v>42</v>
      </c>
      <c r="Q795" s="263">
        <v>55</v>
      </c>
      <c r="R795" s="263">
        <v>25.2</v>
      </c>
      <c r="S795" s="398" t="s">
        <v>8134</v>
      </c>
      <c r="T795" s="263">
        <v>45</v>
      </c>
      <c r="U795" s="263">
        <v>59.9</v>
      </c>
      <c r="V795" s="324" t="s">
        <v>5844</v>
      </c>
      <c r="W795" s="324" t="s">
        <v>8189</v>
      </c>
      <c r="X795" s="326"/>
      <c r="Y795" s="326"/>
      <c r="Z795" s="326"/>
      <c r="AA795" s="326"/>
      <c r="AB795" s="324"/>
      <c r="AC795" s="326"/>
      <c r="AD795" s="326"/>
      <c r="AE795" s="326"/>
      <c r="AF795" s="326"/>
      <c r="AG795" s="326"/>
      <c r="AH795" s="324" t="s">
        <v>8190</v>
      </c>
      <c r="AI795" s="326"/>
    </row>
    <row r="796" spans="1:35" ht="27">
      <c r="A796" s="477">
        <v>792</v>
      </c>
      <c r="B796" s="326"/>
      <c r="C796" s="325"/>
      <c r="D796" s="326" t="s">
        <v>14310</v>
      </c>
      <c r="E796" s="325" t="s">
        <v>4464</v>
      </c>
      <c r="F796" s="326"/>
      <c r="G796" s="326"/>
      <c r="H796" s="324" t="s">
        <v>2270</v>
      </c>
      <c r="I796" s="324" t="s">
        <v>24145</v>
      </c>
      <c r="J796" s="324" t="s">
        <v>3232</v>
      </c>
      <c r="K796" s="326"/>
      <c r="L796" s="324"/>
      <c r="M796" s="588"/>
      <c r="N796" s="326"/>
      <c r="O796" s="326"/>
      <c r="P796" s="263">
        <v>42</v>
      </c>
      <c r="Q796" s="263">
        <v>55</v>
      </c>
      <c r="R796" s="398" t="s">
        <v>8191</v>
      </c>
      <c r="S796" s="398" t="s">
        <v>8134</v>
      </c>
      <c r="T796" s="263">
        <v>46</v>
      </c>
      <c r="U796" s="398" t="s">
        <v>8192</v>
      </c>
      <c r="V796" s="324" t="s">
        <v>5844</v>
      </c>
      <c r="W796" s="324" t="s">
        <v>8189</v>
      </c>
      <c r="X796" s="326"/>
      <c r="Y796" s="326"/>
      <c r="Z796" s="326"/>
      <c r="AA796" s="326"/>
      <c r="AB796" s="324"/>
      <c r="AC796" s="326"/>
      <c r="AD796" s="326"/>
      <c r="AE796" s="326"/>
      <c r="AF796" s="326"/>
      <c r="AG796" s="326"/>
      <c r="AH796" s="324" t="s">
        <v>8193</v>
      </c>
      <c r="AI796" s="326"/>
    </row>
    <row r="797" spans="1:35" ht="27">
      <c r="A797" s="477">
        <v>793</v>
      </c>
      <c r="B797" s="326"/>
      <c r="C797" s="325"/>
      <c r="D797" s="326" t="s">
        <v>14311</v>
      </c>
      <c r="E797" s="325" t="s">
        <v>4464</v>
      </c>
      <c r="F797" s="326"/>
      <c r="G797" s="326"/>
      <c r="H797" s="324" t="s">
        <v>2270</v>
      </c>
      <c r="I797" s="324" t="s">
        <v>24145</v>
      </c>
      <c r="J797" s="324" t="s">
        <v>3232</v>
      </c>
      <c r="K797" s="326"/>
      <c r="L797" s="324"/>
      <c r="M797" s="588"/>
      <c r="N797" s="326"/>
      <c r="O797" s="326"/>
      <c r="P797" s="263">
        <v>42</v>
      </c>
      <c r="Q797" s="263">
        <v>55</v>
      </c>
      <c r="R797" s="263">
        <v>24.8</v>
      </c>
      <c r="S797" s="398" t="s">
        <v>8134</v>
      </c>
      <c r="T797" s="263">
        <v>46</v>
      </c>
      <c r="U797" s="398" t="s">
        <v>8194</v>
      </c>
      <c r="V797" s="324" t="s">
        <v>5844</v>
      </c>
      <c r="W797" s="324" t="s">
        <v>8189</v>
      </c>
      <c r="X797" s="326"/>
      <c r="Y797" s="326"/>
      <c r="Z797" s="326"/>
      <c r="AA797" s="326"/>
      <c r="AB797" s="324"/>
      <c r="AC797" s="326"/>
      <c r="AD797" s="326"/>
      <c r="AE797" s="326"/>
      <c r="AF797" s="326"/>
      <c r="AG797" s="326"/>
      <c r="AH797" s="324" t="s">
        <v>8195</v>
      </c>
      <c r="AI797" s="326"/>
    </row>
    <row r="798" spans="1:35">
      <c r="A798" s="477">
        <v>794</v>
      </c>
      <c r="B798" s="326"/>
      <c r="C798" s="325"/>
      <c r="D798" s="326" t="s">
        <v>14312</v>
      </c>
      <c r="E798" s="331" t="s">
        <v>4464</v>
      </c>
      <c r="F798" s="326"/>
      <c r="G798" s="326"/>
      <c r="H798" s="367" t="s">
        <v>4509</v>
      </c>
      <c r="I798" s="367" t="s">
        <v>4509</v>
      </c>
      <c r="J798" s="367" t="s">
        <v>1438</v>
      </c>
      <c r="K798" s="326"/>
      <c r="L798" s="324"/>
      <c r="M798" s="324" t="s">
        <v>8196</v>
      </c>
      <c r="N798" s="326"/>
      <c r="O798" s="326"/>
      <c r="P798" s="591">
        <v>42</v>
      </c>
      <c r="Q798" s="591">
        <v>47</v>
      </c>
      <c r="R798" s="591">
        <v>10.69</v>
      </c>
      <c r="S798" s="592" t="s">
        <v>8134</v>
      </c>
      <c r="T798" s="591">
        <v>10</v>
      </c>
      <c r="U798" s="592" t="s">
        <v>8197</v>
      </c>
      <c r="V798" s="588" t="s">
        <v>2224</v>
      </c>
      <c r="W798" s="588" t="s">
        <v>5824</v>
      </c>
      <c r="X798" s="326"/>
      <c r="Y798" s="326"/>
      <c r="Z798" s="326"/>
      <c r="AA798" s="326"/>
      <c r="AB798" s="324"/>
      <c r="AC798" s="326"/>
      <c r="AD798" s="326"/>
      <c r="AE798" s="326"/>
      <c r="AF798" s="326"/>
      <c r="AG798" s="326"/>
      <c r="AH798" s="588" t="s">
        <v>8198</v>
      </c>
      <c r="AI798" s="326"/>
    </row>
    <row r="799" spans="1:35">
      <c r="A799" s="477">
        <v>795</v>
      </c>
      <c r="B799" s="326"/>
      <c r="C799" s="325"/>
      <c r="D799" s="326" t="s">
        <v>14313</v>
      </c>
      <c r="E799" s="325" t="s">
        <v>4464</v>
      </c>
      <c r="F799" s="326"/>
      <c r="G799" s="326"/>
      <c r="H799" s="367" t="s">
        <v>4509</v>
      </c>
      <c r="I799" s="367" t="s">
        <v>4509</v>
      </c>
      <c r="J799" s="367" t="s">
        <v>1438</v>
      </c>
      <c r="K799" s="326"/>
      <c r="L799" s="324"/>
      <c r="M799" s="324" t="s">
        <v>8199</v>
      </c>
      <c r="N799" s="326"/>
      <c r="O799" s="326"/>
      <c r="P799" s="591"/>
      <c r="Q799" s="591"/>
      <c r="R799" s="591"/>
      <c r="S799" s="592"/>
      <c r="T799" s="591"/>
      <c r="U799" s="592"/>
      <c r="V799" s="588"/>
      <c r="W799" s="588"/>
      <c r="X799" s="326"/>
      <c r="Y799" s="326"/>
      <c r="Z799" s="326"/>
      <c r="AA799" s="326"/>
      <c r="AB799" s="324"/>
      <c r="AC799" s="326"/>
      <c r="AD799" s="326"/>
      <c r="AE799" s="326"/>
      <c r="AF799" s="326"/>
      <c r="AG799" s="326"/>
      <c r="AH799" s="588"/>
      <c r="AI799" s="326"/>
    </row>
    <row r="800" spans="1:35" ht="27">
      <c r="A800" s="477">
        <v>796</v>
      </c>
      <c r="B800" s="326"/>
      <c r="C800" s="325"/>
      <c r="D800" s="326" t="s">
        <v>14314</v>
      </c>
      <c r="E800" s="325" t="s">
        <v>4464</v>
      </c>
      <c r="F800" s="326"/>
      <c r="G800" s="326"/>
      <c r="H800" s="324" t="s">
        <v>1438</v>
      </c>
      <c r="I800" s="324" t="s">
        <v>2230</v>
      </c>
      <c r="J800" s="324" t="s">
        <v>3215</v>
      </c>
      <c r="K800" s="326"/>
      <c r="L800" s="324"/>
      <c r="M800" s="588" t="s">
        <v>8200</v>
      </c>
      <c r="N800" s="326"/>
      <c r="O800" s="326"/>
      <c r="P800" s="263">
        <v>42</v>
      </c>
      <c r="Q800" s="263">
        <v>41</v>
      </c>
      <c r="R800" s="263">
        <v>11</v>
      </c>
      <c r="S800" s="398" t="s">
        <v>8134</v>
      </c>
      <c r="T800" s="263">
        <v>16</v>
      </c>
      <c r="U800" s="263">
        <v>20.6</v>
      </c>
      <c r="V800" s="324" t="s">
        <v>2214</v>
      </c>
      <c r="W800" s="324" t="s">
        <v>5321</v>
      </c>
      <c r="X800" s="326"/>
      <c r="Y800" s="326"/>
      <c r="Z800" s="326"/>
      <c r="AA800" s="326"/>
      <c r="AB800" s="324"/>
      <c r="AC800" s="326"/>
      <c r="AD800" s="326"/>
      <c r="AE800" s="326"/>
      <c r="AF800" s="326"/>
      <c r="AG800" s="326"/>
      <c r="AH800" s="324" t="s">
        <v>8201</v>
      </c>
      <c r="AI800" s="326"/>
    </row>
    <row r="801" spans="1:35" ht="27">
      <c r="A801" s="477">
        <v>797</v>
      </c>
      <c r="B801" s="326"/>
      <c r="C801" s="325"/>
      <c r="D801" s="326" t="s">
        <v>14315</v>
      </c>
      <c r="E801" s="325" t="s">
        <v>4464</v>
      </c>
      <c r="F801" s="326"/>
      <c r="G801" s="326"/>
      <c r="H801" s="324" t="s">
        <v>1438</v>
      </c>
      <c r="I801" s="324" t="s">
        <v>2230</v>
      </c>
      <c r="J801" s="324" t="s">
        <v>3215</v>
      </c>
      <c r="K801" s="326"/>
      <c r="L801" s="324"/>
      <c r="M801" s="588"/>
      <c r="N801" s="326"/>
      <c r="O801" s="326"/>
      <c r="P801" s="263">
        <v>42</v>
      </c>
      <c r="Q801" s="263">
        <v>41</v>
      </c>
      <c r="R801" s="263">
        <v>10</v>
      </c>
      <c r="S801" s="398" t="s">
        <v>8134</v>
      </c>
      <c r="T801" s="263">
        <v>16</v>
      </c>
      <c r="U801" s="263">
        <v>25</v>
      </c>
      <c r="V801" s="324" t="s">
        <v>2214</v>
      </c>
      <c r="W801" s="324" t="s">
        <v>7449</v>
      </c>
      <c r="X801" s="326"/>
      <c r="Y801" s="326"/>
      <c r="Z801" s="326"/>
      <c r="AA801" s="326"/>
      <c r="AB801" s="324"/>
      <c r="AC801" s="326"/>
      <c r="AD801" s="326"/>
      <c r="AE801" s="326"/>
      <c r="AF801" s="326"/>
      <c r="AG801" s="326"/>
      <c r="AH801" s="324" t="s">
        <v>8202</v>
      </c>
      <c r="AI801" s="326"/>
    </row>
    <row r="802" spans="1:35" ht="81" customHeight="1">
      <c r="A802" s="477">
        <v>798</v>
      </c>
      <c r="B802" s="326"/>
      <c r="C802" s="325"/>
      <c r="D802" s="326" t="s">
        <v>14316</v>
      </c>
      <c r="E802" s="325" t="s">
        <v>4464</v>
      </c>
      <c r="F802" s="326"/>
      <c r="G802" s="326"/>
      <c r="H802" s="324" t="s">
        <v>1438</v>
      </c>
      <c r="I802" s="324" t="s">
        <v>2219</v>
      </c>
      <c r="J802" s="324" t="s">
        <v>3215</v>
      </c>
      <c r="K802" s="326"/>
      <c r="L802" s="324"/>
      <c r="M802" s="324" t="s">
        <v>4354</v>
      </c>
      <c r="N802" s="326"/>
      <c r="O802" s="326"/>
      <c r="P802" s="263">
        <v>42</v>
      </c>
      <c r="Q802" s="263">
        <v>38</v>
      </c>
      <c r="R802" s="263">
        <v>47.3</v>
      </c>
      <c r="S802" s="398" t="s">
        <v>8134</v>
      </c>
      <c r="T802" s="263">
        <v>24</v>
      </c>
      <c r="U802" s="263">
        <v>18.600000000000001</v>
      </c>
      <c r="V802" s="324" t="s">
        <v>2214</v>
      </c>
      <c r="W802" s="324" t="s">
        <v>6385</v>
      </c>
      <c r="X802" s="326"/>
      <c r="Y802" s="326"/>
      <c r="Z802" s="326"/>
      <c r="AA802" s="326"/>
      <c r="AB802" s="324"/>
      <c r="AC802" s="326"/>
      <c r="AD802" s="326"/>
      <c r="AE802" s="326"/>
      <c r="AF802" s="326"/>
      <c r="AG802" s="326"/>
      <c r="AH802" s="324" t="s">
        <v>8203</v>
      </c>
      <c r="AI802" s="326"/>
    </row>
    <row r="803" spans="1:35" ht="27">
      <c r="A803" s="477">
        <v>799</v>
      </c>
      <c r="B803" s="326"/>
      <c r="C803" s="325"/>
      <c r="D803" s="326" t="s">
        <v>14317</v>
      </c>
      <c r="E803" s="325" t="s">
        <v>4464</v>
      </c>
      <c r="F803" s="326"/>
      <c r="G803" s="326"/>
      <c r="H803" s="324" t="s">
        <v>1438</v>
      </c>
      <c r="I803" s="324" t="s">
        <v>2216</v>
      </c>
      <c r="J803" s="324" t="s">
        <v>3215</v>
      </c>
      <c r="K803" s="326"/>
      <c r="L803" s="324"/>
      <c r="M803" s="324" t="s">
        <v>8204</v>
      </c>
      <c r="N803" s="326"/>
      <c r="O803" s="326"/>
      <c r="P803" s="263">
        <v>42</v>
      </c>
      <c r="Q803" s="263">
        <v>42</v>
      </c>
      <c r="R803" s="263">
        <v>38.450000000000003</v>
      </c>
      <c r="S803" s="398" t="s">
        <v>8134</v>
      </c>
      <c r="T803" s="263">
        <v>20</v>
      </c>
      <c r="U803" s="263">
        <v>55.04</v>
      </c>
      <c r="V803" s="324" t="s">
        <v>2214</v>
      </c>
      <c r="W803" s="324" t="s">
        <v>8077</v>
      </c>
      <c r="X803" s="326"/>
      <c r="Y803" s="326"/>
      <c r="Z803" s="326"/>
      <c r="AA803" s="326"/>
      <c r="AB803" s="324"/>
      <c r="AC803" s="326"/>
      <c r="AD803" s="326"/>
      <c r="AE803" s="326"/>
      <c r="AF803" s="326"/>
      <c r="AG803" s="326"/>
      <c r="AH803" s="324" t="s">
        <v>8205</v>
      </c>
      <c r="AI803" s="326"/>
    </row>
    <row r="804" spans="1:35" ht="27">
      <c r="A804" s="477">
        <v>800</v>
      </c>
      <c r="B804" s="326"/>
      <c r="C804" s="325"/>
      <c r="D804" s="326" t="s">
        <v>14318</v>
      </c>
      <c r="E804" s="325" t="s">
        <v>17405</v>
      </c>
      <c r="F804" s="326"/>
      <c r="G804" s="326"/>
      <c r="H804" s="324" t="s">
        <v>24077</v>
      </c>
      <c r="I804" s="324" t="s">
        <v>2335</v>
      </c>
      <c r="J804" s="324" t="s">
        <v>3215</v>
      </c>
      <c r="K804" s="326"/>
      <c r="L804" s="324"/>
      <c r="M804" s="324" t="s">
        <v>8206</v>
      </c>
      <c r="N804" s="326"/>
      <c r="O804" s="326"/>
      <c r="P804" s="263">
        <v>42</v>
      </c>
      <c r="Q804" s="263">
        <v>39</v>
      </c>
      <c r="R804" s="263">
        <v>56.5</v>
      </c>
      <c r="S804" s="263">
        <v>23</v>
      </c>
      <c r="T804" s="263">
        <v>26</v>
      </c>
      <c r="U804" s="263">
        <v>44.6</v>
      </c>
      <c r="V804" s="324" t="s">
        <v>2214</v>
      </c>
      <c r="W804" s="324" t="s">
        <v>8077</v>
      </c>
      <c r="X804" s="326"/>
      <c r="Y804" s="326"/>
      <c r="Z804" s="326"/>
      <c r="AA804" s="326"/>
      <c r="AB804" s="324"/>
      <c r="AC804" s="326"/>
      <c r="AD804" s="326"/>
      <c r="AE804" s="326"/>
      <c r="AF804" s="326"/>
      <c r="AG804" s="326"/>
      <c r="AH804" s="324" t="s">
        <v>8207</v>
      </c>
      <c r="AI804" s="326"/>
    </row>
    <row r="805" spans="1:35" ht="27">
      <c r="A805" s="477">
        <v>801</v>
      </c>
      <c r="B805" s="326"/>
      <c r="C805" s="325"/>
      <c r="D805" s="326" t="s">
        <v>14319</v>
      </c>
      <c r="E805" s="325" t="s">
        <v>17406</v>
      </c>
      <c r="F805" s="326"/>
      <c r="G805" s="326"/>
      <c r="H805" s="324" t="s">
        <v>1438</v>
      </c>
      <c r="I805" s="324" t="s">
        <v>2249</v>
      </c>
      <c r="J805" s="324" t="s">
        <v>3215</v>
      </c>
      <c r="K805" s="326"/>
      <c r="L805" s="324"/>
      <c r="M805" s="324" t="s">
        <v>8208</v>
      </c>
      <c r="N805" s="326"/>
      <c r="O805" s="326"/>
      <c r="P805" s="263">
        <v>42</v>
      </c>
      <c r="Q805" s="263">
        <v>46</v>
      </c>
      <c r="R805" s="263">
        <v>38.18</v>
      </c>
      <c r="S805" s="263">
        <v>23</v>
      </c>
      <c r="T805" s="263">
        <v>16</v>
      </c>
      <c r="U805" s="263">
        <v>44.27</v>
      </c>
      <c r="V805" s="324" t="s">
        <v>2224</v>
      </c>
      <c r="W805" s="324" t="s">
        <v>8124</v>
      </c>
      <c r="X805" s="326"/>
      <c r="Y805" s="326"/>
      <c r="Z805" s="326"/>
      <c r="AA805" s="326"/>
      <c r="AB805" s="324"/>
      <c r="AC805" s="326"/>
      <c r="AD805" s="326"/>
      <c r="AE805" s="326"/>
      <c r="AF805" s="326"/>
      <c r="AG805" s="326"/>
      <c r="AH805" s="324" t="s">
        <v>8209</v>
      </c>
      <c r="AI805" s="326"/>
    </row>
    <row r="806" spans="1:35" ht="27" customHeight="1">
      <c r="A806" s="477">
        <v>802</v>
      </c>
      <c r="B806" s="326"/>
      <c r="C806" s="325"/>
      <c r="D806" s="326" t="s">
        <v>14320</v>
      </c>
      <c r="E806" s="325" t="s">
        <v>4464</v>
      </c>
      <c r="F806" s="326"/>
      <c r="G806" s="326"/>
      <c r="H806" s="324" t="s">
        <v>24078</v>
      </c>
      <c r="I806" s="324" t="s">
        <v>2333</v>
      </c>
      <c r="J806" s="324" t="s">
        <v>3215</v>
      </c>
      <c r="K806" s="326"/>
      <c r="L806" s="324"/>
      <c r="M806" s="588" t="s">
        <v>8210</v>
      </c>
      <c r="N806" s="326"/>
      <c r="O806" s="326"/>
      <c r="P806" s="263">
        <v>42</v>
      </c>
      <c r="Q806" s="263">
        <v>42</v>
      </c>
      <c r="R806" s="263">
        <v>27.361000000000001</v>
      </c>
      <c r="S806" s="398" t="s">
        <v>8134</v>
      </c>
      <c r="T806" s="263">
        <v>28</v>
      </c>
      <c r="U806" s="263">
        <v>41.15</v>
      </c>
      <c r="V806" s="324" t="s">
        <v>2214</v>
      </c>
      <c r="W806" s="324" t="s">
        <v>8098</v>
      </c>
      <c r="X806" s="326"/>
      <c r="Y806" s="326"/>
      <c r="Z806" s="326"/>
      <c r="AA806" s="326"/>
      <c r="AB806" s="324"/>
      <c r="AC806" s="326"/>
      <c r="AD806" s="326"/>
      <c r="AE806" s="326"/>
      <c r="AF806" s="326"/>
      <c r="AG806" s="326"/>
      <c r="AH806" s="324" t="s">
        <v>8211</v>
      </c>
      <c r="AI806" s="326"/>
    </row>
    <row r="807" spans="1:35" ht="27">
      <c r="A807" s="477">
        <v>803</v>
      </c>
      <c r="B807" s="326"/>
      <c r="C807" s="325"/>
      <c r="D807" s="326" t="s">
        <v>14321</v>
      </c>
      <c r="E807" s="587" t="s">
        <v>4464</v>
      </c>
      <c r="F807" s="326"/>
      <c r="G807" s="326"/>
      <c r="H807" s="324" t="s">
        <v>24078</v>
      </c>
      <c r="I807" s="324" t="s">
        <v>2333</v>
      </c>
      <c r="J807" s="324" t="s">
        <v>3215</v>
      </c>
      <c r="K807" s="326"/>
      <c r="L807" s="324"/>
      <c r="M807" s="588"/>
      <c r="N807" s="326"/>
      <c r="O807" s="326"/>
      <c r="P807" s="263">
        <v>42</v>
      </c>
      <c r="Q807" s="263">
        <v>42</v>
      </c>
      <c r="R807" s="263">
        <v>27.56</v>
      </c>
      <c r="S807" s="398" t="s">
        <v>8134</v>
      </c>
      <c r="T807" s="263">
        <v>28</v>
      </c>
      <c r="U807" s="263">
        <v>38.340000000000003</v>
      </c>
      <c r="V807" s="324" t="s">
        <v>2214</v>
      </c>
      <c r="W807" s="324" t="s">
        <v>6385</v>
      </c>
      <c r="X807" s="326"/>
      <c r="Y807" s="326"/>
      <c r="Z807" s="326"/>
      <c r="AA807" s="326"/>
      <c r="AB807" s="324"/>
      <c r="AC807" s="326"/>
      <c r="AD807" s="326"/>
      <c r="AE807" s="326"/>
      <c r="AF807" s="326"/>
      <c r="AG807" s="326"/>
      <c r="AH807" s="324" t="s">
        <v>8212</v>
      </c>
      <c r="AI807" s="326"/>
    </row>
    <row r="808" spans="1:35" ht="27" customHeight="1">
      <c r="A808" s="477">
        <v>804</v>
      </c>
      <c r="B808" s="326"/>
      <c r="C808" s="325"/>
      <c r="D808" s="326" t="s">
        <v>14322</v>
      </c>
      <c r="E808" s="587"/>
      <c r="F808" s="326"/>
      <c r="G808" s="326"/>
      <c r="H808" s="324" t="s">
        <v>1438</v>
      </c>
      <c r="I808" s="324" t="s">
        <v>2216</v>
      </c>
      <c r="J808" s="324" t="s">
        <v>3215</v>
      </c>
      <c r="K808" s="326"/>
      <c r="L808" s="324"/>
      <c r="M808" s="588" t="s">
        <v>8213</v>
      </c>
      <c r="N808" s="326"/>
      <c r="O808" s="326"/>
      <c r="P808" s="263">
        <v>42</v>
      </c>
      <c r="Q808" s="263">
        <v>43</v>
      </c>
      <c r="R808" s="398" t="s">
        <v>8214</v>
      </c>
      <c r="S808" s="398" t="s">
        <v>8134</v>
      </c>
      <c r="T808" s="263">
        <v>21</v>
      </c>
      <c r="U808" s="263">
        <v>43.7</v>
      </c>
      <c r="V808" s="324" t="s">
        <v>2214</v>
      </c>
      <c r="W808" s="324" t="s">
        <v>3261</v>
      </c>
      <c r="X808" s="326"/>
      <c r="Y808" s="326"/>
      <c r="Z808" s="326"/>
      <c r="AA808" s="326"/>
      <c r="AB808" s="324"/>
      <c r="AC808" s="326"/>
      <c r="AD808" s="326"/>
      <c r="AE808" s="326"/>
      <c r="AF808" s="326"/>
      <c r="AG808" s="326"/>
      <c r="AH808" s="324" t="s">
        <v>8215</v>
      </c>
      <c r="AI808" s="326"/>
    </row>
    <row r="809" spans="1:35" ht="27">
      <c r="A809" s="477">
        <v>805</v>
      </c>
      <c r="B809" s="326"/>
      <c r="C809" s="325"/>
      <c r="D809" s="326" t="s">
        <v>14323</v>
      </c>
      <c r="E809" s="325" t="s">
        <v>4464</v>
      </c>
      <c r="F809" s="326"/>
      <c r="G809" s="326"/>
      <c r="H809" s="324" t="s">
        <v>1438</v>
      </c>
      <c r="I809" s="324" t="s">
        <v>2216</v>
      </c>
      <c r="J809" s="324" t="s">
        <v>3215</v>
      </c>
      <c r="K809" s="326"/>
      <c r="L809" s="324"/>
      <c r="M809" s="588"/>
      <c r="N809" s="326"/>
      <c r="O809" s="326"/>
      <c r="P809" s="263">
        <v>42</v>
      </c>
      <c r="Q809" s="263">
        <v>43</v>
      </c>
      <c r="R809" s="398" t="s">
        <v>8216</v>
      </c>
      <c r="S809" s="398" t="s">
        <v>8134</v>
      </c>
      <c r="T809" s="263">
        <v>21</v>
      </c>
      <c r="U809" s="263">
        <v>39.5</v>
      </c>
      <c r="V809" s="324" t="s">
        <v>2214</v>
      </c>
      <c r="W809" s="324" t="s">
        <v>8129</v>
      </c>
      <c r="X809" s="326"/>
      <c r="Y809" s="326"/>
      <c r="Z809" s="326"/>
      <c r="AA809" s="326"/>
      <c r="AB809" s="324"/>
      <c r="AC809" s="326"/>
      <c r="AD809" s="326"/>
      <c r="AE809" s="326"/>
      <c r="AF809" s="326"/>
      <c r="AG809" s="326"/>
      <c r="AH809" s="324" t="s">
        <v>8217</v>
      </c>
      <c r="AI809" s="326"/>
    </row>
    <row r="810" spans="1:35" ht="27">
      <c r="A810" s="477">
        <v>806</v>
      </c>
      <c r="B810" s="326"/>
      <c r="C810" s="325"/>
      <c r="D810" s="326" t="s">
        <v>14324</v>
      </c>
      <c r="E810" s="587" t="s">
        <v>4464</v>
      </c>
      <c r="F810" s="326"/>
      <c r="G810" s="326"/>
      <c r="H810" s="324" t="s">
        <v>1438</v>
      </c>
      <c r="I810" s="324" t="s">
        <v>2333</v>
      </c>
      <c r="J810" s="324" t="s">
        <v>3215</v>
      </c>
      <c r="K810" s="326"/>
      <c r="L810" s="324"/>
      <c r="M810" s="324" t="s">
        <v>8218</v>
      </c>
      <c r="N810" s="326"/>
      <c r="O810" s="326"/>
      <c r="P810" s="263">
        <v>42</v>
      </c>
      <c r="Q810" s="263">
        <v>42</v>
      </c>
      <c r="R810" s="263">
        <v>30.3</v>
      </c>
      <c r="S810" s="263">
        <v>23</v>
      </c>
      <c r="T810" s="263">
        <v>25</v>
      </c>
      <c r="U810" s="263">
        <v>53.4</v>
      </c>
      <c r="V810" s="324" t="s">
        <v>2214</v>
      </c>
      <c r="W810" s="324" t="s">
        <v>8119</v>
      </c>
      <c r="X810" s="326"/>
      <c r="Y810" s="326"/>
      <c r="Z810" s="326"/>
      <c r="AA810" s="326"/>
      <c r="AB810" s="324"/>
      <c r="AC810" s="326"/>
      <c r="AD810" s="326"/>
      <c r="AE810" s="326"/>
      <c r="AF810" s="326"/>
      <c r="AG810" s="326"/>
      <c r="AH810" s="324" t="s">
        <v>8219</v>
      </c>
      <c r="AI810" s="326"/>
    </row>
    <row r="811" spans="1:35" ht="27">
      <c r="A811" s="477">
        <v>807</v>
      </c>
      <c r="B811" s="326"/>
      <c r="C811" s="325"/>
      <c r="D811" s="326" t="s">
        <v>14325</v>
      </c>
      <c r="E811" s="587"/>
      <c r="F811" s="326"/>
      <c r="G811" s="326"/>
      <c r="H811" s="324" t="s">
        <v>24077</v>
      </c>
      <c r="I811" s="324" t="s">
        <v>2335</v>
      </c>
      <c r="J811" s="324" t="s">
        <v>3215</v>
      </c>
      <c r="K811" s="326"/>
      <c r="L811" s="324"/>
      <c r="M811" s="324" t="s">
        <v>8220</v>
      </c>
      <c r="N811" s="326"/>
      <c r="O811" s="326"/>
      <c r="P811" s="263">
        <v>42</v>
      </c>
      <c r="Q811" s="263">
        <v>39</v>
      </c>
      <c r="R811" s="263">
        <v>48.6</v>
      </c>
      <c r="S811" s="263">
        <v>23</v>
      </c>
      <c r="T811" s="263">
        <v>26</v>
      </c>
      <c r="U811" s="263">
        <v>45.5</v>
      </c>
      <c r="V811" s="324" t="s">
        <v>2214</v>
      </c>
      <c r="W811" s="324" t="s">
        <v>8124</v>
      </c>
      <c r="X811" s="326"/>
      <c r="Y811" s="326"/>
      <c r="Z811" s="326"/>
      <c r="AA811" s="326"/>
      <c r="AB811" s="324"/>
      <c r="AC811" s="326"/>
      <c r="AD811" s="326"/>
      <c r="AE811" s="326"/>
      <c r="AF811" s="326"/>
      <c r="AG811" s="326"/>
      <c r="AH811" s="324" t="s">
        <v>8221</v>
      </c>
      <c r="AI811" s="326"/>
    </row>
    <row r="812" spans="1:35" ht="27">
      <c r="A812" s="477">
        <v>808</v>
      </c>
      <c r="B812" s="326"/>
      <c r="C812" s="325"/>
      <c r="D812" s="326" t="s">
        <v>14326</v>
      </c>
      <c r="E812" s="325" t="s">
        <v>4464</v>
      </c>
      <c r="F812" s="326"/>
      <c r="G812" s="326"/>
      <c r="H812" s="324" t="s">
        <v>1438</v>
      </c>
      <c r="I812" s="324" t="s">
        <v>2344</v>
      </c>
      <c r="J812" s="324" t="s">
        <v>3215</v>
      </c>
      <c r="K812" s="326"/>
      <c r="L812" s="324"/>
      <c r="M812" s="324" t="s">
        <v>8222</v>
      </c>
      <c r="N812" s="326"/>
      <c r="O812" s="326"/>
      <c r="P812" s="263">
        <v>42</v>
      </c>
      <c r="Q812" s="263">
        <v>43</v>
      </c>
      <c r="R812" s="398" t="s">
        <v>8223</v>
      </c>
      <c r="S812" s="263">
        <v>23</v>
      </c>
      <c r="T812" s="263">
        <v>20</v>
      </c>
      <c r="U812" s="398" t="s">
        <v>8224</v>
      </c>
      <c r="V812" s="324" t="s">
        <v>2214</v>
      </c>
      <c r="W812" s="324" t="s">
        <v>3261</v>
      </c>
      <c r="X812" s="326"/>
      <c r="Y812" s="326"/>
      <c r="Z812" s="326"/>
      <c r="AA812" s="326"/>
      <c r="AB812" s="324"/>
      <c r="AC812" s="326"/>
      <c r="AD812" s="326"/>
      <c r="AE812" s="326"/>
      <c r="AF812" s="326"/>
      <c r="AG812" s="326"/>
      <c r="AH812" s="324" t="s">
        <v>8225</v>
      </c>
      <c r="AI812" s="326"/>
    </row>
    <row r="813" spans="1:35" ht="27">
      <c r="A813" s="477">
        <v>809</v>
      </c>
      <c r="B813" s="326"/>
      <c r="C813" s="325"/>
      <c r="D813" s="326" t="s">
        <v>14327</v>
      </c>
      <c r="E813" s="587" t="s">
        <v>4464</v>
      </c>
      <c r="F813" s="326"/>
      <c r="G813" s="326"/>
      <c r="H813" s="324" t="s">
        <v>17660</v>
      </c>
      <c r="I813" s="324" t="s">
        <v>24142</v>
      </c>
      <c r="J813" s="324" t="s">
        <v>3215</v>
      </c>
      <c r="K813" s="326"/>
      <c r="L813" s="324"/>
      <c r="M813" s="324" t="s">
        <v>8226</v>
      </c>
      <c r="N813" s="326"/>
      <c r="O813" s="326"/>
      <c r="P813" s="263">
        <v>42</v>
      </c>
      <c r="Q813" s="263">
        <v>45</v>
      </c>
      <c r="R813" s="398" t="s">
        <v>8227</v>
      </c>
      <c r="S813" s="263">
        <v>23</v>
      </c>
      <c r="T813" s="263">
        <v>11</v>
      </c>
      <c r="U813" s="398" t="s">
        <v>8228</v>
      </c>
      <c r="V813" s="492" t="s">
        <v>5309</v>
      </c>
      <c r="W813" s="324" t="s">
        <v>3234</v>
      </c>
      <c r="X813" s="326"/>
      <c r="Y813" s="326"/>
      <c r="Z813" s="326"/>
      <c r="AA813" s="326"/>
      <c r="AB813" s="324"/>
      <c r="AC813" s="326"/>
      <c r="AD813" s="326"/>
      <c r="AE813" s="326"/>
      <c r="AF813" s="326"/>
      <c r="AG813" s="326"/>
      <c r="AH813" s="324" t="s">
        <v>8229</v>
      </c>
      <c r="AI813" s="326"/>
    </row>
    <row r="814" spans="1:35">
      <c r="A814" s="477">
        <v>810</v>
      </c>
      <c r="B814" s="326"/>
      <c r="C814" s="325"/>
      <c r="D814" s="326" t="s">
        <v>14328</v>
      </c>
      <c r="E814" s="587"/>
      <c r="F814" s="326"/>
      <c r="G814" s="326"/>
      <c r="H814" s="324" t="s">
        <v>1438</v>
      </c>
      <c r="I814" s="324" t="s">
        <v>2219</v>
      </c>
      <c r="J814" s="324" t="s">
        <v>3215</v>
      </c>
      <c r="K814" s="326"/>
      <c r="L814" s="324"/>
      <c r="M814" s="324" t="s">
        <v>8230</v>
      </c>
      <c r="N814" s="326"/>
      <c r="O814" s="326"/>
      <c r="P814" s="263">
        <v>42</v>
      </c>
      <c r="Q814" s="263">
        <v>39</v>
      </c>
      <c r="R814" s="263">
        <v>36.96</v>
      </c>
      <c r="S814" s="263">
        <v>23</v>
      </c>
      <c r="T814" s="263">
        <v>23</v>
      </c>
      <c r="U814" s="398" t="s">
        <v>8231</v>
      </c>
      <c r="V814" s="324" t="s">
        <v>2214</v>
      </c>
      <c r="W814" s="324" t="s">
        <v>6385</v>
      </c>
      <c r="X814" s="326"/>
      <c r="Y814" s="326"/>
      <c r="Z814" s="326"/>
      <c r="AA814" s="326"/>
      <c r="AB814" s="324"/>
      <c r="AC814" s="326"/>
      <c r="AD814" s="326"/>
      <c r="AE814" s="326"/>
      <c r="AF814" s="326"/>
      <c r="AG814" s="326"/>
      <c r="AH814" s="324" t="s">
        <v>8232</v>
      </c>
      <c r="AI814" s="326"/>
    </row>
    <row r="815" spans="1:35" ht="27">
      <c r="A815" s="477">
        <v>811</v>
      </c>
      <c r="B815" s="326"/>
      <c r="C815" s="325"/>
      <c r="D815" s="326" t="s">
        <v>14329</v>
      </c>
      <c r="E815" s="325" t="s">
        <v>4464</v>
      </c>
      <c r="F815" s="326"/>
      <c r="G815" s="326"/>
      <c r="H815" s="324" t="s">
        <v>24057</v>
      </c>
      <c r="I815" s="324" t="s">
        <v>2249</v>
      </c>
      <c r="J815" s="324" t="s">
        <v>3215</v>
      </c>
      <c r="K815" s="326"/>
      <c r="L815" s="324"/>
      <c r="M815" s="324" t="s">
        <v>8233</v>
      </c>
      <c r="N815" s="326"/>
      <c r="O815" s="326"/>
      <c r="P815" s="263"/>
      <c r="Q815" s="263"/>
      <c r="R815" s="263"/>
      <c r="S815" s="263"/>
      <c r="T815" s="263"/>
      <c r="U815" s="263"/>
      <c r="V815" s="324" t="s">
        <v>2224</v>
      </c>
      <c r="W815" s="324" t="s">
        <v>8234</v>
      </c>
      <c r="X815" s="326"/>
      <c r="Y815" s="326"/>
      <c r="Z815" s="326"/>
      <c r="AA815" s="326"/>
      <c r="AB815" s="324"/>
      <c r="AC815" s="326"/>
      <c r="AD815" s="326"/>
      <c r="AE815" s="326"/>
      <c r="AF815" s="326"/>
      <c r="AG815" s="326"/>
      <c r="AH815" s="324" t="s">
        <v>8235</v>
      </c>
      <c r="AI815" s="326"/>
    </row>
    <row r="816" spans="1:35" ht="40.5" customHeight="1">
      <c r="A816" s="477">
        <v>812</v>
      </c>
      <c r="B816" s="326"/>
      <c r="C816" s="325"/>
      <c r="D816" s="326" t="s">
        <v>14330</v>
      </c>
      <c r="E816" s="325" t="s">
        <v>17405</v>
      </c>
      <c r="F816" s="326"/>
      <c r="G816" s="326"/>
      <c r="H816" s="324" t="s">
        <v>1438</v>
      </c>
      <c r="I816" s="324" t="s">
        <v>2333</v>
      </c>
      <c r="J816" s="324" t="s">
        <v>3215</v>
      </c>
      <c r="K816" s="326"/>
      <c r="L816" s="324"/>
      <c r="M816" s="324" t="s">
        <v>8236</v>
      </c>
      <c r="N816" s="326"/>
      <c r="O816" s="326"/>
      <c r="P816" s="263">
        <v>42</v>
      </c>
      <c r="Q816" s="263">
        <v>45</v>
      </c>
      <c r="R816" s="398" t="s">
        <v>8237</v>
      </c>
      <c r="S816" s="263">
        <v>23</v>
      </c>
      <c r="T816" s="263">
        <v>29</v>
      </c>
      <c r="U816" s="398" t="s">
        <v>8238</v>
      </c>
      <c r="V816" s="324" t="s">
        <v>2224</v>
      </c>
      <c r="W816" s="324" t="s">
        <v>6414</v>
      </c>
      <c r="X816" s="326"/>
      <c r="Y816" s="326"/>
      <c r="Z816" s="326"/>
      <c r="AA816" s="326"/>
      <c r="AB816" s="324"/>
      <c r="AC816" s="326"/>
      <c r="AD816" s="326"/>
      <c r="AE816" s="326"/>
      <c r="AF816" s="326"/>
      <c r="AG816" s="326"/>
      <c r="AH816" s="324" t="s">
        <v>8239</v>
      </c>
      <c r="AI816" s="326"/>
    </row>
    <row r="817" spans="1:35" ht="27">
      <c r="A817" s="477">
        <v>813</v>
      </c>
      <c r="B817" s="326"/>
      <c r="C817" s="325"/>
      <c r="D817" s="326" t="s">
        <v>14331</v>
      </c>
      <c r="E817" s="325" t="s">
        <v>17406</v>
      </c>
      <c r="F817" s="326"/>
      <c r="G817" s="326"/>
      <c r="H817" s="324" t="s">
        <v>1438</v>
      </c>
      <c r="I817" s="324" t="s">
        <v>2256</v>
      </c>
      <c r="J817" s="324" t="s">
        <v>3215</v>
      </c>
      <c r="K817" s="326"/>
      <c r="L817" s="324"/>
      <c r="M817" s="324" t="s">
        <v>8240</v>
      </c>
      <c r="N817" s="326"/>
      <c r="O817" s="326"/>
      <c r="P817" s="263">
        <v>42</v>
      </c>
      <c r="Q817" s="263">
        <v>38</v>
      </c>
      <c r="R817" s="263">
        <v>38.200000000000003</v>
      </c>
      <c r="S817" s="263">
        <v>23</v>
      </c>
      <c r="T817" s="263">
        <v>20</v>
      </c>
      <c r="U817" s="263">
        <v>35.4</v>
      </c>
      <c r="V817" s="324" t="s">
        <v>2224</v>
      </c>
      <c r="W817" s="324" t="s">
        <v>3234</v>
      </c>
      <c r="X817" s="326"/>
      <c r="Y817" s="326"/>
      <c r="Z817" s="326"/>
      <c r="AA817" s="326"/>
      <c r="AB817" s="324"/>
      <c r="AC817" s="326"/>
      <c r="AD817" s="326"/>
      <c r="AE817" s="326"/>
      <c r="AF817" s="326"/>
      <c r="AG817" s="326"/>
      <c r="AH817" s="324" t="s">
        <v>8241</v>
      </c>
      <c r="AI817" s="326"/>
    </row>
    <row r="818" spans="1:35" ht="27">
      <c r="A818" s="477">
        <v>814</v>
      </c>
      <c r="B818" s="326"/>
      <c r="C818" s="325"/>
      <c r="D818" s="326" t="s">
        <v>14332</v>
      </c>
      <c r="E818" s="325" t="s">
        <v>4464</v>
      </c>
      <c r="F818" s="326"/>
      <c r="G818" s="326"/>
      <c r="H818" s="324" t="s">
        <v>9679</v>
      </c>
      <c r="I818" s="326" t="s">
        <v>2613</v>
      </c>
      <c r="J818" s="326" t="s">
        <v>2613</v>
      </c>
      <c r="K818" s="326"/>
      <c r="L818" s="324"/>
      <c r="M818" s="324" t="s">
        <v>8242</v>
      </c>
      <c r="N818" s="326"/>
      <c r="O818" s="326"/>
      <c r="P818" s="263">
        <v>44</v>
      </c>
      <c r="Q818" s="398" t="s">
        <v>5457</v>
      </c>
      <c r="R818" s="263">
        <v>31</v>
      </c>
      <c r="S818" s="398" t="s">
        <v>8134</v>
      </c>
      <c r="T818" s="398" t="s">
        <v>5363</v>
      </c>
      <c r="U818" s="398" t="s">
        <v>8243</v>
      </c>
      <c r="V818" s="324" t="s">
        <v>22</v>
      </c>
      <c r="W818" s="324"/>
      <c r="X818" s="326"/>
      <c r="Y818" s="326"/>
      <c r="Z818" s="326"/>
      <c r="AA818" s="326"/>
      <c r="AB818" s="324"/>
      <c r="AC818" s="326"/>
      <c r="AD818" s="326"/>
      <c r="AE818" s="326"/>
      <c r="AF818" s="326"/>
      <c r="AG818" s="326"/>
      <c r="AH818" s="324" t="s">
        <v>8244</v>
      </c>
      <c r="AI818" s="326"/>
    </row>
    <row r="819" spans="1:35">
      <c r="A819" s="477">
        <v>815</v>
      </c>
      <c r="B819" s="326"/>
      <c r="C819" s="325"/>
      <c r="D819" s="326" t="s">
        <v>14333</v>
      </c>
      <c r="E819" s="587" t="s">
        <v>4464</v>
      </c>
      <c r="F819" s="326"/>
      <c r="G819" s="326"/>
      <c r="H819" s="324" t="s">
        <v>1438</v>
      </c>
      <c r="I819" s="324" t="s">
        <v>2395</v>
      </c>
      <c r="J819" s="324" t="s">
        <v>3215</v>
      </c>
      <c r="K819" s="326"/>
      <c r="L819" s="324"/>
      <c r="M819" s="324" t="s">
        <v>8240</v>
      </c>
      <c r="N819" s="326"/>
      <c r="O819" s="326"/>
      <c r="P819" s="263">
        <v>42</v>
      </c>
      <c r="Q819" s="263">
        <v>40</v>
      </c>
      <c r="R819" s="263">
        <v>38.9</v>
      </c>
      <c r="S819" s="263">
        <v>23</v>
      </c>
      <c r="T819" s="263">
        <v>20</v>
      </c>
      <c r="U819" s="263">
        <v>49.3</v>
      </c>
      <c r="V819" s="324" t="s">
        <v>2224</v>
      </c>
      <c r="W819" s="324" t="s">
        <v>8245</v>
      </c>
      <c r="X819" s="326"/>
      <c r="Y819" s="326"/>
      <c r="Z819" s="326"/>
      <c r="AA819" s="326"/>
      <c r="AB819" s="324"/>
      <c r="AC819" s="326"/>
      <c r="AD819" s="326"/>
      <c r="AE819" s="326"/>
      <c r="AF819" s="326"/>
      <c r="AG819" s="326"/>
      <c r="AH819" s="324" t="s">
        <v>8246</v>
      </c>
      <c r="AI819" s="326"/>
    </row>
    <row r="820" spans="1:35" ht="27">
      <c r="A820" s="477">
        <v>816</v>
      </c>
      <c r="B820" s="326"/>
      <c r="C820" s="325"/>
      <c r="D820" s="326" t="s">
        <v>14334</v>
      </c>
      <c r="E820" s="587"/>
      <c r="F820" s="326"/>
      <c r="G820" s="326"/>
      <c r="H820" s="324" t="s">
        <v>24079</v>
      </c>
      <c r="I820" s="324" t="s">
        <v>24146</v>
      </c>
      <c r="J820" s="324" t="s">
        <v>3232</v>
      </c>
      <c r="K820" s="326"/>
      <c r="L820" s="324"/>
      <c r="M820" s="324" t="s">
        <v>3335</v>
      </c>
      <c r="N820" s="326"/>
      <c r="O820" s="326"/>
      <c r="P820" s="263">
        <v>42</v>
      </c>
      <c r="Q820" s="263">
        <v>36</v>
      </c>
      <c r="R820" s="398" t="s">
        <v>8247</v>
      </c>
      <c r="S820" s="398" t="s">
        <v>8134</v>
      </c>
      <c r="T820" s="263">
        <v>35</v>
      </c>
      <c r="U820" s="263">
        <v>56.7</v>
      </c>
      <c r="V820" s="324" t="s">
        <v>2224</v>
      </c>
      <c r="W820" s="324" t="s">
        <v>8248</v>
      </c>
      <c r="X820" s="326"/>
      <c r="Y820" s="326"/>
      <c r="Z820" s="326"/>
      <c r="AA820" s="326"/>
      <c r="AB820" s="324"/>
      <c r="AC820" s="326"/>
      <c r="AD820" s="326"/>
      <c r="AE820" s="326"/>
      <c r="AF820" s="326"/>
      <c r="AG820" s="326"/>
      <c r="AH820" s="324" t="s">
        <v>8249</v>
      </c>
      <c r="AI820" s="326"/>
    </row>
    <row r="821" spans="1:35">
      <c r="A821" s="477">
        <v>817</v>
      </c>
      <c r="B821" s="326"/>
      <c r="C821" s="325"/>
      <c r="D821" s="326" t="s">
        <v>14335</v>
      </c>
      <c r="E821" s="325" t="s">
        <v>4464</v>
      </c>
      <c r="F821" s="326"/>
      <c r="G821" s="326"/>
      <c r="H821" s="324"/>
      <c r="I821" s="324"/>
      <c r="J821" s="324"/>
      <c r="K821" s="326"/>
      <c r="L821" s="324"/>
      <c r="M821" s="324" t="s">
        <v>2305</v>
      </c>
      <c r="N821" s="326"/>
      <c r="O821" s="326"/>
      <c r="P821" s="263"/>
      <c r="Q821" s="263"/>
      <c r="R821" s="263"/>
      <c r="S821" s="263"/>
      <c r="T821" s="263"/>
      <c r="U821" s="263"/>
      <c r="V821" s="324"/>
      <c r="W821" s="324"/>
      <c r="X821" s="326"/>
      <c r="Y821" s="326"/>
      <c r="Z821" s="326"/>
      <c r="AA821" s="326"/>
      <c r="AB821" s="324"/>
      <c r="AC821" s="326"/>
      <c r="AD821" s="326"/>
      <c r="AE821" s="326"/>
      <c r="AF821" s="326"/>
      <c r="AG821" s="326"/>
      <c r="AH821" s="324"/>
      <c r="AI821" s="326"/>
    </row>
    <row r="822" spans="1:35" ht="27">
      <c r="A822" s="477">
        <v>818</v>
      </c>
      <c r="B822" s="326"/>
      <c r="C822" s="325"/>
      <c r="D822" s="326" t="s">
        <v>14336</v>
      </c>
      <c r="E822" s="587" t="s">
        <v>4464</v>
      </c>
      <c r="F822" s="326"/>
      <c r="G822" s="326"/>
      <c r="H822" s="263" t="s">
        <v>1438</v>
      </c>
      <c r="I822" s="326" t="s">
        <v>8250</v>
      </c>
      <c r="J822" s="326" t="s">
        <v>3215</v>
      </c>
      <c r="K822" s="326"/>
      <c r="L822" s="324"/>
      <c r="M822" s="263" t="s">
        <v>8251</v>
      </c>
      <c r="N822" s="326"/>
      <c r="O822" s="326"/>
      <c r="P822" s="263">
        <v>42</v>
      </c>
      <c r="Q822" s="263">
        <v>39</v>
      </c>
      <c r="R822" s="263">
        <v>8.8000000000000007</v>
      </c>
      <c r="S822" s="263">
        <v>23</v>
      </c>
      <c r="T822" s="263">
        <v>22</v>
      </c>
      <c r="U822" s="263">
        <v>52.8</v>
      </c>
      <c r="V822" s="333" t="s">
        <v>2224</v>
      </c>
      <c r="W822" s="263" t="s">
        <v>5824</v>
      </c>
      <c r="X822" s="326"/>
      <c r="Y822" s="326"/>
      <c r="Z822" s="326"/>
      <c r="AA822" s="326"/>
      <c r="AB822" s="324"/>
      <c r="AC822" s="326"/>
      <c r="AD822" s="326"/>
      <c r="AE822" s="326"/>
      <c r="AF822" s="326"/>
      <c r="AG822" s="326"/>
      <c r="AH822" s="326" t="s">
        <v>8252</v>
      </c>
      <c r="AI822" s="326"/>
    </row>
    <row r="823" spans="1:35">
      <c r="A823" s="477">
        <v>819</v>
      </c>
      <c r="B823" s="326"/>
      <c r="C823" s="325"/>
      <c r="D823" s="326" t="s">
        <v>14337</v>
      </c>
      <c r="E823" s="587"/>
      <c r="F823" s="326"/>
      <c r="G823" s="326"/>
      <c r="H823" s="326" t="s">
        <v>24080</v>
      </c>
      <c r="I823" s="326" t="s">
        <v>8253</v>
      </c>
      <c r="J823" s="326" t="s">
        <v>8254</v>
      </c>
      <c r="K823" s="326"/>
      <c r="L823" s="324"/>
      <c r="M823" s="326" t="s">
        <v>8255</v>
      </c>
      <c r="N823" s="326"/>
      <c r="O823" s="326"/>
      <c r="P823" s="263">
        <v>42</v>
      </c>
      <c r="Q823" s="263">
        <v>48</v>
      </c>
      <c r="R823" s="263">
        <v>57.95</v>
      </c>
      <c r="S823" s="263">
        <v>22</v>
      </c>
      <c r="T823" s="263">
        <v>36</v>
      </c>
      <c r="U823" s="263">
        <v>35.24</v>
      </c>
      <c r="V823" s="492" t="s">
        <v>5309</v>
      </c>
      <c r="W823" s="263" t="s">
        <v>5824</v>
      </c>
      <c r="X823" s="326"/>
      <c r="Y823" s="326"/>
      <c r="Z823" s="326"/>
      <c r="AA823" s="326"/>
      <c r="AB823" s="324"/>
      <c r="AC823" s="326"/>
      <c r="AD823" s="326"/>
      <c r="AE823" s="326"/>
      <c r="AF823" s="326"/>
      <c r="AG823" s="326"/>
      <c r="AH823" s="326" t="s">
        <v>8256</v>
      </c>
      <c r="AI823" s="326"/>
    </row>
    <row r="824" spans="1:35">
      <c r="A824" s="477">
        <v>820</v>
      </c>
      <c r="B824" s="326"/>
      <c r="C824" s="325"/>
      <c r="D824" s="326" t="s">
        <v>14338</v>
      </c>
      <c r="E824" s="325" t="s">
        <v>4464</v>
      </c>
      <c r="F824" s="326"/>
      <c r="G824" s="326"/>
      <c r="H824" s="326" t="s">
        <v>1438</v>
      </c>
      <c r="I824" s="326" t="s">
        <v>2566</v>
      </c>
      <c r="J824" s="326" t="s">
        <v>3215</v>
      </c>
      <c r="K824" s="326"/>
      <c r="L824" s="324"/>
      <c r="M824" s="326" t="s">
        <v>8257</v>
      </c>
      <c r="N824" s="326"/>
      <c r="O824" s="326"/>
      <c r="P824" s="263">
        <v>42</v>
      </c>
      <c r="Q824" s="263">
        <v>40</v>
      </c>
      <c r="R824" s="263">
        <v>35.9</v>
      </c>
      <c r="S824" s="398" t="s">
        <v>8134</v>
      </c>
      <c r="T824" s="263">
        <v>24</v>
      </c>
      <c r="U824" s="263">
        <v>19.5</v>
      </c>
      <c r="V824" s="326" t="s">
        <v>2214</v>
      </c>
      <c r="W824" s="326" t="s">
        <v>6385</v>
      </c>
      <c r="X824" s="326"/>
      <c r="Y824" s="326"/>
      <c r="Z824" s="326"/>
      <c r="AA824" s="326"/>
      <c r="AB824" s="324"/>
      <c r="AC824" s="326"/>
      <c r="AD824" s="326"/>
      <c r="AE824" s="326"/>
      <c r="AF824" s="326"/>
      <c r="AG824" s="326"/>
      <c r="AH824" s="326" t="s">
        <v>8258</v>
      </c>
      <c r="AI824" s="326"/>
    </row>
    <row r="825" spans="1:35" ht="27">
      <c r="A825" s="477">
        <v>821</v>
      </c>
      <c r="B825" s="326"/>
      <c r="C825" s="325"/>
      <c r="D825" s="326" t="s">
        <v>14339</v>
      </c>
      <c r="E825" s="587" t="s">
        <v>4464</v>
      </c>
      <c r="F825" s="326"/>
      <c r="G825" s="326"/>
      <c r="H825" s="326" t="s">
        <v>24081</v>
      </c>
      <c r="I825" s="326" t="s">
        <v>8259</v>
      </c>
      <c r="J825" s="326" t="s">
        <v>3215</v>
      </c>
      <c r="K825" s="326"/>
      <c r="L825" s="324"/>
      <c r="M825" s="326" t="s">
        <v>8260</v>
      </c>
      <c r="N825" s="326"/>
      <c r="O825" s="326"/>
      <c r="P825" s="263"/>
      <c r="Q825" s="263"/>
      <c r="R825" s="263"/>
      <c r="S825" s="398"/>
      <c r="T825" s="263"/>
      <c r="U825" s="263"/>
      <c r="V825" s="326" t="s">
        <v>2214</v>
      </c>
      <c r="W825" s="326" t="s">
        <v>5824</v>
      </c>
      <c r="X825" s="326"/>
      <c r="Y825" s="326"/>
      <c r="Z825" s="326"/>
      <c r="AA825" s="326"/>
      <c r="AB825" s="324"/>
      <c r="AC825" s="326"/>
      <c r="AD825" s="326"/>
      <c r="AE825" s="326"/>
      <c r="AF825" s="326"/>
      <c r="AG825" s="326"/>
      <c r="AH825" s="326" t="s">
        <v>8261</v>
      </c>
      <c r="AI825" s="326"/>
    </row>
    <row r="826" spans="1:35" ht="27">
      <c r="A826" s="477">
        <v>822</v>
      </c>
      <c r="B826" s="326"/>
      <c r="C826" s="325"/>
      <c r="D826" s="326" t="s">
        <v>14340</v>
      </c>
      <c r="E826" s="587"/>
      <c r="F826" s="326"/>
      <c r="G826" s="326"/>
      <c r="H826" s="326" t="s">
        <v>1438</v>
      </c>
      <c r="I826" s="326" t="s">
        <v>2072</v>
      </c>
      <c r="J826" s="326" t="s">
        <v>3215</v>
      </c>
      <c r="K826" s="326"/>
      <c r="L826" s="324"/>
      <c r="M826" s="326" t="s">
        <v>4428</v>
      </c>
      <c r="N826" s="326"/>
      <c r="O826" s="326"/>
      <c r="P826" s="263"/>
      <c r="Q826" s="263"/>
      <c r="R826" s="263"/>
      <c r="S826" s="263"/>
      <c r="T826" s="263"/>
      <c r="U826" s="263"/>
      <c r="V826" s="326" t="s">
        <v>2214</v>
      </c>
      <c r="W826" s="326" t="s">
        <v>8262</v>
      </c>
      <c r="X826" s="326"/>
      <c r="Y826" s="326"/>
      <c r="Z826" s="326"/>
      <c r="AA826" s="326"/>
      <c r="AB826" s="324"/>
      <c r="AC826" s="326"/>
      <c r="AD826" s="326"/>
      <c r="AE826" s="326"/>
      <c r="AF826" s="326"/>
      <c r="AG826" s="326"/>
      <c r="AH826" s="326" t="s">
        <v>8263</v>
      </c>
      <c r="AI826" s="326"/>
    </row>
    <row r="827" spans="1:35" ht="27">
      <c r="A827" s="477">
        <v>823</v>
      </c>
      <c r="B827" s="326"/>
      <c r="C827" s="325"/>
      <c r="D827" s="326" t="s">
        <v>14341</v>
      </c>
      <c r="E827" s="325" t="s">
        <v>4464</v>
      </c>
      <c r="F827" s="326"/>
      <c r="G827" s="326"/>
      <c r="H827" s="326" t="s">
        <v>1438</v>
      </c>
      <c r="I827" s="326" t="s">
        <v>2254</v>
      </c>
      <c r="J827" s="326" t="s">
        <v>3215</v>
      </c>
      <c r="K827" s="326"/>
      <c r="L827" s="324"/>
      <c r="M827" s="326" t="s">
        <v>4428</v>
      </c>
      <c r="N827" s="326"/>
      <c r="O827" s="326"/>
      <c r="P827" s="263"/>
      <c r="Q827" s="263"/>
      <c r="R827" s="263"/>
      <c r="S827" s="263"/>
      <c r="T827" s="263"/>
      <c r="U827" s="263"/>
      <c r="V827" s="326" t="s">
        <v>2214</v>
      </c>
      <c r="W827" s="326" t="s">
        <v>6414</v>
      </c>
      <c r="X827" s="326"/>
      <c r="Y827" s="326"/>
      <c r="Z827" s="326"/>
      <c r="AA827" s="326"/>
      <c r="AB827" s="324"/>
      <c r="AC827" s="326"/>
      <c r="AD827" s="326"/>
      <c r="AE827" s="326"/>
      <c r="AF827" s="326"/>
      <c r="AG827" s="326"/>
      <c r="AH827" s="326" t="s">
        <v>8264</v>
      </c>
      <c r="AI827" s="326"/>
    </row>
    <row r="828" spans="1:35" ht="40.5">
      <c r="A828" s="477">
        <v>824</v>
      </c>
      <c r="B828" s="326"/>
      <c r="C828" s="325"/>
      <c r="D828" s="326" t="s">
        <v>14342</v>
      </c>
      <c r="E828" s="587" t="s">
        <v>4464</v>
      </c>
      <c r="F828" s="326"/>
      <c r="G828" s="326"/>
      <c r="H828" s="326" t="s">
        <v>1438</v>
      </c>
      <c r="I828" s="326" t="s">
        <v>2254</v>
      </c>
      <c r="J828" s="326" t="s">
        <v>3215</v>
      </c>
      <c r="K828" s="326"/>
      <c r="L828" s="324"/>
      <c r="M828" s="326" t="s">
        <v>4428</v>
      </c>
      <c r="N828" s="326"/>
      <c r="O828" s="326"/>
      <c r="P828" s="263"/>
      <c r="Q828" s="263"/>
      <c r="R828" s="263"/>
      <c r="S828" s="263"/>
      <c r="T828" s="263"/>
      <c r="U828" s="263"/>
      <c r="V828" s="326" t="s">
        <v>2214</v>
      </c>
      <c r="W828" s="326" t="s">
        <v>3268</v>
      </c>
      <c r="X828" s="326"/>
      <c r="Y828" s="326"/>
      <c r="Z828" s="326"/>
      <c r="AA828" s="326"/>
      <c r="AB828" s="324"/>
      <c r="AC828" s="326"/>
      <c r="AD828" s="326"/>
      <c r="AE828" s="326"/>
      <c r="AF828" s="326"/>
      <c r="AG828" s="326"/>
      <c r="AH828" s="326" t="s">
        <v>6629</v>
      </c>
      <c r="AI828" s="326"/>
    </row>
    <row r="829" spans="1:35" ht="27">
      <c r="A829" s="477">
        <v>825</v>
      </c>
      <c r="B829" s="326"/>
      <c r="C829" s="325"/>
      <c r="D829" s="326" t="s">
        <v>14343</v>
      </c>
      <c r="E829" s="587"/>
      <c r="F829" s="326"/>
      <c r="G829" s="326"/>
      <c r="H829" s="326" t="s">
        <v>1438</v>
      </c>
      <c r="I829" s="326" t="s">
        <v>2254</v>
      </c>
      <c r="J829" s="326" t="s">
        <v>3215</v>
      </c>
      <c r="K829" s="326"/>
      <c r="L829" s="324"/>
      <c r="M829" s="326" t="s">
        <v>4428</v>
      </c>
      <c r="N829" s="326"/>
      <c r="O829" s="326"/>
      <c r="P829" s="263"/>
      <c r="Q829" s="263"/>
      <c r="R829" s="263"/>
      <c r="S829" s="263"/>
      <c r="T829" s="263"/>
      <c r="U829" s="263"/>
      <c r="V829" s="326" t="s">
        <v>2214</v>
      </c>
      <c r="W829" s="326"/>
      <c r="X829" s="326"/>
      <c r="Y829" s="326"/>
      <c r="Z829" s="326"/>
      <c r="AA829" s="326"/>
      <c r="AB829" s="324"/>
      <c r="AC829" s="326"/>
      <c r="AD829" s="326"/>
      <c r="AE829" s="326"/>
      <c r="AF829" s="326"/>
      <c r="AG829" s="326"/>
      <c r="AH829" s="326" t="s">
        <v>6630</v>
      </c>
      <c r="AI829" s="326"/>
    </row>
    <row r="830" spans="1:35" ht="40.5">
      <c r="A830" s="477">
        <v>826</v>
      </c>
      <c r="B830" s="326"/>
      <c r="C830" s="325"/>
      <c r="D830" s="326" t="s">
        <v>14344</v>
      </c>
      <c r="E830" s="325" t="s">
        <v>4464</v>
      </c>
      <c r="F830" s="326"/>
      <c r="G830" s="326"/>
      <c r="H830" s="326" t="s">
        <v>1438</v>
      </c>
      <c r="I830" s="326" t="s">
        <v>2254</v>
      </c>
      <c r="J830" s="326" t="s">
        <v>3215</v>
      </c>
      <c r="K830" s="326"/>
      <c r="L830" s="324"/>
      <c r="M830" s="326" t="s">
        <v>4428</v>
      </c>
      <c r="N830" s="326"/>
      <c r="O830" s="326"/>
      <c r="P830" s="263"/>
      <c r="Q830" s="263"/>
      <c r="R830" s="263"/>
      <c r="S830" s="263"/>
      <c r="T830" s="263"/>
      <c r="U830" s="263"/>
      <c r="V830" s="326" t="s">
        <v>2214</v>
      </c>
      <c r="W830" s="326"/>
      <c r="X830" s="326"/>
      <c r="Y830" s="326"/>
      <c r="Z830" s="326"/>
      <c r="AA830" s="326"/>
      <c r="AB830" s="324"/>
      <c r="AC830" s="326"/>
      <c r="AD830" s="326"/>
      <c r="AE830" s="326"/>
      <c r="AF830" s="326"/>
      <c r="AG830" s="326"/>
      <c r="AH830" s="326" t="s">
        <v>6631</v>
      </c>
      <c r="AI830" s="326"/>
    </row>
    <row r="831" spans="1:35" ht="27">
      <c r="A831" s="477">
        <v>827</v>
      </c>
      <c r="B831" s="326"/>
      <c r="C831" s="325"/>
      <c r="D831" s="326" t="s">
        <v>14345</v>
      </c>
      <c r="E831" s="587" t="s">
        <v>4464</v>
      </c>
      <c r="F831" s="326"/>
      <c r="G831" s="326"/>
      <c r="H831" s="326" t="s">
        <v>1438</v>
      </c>
      <c r="I831" s="326" t="s">
        <v>2072</v>
      </c>
      <c r="J831" s="326" t="s">
        <v>3215</v>
      </c>
      <c r="K831" s="326"/>
      <c r="L831" s="324"/>
      <c r="M831" s="326" t="s">
        <v>4428</v>
      </c>
      <c r="N831" s="326"/>
      <c r="O831" s="326"/>
      <c r="P831" s="263"/>
      <c r="Q831" s="263"/>
      <c r="R831" s="263"/>
      <c r="S831" s="263"/>
      <c r="T831" s="263"/>
      <c r="U831" s="263"/>
      <c r="V831" s="326" t="s">
        <v>2214</v>
      </c>
      <c r="W831" s="326"/>
      <c r="X831" s="326"/>
      <c r="Y831" s="326"/>
      <c r="Z831" s="326"/>
      <c r="AA831" s="326"/>
      <c r="AB831" s="324"/>
      <c r="AC831" s="326"/>
      <c r="AD831" s="326"/>
      <c r="AE831" s="326"/>
      <c r="AF831" s="326"/>
      <c r="AG831" s="326"/>
      <c r="AH831" s="326" t="s">
        <v>6632</v>
      </c>
      <c r="AI831" s="326"/>
    </row>
    <row r="832" spans="1:35">
      <c r="A832" s="477">
        <v>828</v>
      </c>
      <c r="B832" s="326"/>
      <c r="C832" s="325"/>
      <c r="D832" s="326" t="s">
        <v>14346</v>
      </c>
      <c r="E832" s="587"/>
      <c r="F832" s="326"/>
      <c r="G832" s="326"/>
      <c r="H832" s="326" t="s">
        <v>1438</v>
      </c>
      <c r="I832" s="326" t="s">
        <v>3263</v>
      </c>
      <c r="J832" s="326" t="s">
        <v>3215</v>
      </c>
      <c r="K832" s="326"/>
      <c r="L832" s="324"/>
      <c r="M832" s="326" t="s">
        <v>6633</v>
      </c>
      <c r="N832" s="326"/>
      <c r="O832" s="326"/>
      <c r="P832" s="263"/>
      <c r="Q832" s="263"/>
      <c r="R832" s="263"/>
      <c r="S832" s="263"/>
      <c r="T832" s="263"/>
      <c r="U832" s="263"/>
      <c r="V832" s="326" t="s">
        <v>2214</v>
      </c>
      <c r="W832" s="326"/>
      <c r="X832" s="326"/>
      <c r="Y832" s="326"/>
      <c r="Z832" s="326"/>
      <c r="AA832" s="326"/>
      <c r="AB832" s="324"/>
      <c r="AC832" s="326"/>
      <c r="AD832" s="326"/>
      <c r="AE832" s="326"/>
      <c r="AF832" s="326"/>
      <c r="AG832" s="326"/>
      <c r="AH832" s="326" t="s">
        <v>6634</v>
      </c>
      <c r="AI832" s="326"/>
    </row>
    <row r="833" spans="1:35">
      <c r="A833" s="477">
        <v>829</v>
      </c>
      <c r="B833" s="326"/>
      <c r="C833" s="325"/>
      <c r="D833" s="326" t="s">
        <v>14347</v>
      </c>
      <c r="E833" s="325" t="s">
        <v>4464</v>
      </c>
      <c r="F833" s="326"/>
      <c r="G833" s="326"/>
      <c r="H833" s="326" t="s">
        <v>1438</v>
      </c>
      <c r="I833" s="326" t="s">
        <v>2566</v>
      </c>
      <c r="J833" s="326" t="s">
        <v>3215</v>
      </c>
      <c r="K833" s="326"/>
      <c r="L833" s="324"/>
      <c r="M833" s="326" t="s">
        <v>4484</v>
      </c>
      <c r="N833" s="326"/>
      <c r="O833" s="326"/>
      <c r="P833" s="263">
        <v>42</v>
      </c>
      <c r="Q833" s="263">
        <v>39</v>
      </c>
      <c r="R833" s="263">
        <v>45.6</v>
      </c>
      <c r="S833" s="398" t="s">
        <v>8134</v>
      </c>
      <c r="T833" s="263">
        <v>25</v>
      </c>
      <c r="U833" s="398" t="s">
        <v>6635</v>
      </c>
      <c r="V833" s="326" t="s">
        <v>2214</v>
      </c>
      <c r="W833" s="326" t="s">
        <v>8106</v>
      </c>
      <c r="X833" s="326"/>
      <c r="Y833" s="326"/>
      <c r="Z833" s="326"/>
      <c r="AA833" s="326"/>
      <c r="AB833" s="324"/>
      <c r="AC833" s="326"/>
      <c r="AD833" s="326"/>
      <c r="AE833" s="326"/>
      <c r="AF833" s="326"/>
      <c r="AG833" s="326"/>
      <c r="AH833" s="326" t="s">
        <v>6636</v>
      </c>
      <c r="AI833" s="326"/>
    </row>
    <row r="834" spans="1:35">
      <c r="A834" s="477">
        <v>830</v>
      </c>
      <c r="B834" s="326"/>
      <c r="C834" s="325"/>
      <c r="D834" s="326" t="s">
        <v>14348</v>
      </c>
      <c r="E834" s="587" t="s">
        <v>4464</v>
      </c>
      <c r="F834" s="326"/>
      <c r="G834" s="326"/>
      <c r="H834" s="326" t="s">
        <v>24082</v>
      </c>
      <c r="I834" s="326" t="s">
        <v>2380</v>
      </c>
      <c r="J834" s="326" t="s">
        <v>3232</v>
      </c>
      <c r="K834" s="326"/>
      <c r="L834" s="324"/>
      <c r="M834" s="326" t="s">
        <v>6637</v>
      </c>
      <c r="N834" s="326"/>
      <c r="O834" s="326"/>
      <c r="P834" s="263">
        <v>42</v>
      </c>
      <c r="Q834" s="263">
        <v>21</v>
      </c>
      <c r="R834" s="263">
        <v>17.399999999999999</v>
      </c>
      <c r="S834" s="263">
        <v>23</v>
      </c>
      <c r="T834" s="263">
        <v>32</v>
      </c>
      <c r="U834" s="263">
        <v>30.7</v>
      </c>
      <c r="V834" s="326" t="s">
        <v>8109</v>
      </c>
      <c r="W834" s="326" t="s">
        <v>3261</v>
      </c>
      <c r="X834" s="326"/>
      <c r="Y834" s="326"/>
      <c r="Z834" s="326"/>
      <c r="AA834" s="326"/>
      <c r="AB834" s="324"/>
      <c r="AC834" s="326"/>
      <c r="AD834" s="326"/>
      <c r="AE834" s="326"/>
      <c r="AF834" s="326"/>
      <c r="AG834" s="326"/>
      <c r="AH834" s="326" t="s">
        <v>6638</v>
      </c>
      <c r="AI834" s="326"/>
    </row>
    <row r="835" spans="1:35" ht="27">
      <c r="A835" s="477">
        <v>831</v>
      </c>
      <c r="B835" s="326"/>
      <c r="C835" s="325"/>
      <c r="D835" s="326" t="s">
        <v>14349</v>
      </c>
      <c r="E835" s="587"/>
      <c r="F835" s="326"/>
      <c r="G835" s="326"/>
      <c r="H835" s="326" t="s">
        <v>24083</v>
      </c>
      <c r="I835" s="326" t="s">
        <v>2279</v>
      </c>
      <c r="J835" s="326" t="s">
        <v>3232</v>
      </c>
      <c r="K835" s="326"/>
      <c r="L835" s="324"/>
      <c r="M835" s="326" t="s">
        <v>6639</v>
      </c>
      <c r="N835" s="326"/>
      <c r="O835" s="326"/>
      <c r="P835" s="263">
        <v>42</v>
      </c>
      <c r="Q835" s="263">
        <v>43</v>
      </c>
      <c r="R835" s="263">
        <v>18.5</v>
      </c>
      <c r="S835" s="263">
        <v>23</v>
      </c>
      <c r="T835" s="263">
        <v>37</v>
      </c>
      <c r="U835" s="263">
        <v>10.8</v>
      </c>
      <c r="V835" s="326" t="s">
        <v>2224</v>
      </c>
      <c r="W835" s="326" t="s">
        <v>8106</v>
      </c>
      <c r="X835" s="326"/>
      <c r="Y835" s="326"/>
      <c r="Z835" s="326"/>
      <c r="AA835" s="326"/>
      <c r="AB835" s="324"/>
      <c r="AC835" s="326"/>
      <c r="AD835" s="326"/>
      <c r="AE835" s="326"/>
      <c r="AF835" s="326"/>
      <c r="AG835" s="326"/>
      <c r="AH835" s="326" t="s">
        <v>3227</v>
      </c>
      <c r="AI835" s="326"/>
    </row>
    <row r="836" spans="1:35" ht="27">
      <c r="A836" s="477">
        <v>832</v>
      </c>
      <c r="B836" s="326"/>
      <c r="C836" s="325"/>
      <c r="D836" s="326" t="s">
        <v>14350</v>
      </c>
      <c r="E836" s="325" t="s">
        <v>4464</v>
      </c>
      <c r="F836" s="326"/>
      <c r="G836" s="326"/>
      <c r="H836" s="326" t="s">
        <v>6640</v>
      </c>
      <c r="I836" s="326" t="s">
        <v>6640</v>
      </c>
      <c r="J836" s="326" t="s">
        <v>3215</v>
      </c>
      <c r="K836" s="326"/>
      <c r="L836" s="324"/>
      <c r="M836" s="326" t="s">
        <v>2370</v>
      </c>
      <c r="N836" s="326"/>
      <c r="O836" s="326"/>
      <c r="P836" s="263">
        <v>42</v>
      </c>
      <c r="Q836" s="263">
        <v>49</v>
      </c>
      <c r="R836" s="263">
        <v>25.244</v>
      </c>
      <c r="S836" s="398" t="s">
        <v>2037</v>
      </c>
      <c r="T836" s="263">
        <v>22</v>
      </c>
      <c r="U836" s="398" t="s">
        <v>6641</v>
      </c>
      <c r="V836" s="326" t="s">
        <v>2214</v>
      </c>
      <c r="W836" s="326" t="s">
        <v>6642</v>
      </c>
      <c r="X836" s="326"/>
      <c r="Y836" s="326"/>
      <c r="Z836" s="326"/>
      <c r="AA836" s="326"/>
      <c r="AB836" s="324"/>
      <c r="AC836" s="326"/>
      <c r="AD836" s="326"/>
      <c r="AE836" s="326"/>
      <c r="AF836" s="326"/>
      <c r="AG836" s="326"/>
      <c r="AH836" s="326" t="s">
        <v>6643</v>
      </c>
      <c r="AI836" s="326"/>
    </row>
    <row r="837" spans="1:35" ht="27">
      <c r="A837" s="477">
        <v>833</v>
      </c>
      <c r="B837" s="326"/>
      <c r="C837" s="325"/>
      <c r="D837" s="326" t="s">
        <v>14351</v>
      </c>
      <c r="E837" s="587" t="s">
        <v>4464</v>
      </c>
      <c r="F837" s="326"/>
      <c r="G837" s="326"/>
      <c r="H837" s="326" t="s">
        <v>6640</v>
      </c>
      <c r="I837" s="326" t="s">
        <v>6644</v>
      </c>
      <c r="J837" s="326" t="s">
        <v>3215</v>
      </c>
      <c r="K837" s="326"/>
      <c r="L837" s="324"/>
      <c r="M837" s="326" t="s">
        <v>2370</v>
      </c>
      <c r="N837" s="326"/>
      <c r="O837" s="326"/>
      <c r="P837" s="263">
        <v>42</v>
      </c>
      <c r="Q837" s="263">
        <v>49</v>
      </c>
      <c r="R837" s="263">
        <v>24.841999999999999</v>
      </c>
      <c r="S837" s="398" t="s">
        <v>2037</v>
      </c>
      <c r="T837" s="263">
        <v>22</v>
      </c>
      <c r="U837" s="398" t="s">
        <v>6645</v>
      </c>
      <c r="V837" s="326" t="s">
        <v>2214</v>
      </c>
      <c r="W837" s="326" t="s">
        <v>3238</v>
      </c>
      <c r="X837" s="326"/>
      <c r="Y837" s="326"/>
      <c r="Z837" s="326"/>
      <c r="AA837" s="326"/>
      <c r="AB837" s="324"/>
      <c r="AC837" s="326"/>
      <c r="AD837" s="326"/>
      <c r="AE837" s="326"/>
      <c r="AF837" s="326"/>
      <c r="AG837" s="326"/>
      <c r="AH837" s="326" t="s">
        <v>6646</v>
      </c>
      <c r="AI837" s="326"/>
    </row>
    <row r="838" spans="1:35" ht="27">
      <c r="A838" s="477">
        <v>834</v>
      </c>
      <c r="B838" s="326"/>
      <c r="C838" s="325"/>
      <c r="D838" s="326" t="s">
        <v>14352</v>
      </c>
      <c r="E838" s="587"/>
      <c r="F838" s="326"/>
      <c r="G838" s="326"/>
      <c r="H838" s="326" t="s">
        <v>6640</v>
      </c>
      <c r="I838" s="326" t="s">
        <v>6640</v>
      </c>
      <c r="J838" s="326" t="s">
        <v>3215</v>
      </c>
      <c r="K838" s="326"/>
      <c r="L838" s="324"/>
      <c r="M838" s="326" t="s">
        <v>2370</v>
      </c>
      <c r="N838" s="326"/>
      <c r="O838" s="326"/>
      <c r="P838" s="263">
        <v>42</v>
      </c>
      <c r="Q838" s="263">
        <v>49</v>
      </c>
      <c r="R838" s="263">
        <v>34.481999999999999</v>
      </c>
      <c r="S838" s="398" t="s">
        <v>2037</v>
      </c>
      <c r="T838" s="263">
        <v>21</v>
      </c>
      <c r="U838" s="263">
        <v>50.892000000000003</v>
      </c>
      <c r="V838" s="326" t="s">
        <v>2214</v>
      </c>
      <c r="W838" s="326" t="s">
        <v>6647</v>
      </c>
      <c r="X838" s="326"/>
      <c r="Y838" s="326"/>
      <c r="Z838" s="326"/>
      <c r="AA838" s="326"/>
      <c r="AB838" s="324"/>
      <c r="AC838" s="326"/>
      <c r="AD838" s="326"/>
      <c r="AE838" s="326"/>
      <c r="AF838" s="326"/>
      <c r="AG838" s="326"/>
      <c r="AH838" s="326" t="s">
        <v>6648</v>
      </c>
      <c r="AI838" s="326"/>
    </row>
    <row r="839" spans="1:35" ht="27">
      <c r="A839" s="477">
        <v>835</v>
      </c>
      <c r="B839" s="326"/>
      <c r="C839" s="325"/>
      <c r="D839" s="326" t="s">
        <v>14353</v>
      </c>
      <c r="E839" s="325" t="s">
        <v>4464</v>
      </c>
      <c r="F839" s="326"/>
      <c r="G839" s="326"/>
      <c r="H839" s="326" t="s">
        <v>6640</v>
      </c>
      <c r="I839" s="326" t="s">
        <v>2237</v>
      </c>
      <c r="J839" s="326" t="s">
        <v>3215</v>
      </c>
      <c r="K839" s="326"/>
      <c r="L839" s="324"/>
      <c r="M839" s="326" t="s">
        <v>2370</v>
      </c>
      <c r="N839" s="326"/>
      <c r="O839" s="326"/>
      <c r="P839" s="263">
        <v>42</v>
      </c>
      <c r="Q839" s="263">
        <v>49</v>
      </c>
      <c r="R839" s="263">
        <v>32.954000000000001</v>
      </c>
      <c r="S839" s="398" t="s">
        <v>2037</v>
      </c>
      <c r="T839" s="263">
        <v>21</v>
      </c>
      <c r="U839" s="263">
        <v>52.884999999999998</v>
      </c>
      <c r="V839" s="326" t="s">
        <v>2214</v>
      </c>
      <c r="W839" s="326" t="s">
        <v>6647</v>
      </c>
      <c r="X839" s="326"/>
      <c r="Y839" s="326"/>
      <c r="Z839" s="326"/>
      <c r="AA839" s="326"/>
      <c r="AB839" s="324"/>
      <c r="AC839" s="326"/>
      <c r="AD839" s="326"/>
      <c r="AE839" s="326"/>
      <c r="AF839" s="326"/>
      <c r="AG839" s="326"/>
      <c r="AH839" s="326" t="s">
        <v>6649</v>
      </c>
      <c r="AI839" s="326"/>
    </row>
    <row r="840" spans="1:35" ht="27">
      <c r="A840" s="477">
        <v>836</v>
      </c>
      <c r="B840" s="326"/>
      <c r="C840" s="325"/>
      <c r="D840" s="326" t="s">
        <v>14354</v>
      </c>
      <c r="E840" s="587" t="s">
        <v>4464</v>
      </c>
      <c r="F840" s="326"/>
      <c r="G840" s="326"/>
      <c r="H840" s="326" t="s">
        <v>1438</v>
      </c>
      <c r="I840" s="326" t="s">
        <v>2357</v>
      </c>
      <c r="J840" s="326" t="s">
        <v>3215</v>
      </c>
      <c r="K840" s="326"/>
      <c r="L840" s="324"/>
      <c r="M840" s="326" t="s">
        <v>6650</v>
      </c>
      <c r="N840" s="326"/>
      <c r="O840" s="326"/>
      <c r="P840" s="263"/>
      <c r="Q840" s="263"/>
      <c r="R840" s="263"/>
      <c r="S840" s="263"/>
      <c r="T840" s="263"/>
      <c r="U840" s="263"/>
      <c r="V840" s="326" t="s">
        <v>2214</v>
      </c>
      <c r="W840" s="326" t="s">
        <v>6651</v>
      </c>
      <c r="X840" s="326"/>
      <c r="Y840" s="326"/>
      <c r="Z840" s="326"/>
      <c r="AA840" s="326"/>
      <c r="AB840" s="324"/>
      <c r="AC840" s="326"/>
      <c r="AD840" s="326"/>
      <c r="AE840" s="326"/>
      <c r="AF840" s="326"/>
      <c r="AG840" s="326"/>
      <c r="AH840" s="326" t="s">
        <v>6652</v>
      </c>
      <c r="AI840" s="326"/>
    </row>
    <row r="841" spans="1:35" ht="27">
      <c r="A841" s="477">
        <v>837</v>
      </c>
      <c r="B841" s="326"/>
      <c r="C841" s="325"/>
      <c r="D841" s="326" t="s">
        <v>14355</v>
      </c>
      <c r="E841" s="587"/>
      <c r="F841" s="326"/>
      <c r="G841" s="326"/>
      <c r="H841" s="326" t="s">
        <v>1438</v>
      </c>
      <c r="I841" s="326" t="s">
        <v>2357</v>
      </c>
      <c r="J841" s="326" t="s">
        <v>3215</v>
      </c>
      <c r="K841" s="326"/>
      <c r="L841" s="324"/>
      <c r="M841" s="326" t="s">
        <v>6650</v>
      </c>
      <c r="N841" s="326"/>
      <c r="O841" s="326"/>
      <c r="P841" s="263"/>
      <c r="Q841" s="263"/>
      <c r="R841" s="263"/>
      <c r="S841" s="263"/>
      <c r="T841" s="263"/>
      <c r="U841" s="263"/>
      <c r="V841" s="326" t="s">
        <v>2214</v>
      </c>
      <c r="W841" s="326" t="s">
        <v>6388</v>
      </c>
      <c r="X841" s="326"/>
      <c r="Y841" s="326"/>
      <c r="Z841" s="326"/>
      <c r="AA841" s="326"/>
      <c r="AB841" s="324"/>
      <c r="AC841" s="326"/>
      <c r="AD841" s="326"/>
      <c r="AE841" s="326"/>
      <c r="AF841" s="326"/>
      <c r="AG841" s="326"/>
      <c r="AH841" s="326" t="s">
        <v>6653</v>
      </c>
      <c r="AI841" s="326"/>
    </row>
    <row r="842" spans="1:35">
      <c r="A842" s="477">
        <v>838</v>
      </c>
      <c r="B842" s="326"/>
      <c r="C842" s="325"/>
      <c r="D842" s="326" t="s">
        <v>14356</v>
      </c>
      <c r="E842" s="325" t="s">
        <v>4464</v>
      </c>
      <c r="F842" s="326"/>
      <c r="G842" s="326"/>
      <c r="H842" s="326" t="s">
        <v>1438</v>
      </c>
      <c r="I842" s="326" t="s">
        <v>2219</v>
      </c>
      <c r="J842" s="326" t="s">
        <v>3215</v>
      </c>
      <c r="K842" s="326"/>
      <c r="L842" s="324"/>
      <c r="M842" s="326" t="s">
        <v>6654</v>
      </c>
      <c r="N842" s="326"/>
      <c r="O842" s="326"/>
      <c r="P842" s="263">
        <v>42</v>
      </c>
      <c r="Q842" s="263">
        <v>39</v>
      </c>
      <c r="R842" s="263">
        <v>25.6</v>
      </c>
      <c r="S842" s="398" t="s">
        <v>8134</v>
      </c>
      <c r="T842" s="263">
        <v>24</v>
      </c>
      <c r="U842" s="263">
        <v>20.9</v>
      </c>
      <c r="V842" s="326" t="s">
        <v>2214</v>
      </c>
      <c r="W842" s="326" t="s">
        <v>6394</v>
      </c>
      <c r="X842" s="326"/>
      <c r="Y842" s="326"/>
      <c r="Z842" s="326"/>
      <c r="AA842" s="326"/>
      <c r="AB842" s="324"/>
      <c r="AC842" s="326"/>
      <c r="AD842" s="326"/>
      <c r="AE842" s="326"/>
      <c r="AF842" s="326"/>
      <c r="AG842" s="326"/>
      <c r="AH842" s="326" t="s">
        <v>6655</v>
      </c>
      <c r="AI842" s="326"/>
    </row>
    <row r="843" spans="1:35">
      <c r="A843" s="477">
        <v>839</v>
      </c>
      <c r="B843" s="326"/>
      <c r="C843" s="325"/>
      <c r="D843" s="326" t="s">
        <v>14357</v>
      </c>
      <c r="E843" s="587" t="s">
        <v>4464</v>
      </c>
      <c r="F843" s="326"/>
      <c r="G843" s="326"/>
      <c r="H843" s="326" t="s">
        <v>17660</v>
      </c>
      <c r="I843" s="326" t="s">
        <v>24157</v>
      </c>
      <c r="J843" s="326" t="s">
        <v>3232</v>
      </c>
      <c r="K843" s="326"/>
      <c r="L843" s="324"/>
      <c r="M843" s="326" t="s">
        <v>6656</v>
      </c>
      <c r="N843" s="326"/>
      <c r="O843" s="326"/>
      <c r="P843" s="263">
        <v>42</v>
      </c>
      <c r="Q843" s="263">
        <v>45</v>
      </c>
      <c r="R843" s="263">
        <v>13.5</v>
      </c>
      <c r="S843" s="398" t="s">
        <v>8134</v>
      </c>
      <c r="T843" s="263">
        <v>11</v>
      </c>
      <c r="U843" s="398" t="s">
        <v>6657</v>
      </c>
      <c r="V843" s="326" t="s">
        <v>2214</v>
      </c>
      <c r="W843" s="326" t="s">
        <v>6658</v>
      </c>
      <c r="X843" s="326"/>
      <c r="Y843" s="326"/>
      <c r="Z843" s="326"/>
      <c r="AA843" s="326"/>
      <c r="AB843" s="324"/>
      <c r="AC843" s="326"/>
      <c r="AD843" s="326"/>
      <c r="AE843" s="326"/>
      <c r="AF843" s="326"/>
      <c r="AG843" s="326"/>
      <c r="AH843" s="326" t="s">
        <v>6659</v>
      </c>
      <c r="AI843" s="326"/>
    </row>
    <row r="844" spans="1:35" ht="27">
      <c r="A844" s="477">
        <v>840</v>
      </c>
      <c r="B844" s="326"/>
      <c r="C844" s="325"/>
      <c r="D844" s="326" t="s">
        <v>14358</v>
      </c>
      <c r="E844" s="587"/>
      <c r="F844" s="326"/>
      <c r="G844" s="326"/>
      <c r="H844" s="326" t="s">
        <v>2338</v>
      </c>
      <c r="I844" s="326" t="s">
        <v>24149</v>
      </c>
      <c r="J844" s="326" t="s">
        <v>3232</v>
      </c>
      <c r="K844" s="326"/>
      <c r="L844" s="324"/>
      <c r="M844" s="326" t="s">
        <v>6660</v>
      </c>
      <c r="N844" s="326"/>
      <c r="O844" s="326"/>
      <c r="P844" s="263">
        <v>42</v>
      </c>
      <c r="Q844" s="263">
        <v>47</v>
      </c>
      <c r="R844" s="398" t="s">
        <v>6661</v>
      </c>
      <c r="S844" s="398" t="s">
        <v>8134</v>
      </c>
      <c r="T844" s="263">
        <v>12</v>
      </c>
      <c r="U844" s="398" t="s">
        <v>3903</v>
      </c>
      <c r="V844" s="326" t="s">
        <v>2214</v>
      </c>
      <c r="W844" s="326" t="s">
        <v>6662</v>
      </c>
      <c r="X844" s="326"/>
      <c r="Y844" s="326"/>
      <c r="Z844" s="326"/>
      <c r="AA844" s="326"/>
      <c r="AB844" s="324"/>
      <c r="AC844" s="326"/>
      <c r="AD844" s="326"/>
      <c r="AE844" s="326"/>
      <c r="AF844" s="326"/>
      <c r="AG844" s="326"/>
      <c r="AH844" s="326" t="s">
        <v>3227</v>
      </c>
      <c r="AI844" s="326"/>
    </row>
    <row r="845" spans="1:35">
      <c r="A845" s="477">
        <v>841</v>
      </c>
      <c r="B845" s="326"/>
      <c r="C845" s="325"/>
      <c r="D845" s="326" t="s">
        <v>14359</v>
      </c>
      <c r="E845" s="325" t="s">
        <v>4464</v>
      </c>
      <c r="F845" s="326"/>
      <c r="G845" s="326"/>
      <c r="H845" s="326" t="s">
        <v>2338</v>
      </c>
      <c r="I845" s="326" t="s">
        <v>24149</v>
      </c>
      <c r="J845" s="326" t="s">
        <v>3232</v>
      </c>
      <c r="K845" s="326"/>
      <c r="L845" s="324"/>
      <c r="M845" s="326" t="s">
        <v>6663</v>
      </c>
      <c r="N845" s="326"/>
      <c r="O845" s="326"/>
      <c r="P845" s="263">
        <v>42</v>
      </c>
      <c r="Q845" s="263">
        <v>47</v>
      </c>
      <c r="R845" s="398" t="s">
        <v>6661</v>
      </c>
      <c r="S845" s="398" t="s">
        <v>8134</v>
      </c>
      <c r="T845" s="263">
        <v>12</v>
      </c>
      <c r="U845" s="398" t="s">
        <v>3903</v>
      </c>
      <c r="V845" s="326" t="s">
        <v>2214</v>
      </c>
      <c r="W845" s="326" t="s">
        <v>6662</v>
      </c>
      <c r="X845" s="326"/>
      <c r="Y845" s="326"/>
      <c r="Z845" s="326"/>
      <c r="AA845" s="326"/>
      <c r="AB845" s="324"/>
      <c r="AC845" s="326"/>
      <c r="AD845" s="326"/>
      <c r="AE845" s="326"/>
      <c r="AF845" s="326"/>
      <c r="AG845" s="326"/>
      <c r="AH845" s="326" t="s">
        <v>3227</v>
      </c>
      <c r="AI845" s="326"/>
    </row>
    <row r="846" spans="1:35" ht="27">
      <c r="A846" s="477">
        <v>842</v>
      </c>
      <c r="B846" s="326"/>
      <c r="C846" s="325"/>
      <c r="D846" s="326" t="s">
        <v>14360</v>
      </c>
      <c r="E846" s="587" t="s">
        <v>4464</v>
      </c>
      <c r="F846" s="326"/>
      <c r="G846" s="326"/>
      <c r="H846" s="326" t="s">
        <v>24052</v>
      </c>
      <c r="I846" s="326" t="s">
        <v>24157</v>
      </c>
      <c r="J846" s="326" t="s">
        <v>3232</v>
      </c>
      <c r="K846" s="326"/>
      <c r="L846" s="324"/>
      <c r="M846" s="326" t="s">
        <v>6664</v>
      </c>
      <c r="N846" s="326"/>
      <c r="O846" s="326"/>
      <c r="P846" s="263">
        <v>42</v>
      </c>
      <c r="Q846" s="263">
        <v>46</v>
      </c>
      <c r="R846" s="263">
        <v>21.84</v>
      </c>
      <c r="S846" s="398" t="s">
        <v>8134</v>
      </c>
      <c r="T846" s="263">
        <v>11</v>
      </c>
      <c r="U846" s="263">
        <v>11.13</v>
      </c>
      <c r="V846" s="492" t="s">
        <v>5309</v>
      </c>
      <c r="W846" s="326" t="s">
        <v>8086</v>
      </c>
      <c r="X846" s="326"/>
      <c r="Y846" s="326"/>
      <c r="Z846" s="326"/>
      <c r="AA846" s="326"/>
      <c r="AB846" s="324"/>
      <c r="AC846" s="326"/>
      <c r="AD846" s="326"/>
      <c r="AE846" s="326"/>
      <c r="AF846" s="326"/>
      <c r="AG846" s="326"/>
      <c r="AH846" s="326" t="s">
        <v>6665</v>
      </c>
      <c r="AI846" s="326"/>
    </row>
    <row r="847" spans="1:35" ht="27">
      <c r="A847" s="477">
        <v>843</v>
      </c>
      <c r="B847" s="326"/>
      <c r="C847" s="325"/>
      <c r="D847" s="326" t="s">
        <v>14361</v>
      </c>
      <c r="E847" s="587"/>
      <c r="F847" s="326"/>
      <c r="G847" s="326"/>
      <c r="H847" s="326" t="s">
        <v>1438</v>
      </c>
      <c r="I847" s="326" t="s">
        <v>6666</v>
      </c>
      <c r="J847" s="326" t="s">
        <v>3215</v>
      </c>
      <c r="K847" s="326"/>
      <c r="L847" s="324"/>
      <c r="M847" s="326" t="s">
        <v>6667</v>
      </c>
      <c r="N847" s="326"/>
      <c r="O847" s="326"/>
      <c r="P847" s="263">
        <v>42</v>
      </c>
      <c r="Q847" s="263">
        <v>42</v>
      </c>
      <c r="R847" s="263">
        <v>44.6</v>
      </c>
      <c r="S847" s="398" t="s">
        <v>8134</v>
      </c>
      <c r="T847" s="263">
        <v>19</v>
      </c>
      <c r="U847" s="263">
        <v>46.8</v>
      </c>
      <c r="V847" s="326" t="s">
        <v>2214</v>
      </c>
      <c r="W847" s="326" t="s">
        <v>8077</v>
      </c>
      <c r="X847" s="326"/>
      <c r="Y847" s="326"/>
      <c r="Z847" s="326"/>
      <c r="AA847" s="326"/>
      <c r="AB847" s="324"/>
      <c r="AC847" s="326"/>
      <c r="AD847" s="326"/>
      <c r="AE847" s="326"/>
      <c r="AF847" s="326"/>
      <c r="AG847" s="326"/>
      <c r="AH847" s="326" t="s">
        <v>6668</v>
      </c>
      <c r="AI847" s="326"/>
    </row>
    <row r="848" spans="1:35" ht="27">
      <c r="A848" s="477">
        <v>844</v>
      </c>
      <c r="B848" s="326"/>
      <c r="C848" s="325"/>
      <c r="D848" s="326" t="s">
        <v>14362</v>
      </c>
      <c r="E848" s="325" t="s">
        <v>4464</v>
      </c>
      <c r="F848" s="326"/>
      <c r="G848" s="326"/>
      <c r="H848" s="326" t="s">
        <v>24059</v>
      </c>
      <c r="I848" s="326" t="s">
        <v>2335</v>
      </c>
      <c r="J848" s="326" t="s">
        <v>3215</v>
      </c>
      <c r="K848" s="326"/>
      <c r="L848" s="324"/>
      <c r="M848" s="326" t="s">
        <v>6669</v>
      </c>
      <c r="N848" s="326"/>
      <c r="O848" s="326"/>
      <c r="P848" s="263"/>
      <c r="Q848" s="263"/>
      <c r="R848" s="263"/>
      <c r="S848" s="263"/>
      <c r="T848" s="263"/>
      <c r="U848" s="263"/>
      <c r="V848" s="326" t="s">
        <v>2214</v>
      </c>
      <c r="W848" s="326" t="s">
        <v>3370</v>
      </c>
      <c r="X848" s="326"/>
      <c r="Y848" s="326"/>
      <c r="Z848" s="326"/>
      <c r="AA848" s="326"/>
      <c r="AB848" s="324"/>
      <c r="AC848" s="326"/>
      <c r="AD848" s="326"/>
      <c r="AE848" s="326"/>
      <c r="AF848" s="326"/>
      <c r="AG848" s="326"/>
      <c r="AH848" s="326" t="s">
        <v>6670</v>
      </c>
      <c r="AI848" s="326"/>
    </row>
    <row r="849" spans="1:35">
      <c r="A849" s="477">
        <v>845</v>
      </c>
      <c r="B849" s="326"/>
      <c r="C849" s="325"/>
      <c r="D849" s="326" t="s">
        <v>14363</v>
      </c>
      <c r="E849" s="587" t="s">
        <v>4464</v>
      </c>
      <c r="F849" s="326"/>
      <c r="G849" s="326"/>
      <c r="H849" s="326" t="s">
        <v>1438</v>
      </c>
      <c r="I849" s="326" t="s">
        <v>2222</v>
      </c>
      <c r="J849" s="326" t="s">
        <v>3215</v>
      </c>
      <c r="K849" s="326"/>
      <c r="L849" s="324"/>
      <c r="M849" s="326" t="s">
        <v>6671</v>
      </c>
      <c r="N849" s="326"/>
      <c r="O849" s="326"/>
      <c r="P849" s="263">
        <v>42</v>
      </c>
      <c r="Q849" s="263">
        <v>43</v>
      </c>
      <c r="R849" s="263">
        <v>39.1</v>
      </c>
      <c r="S849" s="263">
        <v>23</v>
      </c>
      <c r="T849" s="263">
        <v>32</v>
      </c>
      <c r="U849" s="263">
        <v>13.3</v>
      </c>
      <c r="V849" s="491" t="s">
        <v>2224</v>
      </c>
      <c r="W849" s="326" t="s">
        <v>3220</v>
      </c>
      <c r="X849" s="326"/>
      <c r="Y849" s="326"/>
      <c r="Z849" s="326"/>
      <c r="AA849" s="326"/>
      <c r="AB849" s="324"/>
      <c r="AC849" s="326"/>
      <c r="AD849" s="326"/>
      <c r="AE849" s="326"/>
      <c r="AF849" s="326"/>
      <c r="AG849" s="326"/>
      <c r="AH849" s="326" t="s">
        <v>6672</v>
      </c>
      <c r="AI849" s="326"/>
    </row>
    <row r="850" spans="1:35">
      <c r="A850" s="477">
        <v>846</v>
      </c>
      <c r="B850" s="326"/>
      <c r="C850" s="325"/>
      <c r="D850" s="326" t="s">
        <v>14364</v>
      </c>
      <c r="E850" s="587"/>
      <c r="F850" s="326"/>
      <c r="G850" s="326"/>
      <c r="H850" s="326" t="s">
        <v>24082</v>
      </c>
      <c r="I850" s="326" t="s">
        <v>24159</v>
      </c>
      <c r="J850" s="326" t="s">
        <v>3232</v>
      </c>
      <c r="K850" s="326"/>
      <c r="L850" s="324"/>
      <c r="M850" s="326" t="s">
        <v>6673</v>
      </c>
      <c r="N850" s="326"/>
      <c r="O850" s="326"/>
      <c r="P850" s="263"/>
      <c r="Q850" s="263"/>
      <c r="R850" s="263"/>
      <c r="S850" s="263"/>
      <c r="T850" s="263"/>
      <c r="U850" s="263"/>
      <c r="V850" s="326" t="s">
        <v>8109</v>
      </c>
      <c r="W850" s="326" t="s">
        <v>8129</v>
      </c>
      <c r="X850" s="326"/>
      <c r="Y850" s="326"/>
      <c r="Z850" s="326"/>
      <c r="AA850" s="326"/>
      <c r="AB850" s="324"/>
      <c r="AC850" s="326"/>
      <c r="AD850" s="326"/>
      <c r="AE850" s="326"/>
      <c r="AF850" s="326"/>
      <c r="AG850" s="326"/>
      <c r="AH850" s="326" t="s">
        <v>6674</v>
      </c>
      <c r="AI850" s="326"/>
    </row>
    <row r="851" spans="1:35" ht="27">
      <c r="A851" s="477">
        <v>847</v>
      </c>
      <c r="B851" s="326"/>
      <c r="C851" s="325"/>
      <c r="D851" s="326" t="s">
        <v>14365</v>
      </c>
      <c r="E851" s="325" t="s">
        <v>4464</v>
      </c>
      <c r="F851" s="326"/>
      <c r="G851" s="326"/>
      <c r="H851" s="326" t="s">
        <v>1438</v>
      </c>
      <c r="I851" s="326" t="s">
        <v>2256</v>
      </c>
      <c r="J851" s="326" t="s">
        <v>3215</v>
      </c>
      <c r="K851" s="326"/>
      <c r="L851" s="324"/>
      <c r="M851" s="326" t="s">
        <v>6478</v>
      </c>
      <c r="N851" s="326"/>
      <c r="O851" s="326"/>
      <c r="P851" s="263">
        <v>42</v>
      </c>
      <c r="Q851" s="263">
        <v>42</v>
      </c>
      <c r="R851" s="263">
        <v>23.4</v>
      </c>
      <c r="S851" s="263">
        <v>23</v>
      </c>
      <c r="T851" s="263">
        <v>27</v>
      </c>
      <c r="U851" s="263">
        <v>49.5</v>
      </c>
      <c r="V851" s="491" t="s">
        <v>2224</v>
      </c>
      <c r="W851" s="326" t="s">
        <v>8098</v>
      </c>
      <c r="X851" s="326"/>
      <c r="Y851" s="326"/>
      <c r="Z851" s="326"/>
      <c r="AA851" s="326"/>
      <c r="AB851" s="324"/>
      <c r="AC851" s="326"/>
      <c r="AD851" s="326"/>
      <c r="AE851" s="326"/>
      <c r="AF851" s="326"/>
      <c r="AG851" s="326"/>
      <c r="AH851" s="326" t="s">
        <v>6675</v>
      </c>
      <c r="AI851" s="326"/>
    </row>
    <row r="852" spans="1:35">
      <c r="A852" s="477">
        <v>848</v>
      </c>
      <c r="B852" s="326"/>
      <c r="C852" s="325"/>
      <c r="D852" s="326" t="s">
        <v>14366</v>
      </c>
      <c r="E852" s="587" t="s">
        <v>4464</v>
      </c>
      <c r="F852" s="326"/>
      <c r="G852" s="326"/>
      <c r="H852" s="326" t="s">
        <v>24083</v>
      </c>
      <c r="I852" s="326" t="s">
        <v>24118</v>
      </c>
      <c r="J852" s="326" t="s">
        <v>3232</v>
      </c>
      <c r="K852" s="326"/>
      <c r="L852" s="324"/>
      <c r="M852" s="326" t="s">
        <v>6676</v>
      </c>
      <c r="N852" s="326"/>
      <c r="O852" s="326"/>
      <c r="P852" s="263">
        <v>42</v>
      </c>
      <c r="Q852" s="263">
        <v>44</v>
      </c>
      <c r="R852" s="263">
        <v>8.34</v>
      </c>
      <c r="S852" s="398" t="s">
        <v>8134</v>
      </c>
      <c r="T852" s="263">
        <v>37</v>
      </c>
      <c r="U852" s="263">
        <v>27.07</v>
      </c>
      <c r="V852" s="326" t="s">
        <v>2214</v>
      </c>
      <c r="W852" s="324" t="s">
        <v>6677</v>
      </c>
      <c r="X852" s="326"/>
      <c r="Y852" s="326"/>
      <c r="Z852" s="326"/>
      <c r="AA852" s="326"/>
      <c r="AB852" s="324"/>
      <c r="AC852" s="326"/>
      <c r="AD852" s="326"/>
      <c r="AE852" s="326"/>
      <c r="AF852" s="326"/>
      <c r="AG852" s="326"/>
      <c r="AH852" s="326" t="s">
        <v>6678</v>
      </c>
      <c r="AI852" s="326"/>
    </row>
    <row r="853" spans="1:35">
      <c r="A853" s="477">
        <v>849</v>
      </c>
      <c r="B853" s="326"/>
      <c r="C853" s="325"/>
      <c r="D853" s="326" t="s">
        <v>14367</v>
      </c>
      <c r="E853" s="587"/>
      <c r="F853" s="326"/>
      <c r="G853" s="326"/>
      <c r="H853" s="326"/>
      <c r="I853" s="326"/>
      <c r="J853" s="326"/>
      <c r="K853" s="326"/>
      <c r="L853" s="324"/>
      <c r="M853" s="326" t="s">
        <v>6679</v>
      </c>
      <c r="N853" s="326"/>
      <c r="O853" s="326"/>
      <c r="P853" s="263"/>
      <c r="Q853" s="263"/>
      <c r="R853" s="263"/>
      <c r="S853" s="398"/>
      <c r="T853" s="263"/>
      <c r="U853" s="263"/>
      <c r="V853" s="326"/>
      <c r="W853" s="324"/>
      <c r="X853" s="326"/>
      <c r="Y853" s="326"/>
      <c r="Z853" s="326"/>
      <c r="AA853" s="326"/>
      <c r="AB853" s="324"/>
      <c r="AC853" s="326"/>
      <c r="AD853" s="326"/>
      <c r="AE853" s="326"/>
      <c r="AF853" s="326"/>
      <c r="AG853" s="326"/>
      <c r="AH853" s="326" t="s">
        <v>20389</v>
      </c>
      <c r="AI853" s="326"/>
    </row>
    <row r="854" spans="1:35" ht="27">
      <c r="A854" s="477">
        <v>850</v>
      </c>
      <c r="B854" s="326"/>
      <c r="C854" s="325"/>
      <c r="D854" s="326" t="s">
        <v>14368</v>
      </c>
      <c r="E854" s="325" t="s">
        <v>4464</v>
      </c>
      <c r="F854" s="326"/>
      <c r="G854" s="326"/>
      <c r="H854" s="326" t="s">
        <v>24059</v>
      </c>
      <c r="I854" s="326" t="s">
        <v>2335</v>
      </c>
      <c r="J854" s="326" t="s">
        <v>3215</v>
      </c>
      <c r="K854" s="326"/>
      <c r="L854" s="324"/>
      <c r="M854" s="326" t="s">
        <v>6680</v>
      </c>
      <c r="N854" s="326"/>
      <c r="O854" s="326"/>
      <c r="P854" s="263">
        <v>42</v>
      </c>
      <c r="Q854" s="263">
        <v>35</v>
      </c>
      <c r="R854" s="398" t="s">
        <v>6681</v>
      </c>
      <c r="S854" s="398" t="s">
        <v>8134</v>
      </c>
      <c r="T854" s="263">
        <v>21</v>
      </c>
      <c r="U854" s="263">
        <v>12.506</v>
      </c>
      <c r="V854" s="326" t="s">
        <v>2214</v>
      </c>
      <c r="W854" s="326" t="s">
        <v>8129</v>
      </c>
      <c r="X854" s="326"/>
      <c r="Y854" s="326"/>
      <c r="Z854" s="326"/>
      <c r="AA854" s="326"/>
      <c r="AB854" s="324"/>
      <c r="AC854" s="326"/>
      <c r="AD854" s="326"/>
      <c r="AE854" s="326"/>
      <c r="AF854" s="326"/>
      <c r="AG854" s="326"/>
      <c r="AH854" s="326" t="s">
        <v>6682</v>
      </c>
      <c r="AI854" s="326"/>
    </row>
    <row r="855" spans="1:35" ht="27">
      <c r="A855" s="477">
        <v>851</v>
      </c>
      <c r="B855" s="326"/>
      <c r="C855" s="325"/>
      <c r="D855" s="326" t="s">
        <v>14369</v>
      </c>
      <c r="E855" s="587" t="s">
        <v>4464</v>
      </c>
      <c r="F855" s="326"/>
      <c r="G855" s="326"/>
      <c r="H855" s="326" t="s">
        <v>1438</v>
      </c>
      <c r="I855" s="326" t="s">
        <v>2230</v>
      </c>
      <c r="J855" s="326" t="s">
        <v>3215</v>
      </c>
      <c r="K855" s="326"/>
      <c r="L855" s="324"/>
      <c r="M855" s="326" t="s">
        <v>6683</v>
      </c>
      <c r="N855" s="326"/>
      <c r="O855" s="326"/>
      <c r="P855" s="263">
        <v>42</v>
      </c>
      <c r="Q855" s="263">
        <v>41</v>
      </c>
      <c r="R855" s="263">
        <v>25.5</v>
      </c>
      <c r="S855" s="263">
        <v>23</v>
      </c>
      <c r="T855" s="263">
        <v>15</v>
      </c>
      <c r="U855" s="398" t="s">
        <v>1736</v>
      </c>
      <c r="V855" s="326" t="s">
        <v>2214</v>
      </c>
      <c r="W855" s="326" t="s">
        <v>6385</v>
      </c>
      <c r="X855" s="326"/>
      <c r="Y855" s="326"/>
      <c r="Z855" s="326"/>
      <c r="AA855" s="326"/>
      <c r="AB855" s="324"/>
      <c r="AC855" s="326"/>
      <c r="AD855" s="326"/>
      <c r="AE855" s="326"/>
      <c r="AF855" s="326"/>
      <c r="AG855" s="326"/>
      <c r="AH855" s="326" t="s">
        <v>6684</v>
      </c>
      <c r="AI855" s="326"/>
    </row>
    <row r="856" spans="1:35">
      <c r="A856" s="477">
        <v>852</v>
      </c>
      <c r="B856" s="326"/>
      <c r="C856" s="325"/>
      <c r="D856" s="326" t="s">
        <v>14370</v>
      </c>
      <c r="E856" s="587"/>
      <c r="F856" s="326"/>
      <c r="G856" s="326"/>
      <c r="H856" s="326" t="s">
        <v>1438</v>
      </c>
      <c r="I856" s="326" t="s">
        <v>2219</v>
      </c>
      <c r="J856" s="326" t="s">
        <v>3215</v>
      </c>
      <c r="K856" s="326"/>
      <c r="L856" s="324"/>
      <c r="M856" s="326" t="s">
        <v>6683</v>
      </c>
      <c r="N856" s="326"/>
      <c r="O856" s="326"/>
      <c r="P856" s="263">
        <v>42</v>
      </c>
      <c r="Q856" s="263">
        <v>40</v>
      </c>
      <c r="R856" s="263">
        <v>10.8</v>
      </c>
      <c r="S856" s="263">
        <v>23</v>
      </c>
      <c r="T856" s="263">
        <v>23</v>
      </c>
      <c r="U856" s="263">
        <v>12.5</v>
      </c>
      <c r="V856" s="326" t="s">
        <v>2214</v>
      </c>
      <c r="W856" s="326" t="s">
        <v>6394</v>
      </c>
      <c r="X856" s="326"/>
      <c r="Y856" s="326"/>
      <c r="Z856" s="326"/>
      <c r="AA856" s="326"/>
      <c r="AB856" s="324"/>
      <c r="AC856" s="326"/>
      <c r="AD856" s="326"/>
      <c r="AE856" s="326"/>
      <c r="AF856" s="326"/>
      <c r="AG856" s="326"/>
      <c r="AH856" s="326" t="s">
        <v>6685</v>
      </c>
      <c r="AI856" s="326"/>
    </row>
    <row r="857" spans="1:35" ht="27">
      <c r="A857" s="477">
        <v>853</v>
      </c>
      <c r="B857" s="326"/>
      <c r="C857" s="325"/>
      <c r="D857" s="326" t="s">
        <v>14371</v>
      </c>
      <c r="E857" s="325" t="s">
        <v>4464</v>
      </c>
      <c r="F857" s="326"/>
      <c r="G857" s="326"/>
      <c r="H857" s="586" t="s">
        <v>1438</v>
      </c>
      <c r="I857" s="586" t="s">
        <v>2322</v>
      </c>
      <c r="J857" s="586" t="s">
        <v>3215</v>
      </c>
      <c r="K857" s="326"/>
      <c r="L857" s="324"/>
      <c r="M857" s="586" t="s">
        <v>6686</v>
      </c>
      <c r="N857" s="326"/>
      <c r="O857" s="326"/>
      <c r="P857" s="263">
        <v>42</v>
      </c>
      <c r="Q857" s="263">
        <v>45</v>
      </c>
      <c r="R857" s="263">
        <v>57.8</v>
      </c>
      <c r="S857" s="263">
        <v>23</v>
      </c>
      <c r="T857" s="263">
        <v>18</v>
      </c>
      <c r="U857" s="263">
        <v>34.4</v>
      </c>
      <c r="V857" s="586" t="s">
        <v>2214</v>
      </c>
      <c r="W857" s="326" t="s">
        <v>8140</v>
      </c>
      <c r="X857" s="326"/>
      <c r="Y857" s="326"/>
      <c r="Z857" s="326"/>
      <c r="AA857" s="326"/>
      <c r="AB857" s="324"/>
      <c r="AC857" s="326"/>
      <c r="AD857" s="326"/>
      <c r="AE857" s="326"/>
      <c r="AF857" s="326"/>
      <c r="AG857" s="326"/>
      <c r="AH857" s="326" t="s">
        <v>6687</v>
      </c>
      <c r="AI857" s="326"/>
    </row>
    <row r="858" spans="1:35" ht="27">
      <c r="A858" s="477">
        <v>854</v>
      </c>
      <c r="B858" s="326"/>
      <c r="C858" s="325"/>
      <c r="D858" s="326" t="s">
        <v>14372</v>
      </c>
      <c r="E858" s="587" t="s">
        <v>4464</v>
      </c>
      <c r="F858" s="326"/>
      <c r="G858" s="326"/>
      <c r="H858" s="586"/>
      <c r="I858" s="586"/>
      <c r="J858" s="586"/>
      <c r="K858" s="326"/>
      <c r="L858" s="324"/>
      <c r="M858" s="586"/>
      <c r="N858" s="326"/>
      <c r="O858" s="326"/>
      <c r="P858" s="263">
        <v>42</v>
      </c>
      <c r="Q858" s="263">
        <v>45</v>
      </c>
      <c r="R858" s="263">
        <v>57.2</v>
      </c>
      <c r="S858" s="263">
        <v>23</v>
      </c>
      <c r="T858" s="263">
        <v>18</v>
      </c>
      <c r="U858" s="263">
        <v>33.6</v>
      </c>
      <c r="V858" s="586"/>
      <c r="W858" s="326" t="s">
        <v>8140</v>
      </c>
      <c r="X858" s="326"/>
      <c r="Y858" s="326"/>
      <c r="Z858" s="326"/>
      <c r="AA858" s="326"/>
      <c r="AB858" s="324"/>
      <c r="AC858" s="326"/>
      <c r="AD858" s="326"/>
      <c r="AE858" s="326"/>
      <c r="AF858" s="326"/>
      <c r="AG858" s="326"/>
      <c r="AH858" s="326" t="s">
        <v>6688</v>
      </c>
      <c r="AI858" s="326"/>
    </row>
    <row r="859" spans="1:35">
      <c r="A859" s="477">
        <v>855</v>
      </c>
      <c r="B859" s="326"/>
      <c r="C859" s="325"/>
      <c r="D859" s="326" t="s">
        <v>14373</v>
      </c>
      <c r="E859" s="587"/>
      <c r="F859" s="326"/>
      <c r="G859" s="326"/>
      <c r="H859" s="586"/>
      <c r="I859" s="586"/>
      <c r="J859" s="586"/>
      <c r="K859" s="326"/>
      <c r="L859" s="324"/>
      <c r="M859" s="586"/>
      <c r="N859" s="326"/>
      <c r="O859" s="326"/>
      <c r="P859" s="263"/>
      <c r="Q859" s="263"/>
      <c r="R859" s="263"/>
      <c r="S859" s="263"/>
      <c r="T859" s="263"/>
      <c r="U859" s="263"/>
      <c r="V859" s="586"/>
      <c r="W859" s="326"/>
      <c r="X859" s="326"/>
      <c r="Y859" s="326"/>
      <c r="Z859" s="326"/>
      <c r="AA859" s="326"/>
      <c r="AB859" s="324"/>
      <c r="AC859" s="326"/>
      <c r="AD859" s="326"/>
      <c r="AE859" s="326"/>
      <c r="AF859" s="326"/>
      <c r="AG859" s="326"/>
      <c r="AH859" s="326" t="s">
        <v>1866</v>
      </c>
      <c r="AI859" s="326"/>
    </row>
    <row r="860" spans="1:35" ht="27">
      <c r="A860" s="477">
        <v>856</v>
      </c>
      <c r="B860" s="326"/>
      <c r="C860" s="325"/>
      <c r="D860" s="326" t="s">
        <v>14374</v>
      </c>
      <c r="E860" s="325" t="s">
        <v>4464</v>
      </c>
      <c r="F860" s="326"/>
      <c r="G860" s="326"/>
      <c r="H860" s="326" t="s">
        <v>1438</v>
      </c>
      <c r="I860" s="326" t="s">
        <v>2322</v>
      </c>
      <c r="J860" s="326" t="s">
        <v>3215</v>
      </c>
      <c r="K860" s="326"/>
      <c r="L860" s="324"/>
      <c r="M860" s="326" t="s">
        <v>6689</v>
      </c>
      <c r="N860" s="326"/>
      <c r="O860" s="326"/>
      <c r="P860" s="263">
        <v>42</v>
      </c>
      <c r="Q860" s="263">
        <v>43</v>
      </c>
      <c r="R860" s="263">
        <v>37.700000000000003</v>
      </c>
      <c r="S860" s="263">
        <v>23</v>
      </c>
      <c r="T860" s="263">
        <v>17</v>
      </c>
      <c r="U860" s="263">
        <v>14.4</v>
      </c>
      <c r="V860" s="326" t="s">
        <v>2214</v>
      </c>
      <c r="W860" s="326" t="s">
        <v>6690</v>
      </c>
      <c r="X860" s="326"/>
      <c r="Y860" s="326"/>
      <c r="Z860" s="326"/>
      <c r="AA860" s="326"/>
      <c r="AB860" s="324"/>
      <c r="AC860" s="326"/>
      <c r="AD860" s="326"/>
      <c r="AE860" s="326"/>
      <c r="AF860" s="326"/>
      <c r="AG860" s="326"/>
      <c r="AH860" s="326" t="s">
        <v>5017</v>
      </c>
      <c r="AI860" s="326"/>
    </row>
    <row r="861" spans="1:35" ht="27">
      <c r="A861" s="477">
        <v>857</v>
      </c>
      <c r="B861" s="326"/>
      <c r="C861" s="325"/>
      <c r="D861" s="326" t="s">
        <v>14375</v>
      </c>
      <c r="E861" s="587" t="s">
        <v>4464</v>
      </c>
      <c r="F861" s="326"/>
      <c r="G861" s="326"/>
      <c r="H861" s="326" t="s">
        <v>1438</v>
      </c>
      <c r="I861" s="326" t="s">
        <v>2322</v>
      </c>
      <c r="J861" s="326" t="s">
        <v>3215</v>
      </c>
      <c r="K861" s="326"/>
      <c r="L861" s="324"/>
      <c r="M861" s="326" t="s">
        <v>4489</v>
      </c>
      <c r="N861" s="326"/>
      <c r="O861" s="326"/>
      <c r="P861" s="263">
        <v>42</v>
      </c>
      <c r="Q861" s="263">
        <v>44</v>
      </c>
      <c r="R861" s="326">
        <v>95</v>
      </c>
      <c r="S861" s="263">
        <v>23</v>
      </c>
      <c r="T861" s="263">
        <v>19</v>
      </c>
      <c r="U861" s="263">
        <v>23.1</v>
      </c>
      <c r="V861" s="326" t="s">
        <v>2224</v>
      </c>
      <c r="W861" s="326" t="s">
        <v>5018</v>
      </c>
      <c r="X861" s="326"/>
      <c r="Y861" s="326"/>
      <c r="Z861" s="326"/>
      <c r="AA861" s="326"/>
      <c r="AB861" s="324"/>
      <c r="AC861" s="326"/>
      <c r="AD861" s="326"/>
      <c r="AE861" s="326"/>
      <c r="AF861" s="326"/>
      <c r="AG861" s="326"/>
      <c r="AH861" s="326" t="s">
        <v>5019</v>
      </c>
      <c r="AI861" s="326"/>
    </row>
    <row r="862" spans="1:35" ht="27">
      <c r="A862" s="477">
        <v>858</v>
      </c>
      <c r="B862" s="326"/>
      <c r="C862" s="325"/>
      <c r="D862" s="326" t="s">
        <v>14376</v>
      </c>
      <c r="E862" s="587"/>
      <c r="F862" s="326"/>
      <c r="G862" s="326"/>
      <c r="H862" s="326" t="s">
        <v>1438</v>
      </c>
      <c r="I862" s="326" t="s">
        <v>2344</v>
      </c>
      <c r="J862" s="326" t="s">
        <v>3215</v>
      </c>
      <c r="K862" s="326"/>
      <c r="L862" s="324"/>
      <c r="M862" s="326" t="s">
        <v>5020</v>
      </c>
      <c r="N862" s="326"/>
      <c r="O862" s="326"/>
      <c r="P862" s="263">
        <v>42</v>
      </c>
      <c r="Q862" s="263">
        <v>42</v>
      </c>
      <c r="R862" s="263">
        <v>47.2</v>
      </c>
      <c r="S862" s="263">
        <v>23</v>
      </c>
      <c r="T862" s="263">
        <v>19</v>
      </c>
      <c r="U862" s="263">
        <v>49.1</v>
      </c>
      <c r="V862" s="326" t="s">
        <v>2214</v>
      </c>
      <c r="W862" s="326" t="s">
        <v>8074</v>
      </c>
      <c r="X862" s="326"/>
      <c r="Y862" s="326"/>
      <c r="Z862" s="326"/>
      <c r="AA862" s="326"/>
      <c r="AB862" s="324"/>
      <c r="AC862" s="326"/>
      <c r="AD862" s="326"/>
      <c r="AE862" s="326"/>
      <c r="AF862" s="326"/>
      <c r="AG862" s="326"/>
      <c r="AH862" s="326" t="s">
        <v>5021</v>
      </c>
      <c r="AI862" s="326"/>
    </row>
    <row r="863" spans="1:35" ht="27">
      <c r="A863" s="477">
        <v>859</v>
      </c>
      <c r="B863" s="326"/>
      <c r="C863" s="325"/>
      <c r="D863" s="326" t="s">
        <v>14377</v>
      </c>
      <c r="E863" s="325" t="s">
        <v>4464</v>
      </c>
      <c r="F863" s="326"/>
      <c r="G863" s="326"/>
      <c r="H863" s="326" t="s">
        <v>1438</v>
      </c>
      <c r="I863" s="326" t="s">
        <v>2322</v>
      </c>
      <c r="J863" s="326" t="s">
        <v>3215</v>
      </c>
      <c r="K863" s="326"/>
      <c r="L863" s="324"/>
      <c r="M863" s="326" t="s">
        <v>5022</v>
      </c>
      <c r="N863" s="326"/>
      <c r="O863" s="326"/>
      <c r="P863" s="263">
        <v>42</v>
      </c>
      <c r="Q863" s="263">
        <v>43</v>
      </c>
      <c r="R863" s="263">
        <v>21.7</v>
      </c>
      <c r="S863" s="263">
        <v>23</v>
      </c>
      <c r="T863" s="263">
        <v>19</v>
      </c>
      <c r="U863" s="398" t="s">
        <v>5023</v>
      </c>
      <c r="V863" s="326" t="s">
        <v>2214</v>
      </c>
      <c r="W863" s="327">
        <v>18537</v>
      </c>
      <c r="X863" s="326"/>
      <c r="Y863" s="326"/>
      <c r="Z863" s="326"/>
      <c r="AA863" s="326"/>
      <c r="AB863" s="324"/>
      <c r="AC863" s="326"/>
      <c r="AD863" s="326"/>
      <c r="AE863" s="326"/>
      <c r="AF863" s="326"/>
      <c r="AG863" s="326"/>
      <c r="AH863" s="326" t="s">
        <v>5024</v>
      </c>
      <c r="AI863" s="326"/>
    </row>
    <row r="864" spans="1:35" ht="27">
      <c r="A864" s="477">
        <v>860</v>
      </c>
      <c r="B864" s="326"/>
      <c r="C864" s="325"/>
      <c r="D864" s="326" t="s">
        <v>14378</v>
      </c>
      <c r="E864" s="587" t="s">
        <v>4464</v>
      </c>
      <c r="F864" s="326"/>
      <c r="G864" s="326"/>
      <c r="H864" s="326" t="s">
        <v>1438</v>
      </c>
      <c r="I864" s="326" t="s">
        <v>2344</v>
      </c>
      <c r="J864" s="326" t="s">
        <v>3215</v>
      </c>
      <c r="K864" s="326"/>
      <c r="L864" s="324"/>
      <c r="M864" s="326" t="s">
        <v>5025</v>
      </c>
      <c r="N864" s="326"/>
      <c r="O864" s="326"/>
      <c r="P864" s="263"/>
      <c r="Q864" s="263"/>
      <c r="R864" s="263"/>
      <c r="S864" s="263"/>
      <c r="T864" s="263"/>
      <c r="U864" s="263"/>
      <c r="V864" s="326" t="s">
        <v>2214</v>
      </c>
      <c r="W864" s="326" t="s">
        <v>7351</v>
      </c>
      <c r="X864" s="326"/>
      <c r="Y864" s="326"/>
      <c r="Z864" s="326"/>
      <c r="AA864" s="326"/>
      <c r="AB864" s="324"/>
      <c r="AC864" s="326"/>
      <c r="AD864" s="326"/>
      <c r="AE864" s="326"/>
      <c r="AF864" s="326"/>
      <c r="AG864" s="326"/>
      <c r="AH864" s="326" t="s">
        <v>5026</v>
      </c>
      <c r="AI864" s="326"/>
    </row>
    <row r="865" spans="1:35" ht="27">
      <c r="A865" s="477">
        <v>861</v>
      </c>
      <c r="B865" s="326"/>
      <c r="C865" s="325"/>
      <c r="D865" s="326" t="s">
        <v>14379</v>
      </c>
      <c r="E865" s="587"/>
      <c r="F865" s="326"/>
      <c r="G865" s="326"/>
      <c r="H865" s="326" t="s">
        <v>1438</v>
      </c>
      <c r="I865" s="326" t="s">
        <v>2322</v>
      </c>
      <c r="J865" s="326" t="s">
        <v>3215</v>
      </c>
      <c r="K865" s="326"/>
      <c r="L865" s="324"/>
      <c r="M865" s="326" t="s">
        <v>5027</v>
      </c>
      <c r="N865" s="326"/>
      <c r="O865" s="326"/>
      <c r="P865" s="263">
        <v>42</v>
      </c>
      <c r="Q865" s="263">
        <v>43</v>
      </c>
      <c r="R865" s="263">
        <v>47.9</v>
      </c>
      <c r="S865" s="263">
        <v>23</v>
      </c>
      <c r="T865" s="263">
        <v>17</v>
      </c>
      <c r="U865" s="263">
        <v>14.9</v>
      </c>
      <c r="V865" s="326" t="s">
        <v>2214</v>
      </c>
      <c r="W865" s="326" t="s">
        <v>8095</v>
      </c>
      <c r="X865" s="326"/>
      <c r="Y865" s="326"/>
      <c r="Z865" s="326"/>
      <c r="AA865" s="326"/>
      <c r="AB865" s="324"/>
      <c r="AC865" s="326"/>
      <c r="AD865" s="326"/>
      <c r="AE865" s="326"/>
      <c r="AF865" s="326"/>
      <c r="AG865" s="326"/>
      <c r="AH865" s="326" t="s">
        <v>5028</v>
      </c>
      <c r="AI865" s="326"/>
    </row>
    <row r="866" spans="1:35">
      <c r="A866" s="477">
        <v>862</v>
      </c>
      <c r="B866" s="326"/>
      <c r="C866" s="325"/>
      <c r="D866" s="326" t="s">
        <v>14380</v>
      </c>
      <c r="E866" s="325" t="s">
        <v>4464</v>
      </c>
      <c r="F866" s="326"/>
      <c r="G866" s="326"/>
      <c r="H866" s="326" t="s">
        <v>24052</v>
      </c>
      <c r="I866" s="326" t="s">
        <v>24157</v>
      </c>
      <c r="J866" s="326" t="s">
        <v>3232</v>
      </c>
      <c r="K866" s="326"/>
      <c r="L866" s="324"/>
      <c r="M866" s="326" t="s">
        <v>5029</v>
      </c>
      <c r="N866" s="326"/>
      <c r="O866" s="326"/>
      <c r="P866" s="263">
        <v>42</v>
      </c>
      <c r="Q866" s="263">
        <v>46</v>
      </c>
      <c r="R866" s="398" t="s">
        <v>5030</v>
      </c>
      <c r="S866" s="398" t="s">
        <v>2037</v>
      </c>
      <c r="T866" s="263">
        <v>10</v>
      </c>
      <c r="U866" s="263">
        <v>30.8</v>
      </c>
      <c r="V866" s="491" t="s">
        <v>2224</v>
      </c>
      <c r="W866" s="326" t="s">
        <v>8098</v>
      </c>
      <c r="X866" s="326"/>
      <c r="Y866" s="326"/>
      <c r="Z866" s="326"/>
      <c r="AA866" s="326"/>
      <c r="AB866" s="324"/>
      <c r="AC866" s="326"/>
      <c r="AD866" s="326"/>
      <c r="AE866" s="326"/>
      <c r="AF866" s="326"/>
      <c r="AG866" s="326"/>
      <c r="AH866" s="326" t="s">
        <v>5031</v>
      </c>
      <c r="AI866" s="326"/>
    </row>
    <row r="867" spans="1:35">
      <c r="A867" s="477">
        <v>863</v>
      </c>
      <c r="B867" s="326"/>
      <c r="C867" s="325"/>
      <c r="D867" s="326" t="s">
        <v>14381</v>
      </c>
      <c r="E867" s="587" t="s">
        <v>4464</v>
      </c>
      <c r="F867" s="326"/>
      <c r="G867" s="326"/>
      <c r="H867" s="326" t="s">
        <v>1438</v>
      </c>
      <c r="I867" s="326" t="s">
        <v>2395</v>
      </c>
      <c r="J867" s="326" t="s">
        <v>3215</v>
      </c>
      <c r="K867" s="326"/>
      <c r="L867" s="324"/>
      <c r="M867" s="326" t="s">
        <v>5032</v>
      </c>
      <c r="N867" s="326"/>
      <c r="O867" s="326"/>
      <c r="P867" s="263">
        <v>42</v>
      </c>
      <c r="Q867" s="263">
        <v>39</v>
      </c>
      <c r="R867" s="263">
        <v>41.4</v>
      </c>
      <c r="S867" s="263">
        <v>23</v>
      </c>
      <c r="T867" s="263">
        <v>21</v>
      </c>
      <c r="U867" s="263">
        <v>29.2</v>
      </c>
      <c r="V867" s="326" t="s">
        <v>2214</v>
      </c>
      <c r="W867" s="326" t="s">
        <v>8124</v>
      </c>
      <c r="X867" s="326"/>
      <c r="Y867" s="326"/>
      <c r="Z867" s="326"/>
      <c r="AA867" s="326"/>
      <c r="AB867" s="324"/>
      <c r="AC867" s="326"/>
      <c r="AD867" s="326"/>
      <c r="AE867" s="326"/>
      <c r="AF867" s="326"/>
      <c r="AG867" s="326"/>
      <c r="AH867" s="326" t="s">
        <v>5033</v>
      </c>
      <c r="AI867" s="326"/>
    </row>
    <row r="868" spans="1:35">
      <c r="A868" s="477">
        <v>864</v>
      </c>
      <c r="B868" s="326"/>
      <c r="C868" s="325"/>
      <c r="D868" s="326" t="s">
        <v>14382</v>
      </c>
      <c r="E868" s="587"/>
      <c r="F868" s="326"/>
      <c r="G868" s="326"/>
      <c r="H868" s="326" t="s">
        <v>1438</v>
      </c>
      <c r="I868" s="326" t="s">
        <v>2395</v>
      </c>
      <c r="J868" s="326" t="s">
        <v>3215</v>
      </c>
      <c r="K868" s="326"/>
      <c r="L868" s="324"/>
      <c r="M868" s="326" t="s">
        <v>5032</v>
      </c>
      <c r="N868" s="326"/>
      <c r="O868" s="326"/>
      <c r="P868" s="263">
        <v>42</v>
      </c>
      <c r="Q868" s="263">
        <v>39</v>
      </c>
      <c r="R868" s="263">
        <v>39.200000000000003</v>
      </c>
      <c r="S868" s="263">
        <v>23</v>
      </c>
      <c r="T868" s="263">
        <v>21</v>
      </c>
      <c r="U868" s="263">
        <v>25.2</v>
      </c>
      <c r="V868" s="326" t="s">
        <v>2214</v>
      </c>
      <c r="W868" s="326" t="s">
        <v>8124</v>
      </c>
      <c r="X868" s="326"/>
      <c r="Y868" s="326"/>
      <c r="Z868" s="326"/>
      <c r="AA868" s="326"/>
      <c r="AB868" s="324"/>
      <c r="AC868" s="326"/>
      <c r="AD868" s="326"/>
      <c r="AE868" s="326"/>
      <c r="AF868" s="326"/>
      <c r="AG868" s="326"/>
      <c r="AH868" s="326" t="s">
        <v>5034</v>
      </c>
      <c r="AI868" s="326"/>
    </row>
    <row r="869" spans="1:35" ht="27">
      <c r="A869" s="477">
        <v>865</v>
      </c>
      <c r="B869" s="326"/>
      <c r="C869" s="325"/>
      <c r="D869" s="326" t="s">
        <v>14383</v>
      </c>
      <c r="E869" s="325" t="s">
        <v>4464</v>
      </c>
      <c r="F869" s="326"/>
      <c r="G869" s="326"/>
      <c r="H869" s="326" t="s">
        <v>24077</v>
      </c>
      <c r="I869" s="326" t="s">
        <v>2335</v>
      </c>
      <c r="J869" s="326" t="s">
        <v>3215</v>
      </c>
      <c r="K869" s="326"/>
      <c r="L869" s="324"/>
      <c r="M869" s="326" t="s">
        <v>5035</v>
      </c>
      <c r="N869" s="326"/>
      <c r="O869" s="326"/>
      <c r="P869" s="263">
        <v>42</v>
      </c>
      <c r="Q869" s="263">
        <v>29</v>
      </c>
      <c r="R869" s="398" t="s">
        <v>8216</v>
      </c>
      <c r="S869" s="263">
        <v>23</v>
      </c>
      <c r="T869" s="263">
        <v>27</v>
      </c>
      <c r="U869" s="263">
        <v>47.5</v>
      </c>
      <c r="V869" s="326" t="s">
        <v>2214</v>
      </c>
      <c r="W869" s="324" t="s">
        <v>6385</v>
      </c>
      <c r="X869" s="326"/>
      <c r="Y869" s="326"/>
      <c r="Z869" s="326"/>
      <c r="AA869" s="326"/>
      <c r="AB869" s="324"/>
      <c r="AC869" s="326"/>
      <c r="AD869" s="326"/>
      <c r="AE869" s="326"/>
      <c r="AF869" s="326"/>
      <c r="AG869" s="326"/>
      <c r="AH869" s="326" t="s">
        <v>5036</v>
      </c>
      <c r="AI869" s="326"/>
    </row>
    <row r="870" spans="1:35">
      <c r="A870" s="477">
        <v>866</v>
      </c>
      <c r="B870" s="326"/>
      <c r="C870" s="325"/>
      <c r="D870" s="326" t="s">
        <v>14384</v>
      </c>
      <c r="E870" s="587" t="s">
        <v>4464</v>
      </c>
      <c r="F870" s="326"/>
      <c r="G870" s="326"/>
      <c r="H870" s="326" t="s">
        <v>1438</v>
      </c>
      <c r="I870" s="326" t="s">
        <v>2219</v>
      </c>
      <c r="J870" s="326" t="s">
        <v>3215</v>
      </c>
      <c r="K870" s="326"/>
      <c r="L870" s="324"/>
      <c r="M870" s="326" t="s">
        <v>5037</v>
      </c>
      <c r="N870" s="326"/>
      <c r="O870" s="326"/>
      <c r="P870" s="263">
        <v>42</v>
      </c>
      <c r="Q870" s="263">
        <v>39</v>
      </c>
      <c r="R870" s="263">
        <v>36.96</v>
      </c>
      <c r="S870" s="263">
        <v>23</v>
      </c>
      <c r="T870" s="263">
        <v>23</v>
      </c>
      <c r="U870" s="263">
        <v>33.96</v>
      </c>
      <c r="V870" s="326" t="s">
        <v>2214</v>
      </c>
      <c r="W870" s="326" t="s">
        <v>8074</v>
      </c>
      <c r="X870" s="326"/>
      <c r="Y870" s="326"/>
      <c r="Z870" s="326"/>
      <c r="AA870" s="326"/>
      <c r="AB870" s="324"/>
      <c r="AC870" s="326"/>
      <c r="AD870" s="326"/>
      <c r="AE870" s="326"/>
      <c r="AF870" s="326"/>
      <c r="AG870" s="326"/>
      <c r="AH870" s="326" t="s">
        <v>5038</v>
      </c>
      <c r="AI870" s="326"/>
    </row>
    <row r="871" spans="1:35">
      <c r="A871" s="477">
        <v>867</v>
      </c>
      <c r="B871" s="326"/>
      <c r="C871" s="325"/>
      <c r="D871" s="326" t="s">
        <v>14385</v>
      </c>
      <c r="E871" s="587"/>
      <c r="F871" s="326"/>
      <c r="G871" s="326"/>
      <c r="H871" s="326" t="s">
        <v>1438</v>
      </c>
      <c r="I871" s="326" t="s">
        <v>2219</v>
      </c>
      <c r="J871" s="326" t="s">
        <v>3215</v>
      </c>
      <c r="K871" s="326"/>
      <c r="L871" s="324"/>
      <c r="M871" s="326" t="s">
        <v>5039</v>
      </c>
      <c r="N871" s="326"/>
      <c r="O871" s="326"/>
      <c r="P871" s="263">
        <v>42</v>
      </c>
      <c r="Q871" s="263">
        <v>40</v>
      </c>
      <c r="R871" s="398" t="s">
        <v>5040</v>
      </c>
      <c r="S871" s="263">
        <v>23</v>
      </c>
      <c r="T871" s="263">
        <v>24</v>
      </c>
      <c r="U871" s="398" t="s">
        <v>5041</v>
      </c>
      <c r="V871" s="326" t="s">
        <v>2214</v>
      </c>
      <c r="W871" s="326" t="s">
        <v>6385</v>
      </c>
      <c r="X871" s="326"/>
      <c r="Y871" s="326"/>
      <c r="Z871" s="326"/>
      <c r="AA871" s="326"/>
      <c r="AB871" s="324"/>
      <c r="AC871" s="326"/>
      <c r="AD871" s="326"/>
      <c r="AE871" s="326"/>
      <c r="AF871" s="326"/>
      <c r="AG871" s="326"/>
      <c r="AH871" s="326" t="s">
        <v>5042</v>
      </c>
      <c r="AI871" s="326"/>
    </row>
    <row r="872" spans="1:35" ht="27">
      <c r="A872" s="477">
        <v>868</v>
      </c>
      <c r="B872" s="326"/>
      <c r="C872" s="325"/>
      <c r="D872" s="326" t="s">
        <v>14386</v>
      </c>
      <c r="E872" s="325" t="s">
        <v>4464</v>
      </c>
      <c r="F872" s="326"/>
      <c r="G872" s="326"/>
      <c r="H872" s="326" t="s">
        <v>24051</v>
      </c>
      <c r="I872" s="326" t="s">
        <v>24118</v>
      </c>
      <c r="J872" s="326" t="s">
        <v>3232</v>
      </c>
      <c r="K872" s="326"/>
      <c r="L872" s="324"/>
      <c r="M872" s="326" t="s">
        <v>5043</v>
      </c>
      <c r="N872" s="326"/>
      <c r="O872" s="326"/>
      <c r="P872" s="263">
        <v>42</v>
      </c>
      <c r="Q872" s="263">
        <v>38</v>
      </c>
      <c r="R872" s="263">
        <v>21.4</v>
      </c>
      <c r="S872" s="263">
        <v>23</v>
      </c>
      <c r="T872" s="263">
        <v>39</v>
      </c>
      <c r="U872" s="398" t="s">
        <v>5044</v>
      </c>
      <c r="V872" s="326" t="s">
        <v>2214</v>
      </c>
      <c r="W872" s="326" t="s">
        <v>8095</v>
      </c>
      <c r="X872" s="326"/>
      <c r="Y872" s="326"/>
      <c r="Z872" s="326"/>
      <c r="AA872" s="326"/>
      <c r="AB872" s="324"/>
      <c r="AC872" s="326"/>
      <c r="AD872" s="326"/>
      <c r="AE872" s="326"/>
      <c r="AF872" s="326"/>
      <c r="AG872" s="326"/>
      <c r="AH872" s="326" t="s">
        <v>5045</v>
      </c>
      <c r="AI872" s="326"/>
    </row>
    <row r="873" spans="1:35">
      <c r="A873" s="477">
        <v>869</v>
      </c>
      <c r="B873" s="326"/>
      <c r="C873" s="325"/>
      <c r="D873" s="326" t="s">
        <v>14387</v>
      </c>
      <c r="E873" s="587" t="s">
        <v>4464</v>
      </c>
      <c r="F873" s="326"/>
      <c r="G873" s="326"/>
      <c r="H873" s="326" t="s">
        <v>2279</v>
      </c>
      <c r="I873" s="326" t="s">
        <v>24118</v>
      </c>
      <c r="J873" s="326" t="s">
        <v>3232</v>
      </c>
      <c r="K873" s="326"/>
      <c r="L873" s="324"/>
      <c r="M873" s="326" t="s">
        <v>5046</v>
      </c>
      <c r="N873" s="326"/>
      <c r="O873" s="326"/>
      <c r="P873" s="263">
        <v>42</v>
      </c>
      <c r="Q873" s="263">
        <v>39</v>
      </c>
      <c r="R873" s="398" t="s">
        <v>5047</v>
      </c>
      <c r="S873" s="263">
        <v>23</v>
      </c>
      <c r="T873" s="263">
        <v>35</v>
      </c>
      <c r="U873" s="263">
        <v>46.2</v>
      </c>
      <c r="V873" s="326" t="s">
        <v>2214</v>
      </c>
      <c r="W873" s="326" t="s">
        <v>5048</v>
      </c>
      <c r="X873" s="326"/>
      <c r="Y873" s="326"/>
      <c r="Z873" s="326"/>
      <c r="AA873" s="326"/>
      <c r="AB873" s="324"/>
      <c r="AC873" s="326"/>
      <c r="AD873" s="326"/>
      <c r="AE873" s="326"/>
      <c r="AF873" s="326"/>
      <c r="AG873" s="326"/>
      <c r="AH873" s="326" t="s">
        <v>5049</v>
      </c>
      <c r="AI873" s="326"/>
    </row>
    <row r="874" spans="1:35">
      <c r="A874" s="477">
        <v>870</v>
      </c>
      <c r="B874" s="326"/>
      <c r="C874" s="325"/>
      <c r="D874" s="326" t="s">
        <v>14388</v>
      </c>
      <c r="E874" s="587"/>
      <c r="F874" s="326"/>
      <c r="G874" s="326"/>
      <c r="H874" s="326" t="s">
        <v>24084</v>
      </c>
      <c r="I874" s="326" t="s">
        <v>24159</v>
      </c>
      <c r="J874" s="326" t="s">
        <v>3232</v>
      </c>
      <c r="K874" s="326"/>
      <c r="L874" s="324"/>
      <c r="M874" s="326" t="s">
        <v>5050</v>
      </c>
      <c r="N874" s="326"/>
      <c r="O874" s="326"/>
      <c r="P874" s="263">
        <v>42</v>
      </c>
      <c r="Q874" s="263">
        <v>18</v>
      </c>
      <c r="R874" s="398" t="s">
        <v>5051</v>
      </c>
      <c r="S874" s="263">
        <v>23</v>
      </c>
      <c r="T874" s="263">
        <v>38</v>
      </c>
      <c r="U874" s="398" t="s">
        <v>5052</v>
      </c>
      <c r="V874" s="492" t="s">
        <v>5309</v>
      </c>
      <c r="W874" s="326" t="s">
        <v>6385</v>
      </c>
      <c r="X874" s="326"/>
      <c r="Y874" s="326"/>
      <c r="Z874" s="326"/>
      <c r="AA874" s="326"/>
      <c r="AB874" s="324"/>
      <c r="AC874" s="326"/>
      <c r="AD874" s="326"/>
      <c r="AE874" s="326"/>
      <c r="AF874" s="326"/>
      <c r="AG874" s="326"/>
      <c r="AH874" s="326" t="s">
        <v>5053</v>
      </c>
      <c r="AI874" s="326"/>
    </row>
    <row r="875" spans="1:35">
      <c r="A875" s="477">
        <v>871</v>
      </c>
      <c r="B875" s="326"/>
      <c r="C875" s="325"/>
      <c r="D875" s="326" t="s">
        <v>14389</v>
      </c>
      <c r="E875" s="325" t="s">
        <v>4464</v>
      </c>
      <c r="F875" s="326"/>
      <c r="G875" s="326"/>
      <c r="H875" s="326" t="s">
        <v>1438</v>
      </c>
      <c r="I875" s="326" t="s">
        <v>2219</v>
      </c>
      <c r="J875" s="326" t="s">
        <v>3215</v>
      </c>
      <c r="K875" s="326"/>
      <c r="L875" s="324"/>
      <c r="M875" s="326" t="s">
        <v>5054</v>
      </c>
      <c r="N875" s="326"/>
      <c r="O875" s="326"/>
      <c r="P875" s="263">
        <v>42</v>
      </c>
      <c r="Q875" s="263">
        <v>40</v>
      </c>
      <c r="R875" s="263">
        <v>32.57</v>
      </c>
      <c r="S875" s="398" t="s">
        <v>8134</v>
      </c>
      <c r="T875" s="263">
        <v>24</v>
      </c>
      <c r="U875" s="398" t="s">
        <v>5055</v>
      </c>
      <c r="V875" s="326" t="s">
        <v>2214</v>
      </c>
      <c r="W875" s="326" t="s">
        <v>3268</v>
      </c>
      <c r="X875" s="326"/>
      <c r="Y875" s="326"/>
      <c r="Z875" s="326"/>
      <c r="AA875" s="326"/>
      <c r="AB875" s="324"/>
      <c r="AC875" s="326"/>
      <c r="AD875" s="326"/>
      <c r="AE875" s="326"/>
      <c r="AF875" s="326"/>
      <c r="AG875" s="326"/>
      <c r="AH875" s="326" t="s">
        <v>5056</v>
      </c>
      <c r="AI875" s="326"/>
    </row>
    <row r="876" spans="1:35">
      <c r="A876" s="477">
        <v>872</v>
      </c>
      <c r="B876" s="326"/>
      <c r="C876" s="325"/>
      <c r="D876" s="326" t="s">
        <v>14390</v>
      </c>
      <c r="E876" s="587" t="s">
        <v>4464</v>
      </c>
      <c r="F876" s="326"/>
      <c r="G876" s="326"/>
      <c r="H876" s="326" t="s">
        <v>1438</v>
      </c>
      <c r="I876" s="326" t="s">
        <v>2219</v>
      </c>
      <c r="J876" s="326" t="s">
        <v>3215</v>
      </c>
      <c r="K876" s="326"/>
      <c r="L876" s="324"/>
      <c r="M876" s="326" t="s">
        <v>5057</v>
      </c>
      <c r="N876" s="326"/>
      <c r="O876" s="326"/>
      <c r="P876" s="263">
        <v>42</v>
      </c>
      <c r="Q876" s="263">
        <v>39</v>
      </c>
      <c r="R876" s="263">
        <v>44.4</v>
      </c>
      <c r="S876" s="263">
        <v>23</v>
      </c>
      <c r="T876" s="263">
        <v>24</v>
      </c>
      <c r="U876" s="263">
        <v>11.2</v>
      </c>
      <c r="V876" s="326" t="s">
        <v>2214</v>
      </c>
      <c r="W876" s="326" t="s">
        <v>3236</v>
      </c>
      <c r="X876" s="326"/>
      <c r="Y876" s="326"/>
      <c r="Z876" s="326"/>
      <c r="AA876" s="326"/>
      <c r="AB876" s="324"/>
      <c r="AC876" s="326"/>
      <c r="AD876" s="326"/>
      <c r="AE876" s="326"/>
      <c r="AF876" s="326"/>
      <c r="AG876" s="326"/>
      <c r="AH876" s="326" t="s">
        <v>5058</v>
      </c>
      <c r="AI876" s="326"/>
    </row>
    <row r="877" spans="1:35" ht="27">
      <c r="A877" s="477">
        <v>873</v>
      </c>
      <c r="B877" s="326"/>
      <c r="C877" s="325"/>
      <c r="D877" s="326" t="s">
        <v>14391</v>
      </c>
      <c r="E877" s="587"/>
      <c r="F877" s="326"/>
      <c r="G877" s="326"/>
      <c r="H877" s="326" t="s">
        <v>24066</v>
      </c>
      <c r="I877" s="326" t="s">
        <v>2335</v>
      </c>
      <c r="J877" s="326" t="s">
        <v>3215</v>
      </c>
      <c r="K877" s="326"/>
      <c r="L877" s="324"/>
      <c r="M877" s="326" t="s">
        <v>5059</v>
      </c>
      <c r="N877" s="326"/>
      <c r="O877" s="326"/>
      <c r="P877" s="263">
        <v>42</v>
      </c>
      <c r="Q877" s="263">
        <v>37</v>
      </c>
      <c r="R877" s="263">
        <v>31.9</v>
      </c>
      <c r="S877" s="263">
        <v>23</v>
      </c>
      <c r="T877" s="263">
        <v>26</v>
      </c>
      <c r="U877" s="263">
        <v>41.2</v>
      </c>
      <c r="V877" s="326" t="s">
        <v>2214</v>
      </c>
      <c r="W877" s="326" t="s">
        <v>3236</v>
      </c>
      <c r="X877" s="326"/>
      <c r="Y877" s="326"/>
      <c r="Z877" s="326"/>
      <c r="AA877" s="326"/>
      <c r="AB877" s="324"/>
      <c r="AC877" s="326"/>
      <c r="AD877" s="326"/>
      <c r="AE877" s="326"/>
      <c r="AF877" s="326"/>
      <c r="AG877" s="326"/>
      <c r="AH877" s="326" t="s">
        <v>5060</v>
      </c>
      <c r="AI877" s="326"/>
    </row>
    <row r="878" spans="1:35" ht="27">
      <c r="A878" s="477">
        <v>874</v>
      </c>
      <c r="B878" s="326"/>
      <c r="C878" s="325"/>
      <c r="D878" s="326" t="s">
        <v>14392</v>
      </c>
      <c r="E878" s="325" t="s">
        <v>4464</v>
      </c>
      <c r="F878" s="326"/>
      <c r="G878" s="326"/>
      <c r="H878" s="326" t="s">
        <v>1438</v>
      </c>
      <c r="I878" s="326" t="s">
        <v>2240</v>
      </c>
      <c r="J878" s="326" t="s">
        <v>3215</v>
      </c>
      <c r="K878" s="326"/>
      <c r="L878" s="324"/>
      <c r="M878" s="326" t="s">
        <v>5061</v>
      </c>
      <c r="N878" s="326"/>
      <c r="O878" s="326"/>
      <c r="P878" s="263">
        <v>42</v>
      </c>
      <c r="Q878" s="263">
        <v>39</v>
      </c>
      <c r="R878" s="263">
        <v>18.399999999999999</v>
      </c>
      <c r="S878" s="263">
        <v>23</v>
      </c>
      <c r="T878" s="263">
        <v>19</v>
      </c>
      <c r="U878" s="263">
        <v>37.700000000000003</v>
      </c>
      <c r="V878" s="326" t="s">
        <v>2224</v>
      </c>
      <c r="W878" s="326" t="s">
        <v>5062</v>
      </c>
      <c r="X878" s="326"/>
      <c r="Y878" s="326"/>
      <c r="Z878" s="326"/>
      <c r="AA878" s="326"/>
      <c r="AB878" s="324"/>
      <c r="AC878" s="326"/>
      <c r="AD878" s="326"/>
      <c r="AE878" s="326"/>
      <c r="AF878" s="326"/>
      <c r="AG878" s="326"/>
      <c r="AH878" s="326" t="s">
        <v>5063</v>
      </c>
      <c r="AI878" s="326"/>
    </row>
    <row r="879" spans="1:35">
      <c r="A879" s="477">
        <v>875</v>
      </c>
      <c r="B879" s="326"/>
      <c r="C879" s="325"/>
      <c r="D879" s="326" t="s">
        <v>14393</v>
      </c>
      <c r="E879" s="587" t="s">
        <v>4464</v>
      </c>
      <c r="F879" s="326"/>
      <c r="G879" s="326"/>
      <c r="H879" s="326" t="s">
        <v>1438</v>
      </c>
      <c r="I879" s="326" t="s">
        <v>2219</v>
      </c>
      <c r="J879" s="326" t="s">
        <v>3215</v>
      </c>
      <c r="K879" s="326"/>
      <c r="L879" s="324"/>
      <c r="M879" s="326" t="s">
        <v>5064</v>
      </c>
      <c r="N879" s="326"/>
      <c r="O879" s="326"/>
      <c r="P879" s="263">
        <v>42</v>
      </c>
      <c r="Q879" s="263">
        <v>39</v>
      </c>
      <c r="R879" s="263">
        <v>22.4</v>
      </c>
      <c r="S879" s="398" t="s">
        <v>8134</v>
      </c>
      <c r="T879" s="263">
        <v>25</v>
      </c>
      <c r="U879" s="263">
        <v>16.600000000000001</v>
      </c>
      <c r="V879" s="326" t="s">
        <v>2214</v>
      </c>
      <c r="W879" s="263">
        <v>197</v>
      </c>
      <c r="X879" s="326"/>
      <c r="Y879" s="326"/>
      <c r="Z879" s="326"/>
      <c r="AA879" s="326"/>
      <c r="AB879" s="324"/>
      <c r="AC879" s="326"/>
      <c r="AD879" s="326"/>
      <c r="AE879" s="326"/>
      <c r="AF879" s="326"/>
      <c r="AG879" s="326"/>
      <c r="AH879" s="326" t="s">
        <v>5065</v>
      </c>
      <c r="AI879" s="326"/>
    </row>
    <row r="880" spans="1:35">
      <c r="A880" s="477">
        <v>876</v>
      </c>
      <c r="B880" s="326"/>
      <c r="C880" s="325"/>
      <c r="D880" s="326" t="s">
        <v>14394</v>
      </c>
      <c r="E880" s="587"/>
      <c r="F880" s="326"/>
      <c r="G880" s="326"/>
      <c r="H880" s="326" t="s">
        <v>1438</v>
      </c>
      <c r="I880" s="326" t="s">
        <v>2219</v>
      </c>
      <c r="J880" s="326" t="s">
        <v>3215</v>
      </c>
      <c r="K880" s="326"/>
      <c r="L880" s="324"/>
      <c r="M880" s="326" t="s">
        <v>5064</v>
      </c>
      <c r="N880" s="326"/>
      <c r="O880" s="326"/>
      <c r="P880" s="263">
        <v>42</v>
      </c>
      <c r="Q880" s="263">
        <v>39</v>
      </c>
      <c r="R880" s="263">
        <v>20.6</v>
      </c>
      <c r="S880" s="398" t="s">
        <v>8134</v>
      </c>
      <c r="T880" s="263">
        <v>24</v>
      </c>
      <c r="U880" s="263">
        <v>58.3</v>
      </c>
      <c r="V880" s="326" t="s">
        <v>2214</v>
      </c>
      <c r="W880" s="263">
        <v>130</v>
      </c>
      <c r="X880" s="326"/>
      <c r="Y880" s="326"/>
      <c r="Z880" s="326"/>
      <c r="AA880" s="326"/>
      <c r="AB880" s="324"/>
      <c r="AC880" s="326"/>
      <c r="AD880" s="326"/>
      <c r="AE880" s="326"/>
      <c r="AF880" s="326"/>
      <c r="AG880" s="326"/>
      <c r="AH880" s="326" t="s">
        <v>5066</v>
      </c>
      <c r="AI880" s="326"/>
    </row>
    <row r="881" spans="1:35" ht="27">
      <c r="A881" s="477">
        <v>877</v>
      </c>
      <c r="B881" s="326"/>
      <c r="C881" s="325"/>
      <c r="D881" s="326" t="s">
        <v>14395</v>
      </c>
      <c r="E881" s="325" t="s">
        <v>4464</v>
      </c>
      <c r="F881" s="326"/>
      <c r="G881" s="326"/>
      <c r="H881" s="326" t="s">
        <v>1438</v>
      </c>
      <c r="I881" s="326" t="s">
        <v>2333</v>
      </c>
      <c r="J881" s="326" t="s">
        <v>3215</v>
      </c>
      <c r="K881" s="326"/>
      <c r="L881" s="324"/>
      <c r="M881" s="326" t="s">
        <v>5067</v>
      </c>
      <c r="N881" s="326"/>
      <c r="O881" s="326"/>
      <c r="P881" s="263">
        <v>42</v>
      </c>
      <c r="Q881" s="263">
        <v>43</v>
      </c>
      <c r="R881" s="263">
        <v>13.5</v>
      </c>
      <c r="S881" s="263">
        <v>23</v>
      </c>
      <c r="T881" s="263">
        <v>26</v>
      </c>
      <c r="U881" s="263">
        <v>26.6</v>
      </c>
      <c r="V881" s="326" t="s">
        <v>2214</v>
      </c>
      <c r="W881" s="326" t="s">
        <v>3254</v>
      </c>
      <c r="X881" s="326"/>
      <c r="Y881" s="326"/>
      <c r="Z881" s="326"/>
      <c r="AA881" s="326"/>
      <c r="AB881" s="324"/>
      <c r="AC881" s="326"/>
      <c r="AD881" s="326"/>
      <c r="AE881" s="326"/>
      <c r="AF881" s="326"/>
      <c r="AG881" s="326"/>
      <c r="AH881" s="326" t="s">
        <v>5068</v>
      </c>
      <c r="AI881" s="326"/>
    </row>
    <row r="882" spans="1:35" ht="27">
      <c r="A882" s="477">
        <v>878</v>
      </c>
      <c r="B882" s="326"/>
      <c r="C882" s="325"/>
      <c r="D882" s="326" t="s">
        <v>14396</v>
      </c>
      <c r="E882" s="587" t="s">
        <v>4464</v>
      </c>
      <c r="F882" s="326"/>
      <c r="G882" s="326"/>
      <c r="H882" s="326" t="s">
        <v>1438</v>
      </c>
      <c r="I882" s="326" t="s">
        <v>2333</v>
      </c>
      <c r="J882" s="326" t="s">
        <v>3215</v>
      </c>
      <c r="K882" s="326"/>
      <c r="L882" s="324"/>
      <c r="M882" s="326" t="s">
        <v>5069</v>
      </c>
      <c r="N882" s="326"/>
      <c r="O882" s="326"/>
      <c r="P882" s="263">
        <v>42</v>
      </c>
      <c r="Q882" s="263">
        <v>43</v>
      </c>
      <c r="R882" s="263">
        <v>17.5</v>
      </c>
      <c r="S882" s="263">
        <v>23</v>
      </c>
      <c r="T882" s="263">
        <v>26</v>
      </c>
      <c r="U882" s="263">
        <v>29.2</v>
      </c>
      <c r="V882" s="326" t="s">
        <v>2214</v>
      </c>
      <c r="W882" s="326" t="s">
        <v>3236</v>
      </c>
      <c r="X882" s="326"/>
      <c r="Y882" s="326"/>
      <c r="Z882" s="326"/>
      <c r="AA882" s="326"/>
      <c r="AB882" s="324"/>
      <c r="AC882" s="326"/>
      <c r="AD882" s="326"/>
      <c r="AE882" s="326"/>
      <c r="AF882" s="326"/>
      <c r="AG882" s="326"/>
      <c r="AH882" s="326" t="s">
        <v>5070</v>
      </c>
      <c r="AI882" s="326"/>
    </row>
    <row r="883" spans="1:35" ht="27">
      <c r="A883" s="477">
        <v>879</v>
      </c>
      <c r="B883" s="326"/>
      <c r="C883" s="325"/>
      <c r="D883" s="326" t="s">
        <v>14397</v>
      </c>
      <c r="E883" s="587"/>
      <c r="F883" s="326"/>
      <c r="G883" s="326"/>
      <c r="H883" s="326" t="s">
        <v>1438</v>
      </c>
      <c r="I883" s="326" t="s">
        <v>2333</v>
      </c>
      <c r="J883" s="326" t="s">
        <v>3215</v>
      </c>
      <c r="K883" s="326"/>
      <c r="L883" s="324"/>
      <c r="M883" s="326" t="s">
        <v>5071</v>
      </c>
      <c r="N883" s="326"/>
      <c r="O883" s="326"/>
      <c r="P883" s="263">
        <v>42</v>
      </c>
      <c r="Q883" s="263">
        <v>44</v>
      </c>
      <c r="R883" s="263">
        <v>34.5</v>
      </c>
      <c r="S883" s="263">
        <v>23</v>
      </c>
      <c r="T883" s="263">
        <v>31</v>
      </c>
      <c r="U883" s="263">
        <v>46.6</v>
      </c>
      <c r="V883" s="326" t="s">
        <v>2214</v>
      </c>
      <c r="W883" s="326" t="s">
        <v>7449</v>
      </c>
      <c r="X883" s="326"/>
      <c r="Y883" s="326"/>
      <c r="Z883" s="326"/>
      <c r="AA883" s="326"/>
      <c r="AB883" s="324"/>
      <c r="AC883" s="326"/>
      <c r="AD883" s="326"/>
      <c r="AE883" s="326"/>
      <c r="AF883" s="326"/>
      <c r="AG883" s="326"/>
      <c r="AH883" s="326" t="s">
        <v>5072</v>
      </c>
      <c r="AI883" s="326"/>
    </row>
    <row r="884" spans="1:35">
      <c r="A884" s="477">
        <v>880</v>
      </c>
      <c r="B884" s="326"/>
      <c r="C884" s="325"/>
      <c r="D884" s="326" t="s">
        <v>14398</v>
      </c>
      <c r="E884" s="325" t="s">
        <v>4464</v>
      </c>
      <c r="F884" s="326"/>
      <c r="G884" s="326"/>
      <c r="H884" s="326" t="s">
        <v>1438</v>
      </c>
      <c r="I884" s="326" t="s">
        <v>2219</v>
      </c>
      <c r="J884" s="326" t="s">
        <v>3215</v>
      </c>
      <c r="K884" s="326"/>
      <c r="L884" s="324"/>
      <c r="M884" s="326" t="s">
        <v>5073</v>
      </c>
      <c r="N884" s="326"/>
      <c r="O884" s="326"/>
      <c r="P884" s="263">
        <v>42</v>
      </c>
      <c r="Q884" s="263">
        <v>39</v>
      </c>
      <c r="R884" s="263">
        <v>26.7</v>
      </c>
      <c r="S884" s="398" t="s">
        <v>8134</v>
      </c>
      <c r="T884" s="263">
        <v>23</v>
      </c>
      <c r="U884" s="263">
        <v>31.5</v>
      </c>
      <c r="V884" s="326" t="s">
        <v>2214</v>
      </c>
      <c r="W884" s="326" t="s">
        <v>6385</v>
      </c>
      <c r="X884" s="326"/>
      <c r="Y884" s="326"/>
      <c r="Z884" s="326"/>
      <c r="AA884" s="326"/>
      <c r="AB884" s="324"/>
      <c r="AC884" s="326"/>
      <c r="AD884" s="326"/>
      <c r="AE884" s="326"/>
      <c r="AF884" s="326"/>
      <c r="AG884" s="326"/>
      <c r="AH884" s="326" t="s">
        <v>5074</v>
      </c>
      <c r="AI884" s="326"/>
    </row>
    <row r="885" spans="1:35">
      <c r="A885" s="477">
        <v>881</v>
      </c>
      <c r="B885" s="326"/>
      <c r="C885" s="325"/>
      <c r="D885" s="326" t="s">
        <v>14399</v>
      </c>
      <c r="E885" s="587" t="s">
        <v>4464</v>
      </c>
      <c r="F885" s="326"/>
      <c r="G885" s="326"/>
      <c r="H885" s="326" t="s">
        <v>1438</v>
      </c>
      <c r="I885" s="326" t="s">
        <v>2219</v>
      </c>
      <c r="J885" s="326" t="s">
        <v>3215</v>
      </c>
      <c r="K885" s="326"/>
      <c r="L885" s="324"/>
      <c r="M885" s="326" t="s">
        <v>5075</v>
      </c>
      <c r="N885" s="326"/>
      <c r="O885" s="326"/>
      <c r="P885" s="263">
        <v>42</v>
      </c>
      <c r="Q885" s="263">
        <v>39</v>
      </c>
      <c r="R885" s="263">
        <v>26.7</v>
      </c>
      <c r="S885" s="398" t="s">
        <v>8134</v>
      </c>
      <c r="T885" s="263">
        <v>23</v>
      </c>
      <c r="U885" s="263">
        <v>31.5</v>
      </c>
      <c r="V885" s="326" t="s">
        <v>2214</v>
      </c>
      <c r="W885" s="326" t="s">
        <v>6385</v>
      </c>
      <c r="X885" s="326"/>
      <c r="Y885" s="326"/>
      <c r="Z885" s="326"/>
      <c r="AA885" s="326"/>
      <c r="AB885" s="324"/>
      <c r="AC885" s="326"/>
      <c r="AD885" s="326"/>
      <c r="AE885" s="326"/>
      <c r="AF885" s="326"/>
      <c r="AG885" s="326"/>
      <c r="AH885" s="326" t="s">
        <v>5076</v>
      </c>
      <c r="AI885" s="326"/>
    </row>
    <row r="886" spans="1:35" ht="27">
      <c r="A886" s="477">
        <v>882</v>
      </c>
      <c r="B886" s="326"/>
      <c r="C886" s="325"/>
      <c r="D886" s="326" t="s">
        <v>14400</v>
      </c>
      <c r="E886" s="587"/>
      <c r="F886" s="326"/>
      <c r="G886" s="326"/>
      <c r="H886" s="326" t="s">
        <v>24085</v>
      </c>
      <c r="I886" s="326" t="s">
        <v>2249</v>
      </c>
      <c r="J886" s="326" t="s">
        <v>3215</v>
      </c>
      <c r="K886" s="326"/>
      <c r="L886" s="324"/>
      <c r="M886" s="326" t="s">
        <v>5077</v>
      </c>
      <c r="N886" s="326"/>
      <c r="O886" s="326"/>
      <c r="P886" s="263">
        <v>42</v>
      </c>
      <c r="Q886" s="263">
        <v>45</v>
      </c>
      <c r="R886" s="398" t="s">
        <v>6635</v>
      </c>
      <c r="S886" s="398" t="s">
        <v>8134</v>
      </c>
      <c r="T886" s="263">
        <v>13</v>
      </c>
      <c r="U886" s="326">
        <v>0.4</v>
      </c>
      <c r="V886" s="326" t="s">
        <v>2214</v>
      </c>
      <c r="W886" s="326" t="s">
        <v>5078</v>
      </c>
      <c r="X886" s="326"/>
      <c r="Y886" s="326"/>
      <c r="Z886" s="326"/>
      <c r="AA886" s="326"/>
      <c r="AB886" s="324"/>
      <c r="AC886" s="326"/>
      <c r="AD886" s="326"/>
      <c r="AE886" s="326"/>
      <c r="AF886" s="326"/>
      <c r="AG886" s="326"/>
      <c r="AH886" s="326" t="s">
        <v>5079</v>
      </c>
      <c r="AI886" s="326"/>
    </row>
    <row r="887" spans="1:35">
      <c r="A887" s="477">
        <v>883</v>
      </c>
      <c r="B887" s="326"/>
      <c r="C887" s="325"/>
      <c r="D887" s="326" t="s">
        <v>14401</v>
      </c>
      <c r="E887" s="325" t="s">
        <v>4464</v>
      </c>
      <c r="F887" s="326"/>
      <c r="G887" s="326"/>
      <c r="H887" s="326" t="s">
        <v>2338</v>
      </c>
      <c r="I887" s="326" t="s">
        <v>24160</v>
      </c>
      <c r="J887" s="326" t="s">
        <v>3232</v>
      </c>
      <c r="K887" s="326"/>
      <c r="L887" s="324"/>
      <c r="M887" s="326" t="s">
        <v>5080</v>
      </c>
      <c r="N887" s="326"/>
      <c r="O887" s="326"/>
      <c r="P887" s="263">
        <v>42</v>
      </c>
      <c r="Q887" s="263">
        <v>47</v>
      </c>
      <c r="R887" s="398" t="s">
        <v>6661</v>
      </c>
      <c r="S887" s="398" t="s">
        <v>8134</v>
      </c>
      <c r="T887" s="263">
        <v>12</v>
      </c>
      <c r="U887" s="326">
        <v>58</v>
      </c>
      <c r="V887" s="326" t="s">
        <v>2214</v>
      </c>
      <c r="W887" s="326" t="s">
        <v>6662</v>
      </c>
      <c r="X887" s="326"/>
      <c r="Y887" s="326"/>
      <c r="Z887" s="326"/>
      <c r="AA887" s="326"/>
      <c r="AB887" s="324"/>
      <c r="AC887" s="326"/>
      <c r="AD887" s="326"/>
      <c r="AE887" s="326"/>
      <c r="AF887" s="326"/>
      <c r="AG887" s="326"/>
      <c r="AH887" s="326" t="s">
        <v>5081</v>
      </c>
      <c r="AI887" s="326"/>
    </row>
    <row r="888" spans="1:35">
      <c r="A888" s="477">
        <v>884</v>
      </c>
      <c r="B888" s="326"/>
      <c r="C888" s="325"/>
      <c r="D888" s="326" t="s">
        <v>14402</v>
      </c>
      <c r="E888" s="587" t="s">
        <v>4464</v>
      </c>
      <c r="F888" s="326"/>
      <c r="G888" s="326"/>
      <c r="H888" s="326" t="s">
        <v>2338</v>
      </c>
      <c r="I888" s="326" t="s">
        <v>24160</v>
      </c>
      <c r="J888" s="326" t="s">
        <v>3232</v>
      </c>
      <c r="K888" s="326"/>
      <c r="L888" s="324"/>
      <c r="M888" s="326" t="s">
        <v>5082</v>
      </c>
      <c r="N888" s="326"/>
      <c r="O888" s="326"/>
      <c r="P888" s="263">
        <v>42</v>
      </c>
      <c r="Q888" s="263">
        <v>47</v>
      </c>
      <c r="R888" s="398" t="s">
        <v>6661</v>
      </c>
      <c r="S888" s="398" t="s">
        <v>8134</v>
      </c>
      <c r="T888" s="263">
        <v>12</v>
      </c>
      <c r="U888" s="326">
        <v>58</v>
      </c>
      <c r="V888" s="326" t="s">
        <v>2214</v>
      </c>
      <c r="W888" s="326" t="s">
        <v>6662</v>
      </c>
      <c r="X888" s="326"/>
      <c r="Y888" s="326"/>
      <c r="Z888" s="326"/>
      <c r="AA888" s="326"/>
      <c r="AB888" s="324"/>
      <c r="AC888" s="326"/>
      <c r="AD888" s="326"/>
      <c r="AE888" s="326"/>
      <c r="AF888" s="326"/>
      <c r="AG888" s="326"/>
      <c r="AH888" s="326" t="s">
        <v>5081</v>
      </c>
      <c r="AI888" s="326"/>
    </row>
    <row r="889" spans="1:35">
      <c r="A889" s="477">
        <v>885</v>
      </c>
      <c r="B889" s="326"/>
      <c r="C889" s="325"/>
      <c r="D889" s="326" t="s">
        <v>14403</v>
      </c>
      <c r="E889" s="587"/>
      <c r="F889" s="326"/>
      <c r="G889" s="326"/>
      <c r="H889" s="324" t="s">
        <v>24086</v>
      </c>
      <c r="I889" s="324" t="s">
        <v>24160</v>
      </c>
      <c r="J889" s="326" t="s">
        <v>3232</v>
      </c>
      <c r="K889" s="326"/>
      <c r="L889" s="324"/>
      <c r="M889" s="263" t="s">
        <v>5308</v>
      </c>
      <c r="N889" s="326"/>
      <c r="O889" s="326"/>
      <c r="P889" s="263">
        <v>42</v>
      </c>
      <c r="Q889" s="263">
        <v>50</v>
      </c>
      <c r="R889" s="263">
        <v>23.2</v>
      </c>
      <c r="S889" s="263">
        <v>23</v>
      </c>
      <c r="T889" s="263">
        <v>10</v>
      </c>
      <c r="U889" s="263">
        <v>54.5</v>
      </c>
      <c r="V889" s="324" t="s">
        <v>8089</v>
      </c>
      <c r="W889" s="324" t="s">
        <v>5083</v>
      </c>
      <c r="X889" s="326"/>
      <c r="Y889" s="326"/>
      <c r="Z889" s="326"/>
      <c r="AA889" s="326"/>
      <c r="AB889" s="324"/>
      <c r="AC889" s="326"/>
      <c r="AD889" s="326"/>
      <c r="AE889" s="326"/>
      <c r="AF889" s="326"/>
      <c r="AG889" s="326"/>
      <c r="AH889" s="324" t="s">
        <v>5084</v>
      </c>
      <c r="AI889" s="326"/>
    </row>
    <row r="890" spans="1:35">
      <c r="A890" s="477">
        <v>886</v>
      </c>
      <c r="B890" s="326"/>
      <c r="C890" s="325"/>
      <c r="D890" s="326" t="s">
        <v>14404</v>
      </c>
      <c r="E890" s="325" t="s">
        <v>4464</v>
      </c>
      <c r="F890" s="326"/>
      <c r="G890" s="326"/>
      <c r="H890" s="326" t="s">
        <v>1438</v>
      </c>
      <c r="I890" s="326" t="s">
        <v>2222</v>
      </c>
      <c r="J890" s="326" t="s">
        <v>3215</v>
      </c>
      <c r="K890" s="326"/>
      <c r="L890" s="324"/>
      <c r="M890" s="326" t="s">
        <v>5085</v>
      </c>
      <c r="N890" s="326"/>
      <c r="O890" s="326"/>
      <c r="P890" s="263">
        <v>42</v>
      </c>
      <c r="Q890" s="263">
        <v>42</v>
      </c>
      <c r="R890" s="263">
        <v>29.8</v>
      </c>
      <c r="S890" s="263">
        <v>23</v>
      </c>
      <c r="T890" s="263">
        <v>15</v>
      </c>
      <c r="U890" s="263">
        <v>51.7</v>
      </c>
      <c r="V890" s="326" t="s">
        <v>2224</v>
      </c>
      <c r="W890" s="326" t="s">
        <v>3256</v>
      </c>
      <c r="X890" s="326"/>
      <c r="Y890" s="326"/>
      <c r="Z890" s="326"/>
      <c r="AA890" s="326"/>
      <c r="AB890" s="324"/>
      <c r="AC890" s="326"/>
      <c r="AD890" s="326"/>
      <c r="AE890" s="326"/>
      <c r="AF890" s="326"/>
      <c r="AG890" s="326"/>
      <c r="AH890" s="326" t="s">
        <v>5086</v>
      </c>
      <c r="AI890" s="326"/>
    </row>
    <row r="891" spans="1:35">
      <c r="A891" s="477">
        <v>887</v>
      </c>
      <c r="B891" s="326"/>
      <c r="C891" s="325"/>
      <c r="D891" s="326" t="s">
        <v>14405</v>
      </c>
      <c r="E891" s="587" t="s">
        <v>4464</v>
      </c>
      <c r="F891" s="326"/>
      <c r="G891" s="326"/>
      <c r="H891" s="326" t="s">
        <v>2338</v>
      </c>
      <c r="I891" s="326" t="s">
        <v>24149</v>
      </c>
      <c r="J891" s="326" t="s">
        <v>3232</v>
      </c>
      <c r="K891" s="326"/>
      <c r="L891" s="324"/>
      <c r="M891" s="326" t="s">
        <v>5087</v>
      </c>
      <c r="N891" s="326"/>
      <c r="O891" s="326"/>
      <c r="P891" s="263">
        <v>42</v>
      </c>
      <c r="Q891" s="263">
        <v>46</v>
      </c>
      <c r="R891" s="398" t="s">
        <v>8192</v>
      </c>
      <c r="S891" s="263">
        <v>23</v>
      </c>
      <c r="T891" s="263">
        <v>13</v>
      </c>
      <c r="U891" s="263">
        <v>23.3</v>
      </c>
      <c r="V891" s="326" t="s">
        <v>2214</v>
      </c>
      <c r="W891" s="326" t="s">
        <v>3238</v>
      </c>
      <c r="X891" s="326"/>
      <c r="Y891" s="326"/>
      <c r="Z891" s="326"/>
      <c r="AA891" s="326"/>
      <c r="AB891" s="324"/>
      <c r="AC891" s="326"/>
      <c r="AD891" s="326"/>
      <c r="AE891" s="326"/>
      <c r="AF891" s="326"/>
      <c r="AG891" s="326"/>
      <c r="AH891" s="326" t="s">
        <v>5088</v>
      </c>
      <c r="AI891" s="326"/>
    </row>
    <row r="892" spans="1:35">
      <c r="A892" s="477">
        <v>888</v>
      </c>
      <c r="B892" s="326"/>
      <c r="C892" s="325"/>
      <c r="D892" s="326" t="s">
        <v>14406</v>
      </c>
      <c r="E892" s="587"/>
      <c r="F892" s="326"/>
      <c r="G892" s="326"/>
      <c r="H892" s="326" t="s">
        <v>6199</v>
      </c>
      <c r="I892" s="326" t="s">
        <v>6625</v>
      </c>
      <c r="J892" s="326" t="s">
        <v>3215</v>
      </c>
      <c r="K892" s="326"/>
      <c r="L892" s="324"/>
      <c r="M892" s="326" t="s">
        <v>5089</v>
      </c>
      <c r="N892" s="326"/>
      <c r="O892" s="326"/>
      <c r="P892" s="263">
        <v>42</v>
      </c>
      <c r="Q892" s="263">
        <v>42</v>
      </c>
      <c r="R892" s="263">
        <v>23.8</v>
      </c>
      <c r="S892" s="263">
        <v>23</v>
      </c>
      <c r="T892" s="398" t="s">
        <v>4022</v>
      </c>
      <c r="U892" s="263">
        <v>55.5</v>
      </c>
      <c r="V892" s="326" t="s">
        <v>2214</v>
      </c>
      <c r="W892" s="324" t="s">
        <v>5090</v>
      </c>
      <c r="X892" s="326"/>
      <c r="Y892" s="326"/>
      <c r="Z892" s="326"/>
      <c r="AA892" s="326"/>
      <c r="AB892" s="324"/>
      <c r="AC892" s="326"/>
      <c r="AD892" s="326"/>
      <c r="AE892" s="326"/>
      <c r="AF892" s="326"/>
      <c r="AG892" s="326"/>
      <c r="AH892" s="326" t="s">
        <v>17403</v>
      </c>
      <c r="AI892" s="326"/>
    </row>
    <row r="893" spans="1:35">
      <c r="A893" s="477">
        <v>889</v>
      </c>
      <c r="B893" s="326"/>
      <c r="C893" s="325"/>
      <c r="D893" s="326" t="s">
        <v>14407</v>
      </c>
      <c r="E893" s="325" t="s">
        <v>4464</v>
      </c>
      <c r="F893" s="326"/>
      <c r="G893" s="326"/>
      <c r="H893" s="326" t="s">
        <v>24050</v>
      </c>
      <c r="I893" s="326" t="s">
        <v>24146</v>
      </c>
      <c r="J893" s="326" t="s">
        <v>3232</v>
      </c>
      <c r="K893" s="326"/>
      <c r="L893" s="324"/>
      <c r="M893" s="326" t="s">
        <v>5091</v>
      </c>
      <c r="N893" s="326"/>
      <c r="O893" s="326"/>
      <c r="P893" s="263"/>
      <c r="Q893" s="263"/>
      <c r="R893" s="263"/>
      <c r="S893" s="263"/>
      <c r="T893" s="263"/>
      <c r="U893" s="263"/>
      <c r="V893" s="326" t="s">
        <v>2214</v>
      </c>
      <c r="W893" s="326" t="s">
        <v>3254</v>
      </c>
      <c r="X893" s="326"/>
      <c r="Y893" s="326"/>
      <c r="Z893" s="326"/>
      <c r="AA893" s="326"/>
      <c r="AB893" s="324"/>
      <c r="AC893" s="326"/>
      <c r="AD893" s="326"/>
      <c r="AE893" s="326"/>
      <c r="AF893" s="326"/>
      <c r="AG893" s="326"/>
      <c r="AH893" s="326" t="s">
        <v>5092</v>
      </c>
      <c r="AI893" s="326"/>
    </row>
    <row r="894" spans="1:35" ht="40.5">
      <c r="A894" s="477">
        <v>890</v>
      </c>
      <c r="B894" s="326"/>
      <c r="C894" s="325"/>
      <c r="D894" s="326" t="s">
        <v>14408</v>
      </c>
      <c r="E894" s="587" t="s">
        <v>4464</v>
      </c>
      <c r="F894" s="326"/>
      <c r="G894" s="326"/>
      <c r="H894" s="326" t="s">
        <v>24077</v>
      </c>
      <c r="I894" s="326" t="s">
        <v>2335</v>
      </c>
      <c r="J894" s="326" t="s">
        <v>3215</v>
      </c>
      <c r="K894" s="326"/>
      <c r="L894" s="324"/>
      <c r="M894" s="326" t="s">
        <v>5093</v>
      </c>
      <c r="N894" s="326"/>
      <c r="O894" s="326"/>
      <c r="P894" s="263">
        <v>42</v>
      </c>
      <c r="Q894" s="263">
        <v>39</v>
      </c>
      <c r="R894" s="263">
        <v>26.6</v>
      </c>
      <c r="S894" s="398" t="s">
        <v>5094</v>
      </c>
      <c r="T894" s="263">
        <v>28</v>
      </c>
      <c r="U894" s="263">
        <v>28.3</v>
      </c>
      <c r="V894" s="326" t="s">
        <v>2214</v>
      </c>
      <c r="W894" s="326" t="s">
        <v>3256</v>
      </c>
      <c r="X894" s="326"/>
      <c r="Y894" s="326"/>
      <c r="Z894" s="326"/>
      <c r="AA894" s="326"/>
      <c r="AB894" s="324"/>
      <c r="AC894" s="326"/>
      <c r="AD894" s="326"/>
      <c r="AE894" s="326"/>
      <c r="AF894" s="326"/>
      <c r="AG894" s="326"/>
      <c r="AH894" s="326" t="s">
        <v>5095</v>
      </c>
      <c r="AI894" s="326"/>
    </row>
    <row r="895" spans="1:35">
      <c r="A895" s="477">
        <v>891</v>
      </c>
      <c r="B895" s="326"/>
      <c r="C895" s="325"/>
      <c r="D895" s="326" t="s">
        <v>14409</v>
      </c>
      <c r="E895" s="587"/>
      <c r="F895" s="326"/>
      <c r="G895" s="326"/>
      <c r="H895" s="326" t="s">
        <v>24051</v>
      </c>
      <c r="I895" s="326" t="s">
        <v>24146</v>
      </c>
      <c r="J895" s="326" t="s">
        <v>3232</v>
      </c>
      <c r="K895" s="326"/>
      <c r="L895" s="324"/>
      <c r="M895" s="326" t="s">
        <v>5096</v>
      </c>
      <c r="N895" s="326"/>
      <c r="O895" s="326"/>
      <c r="P895" s="263">
        <v>42</v>
      </c>
      <c r="Q895" s="263">
        <v>38</v>
      </c>
      <c r="R895" s="398" t="s">
        <v>5097</v>
      </c>
      <c r="S895" s="263">
        <v>23</v>
      </c>
      <c r="T895" s="263">
        <v>38</v>
      </c>
      <c r="U895" s="263">
        <v>45.3</v>
      </c>
      <c r="V895" s="326" t="s">
        <v>2214</v>
      </c>
      <c r="W895" s="326" t="s">
        <v>5098</v>
      </c>
      <c r="X895" s="326"/>
      <c r="Y895" s="326"/>
      <c r="Z895" s="326"/>
      <c r="AA895" s="326"/>
      <c r="AB895" s="324"/>
      <c r="AC895" s="326"/>
      <c r="AD895" s="326"/>
      <c r="AE895" s="326"/>
      <c r="AF895" s="326"/>
      <c r="AG895" s="326"/>
      <c r="AH895" s="326" t="s">
        <v>5099</v>
      </c>
      <c r="AI895" s="326"/>
    </row>
    <row r="896" spans="1:35" ht="27">
      <c r="A896" s="477">
        <v>892</v>
      </c>
      <c r="B896" s="326"/>
      <c r="C896" s="325"/>
      <c r="D896" s="326" t="s">
        <v>14410</v>
      </c>
      <c r="E896" s="325" t="s">
        <v>4464</v>
      </c>
      <c r="F896" s="326"/>
      <c r="G896" s="326"/>
      <c r="H896" s="326" t="s">
        <v>2338</v>
      </c>
      <c r="I896" s="326" t="s">
        <v>24149</v>
      </c>
      <c r="J896" s="326" t="s">
        <v>3232</v>
      </c>
      <c r="K896" s="326"/>
      <c r="L896" s="324"/>
      <c r="M896" s="326" t="s">
        <v>6660</v>
      </c>
      <c r="N896" s="326"/>
      <c r="O896" s="326"/>
      <c r="P896" s="263">
        <v>42</v>
      </c>
      <c r="Q896" s="263">
        <v>47</v>
      </c>
      <c r="R896" s="263">
        <v>48.3</v>
      </c>
      <c r="S896" s="263">
        <v>23</v>
      </c>
      <c r="T896" s="263">
        <v>13</v>
      </c>
      <c r="U896" s="263">
        <v>10.1</v>
      </c>
      <c r="V896" s="326" t="s">
        <v>2214</v>
      </c>
      <c r="W896" s="326" t="s">
        <v>3357</v>
      </c>
      <c r="X896" s="326"/>
      <c r="Y896" s="326"/>
      <c r="Z896" s="326"/>
      <c r="AA896" s="326"/>
      <c r="AB896" s="324"/>
      <c r="AC896" s="326"/>
      <c r="AD896" s="326"/>
      <c r="AE896" s="326"/>
      <c r="AF896" s="326"/>
      <c r="AG896" s="326"/>
      <c r="AH896" s="326" t="s">
        <v>5100</v>
      </c>
      <c r="AI896" s="326"/>
    </row>
    <row r="897" spans="1:35">
      <c r="A897" s="477">
        <v>893</v>
      </c>
      <c r="B897" s="326"/>
      <c r="C897" s="325"/>
      <c r="D897" s="326" t="s">
        <v>14411</v>
      </c>
      <c r="E897" s="587" t="s">
        <v>4464</v>
      </c>
      <c r="F897" s="326"/>
      <c r="G897" s="326"/>
      <c r="H897" s="326" t="s">
        <v>2338</v>
      </c>
      <c r="I897" s="326" t="s">
        <v>2338</v>
      </c>
      <c r="J897" s="326" t="s">
        <v>3232</v>
      </c>
      <c r="K897" s="326"/>
      <c r="L897" s="324"/>
      <c r="M897" s="326" t="s">
        <v>6663</v>
      </c>
      <c r="N897" s="326"/>
      <c r="O897" s="326"/>
      <c r="P897" s="263">
        <v>42</v>
      </c>
      <c r="Q897" s="263">
        <v>47</v>
      </c>
      <c r="R897" s="263">
        <v>36.6</v>
      </c>
      <c r="S897" s="263">
        <v>23</v>
      </c>
      <c r="T897" s="263">
        <v>12</v>
      </c>
      <c r="U897" s="398" t="s">
        <v>5101</v>
      </c>
      <c r="V897" s="326" t="s">
        <v>2214</v>
      </c>
      <c r="W897" s="326" t="s">
        <v>7376</v>
      </c>
      <c r="X897" s="326"/>
      <c r="Y897" s="326"/>
      <c r="Z897" s="326"/>
      <c r="AA897" s="326"/>
      <c r="AB897" s="324"/>
      <c r="AC897" s="326"/>
      <c r="AD897" s="326"/>
      <c r="AE897" s="326"/>
      <c r="AF897" s="326"/>
      <c r="AG897" s="326"/>
      <c r="AH897" s="326" t="s">
        <v>5102</v>
      </c>
      <c r="AI897" s="326"/>
    </row>
    <row r="898" spans="1:35">
      <c r="A898" s="477">
        <v>894</v>
      </c>
      <c r="B898" s="326"/>
      <c r="C898" s="325"/>
      <c r="D898" s="326" t="s">
        <v>14412</v>
      </c>
      <c r="E898" s="587"/>
      <c r="F898" s="326"/>
      <c r="G898" s="326"/>
      <c r="H898" s="326" t="s">
        <v>2338</v>
      </c>
      <c r="I898" s="326" t="s">
        <v>2338</v>
      </c>
      <c r="J898" s="326" t="s">
        <v>3232</v>
      </c>
      <c r="K898" s="326"/>
      <c r="L898" s="324"/>
      <c r="M898" s="326" t="s">
        <v>6663</v>
      </c>
      <c r="N898" s="326"/>
      <c r="O898" s="326"/>
      <c r="P898" s="263">
        <v>42</v>
      </c>
      <c r="Q898" s="263">
        <v>47</v>
      </c>
      <c r="R898" s="263">
        <v>41.8</v>
      </c>
      <c r="S898" s="263">
        <v>23</v>
      </c>
      <c r="T898" s="263">
        <v>13</v>
      </c>
      <c r="U898" s="398" t="s">
        <v>438</v>
      </c>
      <c r="V898" s="326" t="s">
        <v>2214</v>
      </c>
      <c r="W898" s="326" t="s">
        <v>7376</v>
      </c>
      <c r="X898" s="326"/>
      <c r="Y898" s="326"/>
      <c r="Z898" s="326"/>
      <c r="AA898" s="326"/>
      <c r="AB898" s="324"/>
      <c r="AC898" s="326"/>
      <c r="AD898" s="326"/>
      <c r="AE898" s="326"/>
      <c r="AF898" s="326"/>
      <c r="AG898" s="326"/>
      <c r="AH898" s="326" t="s">
        <v>5103</v>
      </c>
      <c r="AI898" s="326"/>
    </row>
    <row r="899" spans="1:35">
      <c r="A899" s="477">
        <v>895</v>
      </c>
      <c r="B899" s="326"/>
      <c r="C899" s="325"/>
      <c r="D899" s="326" t="s">
        <v>14413</v>
      </c>
      <c r="E899" s="325" t="s">
        <v>4464</v>
      </c>
      <c r="F899" s="326"/>
      <c r="G899" s="326"/>
      <c r="H899" s="326" t="s">
        <v>2338</v>
      </c>
      <c r="I899" s="326" t="s">
        <v>2338</v>
      </c>
      <c r="J899" s="326" t="s">
        <v>3232</v>
      </c>
      <c r="K899" s="326"/>
      <c r="L899" s="324"/>
      <c r="M899" s="326" t="s">
        <v>5104</v>
      </c>
      <c r="N899" s="326"/>
      <c r="O899" s="326"/>
      <c r="P899" s="263">
        <v>42</v>
      </c>
      <c r="Q899" s="263">
        <v>47</v>
      </c>
      <c r="R899" s="263">
        <v>33.799999999999997</v>
      </c>
      <c r="S899" s="398" t="s">
        <v>8134</v>
      </c>
      <c r="T899" s="263">
        <v>12</v>
      </c>
      <c r="U899" s="263">
        <v>22.4</v>
      </c>
      <c r="V899" s="326" t="s">
        <v>2214</v>
      </c>
      <c r="W899" s="324" t="s">
        <v>5105</v>
      </c>
      <c r="X899" s="326"/>
      <c r="Y899" s="326"/>
      <c r="Z899" s="326"/>
      <c r="AA899" s="326"/>
      <c r="AB899" s="324"/>
      <c r="AC899" s="326"/>
      <c r="AD899" s="326"/>
      <c r="AE899" s="326"/>
      <c r="AF899" s="326"/>
      <c r="AG899" s="326"/>
      <c r="AH899" s="326" t="s">
        <v>5106</v>
      </c>
      <c r="AI899" s="326"/>
    </row>
    <row r="900" spans="1:35" ht="27">
      <c r="A900" s="477">
        <v>896</v>
      </c>
      <c r="B900" s="326"/>
      <c r="C900" s="325"/>
      <c r="D900" s="326" t="s">
        <v>14414</v>
      </c>
      <c r="E900" s="587" t="s">
        <v>4464</v>
      </c>
      <c r="F900" s="326"/>
      <c r="G900" s="326"/>
      <c r="H900" s="326" t="s">
        <v>1438</v>
      </c>
      <c r="I900" s="326" t="s">
        <v>2322</v>
      </c>
      <c r="J900" s="326" t="s">
        <v>3215</v>
      </c>
      <c r="K900" s="326"/>
      <c r="L900" s="324"/>
      <c r="M900" s="326" t="s">
        <v>5107</v>
      </c>
      <c r="N900" s="326"/>
      <c r="O900" s="326"/>
      <c r="P900" s="263">
        <v>42</v>
      </c>
      <c r="Q900" s="263">
        <v>43</v>
      </c>
      <c r="R900" s="398" t="s">
        <v>3114</v>
      </c>
      <c r="S900" s="398" t="s">
        <v>8134</v>
      </c>
      <c r="T900" s="263">
        <v>18</v>
      </c>
      <c r="U900" s="263">
        <v>52.1</v>
      </c>
      <c r="V900" s="326" t="s">
        <v>2214</v>
      </c>
      <c r="W900" s="326" t="s">
        <v>5824</v>
      </c>
      <c r="X900" s="326"/>
      <c r="Y900" s="326"/>
      <c r="Z900" s="326"/>
      <c r="AA900" s="326"/>
      <c r="AB900" s="324"/>
      <c r="AC900" s="326"/>
      <c r="AD900" s="326"/>
      <c r="AE900" s="326"/>
      <c r="AF900" s="326"/>
      <c r="AG900" s="326"/>
      <c r="AH900" s="326" t="s">
        <v>5108</v>
      </c>
      <c r="AI900" s="326"/>
    </row>
    <row r="901" spans="1:35">
      <c r="A901" s="477">
        <v>897</v>
      </c>
      <c r="B901" s="326"/>
      <c r="C901" s="325"/>
      <c r="D901" s="326" t="s">
        <v>14415</v>
      </c>
      <c r="E901" s="587"/>
      <c r="F901" s="326"/>
      <c r="G901" s="326"/>
      <c r="H901" s="326" t="s">
        <v>24052</v>
      </c>
      <c r="I901" s="326" t="s">
        <v>24142</v>
      </c>
      <c r="J901" s="326" t="s">
        <v>3232</v>
      </c>
      <c r="K901" s="326"/>
      <c r="L901" s="324"/>
      <c r="M901" s="326" t="s">
        <v>5109</v>
      </c>
      <c r="N901" s="326"/>
      <c r="O901" s="326"/>
      <c r="P901" s="263">
        <v>42</v>
      </c>
      <c r="Q901" s="263">
        <v>46</v>
      </c>
      <c r="R901" s="263">
        <v>42.4</v>
      </c>
      <c r="S901" s="263">
        <v>23</v>
      </c>
      <c r="T901" s="398" t="s">
        <v>4022</v>
      </c>
      <c r="U901" s="263">
        <v>20.7</v>
      </c>
      <c r="V901" s="326" t="s">
        <v>2224</v>
      </c>
      <c r="W901" s="326" t="s">
        <v>5824</v>
      </c>
      <c r="X901" s="326"/>
      <c r="Y901" s="326"/>
      <c r="Z901" s="326"/>
      <c r="AA901" s="326"/>
      <c r="AB901" s="324"/>
      <c r="AC901" s="326"/>
      <c r="AD901" s="326"/>
      <c r="AE901" s="326"/>
      <c r="AF901" s="326"/>
      <c r="AG901" s="326"/>
      <c r="AH901" s="326" t="s">
        <v>5110</v>
      </c>
      <c r="AI901" s="326"/>
    </row>
    <row r="902" spans="1:35" ht="27">
      <c r="A902" s="477">
        <v>898</v>
      </c>
      <c r="B902" s="326"/>
      <c r="C902" s="325"/>
      <c r="D902" s="326" t="s">
        <v>14416</v>
      </c>
      <c r="E902" s="325" t="s">
        <v>4464</v>
      </c>
      <c r="F902" s="326"/>
      <c r="G902" s="326"/>
      <c r="H902" s="326" t="s">
        <v>1438</v>
      </c>
      <c r="I902" s="326" t="s">
        <v>2344</v>
      </c>
      <c r="J902" s="326" t="s">
        <v>3215</v>
      </c>
      <c r="K902" s="326"/>
      <c r="L902" s="324"/>
      <c r="M902" s="326" t="s">
        <v>5111</v>
      </c>
      <c r="N902" s="326"/>
      <c r="O902" s="326"/>
      <c r="P902" s="263">
        <v>42</v>
      </c>
      <c r="Q902" s="263">
        <v>44</v>
      </c>
      <c r="R902" s="263">
        <v>16.78</v>
      </c>
      <c r="S902" s="398" t="s">
        <v>8134</v>
      </c>
      <c r="T902" s="263">
        <v>21</v>
      </c>
      <c r="U902" s="263">
        <v>14.97</v>
      </c>
      <c r="V902" s="326" t="s">
        <v>2214</v>
      </c>
      <c r="W902" s="326" t="s">
        <v>6385</v>
      </c>
      <c r="X902" s="326"/>
      <c r="Y902" s="326"/>
      <c r="Z902" s="326"/>
      <c r="AA902" s="326"/>
      <c r="AB902" s="324"/>
      <c r="AC902" s="326"/>
      <c r="AD902" s="326"/>
      <c r="AE902" s="326"/>
      <c r="AF902" s="326"/>
      <c r="AG902" s="326"/>
      <c r="AH902" s="326" t="s">
        <v>5112</v>
      </c>
      <c r="AI902" s="326"/>
    </row>
    <row r="903" spans="1:35" ht="27">
      <c r="A903" s="477">
        <v>899</v>
      </c>
      <c r="B903" s="326"/>
      <c r="C903" s="325"/>
      <c r="D903" s="326" t="s">
        <v>14417</v>
      </c>
      <c r="E903" s="587" t="s">
        <v>4464</v>
      </c>
      <c r="F903" s="326"/>
      <c r="G903" s="326"/>
      <c r="H903" s="326" t="s">
        <v>1438</v>
      </c>
      <c r="I903" s="326" t="s">
        <v>2212</v>
      </c>
      <c r="J903" s="326" t="s">
        <v>3215</v>
      </c>
      <c r="K903" s="326"/>
      <c r="L903" s="324"/>
      <c r="M903" s="326" t="s">
        <v>5113</v>
      </c>
      <c r="N903" s="326"/>
      <c r="O903" s="326"/>
      <c r="P903" s="263">
        <v>42</v>
      </c>
      <c r="Q903" s="263">
        <v>40</v>
      </c>
      <c r="R903" s="263">
        <v>10.37</v>
      </c>
      <c r="S903" s="398" t="s">
        <v>8134</v>
      </c>
      <c r="T903" s="263">
        <v>15</v>
      </c>
      <c r="U903" s="263">
        <v>14.07</v>
      </c>
      <c r="V903" s="326" t="s">
        <v>2214</v>
      </c>
      <c r="W903" s="326" t="s">
        <v>3509</v>
      </c>
      <c r="X903" s="326"/>
      <c r="Y903" s="326"/>
      <c r="Z903" s="326"/>
      <c r="AA903" s="326"/>
      <c r="AB903" s="324"/>
      <c r="AC903" s="326"/>
      <c r="AD903" s="326"/>
      <c r="AE903" s="326"/>
      <c r="AF903" s="326"/>
      <c r="AG903" s="326"/>
      <c r="AH903" s="326" t="s">
        <v>5114</v>
      </c>
      <c r="AI903" s="326"/>
    </row>
    <row r="904" spans="1:35">
      <c r="A904" s="477">
        <v>900</v>
      </c>
      <c r="B904" s="326"/>
      <c r="C904" s="325"/>
      <c r="D904" s="326" t="s">
        <v>14418</v>
      </c>
      <c r="E904" s="587"/>
      <c r="F904" s="326"/>
      <c r="G904" s="326"/>
      <c r="H904" s="326" t="s">
        <v>24055</v>
      </c>
      <c r="I904" s="326" t="s">
        <v>24142</v>
      </c>
      <c r="J904" s="326" t="s">
        <v>3232</v>
      </c>
      <c r="K904" s="326"/>
      <c r="L904" s="324"/>
      <c r="M904" s="326" t="s">
        <v>5115</v>
      </c>
      <c r="N904" s="326"/>
      <c r="O904" s="326"/>
      <c r="P904" s="263">
        <v>42</v>
      </c>
      <c r="Q904" s="263">
        <v>48</v>
      </c>
      <c r="R904" s="398" t="s">
        <v>5116</v>
      </c>
      <c r="S904" s="263">
        <v>23</v>
      </c>
      <c r="T904" s="398" t="s">
        <v>4022</v>
      </c>
      <c r="U904" s="398" t="s">
        <v>5117</v>
      </c>
      <c r="V904" s="326" t="s">
        <v>2224</v>
      </c>
      <c r="W904" s="326" t="s">
        <v>7335</v>
      </c>
      <c r="X904" s="326"/>
      <c r="Y904" s="326"/>
      <c r="Z904" s="326"/>
      <c r="AA904" s="326"/>
      <c r="AB904" s="324"/>
      <c r="AC904" s="326"/>
      <c r="AD904" s="326"/>
      <c r="AE904" s="326"/>
      <c r="AF904" s="326"/>
      <c r="AG904" s="326"/>
      <c r="AH904" s="326" t="s">
        <v>5118</v>
      </c>
      <c r="AI904" s="326"/>
    </row>
    <row r="905" spans="1:35">
      <c r="A905" s="477">
        <v>901</v>
      </c>
      <c r="B905" s="326"/>
      <c r="C905" s="325"/>
      <c r="D905" s="326" t="s">
        <v>14419</v>
      </c>
      <c r="E905" s="325" t="s">
        <v>4464</v>
      </c>
      <c r="F905" s="326"/>
      <c r="G905" s="326"/>
      <c r="H905" s="326" t="s">
        <v>11841</v>
      </c>
      <c r="I905" s="326" t="s">
        <v>24146</v>
      </c>
      <c r="J905" s="326" t="s">
        <v>3232</v>
      </c>
      <c r="K905" s="326"/>
      <c r="L905" s="324"/>
      <c r="M905" s="326" t="s">
        <v>5119</v>
      </c>
      <c r="N905" s="326"/>
      <c r="O905" s="326"/>
      <c r="P905" s="263">
        <v>42</v>
      </c>
      <c r="Q905" s="263">
        <v>34</v>
      </c>
      <c r="R905" s="263">
        <v>21.6</v>
      </c>
      <c r="S905" s="263">
        <v>23</v>
      </c>
      <c r="T905" s="263">
        <v>35</v>
      </c>
      <c r="U905" s="263">
        <v>41.6</v>
      </c>
      <c r="V905" s="492" t="s">
        <v>5309</v>
      </c>
      <c r="W905" s="263"/>
      <c r="X905" s="326"/>
      <c r="Y905" s="326"/>
      <c r="Z905" s="326"/>
      <c r="AA905" s="326"/>
      <c r="AB905" s="324"/>
      <c r="AC905" s="326"/>
      <c r="AD905" s="326"/>
      <c r="AE905" s="326"/>
      <c r="AF905" s="326"/>
      <c r="AG905" s="326"/>
      <c r="AH905" s="326" t="s">
        <v>5120</v>
      </c>
      <c r="AI905" s="326"/>
    </row>
    <row r="906" spans="1:35" ht="27">
      <c r="A906" s="477">
        <v>902</v>
      </c>
      <c r="B906" s="326"/>
      <c r="C906" s="325"/>
      <c r="D906" s="326" t="s">
        <v>14420</v>
      </c>
      <c r="E906" s="587" t="s">
        <v>4464</v>
      </c>
      <c r="F906" s="326"/>
      <c r="G906" s="326"/>
      <c r="H906" s="326" t="s">
        <v>1438</v>
      </c>
      <c r="I906" s="326" t="s">
        <v>2222</v>
      </c>
      <c r="J906" s="326" t="s">
        <v>3215</v>
      </c>
      <c r="K906" s="326"/>
      <c r="L906" s="324"/>
      <c r="M906" s="326" t="s">
        <v>5121</v>
      </c>
      <c r="N906" s="326"/>
      <c r="O906" s="326"/>
      <c r="P906" s="263">
        <v>42</v>
      </c>
      <c r="Q906" s="263">
        <v>43</v>
      </c>
      <c r="R906" s="398" t="s">
        <v>5122</v>
      </c>
      <c r="S906" s="263">
        <v>23</v>
      </c>
      <c r="T906" s="263">
        <v>16</v>
      </c>
      <c r="U906" s="398" t="s">
        <v>5051</v>
      </c>
      <c r="V906" s="326" t="s">
        <v>2214</v>
      </c>
      <c r="W906" s="326" t="s">
        <v>3251</v>
      </c>
      <c r="X906" s="326"/>
      <c r="Y906" s="326"/>
      <c r="Z906" s="326"/>
      <c r="AA906" s="326"/>
      <c r="AB906" s="324"/>
      <c r="AC906" s="326"/>
      <c r="AD906" s="326"/>
      <c r="AE906" s="326"/>
      <c r="AF906" s="326"/>
      <c r="AG906" s="326"/>
      <c r="AH906" s="326" t="s">
        <v>5123</v>
      </c>
      <c r="AI906" s="326"/>
    </row>
    <row r="907" spans="1:35" ht="27">
      <c r="A907" s="477">
        <v>903</v>
      </c>
      <c r="B907" s="326"/>
      <c r="C907" s="325"/>
      <c r="D907" s="326" t="s">
        <v>14421</v>
      </c>
      <c r="E907" s="587"/>
      <c r="F907" s="326"/>
      <c r="G907" s="326"/>
      <c r="H907" s="326" t="s">
        <v>24087</v>
      </c>
      <c r="I907" s="326" t="s">
        <v>24149</v>
      </c>
      <c r="J907" s="326" t="s">
        <v>3232</v>
      </c>
      <c r="K907" s="326"/>
      <c r="L907" s="324"/>
      <c r="M907" s="326" t="s">
        <v>5124</v>
      </c>
      <c r="N907" s="326"/>
      <c r="O907" s="326"/>
      <c r="P907" s="263">
        <v>42</v>
      </c>
      <c r="Q907" s="263">
        <v>58</v>
      </c>
      <c r="R907" s="263">
        <v>54.71</v>
      </c>
      <c r="S907" s="398" t="s">
        <v>8134</v>
      </c>
      <c r="T907" s="398" t="s">
        <v>4038</v>
      </c>
      <c r="U907" s="398" t="s">
        <v>5125</v>
      </c>
      <c r="V907" s="491" t="s">
        <v>12004</v>
      </c>
      <c r="W907" s="326" t="s">
        <v>3261</v>
      </c>
      <c r="X907" s="326"/>
      <c r="Y907" s="326"/>
      <c r="Z907" s="326"/>
      <c r="AA907" s="326"/>
      <c r="AB907" s="324"/>
      <c r="AC907" s="326"/>
      <c r="AD907" s="326"/>
      <c r="AE907" s="326"/>
      <c r="AF907" s="326"/>
      <c r="AG907" s="326"/>
      <c r="AH907" s="326" t="s">
        <v>5126</v>
      </c>
      <c r="AI907" s="326"/>
    </row>
    <row r="908" spans="1:35" ht="27">
      <c r="A908" s="477">
        <v>904</v>
      </c>
      <c r="B908" s="326"/>
      <c r="C908" s="325"/>
      <c r="D908" s="326" t="s">
        <v>14422</v>
      </c>
      <c r="E908" s="325" t="s">
        <v>4464</v>
      </c>
      <c r="F908" s="326"/>
      <c r="G908" s="326"/>
      <c r="H908" s="326" t="s">
        <v>11841</v>
      </c>
      <c r="I908" s="326" t="s">
        <v>24146</v>
      </c>
      <c r="J908" s="326" t="s">
        <v>3232</v>
      </c>
      <c r="K908" s="326"/>
      <c r="L908" s="324"/>
      <c r="M908" s="326" t="s">
        <v>5127</v>
      </c>
      <c r="N908" s="326"/>
      <c r="O908" s="326"/>
      <c r="P908" s="263">
        <v>42</v>
      </c>
      <c r="Q908" s="263">
        <v>35</v>
      </c>
      <c r="R908" s="263">
        <v>45.2</v>
      </c>
      <c r="S908" s="398" t="s">
        <v>8134</v>
      </c>
      <c r="T908" s="263">
        <v>37</v>
      </c>
      <c r="U908" s="398" t="s">
        <v>8238</v>
      </c>
      <c r="V908" s="326" t="s">
        <v>2214</v>
      </c>
      <c r="W908" s="326" t="s">
        <v>5824</v>
      </c>
      <c r="X908" s="326"/>
      <c r="Y908" s="326"/>
      <c r="Z908" s="326"/>
      <c r="AA908" s="326"/>
      <c r="AB908" s="324"/>
      <c r="AC908" s="326"/>
      <c r="AD908" s="326"/>
      <c r="AE908" s="326"/>
      <c r="AF908" s="326"/>
      <c r="AG908" s="326"/>
      <c r="AH908" s="326" t="s">
        <v>5128</v>
      </c>
      <c r="AI908" s="326"/>
    </row>
    <row r="909" spans="1:35">
      <c r="A909" s="477">
        <v>905</v>
      </c>
      <c r="B909" s="326"/>
      <c r="C909" s="325"/>
      <c r="D909" s="326" t="s">
        <v>14423</v>
      </c>
      <c r="E909" s="587" t="s">
        <v>4464</v>
      </c>
      <c r="F909" s="326"/>
      <c r="G909" s="326"/>
      <c r="H909" s="326" t="s">
        <v>24088</v>
      </c>
      <c r="I909" s="326" t="s">
        <v>24149</v>
      </c>
      <c r="J909" s="326" t="s">
        <v>3232</v>
      </c>
      <c r="K909" s="326"/>
      <c r="L909" s="324"/>
      <c r="M909" s="326" t="s">
        <v>5129</v>
      </c>
      <c r="N909" s="326"/>
      <c r="O909" s="326"/>
      <c r="P909" s="263">
        <v>42</v>
      </c>
      <c r="Q909" s="263">
        <v>49</v>
      </c>
      <c r="R909" s="398" t="s">
        <v>5130</v>
      </c>
      <c r="S909" s="263">
        <v>23</v>
      </c>
      <c r="T909" s="263">
        <v>12</v>
      </c>
      <c r="U909" s="398" t="s">
        <v>5131</v>
      </c>
      <c r="V909" s="326" t="s">
        <v>8089</v>
      </c>
      <c r="W909" s="326" t="s">
        <v>4318</v>
      </c>
      <c r="X909" s="326"/>
      <c r="Y909" s="326"/>
      <c r="Z909" s="326"/>
      <c r="AA909" s="326"/>
      <c r="AB909" s="324"/>
      <c r="AC909" s="326"/>
      <c r="AD909" s="326"/>
      <c r="AE909" s="326"/>
      <c r="AF909" s="326"/>
      <c r="AG909" s="326"/>
      <c r="AH909" s="326" t="s">
        <v>5132</v>
      </c>
      <c r="AI909" s="326"/>
    </row>
    <row r="910" spans="1:35" ht="27">
      <c r="A910" s="477">
        <v>906</v>
      </c>
      <c r="B910" s="326"/>
      <c r="C910" s="325"/>
      <c r="D910" s="326" t="s">
        <v>14424</v>
      </c>
      <c r="E910" s="587"/>
      <c r="F910" s="326"/>
      <c r="G910" s="326"/>
      <c r="H910" s="326" t="s">
        <v>24089</v>
      </c>
      <c r="I910" s="326" t="s">
        <v>24142</v>
      </c>
      <c r="J910" s="326" t="s">
        <v>3232</v>
      </c>
      <c r="K910" s="326"/>
      <c r="L910" s="324"/>
      <c r="M910" s="326" t="s">
        <v>5129</v>
      </c>
      <c r="N910" s="326"/>
      <c r="O910" s="326"/>
      <c r="P910" s="263"/>
      <c r="Q910" s="263"/>
      <c r="R910" s="263"/>
      <c r="S910" s="263"/>
      <c r="T910" s="263"/>
      <c r="U910" s="263"/>
      <c r="V910" s="492" t="s">
        <v>5309</v>
      </c>
      <c r="W910" s="326" t="s">
        <v>5133</v>
      </c>
      <c r="X910" s="326"/>
      <c r="Y910" s="326"/>
      <c r="Z910" s="326"/>
      <c r="AA910" s="326"/>
      <c r="AB910" s="324"/>
      <c r="AC910" s="326"/>
      <c r="AD910" s="326"/>
      <c r="AE910" s="326"/>
      <c r="AF910" s="326"/>
      <c r="AG910" s="326"/>
      <c r="AH910" s="326" t="s">
        <v>5134</v>
      </c>
      <c r="AI910" s="326"/>
    </row>
    <row r="911" spans="1:35">
      <c r="A911" s="477">
        <v>907</v>
      </c>
      <c r="B911" s="326"/>
      <c r="C911" s="325"/>
      <c r="D911" s="326" t="s">
        <v>14425</v>
      </c>
      <c r="E911" s="325" t="s">
        <v>4464</v>
      </c>
      <c r="F911" s="326"/>
      <c r="G911" s="326"/>
      <c r="H911" s="326" t="s">
        <v>24089</v>
      </c>
      <c r="I911" s="326" t="s">
        <v>24142</v>
      </c>
      <c r="J911" s="326" t="s">
        <v>3232</v>
      </c>
      <c r="K911" s="326"/>
      <c r="L911" s="324"/>
      <c r="M911" s="326" t="s">
        <v>5129</v>
      </c>
      <c r="N911" s="326"/>
      <c r="O911" s="326"/>
      <c r="P911" s="263"/>
      <c r="Q911" s="263"/>
      <c r="R911" s="263"/>
      <c r="S911" s="263"/>
      <c r="T911" s="263"/>
      <c r="U911" s="263"/>
      <c r="V911" s="326" t="s">
        <v>2224</v>
      </c>
      <c r="W911" s="326" t="s">
        <v>5135</v>
      </c>
      <c r="X911" s="326"/>
      <c r="Y911" s="326"/>
      <c r="Z911" s="326"/>
      <c r="AA911" s="326"/>
      <c r="AB911" s="324"/>
      <c r="AC911" s="326"/>
      <c r="AD911" s="326"/>
      <c r="AE911" s="326"/>
      <c r="AF911" s="326"/>
      <c r="AG911" s="326"/>
      <c r="AH911" s="326" t="s">
        <v>5136</v>
      </c>
      <c r="AI911" s="326"/>
    </row>
    <row r="912" spans="1:35">
      <c r="A912" s="477">
        <v>908</v>
      </c>
      <c r="B912" s="326"/>
      <c r="C912" s="325"/>
      <c r="D912" s="326" t="s">
        <v>14426</v>
      </c>
      <c r="E912" s="587" t="s">
        <v>4464</v>
      </c>
      <c r="F912" s="326"/>
      <c r="G912" s="326"/>
      <c r="H912" s="326" t="s">
        <v>6287</v>
      </c>
      <c r="I912" s="326" t="s">
        <v>24158</v>
      </c>
      <c r="J912" s="326" t="s">
        <v>3232</v>
      </c>
      <c r="K912" s="326"/>
      <c r="L912" s="324"/>
      <c r="M912" s="326" t="s">
        <v>5129</v>
      </c>
      <c r="N912" s="326"/>
      <c r="O912" s="326"/>
      <c r="P912" s="263">
        <v>42</v>
      </c>
      <c r="Q912" s="398" t="s">
        <v>5363</v>
      </c>
      <c r="R912" s="398" t="s">
        <v>5137</v>
      </c>
      <c r="S912" s="263">
        <v>23</v>
      </c>
      <c r="T912" s="398" t="s">
        <v>5138</v>
      </c>
      <c r="U912" s="398" t="s">
        <v>5139</v>
      </c>
      <c r="V912" s="326" t="s">
        <v>8089</v>
      </c>
      <c r="W912" s="326"/>
      <c r="X912" s="326"/>
      <c r="Y912" s="326"/>
      <c r="Z912" s="326"/>
      <c r="AA912" s="326"/>
      <c r="AB912" s="324"/>
      <c r="AC912" s="326"/>
      <c r="AD912" s="326"/>
      <c r="AE912" s="326"/>
      <c r="AF912" s="326"/>
      <c r="AG912" s="326"/>
      <c r="AH912" s="326" t="s">
        <v>5140</v>
      </c>
      <c r="AI912" s="326"/>
    </row>
    <row r="913" spans="1:35">
      <c r="A913" s="477">
        <v>909</v>
      </c>
      <c r="B913" s="326"/>
      <c r="C913" s="325"/>
      <c r="D913" s="326" t="s">
        <v>14427</v>
      </c>
      <c r="E913" s="587"/>
      <c r="F913" s="326"/>
      <c r="G913" s="326"/>
      <c r="H913" s="326" t="s">
        <v>6287</v>
      </c>
      <c r="I913" s="326" t="s">
        <v>24158</v>
      </c>
      <c r="J913" s="326" t="s">
        <v>3232</v>
      </c>
      <c r="K913" s="326"/>
      <c r="L913" s="324"/>
      <c r="M913" s="326" t="s">
        <v>5129</v>
      </c>
      <c r="N913" s="326"/>
      <c r="O913" s="326"/>
      <c r="P913" s="263">
        <v>42</v>
      </c>
      <c r="Q913" s="398" t="s">
        <v>5363</v>
      </c>
      <c r="R913" s="398" t="s">
        <v>5052</v>
      </c>
      <c r="S913" s="263">
        <v>23</v>
      </c>
      <c r="T913" s="398" t="s">
        <v>5138</v>
      </c>
      <c r="U913" s="263">
        <v>25.4</v>
      </c>
      <c r="V913" s="326" t="s">
        <v>8089</v>
      </c>
      <c r="W913" s="326"/>
      <c r="X913" s="326"/>
      <c r="Y913" s="326"/>
      <c r="Z913" s="326"/>
      <c r="AA913" s="326"/>
      <c r="AB913" s="324"/>
      <c r="AC913" s="326"/>
      <c r="AD913" s="326"/>
      <c r="AE913" s="326"/>
      <c r="AF913" s="326"/>
      <c r="AG913" s="326"/>
      <c r="AH913" s="326" t="s">
        <v>5141</v>
      </c>
      <c r="AI913" s="326"/>
    </row>
    <row r="914" spans="1:35" ht="27">
      <c r="A914" s="477">
        <v>910</v>
      </c>
      <c r="B914" s="326"/>
      <c r="C914" s="325"/>
      <c r="D914" s="326" t="s">
        <v>14428</v>
      </c>
      <c r="E914" s="325" t="s">
        <v>4464</v>
      </c>
      <c r="F914" s="326"/>
      <c r="G914" s="326"/>
      <c r="H914" s="326" t="s">
        <v>6287</v>
      </c>
      <c r="I914" s="326" t="s">
        <v>24158</v>
      </c>
      <c r="J914" s="326" t="s">
        <v>3232</v>
      </c>
      <c r="K914" s="326"/>
      <c r="L914" s="324"/>
      <c r="M914" s="326" t="s">
        <v>5129</v>
      </c>
      <c r="N914" s="326"/>
      <c r="O914" s="326"/>
      <c r="P914" s="263">
        <v>43</v>
      </c>
      <c r="Q914" s="398" t="s">
        <v>5142</v>
      </c>
      <c r="R914" s="263">
        <v>50.94</v>
      </c>
      <c r="S914" s="263">
        <v>23</v>
      </c>
      <c r="T914" s="398" t="s">
        <v>5363</v>
      </c>
      <c r="U914" s="263">
        <v>14.84</v>
      </c>
      <c r="V914" s="326" t="s">
        <v>8089</v>
      </c>
      <c r="W914" s="326"/>
      <c r="X914" s="326"/>
      <c r="Y914" s="326"/>
      <c r="Z914" s="326"/>
      <c r="AA914" s="326"/>
      <c r="AB914" s="324"/>
      <c r="AC914" s="326"/>
      <c r="AD914" s="326"/>
      <c r="AE914" s="326"/>
      <c r="AF914" s="326"/>
      <c r="AG914" s="326"/>
      <c r="AH914" s="326" t="s">
        <v>5143</v>
      </c>
      <c r="AI914" s="326"/>
    </row>
    <row r="915" spans="1:35" ht="27">
      <c r="A915" s="477">
        <v>911</v>
      </c>
      <c r="B915" s="326"/>
      <c r="C915" s="325"/>
      <c r="D915" s="326" t="s">
        <v>14429</v>
      </c>
      <c r="E915" s="587" t="s">
        <v>4464</v>
      </c>
      <c r="F915" s="326"/>
      <c r="G915" s="326"/>
      <c r="H915" s="326" t="s">
        <v>24090</v>
      </c>
      <c r="I915" s="326" t="s">
        <v>24148</v>
      </c>
      <c r="J915" s="326" t="s">
        <v>3232</v>
      </c>
      <c r="K915" s="326"/>
      <c r="L915" s="324"/>
      <c r="M915" s="326" t="s">
        <v>5129</v>
      </c>
      <c r="N915" s="326"/>
      <c r="O915" s="326"/>
      <c r="P915" s="263">
        <v>42</v>
      </c>
      <c r="Q915" s="263">
        <v>43</v>
      </c>
      <c r="R915" s="263">
        <v>21.7</v>
      </c>
      <c r="S915" s="263">
        <v>23</v>
      </c>
      <c r="T915" s="263">
        <v>46</v>
      </c>
      <c r="U915" s="263">
        <v>59.4</v>
      </c>
      <c r="V915" s="492" t="s">
        <v>5309</v>
      </c>
      <c r="W915" s="326"/>
      <c r="X915" s="326"/>
      <c r="Y915" s="326"/>
      <c r="Z915" s="326"/>
      <c r="AA915" s="326"/>
      <c r="AB915" s="324"/>
      <c r="AC915" s="326"/>
      <c r="AD915" s="326"/>
      <c r="AE915" s="326"/>
      <c r="AF915" s="326"/>
      <c r="AG915" s="326"/>
      <c r="AH915" s="326" t="s">
        <v>5144</v>
      </c>
      <c r="AI915" s="326"/>
    </row>
    <row r="916" spans="1:35" ht="27">
      <c r="A916" s="477">
        <v>912</v>
      </c>
      <c r="B916" s="326"/>
      <c r="C916" s="325"/>
      <c r="D916" s="326" t="s">
        <v>14430</v>
      </c>
      <c r="E916" s="587"/>
      <c r="F916" s="326"/>
      <c r="G916" s="326"/>
      <c r="H916" s="326" t="s">
        <v>24091</v>
      </c>
      <c r="I916" s="326" t="s">
        <v>24148</v>
      </c>
      <c r="J916" s="326" t="s">
        <v>3232</v>
      </c>
      <c r="K916" s="326"/>
      <c r="L916" s="324"/>
      <c r="M916" s="326" t="s">
        <v>5129</v>
      </c>
      <c r="N916" s="326"/>
      <c r="O916" s="326"/>
      <c r="P916" s="263">
        <v>42</v>
      </c>
      <c r="Q916" s="263">
        <v>42</v>
      </c>
      <c r="R916" s="263">
        <v>54.1</v>
      </c>
      <c r="S916" s="263">
        <v>23</v>
      </c>
      <c r="T916" s="263">
        <v>43</v>
      </c>
      <c r="U916" s="398" t="s">
        <v>5145</v>
      </c>
      <c r="V916" s="326" t="s">
        <v>2214</v>
      </c>
      <c r="W916" s="326" t="s">
        <v>5838</v>
      </c>
      <c r="X916" s="326"/>
      <c r="Y916" s="326"/>
      <c r="Z916" s="326"/>
      <c r="AA916" s="326"/>
      <c r="AB916" s="324"/>
      <c r="AC916" s="326"/>
      <c r="AD916" s="326"/>
      <c r="AE916" s="326"/>
      <c r="AF916" s="326"/>
      <c r="AG916" s="326"/>
      <c r="AH916" s="326" t="s">
        <v>5146</v>
      </c>
      <c r="AI916" s="326"/>
    </row>
    <row r="917" spans="1:35" ht="27">
      <c r="A917" s="477">
        <v>913</v>
      </c>
      <c r="B917" s="326"/>
      <c r="C917" s="325"/>
      <c r="D917" s="326" t="s">
        <v>14431</v>
      </c>
      <c r="E917" s="325" t="s">
        <v>4464</v>
      </c>
      <c r="F917" s="326"/>
      <c r="G917" s="326"/>
      <c r="H917" s="326" t="s">
        <v>1438</v>
      </c>
      <c r="I917" s="326" t="s">
        <v>2212</v>
      </c>
      <c r="J917" s="326" t="s">
        <v>3215</v>
      </c>
      <c r="K917" s="326"/>
      <c r="L917" s="324"/>
      <c r="M917" s="326" t="s">
        <v>5147</v>
      </c>
      <c r="N917" s="326"/>
      <c r="O917" s="326"/>
      <c r="P917" s="263">
        <v>42</v>
      </c>
      <c r="Q917" s="263">
        <v>37</v>
      </c>
      <c r="R917" s="263">
        <v>54.7</v>
      </c>
      <c r="S917" s="263">
        <v>23</v>
      </c>
      <c r="T917" s="263">
        <v>19</v>
      </c>
      <c r="U917" s="263">
        <v>58.4</v>
      </c>
      <c r="V917" s="326" t="s">
        <v>2214</v>
      </c>
      <c r="W917" s="326" t="s">
        <v>3357</v>
      </c>
      <c r="X917" s="326"/>
      <c r="Y917" s="326"/>
      <c r="Z917" s="326"/>
      <c r="AA917" s="326"/>
      <c r="AB917" s="324"/>
      <c r="AC917" s="326"/>
      <c r="AD917" s="326"/>
      <c r="AE917" s="326"/>
      <c r="AF917" s="326"/>
      <c r="AG917" s="326"/>
      <c r="AH917" s="326" t="s">
        <v>5148</v>
      </c>
      <c r="AI917" s="326"/>
    </row>
    <row r="918" spans="1:35" ht="27">
      <c r="A918" s="477">
        <v>914</v>
      </c>
      <c r="B918" s="326"/>
      <c r="C918" s="325"/>
      <c r="D918" s="326" t="s">
        <v>14432</v>
      </c>
      <c r="E918" s="587" t="s">
        <v>4464</v>
      </c>
      <c r="F918" s="326"/>
      <c r="G918" s="326"/>
      <c r="H918" s="326" t="s">
        <v>24054</v>
      </c>
      <c r="I918" s="326" t="s">
        <v>2333</v>
      </c>
      <c r="J918" s="326" t="s">
        <v>3215</v>
      </c>
      <c r="K918" s="326"/>
      <c r="L918" s="324"/>
      <c r="M918" s="326" t="s">
        <v>5149</v>
      </c>
      <c r="N918" s="326"/>
      <c r="O918" s="326"/>
      <c r="P918" s="263"/>
      <c r="Q918" s="263"/>
      <c r="R918" s="263"/>
      <c r="S918" s="263"/>
      <c r="T918" s="263"/>
      <c r="U918" s="263"/>
      <c r="V918" s="326" t="s">
        <v>2214</v>
      </c>
      <c r="W918" s="326" t="s">
        <v>7332</v>
      </c>
      <c r="X918" s="326"/>
      <c r="Y918" s="326"/>
      <c r="Z918" s="326"/>
      <c r="AA918" s="326"/>
      <c r="AB918" s="324"/>
      <c r="AC918" s="326"/>
      <c r="AD918" s="326"/>
      <c r="AE918" s="326"/>
      <c r="AF918" s="326"/>
      <c r="AG918" s="326"/>
      <c r="AH918" s="326" t="s">
        <v>5150</v>
      </c>
      <c r="AI918" s="326"/>
    </row>
    <row r="919" spans="1:35" ht="27">
      <c r="A919" s="477">
        <v>915</v>
      </c>
      <c r="B919" s="326"/>
      <c r="C919" s="325"/>
      <c r="D919" s="326" t="s">
        <v>14433</v>
      </c>
      <c r="E919" s="587"/>
      <c r="F919" s="326"/>
      <c r="G919" s="326"/>
      <c r="H919" s="326" t="s">
        <v>1438</v>
      </c>
      <c r="I919" s="326" t="s">
        <v>2242</v>
      </c>
      <c r="J919" s="326" t="s">
        <v>3215</v>
      </c>
      <c r="K919" s="326"/>
      <c r="L919" s="324"/>
      <c r="M919" s="326" t="s">
        <v>5149</v>
      </c>
      <c r="N919" s="326"/>
      <c r="O919" s="326"/>
      <c r="P919" s="263">
        <v>42</v>
      </c>
      <c r="Q919" s="263">
        <v>38</v>
      </c>
      <c r="R919" s="263">
        <v>21.9</v>
      </c>
      <c r="S919" s="263">
        <v>23</v>
      </c>
      <c r="T919" s="263">
        <v>23</v>
      </c>
      <c r="U919" s="263">
        <v>58.7</v>
      </c>
      <c r="V919" s="326" t="s">
        <v>2224</v>
      </c>
      <c r="W919" s="326" t="s">
        <v>3348</v>
      </c>
      <c r="X919" s="326"/>
      <c r="Y919" s="326"/>
      <c r="Z919" s="326"/>
      <c r="AA919" s="326"/>
      <c r="AB919" s="324"/>
      <c r="AC919" s="326"/>
      <c r="AD919" s="326"/>
      <c r="AE919" s="326"/>
      <c r="AF919" s="326"/>
      <c r="AG919" s="326"/>
      <c r="AH919" s="326" t="s">
        <v>5151</v>
      </c>
      <c r="AI919" s="326"/>
    </row>
    <row r="920" spans="1:35">
      <c r="A920" s="477">
        <v>916</v>
      </c>
      <c r="B920" s="326"/>
      <c r="C920" s="325"/>
      <c r="D920" s="326" t="s">
        <v>14434</v>
      </c>
      <c r="E920" s="325" t="s">
        <v>4464</v>
      </c>
      <c r="F920" s="326"/>
      <c r="G920" s="326"/>
      <c r="H920" s="326" t="s">
        <v>3129</v>
      </c>
      <c r="I920" s="326" t="s">
        <v>24147</v>
      </c>
      <c r="J920" s="326" t="s">
        <v>3232</v>
      </c>
      <c r="K920" s="326"/>
      <c r="L920" s="324"/>
      <c r="M920" s="326" t="s">
        <v>5152</v>
      </c>
      <c r="N920" s="326"/>
      <c r="O920" s="326"/>
      <c r="P920" s="263">
        <v>42</v>
      </c>
      <c r="Q920" s="263">
        <v>57</v>
      </c>
      <c r="R920" s="263">
        <v>39.01</v>
      </c>
      <c r="S920" s="263">
        <v>23</v>
      </c>
      <c r="T920" s="263">
        <v>21</v>
      </c>
      <c r="U920" s="263">
        <v>14.41</v>
      </c>
      <c r="V920" s="326" t="s">
        <v>8089</v>
      </c>
      <c r="W920" s="326" t="s">
        <v>7416</v>
      </c>
      <c r="X920" s="326"/>
      <c r="Y920" s="326"/>
      <c r="Z920" s="326"/>
      <c r="AA920" s="326"/>
      <c r="AB920" s="324"/>
      <c r="AC920" s="326"/>
      <c r="AD920" s="326"/>
      <c r="AE920" s="326"/>
      <c r="AF920" s="326"/>
      <c r="AG920" s="326"/>
      <c r="AH920" s="326" t="s">
        <v>5153</v>
      </c>
      <c r="AI920" s="326"/>
    </row>
    <row r="921" spans="1:35" ht="27">
      <c r="A921" s="477">
        <v>917</v>
      </c>
      <c r="B921" s="326"/>
      <c r="C921" s="325"/>
      <c r="D921" s="326" t="s">
        <v>14435</v>
      </c>
      <c r="E921" s="587" t="s">
        <v>4464</v>
      </c>
      <c r="F921" s="326"/>
      <c r="G921" s="326"/>
      <c r="H921" s="326" t="s">
        <v>1438</v>
      </c>
      <c r="I921" s="326" t="s">
        <v>2344</v>
      </c>
      <c r="J921" s="326" t="s">
        <v>3215</v>
      </c>
      <c r="K921" s="326"/>
      <c r="L921" s="324"/>
      <c r="M921" s="326" t="s">
        <v>5154</v>
      </c>
      <c r="N921" s="326"/>
      <c r="O921" s="326"/>
      <c r="P921" s="263">
        <v>42</v>
      </c>
      <c r="Q921" s="263">
        <v>44</v>
      </c>
      <c r="R921" s="263">
        <v>56.8</v>
      </c>
      <c r="S921" s="263">
        <v>23</v>
      </c>
      <c r="T921" s="263">
        <v>18</v>
      </c>
      <c r="U921" s="263">
        <v>15.3</v>
      </c>
      <c r="V921" s="326" t="s">
        <v>2214</v>
      </c>
      <c r="W921" s="324" t="s">
        <v>3361</v>
      </c>
      <c r="X921" s="326"/>
      <c r="Y921" s="326"/>
      <c r="Z921" s="326"/>
      <c r="AA921" s="326"/>
      <c r="AB921" s="324"/>
      <c r="AC921" s="326"/>
      <c r="AD921" s="326"/>
      <c r="AE921" s="326"/>
      <c r="AF921" s="326"/>
      <c r="AG921" s="326"/>
      <c r="AH921" s="326" t="s">
        <v>5155</v>
      </c>
      <c r="AI921" s="326"/>
    </row>
    <row r="922" spans="1:35" ht="27">
      <c r="A922" s="477">
        <v>918</v>
      </c>
      <c r="B922" s="326"/>
      <c r="C922" s="325"/>
      <c r="D922" s="326" t="s">
        <v>14436</v>
      </c>
      <c r="E922" s="587"/>
      <c r="F922" s="326"/>
      <c r="G922" s="326"/>
      <c r="H922" s="326" t="s">
        <v>1438</v>
      </c>
      <c r="I922" s="326" t="s">
        <v>2240</v>
      </c>
      <c r="J922" s="326" t="s">
        <v>3215</v>
      </c>
      <c r="K922" s="326"/>
      <c r="L922" s="324"/>
      <c r="M922" s="326" t="s">
        <v>5156</v>
      </c>
      <c r="N922" s="326"/>
      <c r="O922" s="326"/>
      <c r="P922" s="263">
        <v>42</v>
      </c>
      <c r="Q922" s="263">
        <v>38</v>
      </c>
      <c r="R922" s="263">
        <v>34.5</v>
      </c>
      <c r="S922" s="263">
        <v>23</v>
      </c>
      <c r="T922" s="263">
        <v>19</v>
      </c>
      <c r="U922" s="398" t="s">
        <v>4822</v>
      </c>
      <c r="V922" s="326" t="s">
        <v>2214</v>
      </c>
      <c r="W922" s="326" t="s">
        <v>3352</v>
      </c>
      <c r="X922" s="326"/>
      <c r="Y922" s="326"/>
      <c r="Z922" s="326"/>
      <c r="AA922" s="326"/>
      <c r="AB922" s="324"/>
      <c r="AC922" s="326"/>
      <c r="AD922" s="326"/>
      <c r="AE922" s="326"/>
      <c r="AF922" s="326"/>
      <c r="AG922" s="326"/>
      <c r="AH922" s="326" t="s">
        <v>5157</v>
      </c>
      <c r="AI922" s="326"/>
    </row>
    <row r="923" spans="1:35" ht="27">
      <c r="A923" s="477">
        <v>919</v>
      </c>
      <c r="B923" s="326"/>
      <c r="C923" s="325"/>
      <c r="D923" s="326" t="s">
        <v>14437</v>
      </c>
      <c r="E923" s="325" t="s">
        <v>4464</v>
      </c>
      <c r="F923" s="326"/>
      <c r="G923" s="326"/>
      <c r="H923" s="326" t="s">
        <v>1438</v>
      </c>
      <c r="I923" s="326" t="s">
        <v>2240</v>
      </c>
      <c r="J923" s="326" t="s">
        <v>3215</v>
      </c>
      <c r="K923" s="326"/>
      <c r="L923" s="324"/>
      <c r="M923" s="326" t="s">
        <v>5158</v>
      </c>
      <c r="N923" s="326"/>
      <c r="O923" s="326"/>
      <c r="P923" s="263">
        <v>42</v>
      </c>
      <c r="Q923" s="263">
        <v>39</v>
      </c>
      <c r="R923" s="398" t="s">
        <v>5122</v>
      </c>
      <c r="S923" s="398" t="s">
        <v>8134</v>
      </c>
      <c r="T923" s="263">
        <v>18</v>
      </c>
      <c r="U923" s="398" t="s">
        <v>5159</v>
      </c>
      <c r="V923" s="326" t="s">
        <v>2224</v>
      </c>
      <c r="W923" s="326" t="s">
        <v>8098</v>
      </c>
      <c r="X923" s="326"/>
      <c r="Y923" s="326"/>
      <c r="Z923" s="326"/>
      <c r="AA923" s="326"/>
      <c r="AB923" s="324"/>
      <c r="AC923" s="326"/>
      <c r="AD923" s="326"/>
      <c r="AE923" s="326"/>
      <c r="AF923" s="326"/>
      <c r="AG923" s="326"/>
      <c r="AH923" s="326" t="s">
        <v>5160</v>
      </c>
      <c r="AI923" s="326"/>
    </row>
    <row r="924" spans="1:35">
      <c r="A924" s="477">
        <v>920</v>
      </c>
      <c r="B924" s="326"/>
      <c r="C924" s="325"/>
      <c r="D924" s="326" t="s">
        <v>14438</v>
      </c>
      <c r="E924" s="587" t="s">
        <v>4464</v>
      </c>
      <c r="F924" s="326"/>
      <c r="G924" s="326"/>
      <c r="H924" s="326" t="s">
        <v>1438</v>
      </c>
      <c r="I924" s="326" t="s">
        <v>2219</v>
      </c>
      <c r="J924" s="326" t="s">
        <v>3215</v>
      </c>
      <c r="K924" s="326"/>
      <c r="L924" s="324"/>
      <c r="M924" s="326" t="s">
        <v>5161</v>
      </c>
      <c r="N924" s="326"/>
      <c r="O924" s="326"/>
      <c r="P924" s="263">
        <v>42</v>
      </c>
      <c r="Q924" s="263">
        <v>39</v>
      </c>
      <c r="R924" s="398" t="s">
        <v>4823</v>
      </c>
      <c r="S924" s="398" t="s">
        <v>2037</v>
      </c>
      <c r="T924" s="263">
        <v>23</v>
      </c>
      <c r="U924" s="398" t="s">
        <v>2070</v>
      </c>
      <c r="V924" s="326" t="s">
        <v>2214</v>
      </c>
      <c r="W924" s="326" t="s">
        <v>8074</v>
      </c>
      <c r="X924" s="326"/>
      <c r="Y924" s="326"/>
      <c r="Z924" s="326"/>
      <c r="AA924" s="326"/>
      <c r="AB924" s="324"/>
      <c r="AC924" s="326"/>
      <c r="AD924" s="326"/>
      <c r="AE924" s="326"/>
      <c r="AF924" s="326"/>
      <c r="AG924" s="326"/>
      <c r="AH924" s="326" t="s">
        <v>5162</v>
      </c>
      <c r="AI924" s="326"/>
    </row>
    <row r="925" spans="1:35" ht="27">
      <c r="A925" s="477">
        <v>921</v>
      </c>
      <c r="B925" s="326"/>
      <c r="C925" s="325"/>
      <c r="D925" s="326" t="s">
        <v>14439</v>
      </c>
      <c r="E925" s="587"/>
      <c r="F925" s="326"/>
      <c r="G925" s="326"/>
      <c r="H925" s="326" t="s">
        <v>24066</v>
      </c>
      <c r="I925" s="326" t="s">
        <v>2335</v>
      </c>
      <c r="J925" s="326" t="s">
        <v>3215</v>
      </c>
      <c r="K925" s="326"/>
      <c r="L925" s="324"/>
      <c r="M925" s="326" t="s">
        <v>5163</v>
      </c>
      <c r="N925" s="326"/>
      <c r="O925" s="326"/>
      <c r="P925" s="263">
        <v>42</v>
      </c>
      <c r="Q925" s="263">
        <v>36</v>
      </c>
      <c r="R925" s="263">
        <v>58.5</v>
      </c>
      <c r="S925" s="263">
        <v>23</v>
      </c>
      <c r="T925" s="263">
        <v>29</v>
      </c>
      <c r="U925" s="263">
        <v>25.3</v>
      </c>
      <c r="V925" s="326" t="s">
        <v>2214</v>
      </c>
      <c r="W925" s="326" t="s">
        <v>7376</v>
      </c>
      <c r="X925" s="326"/>
      <c r="Y925" s="326"/>
      <c r="Z925" s="326"/>
      <c r="AA925" s="326"/>
      <c r="AB925" s="324"/>
      <c r="AC925" s="326"/>
      <c r="AD925" s="326"/>
      <c r="AE925" s="326"/>
      <c r="AF925" s="326"/>
      <c r="AG925" s="326"/>
      <c r="AH925" s="326" t="s">
        <v>5164</v>
      </c>
      <c r="AI925" s="326"/>
    </row>
    <row r="926" spans="1:35" ht="27">
      <c r="A926" s="477">
        <v>922</v>
      </c>
      <c r="B926" s="326"/>
      <c r="C926" s="325"/>
      <c r="D926" s="326" t="s">
        <v>14440</v>
      </c>
      <c r="E926" s="325" t="s">
        <v>4464</v>
      </c>
      <c r="F926" s="326"/>
      <c r="G926" s="326"/>
      <c r="H926" s="326" t="s">
        <v>1438</v>
      </c>
      <c r="I926" s="326" t="s">
        <v>5165</v>
      </c>
      <c r="J926" s="326" t="s">
        <v>3215</v>
      </c>
      <c r="K926" s="326"/>
      <c r="L926" s="324"/>
      <c r="M926" s="326" t="s">
        <v>5166</v>
      </c>
      <c r="N926" s="326"/>
      <c r="O926" s="326"/>
      <c r="P926" s="263">
        <v>42</v>
      </c>
      <c r="Q926" s="263">
        <v>42</v>
      </c>
      <c r="R926" s="263">
        <v>27.09</v>
      </c>
      <c r="S926" s="263">
        <v>23</v>
      </c>
      <c r="T926" s="263">
        <v>22</v>
      </c>
      <c r="U926" s="263">
        <v>36.08</v>
      </c>
      <c r="V926" s="326" t="s">
        <v>2214</v>
      </c>
      <c r="W926" s="326" t="s">
        <v>3363</v>
      </c>
      <c r="X926" s="326"/>
      <c r="Y926" s="326"/>
      <c r="Z926" s="326"/>
      <c r="AA926" s="326"/>
      <c r="AB926" s="324"/>
      <c r="AC926" s="326"/>
      <c r="AD926" s="326"/>
      <c r="AE926" s="326"/>
      <c r="AF926" s="326"/>
      <c r="AG926" s="326"/>
      <c r="AH926" s="326" t="s">
        <v>5167</v>
      </c>
      <c r="AI926" s="326"/>
    </row>
    <row r="927" spans="1:35" ht="27">
      <c r="A927" s="477">
        <v>923</v>
      </c>
      <c r="B927" s="326"/>
      <c r="C927" s="325"/>
      <c r="D927" s="326" t="s">
        <v>14441</v>
      </c>
      <c r="E927" s="587" t="s">
        <v>4464</v>
      </c>
      <c r="F927" s="326"/>
      <c r="G927" s="326"/>
      <c r="H927" s="326" t="s">
        <v>1438</v>
      </c>
      <c r="I927" s="326" t="s">
        <v>2333</v>
      </c>
      <c r="J927" s="326" t="s">
        <v>3215</v>
      </c>
      <c r="K927" s="326"/>
      <c r="L927" s="324"/>
      <c r="M927" s="326" t="s">
        <v>5168</v>
      </c>
      <c r="N927" s="326"/>
      <c r="O927" s="326"/>
      <c r="P927" s="263">
        <v>42</v>
      </c>
      <c r="Q927" s="263">
        <v>43</v>
      </c>
      <c r="R927" s="263">
        <v>3.36</v>
      </c>
      <c r="S927" s="263">
        <v>23</v>
      </c>
      <c r="T927" s="263">
        <v>26</v>
      </c>
      <c r="U927" s="263">
        <v>9.9</v>
      </c>
      <c r="V927" s="326" t="s">
        <v>2214</v>
      </c>
      <c r="W927" s="326" t="s">
        <v>7449</v>
      </c>
      <c r="X927" s="326"/>
      <c r="Y927" s="326"/>
      <c r="Z927" s="326"/>
      <c r="AA927" s="326"/>
      <c r="AB927" s="324"/>
      <c r="AC927" s="326"/>
      <c r="AD927" s="326"/>
      <c r="AE927" s="326"/>
      <c r="AF927" s="326"/>
      <c r="AG927" s="326"/>
      <c r="AH927" s="326" t="s">
        <v>5169</v>
      </c>
      <c r="AI927" s="326"/>
    </row>
    <row r="928" spans="1:35">
      <c r="A928" s="477">
        <v>924</v>
      </c>
      <c r="B928" s="326"/>
      <c r="C928" s="325"/>
      <c r="D928" s="326" t="s">
        <v>14442</v>
      </c>
      <c r="E928" s="587"/>
      <c r="F928" s="326"/>
      <c r="G928" s="326"/>
      <c r="H928" s="326" t="s">
        <v>255</v>
      </c>
      <c r="I928" s="326" t="s">
        <v>805</v>
      </c>
      <c r="J928" s="326" t="s">
        <v>326</v>
      </c>
      <c r="K928" s="326"/>
      <c r="L928" s="324"/>
      <c r="M928" s="326" t="s">
        <v>5170</v>
      </c>
      <c r="N928" s="326"/>
      <c r="O928" s="326"/>
      <c r="P928" s="263"/>
      <c r="Q928" s="263"/>
      <c r="R928" s="263"/>
      <c r="S928" s="263"/>
      <c r="T928" s="263"/>
      <c r="U928" s="263"/>
      <c r="V928" s="326" t="s">
        <v>5171</v>
      </c>
      <c r="W928" s="327">
        <v>43922</v>
      </c>
      <c r="X928" s="326"/>
      <c r="Y928" s="326"/>
      <c r="Z928" s="326"/>
      <c r="AA928" s="326"/>
      <c r="AB928" s="324"/>
      <c r="AC928" s="326"/>
      <c r="AD928" s="326"/>
      <c r="AE928" s="326"/>
      <c r="AF928" s="326"/>
      <c r="AG928" s="326"/>
      <c r="AH928" s="326" t="s">
        <v>5172</v>
      </c>
      <c r="AI928" s="326"/>
    </row>
    <row r="929" spans="1:35" ht="27">
      <c r="A929" s="477">
        <v>925</v>
      </c>
      <c r="B929" s="326"/>
      <c r="C929" s="325"/>
      <c r="D929" s="326" t="s">
        <v>14443</v>
      </c>
      <c r="E929" s="325" t="s">
        <v>4464</v>
      </c>
      <c r="F929" s="326"/>
      <c r="G929" s="326"/>
      <c r="H929" s="326" t="s">
        <v>1438</v>
      </c>
      <c r="I929" s="326" t="s">
        <v>5173</v>
      </c>
      <c r="J929" s="326" t="s">
        <v>3215</v>
      </c>
      <c r="K929" s="326"/>
      <c r="L929" s="324"/>
      <c r="M929" s="326" t="s">
        <v>5174</v>
      </c>
      <c r="N929" s="326"/>
      <c r="O929" s="326"/>
      <c r="P929" s="263">
        <v>42</v>
      </c>
      <c r="Q929" s="263">
        <v>43</v>
      </c>
      <c r="R929" s="263">
        <v>54.1</v>
      </c>
      <c r="S929" s="263">
        <v>23</v>
      </c>
      <c r="T929" s="263">
        <v>14</v>
      </c>
      <c r="U929" s="263">
        <v>20.8</v>
      </c>
      <c r="V929" s="326" t="s">
        <v>2214</v>
      </c>
      <c r="W929" s="326" t="s">
        <v>3238</v>
      </c>
      <c r="X929" s="326"/>
      <c r="Y929" s="326"/>
      <c r="Z929" s="326"/>
      <c r="AA929" s="326"/>
      <c r="AB929" s="324"/>
      <c r="AC929" s="326"/>
      <c r="AD929" s="326"/>
      <c r="AE929" s="326"/>
      <c r="AF929" s="326"/>
      <c r="AG929" s="326"/>
      <c r="AH929" s="326" t="s">
        <v>5175</v>
      </c>
      <c r="AI929" s="326"/>
    </row>
    <row r="930" spans="1:35" ht="27">
      <c r="A930" s="477">
        <v>926</v>
      </c>
      <c r="B930" s="326"/>
      <c r="C930" s="325"/>
      <c r="D930" s="326" t="s">
        <v>14444</v>
      </c>
      <c r="E930" s="587" t="s">
        <v>4464</v>
      </c>
      <c r="F930" s="326"/>
      <c r="G930" s="326"/>
      <c r="H930" s="326" t="s">
        <v>24081</v>
      </c>
      <c r="I930" s="326" t="s">
        <v>5176</v>
      </c>
      <c r="J930" s="326" t="s">
        <v>3215</v>
      </c>
      <c r="K930" s="326"/>
      <c r="L930" s="324"/>
      <c r="M930" s="326" t="s">
        <v>5177</v>
      </c>
      <c r="N930" s="326"/>
      <c r="O930" s="326"/>
      <c r="P930" s="263">
        <v>42</v>
      </c>
      <c r="Q930" s="263">
        <v>37</v>
      </c>
      <c r="R930" s="263">
        <v>32.049999999999997</v>
      </c>
      <c r="S930" s="263">
        <v>23</v>
      </c>
      <c r="T930" s="263">
        <v>26</v>
      </c>
      <c r="U930" s="398" t="s">
        <v>5178</v>
      </c>
      <c r="V930" s="326" t="s">
        <v>2214</v>
      </c>
      <c r="W930" s="326">
        <v>30</v>
      </c>
      <c r="X930" s="326"/>
      <c r="Y930" s="326"/>
      <c r="Z930" s="326"/>
      <c r="AA930" s="326"/>
      <c r="AB930" s="324"/>
      <c r="AC930" s="326"/>
      <c r="AD930" s="326"/>
      <c r="AE930" s="326"/>
      <c r="AF930" s="326"/>
      <c r="AG930" s="326"/>
      <c r="AH930" s="326" t="s">
        <v>5179</v>
      </c>
      <c r="AI930" s="326"/>
    </row>
    <row r="931" spans="1:35" ht="27">
      <c r="A931" s="477">
        <v>927</v>
      </c>
      <c r="B931" s="326"/>
      <c r="C931" s="325"/>
      <c r="D931" s="326" t="s">
        <v>14445</v>
      </c>
      <c r="E931" s="587"/>
      <c r="F931" s="326"/>
      <c r="G931" s="326"/>
      <c r="H931" s="326" t="s">
        <v>1438</v>
      </c>
      <c r="I931" s="326" t="s">
        <v>5180</v>
      </c>
      <c r="J931" s="326" t="s">
        <v>3215</v>
      </c>
      <c r="K931" s="326"/>
      <c r="L931" s="324"/>
      <c r="M931" s="326" t="s">
        <v>5181</v>
      </c>
      <c r="N931" s="326"/>
      <c r="O931" s="326"/>
      <c r="P931" s="263">
        <v>42</v>
      </c>
      <c r="Q931" s="263">
        <v>42</v>
      </c>
      <c r="R931" s="263">
        <v>56.57</v>
      </c>
      <c r="S931" s="263">
        <v>23</v>
      </c>
      <c r="T931" s="263">
        <v>35</v>
      </c>
      <c r="U931" s="263">
        <v>13.58</v>
      </c>
      <c r="V931" s="326" t="s">
        <v>2214</v>
      </c>
      <c r="W931" s="326">
        <v>30</v>
      </c>
      <c r="X931" s="326"/>
      <c r="Y931" s="326"/>
      <c r="Z931" s="326"/>
      <c r="AA931" s="326"/>
      <c r="AB931" s="324"/>
      <c r="AC931" s="326"/>
      <c r="AD931" s="326"/>
      <c r="AE931" s="326"/>
      <c r="AF931" s="326"/>
      <c r="AG931" s="326"/>
      <c r="AH931" s="326" t="s">
        <v>5182</v>
      </c>
      <c r="AI931" s="326"/>
    </row>
    <row r="932" spans="1:35" ht="27">
      <c r="A932" s="477">
        <v>928</v>
      </c>
      <c r="B932" s="326"/>
      <c r="C932" s="325"/>
      <c r="D932" s="326" t="s">
        <v>14446</v>
      </c>
      <c r="E932" s="325" t="s">
        <v>4464</v>
      </c>
      <c r="F932" s="326"/>
      <c r="G932" s="326"/>
      <c r="H932" s="326" t="s">
        <v>1438</v>
      </c>
      <c r="I932" s="326" t="s">
        <v>5183</v>
      </c>
      <c r="J932" s="326" t="s">
        <v>3215</v>
      </c>
      <c r="K932" s="326"/>
      <c r="L932" s="324"/>
      <c r="M932" s="326" t="s">
        <v>5184</v>
      </c>
      <c r="N932" s="326"/>
      <c r="O932" s="326"/>
      <c r="P932" s="263"/>
      <c r="Q932" s="263"/>
      <c r="R932" s="263"/>
      <c r="S932" s="263"/>
      <c r="T932" s="263"/>
      <c r="U932" s="263"/>
      <c r="V932" s="326" t="s">
        <v>2224</v>
      </c>
      <c r="W932" s="326">
        <v>60</v>
      </c>
      <c r="X932" s="326"/>
      <c r="Y932" s="326"/>
      <c r="Z932" s="326"/>
      <c r="AA932" s="326"/>
      <c r="AB932" s="324"/>
      <c r="AC932" s="326"/>
      <c r="AD932" s="326"/>
      <c r="AE932" s="326"/>
      <c r="AF932" s="326"/>
      <c r="AG932" s="326"/>
      <c r="AH932" s="326" t="s">
        <v>5185</v>
      </c>
      <c r="AI932" s="326" t="s">
        <v>19027</v>
      </c>
    </row>
    <row r="933" spans="1:35" ht="27">
      <c r="A933" s="477">
        <v>929</v>
      </c>
      <c r="B933" s="326"/>
      <c r="C933" s="325"/>
      <c r="D933" s="326" t="s">
        <v>14447</v>
      </c>
      <c r="E933" s="587" t="s">
        <v>4464</v>
      </c>
      <c r="F933" s="326"/>
      <c r="G933" s="326"/>
      <c r="H933" s="586" t="s">
        <v>24050</v>
      </c>
      <c r="I933" s="586" t="s">
        <v>24118</v>
      </c>
      <c r="J933" s="586" t="s">
        <v>3232</v>
      </c>
      <c r="K933" s="326"/>
      <c r="L933" s="324"/>
      <c r="M933" s="586" t="s">
        <v>5186</v>
      </c>
      <c r="N933" s="326"/>
      <c r="O933" s="326"/>
      <c r="P933" s="263">
        <v>42</v>
      </c>
      <c r="Q933" s="263">
        <v>39</v>
      </c>
      <c r="R933" s="263">
        <v>59.5</v>
      </c>
      <c r="S933" s="263">
        <v>23</v>
      </c>
      <c r="T933" s="263">
        <v>32</v>
      </c>
      <c r="U933" s="263">
        <v>45.8</v>
      </c>
      <c r="V933" s="586" t="s">
        <v>2214</v>
      </c>
      <c r="W933" s="326" t="s">
        <v>5187</v>
      </c>
      <c r="X933" s="326"/>
      <c r="Y933" s="326"/>
      <c r="Z933" s="326"/>
      <c r="AA933" s="326"/>
      <c r="AB933" s="324"/>
      <c r="AC933" s="326"/>
      <c r="AD933" s="326"/>
      <c r="AE933" s="326"/>
      <c r="AF933" s="326"/>
      <c r="AG933" s="326"/>
      <c r="AH933" s="326" t="s">
        <v>5188</v>
      </c>
      <c r="AI933" s="326"/>
    </row>
    <row r="934" spans="1:35">
      <c r="A934" s="477">
        <v>930</v>
      </c>
      <c r="B934" s="326"/>
      <c r="C934" s="325"/>
      <c r="D934" s="326" t="s">
        <v>14448</v>
      </c>
      <c r="E934" s="587"/>
      <c r="F934" s="326"/>
      <c r="G934" s="326"/>
      <c r="H934" s="586"/>
      <c r="I934" s="586"/>
      <c r="J934" s="586"/>
      <c r="K934" s="326"/>
      <c r="L934" s="324"/>
      <c r="M934" s="586"/>
      <c r="N934" s="326"/>
      <c r="O934" s="326"/>
      <c r="P934" s="263">
        <v>42</v>
      </c>
      <c r="Q934" s="263">
        <v>39</v>
      </c>
      <c r="R934" s="263">
        <v>29.5</v>
      </c>
      <c r="S934" s="263">
        <v>23</v>
      </c>
      <c r="T934" s="263">
        <v>32</v>
      </c>
      <c r="U934" s="263">
        <v>40.5</v>
      </c>
      <c r="V934" s="586"/>
      <c r="W934" s="326">
        <v>21.7</v>
      </c>
      <c r="X934" s="326"/>
      <c r="Y934" s="326"/>
      <c r="Z934" s="326"/>
      <c r="AA934" s="326"/>
      <c r="AB934" s="324"/>
      <c r="AC934" s="326"/>
      <c r="AD934" s="326"/>
      <c r="AE934" s="326"/>
      <c r="AF934" s="326"/>
      <c r="AG934" s="326"/>
      <c r="AH934" s="326" t="s">
        <v>5189</v>
      </c>
      <c r="AI934" s="326"/>
    </row>
    <row r="935" spans="1:35" ht="27">
      <c r="A935" s="477">
        <v>931</v>
      </c>
      <c r="B935" s="326"/>
      <c r="C935" s="325"/>
      <c r="D935" s="326" t="s">
        <v>14449</v>
      </c>
      <c r="E935" s="325" t="s">
        <v>4464</v>
      </c>
      <c r="F935" s="326"/>
      <c r="G935" s="326"/>
      <c r="H935" s="326" t="s">
        <v>2338</v>
      </c>
      <c r="I935" s="326" t="s">
        <v>24160</v>
      </c>
      <c r="J935" s="326" t="s">
        <v>3232</v>
      </c>
      <c r="K935" s="326"/>
      <c r="L935" s="324"/>
      <c r="M935" s="326" t="s">
        <v>5190</v>
      </c>
      <c r="N935" s="326"/>
      <c r="O935" s="326"/>
      <c r="P935" s="263">
        <v>42</v>
      </c>
      <c r="Q935" s="263">
        <v>48</v>
      </c>
      <c r="R935" s="263">
        <v>26.8</v>
      </c>
      <c r="S935" s="263">
        <v>23</v>
      </c>
      <c r="T935" s="263">
        <v>12</v>
      </c>
      <c r="U935" s="263">
        <v>18.899999999999999</v>
      </c>
      <c r="V935" s="326" t="s">
        <v>2214</v>
      </c>
      <c r="W935" s="326">
        <v>15</v>
      </c>
      <c r="X935" s="326"/>
      <c r="Y935" s="326"/>
      <c r="Z935" s="326"/>
      <c r="AA935" s="326"/>
      <c r="AB935" s="324"/>
      <c r="AC935" s="326"/>
      <c r="AD935" s="326"/>
      <c r="AE935" s="326"/>
      <c r="AF935" s="326"/>
      <c r="AG935" s="326"/>
      <c r="AH935" s="326" t="s">
        <v>5191</v>
      </c>
      <c r="AI935" s="326"/>
    </row>
    <row r="936" spans="1:35" ht="27">
      <c r="A936" s="477">
        <v>932</v>
      </c>
      <c r="B936" s="326"/>
      <c r="C936" s="325"/>
      <c r="D936" s="326" t="s">
        <v>14450</v>
      </c>
      <c r="E936" s="587" t="s">
        <v>4464</v>
      </c>
      <c r="F936" s="326"/>
      <c r="G936" s="326"/>
      <c r="H936" s="326" t="s">
        <v>1438</v>
      </c>
      <c r="I936" s="326" t="s">
        <v>2322</v>
      </c>
      <c r="J936" s="324" t="s">
        <v>3215</v>
      </c>
      <c r="K936" s="326"/>
      <c r="L936" s="324"/>
      <c r="M936" s="326" t="s">
        <v>5192</v>
      </c>
      <c r="N936" s="326"/>
      <c r="O936" s="326"/>
      <c r="P936" s="263">
        <v>42</v>
      </c>
      <c r="Q936" s="263">
        <v>44</v>
      </c>
      <c r="R936" s="263">
        <v>52.8</v>
      </c>
      <c r="S936" s="263">
        <v>23</v>
      </c>
      <c r="T936" s="263">
        <v>18</v>
      </c>
      <c r="U936" s="263">
        <v>53.7</v>
      </c>
      <c r="V936" s="326" t="s">
        <v>2224</v>
      </c>
      <c r="W936" s="326">
        <v>60</v>
      </c>
      <c r="X936" s="326"/>
      <c r="Y936" s="326"/>
      <c r="Z936" s="326"/>
      <c r="AA936" s="326"/>
      <c r="AB936" s="324"/>
      <c r="AC936" s="326"/>
      <c r="AD936" s="326"/>
      <c r="AE936" s="326"/>
      <c r="AF936" s="326"/>
      <c r="AG936" s="326"/>
      <c r="AH936" s="326" t="s">
        <v>5193</v>
      </c>
      <c r="AI936" s="326"/>
    </row>
    <row r="937" spans="1:35">
      <c r="A937" s="477">
        <v>933</v>
      </c>
      <c r="B937" s="326"/>
      <c r="C937" s="325"/>
      <c r="D937" s="326" t="s">
        <v>14451</v>
      </c>
      <c r="E937" s="587"/>
      <c r="F937" s="326"/>
      <c r="G937" s="326"/>
      <c r="H937" s="326" t="s">
        <v>1438</v>
      </c>
      <c r="I937" s="326" t="s">
        <v>2222</v>
      </c>
      <c r="J937" s="324" t="s">
        <v>3215</v>
      </c>
      <c r="K937" s="326"/>
      <c r="L937" s="324"/>
      <c r="M937" s="326" t="s">
        <v>5194</v>
      </c>
      <c r="N937" s="326"/>
      <c r="O937" s="326"/>
      <c r="P937" s="263">
        <v>42</v>
      </c>
      <c r="Q937" s="263">
        <v>43</v>
      </c>
      <c r="R937" s="263">
        <v>51.5</v>
      </c>
      <c r="S937" s="263">
        <v>23</v>
      </c>
      <c r="T937" s="263">
        <v>15</v>
      </c>
      <c r="U937" s="263">
        <v>43.2</v>
      </c>
      <c r="V937" s="326" t="s">
        <v>2214</v>
      </c>
      <c r="W937" s="326">
        <v>21</v>
      </c>
      <c r="X937" s="326"/>
      <c r="Y937" s="326"/>
      <c r="Z937" s="326"/>
      <c r="AA937" s="326"/>
      <c r="AB937" s="324"/>
      <c r="AC937" s="326"/>
      <c r="AD937" s="326"/>
      <c r="AE937" s="326"/>
      <c r="AF937" s="326"/>
      <c r="AG937" s="326"/>
      <c r="AH937" s="326" t="s">
        <v>5195</v>
      </c>
      <c r="AI937" s="326"/>
    </row>
    <row r="938" spans="1:35" ht="27">
      <c r="A938" s="477">
        <v>934</v>
      </c>
      <c r="B938" s="326"/>
      <c r="C938" s="325"/>
      <c r="D938" s="326" t="s">
        <v>14452</v>
      </c>
      <c r="E938" s="325" t="s">
        <v>4464</v>
      </c>
      <c r="F938" s="326"/>
      <c r="G938" s="326"/>
      <c r="H938" s="326" t="s">
        <v>1438</v>
      </c>
      <c r="I938" s="326" t="s">
        <v>2333</v>
      </c>
      <c r="J938" s="324" t="s">
        <v>3215</v>
      </c>
      <c r="K938" s="326"/>
      <c r="L938" s="324"/>
      <c r="M938" s="326" t="s">
        <v>5196</v>
      </c>
      <c r="N938" s="326"/>
      <c r="O938" s="326"/>
      <c r="P938" s="263">
        <v>42</v>
      </c>
      <c r="Q938" s="263">
        <v>43</v>
      </c>
      <c r="R938" s="263">
        <v>13.5</v>
      </c>
      <c r="S938" s="263">
        <v>23</v>
      </c>
      <c r="T938" s="263">
        <v>26</v>
      </c>
      <c r="U938" s="263">
        <v>25.6</v>
      </c>
      <c r="V938" s="326" t="s">
        <v>2214</v>
      </c>
      <c r="W938" s="326">
        <v>40</v>
      </c>
      <c r="X938" s="326"/>
      <c r="Y938" s="326"/>
      <c r="Z938" s="326"/>
      <c r="AA938" s="326"/>
      <c r="AB938" s="324"/>
      <c r="AC938" s="326"/>
      <c r="AD938" s="326"/>
      <c r="AE938" s="326"/>
      <c r="AF938" s="326"/>
      <c r="AG938" s="326"/>
      <c r="AH938" s="326" t="s">
        <v>5197</v>
      </c>
      <c r="AI938" s="326"/>
    </row>
    <row r="939" spans="1:35" ht="27">
      <c r="A939" s="477">
        <v>935</v>
      </c>
      <c r="B939" s="326"/>
      <c r="C939" s="325"/>
      <c r="D939" s="326" t="s">
        <v>14453</v>
      </c>
      <c r="E939" s="587" t="s">
        <v>4464</v>
      </c>
      <c r="F939" s="326"/>
      <c r="G939" s="326"/>
      <c r="H939" s="326" t="s">
        <v>1438</v>
      </c>
      <c r="I939" s="326" t="s">
        <v>2212</v>
      </c>
      <c r="J939" s="324" t="s">
        <v>3215</v>
      </c>
      <c r="K939" s="326"/>
      <c r="L939" s="324"/>
      <c r="M939" s="326" t="s">
        <v>5198</v>
      </c>
      <c r="N939" s="326"/>
      <c r="O939" s="326"/>
      <c r="P939" s="263">
        <v>43</v>
      </c>
      <c r="Q939" s="263">
        <v>34</v>
      </c>
      <c r="R939" s="263">
        <v>46.7</v>
      </c>
      <c r="S939" s="263">
        <v>23</v>
      </c>
      <c r="T939" s="263">
        <v>17</v>
      </c>
      <c r="U939" s="263">
        <v>39.9</v>
      </c>
      <c r="V939" s="492" t="s">
        <v>5309</v>
      </c>
      <c r="W939" s="326"/>
      <c r="X939" s="326"/>
      <c r="Y939" s="326"/>
      <c r="Z939" s="326"/>
      <c r="AA939" s="326"/>
      <c r="AB939" s="324"/>
      <c r="AC939" s="326"/>
      <c r="AD939" s="326"/>
      <c r="AE939" s="326"/>
      <c r="AF939" s="326"/>
      <c r="AG939" s="326"/>
      <c r="AH939" s="326" t="s">
        <v>5199</v>
      </c>
      <c r="AI939" s="326"/>
    </row>
    <row r="940" spans="1:35" ht="27">
      <c r="A940" s="477">
        <v>936</v>
      </c>
      <c r="B940" s="326"/>
      <c r="C940" s="325"/>
      <c r="D940" s="326" t="s">
        <v>14454</v>
      </c>
      <c r="E940" s="587"/>
      <c r="F940" s="326"/>
      <c r="G940" s="326"/>
      <c r="H940" s="326" t="s">
        <v>2279</v>
      </c>
      <c r="I940" s="326" t="s">
        <v>24118</v>
      </c>
      <c r="J940" s="326" t="s">
        <v>3232</v>
      </c>
      <c r="K940" s="326"/>
      <c r="L940" s="324"/>
      <c r="M940" s="326" t="s">
        <v>5200</v>
      </c>
      <c r="N940" s="326"/>
      <c r="O940" s="326"/>
      <c r="P940" s="263">
        <v>42</v>
      </c>
      <c r="Q940" s="263">
        <v>40</v>
      </c>
      <c r="R940" s="398" t="s">
        <v>8214</v>
      </c>
      <c r="S940" s="263">
        <v>23</v>
      </c>
      <c r="T940" s="263">
        <v>25</v>
      </c>
      <c r="U940" s="263">
        <v>37.299999999999997</v>
      </c>
      <c r="V940" s="326" t="s">
        <v>2214</v>
      </c>
      <c r="W940" s="326">
        <v>10</v>
      </c>
      <c r="X940" s="326"/>
      <c r="Y940" s="326"/>
      <c r="Z940" s="326"/>
      <c r="AA940" s="326"/>
      <c r="AB940" s="324"/>
      <c r="AC940" s="326"/>
      <c r="AD940" s="326"/>
      <c r="AE940" s="326"/>
      <c r="AF940" s="326"/>
      <c r="AG940" s="326"/>
      <c r="AH940" s="326" t="s">
        <v>5201</v>
      </c>
      <c r="AI940" s="326"/>
    </row>
    <row r="941" spans="1:35">
      <c r="A941" s="477">
        <v>937</v>
      </c>
      <c r="B941" s="326"/>
      <c r="C941" s="325"/>
      <c r="D941" s="326" t="s">
        <v>14455</v>
      </c>
      <c r="E941" s="325" t="s">
        <v>4464</v>
      </c>
      <c r="F941" s="326"/>
      <c r="G941" s="326"/>
      <c r="H941" s="326" t="s">
        <v>2279</v>
      </c>
      <c r="I941" s="326" t="s">
        <v>24118</v>
      </c>
      <c r="J941" s="326" t="s">
        <v>3232</v>
      </c>
      <c r="K941" s="326"/>
      <c r="L941" s="324"/>
      <c r="M941" s="326" t="s">
        <v>5202</v>
      </c>
      <c r="N941" s="326"/>
      <c r="O941" s="326"/>
      <c r="P941" s="263">
        <v>42</v>
      </c>
      <c r="Q941" s="263">
        <v>40</v>
      </c>
      <c r="R941" s="263">
        <v>3.9</v>
      </c>
      <c r="S941" s="263">
        <v>23</v>
      </c>
      <c r="T941" s="263">
        <v>36</v>
      </c>
      <c r="U941" s="263">
        <v>55.5</v>
      </c>
      <c r="V941" s="326" t="s">
        <v>2214</v>
      </c>
      <c r="W941" s="326">
        <v>24</v>
      </c>
      <c r="X941" s="326"/>
      <c r="Y941" s="326"/>
      <c r="Z941" s="326"/>
      <c r="AA941" s="326"/>
      <c r="AB941" s="324"/>
      <c r="AC941" s="326"/>
      <c r="AD941" s="326"/>
      <c r="AE941" s="326"/>
      <c r="AF941" s="326"/>
      <c r="AG941" s="326"/>
      <c r="AH941" s="326" t="s">
        <v>5203</v>
      </c>
      <c r="AI941" s="326"/>
    </row>
    <row r="942" spans="1:35">
      <c r="A942" s="477">
        <v>938</v>
      </c>
      <c r="B942" s="326"/>
      <c r="C942" s="325"/>
      <c r="D942" s="326" t="s">
        <v>14456</v>
      </c>
      <c r="E942" s="587" t="s">
        <v>4464</v>
      </c>
      <c r="F942" s="326"/>
      <c r="G942" s="326"/>
      <c r="H942" s="326" t="s">
        <v>24055</v>
      </c>
      <c r="I942" s="326" t="s">
        <v>24157</v>
      </c>
      <c r="J942" s="326" t="s">
        <v>3232</v>
      </c>
      <c r="K942" s="326"/>
      <c r="L942" s="324"/>
      <c r="M942" s="326" t="s">
        <v>5204</v>
      </c>
      <c r="N942" s="326"/>
      <c r="O942" s="326"/>
      <c r="P942" s="263">
        <v>42</v>
      </c>
      <c r="Q942" s="263">
        <v>48</v>
      </c>
      <c r="R942" s="263">
        <v>27.8</v>
      </c>
      <c r="S942" s="263">
        <v>23</v>
      </c>
      <c r="T942" s="398" t="s">
        <v>5205</v>
      </c>
      <c r="U942" s="263">
        <v>50.9</v>
      </c>
      <c r="V942" s="326" t="s">
        <v>2214</v>
      </c>
      <c r="W942" s="326">
        <v>20</v>
      </c>
      <c r="X942" s="326"/>
      <c r="Y942" s="326"/>
      <c r="Z942" s="326"/>
      <c r="AA942" s="326"/>
      <c r="AB942" s="324"/>
      <c r="AC942" s="326"/>
      <c r="AD942" s="326"/>
      <c r="AE942" s="326"/>
      <c r="AF942" s="326"/>
      <c r="AG942" s="326"/>
      <c r="AH942" s="326" t="s">
        <v>5206</v>
      </c>
      <c r="AI942" s="326"/>
    </row>
    <row r="943" spans="1:35" ht="27">
      <c r="A943" s="477">
        <v>939</v>
      </c>
      <c r="B943" s="326"/>
      <c r="C943" s="325"/>
      <c r="D943" s="326" t="s">
        <v>14457</v>
      </c>
      <c r="E943" s="587"/>
      <c r="F943" s="326"/>
      <c r="G943" s="326"/>
      <c r="H943" s="326" t="s">
        <v>1438</v>
      </c>
      <c r="I943" s="326" t="s">
        <v>2315</v>
      </c>
      <c r="J943" s="324" t="s">
        <v>3215</v>
      </c>
      <c r="K943" s="326"/>
      <c r="L943" s="324"/>
      <c r="M943" s="326" t="s">
        <v>6471</v>
      </c>
      <c r="N943" s="326"/>
      <c r="O943" s="326"/>
      <c r="P943" s="263"/>
      <c r="Q943" s="263"/>
      <c r="R943" s="263"/>
      <c r="S943" s="263"/>
      <c r="T943" s="263"/>
      <c r="U943" s="263"/>
      <c r="V943" s="326" t="s">
        <v>2214</v>
      </c>
      <c r="W943" s="326">
        <v>20</v>
      </c>
      <c r="X943" s="326"/>
      <c r="Y943" s="326"/>
      <c r="Z943" s="326"/>
      <c r="AA943" s="326"/>
      <c r="AB943" s="324"/>
      <c r="AC943" s="326"/>
      <c r="AD943" s="326"/>
      <c r="AE943" s="326"/>
      <c r="AF943" s="326"/>
      <c r="AG943" s="326"/>
      <c r="AH943" s="326" t="s">
        <v>5207</v>
      </c>
      <c r="AI943" s="326"/>
    </row>
    <row r="944" spans="1:35" ht="27">
      <c r="A944" s="477">
        <v>940</v>
      </c>
      <c r="B944" s="326"/>
      <c r="C944" s="325"/>
      <c r="D944" s="326" t="s">
        <v>14458</v>
      </c>
      <c r="E944" s="325" t="s">
        <v>4464</v>
      </c>
      <c r="F944" s="326"/>
      <c r="G944" s="326"/>
      <c r="H944" s="326" t="s">
        <v>24092</v>
      </c>
      <c r="I944" s="326" t="s">
        <v>24118</v>
      </c>
      <c r="J944" s="326" t="s">
        <v>3232</v>
      </c>
      <c r="K944" s="326"/>
      <c r="L944" s="324"/>
      <c r="M944" s="326" t="s">
        <v>5208</v>
      </c>
      <c r="N944" s="326"/>
      <c r="O944" s="326"/>
      <c r="P944" s="263">
        <v>42</v>
      </c>
      <c r="Q944" s="263">
        <v>36</v>
      </c>
      <c r="R944" s="263">
        <v>46.5</v>
      </c>
      <c r="S944" s="263">
        <v>23</v>
      </c>
      <c r="T944" s="263">
        <v>41</v>
      </c>
      <c r="U944" s="263">
        <v>29.9</v>
      </c>
      <c r="V944" s="326" t="s">
        <v>2224</v>
      </c>
      <c r="W944" s="326">
        <v>100</v>
      </c>
      <c r="X944" s="326"/>
      <c r="Y944" s="326"/>
      <c r="Z944" s="326"/>
      <c r="AA944" s="326"/>
      <c r="AB944" s="324"/>
      <c r="AC944" s="326"/>
      <c r="AD944" s="326"/>
      <c r="AE944" s="326"/>
      <c r="AF944" s="326"/>
      <c r="AG944" s="326"/>
      <c r="AH944" s="326" t="s">
        <v>5209</v>
      </c>
      <c r="AI944" s="326"/>
    </row>
    <row r="945" spans="1:35" ht="27">
      <c r="A945" s="477">
        <v>941</v>
      </c>
      <c r="B945" s="326"/>
      <c r="C945" s="325"/>
      <c r="D945" s="326" t="s">
        <v>14459</v>
      </c>
      <c r="E945" s="587" t="s">
        <v>4464</v>
      </c>
      <c r="F945" s="326"/>
      <c r="G945" s="326"/>
      <c r="H945" s="326" t="s">
        <v>24093</v>
      </c>
      <c r="I945" s="326" t="s">
        <v>24118</v>
      </c>
      <c r="J945" s="326" t="s">
        <v>3232</v>
      </c>
      <c r="K945" s="326"/>
      <c r="L945" s="324"/>
      <c r="M945" s="326" t="s">
        <v>5208</v>
      </c>
      <c r="N945" s="326"/>
      <c r="O945" s="326"/>
      <c r="P945" s="263">
        <v>42</v>
      </c>
      <c r="Q945" s="263">
        <v>38</v>
      </c>
      <c r="R945" s="263">
        <v>25.7</v>
      </c>
      <c r="S945" s="263">
        <v>23</v>
      </c>
      <c r="T945" s="263">
        <v>41</v>
      </c>
      <c r="U945" s="263">
        <v>43.2</v>
      </c>
      <c r="V945" s="326" t="s">
        <v>2214</v>
      </c>
      <c r="W945" s="326">
        <v>22.5</v>
      </c>
      <c r="X945" s="326"/>
      <c r="Y945" s="326"/>
      <c r="Z945" s="326"/>
      <c r="AA945" s="326"/>
      <c r="AB945" s="324"/>
      <c r="AC945" s="326"/>
      <c r="AD945" s="326"/>
      <c r="AE945" s="326"/>
      <c r="AF945" s="326"/>
      <c r="AG945" s="326"/>
      <c r="AH945" s="326" t="s">
        <v>5210</v>
      </c>
      <c r="AI945" s="326"/>
    </row>
    <row r="946" spans="1:35" ht="27">
      <c r="A946" s="477">
        <v>942</v>
      </c>
      <c r="B946" s="326"/>
      <c r="C946" s="325"/>
      <c r="D946" s="326" t="s">
        <v>14460</v>
      </c>
      <c r="E946" s="587"/>
      <c r="F946" s="326"/>
      <c r="G946" s="326"/>
      <c r="H946" s="326" t="s">
        <v>6540</v>
      </c>
      <c r="I946" s="326" t="s">
        <v>24140</v>
      </c>
      <c r="J946" s="326" t="s">
        <v>3232</v>
      </c>
      <c r="K946" s="326"/>
      <c r="L946" s="324"/>
      <c r="M946" s="326" t="s">
        <v>5208</v>
      </c>
      <c r="N946" s="326"/>
      <c r="O946" s="326"/>
      <c r="P946" s="263">
        <v>42</v>
      </c>
      <c r="Q946" s="263">
        <v>54</v>
      </c>
      <c r="R946" s="263">
        <v>13.4</v>
      </c>
      <c r="S946" s="263">
        <v>22</v>
      </c>
      <c r="T946" s="263">
        <v>56</v>
      </c>
      <c r="U946" s="398" t="s">
        <v>440</v>
      </c>
      <c r="V946" s="326" t="s">
        <v>8089</v>
      </c>
      <c r="W946" s="326">
        <v>6</v>
      </c>
      <c r="X946" s="326"/>
      <c r="Y946" s="326"/>
      <c r="Z946" s="326"/>
      <c r="AA946" s="326"/>
      <c r="AB946" s="324"/>
      <c r="AC946" s="326"/>
      <c r="AD946" s="326"/>
      <c r="AE946" s="326"/>
      <c r="AF946" s="326"/>
      <c r="AG946" s="326"/>
      <c r="AH946" s="326" t="s">
        <v>5211</v>
      </c>
      <c r="AI946" s="326"/>
    </row>
    <row r="947" spans="1:35" ht="27">
      <c r="A947" s="477">
        <v>943</v>
      </c>
      <c r="B947" s="326"/>
      <c r="C947" s="325"/>
      <c r="D947" s="326" t="s">
        <v>14461</v>
      </c>
      <c r="E947" s="325" t="s">
        <v>4464</v>
      </c>
      <c r="F947" s="326"/>
      <c r="G947" s="326"/>
      <c r="H947" s="326" t="s">
        <v>1438</v>
      </c>
      <c r="I947" s="326" t="s">
        <v>2315</v>
      </c>
      <c r="J947" s="324" t="s">
        <v>3215</v>
      </c>
      <c r="K947" s="326"/>
      <c r="L947" s="324"/>
      <c r="M947" s="326" t="s">
        <v>5212</v>
      </c>
      <c r="N947" s="326"/>
      <c r="O947" s="326"/>
      <c r="P947" s="263"/>
      <c r="Q947" s="263"/>
      <c r="R947" s="263"/>
      <c r="S947" s="263"/>
      <c r="T947" s="263"/>
      <c r="U947" s="263"/>
      <c r="V947" s="326" t="s">
        <v>2224</v>
      </c>
      <c r="W947" s="326">
        <v>102</v>
      </c>
      <c r="X947" s="326"/>
      <c r="Y947" s="326"/>
      <c r="Z947" s="326"/>
      <c r="AA947" s="326"/>
      <c r="AB947" s="324"/>
      <c r="AC947" s="326"/>
      <c r="AD947" s="326"/>
      <c r="AE947" s="326"/>
      <c r="AF947" s="326"/>
      <c r="AG947" s="326"/>
      <c r="AH947" s="326" t="s">
        <v>5213</v>
      </c>
      <c r="AI947" s="326"/>
    </row>
    <row r="948" spans="1:35" ht="27">
      <c r="A948" s="477">
        <v>944</v>
      </c>
      <c r="B948" s="326"/>
      <c r="C948" s="325"/>
      <c r="D948" s="326" t="s">
        <v>14462</v>
      </c>
      <c r="E948" s="587" t="s">
        <v>4464</v>
      </c>
      <c r="F948" s="326"/>
      <c r="G948" s="326"/>
      <c r="H948" s="326" t="s">
        <v>1438</v>
      </c>
      <c r="I948" s="326" t="s">
        <v>2249</v>
      </c>
      <c r="J948" s="324" t="s">
        <v>3215</v>
      </c>
      <c r="K948" s="326"/>
      <c r="L948" s="324"/>
      <c r="M948" s="326" t="s">
        <v>5214</v>
      </c>
      <c r="N948" s="326"/>
      <c r="O948" s="326"/>
      <c r="P948" s="263">
        <v>42</v>
      </c>
      <c r="Q948" s="263">
        <v>43</v>
      </c>
      <c r="R948" s="398" t="s">
        <v>5215</v>
      </c>
      <c r="S948" s="398" t="s">
        <v>8134</v>
      </c>
      <c r="T948" s="263">
        <v>16</v>
      </c>
      <c r="U948" s="263">
        <v>46.6</v>
      </c>
      <c r="V948" s="326" t="s">
        <v>2224</v>
      </c>
      <c r="W948" s="326">
        <v>36</v>
      </c>
      <c r="X948" s="326"/>
      <c r="Y948" s="326"/>
      <c r="Z948" s="326"/>
      <c r="AA948" s="326"/>
      <c r="AB948" s="324"/>
      <c r="AC948" s="326"/>
      <c r="AD948" s="326"/>
      <c r="AE948" s="326"/>
      <c r="AF948" s="326"/>
      <c r="AG948" s="326"/>
      <c r="AH948" s="326" t="s">
        <v>5216</v>
      </c>
      <c r="AI948" s="326"/>
    </row>
    <row r="949" spans="1:35" ht="27">
      <c r="A949" s="477">
        <v>945</v>
      </c>
      <c r="B949" s="326"/>
      <c r="C949" s="325"/>
      <c r="D949" s="326" t="s">
        <v>14463</v>
      </c>
      <c r="E949" s="587"/>
      <c r="F949" s="326"/>
      <c r="G949" s="326"/>
      <c r="H949" s="326" t="s">
        <v>1438</v>
      </c>
      <c r="I949" s="326" t="s">
        <v>2240</v>
      </c>
      <c r="J949" s="324" t="s">
        <v>3215</v>
      </c>
      <c r="K949" s="326"/>
      <c r="L949" s="324"/>
      <c r="M949" s="326" t="s">
        <v>5217</v>
      </c>
      <c r="N949" s="326"/>
      <c r="O949" s="326"/>
      <c r="P949" s="263">
        <v>42</v>
      </c>
      <c r="Q949" s="263">
        <v>40</v>
      </c>
      <c r="R949" s="263">
        <v>53.65</v>
      </c>
      <c r="S949" s="263">
        <v>23</v>
      </c>
      <c r="T949" s="263">
        <v>19</v>
      </c>
      <c r="U949" s="263">
        <v>13.71</v>
      </c>
      <c r="V949" s="326" t="s">
        <v>2224</v>
      </c>
      <c r="W949" s="326">
        <v>51.5</v>
      </c>
      <c r="X949" s="326"/>
      <c r="Y949" s="326"/>
      <c r="Z949" s="326"/>
      <c r="AA949" s="326"/>
      <c r="AB949" s="324"/>
      <c r="AC949" s="326"/>
      <c r="AD949" s="326"/>
      <c r="AE949" s="326"/>
      <c r="AF949" s="326"/>
      <c r="AG949" s="326"/>
      <c r="AH949" s="326" t="s">
        <v>5218</v>
      </c>
      <c r="AI949" s="326"/>
    </row>
    <row r="950" spans="1:35">
      <c r="A950" s="477">
        <v>946</v>
      </c>
      <c r="B950" s="326"/>
      <c r="C950" s="325"/>
      <c r="D950" s="326" t="s">
        <v>14464</v>
      </c>
      <c r="E950" s="325" t="s">
        <v>4464</v>
      </c>
      <c r="F950" s="326"/>
      <c r="G950" s="326"/>
      <c r="H950" s="326" t="s">
        <v>2279</v>
      </c>
      <c r="I950" s="326" t="s">
        <v>24118</v>
      </c>
      <c r="J950" s="326" t="s">
        <v>3232</v>
      </c>
      <c r="K950" s="326"/>
      <c r="L950" s="324"/>
      <c r="M950" s="326" t="s">
        <v>5219</v>
      </c>
      <c r="N950" s="326"/>
      <c r="O950" s="326"/>
      <c r="P950" s="263">
        <v>42</v>
      </c>
      <c r="Q950" s="263">
        <v>40</v>
      </c>
      <c r="R950" s="263">
        <v>29.4</v>
      </c>
      <c r="S950" s="263">
        <v>23</v>
      </c>
      <c r="T950" s="263">
        <v>36</v>
      </c>
      <c r="U950" s="263">
        <v>25.4</v>
      </c>
      <c r="V950" s="326" t="s">
        <v>2214</v>
      </c>
      <c r="W950" s="326">
        <v>12</v>
      </c>
      <c r="X950" s="326"/>
      <c r="Y950" s="326"/>
      <c r="Z950" s="326"/>
      <c r="AA950" s="326"/>
      <c r="AB950" s="324"/>
      <c r="AC950" s="326"/>
      <c r="AD950" s="326"/>
      <c r="AE950" s="326"/>
      <c r="AF950" s="326"/>
      <c r="AG950" s="326"/>
      <c r="AH950" s="326" t="s">
        <v>5220</v>
      </c>
      <c r="AI950" s="326"/>
    </row>
    <row r="951" spans="1:35" ht="27">
      <c r="A951" s="477">
        <v>947</v>
      </c>
      <c r="B951" s="326"/>
      <c r="C951" s="325"/>
      <c r="D951" s="326" t="s">
        <v>14465</v>
      </c>
      <c r="E951" s="587" t="s">
        <v>4464</v>
      </c>
      <c r="F951" s="326"/>
      <c r="G951" s="326"/>
      <c r="H951" s="326" t="s">
        <v>24094</v>
      </c>
      <c r="I951" s="326" t="s">
        <v>24160</v>
      </c>
      <c r="J951" s="326" t="s">
        <v>3232</v>
      </c>
      <c r="K951" s="326"/>
      <c r="L951" s="324"/>
      <c r="M951" s="326" t="s">
        <v>5208</v>
      </c>
      <c r="N951" s="326"/>
      <c r="O951" s="326"/>
      <c r="P951" s="263">
        <v>42</v>
      </c>
      <c r="Q951" s="263">
        <v>53</v>
      </c>
      <c r="R951" s="263">
        <v>13.4</v>
      </c>
      <c r="S951" s="263">
        <v>23</v>
      </c>
      <c r="T951" s="263">
        <v>12</v>
      </c>
      <c r="U951" s="398" t="s">
        <v>5101</v>
      </c>
      <c r="V951" s="326" t="s">
        <v>8089</v>
      </c>
      <c r="W951" s="326"/>
      <c r="X951" s="326"/>
      <c r="Y951" s="326"/>
      <c r="Z951" s="326"/>
      <c r="AA951" s="326"/>
      <c r="AB951" s="324"/>
      <c r="AC951" s="326"/>
      <c r="AD951" s="326"/>
      <c r="AE951" s="326"/>
      <c r="AF951" s="326"/>
      <c r="AG951" s="326"/>
      <c r="AH951" s="326" t="s">
        <v>5221</v>
      </c>
      <c r="AI951" s="326"/>
    </row>
    <row r="952" spans="1:35" ht="27">
      <c r="A952" s="477">
        <v>948</v>
      </c>
      <c r="B952" s="326"/>
      <c r="C952" s="325"/>
      <c r="D952" s="326" t="s">
        <v>14466</v>
      </c>
      <c r="E952" s="587"/>
      <c r="F952" s="326"/>
      <c r="G952" s="326"/>
      <c r="H952" s="326" t="s">
        <v>24072</v>
      </c>
      <c r="I952" s="326" t="s">
        <v>24160</v>
      </c>
      <c r="J952" s="326" t="s">
        <v>3232</v>
      </c>
      <c r="K952" s="326"/>
      <c r="L952" s="324"/>
      <c r="M952" s="326" t="s">
        <v>5208</v>
      </c>
      <c r="N952" s="326"/>
      <c r="O952" s="326"/>
      <c r="P952" s="263">
        <v>42</v>
      </c>
      <c r="Q952" s="263">
        <v>50</v>
      </c>
      <c r="R952" s="263">
        <v>49.2</v>
      </c>
      <c r="S952" s="263">
        <v>23</v>
      </c>
      <c r="T952" s="398" t="s">
        <v>1997</v>
      </c>
      <c r="U952" s="263">
        <v>23.4</v>
      </c>
      <c r="V952" s="326" t="s">
        <v>8089</v>
      </c>
      <c r="W952" s="326">
        <v>123.6</v>
      </c>
      <c r="X952" s="326"/>
      <c r="Y952" s="326"/>
      <c r="Z952" s="326"/>
      <c r="AA952" s="326"/>
      <c r="AB952" s="324"/>
      <c r="AC952" s="326"/>
      <c r="AD952" s="326"/>
      <c r="AE952" s="326"/>
      <c r="AF952" s="326"/>
      <c r="AG952" s="326"/>
      <c r="AH952" s="326" t="s">
        <v>5222</v>
      </c>
      <c r="AI952" s="326"/>
    </row>
    <row r="953" spans="1:35">
      <c r="A953" s="477">
        <v>949</v>
      </c>
      <c r="B953" s="326"/>
      <c r="C953" s="325"/>
      <c r="D953" s="326" t="s">
        <v>14467</v>
      </c>
      <c r="E953" s="325" t="s">
        <v>4464</v>
      </c>
      <c r="F953" s="326"/>
      <c r="G953" s="326"/>
      <c r="H953" s="326" t="s">
        <v>1438</v>
      </c>
      <c r="I953" s="326" t="s">
        <v>2219</v>
      </c>
      <c r="J953" s="324" t="s">
        <v>3215</v>
      </c>
      <c r="K953" s="326"/>
      <c r="L953" s="324"/>
      <c r="M953" s="326" t="s">
        <v>5223</v>
      </c>
      <c r="N953" s="326"/>
      <c r="O953" s="326"/>
      <c r="P953" s="263"/>
      <c r="Q953" s="263"/>
      <c r="R953" s="263"/>
      <c r="S953" s="263"/>
      <c r="T953" s="263"/>
      <c r="U953" s="263"/>
      <c r="V953" s="326" t="s">
        <v>2214</v>
      </c>
      <c r="W953" s="326">
        <v>40</v>
      </c>
      <c r="X953" s="326"/>
      <c r="Y953" s="326"/>
      <c r="Z953" s="326"/>
      <c r="AA953" s="326"/>
      <c r="AB953" s="324"/>
      <c r="AC953" s="326"/>
      <c r="AD953" s="326"/>
      <c r="AE953" s="326"/>
      <c r="AF953" s="326"/>
      <c r="AG953" s="326"/>
      <c r="AH953" s="326" t="s">
        <v>5224</v>
      </c>
      <c r="AI953" s="326"/>
    </row>
    <row r="954" spans="1:35">
      <c r="A954" s="477">
        <v>950</v>
      </c>
      <c r="B954" s="326"/>
      <c r="C954" s="325"/>
      <c r="D954" s="326" t="s">
        <v>14468</v>
      </c>
      <c r="E954" s="587" t="s">
        <v>4464</v>
      </c>
      <c r="F954" s="326"/>
      <c r="G954" s="326"/>
      <c r="H954" s="326" t="s">
        <v>11841</v>
      </c>
      <c r="I954" s="326" t="s">
        <v>24118</v>
      </c>
      <c r="J954" s="326" t="s">
        <v>3232</v>
      </c>
      <c r="K954" s="326"/>
      <c r="L954" s="324"/>
      <c r="M954" s="326" t="s">
        <v>5225</v>
      </c>
      <c r="N954" s="326"/>
      <c r="O954" s="326"/>
      <c r="P954" s="263">
        <v>42</v>
      </c>
      <c r="Q954" s="263">
        <v>37</v>
      </c>
      <c r="R954" s="398" t="s">
        <v>5226</v>
      </c>
      <c r="S954" s="263">
        <v>23</v>
      </c>
      <c r="T954" s="263">
        <v>33</v>
      </c>
      <c r="U954" s="398" t="s">
        <v>5227</v>
      </c>
      <c r="V954" s="326" t="s">
        <v>2214</v>
      </c>
      <c r="W954" s="326">
        <v>75</v>
      </c>
      <c r="X954" s="326"/>
      <c r="Y954" s="326"/>
      <c r="Z954" s="326"/>
      <c r="AA954" s="326"/>
      <c r="AB954" s="324"/>
      <c r="AC954" s="326"/>
      <c r="AD954" s="326"/>
      <c r="AE954" s="326"/>
      <c r="AF954" s="326"/>
      <c r="AG954" s="326"/>
      <c r="AH954" s="326" t="s">
        <v>5228</v>
      </c>
      <c r="AI954" s="326"/>
    </row>
    <row r="955" spans="1:35" ht="27">
      <c r="A955" s="477">
        <v>951</v>
      </c>
      <c r="B955" s="326"/>
      <c r="C955" s="325"/>
      <c r="D955" s="326" t="s">
        <v>14469</v>
      </c>
      <c r="E955" s="587"/>
      <c r="F955" s="326"/>
      <c r="G955" s="326"/>
      <c r="H955" s="326" t="s">
        <v>1438</v>
      </c>
      <c r="I955" s="326" t="s">
        <v>2335</v>
      </c>
      <c r="J955" s="324" t="s">
        <v>3215</v>
      </c>
      <c r="K955" s="326"/>
      <c r="L955" s="324"/>
      <c r="M955" s="326" t="s">
        <v>5229</v>
      </c>
      <c r="N955" s="326"/>
      <c r="O955" s="326"/>
      <c r="P955" s="263">
        <v>42</v>
      </c>
      <c r="Q955" s="263">
        <v>38</v>
      </c>
      <c r="R955" s="398" t="s">
        <v>5230</v>
      </c>
      <c r="S955" s="263">
        <v>23</v>
      </c>
      <c r="T955" s="263">
        <v>27</v>
      </c>
      <c r="U955" s="398" t="s">
        <v>5231</v>
      </c>
      <c r="V955" s="326" t="s">
        <v>2214</v>
      </c>
      <c r="W955" s="326">
        <v>30</v>
      </c>
      <c r="X955" s="326"/>
      <c r="Y955" s="326"/>
      <c r="Z955" s="326"/>
      <c r="AA955" s="326"/>
      <c r="AB955" s="324"/>
      <c r="AC955" s="326"/>
      <c r="AD955" s="326"/>
      <c r="AE955" s="326"/>
      <c r="AF955" s="326"/>
      <c r="AG955" s="326"/>
      <c r="AH955" s="326" t="s">
        <v>5232</v>
      </c>
      <c r="AI955" s="326"/>
    </row>
    <row r="956" spans="1:35" ht="27">
      <c r="A956" s="477">
        <v>952</v>
      </c>
      <c r="B956" s="326"/>
      <c r="C956" s="325"/>
      <c r="D956" s="326" t="s">
        <v>14470</v>
      </c>
      <c r="E956" s="325" t="s">
        <v>4464</v>
      </c>
      <c r="F956" s="326"/>
      <c r="G956" s="326"/>
      <c r="H956" s="326" t="s">
        <v>24081</v>
      </c>
      <c r="I956" s="326" t="s">
        <v>2335</v>
      </c>
      <c r="J956" s="324" t="s">
        <v>3215</v>
      </c>
      <c r="K956" s="326"/>
      <c r="L956" s="324"/>
      <c r="M956" s="326" t="s">
        <v>5233</v>
      </c>
      <c r="N956" s="326"/>
      <c r="O956" s="326"/>
      <c r="P956" s="263">
        <v>42</v>
      </c>
      <c r="Q956" s="263">
        <v>37</v>
      </c>
      <c r="R956" s="263">
        <v>36.49</v>
      </c>
      <c r="S956" s="263">
        <v>23</v>
      </c>
      <c r="T956" s="263">
        <v>26</v>
      </c>
      <c r="U956" s="263">
        <v>51.21</v>
      </c>
      <c r="V956" s="326" t="s">
        <v>2214</v>
      </c>
      <c r="W956" s="326">
        <v>50</v>
      </c>
      <c r="X956" s="326"/>
      <c r="Y956" s="326"/>
      <c r="Z956" s="326"/>
      <c r="AA956" s="326"/>
      <c r="AB956" s="324"/>
      <c r="AC956" s="326"/>
      <c r="AD956" s="326"/>
      <c r="AE956" s="326"/>
      <c r="AF956" s="326"/>
      <c r="AG956" s="326"/>
      <c r="AH956" s="326" t="s">
        <v>5234</v>
      </c>
      <c r="AI956" s="326"/>
    </row>
    <row r="957" spans="1:35" ht="27">
      <c r="A957" s="477">
        <v>953</v>
      </c>
      <c r="B957" s="326"/>
      <c r="C957" s="325"/>
      <c r="D957" s="326" t="s">
        <v>14471</v>
      </c>
      <c r="E957" s="587" t="s">
        <v>4464</v>
      </c>
      <c r="F957" s="326"/>
      <c r="G957" s="326"/>
      <c r="H957" s="586" t="s">
        <v>2279</v>
      </c>
      <c r="I957" s="586" t="s">
        <v>24118</v>
      </c>
      <c r="J957" s="586" t="s">
        <v>3232</v>
      </c>
      <c r="K957" s="326"/>
      <c r="L957" s="324"/>
      <c r="M957" s="586" t="s">
        <v>5235</v>
      </c>
      <c r="N957" s="326"/>
      <c r="O957" s="326"/>
      <c r="P957" s="324" t="s">
        <v>3111</v>
      </c>
      <c r="Q957" s="324" t="s">
        <v>3949</v>
      </c>
      <c r="R957" s="324" t="s">
        <v>8216</v>
      </c>
      <c r="S957" s="324" t="s">
        <v>8134</v>
      </c>
      <c r="T957" s="324" t="s">
        <v>1764</v>
      </c>
      <c r="U957" s="324" t="s">
        <v>5236</v>
      </c>
      <c r="V957" s="586" t="s">
        <v>2214</v>
      </c>
      <c r="W957" s="586">
        <v>25</v>
      </c>
      <c r="X957" s="326"/>
      <c r="Y957" s="326"/>
      <c r="Z957" s="326"/>
      <c r="AA957" s="326"/>
      <c r="AB957" s="324"/>
      <c r="AC957" s="326"/>
      <c r="AD957" s="326"/>
      <c r="AE957" s="326"/>
      <c r="AF957" s="326"/>
      <c r="AG957" s="326"/>
      <c r="AH957" s="326" t="s">
        <v>5237</v>
      </c>
      <c r="AI957" s="326"/>
    </row>
    <row r="958" spans="1:35" ht="27">
      <c r="A958" s="477">
        <v>954</v>
      </c>
      <c r="B958" s="326"/>
      <c r="C958" s="325"/>
      <c r="D958" s="326" t="s">
        <v>14472</v>
      </c>
      <c r="E958" s="587"/>
      <c r="F958" s="326"/>
      <c r="G958" s="326"/>
      <c r="H958" s="586"/>
      <c r="I958" s="586"/>
      <c r="J958" s="586"/>
      <c r="K958" s="326"/>
      <c r="L958" s="324"/>
      <c r="M958" s="586"/>
      <c r="N958" s="326"/>
      <c r="O958" s="326"/>
      <c r="P958" s="324" t="s">
        <v>3111</v>
      </c>
      <c r="Q958" s="324" t="s">
        <v>1957</v>
      </c>
      <c r="R958" s="324" t="s">
        <v>4628</v>
      </c>
      <c r="S958" s="324" t="s">
        <v>8134</v>
      </c>
      <c r="T958" s="324" t="s">
        <v>5238</v>
      </c>
      <c r="U958" s="324" t="s">
        <v>5239</v>
      </c>
      <c r="V958" s="586"/>
      <c r="W958" s="586"/>
      <c r="X958" s="326"/>
      <c r="Y958" s="326"/>
      <c r="Z958" s="326"/>
      <c r="AA958" s="326"/>
      <c r="AB958" s="324"/>
      <c r="AC958" s="326"/>
      <c r="AD958" s="326"/>
      <c r="AE958" s="326"/>
      <c r="AF958" s="326"/>
      <c r="AG958" s="326"/>
      <c r="AH958" s="326" t="s">
        <v>5240</v>
      </c>
      <c r="AI958" s="326"/>
    </row>
    <row r="959" spans="1:35" ht="27">
      <c r="A959" s="477">
        <v>955</v>
      </c>
      <c r="B959" s="326"/>
      <c r="C959" s="325"/>
      <c r="D959" s="326" t="s">
        <v>14473</v>
      </c>
      <c r="E959" s="325" t="s">
        <v>4464</v>
      </c>
      <c r="F959" s="326"/>
      <c r="G959" s="326"/>
      <c r="H959" s="586"/>
      <c r="I959" s="586"/>
      <c r="J959" s="586"/>
      <c r="K959" s="326"/>
      <c r="L959" s="324"/>
      <c r="M959" s="586"/>
      <c r="N959" s="326"/>
      <c r="O959" s="326"/>
      <c r="P959" s="324" t="s">
        <v>3111</v>
      </c>
      <c r="Q959" s="324" t="s">
        <v>3949</v>
      </c>
      <c r="R959" s="324" t="s">
        <v>5241</v>
      </c>
      <c r="S959" s="324" t="s">
        <v>8134</v>
      </c>
      <c r="T959" s="324" t="s">
        <v>1764</v>
      </c>
      <c r="U959" s="324" t="s">
        <v>5242</v>
      </c>
      <c r="V959" s="586"/>
      <c r="W959" s="586"/>
      <c r="X959" s="326"/>
      <c r="Y959" s="326"/>
      <c r="Z959" s="326"/>
      <c r="AA959" s="326"/>
      <c r="AB959" s="324"/>
      <c r="AC959" s="326"/>
      <c r="AD959" s="326"/>
      <c r="AE959" s="326"/>
      <c r="AF959" s="326"/>
      <c r="AG959" s="326"/>
      <c r="AH959" s="326" t="s">
        <v>5243</v>
      </c>
      <c r="AI959" s="326"/>
    </row>
    <row r="960" spans="1:35" ht="27">
      <c r="A960" s="477">
        <v>956</v>
      </c>
      <c r="B960" s="326"/>
      <c r="C960" s="325"/>
      <c r="D960" s="326" t="s">
        <v>14474</v>
      </c>
      <c r="E960" s="587" t="s">
        <v>4464</v>
      </c>
      <c r="F960" s="326"/>
      <c r="G960" s="326"/>
      <c r="H960" s="326" t="s">
        <v>24095</v>
      </c>
      <c r="I960" s="326" t="s">
        <v>24160</v>
      </c>
      <c r="J960" s="326" t="s">
        <v>3232</v>
      </c>
      <c r="K960" s="326"/>
      <c r="L960" s="324"/>
      <c r="M960" s="326" t="s">
        <v>5208</v>
      </c>
      <c r="N960" s="326"/>
      <c r="O960" s="326"/>
      <c r="P960" s="263">
        <v>42</v>
      </c>
      <c r="Q960" s="263">
        <v>52</v>
      </c>
      <c r="R960" s="263">
        <v>36.799999999999997</v>
      </c>
      <c r="S960" s="263">
        <v>23</v>
      </c>
      <c r="T960" s="398" t="s">
        <v>5205</v>
      </c>
      <c r="U960" s="263">
        <v>30.1</v>
      </c>
      <c r="V960" s="326" t="s">
        <v>8089</v>
      </c>
      <c r="W960" s="326"/>
      <c r="X960" s="326"/>
      <c r="Y960" s="326"/>
      <c r="Z960" s="326"/>
      <c r="AA960" s="326"/>
      <c r="AB960" s="324"/>
      <c r="AC960" s="326"/>
      <c r="AD960" s="326"/>
      <c r="AE960" s="326"/>
      <c r="AF960" s="326"/>
      <c r="AG960" s="326"/>
      <c r="AH960" s="326" t="s">
        <v>5244</v>
      </c>
      <c r="AI960" s="326"/>
    </row>
    <row r="961" spans="1:35" ht="27">
      <c r="A961" s="477">
        <v>957</v>
      </c>
      <c r="B961" s="326"/>
      <c r="C961" s="325"/>
      <c r="D961" s="326" t="s">
        <v>14475</v>
      </c>
      <c r="E961" s="587"/>
      <c r="F961" s="326"/>
      <c r="G961" s="326"/>
      <c r="H961" s="326" t="s">
        <v>24094</v>
      </c>
      <c r="I961" s="326" t="s">
        <v>24160</v>
      </c>
      <c r="J961" s="326" t="s">
        <v>3232</v>
      </c>
      <c r="K961" s="326"/>
      <c r="L961" s="324"/>
      <c r="M961" s="326" t="s">
        <v>5208</v>
      </c>
      <c r="N961" s="326"/>
      <c r="O961" s="326"/>
      <c r="P961" s="263">
        <v>42</v>
      </c>
      <c r="Q961" s="263">
        <v>53</v>
      </c>
      <c r="R961" s="263">
        <v>13.6</v>
      </c>
      <c r="S961" s="263">
        <v>23</v>
      </c>
      <c r="T961" s="263">
        <v>12</v>
      </c>
      <c r="U961" s="263">
        <v>73.099999999999994</v>
      </c>
      <c r="V961" s="334" t="s">
        <v>5245</v>
      </c>
      <c r="W961" s="326"/>
      <c r="X961" s="326"/>
      <c r="Y961" s="326"/>
      <c r="Z961" s="326"/>
      <c r="AA961" s="326"/>
      <c r="AB961" s="324"/>
      <c r="AC961" s="326"/>
      <c r="AD961" s="326"/>
      <c r="AE961" s="326"/>
      <c r="AF961" s="326"/>
      <c r="AG961" s="326"/>
      <c r="AH961" s="326" t="s">
        <v>5246</v>
      </c>
      <c r="AI961" s="326"/>
    </row>
    <row r="962" spans="1:35" ht="27">
      <c r="A962" s="477">
        <v>958</v>
      </c>
      <c r="B962" s="326"/>
      <c r="C962" s="325"/>
      <c r="D962" s="326" t="s">
        <v>14476</v>
      </c>
      <c r="E962" s="325" t="s">
        <v>4464</v>
      </c>
      <c r="F962" s="326"/>
      <c r="G962" s="326"/>
      <c r="H962" s="326" t="s">
        <v>1438</v>
      </c>
      <c r="I962" s="326" t="s">
        <v>6473</v>
      </c>
      <c r="J962" s="324" t="s">
        <v>3215</v>
      </c>
      <c r="K962" s="326"/>
      <c r="L962" s="324"/>
      <c r="M962" s="326" t="s">
        <v>6505</v>
      </c>
      <c r="N962" s="326"/>
      <c r="O962" s="326"/>
      <c r="P962" s="263"/>
      <c r="Q962" s="263"/>
      <c r="R962" s="263"/>
      <c r="S962" s="263"/>
      <c r="T962" s="263"/>
      <c r="U962" s="263"/>
      <c r="V962" s="326" t="s">
        <v>2214</v>
      </c>
      <c r="W962" s="326">
        <v>14</v>
      </c>
      <c r="X962" s="326"/>
      <c r="Y962" s="326"/>
      <c r="Z962" s="326"/>
      <c r="AA962" s="326"/>
      <c r="AB962" s="324"/>
      <c r="AC962" s="326"/>
      <c r="AD962" s="326"/>
      <c r="AE962" s="326"/>
      <c r="AF962" s="326"/>
      <c r="AG962" s="326"/>
      <c r="AH962" s="326" t="s">
        <v>5247</v>
      </c>
      <c r="AI962" s="326"/>
    </row>
    <row r="963" spans="1:35">
      <c r="A963" s="477">
        <v>959</v>
      </c>
      <c r="B963" s="326"/>
      <c r="C963" s="325"/>
      <c r="D963" s="326" t="s">
        <v>14477</v>
      </c>
      <c r="E963" s="587" t="s">
        <v>4464</v>
      </c>
      <c r="F963" s="326"/>
      <c r="G963" s="326"/>
      <c r="H963" s="326" t="s">
        <v>24096</v>
      </c>
      <c r="I963" s="326" t="s">
        <v>24140</v>
      </c>
      <c r="J963" s="326" t="s">
        <v>3232</v>
      </c>
      <c r="K963" s="326"/>
      <c r="L963" s="324"/>
      <c r="M963" s="326" t="s">
        <v>5248</v>
      </c>
      <c r="N963" s="326"/>
      <c r="O963" s="326"/>
      <c r="P963" s="263">
        <v>42</v>
      </c>
      <c r="Q963" s="263">
        <v>59</v>
      </c>
      <c r="R963" s="263">
        <v>33.5</v>
      </c>
      <c r="S963" s="263">
        <v>22</v>
      </c>
      <c r="T963" s="263">
        <v>50</v>
      </c>
      <c r="U963" s="263">
        <v>45.3</v>
      </c>
      <c r="V963" s="492" t="s">
        <v>5309</v>
      </c>
      <c r="W963" s="326">
        <v>25</v>
      </c>
      <c r="X963" s="326"/>
      <c r="Y963" s="326"/>
      <c r="Z963" s="326"/>
      <c r="AA963" s="326"/>
      <c r="AB963" s="324"/>
      <c r="AC963" s="326"/>
      <c r="AD963" s="326"/>
      <c r="AE963" s="326"/>
      <c r="AF963" s="326"/>
      <c r="AG963" s="326"/>
      <c r="AH963" s="326" t="s">
        <v>5249</v>
      </c>
      <c r="AI963" s="326"/>
    </row>
    <row r="964" spans="1:35" ht="27">
      <c r="A964" s="477">
        <v>960</v>
      </c>
      <c r="B964" s="326"/>
      <c r="C964" s="325"/>
      <c r="D964" s="326" t="s">
        <v>14478</v>
      </c>
      <c r="E964" s="587"/>
      <c r="F964" s="326"/>
      <c r="G964" s="326"/>
      <c r="H964" s="326" t="s">
        <v>1438</v>
      </c>
      <c r="I964" s="326" t="s">
        <v>2333</v>
      </c>
      <c r="J964" s="324" t="s">
        <v>3215</v>
      </c>
      <c r="K964" s="326"/>
      <c r="L964" s="324"/>
      <c r="M964" s="326" t="s">
        <v>5248</v>
      </c>
      <c r="N964" s="326"/>
      <c r="O964" s="326"/>
      <c r="P964" s="263"/>
      <c r="Q964" s="263"/>
      <c r="R964" s="263"/>
      <c r="S964" s="263"/>
      <c r="T964" s="263"/>
      <c r="U964" s="263"/>
      <c r="V964" s="326" t="s">
        <v>2214</v>
      </c>
      <c r="W964" s="326">
        <v>17</v>
      </c>
      <c r="X964" s="326"/>
      <c r="Y964" s="326"/>
      <c r="Z964" s="326"/>
      <c r="AA964" s="326"/>
      <c r="AB964" s="324"/>
      <c r="AC964" s="326"/>
      <c r="AD964" s="326"/>
      <c r="AE964" s="326"/>
      <c r="AF964" s="326"/>
      <c r="AG964" s="326"/>
      <c r="AH964" s="326" t="s">
        <v>6509</v>
      </c>
      <c r="AI964" s="326"/>
    </row>
    <row r="965" spans="1:35">
      <c r="A965" s="477">
        <v>961</v>
      </c>
      <c r="B965" s="326"/>
      <c r="C965" s="325"/>
      <c r="D965" s="326" t="s">
        <v>14479</v>
      </c>
      <c r="E965" s="325" t="s">
        <v>4464</v>
      </c>
      <c r="F965" s="326"/>
      <c r="G965" s="326"/>
      <c r="H965" s="326" t="s">
        <v>3129</v>
      </c>
      <c r="I965" s="326" t="s">
        <v>24161</v>
      </c>
      <c r="J965" s="326" t="s">
        <v>3232</v>
      </c>
      <c r="K965" s="326"/>
      <c r="L965" s="324"/>
      <c r="M965" s="326" t="s">
        <v>5250</v>
      </c>
      <c r="N965" s="326"/>
      <c r="O965" s="326"/>
      <c r="P965" s="263">
        <v>42</v>
      </c>
      <c r="Q965" s="263">
        <v>57</v>
      </c>
      <c r="R965" s="263">
        <v>47.89</v>
      </c>
      <c r="S965" s="263">
        <v>23</v>
      </c>
      <c r="T965" s="263">
        <v>20</v>
      </c>
      <c r="U965" s="263">
        <v>37.68</v>
      </c>
      <c r="V965" s="326" t="s">
        <v>3857</v>
      </c>
      <c r="W965" s="326">
        <v>12</v>
      </c>
      <c r="X965" s="326"/>
      <c r="Y965" s="326"/>
      <c r="Z965" s="326"/>
      <c r="AA965" s="326"/>
      <c r="AB965" s="324"/>
      <c r="AC965" s="326"/>
      <c r="AD965" s="326"/>
      <c r="AE965" s="326"/>
      <c r="AF965" s="326"/>
      <c r="AG965" s="326"/>
      <c r="AH965" s="326" t="s">
        <v>5251</v>
      </c>
      <c r="AI965" s="326"/>
    </row>
    <row r="966" spans="1:35" ht="27">
      <c r="A966" s="477">
        <v>962</v>
      </c>
      <c r="B966" s="326"/>
      <c r="C966" s="325"/>
      <c r="D966" s="326" t="s">
        <v>14480</v>
      </c>
      <c r="E966" s="587" t="s">
        <v>4464</v>
      </c>
      <c r="F966" s="326"/>
      <c r="G966" s="326"/>
      <c r="H966" s="326" t="s">
        <v>24054</v>
      </c>
      <c r="I966" s="326" t="s">
        <v>2237</v>
      </c>
      <c r="J966" s="324" t="s">
        <v>3215</v>
      </c>
      <c r="K966" s="326"/>
      <c r="L966" s="324"/>
      <c r="M966" s="326" t="s">
        <v>5252</v>
      </c>
      <c r="N966" s="326"/>
      <c r="O966" s="326"/>
      <c r="P966" s="263">
        <v>42</v>
      </c>
      <c r="Q966" s="263">
        <v>43</v>
      </c>
      <c r="R966" s="263">
        <v>45.1</v>
      </c>
      <c r="S966" s="263">
        <v>23</v>
      </c>
      <c r="T966" s="263">
        <v>25</v>
      </c>
      <c r="U966" s="263">
        <v>42.6</v>
      </c>
      <c r="V966" s="326" t="s">
        <v>2214</v>
      </c>
      <c r="W966" s="326">
        <v>42</v>
      </c>
      <c r="X966" s="326"/>
      <c r="Y966" s="326"/>
      <c r="Z966" s="326"/>
      <c r="AA966" s="326"/>
      <c r="AB966" s="324"/>
      <c r="AC966" s="326"/>
      <c r="AD966" s="326"/>
      <c r="AE966" s="326"/>
      <c r="AF966" s="326"/>
      <c r="AG966" s="326"/>
      <c r="AH966" s="326" t="s">
        <v>5253</v>
      </c>
      <c r="AI966" s="326"/>
    </row>
    <row r="967" spans="1:35">
      <c r="A967" s="477">
        <v>963</v>
      </c>
      <c r="B967" s="326"/>
      <c r="C967" s="325"/>
      <c r="D967" s="326" t="s">
        <v>14481</v>
      </c>
      <c r="E967" s="587"/>
      <c r="F967" s="326"/>
      <c r="G967" s="326"/>
      <c r="H967" s="326" t="s">
        <v>24090</v>
      </c>
      <c r="I967" s="326" t="s">
        <v>24065</v>
      </c>
      <c r="J967" s="326" t="s">
        <v>3232</v>
      </c>
      <c r="K967" s="326"/>
      <c r="L967" s="324"/>
      <c r="M967" s="326" t="s">
        <v>5254</v>
      </c>
      <c r="N967" s="326"/>
      <c r="O967" s="326"/>
      <c r="P967" s="263">
        <v>42</v>
      </c>
      <c r="Q967" s="263">
        <v>43</v>
      </c>
      <c r="R967" s="263">
        <v>14.7</v>
      </c>
      <c r="S967" s="263">
        <v>23</v>
      </c>
      <c r="T967" s="263">
        <v>46</v>
      </c>
      <c r="U967" s="263">
        <v>25.5</v>
      </c>
      <c r="V967" s="326" t="s">
        <v>2214</v>
      </c>
      <c r="W967" s="326">
        <v>26</v>
      </c>
      <c r="X967" s="326"/>
      <c r="Y967" s="326"/>
      <c r="Z967" s="326"/>
      <c r="AA967" s="326"/>
      <c r="AB967" s="324"/>
      <c r="AC967" s="326"/>
      <c r="AD967" s="326"/>
      <c r="AE967" s="326"/>
      <c r="AF967" s="326"/>
      <c r="AG967" s="326"/>
      <c r="AH967" s="326" t="s">
        <v>5255</v>
      </c>
      <c r="AI967" s="326"/>
    </row>
    <row r="968" spans="1:35">
      <c r="A968" s="477">
        <v>964</v>
      </c>
      <c r="B968" s="326"/>
      <c r="C968" s="325"/>
      <c r="D968" s="326" t="s">
        <v>14482</v>
      </c>
      <c r="E968" s="325" t="s">
        <v>4464</v>
      </c>
      <c r="F968" s="326"/>
      <c r="G968" s="326"/>
      <c r="H968" s="326" t="s">
        <v>2279</v>
      </c>
      <c r="I968" s="326" t="s">
        <v>24118</v>
      </c>
      <c r="J968" s="326" t="s">
        <v>3232</v>
      </c>
      <c r="K968" s="326"/>
      <c r="L968" s="324"/>
      <c r="M968" s="326" t="s">
        <v>5256</v>
      </c>
      <c r="N968" s="326"/>
      <c r="O968" s="326"/>
      <c r="P968" s="263">
        <v>42</v>
      </c>
      <c r="Q968" s="263">
        <v>37</v>
      </c>
      <c r="R968" s="263">
        <v>52.3</v>
      </c>
      <c r="S968" s="263">
        <v>23</v>
      </c>
      <c r="T968" s="263">
        <v>35</v>
      </c>
      <c r="U968" s="398" t="s">
        <v>5257</v>
      </c>
      <c r="V968" s="326" t="s">
        <v>2214</v>
      </c>
      <c r="W968" s="326">
        <v>10</v>
      </c>
      <c r="X968" s="326"/>
      <c r="Y968" s="326"/>
      <c r="Z968" s="326"/>
      <c r="AA968" s="326"/>
      <c r="AB968" s="324"/>
      <c r="AC968" s="326"/>
      <c r="AD968" s="326"/>
      <c r="AE968" s="326"/>
      <c r="AF968" s="326"/>
      <c r="AG968" s="326"/>
      <c r="AH968" s="326" t="s">
        <v>5258</v>
      </c>
      <c r="AI968" s="326"/>
    </row>
    <row r="969" spans="1:35" ht="40.5" customHeight="1">
      <c r="A969" s="477">
        <v>965</v>
      </c>
      <c r="B969" s="326"/>
      <c r="C969" s="325"/>
      <c r="D969" s="326" t="s">
        <v>14483</v>
      </c>
      <c r="E969" s="587" t="s">
        <v>4464</v>
      </c>
      <c r="F969" s="326"/>
      <c r="G969" s="326"/>
      <c r="H969" s="586" t="s">
        <v>1438</v>
      </c>
      <c r="I969" s="586" t="s">
        <v>2249</v>
      </c>
      <c r="J969" s="586" t="s">
        <v>3215</v>
      </c>
      <c r="K969" s="326"/>
      <c r="L969" s="324"/>
      <c r="M969" s="586" t="s">
        <v>5259</v>
      </c>
      <c r="N969" s="326"/>
      <c r="O969" s="326"/>
      <c r="P969" s="263">
        <v>42</v>
      </c>
      <c r="Q969" s="263">
        <v>44</v>
      </c>
      <c r="R969" s="263">
        <v>32.79</v>
      </c>
      <c r="S969" s="398" t="s">
        <v>8134</v>
      </c>
      <c r="T969" s="263">
        <v>13</v>
      </c>
      <c r="U969" s="263">
        <v>44.71</v>
      </c>
      <c r="V969" s="586" t="s">
        <v>2224</v>
      </c>
      <c r="W969" s="326" t="s">
        <v>5260</v>
      </c>
      <c r="X969" s="326"/>
      <c r="Y969" s="326"/>
      <c r="Z969" s="326"/>
      <c r="AA969" s="326"/>
      <c r="AB969" s="324"/>
      <c r="AC969" s="326"/>
      <c r="AD969" s="326"/>
      <c r="AE969" s="326"/>
      <c r="AF969" s="326"/>
      <c r="AG969" s="326"/>
      <c r="AH969" s="326" t="s">
        <v>5261</v>
      </c>
      <c r="AI969" s="326"/>
    </row>
    <row r="970" spans="1:35" ht="22.5" customHeight="1">
      <c r="A970" s="477">
        <v>966</v>
      </c>
      <c r="B970" s="326"/>
      <c r="C970" s="325"/>
      <c r="D970" s="326" t="s">
        <v>14484</v>
      </c>
      <c r="E970" s="587"/>
      <c r="F970" s="326"/>
      <c r="G970" s="326"/>
      <c r="H970" s="586"/>
      <c r="I970" s="586"/>
      <c r="J970" s="586"/>
      <c r="K970" s="326"/>
      <c r="L970" s="324"/>
      <c r="M970" s="586"/>
      <c r="N970" s="326"/>
      <c r="O970" s="326"/>
      <c r="P970" s="263">
        <v>42</v>
      </c>
      <c r="Q970" s="263">
        <v>44</v>
      </c>
      <c r="R970" s="263">
        <v>34.29</v>
      </c>
      <c r="S970" s="398" t="s">
        <v>8134</v>
      </c>
      <c r="T970" s="263">
        <v>13</v>
      </c>
      <c r="U970" s="263">
        <v>42.43</v>
      </c>
      <c r="V970" s="586"/>
      <c r="W970" s="326">
        <v>98</v>
      </c>
      <c r="X970" s="326"/>
      <c r="Y970" s="326"/>
      <c r="Z970" s="326"/>
      <c r="AA970" s="326"/>
      <c r="AB970" s="324"/>
      <c r="AC970" s="326"/>
      <c r="AD970" s="326"/>
      <c r="AE970" s="326"/>
      <c r="AF970" s="326"/>
      <c r="AG970" s="326"/>
      <c r="AH970" s="326" t="s">
        <v>5262</v>
      </c>
      <c r="AI970" s="326"/>
    </row>
    <row r="971" spans="1:35" ht="27">
      <c r="A971" s="477">
        <v>967</v>
      </c>
      <c r="B971" s="326"/>
      <c r="C971" s="325"/>
      <c r="D971" s="326" t="s">
        <v>14485</v>
      </c>
      <c r="E971" s="325" t="s">
        <v>4464</v>
      </c>
      <c r="F971" s="326"/>
      <c r="G971" s="326"/>
      <c r="H971" s="326" t="s">
        <v>24061</v>
      </c>
      <c r="I971" s="326" t="s">
        <v>2335</v>
      </c>
      <c r="J971" s="324" t="s">
        <v>3215</v>
      </c>
      <c r="K971" s="326"/>
      <c r="L971" s="324"/>
      <c r="M971" s="326" t="s">
        <v>5263</v>
      </c>
      <c r="N971" s="326"/>
      <c r="O971" s="326"/>
      <c r="P971" s="263">
        <v>42</v>
      </c>
      <c r="Q971" s="263">
        <v>37</v>
      </c>
      <c r="R971" s="398" t="s">
        <v>5264</v>
      </c>
      <c r="S971" s="263">
        <v>23</v>
      </c>
      <c r="T971" s="263">
        <v>30</v>
      </c>
      <c r="U971" s="398" t="s">
        <v>5265</v>
      </c>
      <c r="V971" s="326" t="s">
        <v>2224</v>
      </c>
      <c r="W971" s="326">
        <v>65</v>
      </c>
      <c r="X971" s="326"/>
      <c r="Y971" s="326"/>
      <c r="Z971" s="326"/>
      <c r="AA971" s="326"/>
      <c r="AB971" s="324"/>
      <c r="AC971" s="326"/>
      <c r="AD971" s="326"/>
      <c r="AE971" s="326"/>
      <c r="AF971" s="326"/>
      <c r="AG971" s="326"/>
      <c r="AH971" s="326" t="s">
        <v>5266</v>
      </c>
      <c r="AI971" s="326"/>
    </row>
    <row r="972" spans="1:35">
      <c r="A972" s="477">
        <v>968</v>
      </c>
      <c r="B972" s="326"/>
      <c r="C972" s="325"/>
      <c r="D972" s="326" t="s">
        <v>14486</v>
      </c>
      <c r="E972" s="587" t="s">
        <v>4464</v>
      </c>
      <c r="F972" s="326"/>
      <c r="G972" s="326"/>
      <c r="H972" s="326" t="s">
        <v>1438</v>
      </c>
      <c r="I972" s="326" t="s">
        <v>2219</v>
      </c>
      <c r="J972" s="324" t="s">
        <v>3215</v>
      </c>
      <c r="K972" s="326"/>
      <c r="L972" s="324"/>
      <c r="M972" s="326" t="s">
        <v>5267</v>
      </c>
      <c r="N972" s="326"/>
      <c r="O972" s="326"/>
      <c r="P972" s="263">
        <v>42</v>
      </c>
      <c r="Q972" s="263">
        <v>38</v>
      </c>
      <c r="R972" s="263">
        <v>53.9</v>
      </c>
      <c r="S972" s="263">
        <v>23</v>
      </c>
      <c r="T972" s="263">
        <v>25</v>
      </c>
      <c r="U972" s="398" t="s">
        <v>6661</v>
      </c>
      <c r="V972" s="326" t="s">
        <v>2214</v>
      </c>
      <c r="W972" s="326">
        <v>89</v>
      </c>
      <c r="X972" s="326"/>
      <c r="Y972" s="326"/>
      <c r="Z972" s="326"/>
      <c r="AA972" s="326"/>
      <c r="AB972" s="324"/>
      <c r="AC972" s="326"/>
      <c r="AD972" s="326"/>
      <c r="AE972" s="326"/>
      <c r="AF972" s="326"/>
      <c r="AG972" s="326"/>
      <c r="AH972" s="326" t="s">
        <v>5268</v>
      </c>
      <c r="AI972" s="326"/>
    </row>
    <row r="973" spans="1:35" ht="27">
      <c r="A973" s="477">
        <v>969</v>
      </c>
      <c r="B973" s="326"/>
      <c r="C973" s="325"/>
      <c r="D973" s="326" t="s">
        <v>14487</v>
      </c>
      <c r="E973" s="587"/>
      <c r="F973" s="326"/>
      <c r="G973" s="326"/>
      <c r="H973" s="326" t="s">
        <v>1438</v>
      </c>
      <c r="I973" s="326" t="s">
        <v>2333</v>
      </c>
      <c r="J973" s="324" t="s">
        <v>3215</v>
      </c>
      <c r="K973" s="326"/>
      <c r="L973" s="324"/>
      <c r="M973" s="326" t="s">
        <v>5269</v>
      </c>
      <c r="N973" s="326"/>
      <c r="O973" s="326"/>
      <c r="P973" s="263">
        <v>42</v>
      </c>
      <c r="Q973" s="263">
        <v>43</v>
      </c>
      <c r="R973" s="263">
        <v>23.9</v>
      </c>
      <c r="S973" s="263">
        <v>23</v>
      </c>
      <c r="T973" s="263">
        <v>26</v>
      </c>
      <c r="U973" s="263">
        <v>37.4</v>
      </c>
      <c r="V973" s="326" t="s">
        <v>2214</v>
      </c>
      <c r="W973" s="326">
        <v>30</v>
      </c>
      <c r="X973" s="326"/>
      <c r="Y973" s="326"/>
      <c r="Z973" s="326"/>
      <c r="AA973" s="326"/>
      <c r="AB973" s="324"/>
      <c r="AC973" s="326"/>
      <c r="AD973" s="326"/>
      <c r="AE973" s="326"/>
      <c r="AF973" s="326"/>
      <c r="AG973" s="326"/>
      <c r="AH973" s="326" t="s">
        <v>5270</v>
      </c>
      <c r="AI973" s="326"/>
    </row>
    <row r="974" spans="1:35" ht="27">
      <c r="A974" s="477">
        <v>970</v>
      </c>
      <c r="B974" s="326"/>
      <c r="C974" s="325"/>
      <c r="D974" s="326" t="s">
        <v>14488</v>
      </c>
      <c r="E974" s="325" t="s">
        <v>4464</v>
      </c>
      <c r="F974" s="326"/>
      <c r="G974" s="326"/>
      <c r="H974" s="326" t="s">
        <v>24097</v>
      </c>
      <c r="I974" s="326" t="s">
        <v>24118</v>
      </c>
      <c r="J974" s="326" t="s">
        <v>3232</v>
      </c>
      <c r="K974" s="326"/>
      <c r="L974" s="324"/>
      <c r="M974" s="326" t="s">
        <v>5271</v>
      </c>
      <c r="N974" s="326"/>
      <c r="O974" s="326"/>
      <c r="P974" s="263">
        <v>42</v>
      </c>
      <c r="Q974" s="263">
        <v>42</v>
      </c>
      <c r="R974" s="398" t="s">
        <v>5272</v>
      </c>
      <c r="S974" s="398" t="s">
        <v>8134</v>
      </c>
      <c r="T974" s="263">
        <v>24</v>
      </c>
      <c r="U974" s="263">
        <v>57.7</v>
      </c>
      <c r="V974" s="326" t="s">
        <v>2214</v>
      </c>
      <c r="W974" s="326">
        <v>80</v>
      </c>
      <c r="X974" s="326"/>
      <c r="Y974" s="326"/>
      <c r="Z974" s="326"/>
      <c r="AA974" s="326"/>
      <c r="AB974" s="324"/>
      <c r="AC974" s="326"/>
      <c r="AD974" s="326"/>
      <c r="AE974" s="326"/>
      <c r="AF974" s="326"/>
      <c r="AG974" s="326"/>
      <c r="AH974" s="326" t="s">
        <v>5273</v>
      </c>
      <c r="AI974" s="326"/>
    </row>
    <row r="975" spans="1:35">
      <c r="A975" s="477">
        <v>971</v>
      </c>
      <c r="B975" s="326"/>
      <c r="C975" s="325"/>
      <c r="D975" s="326" t="s">
        <v>14489</v>
      </c>
      <c r="E975" s="587" t="s">
        <v>4464</v>
      </c>
      <c r="F975" s="326"/>
      <c r="G975" s="326"/>
      <c r="H975" s="326" t="s">
        <v>3129</v>
      </c>
      <c r="I975" s="326" t="s">
        <v>24161</v>
      </c>
      <c r="J975" s="326" t="s">
        <v>3232</v>
      </c>
      <c r="K975" s="326"/>
      <c r="L975" s="324"/>
      <c r="M975" s="326" t="s">
        <v>5274</v>
      </c>
      <c r="N975" s="326"/>
      <c r="O975" s="326"/>
      <c r="P975" s="263">
        <v>42</v>
      </c>
      <c r="Q975" s="263">
        <v>58</v>
      </c>
      <c r="R975" s="263">
        <v>5.73</v>
      </c>
      <c r="S975" s="263">
        <v>23</v>
      </c>
      <c r="T975" s="263">
        <v>20</v>
      </c>
      <c r="U975" s="263">
        <v>54.37</v>
      </c>
      <c r="V975" s="326" t="s">
        <v>5275</v>
      </c>
      <c r="W975" s="326"/>
      <c r="X975" s="326"/>
      <c r="Y975" s="326"/>
      <c r="Z975" s="326"/>
      <c r="AA975" s="326"/>
      <c r="AB975" s="324"/>
      <c r="AC975" s="326"/>
      <c r="AD975" s="326"/>
      <c r="AE975" s="326"/>
      <c r="AF975" s="326"/>
      <c r="AG975" s="326"/>
      <c r="AH975" s="326" t="s">
        <v>5276</v>
      </c>
      <c r="AI975" s="326"/>
    </row>
    <row r="976" spans="1:35">
      <c r="A976" s="477">
        <v>972</v>
      </c>
      <c r="B976" s="326"/>
      <c r="C976" s="325"/>
      <c r="D976" s="326" t="s">
        <v>14490</v>
      </c>
      <c r="E976" s="587"/>
      <c r="F976" s="326"/>
      <c r="G976" s="326"/>
      <c r="H976" s="326" t="s">
        <v>1438</v>
      </c>
      <c r="I976" s="326" t="s">
        <v>2219</v>
      </c>
      <c r="J976" s="324" t="s">
        <v>3215</v>
      </c>
      <c r="K976" s="326"/>
      <c r="L976" s="324"/>
      <c r="M976" s="326" t="s">
        <v>5277</v>
      </c>
      <c r="N976" s="326"/>
      <c r="O976" s="326"/>
      <c r="P976" s="263">
        <v>42</v>
      </c>
      <c r="Q976" s="263">
        <v>39</v>
      </c>
      <c r="R976" s="398" t="s">
        <v>5047</v>
      </c>
      <c r="S976" s="263">
        <v>23</v>
      </c>
      <c r="T976" s="263">
        <v>25</v>
      </c>
      <c r="U976" s="398" t="s">
        <v>8247</v>
      </c>
      <c r="V976" s="326" t="s">
        <v>2214</v>
      </c>
      <c r="W976" s="326">
        <v>30</v>
      </c>
      <c r="X976" s="326"/>
      <c r="Y976" s="326"/>
      <c r="Z976" s="326"/>
      <c r="AA976" s="326"/>
      <c r="AB976" s="324"/>
      <c r="AC976" s="326"/>
      <c r="AD976" s="326"/>
      <c r="AE976" s="326"/>
      <c r="AF976" s="326"/>
      <c r="AG976" s="326"/>
      <c r="AH976" s="326" t="s">
        <v>5278</v>
      </c>
      <c r="AI976" s="326"/>
    </row>
    <row r="977" spans="1:35">
      <c r="A977" s="477">
        <v>973</v>
      </c>
      <c r="B977" s="326"/>
      <c r="C977" s="325"/>
      <c r="D977" s="326" t="s">
        <v>14491</v>
      </c>
      <c r="E977" s="325" t="s">
        <v>4464</v>
      </c>
      <c r="F977" s="326"/>
      <c r="G977" s="326"/>
      <c r="H977" s="326" t="s">
        <v>330</v>
      </c>
      <c r="I977" s="326" t="s">
        <v>9670</v>
      </c>
      <c r="J977" s="326" t="s">
        <v>330</v>
      </c>
      <c r="K977" s="326"/>
      <c r="L977" s="324"/>
      <c r="M977" s="326" t="s">
        <v>5279</v>
      </c>
      <c r="N977" s="326"/>
      <c r="O977" s="326"/>
      <c r="P977" s="263">
        <v>43</v>
      </c>
      <c r="Q977" s="263">
        <v>13</v>
      </c>
      <c r="R977" s="398" t="s">
        <v>427</v>
      </c>
      <c r="S977" s="263">
        <v>23</v>
      </c>
      <c r="T977" s="263">
        <v>32</v>
      </c>
      <c r="U977" s="398" t="s">
        <v>8214</v>
      </c>
      <c r="V977" s="326" t="s">
        <v>5280</v>
      </c>
      <c r="W977" s="324" t="s">
        <v>6394</v>
      </c>
      <c r="X977" s="326"/>
      <c r="Y977" s="326"/>
      <c r="Z977" s="326"/>
      <c r="AA977" s="326"/>
      <c r="AB977" s="324"/>
      <c r="AC977" s="326"/>
      <c r="AD977" s="326"/>
      <c r="AE977" s="326"/>
      <c r="AF977" s="326"/>
      <c r="AG977" s="326"/>
      <c r="AH977" s="326" t="s">
        <v>5281</v>
      </c>
      <c r="AI977" s="326"/>
    </row>
    <row r="978" spans="1:35" ht="27">
      <c r="A978" s="477">
        <v>974</v>
      </c>
      <c r="B978" s="326"/>
      <c r="C978" s="325"/>
      <c r="D978" s="326" t="s">
        <v>14492</v>
      </c>
      <c r="E978" s="587" t="s">
        <v>4464</v>
      </c>
      <c r="F978" s="326"/>
      <c r="G978" s="326"/>
      <c r="H978" s="326" t="s">
        <v>1438</v>
      </c>
      <c r="I978" s="326" t="s">
        <v>2259</v>
      </c>
      <c r="J978" s="324" t="s">
        <v>3215</v>
      </c>
      <c r="K978" s="326"/>
      <c r="L978" s="324"/>
      <c r="M978" s="326" t="s">
        <v>5248</v>
      </c>
      <c r="N978" s="326"/>
      <c r="O978" s="326"/>
      <c r="P978" s="263"/>
      <c r="Q978" s="263"/>
      <c r="R978" s="263"/>
      <c r="S978" s="263"/>
      <c r="T978" s="263"/>
      <c r="U978" s="263"/>
      <c r="V978" s="326" t="s">
        <v>2214</v>
      </c>
      <c r="W978" s="326">
        <v>20</v>
      </c>
      <c r="X978" s="326"/>
      <c r="Y978" s="326"/>
      <c r="Z978" s="326"/>
      <c r="AA978" s="326"/>
      <c r="AB978" s="324"/>
      <c r="AC978" s="326"/>
      <c r="AD978" s="326"/>
      <c r="AE978" s="326"/>
      <c r="AF978" s="326"/>
      <c r="AG978" s="326"/>
      <c r="AH978" s="326" t="s">
        <v>5282</v>
      </c>
      <c r="AI978" s="326"/>
    </row>
    <row r="979" spans="1:35" ht="27">
      <c r="A979" s="477">
        <v>975</v>
      </c>
      <c r="B979" s="326"/>
      <c r="C979" s="325"/>
      <c r="D979" s="326" t="s">
        <v>14493</v>
      </c>
      <c r="E979" s="587"/>
      <c r="F979" s="326"/>
      <c r="G979" s="326"/>
      <c r="H979" s="326" t="s">
        <v>1438</v>
      </c>
      <c r="I979" s="326" t="s">
        <v>2289</v>
      </c>
      <c r="J979" s="324" t="s">
        <v>3215</v>
      </c>
      <c r="K979" s="326"/>
      <c r="L979" s="324"/>
      <c r="M979" s="326" t="s">
        <v>5283</v>
      </c>
      <c r="N979" s="326"/>
      <c r="O979" s="326"/>
      <c r="P979" s="263"/>
      <c r="Q979" s="263"/>
      <c r="R979" s="263"/>
      <c r="S979" s="263"/>
      <c r="T979" s="263"/>
      <c r="U979" s="263"/>
      <c r="V979" s="326" t="s">
        <v>2224</v>
      </c>
      <c r="W979" s="326">
        <v>110</v>
      </c>
      <c r="X979" s="326"/>
      <c r="Y979" s="326"/>
      <c r="Z979" s="326"/>
      <c r="AA979" s="326"/>
      <c r="AB979" s="324"/>
      <c r="AC979" s="326"/>
      <c r="AD979" s="326"/>
      <c r="AE979" s="326"/>
      <c r="AF979" s="326"/>
      <c r="AG979" s="326"/>
      <c r="AH979" s="326" t="s">
        <v>5284</v>
      </c>
      <c r="AI979" s="326"/>
    </row>
    <row r="980" spans="1:35" ht="27">
      <c r="A980" s="477">
        <v>976</v>
      </c>
      <c r="B980" s="326"/>
      <c r="C980" s="325"/>
      <c r="D980" s="326" t="s">
        <v>14494</v>
      </c>
      <c r="E980" s="325" t="s">
        <v>4464</v>
      </c>
      <c r="F980" s="326"/>
      <c r="G980" s="326"/>
      <c r="H980" s="326" t="s">
        <v>1438</v>
      </c>
      <c r="I980" s="326" t="s">
        <v>2357</v>
      </c>
      <c r="J980" s="324" t="s">
        <v>3215</v>
      </c>
      <c r="K980" s="326"/>
      <c r="L980" s="324"/>
      <c r="M980" s="326" t="s">
        <v>6494</v>
      </c>
      <c r="N980" s="326"/>
      <c r="O980" s="326"/>
      <c r="P980" s="263"/>
      <c r="Q980" s="263"/>
      <c r="R980" s="263"/>
      <c r="S980" s="263"/>
      <c r="T980" s="263"/>
      <c r="U980" s="263"/>
      <c r="V980" s="326" t="s">
        <v>2224</v>
      </c>
      <c r="W980" s="326"/>
      <c r="X980" s="326"/>
      <c r="Y980" s="326"/>
      <c r="Z980" s="326"/>
      <c r="AA980" s="326"/>
      <c r="AB980" s="324"/>
      <c r="AC980" s="326"/>
      <c r="AD980" s="326"/>
      <c r="AE980" s="326"/>
      <c r="AF980" s="326"/>
      <c r="AG980" s="326"/>
      <c r="AH980" s="326" t="s">
        <v>5285</v>
      </c>
      <c r="AI980" s="326"/>
    </row>
    <row r="981" spans="1:35">
      <c r="A981" s="477">
        <v>977</v>
      </c>
      <c r="B981" s="326"/>
      <c r="C981" s="325"/>
      <c r="D981" s="326" t="s">
        <v>14495</v>
      </c>
      <c r="E981" s="587" t="s">
        <v>4464</v>
      </c>
      <c r="F981" s="326"/>
      <c r="G981" s="326"/>
      <c r="H981" s="326" t="s">
        <v>24052</v>
      </c>
      <c r="I981" s="326" t="s">
        <v>24157</v>
      </c>
      <c r="J981" s="326" t="s">
        <v>3232</v>
      </c>
      <c r="K981" s="326"/>
      <c r="L981" s="324"/>
      <c r="M981" s="326" t="s">
        <v>5286</v>
      </c>
      <c r="N981" s="326"/>
      <c r="O981" s="326"/>
      <c r="P981" s="263">
        <v>42</v>
      </c>
      <c r="Q981" s="263">
        <v>46</v>
      </c>
      <c r="R981" s="398" t="s">
        <v>5030</v>
      </c>
      <c r="S981" s="263">
        <v>23</v>
      </c>
      <c r="T981" s="263">
        <v>10</v>
      </c>
      <c r="U981" s="263">
        <v>51.5</v>
      </c>
      <c r="V981" s="326" t="s">
        <v>2214</v>
      </c>
      <c r="W981" s="326">
        <v>15</v>
      </c>
      <c r="X981" s="326"/>
      <c r="Y981" s="326"/>
      <c r="Z981" s="326"/>
      <c r="AA981" s="326"/>
      <c r="AB981" s="324"/>
      <c r="AC981" s="326"/>
      <c r="AD981" s="326"/>
      <c r="AE981" s="326"/>
      <c r="AF981" s="326"/>
      <c r="AG981" s="326"/>
      <c r="AH981" s="326" t="s">
        <v>5287</v>
      </c>
      <c r="AI981" s="326"/>
    </row>
    <row r="982" spans="1:35" ht="27">
      <c r="A982" s="477">
        <v>978</v>
      </c>
      <c r="B982" s="326"/>
      <c r="C982" s="325"/>
      <c r="D982" s="326" t="s">
        <v>14496</v>
      </c>
      <c r="E982" s="587"/>
      <c r="F982" s="326"/>
      <c r="G982" s="326"/>
      <c r="H982" s="326" t="s">
        <v>1438</v>
      </c>
      <c r="I982" s="326" t="s">
        <v>2335</v>
      </c>
      <c r="J982" s="324" t="s">
        <v>3215</v>
      </c>
      <c r="K982" s="326"/>
      <c r="L982" s="324"/>
      <c r="M982" s="326" t="s">
        <v>5288</v>
      </c>
      <c r="N982" s="326"/>
      <c r="O982" s="326"/>
      <c r="P982" s="263">
        <v>42</v>
      </c>
      <c r="Q982" s="263">
        <v>35</v>
      </c>
      <c r="R982" s="263">
        <v>42.2</v>
      </c>
      <c r="S982" s="263">
        <v>23</v>
      </c>
      <c r="T982" s="263">
        <v>25</v>
      </c>
      <c r="U982" s="263">
        <v>13.8</v>
      </c>
      <c r="V982" s="492" t="s">
        <v>5309</v>
      </c>
      <c r="W982" s="326">
        <v>24</v>
      </c>
      <c r="X982" s="326"/>
      <c r="Y982" s="326"/>
      <c r="Z982" s="326"/>
      <c r="AA982" s="326"/>
      <c r="AB982" s="324"/>
      <c r="AC982" s="326"/>
      <c r="AD982" s="326"/>
      <c r="AE982" s="326"/>
      <c r="AF982" s="326"/>
      <c r="AG982" s="326"/>
      <c r="AH982" s="326" t="s">
        <v>5289</v>
      </c>
      <c r="AI982" s="326"/>
    </row>
    <row r="983" spans="1:35" ht="27">
      <c r="A983" s="477">
        <v>979</v>
      </c>
      <c r="B983" s="326"/>
      <c r="C983" s="325"/>
      <c r="D983" s="326" t="s">
        <v>14497</v>
      </c>
      <c r="E983" s="325" t="s">
        <v>4464</v>
      </c>
      <c r="F983" s="326"/>
      <c r="G983" s="326"/>
      <c r="H983" s="326" t="s">
        <v>24054</v>
      </c>
      <c r="I983" s="326" t="s">
        <v>2237</v>
      </c>
      <c r="J983" s="324" t="s">
        <v>3215</v>
      </c>
      <c r="K983" s="326"/>
      <c r="L983" s="324"/>
      <c r="M983" s="326" t="s">
        <v>5252</v>
      </c>
      <c r="N983" s="326"/>
      <c r="O983" s="326"/>
      <c r="P983" s="263">
        <v>42</v>
      </c>
      <c r="Q983" s="263">
        <v>43</v>
      </c>
      <c r="R983" s="263">
        <v>45.8</v>
      </c>
      <c r="S983" s="263">
        <v>23</v>
      </c>
      <c r="T983" s="263">
        <v>25</v>
      </c>
      <c r="U983" s="263">
        <v>43.1</v>
      </c>
      <c r="V983" s="326" t="s">
        <v>2214</v>
      </c>
      <c r="W983" s="326">
        <v>42</v>
      </c>
      <c r="X983" s="326"/>
      <c r="Y983" s="326"/>
      <c r="Z983" s="326"/>
      <c r="AA983" s="326"/>
      <c r="AB983" s="324"/>
      <c r="AC983" s="326"/>
      <c r="AD983" s="326"/>
      <c r="AE983" s="326"/>
      <c r="AF983" s="326"/>
      <c r="AG983" s="326"/>
      <c r="AH983" s="326" t="s">
        <v>5290</v>
      </c>
      <c r="AI983" s="326"/>
    </row>
    <row r="984" spans="1:35" ht="27">
      <c r="A984" s="477">
        <v>980</v>
      </c>
      <c r="B984" s="326"/>
      <c r="C984" s="325"/>
      <c r="D984" s="326" t="s">
        <v>14498</v>
      </c>
      <c r="E984" s="587" t="s">
        <v>4464</v>
      </c>
      <c r="F984" s="326"/>
      <c r="G984" s="326"/>
      <c r="H984" s="326" t="s">
        <v>1438</v>
      </c>
      <c r="I984" s="326" t="s">
        <v>2333</v>
      </c>
      <c r="J984" s="324" t="s">
        <v>3215</v>
      </c>
      <c r="K984" s="326"/>
      <c r="L984" s="324"/>
      <c r="M984" s="326" t="s">
        <v>6538</v>
      </c>
      <c r="N984" s="326"/>
      <c r="O984" s="326"/>
      <c r="P984" s="263">
        <v>42</v>
      </c>
      <c r="Q984" s="263">
        <v>43</v>
      </c>
      <c r="R984" s="263">
        <v>21.3</v>
      </c>
      <c r="S984" s="398" t="s">
        <v>8134</v>
      </c>
      <c r="T984" s="263">
        <v>25</v>
      </c>
      <c r="U984" s="398" t="s">
        <v>427</v>
      </c>
      <c r="V984" s="326" t="s">
        <v>2214</v>
      </c>
      <c r="W984" s="326">
        <v>42</v>
      </c>
      <c r="X984" s="326"/>
      <c r="Y984" s="326"/>
      <c r="Z984" s="326"/>
      <c r="AA984" s="326"/>
      <c r="AB984" s="324"/>
      <c r="AC984" s="326"/>
      <c r="AD984" s="326"/>
      <c r="AE984" s="326"/>
      <c r="AF984" s="326"/>
      <c r="AG984" s="326"/>
      <c r="AH984" s="326" t="s">
        <v>5291</v>
      </c>
      <c r="AI984" s="326"/>
    </row>
    <row r="985" spans="1:35" ht="27">
      <c r="A985" s="477">
        <v>981</v>
      </c>
      <c r="B985" s="326"/>
      <c r="C985" s="325"/>
      <c r="D985" s="326" t="s">
        <v>14499</v>
      </c>
      <c r="E985" s="587"/>
      <c r="F985" s="326"/>
      <c r="G985" s="326"/>
      <c r="H985" s="326" t="s">
        <v>1438</v>
      </c>
      <c r="I985" s="326" t="s">
        <v>2212</v>
      </c>
      <c r="J985" s="324" t="s">
        <v>3215</v>
      </c>
      <c r="K985" s="326"/>
      <c r="L985" s="324"/>
      <c r="M985" s="326" t="s">
        <v>3296</v>
      </c>
      <c r="N985" s="326"/>
      <c r="O985" s="326"/>
      <c r="P985" s="263">
        <v>43</v>
      </c>
      <c r="Q985" s="263">
        <v>35</v>
      </c>
      <c r="R985" s="263">
        <v>30.2</v>
      </c>
      <c r="S985" s="398" t="s">
        <v>8134</v>
      </c>
      <c r="T985" s="263">
        <v>18</v>
      </c>
      <c r="U985" s="398" t="s">
        <v>5292</v>
      </c>
      <c r="V985" s="492" t="s">
        <v>5309</v>
      </c>
      <c r="W985" s="326"/>
      <c r="X985" s="326"/>
      <c r="Y985" s="326"/>
      <c r="Z985" s="326"/>
      <c r="AA985" s="326"/>
      <c r="AB985" s="324"/>
      <c r="AC985" s="326"/>
      <c r="AD985" s="326"/>
      <c r="AE985" s="326"/>
      <c r="AF985" s="326"/>
      <c r="AG985" s="326"/>
      <c r="AH985" s="326" t="s">
        <v>5293</v>
      </c>
      <c r="AI985" s="326"/>
    </row>
    <row r="986" spans="1:35" ht="27">
      <c r="A986" s="477">
        <v>982</v>
      </c>
      <c r="B986" s="326"/>
      <c r="C986" s="325"/>
      <c r="D986" s="326" t="s">
        <v>14500</v>
      </c>
      <c r="E986" s="325" t="s">
        <v>4464</v>
      </c>
      <c r="F986" s="326"/>
      <c r="G986" s="326"/>
      <c r="H986" s="326" t="s">
        <v>1438</v>
      </c>
      <c r="I986" s="326" t="s">
        <v>2242</v>
      </c>
      <c r="J986" s="324" t="s">
        <v>3215</v>
      </c>
      <c r="K986" s="326"/>
      <c r="L986" s="324"/>
      <c r="M986" s="326" t="s">
        <v>5856</v>
      </c>
      <c r="N986" s="326"/>
      <c r="O986" s="326"/>
      <c r="P986" s="263">
        <v>42</v>
      </c>
      <c r="Q986" s="263">
        <v>39</v>
      </c>
      <c r="R986" s="263">
        <v>11.86</v>
      </c>
      <c r="S986" s="398" t="s">
        <v>8134</v>
      </c>
      <c r="T986" s="263">
        <v>22</v>
      </c>
      <c r="U986" s="263">
        <v>55.57</v>
      </c>
      <c r="V986" s="326" t="s">
        <v>2224</v>
      </c>
      <c r="W986" s="326">
        <v>25</v>
      </c>
      <c r="X986" s="326"/>
      <c r="Y986" s="326"/>
      <c r="Z986" s="326"/>
      <c r="AA986" s="326"/>
      <c r="AB986" s="324"/>
      <c r="AC986" s="326"/>
      <c r="AD986" s="326"/>
      <c r="AE986" s="326"/>
      <c r="AF986" s="326"/>
      <c r="AG986" s="326"/>
      <c r="AH986" s="326" t="s">
        <v>5294</v>
      </c>
      <c r="AI986" s="326"/>
    </row>
    <row r="987" spans="1:35" ht="27">
      <c r="A987" s="477">
        <v>983</v>
      </c>
      <c r="B987" s="326"/>
      <c r="C987" s="325"/>
      <c r="D987" s="326" t="s">
        <v>14501</v>
      </c>
      <c r="E987" s="472" t="s">
        <v>4464</v>
      </c>
      <c r="F987" s="326"/>
      <c r="G987" s="326"/>
      <c r="H987" s="326" t="s">
        <v>1438</v>
      </c>
      <c r="I987" s="326" t="s">
        <v>2259</v>
      </c>
      <c r="J987" s="324" t="s">
        <v>3215</v>
      </c>
      <c r="K987" s="326"/>
      <c r="L987" s="324"/>
      <c r="M987" s="326" t="s">
        <v>7258</v>
      </c>
      <c r="N987" s="326"/>
      <c r="O987" s="326"/>
      <c r="P987" s="263">
        <v>42</v>
      </c>
      <c r="Q987" s="263">
        <v>41</v>
      </c>
      <c r="R987" s="263">
        <v>49.8</v>
      </c>
      <c r="S987" s="398" t="s">
        <v>8134</v>
      </c>
      <c r="T987" s="263">
        <v>16</v>
      </c>
      <c r="U987" s="263">
        <v>10.7</v>
      </c>
      <c r="V987" s="326" t="s">
        <v>2224</v>
      </c>
      <c r="W987" s="326">
        <v>45</v>
      </c>
      <c r="X987" s="326"/>
      <c r="Y987" s="326"/>
      <c r="Z987" s="326"/>
      <c r="AA987" s="326"/>
      <c r="AB987" s="324"/>
      <c r="AC987" s="326"/>
      <c r="AD987" s="326"/>
      <c r="AE987" s="326"/>
      <c r="AF987" s="326"/>
      <c r="AG987" s="326"/>
      <c r="AH987" s="326" t="s">
        <v>7259</v>
      </c>
      <c r="AI987" s="326"/>
    </row>
    <row r="988" spans="1:35" ht="40.5">
      <c r="A988" s="477">
        <v>984</v>
      </c>
      <c r="B988" s="462"/>
      <c r="C988" s="463"/>
      <c r="D988" s="462" t="s">
        <v>14502</v>
      </c>
      <c r="E988" s="473" t="s">
        <v>4464</v>
      </c>
      <c r="F988" s="462"/>
      <c r="G988" s="325"/>
      <c r="H988" s="326" t="s">
        <v>24050</v>
      </c>
      <c r="I988" s="326" t="s">
        <v>24118</v>
      </c>
      <c r="J988" s="326" t="s">
        <v>3215</v>
      </c>
      <c r="K988" s="326"/>
      <c r="L988" s="324" t="s">
        <v>17515</v>
      </c>
      <c r="M988" s="326" t="s">
        <v>7260</v>
      </c>
      <c r="N988" s="326" t="s">
        <v>17516</v>
      </c>
      <c r="O988" s="326"/>
      <c r="P988" s="326">
        <v>42</v>
      </c>
      <c r="Q988" s="326">
        <v>38</v>
      </c>
      <c r="R988" s="326">
        <v>37.1</v>
      </c>
      <c r="S988" s="326" t="s">
        <v>8134</v>
      </c>
      <c r="T988" s="326">
        <v>30</v>
      </c>
      <c r="U988" s="326" t="s">
        <v>7261</v>
      </c>
      <c r="V988" s="334" t="s">
        <v>2214</v>
      </c>
      <c r="W988" s="326">
        <v>78</v>
      </c>
      <c r="X988" s="326"/>
      <c r="Y988" s="326"/>
      <c r="Z988" s="326"/>
      <c r="AA988" s="326"/>
      <c r="AB988" s="324"/>
      <c r="AC988" s="326"/>
      <c r="AD988" s="326"/>
      <c r="AE988" s="326"/>
      <c r="AF988" s="326" t="s">
        <v>12162</v>
      </c>
      <c r="AG988" s="326"/>
      <c r="AH988" s="326" t="s">
        <v>7262</v>
      </c>
      <c r="AI988" s="326" t="s">
        <v>17517</v>
      </c>
    </row>
    <row r="989" spans="1:35" ht="27">
      <c r="A989" s="477">
        <v>985</v>
      </c>
      <c r="B989" s="326"/>
      <c r="C989" s="325"/>
      <c r="D989" s="326" t="s">
        <v>14503</v>
      </c>
      <c r="E989" s="325" t="s">
        <v>4464</v>
      </c>
      <c r="F989" s="326"/>
      <c r="G989" s="326"/>
      <c r="H989" s="326" t="s">
        <v>1438</v>
      </c>
      <c r="I989" s="326" t="s">
        <v>2344</v>
      </c>
      <c r="J989" s="324" t="s">
        <v>3215</v>
      </c>
      <c r="K989" s="326"/>
      <c r="L989" s="324"/>
      <c r="M989" s="326" t="s">
        <v>6538</v>
      </c>
      <c r="N989" s="326"/>
      <c r="O989" s="326"/>
      <c r="P989" s="263">
        <v>42</v>
      </c>
      <c r="Q989" s="263">
        <v>43</v>
      </c>
      <c r="R989" s="263">
        <v>33.9</v>
      </c>
      <c r="S989" s="398" t="s">
        <v>8134</v>
      </c>
      <c r="T989" s="263">
        <v>19</v>
      </c>
      <c r="U989" s="263">
        <v>51.5</v>
      </c>
      <c r="V989" s="326" t="s">
        <v>2214</v>
      </c>
      <c r="W989" s="326">
        <v>40</v>
      </c>
      <c r="X989" s="326"/>
      <c r="Y989" s="326"/>
      <c r="Z989" s="326"/>
      <c r="AA989" s="326"/>
      <c r="AB989" s="324"/>
      <c r="AC989" s="326"/>
      <c r="AD989" s="326"/>
      <c r="AE989" s="326"/>
      <c r="AF989" s="326"/>
      <c r="AG989" s="326"/>
      <c r="AH989" s="326" t="s">
        <v>7263</v>
      </c>
      <c r="AI989" s="326"/>
    </row>
    <row r="990" spans="1:35" ht="27">
      <c r="A990" s="477">
        <v>986</v>
      </c>
      <c r="B990" s="326"/>
      <c r="C990" s="325"/>
      <c r="D990" s="326" t="s">
        <v>14504</v>
      </c>
      <c r="E990" s="587" t="s">
        <v>4464</v>
      </c>
      <c r="F990" s="326"/>
      <c r="G990" s="326"/>
      <c r="H990" s="326" t="s">
        <v>1438</v>
      </c>
      <c r="I990" s="326" t="s">
        <v>2335</v>
      </c>
      <c r="J990" s="324" t="s">
        <v>3215</v>
      </c>
      <c r="K990" s="326"/>
      <c r="L990" s="324"/>
      <c r="M990" s="326" t="s">
        <v>7264</v>
      </c>
      <c r="N990" s="326"/>
      <c r="O990" s="326"/>
      <c r="P990" s="263">
        <v>42</v>
      </c>
      <c r="Q990" s="263">
        <v>39</v>
      </c>
      <c r="R990" s="263">
        <v>10.28</v>
      </c>
      <c r="S990" s="398" t="s">
        <v>8134</v>
      </c>
      <c r="T990" s="263">
        <v>27</v>
      </c>
      <c r="U990" s="263">
        <v>29.43</v>
      </c>
      <c r="V990" s="326" t="s">
        <v>2214</v>
      </c>
      <c r="W990" s="326">
        <v>30</v>
      </c>
      <c r="X990" s="326"/>
      <c r="Y990" s="326"/>
      <c r="Z990" s="326"/>
      <c r="AA990" s="326"/>
      <c r="AB990" s="324"/>
      <c r="AC990" s="326"/>
      <c r="AD990" s="326"/>
      <c r="AE990" s="326"/>
      <c r="AF990" s="326"/>
      <c r="AG990" s="326"/>
      <c r="AH990" s="326" t="s">
        <v>7265</v>
      </c>
      <c r="AI990" s="326"/>
    </row>
    <row r="991" spans="1:35" ht="27">
      <c r="A991" s="477">
        <v>987</v>
      </c>
      <c r="B991" s="326"/>
      <c r="C991" s="325"/>
      <c r="D991" s="326" t="s">
        <v>14505</v>
      </c>
      <c r="E991" s="587"/>
      <c r="F991" s="326"/>
      <c r="G991" s="326"/>
      <c r="H991" s="326" t="s">
        <v>1438</v>
      </c>
      <c r="I991" s="326" t="s">
        <v>2216</v>
      </c>
      <c r="J991" s="324" t="s">
        <v>3215</v>
      </c>
      <c r="K991" s="326"/>
      <c r="L991" s="324"/>
      <c r="M991" s="326" t="s">
        <v>5248</v>
      </c>
      <c r="N991" s="326"/>
      <c r="O991" s="326"/>
      <c r="P991" s="263"/>
      <c r="Q991" s="263"/>
      <c r="R991" s="263"/>
      <c r="S991" s="263"/>
      <c r="T991" s="263"/>
      <c r="U991" s="263"/>
      <c r="V991" s="326" t="s">
        <v>2214</v>
      </c>
      <c r="W991" s="326">
        <v>30</v>
      </c>
      <c r="X991" s="326"/>
      <c r="Y991" s="326"/>
      <c r="Z991" s="326"/>
      <c r="AA991" s="326"/>
      <c r="AB991" s="324"/>
      <c r="AC991" s="326"/>
      <c r="AD991" s="326"/>
      <c r="AE991" s="326"/>
      <c r="AF991" s="326"/>
      <c r="AG991" s="326"/>
      <c r="AH991" s="326" t="s">
        <v>7266</v>
      </c>
      <c r="AI991" s="326"/>
    </row>
    <row r="992" spans="1:35">
      <c r="A992" s="477">
        <v>988</v>
      </c>
      <c r="B992" s="326"/>
      <c r="C992" s="325"/>
      <c r="D992" s="326" t="s">
        <v>14506</v>
      </c>
      <c r="E992" s="325" t="s">
        <v>4464</v>
      </c>
      <c r="F992" s="326"/>
      <c r="G992" s="326"/>
      <c r="H992" s="326" t="s">
        <v>1438</v>
      </c>
      <c r="I992" s="326" t="s">
        <v>2219</v>
      </c>
      <c r="J992" s="324" t="s">
        <v>3215</v>
      </c>
      <c r="K992" s="326"/>
      <c r="L992" s="324"/>
      <c r="M992" s="326" t="s">
        <v>7267</v>
      </c>
      <c r="N992" s="326"/>
      <c r="O992" s="326"/>
      <c r="P992" s="263">
        <v>42</v>
      </c>
      <c r="Q992" s="263">
        <v>40</v>
      </c>
      <c r="R992" s="263">
        <v>31.16</v>
      </c>
      <c r="S992" s="398" t="s">
        <v>8134</v>
      </c>
      <c r="T992" s="263">
        <v>24</v>
      </c>
      <c r="U992" s="263">
        <v>40.159999999999997</v>
      </c>
      <c r="V992" s="326" t="s">
        <v>2214</v>
      </c>
      <c r="W992" s="326">
        <v>10</v>
      </c>
      <c r="X992" s="326"/>
      <c r="Y992" s="326"/>
      <c r="Z992" s="326"/>
      <c r="AA992" s="326"/>
      <c r="AB992" s="324"/>
      <c r="AC992" s="326"/>
      <c r="AD992" s="326"/>
      <c r="AE992" s="326"/>
      <c r="AF992" s="326"/>
      <c r="AG992" s="326"/>
      <c r="AH992" s="326" t="s">
        <v>7268</v>
      </c>
      <c r="AI992" s="326"/>
    </row>
    <row r="993" spans="1:35" ht="27">
      <c r="A993" s="477">
        <v>989</v>
      </c>
      <c r="B993" s="326"/>
      <c r="C993" s="325"/>
      <c r="D993" s="326" t="s">
        <v>14507</v>
      </c>
      <c r="E993" s="589" t="s">
        <v>4464</v>
      </c>
      <c r="F993" s="326"/>
      <c r="G993" s="326"/>
      <c r="H993" s="326" t="s">
        <v>1438</v>
      </c>
      <c r="I993" s="326" t="s">
        <v>2222</v>
      </c>
      <c r="J993" s="324" t="s">
        <v>3215</v>
      </c>
      <c r="K993" s="326"/>
      <c r="L993" s="324"/>
      <c r="M993" s="326" t="s">
        <v>5248</v>
      </c>
      <c r="N993" s="326"/>
      <c r="O993" s="326"/>
      <c r="P993" s="263"/>
      <c r="Q993" s="263"/>
      <c r="R993" s="263"/>
      <c r="S993" s="263"/>
      <c r="T993" s="263"/>
      <c r="U993" s="263"/>
      <c r="V993" s="326" t="s">
        <v>2214</v>
      </c>
      <c r="W993" s="326">
        <v>34</v>
      </c>
      <c r="X993" s="326"/>
      <c r="Y993" s="326"/>
      <c r="Z993" s="326"/>
      <c r="AA993" s="326"/>
      <c r="AB993" s="324"/>
      <c r="AC993" s="326"/>
      <c r="AD993" s="326"/>
      <c r="AE993" s="326"/>
      <c r="AF993" s="326"/>
      <c r="AG993" s="326"/>
      <c r="AH993" s="326" t="s">
        <v>7269</v>
      </c>
      <c r="AI993" s="326"/>
    </row>
    <row r="994" spans="1:35" ht="27">
      <c r="A994" s="477">
        <v>990</v>
      </c>
      <c r="B994" s="326"/>
      <c r="C994" s="325"/>
      <c r="D994" s="326" t="s">
        <v>14508</v>
      </c>
      <c r="E994" s="590"/>
      <c r="F994" s="326"/>
      <c r="G994" s="326"/>
      <c r="H994" s="326" t="s">
        <v>1438</v>
      </c>
      <c r="I994" s="326" t="s">
        <v>2344</v>
      </c>
      <c r="J994" s="324" t="s">
        <v>3215</v>
      </c>
      <c r="K994" s="326"/>
      <c r="L994" s="324"/>
      <c r="M994" s="326" t="s">
        <v>5248</v>
      </c>
      <c r="N994" s="326"/>
      <c r="O994" s="326"/>
      <c r="P994" s="263"/>
      <c r="Q994" s="263"/>
      <c r="R994" s="263"/>
      <c r="S994" s="263"/>
      <c r="T994" s="263"/>
      <c r="U994" s="263"/>
      <c r="V994" s="326" t="s">
        <v>2214</v>
      </c>
      <c r="W994" s="326">
        <v>68</v>
      </c>
      <c r="X994" s="326"/>
      <c r="Y994" s="326"/>
      <c r="Z994" s="326"/>
      <c r="AA994" s="326"/>
      <c r="AB994" s="324"/>
      <c r="AC994" s="326"/>
      <c r="AD994" s="326"/>
      <c r="AE994" s="326"/>
      <c r="AF994" s="326"/>
      <c r="AG994" s="326"/>
      <c r="AH994" s="326" t="s">
        <v>7270</v>
      </c>
      <c r="AI994" s="326"/>
    </row>
    <row r="995" spans="1:35" ht="27">
      <c r="A995" s="477">
        <v>991</v>
      </c>
      <c r="B995" s="326"/>
      <c r="C995" s="325"/>
      <c r="D995" s="326" t="s">
        <v>14509</v>
      </c>
      <c r="E995" s="325" t="s">
        <v>4464</v>
      </c>
      <c r="F995" s="326"/>
      <c r="G995" s="326"/>
      <c r="H995" s="326" t="s">
        <v>24073</v>
      </c>
      <c r="I995" s="326" t="s">
        <v>24118</v>
      </c>
      <c r="J995" s="326" t="s">
        <v>3232</v>
      </c>
      <c r="K995" s="326"/>
      <c r="L995" s="324"/>
      <c r="M995" s="326" t="s">
        <v>6568</v>
      </c>
      <c r="N995" s="326"/>
      <c r="O995" s="326"/>
      <c r="P995" s="263"/>
      <c r="Q995" s="263"/>
      <c r="R995" s="263"/>
      <c r="S995" s="263"/>
      <c r="T995" s="263"/>
      <c r="U995" s="263"/>
      <c r="V995" s="326" t="s">
        <v>2214</v>
      </c>
      <c r="W995" s="326">
        <v>8</v>
      </c>
      <c r="X995" s="326"/>
      <c r="Y995" s="326"/>
      <c r="Z995" s="326"/>
      <c r="AA995" s="326"/>
      <c r="AB995" s="324"/>
      <c r="AC995" s="326"/>
      <c r="AD995" s="326"/>
      <c r="AE995" s="326"/>
      <c r="AF995" s="326"/>
      <c r="AG995" s="326"/>
      <c r="AH995" s="326" t="s">
        <v>7271</v>
      </c>
      <c r="AI995" s="326"/>
    </row>
    <row r="996" spans="1:35">
      <c r="A996" s="477">
        <v>992</v>
      </c>
      <c r="B996" s="326"/>
      <c r="C996" s="325"/>
      <c r="D996" s="326" t="s">
        <v>14510</v>
      </c>
      <c r="E996" s="589" t="s">
        <v>4464</v>
      </c>
      <c r="F996" s="326"/>
      <c r="G996" s="326"/>
      <c r="H996" s="326" t="s">
        <v>24098</v>
      </c>
      <c r="I996" s="326" t="s">
        <v>24161</v>
      </c>
      <c r="J996" s="326" t="s">
        <v>3232</v>
      </c>
      <c r="K996" s="326"/>
      <c r="L996" s="324"/>
      <c r="M996" s="326" t="s">
        <v>7272</v>
      </c>
      <c r="N996" s="326"/>
      <c r="O996" s="326"/>
      <c r="P996" s="263">
        <v>43</v>
      </c>
      <c r="Q996" s="398" t="s">
        <v>7273</v>
      </c>
      <c r="R996" s="263">
        <v>12.4</v>
      </c>
      <c r="S996" s="398" t="s">
        <v>8134</v>
      </c>
      <c r="T996" s="263">
        <v>24</v>
      </c>
      <c r="U996" s="263">
        <v>22.1</v>
      </c>
      <c r="V996" s="326" t="s">
        <v>8089</v>
      </c>
      <c r="W996" s="326"/>
      <c r="X996" s="326"/>
      <c r="Y996" s="326"/>
      <c r="Z996" s="326"/>
      <c r="AA996" s="326"/>
      <c r="AB996" s="324"/>
      <c r="AC996" s="326"/>
      <c r="AD996" s="326"/>
      <c r="AE996" s="326"/>
      <c r="AF996" s="326"/>
      <c r="AG996" s="326"/>
      <c r="AH996" s="326" t="s">
        <v>7274</v>
      </c>
      <c r="AI996" s="326"/>
    </row>
    <row r="997" spans="1:35" ht="27">
      <c r="A997" s="477">
        <v>993</v>
      </c>
      <c r="B997" s="326"/>
      <c r="C997" s="325"/>
      <c r="D997" s="326" t="s">
        <v>14511</v>
      </c>
      <c r="E997" s="590"/>
      <c r="F997" s="326"/>
      <c r="G997" s="326"/>
      <c r="H997" s="326" t="s">
        <v>1438</v>
      </c>
      <c r="I997" s="326" t="s">
        <v>2230</v>
      </c>
      <c r="J997" s="324" t="s">
        <v>3215</v>
      </c>
      <c r="K997" s="326"/>
      <c r="L997" s="324"/>
      <c r="M997" s="326" t="s">
        <v>5248</v>
      </c>
      <c r="N997" s="326"/>
      <c r="O997" s="326"/>
      <c r="P997" s="263"/>
      <c r="Q997" s="263"/>
      <c r="R997" s="263"/>
      <c r="S997" s="263"/>
      <c r="T997" s="263"/>
      <c r="U997" s="263"/>
      <c r="V997" s="326" t="s">
        <v>2224</v>
      </c>
      <c r="W997" s="326">
        <v>90</v>
      </c>
      <c r="X997" s="326"/>
      <c r="Y997" s="326"/>
      <c r="Z997" s="326"/>
      <c r="AA997" s="326"/>
      <c r="AB997" s="324"/>
      <c r="AC997" s="326"/>
      <c r="AD997" s="326"/>
      <c r="AE997" s="326"/>
      <c r="AF997" s="326"/>
      <c r="AG997" s="326"/>
      <c r="AH997" s="326" t="s">
        <v>7275</v>
      </c>
      <c r="AI997" s="326"/>
    </row>
    <row r="998" spans="1:35" ht="27">
      <c r="A998" s="477">
        <v>994</v>
      </c>
      <c r="B998" s="326"/>
      <c r="C998" s="325"/>
      <c r="D998" s="326" t="s">
        <v>14512</v>
      </c>
      <c r="E998" s="325" t="s">
        <v>4464</v>
      </c>
      <c r="F998" s="326"/>
      <c r="G998" s="326"/>
      <c r="H998" s="326" t="s">
        <v>1438</v>
      </c>
      <c r="I998" s="326" t="s">
        <v>2230</v>
      </c>
      <c r="J998" s="324" t="s">
        <v>3215</v>
      </c>
      <c r="K998" s="326"/>
      <c r="L998" s="324"/>
      <c r="M998" s="326" t="s">
        <v>7276</v>
      </c>
      <c r="N998" s="326"/>
      <c r="O998" s="326"/>
      <c r="P998" s="263">
        <v>42</v>
      </c>
      <c r="Q998" s="263">
        <v>41</v>
      </c>
      <c r="R998" s="398" t="s">
        <v>7277</v>
      </c>
      <c r="S998" s="398" t="s">
        <v>8134</v>
      </c>
      <c r="T998" s="263">
        <v>14</v>
      </c>
      <c r="U998" s="263">
        <v>20.6</v>
      </c>
      <c r="V998" s="326" t="s">
        <v>2214</v>
      </c>
      <c r="W998" s="326">
        <v>20</v>
      </c>
      <c r="X998" s="326"/>
      <c r="Y998" s="326"/>
      <c r="Z998" s="326"/>
      <c r="AA998" s="326"/>
      <c r="AB998" s="324"/>
      <c r="AC998" s="326"/>
      <c r="AD998" s="326"/>
      <c r="AE998" s="326"/>
      <c r="AF998" s="326"/>
      <c r="AG998" s="326"/>
      <c r="AH998" s="326" t="s">
        <v>7278</v>
      </c>
      <c r="AI998" s="326"/>
    </row>
    <row r="999" spans="1:35" ht="27">
      <c r="A999" s="477">
        <v>995</v>
      </c>
      <c r="B999" s="326"/>
      <c r="C999" s="325"/>
      <c r="D999" s="326" t="s">
        <v>14513</v>
      </c>
      <c r="E999" s="589" t="s">
        <v>4464</v>
      </c>
      <c r="F999" s="326"/>
      <c r="G999" s="326"/>
      <c r="H999" s="326" t="s">
        <v>1438</v>
      </c>
      <c r="I999" s="326" t="s">
        <v>2216</v>
      </c>
      <c r="J999" s="324" t="s">
        <v>3215</v>
      </c>
      <c r="K999" s="326"/>
      <c r="L999" s="324"/>
      <c r="M999" s="326" t="s">
        <v>7279</v>
      </c>
      <c r="N999" s="326"/>
      <c r="O999" s="326"/>
      <c r="P999" s="263">
        <v>42</v>
      </c>
      <c r="Q999" s="263">
        <v>41</v>
      </c>
      <c r="R999" s="263">
        <v>59.5</v>
      </c>
      <c r="S999" s="398" t="s">
        <v>8134</v>
      </c>
      <c r="T999" s="263">
        <v>21</v>
      </c>
      <c r="U999" s="263">
        <v>36.5</v>
      </c>
      <c r="V999" s="326" t="s">
        <v>2214</v>
      </c>
      <c r="W999" s="326">
        <v>82</v>
      </c>
      <c r="X999" s="326"/>
      <c r="Y999" s="326"/>
      <c r="Z999" s="326"/>
      <c r="AA999" s="326"/>
      <c r="AB999" s="324"/>
      <c r="AC999" s="326"/>
      <c r="AD999" s="326"/>
      <c r="AE999" s="326"/>
      <c r="AF999" s="326"/>
      <c r="AG999" s="326"/>
      <c r="AH999" s="326" t="s">
        <v>7280</v>
      </c>
      <c r="AI999" s="326"/>
    </row>
    <row r="1000" spans="1:35" ht="27">
      <c r="A1000" s="477">
        <v>996</v>
      </c>
      <c r="B1000" s="326"/>
      <c r="C1000" s="325"/>
      <c r="D1000" s="326" t="s">
        <v>14514</v>
      </c>
      <c r="E1000" s="590"/>
      <c r="F1000" s="326"/>
      <c r="G1000" s="326"/>
      <c r="H1000" s="326" t="s">
        <v>1438</v>
      </c>
      <c r="I1000" s="326" t="s">
        <v>2335</v>
      </c>
      <c r="J1000" s="324" t="s">
        <v>3215</v>
      </c>
      <c r="K1000" s="326"/>
      <c r="L1000" s="324"/>
      <c r="M1000" s="326" t="s">
        <v>3296</v>
      </c>
      <c r="N1000" s="326"/>
      <c r="O1000" s="326"/>
      <c r="P1000" s="263">
        <v>42</v>
      </c>
      <c r="Q1000" s="263">
        <v>39</v>
      </c>
      <c r="R1000" s="263">
        <v>25.6</v>
      </c>
      <c r="S1000" s="263">
        <v>23</v>
      </c>
      <c r="T1000" s="263">
        <v>26</v>
      </c>
      <c r="U1000" s="263">
        <v>13.5</v>
      </c>
      <c r="V1000" s="326" t="s">
        <v>2214</v>
      </c>
      <c r="W1000" s="326">
        <v>60</v>
      </c>
      <c r="X1000" s="326"/>
      <c r="Y1000" s="326"/>
      <c r="Z1000" s="326"/>
      <c r="AA1000" s="326"/>
      <c r="AB1000" s="324"/>
      <c r="AC1000" s="326"/>
      <c r="AD1000" s="326"/>
      <c r="AE1000" s="326"/>
      <c r="AF1000" s="326"/>
      <c r="AG1000" s="326"/>
      <c r="AH1000" s="326" t="s">
        <v>7281</v>
      </c>
      <c r="AI1000" s="326"/>
    </row>
    <row r="1001" spans="1:35" ht="27">
      <c r="A1001" s="477">
        <v>997</v>
      </c>
      <c r="B1001" s="326"/>
      <c r="C1001" s="325"/>
      <c r="D1001" s="326" t="s">
        <v>14515</v>
      </c>
      <c r="E1001" s="325" t="s">
        <v>4464</v>
      </c>
      <c r="F1001" s="326"/>
      <c r="G1001" s="326"/>
      <c r="H1001" s="326" t="s">
        <v>1438</v>
      </c>
      <c r="I1001" s="326" t="s">
        <v>2322</v>
      </c>
      <c r="J1001" s="324" t="s">
        <v>3215</v>
      </c>
      <c r="K1001" s="326"/>
      <c r="L1001" s="324"/>
      <c r="M1001" s="326" t="s">
        <v>7282</v>
      </c>
      <c r="N1001" s="326"/>
      <c r="O1001" s="326"/>
      <c r="P1001" s="263">
        <v>42</v>
      </c>
      <c r="Q1001" s="263">
        <v>46</v>
      </c>
      <c r="R1001" s="398" t="s">
        <v>7283</v>
      </c>
      <c r="S1001" s="398" t="s">
        <v>8134</v>
      </c>
      <c r="T1001" s="263">
        <v>19</v>
      </c>
      <c r="U1001" s="398" t="s">
        <v>7284</v>
      </c>
      <c r="V1001" s="326" t="s">
        <v>2214</v>
      </c>
      <c r="W1001" s="326">
        <v>42</v>
      </c>
      <c r="X1001" s="326"/>
      <c r="Y1001" s="326"/>
      <c r="Z1001" s="326"/>
      <c r="AA1001" s="326"/>
      <c r="AB1001" s="324"/>
      <c r="AC1001" s="326"/>
      <c r="AD1001" s="326"/>
      <c r="AE1001" s="326"/>
      <c r="AF1001" s="326"/>
      <c r="AG1001" s="326"/>
      <c r="AH1001" s="326" t="s">
        <v>7285</v>
      </c>
      <c r="AI1001" s="326"/>
    </row>
    <row r="1002" spans="1:35" ht="27">
      <c r="A1002" s="477">
        <v>998</v>
      </c>
      <c r="B1002" s="326"/>
      <c r="C1002" s="325"/>
      <c r="D1002" s="326" t="s">
        <v>14516</v>
      </c>
      <c r="E1002" s="587" t="s">
        <v>4464</v>
      </c>
      <c r="F1002" s="326"/>
      <c r="G1002" s="326"/>
      <c r="H1002" s="326" t="s">
        <v>1438</v>
      </c>
      <c r="I1002" s="326" t="s">
        <v>2237</v>
      </c>
      <c r="J1002" s="324" t="s">
        <v>3215</v>
      </c>
      <c r="K1002" s="326"/>
      <c r="L1002" s="324"/>
      <c r="M1002" s="326" t="s">
        <v>7286</v>
      </c>
      <c r="N1002" s="326"/>
      <c r="O1002" s="326"/>
      <c r="P1002" s="263">
        <v>42</v>
      </c>
      <c r="Q1002" s="263">
        <v>43</v>
      </c>
      <c r="R1002" s="398" t="s">
        <v>7287</v>
      </c>
      <c r="S1002" s="398" t="s">
        <v>8134</v>
      </c>
      <c r="T1002" s="263">
        <v>26</v>
      </c>
      <c r="U1002" s="263">
        <v>14</v>
      </c>
      <c r="V1002" s="326" t="s">
        <v>2214</v>
      </c>
      <c r="W1002" s="326">
        <v>60</v>
      </c>
      <c r="X1002" s="326"/>
      <c r="Y1002" s="326"/>
      <c r="Z1002" s="326"/>
      <c r="AA1002" s="326"/>
      <c r="AB1002" s="324"/>
      <c r="AC1002" s="326"/>
      <c r="AD1002" s="326"/>
      <c r="AE1002" s="326"/>
      <c r="AF1002" s="326"/>
      <c r="AG1002" s="326"/>
      <c r="AH1002" s="326" t="s">
        <v>7288</v>
      </c>
      <c r="AI1002" s="326"/>
    </row>
    <row r="1003" spans="1:35" ht="27">
      <c r="A1003" s="477">
        <v>999</v>
      </c>
      <c r="B1003" s="326"/>
      <c r="C1003" s="325"/>
      <c r="D1003" s="326" t="s">
        <v>14517</v>
      </c>
      <c r="E1003" s="587"/>
      <c r="F1003" s="326"/>
      <c r="G1003" s="326"/>
      <c r="H1003" s="326" t="s">
        <v>1438</v>
      </c>
      <c r="I1003" s="326" t="s">
        <v>2249</v>
      </c>
      <c r="J1003" s="324" t="s">
        <v>3215</v>
      </c>
      <c r="K1003" s="326"/>
      <c r="L1003" s="324"/>
      <c r="M1003" s="326" t="s">
        <v>7289</v>
      </c>
      <c r="N1003" s="326"/>
      <c r="O1003" s="326"/>
      <c r="P1003" s="263">
        <v>42</v>
      </c>
      <c r="Q1003" s="263">
        <v>64</v>
      </c>
      <c r="R1003" s="398" t="s">
        <v>1767</v>
      </c>
      <c r="S1003" s="398" t="s">
        <v>8134</v>
      </c>
      <c r="T1003" s="263">
        <v>13</v>
      </c>
      <c r="U1003" s="263">
        <v>51.6</v>
      </c>
      <c r="V1003" s="326" t="s">
        <v>2224</v>
      </c>
      <c r="W1003" s="326">
        <v>80</v>
      </c>
      <c r="X1003" s="326"/>
      <c r="Y1003" s="326"/>
      <c r="Z1003" s="326"/>
      <c r="AA1003" s="326"/>
      <c r="AB1003" s="324"/>
      <c r="AC1003" s="326"/>
      <c r="AD1003" s="326"/>
      <c r="AE1003" s="326"/>
      <c r="AF1003" s="326"/>
      <c r="AG1003" s="326"/>
      <c r="AH1003" s="326" t="s">
        <v>7290</v>
      </c>
      <c r="AI1003" s="326"/>
    </row>
    <row r="1004" spans="1:35" ht="27">
      <c r="A1004" s="477">
        <v>1000</v>
      </c>
      <c r="B1004" s="326"/>
      <c r="C1004" s="325"/>
      <c r="D1004" s="326" t="s">
        <v>14518</v>
      </c>
      <c r="E1004" s="325" t="s">
        <v>4464</v>
      </c>
      <c r="F1004" s="326"/>
      <c r="G1004" s="326"/>
      <c r="H1004" s="326" t="s">
        <v>1438</v>
      </c>
      <c r="I1004" s="326" t="s">
        <v>2254</v>
      </c>
      <c r="J1004" s="324" t="s">
        <v>3215</v>
      </c>
      <c r="K1004" s="326"/>
      <c r="L1004" s="324"/>
      <c r="M1004" s="326" t="s">
        <v>7291</v>
      </c>
      <c r="N1004" s="326"/>
      <c r="O1004" s="326"/>
      <c r="P1004" s="263">
        <v>42</v>
      </c>
      <c r="Q1004" s="263">
        <v>41</v>
      </c>
      <c r="R1004" s="263">
        <v>19.05</v>
      </c>
      <c r="S1004" s="398" t="s">
        <v>8134</v>
      </c>
      <c r="T1004" s="263">
        <v>23</v>
      </c>
      <c r="U1004" s="398" t="s">
        <v>7292</v>
      </c>
      <c r="V1004" s="326" t="s">
        <v>2214</v>
      </c>
      <c r="W1004" s="326">
        <v>36</v>
      </c>
      <c r="X1004" s="326"/>
      <c r="Y1004" s="326"/>
      <c r="Z1004" s="326"/>
      <c r="AA1004" s="326"/>
      <c r="AB1004" s="324"/>
      <c r="AC1004" s="326"/>
      <c r="AD1004" s="326"/>
      <c r="AE1004" s="326"/>
      <c r="AF1004" s="326"/>
      <c r="AG1004" s="326"/>
      <c r="AH1004" s="326" t="s">
        <v>7293</v>
      </c>
      <c r="AI1004" s="326"/>
    </row>
    <row r="1005" spans="1:35" ht="27">
      <c r="A1005" s="477">
        <v>1001</v>
      </c>
      <c r="B1005" s="326"/>
      <c r="C1005" s="325"/>
      <c r="D1005" s="326" t="s">
        <v>14519</v>
      </c>
      <c r="E1005" s="587" t="s">
        <v>4464</v>
      </c>
      <c r="F1005" s="326"/>
      <c r="G1005" s="326"/>
      <c r="H1005" s="326" t="s">
        <v>4509</v>
      </c>
      <c r="I1005" s="326" t="s">
        <v>6412</v>
      </c>
      <c r="J1005" s="326" t="s">
        <v>3232</v>
      </c>
      <c r="K1005" s="326"/>
      <c r="L1005" s="324"/>
      <c r="M1005" s="326" t="s">
        <v>7294</v>
      </c>
      <c r="N1005" s="326"/>
      <c r="O1005" s="326"/>
      <c r="P1005" s="263">
        <v>42</v>
      </c>
      <c r="Q1005" s="263">
        <v>46</v>
      </c>
      <c r="R1005" s="263">
        <v>30.1</v>
      </c>
      <c r="S1005" s="398" t="s">
        <v>8134</v>
      </c>
      <c r="T1005" s="263">
        <v>11</v>
      </c>
      <c r="U1005" s="263">
        <v>46.7</v>
      </c>
      <c r="V1005" s="492" t="s">
        <v>5309</v>
      </c>
      <c r="W1005" s="326">
        <v>90</v>
      </c>
      <c r="X1005" s="326"/>
      <c r="Y1005" s="326"/>
      <c r="Z1005" s="326"/>
      <c r="AA1005" s="326"/>
      <c r="AB1005" s="324"/>
      <c r="AC1005" s="326"/>
      <c r="AD1005" s="326"/>
      <c r="AE1005" s="326"/>
      <c r="AF1005" s="326"/>
      <c r="AG1005" s="326"/>
      <c r="AH1005" s="326" t="s">
        <v>7295</v>
      </c>
      <c r="AI1005" s="326"/>
    </row>
    <row r="1006" spans="1:35" ht="27">
      <c r="A1006" s="477">
        <v>1002</v>
      </c>
      <c r="B1006" s="326"/>
      <c r="C1006" s="325"/>
      <c r="D1006" s="326" t="s">
        <v>14520</v>
      </c>
      <c r="E1006" s="587"/>
      <c r="F1006" s="326"/>
      <c r="G1006" s="326"/>
      <c r="H1006" s="326" t="s">
        <v>1438</v>
      </c>
      <c r="I1006" s="326" t="s">
        <v>2249</v>
      </c>
      <c r="J1006" s="324" t="s">
        <v>3215</v>
      </c>
      <c r="K1006" s="326"/>
      <c r="L1006" s="324"/>
      <c r="M1006" s="326" t="s">
        <v>7296</v>
      </c>
      <c r="N1006" s="326"/>
      <c r="O1006" s="326"/>
      <c r="P1006" s="263">
        <v>42</v>
      </c>
      <c r="Q1006" s="263">
        <v>44</v>
      </c>
      <c r="R1006" s="263">
        <v>39.6</v>
      </c>
      <c r="S1006" s="398" t="s">
        <v>8134</v>
      </c>
      <c r="T1006" s="263">
        <v>17</v>
      </c>
      <c r="U1006" s="263">
        <v>13.3</v>
      </c>
      <c r="V1006" s="326" t="s">
        <v>2214</v>
      </c>
      <c r="W1006" s="326">
        <v>30</v>
      </c>
      <c r="X1006" s="326"/>
      <c r="Y1006" s="326"/>
      <c r="Z1006" s="326"/>
      <c r="AA1006" s="326"/>
      <c r="AB1006" s="324"/>
      <c r="AC1006" s="326"/>
      <c r="AD1006" s="326"/>
      <c r="AE1006" s="326"/>
      <c r="AF1006" s="326"/>
      <c r="AG1006" s="326"/>
      <c r="AH1006" s="326" t="s">
        <v>7297</v>
      </c>
      <c r="AI1006" s="326"/>
    </row>
    <row r="1007" spans="1:35" ht="27">
      <c r="A1007" s="477">
        <v>1003</v>
      </c>
      <c r="B1007" s="326"/>
      <c r="C1007" s="325"/>
      <c r="D1007" s="326" t="s">
        <v>14521</v>
      </c>
      <c r="E1007" s="325" t="s">
        <v>4464</v>
      </c>
      <c r="F1007" s="326"/>
      <c r="G1007" s="326"/>
      <c r="H1007" s="326" t="s">
        <v>1438</v>
      </c>
      <c r="I1007" s="326" t="s">
        <v>2212</v>
      </c>
      <c r="J1007" s="324" t="s">
        <v>3215</v>
      </c>
      <c r="K1007" s="326"/>
      <c r="L1007" s="324"/>
      <c r="M1007" s="326" t="s">
        <v>7298</v>
      </c>
      <c r="N1007" s="326"/>
      <c r="O1007" s="326"/>
      <c r="P1007" s="263">
        <v>42</v>
      </c>
      <c r="Q1007" s="263">
        <v>38</v>
      </c>
      <c r="R1007" s="263">
        <v>28.07</v>
      </c>
      <c r="S1007" s="398" t="s">
        <v>8134</v>
      </c>
      <c r="T1007" s="263">
        <v>18</v>
      </c>
      <c r="U1007" s="263">
        <v>45.61</v>
      </c>
      <c r="V1007" s="326" t="s">
        <v>2224</v>
      </c>
      <c r="W1007" s="326">
        <v>114</v>
      </c>
      <c r="X1007" s="326"/>
      <c r="Y1007" s="326"/>
      <c r="Z1007" s="326"/>
      <c r="AA1007" s="326"/>
      <c r="AB1007" s="324"/>
      <c r="AC1007" s="326"/>
      <c r="AD1007" s="326"/>
      <c r="AE1007" s="326"/>
      <c r="AF1007" s="326"/>
      <c r="AG1007" s="326"/>
      <c r="AH1007" s="326" t="s">
        <v>7299</v>
      </c>
      <c r="AI1007" s="326"/>
    </row>
    <row r="1008" spans="1:35" ht="27">
      <c r="A1008" s="477">
        <v>1004</v>
      </c>
      <c r="B1008" s="326"/>
      <c r="C1008" s="325"/>
      <c r="D1008" s="326" t="s">
        <v>14522</v>
      </c>
      <c r="E1008" s="587" t="s">
        <v>4464</v>
      </c>
      <c r="F1008" s="326"/>
      <c r="G1008" s="326"/>
      <c r="H1008" s="326" t="s">
        <v>1438</v>
      </c>
      <c r="I1008" s="326" t="s">
        <v>2240</v>
      </c>
      <c r="J1008" s="324" t="s">
        <v>3215</v>
      </c>
      <c r="K1008" s="326"/>
      <c r="L1008" s="324"/>
      <c r="M1008" s="326" t="s">
        <v>7300</v>
      </c>
      <c r="N1008" s="326"/>
      <c r="O1008" s="326"/>
      <c r="P1008" s="263">
        <v>42</v>
      </c>
      <c r="Q1008" s="263">
        <v>38</v>
      </c>
      <c r="R1008" s="263">
        <v>33.06</v>
      </c>
      <c r="S1008" s="398" t="s">
        <v>8134</v>
      </c>
      <c r="T1008" s="398" t="s">
        <v>5707</v>
      </c>
      <c r="U1008" s="398" t="s">
        <v>7301</v>
      </c>
      <c r="V1008" s="326" t="s">
        <v>2214</v>
      </c>
      <c r="W1008" s="326">
        <v>66</v>
      </c>
      <c r="X1008" s="326"/>
      <c r="Y1008" s="326"/>
      <c r="Z1008" s="326"/>
      <c r="AA1008" s="326"/>
      <c r="AB1008" s="324"/>
      <c r="AC1008" s="326"/>
      <c r="AD1008" s="326"/>
      <c r="AE1008" s="326"/>
      <c r="AF1008" s="326"/>
      <c r="AG1008" s="326"/>
      <c r="AH1008" s="326" t="s">
        <v>7302</v>
      </c>
      <c r="AI1008" s="326"/>
    </row>
    <row r="1009" spans="1:35">
      <c r="A1009" s="477">
        <v>1005</v>
      </c>
      <c r="B1009" s="326"/>
      <c r="C1009" s="325"/>
      <c r="D1009" s="326" t="s">
        <v>14523</v>
      </c>
      <c r="E1009" s="587"/>
      <c r="F1009" s="326"/>
      <c r="G1009" s="326"/>
      <c r="H1009" s="326" t="s">
        <v>1438</v>
      </c>
      <c r="I1009" s="326" t="s">
        <v>2219</v>
      </c>
      <c r="J1009" s="324" t="s">
        <v>3215</v>
      </c>
      <c r="K1009" s="326"/>
      <c r="L1009" s="324"/>
      <c r="M1009" s="326" t="s">
        <v>7303</v>
      </c>
      <c r="N1009" s="326"/>
      <c r="O1009" s="326"/>
      <c r="P1009" s="263"/>
      <c r="Q1009" s="263"/>
      <c r="R1009" s="263"/>
      <c r="S1009" s="263"/>
      <c r="T1009" s="263"/>
      <c r="U1009" s="263"/>
      <c r="V1009" s="326" t="s">
        <v>2214</v>
      </c>
      <c r="W1009" s="326">
        <v>40</v>
      </c>
      <c r="X1009" s="326"/>
      <c r="Y1009" s="326"/>
      <c r="Z1009" s="326"/>
      <c r="AA1009" s="326"/>
      <c r="AB1009" s="324"/>
      <c r="AC1009" s="326"/>
      <c r="AD1009" s="326"/>
      <c r="AE1009" s="326"/>
      <c r="AF1009" s="326"/>
      <c r="AG1009" s="326"/>
      <c r="AH1009" s="326" t="s">
        <v>7304</v>
      </c>
      <c r="AI1009" s="326"/>
    </row>
    <row r="1010" spans="1:35" ht="27">
      <c r="A1010" s="477">
        <v>1006</v>
      </c>
      <c r="B1010" s="326"/>
      <c r="C1010" s="325"/>
      <c r="D1010" s="326" t="s">
        <v>14524</v>
      </c>
      <c r="E1010" s="325" t="s">
        <v>4464</v>
      </c>
      <c r="F1010" s="326"/>
      <c r="G1010" s="326"/>
      <c r="H1010" s="326" t="s">
        <v>1438</v>
      </c>
      <c r="I1010" s="326" t="s">
        <v>2335</v>
      </c>
      <c r="J1010" s="324" t="s">
        <v>3215</v>
      </c>
      <c r="K1010" s="326"/>
      <c r="L1010" s="324"/>
      <c r="M1010" s="326" t="s">
        <v>7305</v>
      </c>
      <c r="N1010" s="326"/>
      <c r="O1010" s="326"/>
      <c r="P1010" s="263">
        <v>42</v>
      </c>
      <c r="Q1010" s="263">
        <v>39</v>
      </c>
      <c r="R1010" s="398" t="s">
        <v>5130</v>
      </c>
      <c r="S1010" s="398" t="s">
        <v>8134</v>
      </c>
      <c r="T1010" s="263">
        <v>27</v>
      </c>
      <c r="U1010" s="263">
        <v>20</v>
      </c>
      <c r="V1010" s="326" t="s">
        <v>2214</v>
      </c>
      <c r="W1010" s="326">
        <v>25</v>
      </c>
      <c r="X1010" s="326"/>
      <c r="Y1010" s="326"/>
      <c r="Z1010" s="326"/>
      <c r="AA1010" s="326"/>
      <c r="AB1010" s="324"/>
      <c r="AC1010" s="326"/>
      <c r="AD1010" s="326"/>
      <c r="AE1010" s="326"/>
      <c r="AF1010" s="326"/>
      <c r="AG1010" s="326"/>
      <c r="AH1010" s="326" t="s">
        <v>7306</v>
      </c>
      <c r="AI1010" s="326"/>
    </row>
    <row r="1011" spans="1:35">
      <c r="A1011" s="477">
        <v>1007</v>
      </c>
      <c r="B1011" s="326"/>
      <c r="C1011" s="325"/>
      <c r="D1011" s="326" t="s">
        <v>14525</v>
      </c>
      <c r="E1011" s="587" t="s">
        <v>4464</v>
      </c>
      <c r="F1011" s="326"/>
      <c r="G1011" s="326"/>
      <c r="H1011" s="326" t="s">
        <v>330</v>
      </c>
      <c r="I1011" s="326" t="s">
        <v>330</v>
      </c>
      <c r="J1011" s="326" t="s">
        <v>330</v>
      </c>
      <c r="K1011" s="326"/>
      <c r="L1011" s="324"/>
      <c r="M1011" s="326" t="s">
        <v>7307</v>
      </c>
      <c r="N1011" s="326"/>
      <c r="O1011" s="326"/>
      <c r="P1011" s="263">
        <v>43</v>
      </c>
      <c r="Q1011" s="263">
        <v>11</v>
      </c>
      <c r="R1011" s="398" t="s">
        <v>5122</v>
      </c>
      <c r="S1011" s="263">
        <v>23</v>
      </c>
      <c r="T1011" s="263">
        <v>35</v>
      </c>
      <c r="U1011" s="263">
        <v>11.9</v>
      </c>
      <c r="V1011" s="326" t="s">
        <v>5280</v>
      </c>
      <c r="W1011" s="326">
        <v>30</v>
      </c>
      <c r="X1011" s="326"/>
      <c r="Y1011" s="326"/>
      <c r="Z1011" s="326"/>
      <c r="AA1011" s="326"/>
      <c r="AB1011" s="324"/>
      <c r="AC1011" s="326"/>
      <c r="AD1011" s="326"/>
      <c r="AE1011" s="326"/>
      <c r="AF1011" s="326"/>
      <c r="AG1011" s="326"/>
      <c r="AH1011" s="326" t="s">
        <v>9053</v>
      </c>
      <c r="AI1011" s="326"/>
    </row>
    <row r="1012" spans="1:35" ht="27">
      <c r="A1012" s="477">
        <v>1008</v>
      </c>
      <c r="B1012" s="326"/>
      <c r="C1012" s="325"/>
      <c r="D1012" s="326" t="s">
        <v>14526</v>
      </c>
      <c r="E1012" s="587"/>
      <c r="F1012" s="326"/>
      <c r="G1012" s="326"/>
      <c r="H1012" s="326" t="s">
        <v>1438</v>
      </c>
      <c r="I1012" s="326" t="s">
        <v>2222</v>
      </c>
      <c r="J1012" s="324" t="s">
        <v>3215</v>
      </c>
      <c r="K1012" s="326"/>
      <c r="L1012" s="324"/>
      <c r="M1012" s="326" t="s">
        <v>9054</v>
      </c>
      <c r="N1012" s="326"/>
      <c r="O1012" s="326"/>
      <c r="P1012" s="263">
        <v>42</v>
      </c>
      <c r="Q1012" s="263">
        <v>43</v>
      </c>
      <c r="R1012" s="263">
        <v>41.8</v>
      </c>
      <c r="S1012" s="263">
        <v>23</v>
      </c>
      <c r="T1012" s="263">
        <v>13</v>
      </c>
      <c r="U1012" s="263">
        <v>22.4</v>
      </c>
      <c r="V1012" s="326" t="s">
        <v>2214</v>
      </c>
      <c r="W1012" s="326">
        <v>70</v>
      </c>
      <c r="X1012" s="326"/>
      <c r="Y1012" s="326"/>
      <c r="Z1012" s="326"/>
      <c r="AA1012" s="326"/>
      <c r="AB1012" s="324"/>
      <c r="AC1012" s="326"/>
      <c r="AD1012" s="326"/>
      <c r="AE1012" s="326"/>
      <c r="AF1012" s="326"/>
      <c r="AG1012" s="326"/>
      <c r="AH1012" s="326" t="s">
        <v>9055</v>
      </c>
      <c r="AI1012" s="326"/>
    </row>
    <row r="1013" spans="1:35" ht="27">
      <c r="A1013" s="477">
        <v>1009</v>
      </c>
      <c r="B1013" s="326"/>
      <c r="C1013" s="325"/>
      <c r="D1013" s="326" t="s">
        <v>14527</v>
      </c>
      <c r="E1013" s="325" t="s">
        <v>4464</v>
      </c>
      <c r="F1013" s="326"/>
      <c r="G1013" s="326"/>
      <c r="H1013" s="326" t="s">
        <v>9268</v>
      </c>
      <c r="I1013" s="326" t="s">
        <v>4509</v>
      </c>
      <c r="J1013" s="326" t="s">
        <v>1438</v>
      </c>
      <c r="K1013" s="326"/>
      <c r="L1013" s="324"/>
      <c r="M1013" s="326" t="s">
        <v>5208</v>
      </c>
      <c r="N1013" s="326"/>
      <c r="O1013" s="326"/>
      <c r="P1013" s="263"/>
      <c r="Q1013" s="263"/>
      <c r="R1013" s="263"/>
      <c r="S1013" s="263"/>
      <c r="T1013" s="263"/>
      <c r="U1013" s="263"/>
      <c r="V1013" s="326" t="s">
        <v>2214</v>
      </c>
      <c r="W1013" s="326">
        <v>12</v>
      </c>
      <c r="X1013" s="326"/>
      <c r="Y1013" s="326"/>
      <c r="Z1013" s="326"/>
      <c r="AA1013" s="326"/>
      <c r="AB1013" s="324"/>
      <c r="AC1013" s="326"/>
      <c r="AD1013" s="326"/>
      <c r="AE1013" s="326"/>
      <c r="AF1013" s="326"/>
      <c r="AG1013" s="326"/>
      <c r="AH1013" s="326" t="s">
        <v>9056</v>
      </c>
      <c r="AI1013" s="326"/>
    </row>
    <row r="1014" spans="1:35">
      <c r="A1014" s="477">
        <v>1010</v>
      </c>
      <c r="B1014" s="326"/>
      <c r="C1014" s="325"/>
      <c r="D1014" s="326" t="s">
        <v>14528</v>
      </c>
      <c r="E1014" s="587" t="s">
        <v>4464</v>
      </c>
      <c r="F1014" s="326"/>
      <c r="G1014" s="326"/>
      <c r="H1014" s="326" t="s">
        <v>24083</v>
      </c>
      <c r="I1014" s="326" t="s">
        <v>2279</v>
      </c>
      <c r="J1014" s="326" t="s">
        <v>1438</v>
      </c>
      <c r="K1014" s="326"/>
      <c r="L1014" s="324"/>
      <c r="M1014" s="326" t="s">
        <v>9057</v>
      </c>
      <c r="N1014" s="326"/>
      <c r="O1014" s="326"/>
      <c r="P1014" s="263">
        <v>42</v>
      </c>
      <c r="Q1014" s="263">
        <v>44</v>
      </c>
      <c r="R1014" s="398" t="s">
        <v>9058</v>
      </c>
      <c r="S1014" s="263">
        <v>23</v>
      </c>
      <c r="T1014" s="263">
        <v>36</v>
      </c>
      <c r="U1014" s="263">
        <v>41.7</v>
      </c>
      <c r="V1014" s="326" t="s">
        <v>2214</v>
      </c>
      <c r="W1014" s="326">
        <v>40</v>
      </c>
      <c r="X1014" s="326"/>
      <c r="Y1014" s="326"/>
      <c r="Z1014" s="326"/>
      <c r="AA1014" s="326"/>
      <c r="AB1014" s="324"/>
      <c r="AC1014" s="326"/>
      <c r="AD1014" s="326"/>
      <c r="AE1014" s="326"/>
      <c r="AF1014" s="326"/>
      <c r="AG1014" s="326"/>
      <c r="AH1014" s="326" t="s">
        <v>9059</v>
      </c>
      <c r="AI1014" s="326"/>
    </row>
    <row r="1015" spans="1:35" ht="27">
      <c r="A1015" s="477">
        <v>1011</v>
      </c>
      <c r="B1015" s="326"/>
      <c r="C1015" s="325"/>
      <c r="D1015" s="326" t="s">
        <v>14529</v>
      </c>
      <c r="E1015" s="587"/>
      <c r="F1015" s="326"/>
      <c r="G1015" s="326"/>
      <c r="H1015" s="326" t="s">
        <v>1438</v>
      </c>
      <c r="I1015" s="326" t="s">
        <v>2335</v>
      </c>
      <c r="J1015" s="324" t="s">
        <v>3215</v>
      </c>
      <c r="K1015" s="326"/>
      <c r="L1015" s="324"/>
      <c r="M1015" s="326" t="s">
        <v>9060</v>
      </c>
      <c r="N1015" s="326"/>
      <c r="O1015" s="326"/>
      <c r="P1015" s="263">
        <v>42</v>
      </c>
      <c r="Q1015" s="263">
        <v>40</v>
      </c>
      <c r="R1015" s="263">
        <v>13.5</v>
      </c>
      <c r="S1015" s="398" t="s">
        <v>8134</v>
      </c>
      <c r="T1015" s="263">
        <v>27</v>
      </c>
      <c r="U1015" s="263">
        <v>23.9</v>
      </c>
      <c r="V1015" s="326" t="s">
        <v>2214</v>
      </c>
      <c r="W1015" s="326">
        <v>30</v>
      </c>
      <c r="X1015" s="326"/>
      <c r="Y1015" s="326"/>
      <c r="Z1015" s="326"/>
      <c r="AA1015" s="326"/>
      <c r="AB1015" s="324"/>
      <c r="AC1015" s="326"/>
      <c r="AD1015" s="326"/>
      <c r="AE1015" s="326"/>
      <c r="AF1015" s="326"/>
      <c r="AG1015" s="326"/>
      <c r="AH1015" s="326" t="s">
        <v>9061</v>
      </c>
      <c r="AI1015" s="326"/>
    </row>
    <row r="1016" spans="1:35">
      <c r="A1016" s="477">
        <v>1012</v>
      </c>
      <c r="B1016" s="326"/>
      <c r="C1016" s="325"/>
      <c r="D1016" s="326" t="s">
        <v>14530</v>
      </c>
      <c r="E1016" s="325" t="s">
        <v>4464</v>
      </c>
      <c r="F1016" s="326"/>
      <c r="G1016" s="326"/>
      <c r="H1016" s="326" t="s">
        <v>2279</v>
      </c>
      <c r="I1016" s="326" t="s">
        <v>2279</v>
      </c>
      <c r="J1016" s="326" t="s">
        <v>1438</v>
      </c>
      <c r="K1016" s="326"/>
      <c r="L1016" s="324"/>
      <c r="M1016" s="326" t="s">
        <v>9062</v>
      </c>
      <c r="N1016" s="326"/>
      <c r="O1016" s="326"/>
      <c r="P1016" s="263">
        <v>42</v>
      </c>
      <c r="Q1016" s="263">
        <v>40</v>
      </c>
      <c r="R1016" s="398" t="s">
        <v>5047</v>
      </c>
      <c r="S1016" s="398" t="s">
        <v>8134</v>
      </c>
      <c r="T1016" s="263">
        <v>36</v>
      </c>
      <c r="U1016" s="398" t="s">
        <v>9063</v>
      </c>
      <c r="V1016" s="326" t="s">
        <v>2214</v>
      </c>
      <c r="W1016" s="326">
        <v>30</v>
      </c>
      <c r="X1016" s="326"/>
      <c r="Y1016" s="326"/>
      <c r="Z1016" s="326"/>
      <c r="AA1016" s="326"/>
      <c r="AB1016" s="324"/>
      <c r="AC1016" s="326"/>
      <c r="AD1016" s="326"/>
      <c r="AE1016" s="326"/>
      <c r="AF1016" s="326"/>
      <c r="AG1016" s="326"/>
      <c r="AH1016" s="326" t="s">
        <v>9064</v>
      </c>
      <c r="AI1016" s="326"/>
    </row>
    <row r="1017" spans="1:35" ht="27">
      <c r="A1017" s="477">
        <v>1013</v>
      </c>
      <c r="B1017" s="326"/>
      <c r="C1017" s="325"/>
      <c r="D1017" s="326" t="s">
        <v>14531</v>
      </c>
      <c r="E1017" s="587" t="s">
        <v>4464</v>
      </c>
      <c r="F1017" s="326"/>
      <c r="G1017" s="326"/>
      <c r="H1017" s="326" t="s">
        <v>1438</v>
      </c>
      <c r="I1017" s="326" t="s">
        <v>2219</v>
      </c>
      <c r="J1017" s="324" t="s">
        <v>3215</v>
      </c>
      <c r="K1017" s="326"/>
      <c r="L1017" s="324"/>
      <c r="M1017" s="326" t="s">
        <v>9065</v>
      </c>
      <c r="N1017" s="326"/>
      <c r="O1017" s="326"/>
      <c r="P1017" s="263">
        <v>42</v>
      </c>
      <c r="Q1017" s="263">
        <v>38</v>
      </c>
      <c r="R1017" s="398" t="s">
        <v>9066</v>
      </c>
      <c r="S1017" s="398" t="s">
        <v>8134</v>
      </c>
      <c r="T1017" s="263">
        <v>24</v>
      </c>
      <c r="U1017" s="263">
        <v>49.96</v>
      </c>
      <c r="V1017" s="326" t="s">
        <v>2214</v>
      </c>
      <c r="W1017" s="326">
        <v>42</v>
      </c>
      <c r="X1017" s="326"/>
      <c r="Y1017" s="326"/>
      <c r="Z1017" s="326"/>
      <c r="AA1017" s="326"/>
      <c r="AB1017" s="324"/>
      <c r="AC1017" s="326"/>
      <c r="AD1017" s="326"/>
      <c r="AE1017" s="326"/>
      <c r="AF1017" s="326"/>
      <c r="AG1017" s="326"/>
      <c r="AH1017" s="326" t="s">
        <v>9067</v>
      </c>
      <c r="AI1017" s="326"/>
    </row>
    <row r="1018" spans="1:35">
      <c r="A1018" s="477">
        <v>1014</v>
      </c>
      <c r="B1018" s="326"/>
      <c r="C1018" s="325"/>
      <c r="D1018" s="326" t="s">
        <v>14532</v>
      </c>
      <c r="E1018" s="587"/>
      <c r="F1018" s="326"/>
      <c r="G1018" s="326"/>
      <c r="H1018" s="326" t="s">
        <v>2282</v>
      </c>
      <c r="I1018" s="326" t="s">
        <v>2279</v>
      </c>
      <c r="J1018" s="326" t="s">
        <v>1438</v>
      </c>
      <c r="K1018" s="326"/>
      <c r="L1018" s="324"/>
      <c r="M1018" s="326" t="s">
        <v>9068</v>
      </c>
      <c r="N1018" s="326"/>
      <c r="O1018" s="326"/>
      <c r="P1018" s="263">
        <v>42</v>
      </c>
      <c r="Q1018" s="263">
        <v>40</v>
      </c>
      <c r="R1018" s="263">
        <v>32.090000000000003</v>
      </c>
      <c r="S1018" s="398" t="s">
        <v>8134</v>
      </c>
      <c r="T1018" s="263">
        <v>35</v>
      </c>
      <c r="U1018" s="263">
        <v>20.89</v>
      </c>
      <c r="V1018" s="326" t="s">
        <v>2214</v>
      </c>
      <c r="W1018" s="326">
        <v>48</v>
      </c>
      <c r="X1018" s="326"/>
      <c r="Y1018" s="326"/>
      <c r="Z1018" s="326"/>
      <c r="AA1018" s="326"/>
      <c r="AB1018" s="324"/>
      <c r="AC1018" s="326"/>
      <c r="AD1018" s="326"/>
      <c r="AE1018" s="326"/>
      <c r="AF1018" s="326"/>
      <c r="AG1018" s="326"/>
      <c r="AH1018" s="326" t="s">
        <v>9069</v>
      </c>
      <c r="AI1018" s="326"/>
    </row>
    <row r="1019" spans="1:35" ht="27">
      <c r="A1019" s="477">
        <v>1015</v>
      </c>
      <c r="B1019" s="326"/>
      <c r="C1019" s="325"/>
      <c r="D1019" s="326" t="s">
        <v>14533</v>
      </c>
      <c r="E1019" s="325" t="s">
        <v>4464</v>
      </c>
      <c r="F1019" s="326"/>
      <c r="G1019" s="326"/>
      <c r="H1019" s="586" t="s">
        <v>1438</v>
      </c>
      <c r="I1019" s="586" t="s">
        <v>2230</v>
      </c>
      <c r="J1019" s="586" t="s">
        <v>3215</v>
      </c>
      <c r="K1019" s="326"/>
      <c r="L1019" s="324"/>
      <c r="M1019" s="586" t="s">
        <v>9070</v>
      </c>
      <c r="N1019" s="326"/>
      <c r="O1019" s="326"/>
      <c r="P1019" s="263">
        <v>42</v>
      </c>
      <c r="Q1019" s="263">
        <v>41</v>
      </c>
      <c r="R1019" s="263">
        <v>18.899999999999999</v>
      </c>
      <c r="S1019" s="263">
        <v>23</v>
      </c>
      <c r="T1019" s="263">
        <v>11</v>
      </c>
      <c r="U1019" s="263">
        <v>12.6</v>
      </c>
      <c r="V1019" s="586" t="s">
        <v>2214</v>
      </c>
      <c r="W1019" s="326" t="s">
        <v>9071</v>
      </c>
      <c r="X1019" s="326"/>
      <c r="Y1019" s="326"/>
      <c r="Z1019" s="326"/>
      <c r="AA1019" s="326"/>
      <c r="AB1019" s="324"/>
      <c r="AC1019" s="326"/>
      <c r="AD1019" s="326"/>
      <c r="AE1019" s="326"/>
      <c r="AF1019" s="326"/>
      <c r="AG1019" s="326"/>
      <c r="AH1019" s="326" t="s">
        <v>9072</v>
      </c>
      <c r="AI1019" s="326"/>
    </row>
    <row r="1020" spans="1:35">
      <c r="A1020" s="477">
        <v>1016</v>
      </c>
      <c r="B1020" s="326"/>
      <c r="C1020" s="325"/>
      <c r="D1020" s="326" t="s">
        <v>14534</v>
      </c>
      <c r="E1020" s="587" t="s">
        <v>4464</v>
      </c>
      <c r="F1020" s="326"/>
      <c r="G1020" s="326"/>
      <c r="H1020" s="586"/>
      <c r="I1020" s="586"/>
      <c r="J1020" s="586"/>
      <c r="K1020" s="326"/>
      <c r="L1020" s="324"/>
      <c r="M1020" s="586"/>
      <c r="N1020" s="326"/>
      <c r="O1020" s="326"/>
      <c r="P1020" s="263">
        <v>42</v>
      </c>
      <c r="Q1020" s="263">
        <v>41</v>
      </c>
      <c r="R1020" s="263">
        <v>19.2</v>
      </c>
      <c r="S1020" s="263">
        <v>23</v>
      </c>
      <c r="T1020" s="263">
        <v>11</v>
      </c>
      <c r="U1020" s="263">
        <v>11.3</v>
      </c>
      <c r="V1020" s="586"/>
      <c r="W1020" s="326">
        <v>26</v>
      </c>
      <c r="X1020" s="326"/>
      <c r="Y1020" s="326"/>
      <c r="Z1020" s="326"/>
      <c r="AA1020" s="326"/>
      <c r="AB1020" s="324"/>
      <c r="AC1020" s="326"/>
      <c r="AD1020" s="326"/>
      <c r="AE1020" s="326"/>
      <c r="AF1020" s="326"/>
      <c r="AG1020" s="326"/>
      <c r="AH1020" s="326" t="s">
        <v>9073</v>
      </c>
      <c r="AI1020" s="326"/>
    </row>
    <row r="1021" spans="1:35">
      <c r="A1021" s="477">
        <v>1017</v>
      </c>
      <c r="B1021" s="326"/>
      <c r="C1021" s="325"/>
      <c r="D1021" s="326" t="s">
        <v>14535</v>
      </c>
      <c r="E1021" s="587"/>
      <c r="F1021" s="326"/>
      <c r="G1021" s="326"/>
      <c r="H1021" s="326" t="s">
        <v>2278</v>
      </c>
      <c r="I1021" s="326" t="s">
        <v>2279</v>
      </c>
      <c r="J1021" s="326" t="s">
        <v>1438</v>
      </c>
      <c r="K1021" s="326"/>
      <c r="L1021" s="324"/>
      <c r="M1021" s="326" t="s">
        <v>9074</v>
      </c>
      <c r="N1021" s="326"/>
      <c r="O1021" s="326"/>
      <c r="P1021" s="263">
        <v>42</v>
      </c>
      <c r="Q1021" s="263">
        <v>39</v>
      </c>
      <c r="R1021" s="398" t="s">
        <v>9075</v>
      </c>
      <c r="S1021" s="263">
        <v>23</v>
      </c>
      <c r="T1021" s="263">
        <v>31</v>
      </c>
      <c r="U1021" s="263">
        <v>20.3</v>
      </c>
      <c r="V1021" s="326" t="s">
        <v>2214</v>
      </c>
      <c r="W1021" s="326">
        <v>30</v>
      </c>
      <c r="X1021" s="326"/>
      <c r="Y1021" s="326"/>
      <c r="Z1021" s="326"/>
      <c r="AA1021" s="326"/>
      <c r="AB1021" s="324"/>
      <c r="AC1021" s="326"/>
      <c r="AD1021" s="326"/>
      <c r="AE1021" s="326"/>
      <c r="AF1021" s="326"/>
      <c r="AG1021" s="326"/>
      <c r="AH1021" s="326" t="s">
        <v>9076</v>
      </c>
      <c r="AI1021" s="326"/>
    </row>
    <row r="1022" spans="1:35">
      <c r="A1022" s="477">
        <v>1018</v>
      </c>
      <c r="B1022" s="326"/>
      <c r="C1022" s="325"/>
      <c r="D1022" s="326" t="s">
        <v>14536</v>
      </c>
      <c r="E1022" s="325" t="s">
        <v>4464</v>
      </c>
      <c r="F1022" s="326"/>
      <c r="G1022" s="326"/>
      <c r="H1022" s="326" t="s">
        <v>2338</v>
      </c>
      <c r="I1022" s="326" t="s">
        <v>2338</v>
      </c>
      <c r="J1022" s="326" t="s">
        <v>1438</v>
      </c>
      <c r="K1022" s="326"/>
      <c r="L1022" s="324"/>
      <c r="M1022" s="326" t="s">
        <v>9077</v>
      </c>
      <c r="N1022" s="326"/>
      <c r="O1022" s="326"/>
      <c r="P1022" s="326">
        <v>42</v>
      </c>
      <c r="Q1022" s="263">
        <v>48</v>
      </c>
      <c r="R1022" s="263">
        <v>26.8</v>
      </c>
      <c r="S1022" s="398" t="s">
        <v>8134</v>
      </c>
      <c r="T1022" s="263">
        <v>12</v>
      </c>
      <c r="U1022" s="263">
        <v>18.899999999999999</v>
      </c>
      <c r="V1022" s="326" t="s">
        <v>2224</v>
      </c>
      <c r="W1022" s="326">
        <v>36</v>
      </c>
      <c r="X1022" s="326"/>
      <c r="Y1022" s="326"/>
      <c r="Z1022" s="326"/>
      <c r="AA1022" s="326"/>
      <c r="AB1022" s="324"/>
      <c r="AC1022" s="326"/>
      <c r="AD1022" s="326"/>
      <c r="AE1022" s="326"/>
      <c r="AF1022" s="326"/>
      <c r="AG1022" s="326"/>
      <c r="AH1022" s="326" t="s">
        <v>9078</v>
      </c>
      <c r="AI1022" s="326"/>
    </row>
    <row r="1023" spans="1:35" ht="27">
      <c r="A1023" s="477">
        <v>1019</v>
      </c>
      <c r="B1023" s="326"/>
      <c r="C1023" s="325"/>
      <c r="D1023" s="326" t="s">
        <v>14537</v>
      </c>
      <c r="E1023" s="587" t="s">
        <v>4464</v>
      </c>
      <c r="F1023" s="326"/>
      <c r="G1023" s="326"/>
      <c r="H1023" s="586" t="s">
        <v>1438</v>
      </c>
      <c r="I1023" s="586" t="s">
        <v>2333</v>
      </c>
      <c r="J1023" s="586" t="s">
        <v>3215</v>
      </c>
      <c r="K1023" s="326"/>
      <c r="L1023" s="324"/>
      <c r="M1023" s="588" t="s">
        <v>9079</v>
      </c>
      <c r="N1023" s="326"/>
      <c r="O1023" s="326"/>
      <c r="P1023" s="263">
        <v>42</v>
      </c>
      <c r="Q1023" s="263">
        <v>43</v>
      </c>
      <c r="R1023" s="398" t="s">
        <v>5044</v>
      </c>
      <c r="S1023" s="263">
        <v>23</v>
      </c>
      <c r="T1023" s="263">
        <v>25</v>
      </c>
      <c r="U1023" s="263">
        <v>16.100000000000001</v>
      </c>
      <c r="V1023" s="586" t="s">
        <v>2214</v>
      </c>
      <c r="W1023" s="326" t="s">
        <v>9080</v>
      </c>
      <c r="X1023" s="326"/>
      <c r="Y1023" s="326"/>
      <c r="Z1023" s="326"/>
      <c r="AA1023" s="326"/>
      <c r="AB1023" s="324"/>
      <c r="AC1023" s="326"/>
      <c r="AD1023" s="326"/>
      <c r="AE1023" s="326"/>
      <c r="AF1023" s="326"/>
      <c r="AG1023" s="326"/>
      <c r="AH1023" s="326" t="s">
        <v>9081</v>
      </c>
      <c r="AI1023" s="326"/>
    </row>
    <row r="1024" spans="1:35">
      <c r="A1024" s="477">
        <v>1020</v>
      </c>
      <c r="B1024" s="326"/>
      <c r="C1024" s="325"/>
      <c r="D1024" s="326" t="s">
        <v>14538</v>
      </c>
      <c r="E1024" s="587"/>
      <c r="F1024" s="326"/>
      <c r="G1024" s="326"/>
      <c r="H1024" s="586"/>
      <c r="I1024" s="586"/>
      <c r="J1024" s="586"/>
      <c r="K1024" s="326"/>
      <c r="L1024" s="324"/>
      <c r="M1024" s="588"/>
      <c r="N1024" s="326"/>
      <c r="O1024" s="326"/>
      <c r="P1024" s="263">
        <v>42</v>
      </c>
      <c r="Q1024" s="263">
        <v>43</v>
      </c>
      <c r="R1024" s="398" t="s">
        <v>9082</v>
      </c>
      <c r="S1024" s="263">
        <v>23</v>
      </c>
      <c r="T1024" s="263">
        <v>25</v>
      </c>
      <c r="U1024" s="263">
        <v>17.600000000000001</v>
      </c>
      <c r="V1024" s="586"/>
      <c r="W1024" s="326">
        <v>18</v>
      </c>
      <c r="X1024" s="326"/>
      <c r="Y1024" s="326"/>
      <c r="Z1024" s="326"/>
      <c r="AA1024" s="326"/>
      <c r="AB1024" s="324"/>
      <c r="AC1024" s="326"/>
      <c r="AD1024" s="326"/>
      <c r="AE1024" s="326"/>
      <c r="AF1024" s="326"/>
      <c r="AG1024" s="326"/>
      <c r="AH1024" s="326" t="s">
        <v>9083</v>
      </c>
      <c r="AI1024" s="326"/>
    </row>
    <row r="1025" spans="1:35" ht="27">
      <c r="A1025" s="477">
        <v>1021</v>
      </c>
      <c r="B1025" s="326"/>
      <c r="C1025" s="325"/>
      <c r="D1025" s="326" t="s">
        <v>14539</v>
      </c>
      <c r="E1025" s="325" t="s">
        <v>4464</v>
      </c>
      <c r="F1025" s="326"/>
      <c r="G1025" s="326"/>
      <c r="H1025" s="326" t="s">
        <v>1438</v>
      </c>
      <c r="I1025" s="326" t="s">
        <v>2333</v>
      </c>
      <c r="J1025" s="324" t="s">
        <v>3215</v>
      </c>
      <c r="K1025" s="326"/>
      <c r="L1025" s="324"/>
      <c r="M1025" s="326" t="s">
        <v>2415</v>
      </c>
      <c r="N1025" s="326"/>
      <c r="O1025" s="326"/>
      <c r="P1025" s="263">
        <v>42</v>
      </c>
      <c r="Q1025" s="263">
        <v>45</v>
      </c>
      <c r="R1025" s="263">
        <v>20.5</v>
      </c>
      <c r="S1025" s="263">
        <v>23</v>
      </c>
      <c r="T1025" s="263">
        <v>28</v>
      </c>
      <c r="U1025" s="263">
        <v>10.6</v>
      </c>
      <c r="V1025" s="326" t="s">
        <v>2224</v>
      </c>
      <c r="W1025" s="326">
        <v>70</v>
      </c>
      <c r="X1025" s="326"/>
      <c r="Y1025" s="326"/>
      <c r="Z1025" s="326"/>
      <c r="AA1025" s="326"/>
      <c r="AB1025" s="324"/>
      <c r="AC1025" s="326"/>
      <c r="AD1025" s="326"/>
      <c r="AE1025" s="326"/>
      <c r="AF1025" s="326"/>
      <c r="AG1025" s="326"/>
      <c r="AH1025" s="326" t="s">
        <v>2416</v>
      </c>
      <c r="AI1025" s="326"/>
    </row>
    <row r="1026" spans="1:35" ht="27">
      <c r="A1026" s="477">
        <v>1022</v>
      </c>
      <c r="B1026" s="326"/>
      <c r="C1026" s="325"/>
      <c r="D1026" s="326" t="s">
        <v>14540</v>
      </c>
      <c r="E1026" s="587" t="s">
        <v>4464</v>
      </c>
      <c r="F1026" s="326"/>
      <c r="G1026" s="326"/>
      <c r="H1026" s="326" t="s">
        <v>10279</v>
      </c>
      <c r="I1026" s="326" t="s">
        <v>2338</v>
      </c>
      <c r="J1026" s="326" t="s">
        <v>1438</v>
      </c>
      <c r="K1026" s="326"/>
      <c r="L1026" s="324"/>
      <c r="M1026" s="326" t="s">
        <v>9084</v>
      </c>
      <c r="N1026" s="326"/>
      <c r="O1026" s="326"/>
      <c r="P1026" s="263">
        <v>42</v>
      </c>
      <c r="Q1026" s="263">
        <v>50</v>
      </c>
      <c r="R1026" s="263">
        <v>48.1</v>
      </c>
      <c r="S1026" s="398" t="s">
        <v>8134</v>
      </c>
      <c r="T1026" s="263">
        <v>11</v>
      </c>
      <c r="U1026" s="263">
        <v>23.8</v>
      </c>
      <c r="V1026" s="326" t="s">
        <v>8089</v>
      </c>
      <c r="W1026" s="326">
        <v>200</v>
      </c>
      <c r="X1026" s="326"/>
      <c r="Y1026" s="326"/>
      <c r="Z1026" s="326"/>
      <c r="AA1026" s="326"/>
      <c r="AB1026" s="324"/>
      <c r="AC1026" s="326"/>
      <c r="AD1026" s="326"/>
      <c r="AE1026" s="326"/>
      <c r="AF1026" s="326"/>
      <c r="AG1026" s="326"/>
      <c r="AH1026" s="326" t="s">
        <v>9085</v>
      </c>
      <c r="AI1026" s="326"/>
    </row>
    <row r="1027" spans="1:35" ht="27">
      <c r="A1027" s="477">
        <v>1023</v>
      </c>
      <c r="B1027" s="326"/>
      <c r="C1027" s="325"/>
      <c r="D1027" s="326" t="s">
        <v>14541</v>
      </c>
      <c r="E1027" s="587"/>
      <c r="F1027" s="326"/>
      <c r="G1027" s="326"/>
      <c r="H1027" s="326" t="s">
        <v>1438</v>
      </c>
      <c r="I1027" s="326" t="s">
        <v>2344</v>
      </c>
      <c r="J1027" s="326" t="s">
        <v>1438</v>
      </c>
      <c r="K1027" s="326"/>
      <c r="L1027" s="324"/>
      <c r="M1027" s="326" t="s">
        <v>9086</v>
      </c>
      <c r="N1027" s="326"/>
      <c r="O1027" s="326"/>
      <c r="P1027" s="263">
        <v>42</v>
      </c>
      <c r="Q1027" s="263">
        <v>42</v>
      </c>
      <c r="R1027" s="263">
        <v>27.2</v>
      </c>
      <c r="S1027" s="263">
        <v>23</v>
      </c>
      <c r="T1027" s="263">
        <v>20</v>
      </c>
      <c r="U1027" s="398" t="s">
        <v>9087</v>
      </c>
      <c r="V1027" s="326" t="s">
        <v>2224</v>
      </c>
      <c r="W1027" s="326">
        <v>70</v>
      </c>
      <c r="X1027" s="326"/>
      <c r="Y1027" s="326"/>
      <c r="Z1027" s="326"/>
      <c r="AA1027" s="326"/>
      <c r="AB1027" s="324"/>
      <c r="AC1027" s="326"/>
      <c r="AD1027" s="326"/>
      <c r="AE1027" s="326"/>
      <c r="AF1027" s="326"/>
      <c r="AG1027" s="326"/>
      <c r="AH1027" s="326" t="s">
        <v>9088</v>
      </c>
      <c r="AI1027" s="326"/>
    </row>
    <row r="1028" spans="1:35" ht="27">
      <c r="A1028" s="477">
        <v>1024</v>
      </c>
      <c r="B1028" s="326"/>
      <c r="C1028" s="325"/>
      <c r="D1028" s="326" t="s">
        <v>14542</v>
      </c>
      <c r="E1028" s="325" t="s">
        <v>4464</v>
      </c>
      <c r="F1028" s="326"/>
      <c r="G1028" s="326"/>
      <c r="H1028" s="326" t="s">
        <v>1438</v>
      </c>
      <c r="I1028" s="326" t="s">
        <v>2249</v>
      </c>
      <c r="J1028" s="326" t="s">
        <v>1438</v>
      </c>
      <c r="K1028" s="326"/>
      <c r="L1028" s="324"/>
      <c r="M1028" s="326" t="s">
        <v>9089</v>
      </c>
      <c r="N1028" s="326"/>
      <c r="O1028" s="326"/>
      <c r="P1028" s="263">
        <v>42</v>
      </c>
      <c r="Q1028" s="263">
        <v>44</v>
      </c>
      <c r="R1028" s="263">
        <v>30.48</v>
      </c>
      <c r="S1028" s="263">
        <v>23</v>
      </c>
      <c r="T1028" s="263">
        <v>14</v>
      </c>
      <c r="U1028" s="263">
        <v>13.98</v>
      </c>
      <c r="V1028" s="326" t="s">
        <v>2224</v>
      </c>
      <c r="W1028" s="326">
        <v>100</v>
      </c>
      <c r="X1028" s="326"/>
      <c r="Y1028" s="326"/>
      <c r="Z1028" s="326"/>
      <c r="AA1028" s="326"/>
      <c r="AB1028" s="324"/>
      <c r="AC1028" s="326"/>
      <c r="AD1028" s="326"/>
      <c r="AE1028" s="326"/>
      <c r="AF1028" s="326"/>
      <c r="AG1028" s="326"/>
      <c r="AH1028" s="326" t="s">
        <v>9090</v>
      </c>
      <c r="AI1028" s="326"/>
    </row>
    <row r="1029" spans="1:35">
      <c r="A1029" s="477">
        <v>1025</v>
      </c>
      <c r="B1029" s="326"/>
      <c r="C1029" s="325"/>
      <c r="D1029" s="326" t="s">
        <v>14543</v>
      </c>
      <c r="E1029" s="587" t="s">
        <v>4464</v>
      </c>
      <c r="F1029" s="326"/>
      <c r="G1029" s="326"/>
      <c r="H1029" s="326" t="s">
        <v>3135</v>
      </c>
      <c r="I1029" s="326" t="s">
        <v>4509</v>
      </c>
      <c r="J1029" s="326" t="s">
        <v>1438</v>
      </c>
      <c r="K1029" s="326"/>
      <c r="L1029" s="324"/>
      <c r="M1029" s="326" t="s">
        <v>9091</v>
      </c>
      <c r="N1029" s="326"/>
      <c r="O1029" s="326"/>
      <c r="P1029" s="263">
        <v>42</v>
      </c>
      <c r="Q1029" s="263">
        <v>46</v>
      </c>
      <c r="R1029" s="263">
        <v>32.1</v>
      </c>
      <c r="S1029" s="263">
        <v>23</v>
      </c>
      <c r="T1029" s="263">
        <v>11</v>
      </c>
      <c r="U1029" s="263">
        <v>43.2</v>
      </c>
      <c r="V1029" s="326" t="s">
        <v>2214</v>
      </c>
      <c r="W1029" s="326">
        <v>72</v>
      </c>
      <c r="X1029" s="326"/>
      <c r="Y1029" s="326"/>
      <c r="Z1029" s="326"/>
      <c r="AA1029" s="326"/>
      <c r="AB1029" s="324"/>
      <c r="AC1029" s="326"/>
      <c r="AD1029" s="326"/>
      <c r="AE1029" s="326"/>
      <c r="AF1029" s="326"/>
      <c r="AG1029" s="326"/>
      <c r="AH1029" s="326" t="s">
        <v>9092</v>
      </c>
      <c r="AI1029" s="326"/>
    </row>
    <row r="1030" spans="1:35">
      <c r="A1030" s="477">
        <v>1026</v>
      </c>
      <c r="B1030" s="326"/>
      <c r="C1030" s="325"/>
      <c r="D1030" s="326" t="s">
        <v>14544</v>
      </c>
      <c r="E1030" s="587"/>
      <c r="F1030" s="326"/>
      <c r="G1030" s="326"/>
      <c r="H1030" s="326" t="s">
        <v>5872</v>
      </c>
      <c r="I1030" s="326" t="s">
        <v>4509</v>
      </c>
      <c r="J1030" s="326" t="s">
        <v>1438</v>
      </c>
      <c r="K1030" s="326"/>
      <c r="L1030" s="324"/>
      <c r="M1030" s="326" t="s">
        <v>9093</v>
      </c>
      <c r="N1030" s="326"/>
      <c r="O1030" s="326"/>
      <c r="P1030" s="263">
        <v>42</v>
      </c>
      <c r="Q1030" s="263">
        <v>48</v>
      </c>
      <c r="R1030" s="263">
        <v>17.8</v>
      </c>
      <c r="S1030" s="263">
        <v>23</v>
      </c>
      <c r="T1030" s="398" t="s">
        <v>5205</v>
      </c>
      <c r="U1030" s="263">
        <v>39.4</v>
      </c>
      <c r="V1030" s="492" t="s">
        <v>5309</v>
      </c>
      <c r="W1030" s="326">
        <v>37</v>
      </c>
      <c r="X1030" s="326"/>
      <c r="Y1030" s="326"/>
      <c r="Z1030" s="326"/>
      <c r="AA1030" s="326"/>
      <c r="AB1030" s="324"/>
      <c r="AC1030" s="326"/>
      <c r="AD1030" s="326"/>
      <c r="AE1030" s="326"/>
      <c r="AF1030" s="326"/>
      <c r="AG1030" s="326"/>
      <c r="AH1030" s="326" t="s">
        <v>9094</v>
      </c>
      <c r="AI1030" s="326"/>
    </row>
    <row r="1031" spans="1:35" ht="27">
      <c r="A1031" s="477">
        <v>1027</v>
      </c>
      <c r="B1031" s="326"/>
      <c r="C1031" s="325"/>
      <c r="D1031" s="326" t="s">
        <v>14545</v>
      </c>
      <c r="E1031" s="325" t="s">
        <v>4464</v>
      </c>
      <c r="F1031" s="326"/>
      <c r="G1031" s="326"/>
      <c r="H1031" s="326" t="s">
        <v>1438</v>
      </c>
      <c r="I1031" s="326" t="s">
        <v>2212</v>
      </c>
      <c r="J1031" s="326" t="s">
        <v>3215</v>
      </c>
      <c r="K1031" s="326"/>
      <c r="L1031" s="324"/>
      <c r="M1031" s="326" t="s">
        <v>9095</v>
      </c>
      <c r="N1031" s="326"/>
      <c r="O1031" s="326"/>
      <c r="P1031" s="263">
        <v>42</v>
      </c>
      <c r="Q1031" s="263">
        <v>34</v>
      </c>
      <c r="R1031" s="263">
        <v>49.6</v>
      </c>
      <c r="S1031" s="398" t="s">
        <v>8134</v>
      </c>
      <c r="T1031" s="263">
        <v>17</v>
      </c>
      <c r="U1031" s="263">
        <v>30.4</v>
      </c>
      <c r="V1031" s="492" t="s">
        <v>5309</v>
      </c>
      <c r="W1031" s="326"/>
      <c r="X1031" s="326"/>
      <c r="Y1031" s="326"/>
      <c r="Z1031" s="326"/>
      <c r="AA1031" s="326"/>
      <c r="AB1031" s="324"/>
      <c r="AC1031" s="326"/>
      <c r="AD1031" s="326"/>
      <c r="AE1031" s="326"/>
      <c r="AF1031" s="326"/>
      <c r="AG1031" s="326"/>
      <c r="AH1031" s="326" t="s">
        <v>9096</v>
      </c>
      <c r="AI1031" s="326"/>
    </row>
    <row r="1032" spans="1:35" ht="40.5">
      <c r="A1032" s="477">
        <v>1028</v>
      </c>
      <c r="B1032" s="326"/>
      <c r="C1032" s="325"/>
      <c r="D1032" s="326" t="s">
        <v>14546</v>
      </c>
      <c r="E1032" s="587" t="s">
        <v>4464</v>
      </c>
      <c r="F1032" s="326"/>
      <c r="G1032" s="326"/>
      <c r="H1032" s="326" t="s">
        <v>1438</v>
      </c>
      <c r="I1032" s="326" t="s">
        <v>2212</v>
      </c>
      <c r="J1032" s="324" t="s">
        <v>3215</v>
      </c>
      <c r="K1032" s="326"/>
      <c r="L1032" s="324"/>
      <c r="M1032" s="326" t="s">
        <v>9097</v>
      </c>
      <c r="N1032" s="326"/>
      <c r="O1032" s="326"/>
      <c r="P1032" s="263">
        <v>42</v>
      </c>
      <c r="Q1032" s="263">
        <v>34</v>
      </c>
      <c r="R1032" s="263">
        <v>49.6</v>
      </c>
      <c r="S1032" s="398" t="s">
        <v>8134</v>
      </c>
      <c r="T1032" s="263">
        <v>17</v>
      </c>
      <c r="U1032" s="263">
        <v>30.4</v>
      </c>
      <c r="V1032" s="492" t="s">
        <v>5309</v>
      </c>
      <c r="W1032" s="326"/>
      <c r="X1032" s="326"/>
      <c r="Y1032" s="326"/>
      <c r="Z1032" s="326"/>
      <c r="AA1032" s="326"/>
      <c r="AB1032" s="324"/>
      <c r="AC1032" s="326"/>
      <c r="AD1032" s="326"/>
      <c r="AE1032" s="326"/>
      <c r="AF1032" s="326"/>
      <c r="AG1032" s="326"/>
      <c r="AH1032" s="326" t="s">
        <v>9096</v>
      </c>
      <c r="AI1032" s="326"/>
    </row>
    <row r="1033" spans="1:35" ht="27">
      <c r="A1033" s="477">
        <v>1029</v>
      </c>
      <c r="B1033" s="326"/>
      <c r="C1033" s="325"/>
      <c r="D1033" s="326" t="s">
        <v>14547</v>
      </c>
      <c r="E1033" s="587"/>
      <c r="F1033" s="326"/>
      <c r="G1033" s="326"/>
      <c r="H1033" s="326" t="s">
        <v>1438</v>
      </c>
      <c r="I1033" s="326" t="s">
        <v>2240</v>
      </c>
      <c r="J1033" s="324" t="s">
        <v>3215</v>
      </c>
      <c r="K1033" s="326"/>
      <c r="L1033" s="324"/>
      <c r="M1033" s="326" t="s">
        <v>9098</v>
      </c>
      <c r="N1033" s="326"/>
      <c r="O1033" s="326"/>
      <c r="P1033" s="263">
        <v>42</v>
      </c>
      <c r="Q1033" s="263">
        <v>38</v>
      </c>
      <c r="R1033" s="263">
        <v>38.6</v>
      </c>
      <c r="S1033" s="263">
        <v>23</v>
      </c>
      <c r="T1033" s="263">
        <v>19</v>
      </c>
      <c r="U1033" s="263">
        <v>42.4</v>
      </c>
      <c r="V1033" s="326" t="s">
        <v>2214</v>
      </c>
      <c r="W1033" s="326">
        <v>12</v>
      </c>
      <c r="X1033" s="326"/>
      <c r="Y1033" s="326"/>
      <c r="Z1033" s="326"/>
      <c r="AA1033" s="326"/>
      <c r="AB1033" s="324"/>
      <c r="AC1033" s="326"/>
      <c r="AD1033" s="326"/>
      <c r="AE1033" s="326"/>
      <c r="AF1033" s="326"/>
      <c r="AG1033" s="326"/>
      <c r="AH1033" s="326" t="s">
        <v>9099</v>
      </c>
      <c r="AI1033" s="326"/>
    </row>
    <row r="1034" spans="1:35" ht="27">
      <c r="A1034" s="477">
        <v>1030</v>
      </c>
      <c r="B1034" s="326"/>
      <c r="C1034" s="325"/>
      <c r="D1034" s="326" t="s">
        <v>14548</v>
      </c>
      <c r="E1034" s="325" t="s">
        <v>4464</v>
      </c>
      <c r="F1034" s="326"/>
      <c r="G1034" s="326"/>
      <c r="H1034" s="326" t="s">
        <v>1438</v>
      </c>
      <c r="I1034" s="326" t="s">
        <v>2212</v>
      </c>
      <c r="J1034" s="324" t="s">
        <v>3215</v>
      </c>
      <c r="K1034" s="326"/>
      <c r="L1034" s="324"/>
      <c r="M1034" s="326" t="s">
        <v>9100</v>
      </c>
      <c r="N1034" s="326"/>
      <c r="O1034" s="326"/>
      <c r="P1034" s="263">
        <v>42</v>
      </c>
      <c r="Q1034" s="263">
        <v>39</v>
      </c>
      <c r="R1034" s="263">
        <v>25.2</v>
      </c>
      <c r="S1034" s="263">
        <v>23</v>
      </c>
      <c r="T1034" s="263">
        <v>16</v>
      </c>
      <c r="U1034" s="263">
        <v>59.4</v>
      </c>
      <c r="V1034" s="326" t="s">
        <v>2224</v>
      </c>
      <c r="W1034" s="326">
        <v>72</v>
      </c>
      <c r="X1034" s="326"/>
      <c r="Y1034" s="326"/>
      <c r="Z1034" s="326"/>
      <c r="AA1034" s="326"/>
      <c r="AB1034" s="324"/>
      <c r="AC1034" s="326"/>
      <c r="AD1034" s="326"/>
      <c r="AE1034" s="326"/>
      <c r="AF1034" s="326"/>
      <c r="AG1034" s="326"/>
      <c r="AH1034" s="326" t="s">
        <v>9101</v>
      </c>
      <c r="AI1034" s="326"/>
    </row>
    <row r="1035" spans="1:35" ht="27">
      <c r="A1035" s="477">
        <v>1031</v>
      </c>
      <c r="B1035" s="326"/>
      <c r="C1035" s="325"/>
      <c r="D1035" s="326" t="s">
        <v>14549</v>
      </c>
      <c r="E1035" s="587" t="s">
        <v>4464</v>
      </c>
      <c r="F1035" s="326"/>
      <c r="G1035" s="326"/>
      <c r="H1035" s="326" t="s">
        <v>1438</v>
      </c>
      <c r="I1035" s="326" t="s">
        <v>2249</v>
      </c>
      <c r="J1035" s="324" t="s">
        <v>3215</v>
      </c>
      <c r="K1035" s="326"/>
      <c r="L1035" s="324"/>
      <c r="M1035" s="326" t="s">
        <v>9102</v>
      </c>
      <c r="N1035" s="326"/>
      <c r="O1035" s="326"/>
      <c r="P1035" s="263">
        <v>42</v>
      </c>
      <c r="Q1035" s="263">
        <v>44</v>
      </c>
      <c r="R1035" s="263">
        <v>28.9</v>
      </c>
      <c r="S1035" s="263">
        <v>23</v>
      </c>
      <c r="T1035" s="263">
        <v>14</v>
      </c>
      <c r="U1035" s="398" t="s">
        <v>3004</v>
      </c>
      <c r="V1035" s="326" t="s">
        <v>2224</v>
      </c>
      <c r="W1035" s="326">
        <v>80</v>
      </c>
      <c r="X1035" s="326"/>
      <c r="Y1035" s="326"/>
      <c r="Z1035" s="326"/>
      <c r="AA1035" s="326"/>
      <c r="AB1035" s="324"/>
      <c r="AC1035" s="326"/>
      <c r="AD1035" s="326"/>
      <c r="AE1035" s="326"/>
      <c r="AF1035" s="326"/>
      <c r="AG1035" s="326"/>
      <c r="AH1035" s="326" t="s">
        <v>9103</v>
      </c>
      <c r="AI1035" s="326"/>
    </row>
    <row r="1036" spans="1:35">
      <c r="A1036" s="477">
        <v>1032</v>
      </c>
      <c r="B1036" s="326"/>
      <c r="C1036" s="325"/>
      <c r="D1036" s="326" t="s">
        <v>14550</v>
      </c>
      <c r="E1036" s="587"/>
      <c r="F1036" s="326"/>
      <c r="G1036" s="326"/>
      <c r="H1036" s="326" t="s">
        <v>1438</v>
      </c>
      <c r="I1036" s="326" t="s">
        <v>2395</v>
      </c>
      <c r="J1036" s="324" t="s">
        <v>3215</v>
      </c>
      <c r="K1036" s="326"/>
      <c r="L1036" s="324"/>
      <c r="M1036" s="326" t="s">
        <v>9104</v>
      </c>
      <c r="N1036" s="326"/>
      <c r="O1036" s="326"/>
      <c r="P1036" s="263">
        <v>42</v>
      </c>
      <c r="Q1036" s="263">
        <v>42</v>
      </c>
      <c r="R1036" s="263">
        <v>40.4</v>
      </c>
      <c r="S1036" s="263">
        <v>23</v>
      </c>
      <c r="T1036" s="263">
        <v>27</v>
      </c>
      <c r="U1036" s="263">
        <v>54.5</v>
      </c>
      <c r="V1036" s="326" t="s">
        <v>2214</v>
      </c>
      <c r="W1036" s="326">
        <v>35</v>
      </c>
      <c r="X1036" s="326"/>
      <c r="Y1036" s="326"/>
      <c r="Z1036" s="326"/>
      <c r="AA1036" s="326"/>
      <c r="AB1036" s="324"/>
      <c r="AC1036" s="326"/>
      <c r="AD1036" s="326"/>
      <c r="AE1036" s="326"/>
      <c r="AF1036" s="326"/>
      <c r="AG1036" s="326"/>
      <c r="AH1036" s="326" t="s">
        <v>9105</v>
      </c>
      <c r="AI1036" s="326"/>
    </row>
    <row r="1037" spans="1:35" ht="27">
      <c r="A1037" s="477">
        <v>1033</v>
      </c>
      <c r="B1037" s="326"/>
      <c r="C1037" s="325"/>
      <c r="D1037" s="326" t="s">
        <v>14551</v>
      </c>
      <c r="E1037" s="325" t="s">
        <v>4464</v>
      </c>
      <c r="F1037" s="326"/>
      <c r="G1037" s="326"/>
      <c r="H1037" s="326" t="s">
        <v>1438</v>
      </c>
      <c r="I1037" s="326" t="s">
        <v>2230</v>
      </c>
      <c r="J1037" s="324" t="s">
        <v>3215</v>
      </c>
      <c r="K1037" s="326"/>
      <c r="L1037" s="324"/>
      <c r="M1037" s="326" t="s">
        <v>9106</v>
      </c>
      <c r="N1037" s="326"/>
      <c r="O1037" s="326"/>
      <c r="P1037" s="263">
        <v>42</v>
      </c>
      <c r="Q1037" s="263">
        <v>40</v>
      </c>
      <c r="R1037" s="263">
        <v>22.99</v>
      </c>
      <c r="S1037" s="398" t="s">
        <v>8134</v>
      </c>
      <c r="T1037" s="263">
        <v>14</v>
      </c>
      <c r="U1037" s="263">
        <v>58.12</v>
      </c>
      <c r="V1037" s="326" t="s">
        <v>2224</v>
      </c>
      <c r="W1037" s="326">
        <v>54</v>
      </c>
      <c r="X1037" s="326"/>
      <c r="Y1037" s="326"/>
      <c r="Z1037" s="326"/>
      <c r="AA1037" s="326"/>
      <c r="AB1037" s="324"/>
      <c r="AC1037" s="326"/>
      <c r="AD1037" s="326"/>
      <c r="AE1037" s="326"/>
      <c r="AF1037" s="326"/>
      <c r="AG1037" s="326"/>
      <c r="AH1037" s="326" t="s">
        <v>9107</v>
      </c>
      <c r="AI1037" s="326"/>
    </row>
    <row r="1038" spans="1:35" ht="27">
      <c r="A1038" s="477">
        <v>1034</v>
      </c>
      <c r="B1038" s="326"/>
      <c r="C1038" s="325"/>
      <c r="D1038" s="326" t="s">
        <v>14552</v>
      </c>
      <c r="E1038" s="331" t="s">
        <v>4464</v>
      </c>
      <c r="F1038" s="326"/>
      <c r="G1038" s="326"/>
      <c r="H1038" s="359" t="s">
        <v>1438</v>
      </c>
      <c r="I1038" s="359" t="s">
        <v>2315</v>
      </c>
      <c r="J1038" s="359" t="s">
        <v>3215</v>
      </c>
      <c r="K1038" s="326"/>
      <c r="L1038" s="324"/>
      <c r="M1038" s="359" t="s">
        <v>9108</v>
      </c>
      <c r="N1038" s="326"/>
      <c r="O1038" s="326"/>
      <c r="P1038" s="263"/>
      <c r="Q1038" s="263"/>
      <c r="R1038" s="263"/>
      <c r="S1038" s="263"/>
      <c r="T1038" s="263"/>
      <c r="U1038" s="263"/>
      <c r="V1038" s="359" t="s">
        <v>2214</v>
      </c>
      <c r="W1038" s="359">
        <v>11.3</v>
      </c>
      <c r="X1038" s="326"/>
      <c r="Y1038" s="326"/>
      <c r="Z1038" s="326"/>
      <c r="AA1038" s="326"/>
      <c r="AB1038" s="324"/>
      <c r="AC1038" s="326"/>
      <c r="AD1038" s="326"/>
      <c r="AE1038" s="326"/>
      <c r="AF1038" s="326"/>
      <c r="AG1038" s="326"/>
      <c r="AH1038" s="326" t="s">
        <v>9109</v>
      </c>
      <c r="AI1038" s="326"/>
    </row>
    <row r="1039" spans="1:35" ht="27">
      <c r="A1039" s="477">
        <v>1035</v>
      </c>
      <c r="B1039" s="326"/>
      <c r="C1039" s="325"/>
      <c r="D1039" s="326" t="s">
        <v>14553</v>
      </c>
      <c r="E1039" s="331" t="s">
        <v>4464</v>
      </c>
      <c r="F1039" s="326"/>
      <c r="G1039" s="326"/>
      <c r="H1039" s="359" t="s">
        <v>1438</v>
      </c>
      <c r="I1039" s="359" t="s">
        <v>2315</v>
      </c>
      <c r="J1039" s="359" t="s">
        <v>3215</v>
      </c>
      <c r="K1039" s="326"/>
      <c r="L1039" s="324"/>
      <c r="M1039" s="359" t="s">
        <v>9108</v>
      </c>
      <c r="N1039" s="326"/>
      <c r="O1039" s="326"/>
      <c r="P1039" s="263"/>
      <c r="Q1039" s="263"/>
      <c r="R1039" s="263"/>
      <c r="S1039" s="263"/>
      <c r="T1039" s="263"/>
      <c r="U1039" s="263"/>
      <c r="V1039" s="359" t="s">
        <v>2214</v>
      </c>
      <c r="W1039" s="359">
        <v>11.3</v>
      </c>
      <c r="X1039" s="326"/>
      <c r="Y1039" s="326"/>
      <c r="Z1039" s="326"/>
      <c r="AA1039" s="326"/>
      <c r="AB1039" s="324"/>
      <c r="AC1039" s="326"/>
      <c r="AD1039" s="326"/>
      <c r="AE1039" s="326"/>
      <c r="AF1039" s="326"/>
      <c r="AG1039" s="326"/>
      <c r="AH1039" s="326" t="s">
        <v>9110</v>
      </c>
      <c r="AI1039" s="326"/>
    </row>
    <row r="1040" spans="1:35" ht="27">
      <c r="A1040" s="477">
        <v>1036</v>
      </c>
      <c r="B1040" s="326"/>
      <c r="C1040" s="325"/>
      <c r="D1040" s="326" t="s">
        <v>14554</v>
      </c>
      <c r="E1040" s="325" t="s">
        <v>4464</v>
      </c>
      <c r="F1040" s="326"/>
      <c r="G1040" s="326"/>
      <c r="H1040" s="359" t="s">
        <v>1438</v>
      </c>
      <c r="I1040" s="359" t="s">
        <v>2315</v>
      </c>
      <c r="J1040" s="359" t="s">
        <v>3215</v>
      </c>
      <c r="K1040" s="326"/>
      <c r="L1040" s="324"/>
      <c r="M1040" s="359" t="s">
        <v>9108</v>
      </c>
      <c r="N1040" s="326"/>
      <c r="O1040" s="326"/>
      <c r="P1040" s="263"/>
      <c r="Q1040" s="263"/>
      <c r="R1040" s="263"/>
      <c r="S1040" s="263"/>
      <c r="T1040" s="263"/>
      <c r="U1040" s="263"/>
      <c r="V1040" s="359" t="s">
        <v>2214</v>
      </c>
      <c r="W1040" s="359">
        <v>11.3</v>
      </c>
      <c r="X1040" s="326"/>
      <c r="Y1040" s="326"/>
      <c r="Z1040" s="326"/>
      <c r="AA1040" s="326"/>
      <c r="AB1040" s="324"/>
      <c r="AC1040" s="326"/>
      <c r="AD1040" s="326"/>
      <c r="AE1040" s="326"/>
      <c r="AF1040" s="326"/>
      <c r="AG1040" s="326"/>
      <c r="AH1040" s="326" t="s">
        <v>9111</v>
      </c>
      <c r="AI1040" s="326"/>
    </row>
    <row r="1041" spans="1:35" ht="27">
      <c r="A1041" s="477">
        <v>1037</v>
      </c>
      <c r="B1041" s="326"/>
      <c r="C1041" s="325"/>
      <c r="D1041" s="326" t="s">
        <v>14555</v>
      </c>
      <c r="E1041" s="331" t="s">
        <v>4464</v>
      </c>
      <c r="F1041" s="326"/>
      <c r="G1041" s="326"/>
      <c r="H1041" s="359" t="s">
        <v>1438</v>
      </c>
      <c r="I1041" s="359" t="s">
        <v>2315</v>
      </c>
      <c r="J1041" s="359" t="s">
        <v>3215</v>
      </c>
      <c r="K1041" s="326"/>
      <c r="L1041" s="324"/>
      <c r="M1041" s="359" t="s">
        <v>9108</v>
      </c>
      <c r="N1041" s="326"/>
      <c r="O1041" s="326"/>
      <c r="P1041" s="263"/>
      <c r="Q1041" s="263"/>
      <c r="R1041" s="263"/>
      <c r="S1041" s="263"/>
      <c r="T1041" s="263"/>
      <c r="U1041" s="263"/>
      <c r="V1041" s="359" t="s">
        <v>2214</v>
      </c>
      <c r="W1041" s="359">
        <v>11.3</v>
      </c>
      <c r="X1041" s="326"/>
      <c r="Y1041" s="326"/>
      <c r="Z1041" s="326"/>
      <c r="AA1041" s="326"/>
      <c r="AB1041" s="324"/>
      <c r="AC1041" s="326"/>
      <c r="AD1041" s="326"/>
      <c r="AE1041" s="326"/>
      <c r="AF1041" s="326"/>
      <c r="AG1041" s="326"/>
      <c r="AH1041" s="326" t="s">
        <v>9112</v>
      </c>
      <c r="AI1041" s="326"/>
    </row>
    <row r="1042" spans="1:35" ht="27">
      <c r="A1042" s="477">
        <v>1038</v>
      </c>
      <c r="B1042" s="326"/>
      <c r="C1042" s="325"/>
      <c r="D1042" s="326" t="s">
        <v>14556</v>
      </c>
      <c r="E1042" s="331"/>
      <c r="F1042" s="326"/>
      <c r="G1042" s="326"/>
      <c r="H1042" s="359" t="s">
        <v>1438</v>
      </c>
      <c r="I1042" s="359" t="s">
        <v>2315</v>
      </c>
      <c r="J1042" s="359" t="s">
        <v>3215</v>
      </c>
      <c r="K1042" s="326"/>
      <c r="L1042" s="324"/>
      <c r="M1042" s="359" t="s">
        <v>9108</v>
      </c>
      <c r="N1042" s="326"/>
      <c r="O1042" s="326"/>
      <c r="P1042" s="263"/>
      <c r="Q1042" s="263"/>
      <c r="R1042" s="263"/>
      <c r="S1042" s="263"/>
      <c r="T1042" s="263"/>
      <c r="U1042" s="263"/>
      <c r="V1042" s="359" t="s">
        <v>2214</v>
      </c>
      <c r="W1042" s="359">
        <v>11.3</v>
      </c>
      <c r="X1042" s="326"/>
      <c r="Y1042" s="326"/>
      <c r="Z1042" s="326"/>
      <c r="AA1042" s="326"/>
      <c r="AB1042" s="324"/>
      <c r="AC1042" s="326"/>
      <c r="AD1042" s="326"/>
      <c r="AE1042" s="326"/>
      <c r="AF1042" s="326"/>
      <c r="AG1042" s="326"/>
      <c r="AH1042" s="326" t="s">
        <v>9113</v>
      </c>
      <c r="AI1042" s="326"/>
    </row>
    <row r="1043" spans="1:35" ht="27">
      <c r="A1043" s="477">
        <v>1039</v>
      </c>
      <c r="B1043" s="326"/>
      <c r="C1043" s="325"/>
      <c r="D1043" s="326" t="s">
        <v>14557</v>
      </c>
      <c r="E1043" s="325" t="s">
        <v>4464</v>
      </c>
      <c r="F1043" s="326"/>
      <c r="G1043" s="326"/>
      <c r="H1043" s="359" t="s">
        <v>1438</v>
      </c>
      <c r="I1043" s="359" t="s">
        <v>2315</v>
      </c>
      <c r="J1043" s="359" t="s">
        <v>3215</v>
      </c>
      <c r="K1043" s="326"/>
      <c r="L1043" s="324"/>
      <c r="M1043" s="359" t="s">
        <v>9108</v>
      </c>
      <c r="N1043" s="326"/>
      <c r="O1043" s="326"/>
      <c r="P1043" s="263"/>
      <c r="Q1043" s="263"/>
      <c r="R1043" s="263"/>
      <c r="S1043" s="263"/>
      <c r="T1043" s="263"/>
      <c r="U1043" s="263"/>
      <c r="V1043" s="359" t="s">
        <v>2214</v>
      </c>
      <c r="W1043" s="359">
        <v>11.3</v>
      </c>
      <c r="X1043" s="326"/>
      <c r="Y1043" s="326"/>
      <c r="Z1043" s="326"/>
      <c r="AA1043" s="326"/>
      <c r="AB1043" s="324"/>
      <c r="AC1043" s="326"/>
      <c r="AD1043" s="326"/>
      <c r="AE1043" s="326"/>
      <c r="AF1043" s="326"/>
      <c r="AG1043" s="326"/>
      <c r="AH1043" s="326" t="s">
        <v>9114</v>
      </c>
      <c r="AI1043" s="326"/>
    </row>
    <row r="1044" spans="1:35" ht="27">
      <c r="A1044" s="477">
        <v>1040</v>
      </c>
      <c r="B1044" s="326"/>
      <c r="C1044" s="325"/>
      <c r="D1044" s="326" t="s">
        <v>14558</v>
      </c>
      <c r="E1044" s="331" t="s">
        <v>4464</v>
      </c>
      <c r="F1044" s="326"/>
      <c r="G1044" s="326"/>
      <c r="H1044" s="359" t="s">
        <v>1438</v>
      </c>
      <c r="I1044" s="359" t="s">
        <v>2315</v>
      </c>
      <c r="J1044" s="359" t="s">
        <v>3215</v>
      </c>
      <c r="K1044" s="326"/>
      <c r="L1044" s="324"/>
      <c r="M1044" s="359" t="s">
        <v>9108</v>
      </c>
      <c r="N1044" s="326"/>
      <c r="O1044" s="326"/>
      <c r="P1044" s="263"/>
      <c r="Q1044" s="263"/>
      <c r="R1044" s="263"/>
      <c r="S1044" s="263"/>
      <c r="T1044" s="263"/>
      <c r="U1044" s="263"/>
      <c r="V1044" s="359" t="s">
        <v>2214</v>
      </c>
      <c r="W1044" s="359">
        <v>11.3</v>
      </c>
      <c r="X1044" s="326"/>
      <c r="Y1044" s="326"/>
      <c r="Z1044" s="326"/>
      <c r="AA1044" s="326"/>
      <c r="AB1044" s="324"/>
      <c r="AC1044" s="326"/>
      <c r="AD1044" s="326"/>
      <c r="AE1044" s="326"/>
      <c r="AF1044" s="326"/>
      <c r="AG1044" s="326"/>
      <c r="AH1044" s="326" t="s">
        <v>9115</v>
      </c>
      <c r="AI1044" s="326"/>
    </row>
    <row r="1045" spans="1:35" ht="27">
      <c r="A1045" s="477">
        <v>1041</v>
      </c>
      <c r="B1045" s="326"/>
      <c r="C1045" s="325"/>
      <c r="D1045" s="326" t="s">
        <v>14559</v>
      </c>
      <c r="E1045" s="331"/>
      <c r="F1045" s="326"/>
      <c r="G1045" s="326"/>
      <c r="H1045" s="359" t="s">
        <v>1438</v>
      </c>
      <c r="I1045" s="359" t="s">
        <v>2315</v>
      </c>
      <c r="J1045" s="359" t="s">
        <v>3215</v>
      </c>
      <c r="K1045" s="326"/>
      <c r="L1045" s="324"/>
      <c r="M1045" s="359" t="s">
        <v>9108</v>
      </c>
      <c r="N1045" s="326"/>
      <c r="O1045" s="326"/>
      <c r="P1045" s="263"/>
      <c r="Q1045" s="263"/>
      <c r="R1045" s="263"/>
      <c r="S1045" s="263"/>
      <c r="T1045" s="263"/>
      <c r="U1045" s="263"/>
      <c r="V1045" s="359" t="s">
        <v>2214</v>
      </c>
      <c r="W1045" s="359">
        <v>11.3</v>
      </c>
      <c r="X1045" s="326"/>
      <c r="Y1045" s="326"/>
      <c r="Z1045" s="326"/>
      <c r="AA1045" s="326"/>
      <c r="AB1045" s="324"/>
      <c r="AC1045" s="326"/>
      <c r="AD1045" s="326"/>
      <c r="AE1045" s="326"/>
      <c r="AF1045" s="326"/>
      <c r="AG1045" s="326"/>
      <c r="AH1045" s="326" t="s">
        <v>9116</v>
      </c>
      <c r="AI1045" s="326"/>
    </row>
    <row r="1046" spans="1:35" ht="27">
      <c r="A1046" s="477">
        <v>1042</v>
      </c>
      <c r="B1046" s="326"/>
      <c r="C1046" s="325"/>
      <c r="D1046" s="326" t="s">
        <v>14560</v>
      </c>
      <c r="E1046" s="325" t="s">
        <v>4464</v>
      </c>
      <c r="F1046" s="326"/>
      <c r="G1046" s="326"/>
      <c r="H1046" s="326" t="s">
        <v>1438</v>
      </c>
      <c r="I1046" s="326" t="s">
        <v>2335</v>
      </c>
      <c r="J1046" s="324" t="s">
        <v>3215</v>
      </c>
      <c r="K1046" s="326"/>
      <c r="L1046" s="324"/>
      <c r="M1046" s="326" t="s">
        <v>9117</v>
      </c>
      <c r="N1046" s="326"/>
      <c r="O1046" s="326"/>
      <c r="P1046" s="263">
        <v>42</v>
      </c>
      <c r="Q1046" s="263">
        <v>59</v>
      </c>
      <c r="R1046" s="398" t="s">
        <v>9118</v>
      </c>
      <c r="S1046" s="263">
        <v>23</v>
      </c>
      <c r="T1046" s="263">
        <v>34</v>
      </c>
      <c r="U1046" s="398" t="s">
        <v>9119</v>
      </c>
      <c r="V1046" s="326" t="s">
        <v>2214</v>
      </c>
      <c r="W1046" s="326">
        <v>20</v>
      </c>
      <c r="X1046" s="326"/>
      <c r="Y1046" s="326"/>
      <c r="Z1046" s="326"/>
      <c r="AA1046" s="326"/>
      <c r="AB1046" s="324"/>
      <c r="AC1046" s="326"/>
      <c r="AD1046" s="326"/>
      <c r="AE1046" s="326"/>
      <c r="AF1046" s="326"/>
      <c r="AG1046" s="326"/>
      <c r="AH1046" s="326" t="s">
        <v>9120</v>
      </c>
      <c r="AI1046" s="326"/>
    </row>
    <row r="1047" spans="1:35" ht="27">
      <c r="A1047" s="477">
        <v>1043</v>
      </c>
      <c r="B1047" s="326"/>
      <c r="C1047" s="325"/>
      <c r="D1047" s="326" t="s">
        <v>14561</v>
      </c>
      <c r="E1047" s="587" t="s">
        <v>4464</v>
      </c>
      <c r="F1047" s="326"/>
      <c r="G1047" s="326"/>
      <c r="H1047" s="326" t="s">
        <v>1438</v>
      </c>
      <c r="I1047" s="326" t="s">
        <v>2333</v>
      </c>
      <c r="J1047" s="324" t="s">
        <v>3215</v>
      </c>
      <c r="K1047" s="326"/>
      <c r="L1047" s="324"/>
      <c r="M1047" s="326" t="s">
        <v>9121</v>
      </c>
      <c r="N1047" s="326"/>
      <c r="O1047" s="326"/>
      <c r="P1047" s="263">
        <v>42</v>
      </c>
      <c r="Q1047" s="263">
        <v>45</v>
      </c>
      <c r="R1047" s="263">
        <v>18.600000000000001</v>
      </c>
      <c r="S1047" s="263">
        <v>23</v>
      </c>
      <c r="T1047" s="263">
        <v>29</v>
      </c>
      <c r="U1047" s="263">
        <v>23.7</v>
      </c>
      <c r="V1047" s="326" t="s">
        <v>2224</v>
      </c>
      <c r="W1047" s="326">
        <v>80</v>
      </c>
      <c r="X1047" s="326"/>
      <c r="Y1047" s="326"/>
      <c r="Z1047" s="326"/>
      <c r="AA1047" s="326"/>
      <c r="AB1047" s="324"/>
      <c r="AC1047" s="326"/>
      <c r="AD1047" s="326"/>
      <c r="AE1047" s="326"/>
      <c r="AF1047" s="326"/>
      <c r="AG1047" s="326"/>
      <c r="AH1047" s="326" t="s">
        <v>9122</v>
      </c>
      <c r="AI1047" s="326"/>
    </row>
    <row r="1048" spans="1:35" ht="27">
      <c r="A1048" s="477">
        <v>1044</v>
      </c>
      <c r="B1048" s="326"/>
      <c r="C1048" s="325"/>
      <c r="D1048" s="326" t="s">
        <v>14562</v>
      </c>
      <c r="E1048" s="587"/>
      <c r="F1048" s="326"/>
      <c r="G1048" s="326"/>
      <c r="H1048" s="326" t="s">
        <v>1438</v>
      </c>
      <c r="I1048" s="326" t="s">
        <v>2230</v>
      </c>
      <c r="J1048" s="324" t="s">
        <v>3215</v>
      </c>
      <c r="K1048" s="326"/>
      <c r="L1048" s="324"/>
      <c r="M1048" s="326" t="s">
        <v>9123</v>
      </c>
      <c r="N1048" s="326"/>
      <c r="O1048" s="326"/>
      <c r="P1048" s="263">
        <v>42</v>
      </c>
      <c r="Q1048" s="263">
        <v>40</v>
      </c>
      <c r="R1048" s="263">
        <v>15.7</v>
      </c>
      <c r="S1048" s="263">
        <v>23</v>
      </c>
      <c r="T1048" s="263">
        <v>16</v>
      </c>
      <c r="U1048" s="263">
        <v>13.1</v>
      </c>
      <c r="V1048" s="326" t="s">
        <v>2224</v>
      </c>
      <c r="W1048" s="326">
        <v>62</v>
      </c>
      <c r="X1048" s="326"/>
      <c r="Y1048" s="326"/>
      <c r="Z1048" s="326"/>
      <c r="AA1048" s="326"/>
      <c r="AB1048" s="324"/>
      <c r="AC1048" s="326"/>
      <c r="AD1048" s="326"/>
      <c r="AE1048" s="326"/>
      <c r="AF1048" s="326"/>
      <c r="AG1048" s="326"/>
      <c r="AH1048" s="326" t="s">
        <v>9124</v>
      </c>
      <c r="AI1048" s="326"/>
    </row>
    <row r="1049" spans="1:35" ht="27">
      <c r="A1049" s="477">
        <v>1045</v>
      </c>
      <c r="B1049" s="326"/>
      <c r="C1049" s="325"/>
      <c r="D1049" s="326" t="s">
        <v>14563</v>
      </c>
      <c r="E1049" s="325" t="s">
        <v>4464</v>
      </c>
      <c r="F1049" s="326"/>
      <c r="G1049" s="326"/>
      <c r="H1049" s="326" t="s">
        <v>1438</v>
      </c>
      <c r="I1049" s="326" t="s">
        <v>2259</v>
      </c>
      <c r="J1049" s="324" t="s">
        <v>3215</v>
      </c>
      <c r="K1049" s="326"/>
      <c r="L1049" s="324"/>
      <c r="M1049" s="326" t="s">
        <v>9125</v>
      </c>
      <c r="N1049" s="326"/>
      <c r="O1049" s="326"/>
      <c r="P1049" s="263">
        <v>42</v>
      </c>
      <c r="Q1049" s="263">
        <v>41</v>
      </c>
      <c r="R1049" s="263">
        <v>38.799999999999997</v>
      </c>
      <c r="S1049" s="263">
        <v>23</v>
      </c>
      <c r="T1049" s="263">
        <v>17</v>
      </c>
      <c r="U1049" s="263">
        <v>12.8</v>
      </c>
      <c r="V1049" s="326" t="s">
        <v>2214</v>
      </c>
      <c r="W1049" s="326">
        <v>20</v>
      </c>
      <c r="X1049" s="326"/>
      <c r="Y1049" s="326"/>
      <c r="Z1049" s="326"/>
      <c r="AA1049" s="326"/>
      <c r="AB1049" s="324"/>
      <c r="AC1049" s="326"/>
      <c r="AD1049" s="326"/>
      <c r="AE1049" s="326"/>
      <c r="AF1049" s="326"/>
      <c r="AG1049" s="326"/>
      <c r="AH1049" s="326" t="s">
        <v>9126</v>
      </c>
      <c r="AI1049" s="326"/>
    </row>
    <row r="1050" spans="1:35" ht="27">
      <c r="A1050" s="477">
        <v>1046</v>
      </c>
      <c r="B1050" s="326"/>
      <c r="C1050" s="325"/>
      <c r="D1050" s="326" t="s">
        <v>14564</v>
      </c>
      <c r="E1050" s="587" t="s">
        <v>4464</v>
      </c>
      <c r="F1050" s="326"/>
      <c r="G1050" s="326"/>
      <c r="H1050" s="326" t="s">
        <v>2279</v>
      </c>
      <c r="I1050" s="326" t="s">
        <v>5325</v>
      </c>
      <c r="J1050" s="326" t="s">
        <v>1438</v>
      </c>
      <c r="K1050" s="326"/>
      <c r="L1050" s="324"/>
      <c r="M1050" s="326" t="s">
        <v>9127</v>
      </c>
      <c r="N1050" s="326"/>
      <c r="O1050" s="326"/>
      <c r="P1050" s="263">
        <v>42</v>
      </c>
      <c r="Q1050" s="263">
        <v>40</v>
      </c>
      <c r="R1050" s="398" t="s">
        <v>9128</v>
      </c>
      <c r="S1050" s="263">
        <v>23</v>
      </c>
      <c r="T1050" s="263">
        <v>36</v>
      </c>
      <c r="U1050" s="398" t="s">
        <v>9129</v>
      </c>
      <c r="V1050" s="326" t="s">
        <v>2214</v>
      </c>
      <c r="W1050" s="326">
        <v>10</v>
      </c>
      <c r="X1050" s="326"/>
      <c r="Y1050" s="326"/>
      <c r="Z1050" s="326"/>
      <c r="AA1050" s="326"/>
      <c r="AB1050" s="324"/>
      <c r="AC1050" s="326"/>
      <c r="AD1050" s="326"/>
      <c r="AE1050" s="326"/>
      <c r="AF1050" s="326"/>
      <c r="AG1050" s="326"/>
      <c r="AH1050" s="326" t="s">
        <v>9130</v>
      </c>
      <c r="AI1050" s="326"/>
    </row>
    <row r="1051" spans="1:35">
      <c r="A1051" s="477">
        <v>1047</v>
      </c>
      <c r="B1051" s="326"/>
      <c r="C1051" s="325"/>
      <c r="D1051" s="326" t="s">
        <v>14565</v>
      </c>
      <c r="E1051" s="587"/>
      <c r="F1051" s="326"/>
      <c r="G1051" s="326"/>
      <c r="H1051" s="326" t="s">
        <v>1438</v>
      </c>
      <c r="I1051" s="326" t="s">
        <v>2222</v>
      </c>
      <c r="J1051" s="324" t="s">
        <v>3215</v>
      </c>
      <c r="K1051" s="326"/>
      <c r="L1051" s="324"/>
      <c r="M1051" s="326" t="s">
        <v>9131</v>
      </c>
      <c r="N1051" s="326"/>
      <c r="O1051" s="326"/>
      <c r="P1051" s="263">
        <v>42</v>
      </c>
      <c r="Q1051" s="263">
        <v>43</v>
      </c>
      <c r="R1051" s="263">
        <v>40.299999999999997</v>
      </c>
      <c r="S1051" s="263">
        <v>23</v>
      </c>
      <c r="T1051" s="263">
        <v>12</v>
      </c>
      <c r="U1051" s="263">
        <v>59.7</v>
      </c>
      <c r="V1051" s="326" t="s">
        <v>2224</v>
      </c>
      <c r="W1051" s="326">
        <v>80</v>
      </c>
      <c r="X1051" s="326"/>
      <c r="Y1051" s="326"/>
      <c r="Z1051" s="326"/>
      <c r="AA1051" s="326"/>
      <c r="AB1051" s="324"/>
      <c r="AC1051" s="326"/>
      <c r="AD1051" s="326"/>
      <c r="AE1051" s="326"/>
      <c r="AF1051" s="326"/>
      <c r="AG1051" s="326"/>
      <c r="AH1051" s="326" t="s">
        <v>9132</v>
      </c>
      <c r="AI1051" s="326"/>
    </row>
    <row r="1052" spans="1:35" ht="27">
      <c r="A1052" s="477">
        <v>1048</v>
      </c>
      <c r="B1052" s="326"/>
      <c r="C1052" s="325"/>
      <c r="D1052" s="326" t="s">
        <v>14566</v>
      </c>
      <c r="E1052" s="325" t="s">
        <v>4464</v>
      </c>
      <c r="F1052" s="326"/>
      <c r="G1052" s="326"/>
      <c r="H1052" s="586" t="s">
        <v>1438</v>
      </c>
      <c r="I1052" s="586" t="s">
        <v>2249</v>
      </c>
      <c r="J1052" s="586" t="s">
        <v>3215</v>
      </c>
      <c r="K1052" s="326"/>
      <c r="L1052" s="324"/>
      <c r="M1052" s="586" t="s">
        <v>9133</v>
      </c>
      <c r="N1052" s="326"/>
      <c r="O1052" s="326"/>
      <c r="P1052" s="263">
        <v>42</v>
      </c>
      <c r="Q1052" s="263">
        <v>44</v>
      </c>
      <c r="R1052" s="263">
        <v>54.1</v>
      </c>
      <c r="S1052" s="398" t="s">
        <v>8134</v>
      </c>
      <c r="T1052" s="263">
        <v>15</v>
      </c>
      <c r="U1052" s="263">
        <v>16.600000000000001</v>
      </c>
      <c r="V1052" s="586" t="s">
        <v>2214</v>
      </c>
      <c r="W1052" s="326">
        <v>120</v>
      </c>
      <c r="X1052" s="326"/>
      <c r="Y1052" s="326"/>
      <c r="Z1052" s="326"/>
      <c r="AA1052" s="326"/>
      <c r="AB1052" s="324"/>
      <c r="AC1052" s="326"/>
      <c r="AD1052" s="326"/>
      <c r="AE1052" s="326"/>
      <c r="AF1052" s="326"/>
      <c r="AG1052" s="326"/>
      <c r="AH1052" s="326" t="s">
        <v>9134</v>
      </c>
      <c r="AI1052" s="326"/>
    </row>
    <row r="1053" spans="1:35" ht="27">
      <c r="A1053" s="477">
        <v>1049</v>
      </c>
      <c r="B1053" s="326"/>
      <c r="C1053" s="325"/>
      <c r="D1053" s="326" t="s">
        <v>14567</v>
      </c>
      <c r="E1053" s="587" t="s">
        <v>4464</v>
      </c>
      <c r="F1053" s="326"/>
      <c r="G1053" s="326"/>
      <c r="H1053" s="586"/>
      <c r="I1053" s="586"/>
      <c r="J1053" s="586"/>
      <c r="K1053" s="326"/>
      <c r="L1053" s="324"/>
      <c r="M1053" s="586"/>
      <c r="N1053" s="326"/>
      <c r="O1053" s="326"/>
      <c r="P1053" s="263">
        <v>42</v>
      </c>
      <c r="Q1053" s="263">
        <v>45</v>
      </c>
      <c r="R1053" s="398" t="s">
        <v>445</v>
      </c>
      <c r="S1053" s="398" t="s">
        <v>8134</v>
      </c>
      <c r="T1053" s="263">
        <v>15</v>
      </c>
      <c r="U1053" s="263">
        <v>11.7</v>
      </c>
      <c r="V1053" s="586"/>
      <c r="W1053" s="326">
        <v>130</v>
      </c>
      <c r="X1053" s="326"/>
      <c r="Y1053" s="326"/>
      <c r="Z1053" s="326"/>
      <c r="AA1053" s="326"/>
      <c r="AB1053" s="324"/>
      <c r="AC1053" s="326"/>
      <c r="AD1053" s="326"/>
      <c r="AE1053" s="326"/>
      <c r="AF1053" s="326"/>
      <c r="AG1053" s="326"/>
      <c r="AH1053" s="326" t="s">
        <v>9135</v>
      </c>
      <c r="AI1053" s="326"/>
    </row>
    <row r="1054" spans="1:35" ht="27">
      <c r="A1054" s="477">
        <v>1050</v>
      </c>
      <c r="B1054" s="326"/>
      <c r="C1054" s="325"/>
      <c r="D1054" s="326" t="s">
        <v>14568</v>
      </c>
      <c r="E1054" s="587"/>
      <c r="F1054" s="326"/>
      <c r="G1054" s="326"/>
      <c r="H1054" s="586"/>
      <c r="I1054" s="586"/>
      <c r="J1054" s="586"/>
      <c r="K1054" s="326"/>
      <c r="L1054" s="324"/>
      <c r="M1054" s="586"/>
      <c r="N1054" s="326"/>
      <c r="O1054" s="326"/>
      <c r="P1054" s="263">
        <v>42</v>
      </c>
      <c r="Q1054" s="263">
        <v>44</v>
      </c>
      <c r="R1054" s="263">
        <v>59.5</v>
      </c>
      <c r="S1054" s="398" t="s">
        <v>8134</v>
      </c>
      <c r="T1054" s="263">
        <v>15</v>
      </c>
      <c r="U1054" s="263">
        <v>15.4</v>
      </c>
      <c r="V1054" s="586"/>
      <c r="W1054" s="326">
        <v>130</v>
      </c>
      <c r="X1054" s="326"/>
      <c r="Y1054" s="326"/>
      <c r="Z1054" s="326"/>
      <c r="AA1054" s="326"/>
      <c r="AB1054" s="324"/>
      <c r="AC1054" s="326"/>
      <c r="AD1054" s="326"/>
      <c r="AE1054" s="326"/>
      <c r="AF1054" s="326"/>
      <c r="AG1054" s="326"/>
      <c r="AH1054" s="326" t="s">
        <v>9136</v>
      </c>
      <c r="AI1054" s="326"/>
    </row>
    <row r="1055" spans="1:35" ht="27">
      <c r="A1055" s="477">
        <v>1051</v>
      </c>
      <c r="B1055" s="326"/>
      <c r="C1055" s="325"/>
      <c r="D1055" s="326" t="s">
        <v>14569</v>
      </c>
      <c r="E1055" s="325" t="s">
        <v>4464</v>
      </c>
      <c r="F1055" s="326"/>
      <c r="G1055" s="326"/>
      <c r="H1055" s="326" t="s">
        <v>4509</v>
      </c>
      <c r="I1055" s="326" t="s">
        <v>6412</v>
      </c>
      <c r="J1055" s="326" t="s">
        <v>1438</v>
      </c>
      <c r="K1055" s="326"/>
      <c r="L1055" s="324"/>
      <c r="M1055" s="326" t="s">
        <v>9137</v>
      </c>
      <c r="N1055" s="326"/>
      <c r="O1055" s="326"/>
      <c r="P1055" s="263">
        <v>42</v>
      </c>
      <c r="Q1055" s="263">
        <v>45</v>
      </c>
      <c r="R1055" s="263">
        <v>45.5</v>
      </c>
      <c r="S1055" s="398" t="s">
        <v>8134</v>
      </c>
      <c r="T1055" s="263">
        <v>11</v>
      </c>
      <c r="U1055" s="263">
        <v>32.4</v>
      </c>
      <c r="V1055" s="326" t="s">
        <v>2224</v>
      </c>
      <c r="W1055" s="326">
        <v>114</v>
      </c>
      <c r="X1055" s="326"/>
      <c r="Y1055" s="326"/>
      <c r="Z1055" s="326"/>
      <c r="AA1055" s="326"/>
      <c r="AB1055" s="324"/>
      <c r="AC1055" s="326"/>
      <c r="AD1055" s="326"/>
      <c r="AE1055" s="326"/>
      <c r="AF1055" s="326"/>
      <c r="AG1055" s="326"/>
      <c r="AH1055" s="326" t="s">
        <v>9138</v>
      </c>
      <c r="AI1055" s="326"/>
    </row>
    <row r="1056" spans="1:35" ht="27">
      <c r="A1056" s="477">
        <v>1052</v>
      </c>
      <c r="B1056" s="326"/>
      <c r="C1056" s="325"/>
      <c r="D1056" s="326" t="s">
        <v>14570</v>
      </c>
      <c r="E1056" s="587" t="s">
        <v>4464</v>
      </c>
      <c r="F1056" s="326"/>
      <c r="G1056" s="326"/>
      <c r="H1056" s="326" t="s">
        <v>1438</v>
      </c>
      <c r="I1056" s="326" t="s">
        <v>2335</v>
      </c>
      <c r="J1056" s="324" t="s">
        <v>3215</v>
      </c>
      <c r="K1056" s="326"/>
      <c r="L1056" s="324"/>
      <c r="M1056" s="326" t="s">
        <v>9139</v>
      </c>
      <c r="N1056" s="326"/>
      <c r="O1056" s="326"/>
      <c r="P1056" s="263"/>
      <c r="Q1056" s="263"/>
      <c r="R1056" s="263"/>
      <c r="S1056" s="263"/>
      <c r="T1056" s="263"/>
      <c r="U1056" s="263"/>
      <c r="V1056" s="326" t="s">
        <v>2214</v>
      </c>
      <c r="W1056" s="326">
        <v>72</v>
      </c>
      <c r="X1056" s="326"/>
      <c r="Y1056" s="326"/>
      <c r="Z1056" s="326"/>
      <c r="AA1056" s="326"/>
      <c r="AB1056" s="324"/>
      <c r="AC1056" s="326"/>
      <c r="AD1056" s="326"/>
      <c r="AE1056" s="326"/>
      <c r="AF1056" s="326"/>
      <c r="AG1056" s="326"/>
      <c r="AH1056" s="326" t="s">
        <v>9140</v>
      </c>
      <c r="AI1056" s="326"/>
    </row>
    <row r="1057" spans="1:35" ht="27">
      <c r="A1057" s="477">
        <v>1053</v>
      </c>
      <c r="B1057" s="326"/>
      <c r="C1057" s="325"/>
      <c r="D1057" s="326" t="s">
        <v>14571</v>
      </c>
      <c r="E1057" s="587"/>
      <c r="F1057" s="326"/>
      <c r="G1057" s="326"/>
      <c r="H1057" s="326" t="s">
        <v>1438</v>
      </c>
      <c r="I1057" s="326" t="s">
        <v>2335</v>
      </c>
      <c r="J1057" s="324" t="s">
        <v>3215</v>
      </c>
      <c r="K1057" s="326"/>
      <c r="L1057" s="324"/>
      <c r="M1057" s="326" t="s">
        <v>9141</v>
      </c>
      <c r="N1057" s="326"/>
      <c r="O1057" s="326"/>
      <c r="P1057" s="263">
        <v>42</v>
      </c>
      <c r="Q1057" s="263">
        <v>37</v>
      </c>
      <c r="R1057" s="263">
        <v>20.3</v>
      </c>
      <c r="S1057" s="263">
        <v>23</v>
      </c>
      <c r="T1057" s="263">
        <v>25</v>
      </c>
      <c r="U1057" s="263">
        <v>21.6</v>
      </c>
      <c r="V1057" s="326" t="s">
        <v>2214</v>
      </c>
      <c r="W1057" s="326">
        <v>50</v>
      </c>
      <c r="X1057" s="326"/>
      <c r="Y1057" s="326"/>
      <c r="Z1057" s="326"/>
      <c r="AA1057" s="326"/>
      <c r="AB1057" s="324"/>
      <c r="AC1057" s="326"/>
      <c r="AD1057" s="326"/>
      <c r="AE1057" s="326"/>
      <c r="AF1057" s="326"/>
      <c r="AG1057" s="326"/>
      <c r="AH1057" s="326" t="s">
        <v>9142</v>
      </c>
      <c r="AI1057" s="326"/>
    </row>
    <row r="1058" spans="1:35">
      <c r="A1058" s="477">
        <v>1054</v>
      </c>
      <c r="B1058" s="326"/>
      <c r="C1058" s="325"/>
      <c r="D1058" s="326" t="s">
        <v>14572</v>
      </c>
      <c r="E1058" s="325" t="s">
        <v>4464</v>
      </c>
      <c r="F1058" s="326"/>
      <c r="G1058" s="326"/>
      <c r="H1058" s="326" t="s">
        <v>6453</v>
      </c>
      <c r="I1058" s="326" t="s">
        <v>24065</v>
      </c>
      <c r="J1058" s="326" t="s">
        <v>1438</v>
      </c>
      <c r="K1058" s="326"/>
      <c r="L1058" s="324"/>
      <c r="M1058" s="326" t="s">
        <v>5254</v>
      </c>
      <c r="N1058" s="326"/>
      <c r="O1058" s="326"/>
      <c r="P1058" s="263">
        <v>42</v>
      </c>
      <c r="Q1058" s="263">
        <v>40</v>
      </c>
      <c r="R1058" s="263">
        <v>31.4</v>
      </c>
      <c r="S1058" s="263">
        <v>23</v>
      </c>
      <c r="T1058" s="263">
        <v>40</v>
      </c>
      <c r="U1058" s="263">
        <v>34.299999999999997</v>
      </c>
      <c r="V1058" s="326" t="s">
        <v>2224</v>
      </c>
      <c r="W1058" s="326">
        <v>70</v>
      </c>
      <c r="X1058" s="326"/>
      <c r="Y1058" s="326"/>
      <c r="Z1058" s="326"/>
      <c r="AA1058" s="326"/>
      <c r="AB1058" s="324"/>
      <c r="AC1058" s="326"/>
      <c r="AD1058" s="326"/>
      <c r="AE1058" s="326"/>
      <c r="AF1058" s="326"/>
      <c r="AG1058" s="326"/>
      <c r="AH1058" s="326" t="s">
        <v>9143</v>
      </c>
      <c r="AI1058" s="326"/>
    </row>
    <row r="1059" spans="1:35" ht="27">
      <c r="A1059" s="477">
        <v>1055</v>
      </c>
      <c r="B1059" s="326"/>
      <c r="C1059" s="325"/>
      <c r="D1059" s="326" t="s">
        <v>14573</v>
      </c>
      <c r="E1059" s="587" t="s">
        <v>4464</v>
      </c>
      <c r="F1059" s="326"/>
      <c r="G1059" s="326"/>
      <c r="H1059" s="326" t="s">
        <v>9683</v>
      </c>
      <c r="I1059" s="326" t="s">
        <v>24161</v>
      </c>
      <c r="J1059" s="326" t="s">
        <v>1438</v>
      </c>
      <c r="K1059" s="326"/>
      <c r="L1059" s="324"/>
      <c r="M1059" s="326" t="s">
        <v>5208</v>
      </c>
      <c r="N1059" s="326"/>
      <c r="O1059" s="326"/>
      <c r="P1059" s="263">
        <v>43</v>
      </c>
      <c r="Q1059" s="398" t="s">
        <v>7273</v>
      </c>
      <c r="R1059" s="263">
        <v>34.4</v>
      </c>
      <c r="S1059" s="263">
        <v>23</v>
      </c>
      <c r="T1059" s="398" t="s">
        <v>5457</v>
      </c>
      <c r="U1059" s="398" t="s">
        <v>9144</v>
      </c>
      <c r="V1059" s="326" t="s">
        <v>8089</v>
      </c>
      <c r="W1059" s="326"/>
      <c r="X1059" s="326"/>
      <c r="Y1059" s="326"/>
      <c r="Z1059" s="326"/>
      <c r="AA1059" s="326"/>
      <c r="AB1059" s="324"/>
      <c r="AC1059" s="326"/>
      <c r="AD1059" s="326"/>
      <c r="AE1059" s="326"/>
      <c r="AF1059" s="326"/>
      <c r="AG1059" s="326"/>
      <c r="AH1059" s="326" t="s">
        <v>9145</v>
      </c>
      <c r="AI1059" s="326"/>
    </row>
    <row r="1060" spans="1:35">
      <c r="A1060" s="477">
        <v>1056</v>
      </c>
      <c r="B1060" s="326"/>
      <c r="C1060" s="325"/>
      <c r="D1060" s="326" t="s">
        <v>14574</v>
      </c>
      <c r="E1060" s="587"/>
      <c r="F1060" s="326"/>
      <c r="G1060" s="326"/>
      <c r="H1060" s="326" t="s">
        <v>2338</v>
      </c>
      <c r="I1060" s="326" t="s">
        <v>24160</v>
      </c>
      <c r="J1060" s="326" t="s">
        <v>1438</v>
      </c>
      <c r="K1060" s="326"/>
      <c r="L1060" s="324"/>
      <c r="M1060" s="326" t="s">
        <v>9146</v>
      </c>
      <c r="N1060" s="326"/>
      <c r="O1060" s="326"/>
      <c r="P1060" s="263">
        <v>42</v>
      </c>
      <c r="Q1060" s="398" t="s">
        <v>7273</v>
      </c>
      <c r="R1060" s="263">
        <v>51.8</v>
      </c>
      <c r="S1060" s="263">
        <v>23</v>
      </c>
      <c r="T1060" s="398" t="s">
        <v>4036</v>
      </c>
      <c r="U1060" s="398" t="s">
        <v>9147</v>
      </c>
      <c r="V1060" s="326" t="s">
        <v>2214</v>
      </c>
      <c r="W1060" s="326">
        <v>6</v>
      </c>
      <c r="X1060" s="326"/>
      <c r="Y1060" s="326"/>
      <c r="Z1060" s="326"/>
      <c r="AA1060" s="326"/>
      <c r="AB1060" s="324"/>
      <c r="AC1060" s="326"/>
      <c r="AD1060" s="326"/>
      <c r="AE1060" s="326"/>
      <c r="AF1060" s="326"/>
      <c r="AG1060" s="326"/>
      <c r="AH1060" s="326" t="s">
        <v>9148</v>
      </c>
      <c r="AI1060" s="326"/>
    </row>
    <row r="1061" spans="1:35" ht="27">
      <c r="A1061" s="477">
        <v>1057</v>
      </c>
      <c r="B1061" s="326"/>
      <c r="C1061" s="325"/>
      <c r="D1061" s="326" t="s">
        <v>14575</v>
      </c>
      <c r="E1061" s="325" t="s">
        <v>4464</v>
      </c>
      <c r="F1061" s="326"/>
      <c r="G1061" s="326"/>
      <c r="H1061" s="326" t="s">
        <v>1438</v>
      </c>
      <c r="I1061" s="326" t="s">
        <v>2242</v>
      </c>
      <c r="J1061" s="326" t="s">
        <v>1438</v>
      </c>
      <c r="K1061" s="326"/>
      <c r="L1061" s="324"/>
      <c r="M1061" s="326" t="s">
        <v>9149</v>
      </c>
      <c r="N1061" s="326"/>
      <c r="O1061" s="326"/>
      <c r="P1061" s="263">
        <v>42</v>
      </c>
      <c r="Q1061" s="263">
        <v>42.991</v>
      </c>
      <c r="R1061" s="263"/>
      <c r="S1061" s="263">
        <v>23</v>
      </c>
      <c r="T1061" s="263">
        <v>21.501000000000001</v>
      </c>
      <c r="U1061" s="263"/>
      <c r="V1061" s="326" t="s">
        <v>2214</v>
      </c>
      <c r="W1061" s="326">
        <v>80</v>
      </c>
      <c r="X1061" s="326"/>
      <c r="Y1061" s="326"/>
      <c r="Z1061" s="326"/>
      <c r="AA1061" s="326"/>
      <c r="AB1061" s="324"/>
      <c r="AC1061" s="326"/>
      <c r="AD1061" s="326"/>
      <c r="AE1061" s="326"/>
      <c r="AF1061" s="326"/>
      <c r="AG1061" s="326"/>
      <c r="AH1061" s="326" t="s">
        <v>9150</v>
      </c>
      <c r="AI1061" s="326"/>
    </row>
    <row r="1062" spans="1:35" ht="27">
      <c r="A1062" s="477">
        <v>1058</v>
      </c>
      <c r="B1062" s="326"/>
      <c r="C1062" s="325"/>
      <c r="D1062" s="326" t="s">
        <v>14576</v>
      </c>
      <c r="E1062" s="587" t="s">
        <v>4464</v>
      </c>
      <c r="F1062" s="326"/>
      <c r="G1062" s="326"/>
      <c r="H1062" s="326" t="s">
        <v>1438</v>
      </c>
      <c r="I1062" s="326" t="s">
        <v>2333</v>
      </c>
      <c r="J1062" s="326" t="s">
        <v>1438</v>
      </c>
      <c r="K1062" s="326"/>
      <c r="L1062" s="324"/>
      <c r="M1062" s="326" t="s">
        <v>9151</v>
      </c>
      <c r="N1062" s="326"/>
      <c r="O1062" s="326"/>
      <c r="P1062" s="263">
        <v>42</v>
      </c>
      <c r="Q1062" s="263">
        <v>42</v>
      </c>
      <c r="R1062" s="398" t="s">
        <v>9152</v>
      </c>
      <c r="S1062" s="263">
        <v>23</v>
      </c>
      <c r="T1062" s="263">
        <v>31</v>
      </c>
      <c r="U1062" s="263">
        <v>35.5</v>
      </c>
      <c r="V1062" s="326" t="s">
        <v>2214</v>
      </c>
      <c r="W1062" s="326">
        <v>5</v>
      </c>
      <c r="X1062" s="326"/>
      <c r="Y1062" s="326"/>
      <c r="Z1062" s="326"/>
      <c r="AA1062" s="326"/>
      <c r="AB1062" s="324"/>
      <c r="AC1062" s="326"/>
      <c r="AD1062" s="326"/>
      <c r="AE1062" s="326"/>
      <c r="AF1062" s="326"/>
      <c r="AG1062" s="326"/>
      <c r="AH1062" s="326" t="s">
        <v>9153</v>
      </c>
      <c r="AI1062" s="326"/>
    </row>
    <row r="1063" spans="1:35" ht="27">
      <c r="A1063" s="477">
        <v>1059</v>
      </c>
      <c r="B1063" s="326"/>
      <c r="C1063" s="325"/>
      <c r="D1063" s="326" t="s">
        <v>14577</v>
      </c>
      <c r="E1063" s="587"/>
      <c r="F1063" s="326"/>
      <c r="G1063" s="326"/>
      <c r="H1063" s="326" t="s">
        <v>1438</v>
      </c>
      <c r="I1063" s="326" t="s">
        <v>2242</v>
      </c>
      <c r="J1063" s="326" t="s">
        <v>1438</v>
      </c>
      <c r="K1063" s="326"/>
      <c r="L1063" s="324"/>
      <c r="M1063" s="326" t="s">
        <v>9154</v>
      </c>
      <c r="N1063" s="326"/>
      <c r="O1063" s="326"/>
      <c r="P1063" s="263">
        <v>42</v>
      </c>
      <c r="Q1063" s="263">
        <v>38</v>
      </c>
      <c r="R1063" s="398" t="s">
        <v>9155</v>
      </c>
      <c r="S1063" s="263">
        <v>23</v>
      </c>
      <c r="T1063" s="263">
        <v>24</v>
      </c>
      <c r="U1063" s="263">
        <v>31.73</v>
      </c>
      <c r="V1063" s="326" t="s">
        <v>2214</v>
      </c>
      <c r="W1063" s="326">
        <v>10.15</v>
      </c>
      <c r="X1063" s="326"/>
      <c r="Y1063" s="326"/>
      <c r="Z1063" s="326"/>
      <c r="AA1063" s="326"/>
      <c r="AB1063" s="324"/>
      <c r="AC1063" s="326"/>
      <c r="AD1063" s="326"/>
      <c r="AE1063" s="326"/>
      <c r="AF1063" s="326"/>
      <c r="AG1063" s="326"/>
      <c r="AH1063" s="326" t="s">
        <v>9156</v>
      </c>
      <c r="AI1063" s="326"/>
    </row>
    <row r="1064" spans="1:35" ht="27">
      <c r="A1064" s="477">
        <v>1060</v>
      </c>
      <c r="B1064" s="326"/>
      <c r="C1064" s="325"/>
      <c r="D1064" s="326" t="s">
        <v>14578</v>
      </c>
      <c r="E1064" s="325" t="s">
        <v>4464</v>
      </c>
      <c r="F1064" s="326"/>
      <c r="G1064" s="326"/>
      <c r="H1064" s="326" t="s">
        <v>1438</v>
      </c>
      <c r="I1064" s="326" t="s">
        <v>2333</v>
      </c>
      <c r="J1064" s="326" t="s">
        <v>1438</v>
      </c>
      <c r="K1064" s="326"/>
      <c r="L1064" s="324"/>
      <c r="M1064" s="326" t="s">
        <v>9157</v>
      </c>
      <c r="N1064" s="326"/>
      <c r="O1064" s="326"/>
      <c r="P1064" s="263">
        <v>42</v>
      </c>
      <c r="Q1064" s="263">
        <v>43</v>
      </c>
      <c r="R1064" s="263">
        <v>20.9</v>
      </c>
      <c r="S1064" s="263">
        <v>23</v>
      </c>
      <c r="T1064" s="263">
        <v>27</v>
      </c>
      <c r="U1064" s="263">
        <v>43.7</v>
      </c>
      <c r="V1064" s="326" t="s">
        <v>2214</v>
      </c>
      <c r="W1064" s="326">
        <v>24</v>
      </c>
      <c r="X1064" s="326"/>
      <c r="Y1064" s="326"/>
      <c r="Z1064" s="326"/>
      <c r="AA1064" s="326"/>
      <c r="AB1064" s="324"/>
      <c r="AC1064" s="326"/>
      <c r="AD1064" s="326"/>
      <c r="AE1064" s="326"/>
      <c r="AF1064" s="326"/>
      <c r="AG1064" s="326"/>
      <c r="AH1064" s="326" t="s">
        <v>9158</v>
      </c>
      <c r="AI1064" s="326"/>
    </row>
    <row r="1065" spans="1:35" ht="27">
      <c r="A1065" s="477">
        <v>1061</v>
      </c>
      <c r="B1065" s="326"/>
      <c r="C1065" s="325"/>
      <c r="D1065" s="326" t="s">
        <v>14579</v>
      </c>
      <c r="E1065" s="587" t="s">
        <v>4464</v>
      </c>
      <c r="F1065" s="326"/>
      <c r="G1065" s="326"/>
      <c r="H1065" s="326" t="s">
        <v>3334</v>
      </c>
      <c r="I1065" s="326" t="s">
        <v>2279</v>
      </c>
      <c r="J1065" s="326" t="s">
        <v>1438</v>
      </c>
      <c r="K1065" s="326"/>
      <c r="L1065" s="324"/>
      <c r="M1065" s="326" t="s">
        <v>9159</v>
      </c>
      <c r="N1065" s="326"/>
      <c r="O1065" s="326"/>
      <c r="P1065" s="263">
        <v>42</v>
      </c>
      <c r="Q1065" s="263">
        <v>35</v>
      </c>
      <c r="R1065" s="263">
        <v>57.7</v>
      </c>
      <c r="S1065" s="263">
        <v>23</v>
      </c>
      <c r="T1065" s="263">
        <v>38</v>
      </c>
      <c r="U1065" s="398" t="s">
        <v>9087</v>
      </c>
      <c r="V1065" s="326" t="s">
        <v>2214</v>
      </c>
      <c r="W1065" s="326">
        <v>60</v>
      </c>
      <c r="X1065" s="326"/>
      <c r="Y1065" s="326"/>
      <c r="Z1065" s="326"/>
      <c r="AA1065" s="326"/>
      <c r="AB1065" s="324"/>
      <c r="AC1065" s="326"/>
      <c r="AD1065" s="326"/>
      <c r="AE1065" s="326"/>
      <c r="AF1065" s="326"/>
      <c r="AG1065" s="326"/>
      <c r="AH1065" s="326" t="s">
        <v>9160</v>
      </c>
      <c r="AI1065" s="326"/>
    </row>
    <row r="1066" spans="1:35" ht="27">
      <c r="A1066" s="477">
        <v>1062</v>
      </c>
      <c r="B1066" s="326"/>
      <c r="C1066" s="325"/>
      <c r="D1066" s="326" t="s">
        <v>14580</v>
      </c>
      <c r="E1066" s="587"/>
      <c r="F1066" s="326"/>
      <c r="G1066" s="326"/>
      <c r="H1066" s="326" t="s">
        <v>3334</v>
      </c>
      <c r="I1066" s="326" t="s">
        <v>2279</v>
      </c>
      <c r="J1066" s="326" t="s">
        <v>1438</v>
      </c>
      <c r="K1066" s="326"/>
      <c r="L1066" s="324"/>
      <c r="M1066" s="326" t="s">
        <v>9159</v>
      </c>
      <c r="N1066" s="326"/>
      <c r="O1066" s="326"/>
      <c r="P1066" s="263">
        <v>42</v>
      </c>
      <c r="Q1066" s="263">
        <v>35</v>
      </c>
      <c r="R1066" s="263">
        <v>45.2</v>
      </c>
      <c r="S1066" s="398" t="s">
        <v>8134</v>
      </c>
      <c r="T1066" s="263">
        <v>37</v>
      </c>
      <c r="U1066" s="398" t="s">
        <v>8238</v>
      </c>
      <c r="V1066" s="326" t="s">
        <v>2214</v>
      </c>
      <c r="W1066" s="326">
        <v>60</v>
      </c>
      <c r="X1066" s="326"/>
      <c r="Y1066" s="326"/>
      <c r="Z1066" s="326"/>
      <c r="AA1066" s="326"/>
      <c r="AB1066" s="324"/>
      <c r="AC1066" s="326"/>
      <c r="AD1066" s="326"/>
      <c r="AE1066" s="326"/>
      <c r="AF1066" s="326"/>
      <c r="AG1066" s="326"/>
      <c r="AH1066" s="326" t="s">
        <v>9161</v>
      </c>
      <c r="AI1066" s="326"/>
    </row>
    <row r="1067" spans="1:35" ht="27">
      <c r="A1067" s="477">
        <v>1063</v>
      </c>
      <c r="B1067" s="326"/>
      <c r="C1067" s="325"/>
      <c r="D1067" s="326" t="s">
        <v>14581</v>
      </c>
      <c r="E1067" s="325" t="s">
        <v>4464</v>
      </c>
      <c r="F1067" s="326"/>
      <c r="G1067" s="326"/>
      <c r="H1067" s="326" t="s">
        <v>3334</v>
      </c>
      <c r="I1067" s="326" t="s">
        <v>2279</v>
      </c>
      <c r="J1067" s="326" t="s">
        <v>1438</v>
      </c>
      <c r="K1067" s="326"/>
      <c r="L1067" s="324"/>
      <c r="M1067" s="326" t="s">
        <v>9159</v>
      </c>
      <c r="N1067" s="326"/>
      <c r="O1067" s="326"/>
      <c r="P1067" s="263">
        <v>42</v>
      </c>
      <c r="Q1067" s="263">
        <v>35</v>
      </c>
      <c r="R1067" s="263">
        <v>45.2</v>
      </c>
      <c r="S1067" s="398" t="s">
        <v>8134</v>
      </c>
      <c r="T1067" s="263">
        <v>37</v>
      </c>
      <c r="U1067" s="398" t="s">
        <v>8238</v>
      </c>
      <c r="V1067" s="326" t="s">
        <v>2214</v>
      </c>
      <c r="W1067" s="326">
        <v>60</v>
      </c>
      <c r="X1067" s="326"/>
      <c r="Y1067" s="326"/>
      <c r="Z1067" s="326"/>
      <c r="AA1067" s="326"/>
      <c r="AB1067" s="324"/>
      <c r="AC1067" s="326"/>
      <c r="AD1067" s="326"/>
      <c r="AE1067" s="326"/>
      <c r="AF1067" s="326"/>
      <c r="AG1067" s="326"/>
      <c r="AH1067" s="326" t="s">
        <v>9161</v>
      </c>
      <c r="AI1067" s="326"/>
    </row>
    <row r="1068" spans="1:35" ht="27">
      <c r="A1068" s="477">
        <v>1064</v>
      </c>
      <c r="B1068" s="326"/>
      <c r="C1068" s="325"/>
      <c r="D1068" s="326" t="s">
        <v>14582</v>
      </c>
      <c r="E1068" s="587" t="s">
        <v>4464</v>
      </c>
      <c r="F1068" s="326"/>
      <c r="G1068" s="326"/>
      <c r="H1068" s="326" t="s">
        <v>2614</v>
      </c>
      <c r="I1068" s="326" t="s">
        <v>2614</v>
      </c>
      <c r="J1068" s="326" t="s">
        <v>330</v>
      </c>
      <c r="K1068" s="326"/>
      <c r="L1068" s="324"/>
      <c r="M1068" s="326" t="s">
        <v>9162</v>
      </c>
      <c r="N1068" s="326"/>
      <c r="O1068" s="326"/>
      <c r="P1068" s="263">
        <v>42</v>
      </c>
      <c r="Q1068" s="263">
        <v>28</v>
      </c>
      <c r="R1068" s="263">
        <v>36.799999999999997</v>
      </c>
      <c r="S1068" s="263">
        <v>23</v>
      </c>
      <c r="T1068" s="263">
        <v>49</v>
      </c>
      <c r="U1068" s="263">
        <v>42.5</v>
      </c>
      <c r="V1068" s="326" t="s">
        <v>3857</v>
      </c>
      <c r="W1068" s="326">
        <v>16</v>
      </c>
      <c r="X1068" s="326"/>
      <c r="Y1068" s="326"/>
      <c r="Z1068" s="326"/>
      <c r="AA1068" s="326"/>
      <c r="AB1068" s="324"/>
      <c r="AC1068" s="326"/>
      <c r="AD1068" s="326"/>
      <c r="AE1068" s="326"/>
      <c r="AF1068" s="326"/>
      <c r="AG1068" s="326"/>
      <c r="AH1068" s="326" t="s">
        <v>9163</v>
      </c>
      <c r="AI1068" s="326"/>
    </row>
    <row r="1069" spans="1:35" ht="27">
      <c r="A1069" s="477">
        <v>1065</v>
      </c>
      <c r="B1069" s="326"/>
      <c r="C1069" s="325"/>
      <c r="D1069" s="326" t="s">
        <v>14583</v>
      </c>
      <c r="E1069" s="587"/>
      <c r="F1069" s="326"/>
      <c r="G1069" s="326"/>
      <c r="H1069" s="326" t="s">
        <v>1438</v>
      </c>
      <c r="I1069" s="326" t="s">
        <v>2344</v>
      </c>
      <c r="J1069" s="326" t="s">
        <v>1438</v>
      </c>
      <c r="K1069" s="326"/>
      <c r="L1069" s="324"/>
      <c r="M1069" s="326" t="s">
        <v>9164</v>
      </c>
      <c r="N1069" s="326"/>
      <c r="O1069" s="326"/>
      <c r="P1069" s="263">
        <v>42</v>
      </c>
      <c r="Q1069" s="263">
        <v>44</v>
      </c>
      <c r="R1069" s="263">
        <v>12.8</v>
      </c>
      <c r="S1069" s="263">
        <v>23</v>
      </c>
      <c r="T1069" s="263">
        <v>21</v>
      </c>
      <c r="U1069" s="263">
        <v>14.4</v>
      </c>
      <c r="V1069" s="326" t="s">
        <v>2214</v>
      </c>
      <c r="W1069" s="326">
        <v>28</v>
      </c>
      <c r="X1069" s="326"/>
      <c r="Y1069" s="326"/>
      <c r="Z1069" s="326"/>
      <c r="AA1069" s="326"/>
      <c r="AB1069" s="324"/>
      <c r="AC1069" s="326"/>
      <c r="AD1069" s="326"/>
      <c r="AE1069" s="326"/>
      <c r="AF1069" s="326"/>
      <c r="AG1069" s="326"/>
      <c r="AH1069" s="326" t="s">
        <v>9165</v>
      </c>
      <c r="AI1069" s="326"/>
    </row>
    <row r="1070" spans="1:35">
      <c r="A1070" s="477">
        <v>1066</v>
      </c>
      <c r="B1070" s="326"/>
      <c r="C1070" s="325"/>
      <c r="D1070" s="326" t="s">
        <v>14584</v>
      </c>
      <c r="E1070" s="325" t="s">
        <v>4464</v>
      </c>
      <c r="F1070" s="326"/>
      <c r="G1070" s="326"/>
      <c r="H1070" s="326" t="s">
        <v>4509</v>
      </c>
      <c r="I1070" s="326" t="s">
        <v>4509</v>
      </c>
      <c r="J1070" s="326" t="s">
        <v>1438</v>
      </c>
      <c r="K1070" s="326"/>
      <c r="L1070" s="324"/>
      <c r="M1070" s="326" t="s">
        <v>9166</v>
      </c>
      <c r="N1070" s="326"/>
      <c r="O1070" s="326"/>
      <c r="P1070" s="263">
        <v>42</v>
      </c>
      <c r="Q1070" s="263">
        <v>47</v>
      </c>
      <c r="R1070" s="263">
        <v>40.35</v>
      </c>
      <c r="S1070" s="263">
        <v>23</v>
      </c>
      <c r="T1070" s="263">
        <v>10</v>
      </c>
      <c r="U1070" s="263">
        <v>14.77</v>
      </c>
      <c r="V1070" s="326" t="s">
        <v>2224</v>
      </c>
      <c r="W1070" s="326">
        <v>84</v>
      </c>
      <c r="X1070" s="326"/>
      <c r="Y1070" s="326"/>
      <c r="Z1070" s="326"/>
      <c r="AA1070" s="326"/>
      <c r="AB1070" s="324"/>
      <c r="AC1070" s="326"/>
      <c r="AD1070" s="326"/>
      <c r="AE1070" s="326"/>
      <c r="AF1070" s="326"/>
      <c r="AG1070" s="326"/>
      <c r="AH1070" s="326" t="s">
        <v>9167</v>
      </c>
      <c r="AI1070" s="326"/>
    </row>
    <row r="1071" spans="1:35" ht="27">
      <c r="A1071" s="477">
        <v>1067</v>
      </c>
      <c r="B1071" s="326"/>
      <c r="C1071" s="325"/>
      <c r="D1071" s="326" t="s">
        <v>14585</v>
      </c>
      <c r="E1071" s="587" t="s">
        <v>4464</v>
      </c>
      <c r="F1071" s="326"/>
      <c r="G1071" s="326"/>
      <c r="H1071" s="326" t="s">
        <v>3334</v>
      </c>
      <c r="I1071" s="326" t="s">
        <v>2279</v>
      </c>
      <c r="J1071" s="326" t="s">
        <v>1438</v>
      </c>
      <c r="K1071" s="326"/>
      <c r="L1071" s="324"/>
      <c r="M1071" s="326" t="s">
        <v>9168</v>
      </c>
      <c r="N1071" s="326"/>
      <c r="O1071" s="326"/>
      <c r="P1071" s="263">
        <v>42</v>
      </c>
      <c r="Q1071" s="263">
        <v>35</v>
      </c>
      <c r="R1071" s="263">
        <v>38.799999999999997</v>
      </c>
      <c r="S1071" s="263">
        <v>23</v>
      </c>
      <c r="T1071" s="263">
        <v>37</v>
      </c>
      <c r="U1071" s="398" t="s">
        <v>5101</v>
      </c>
      <c r="V1071" s="326" t="s">
        <v>2224</v>
      </c>
      <c r="W1071" s="326">
        <v>80</v>
      </c>
      <c r="X1071" s="326"/>
      <c r="Y1071" s="326"/>
      <c r="Z1071" s="326"/>
      <c r="AA1071" s="326"/>
      <c r="AB1071" s="324"/>
      <c r="AC1071" s="326"/>
      <c r="AD1071" s="326"/>
      <c r="AE1071" s="326"/>
      <c r="AF1071" s="326"/>
      <c r="AG1071" s="326"/>
      <c r="AH1071" s="326" t="s">
        <v>9169</v>
      </c>
      <c r="AI1071" s="326"/>
    </row>
    <row r="1072" spans="1:35" ht="27">
      <c r="A1072" s="477">
        <v>1068</v>
      </c>
      <c r="B1072" s="326"/>
      <c r="C1072" s="325"/>
      <c r="D1072" s="326" t="s">
        <v>14586</v>
      </c>
      <c r="E1072" s="587"/>
      <c r="F1072" s="326"/>
      <c r="G1072" s="326"/>
      <c r="H1072" s="326" t="s">
        <v>3334</v>
      </c>
      <c r="I1072" s="326" t="s">
        <v>2279</v>
      </c>
      <c r="J1072" s="326" t="s">
        <v>1438</v>
      </c>
      <c r="K1072" s="326"/>
      <c r="L1072" s="324"/>
      <c r="M1072" s="326" t="s">
        <v>9168</v>
      </c>
      <c r="N1072" s="326"/>
      <c r="O1072" s="326"/>
      <c r="P1072" s="263">
        <v>42</v>
      </c>
      <c r="Q1072" s="263">
        <v>37</v>
      </c>
      <c r="R1072" s="398" t="s">
        <v>9170</v>
      </c>
      <c r="S1072" s="263">
        <v>23</v>
      </c>
      <c r="T1072" s="263">
        <v>33</v>
      </c>
      <c r="U1072" s="263">
        <v>39.5</v>
      </c>
      <c r="V1072" s="326" t="s">
        <v>2224</v>
      </c>
      <c r="W1072" s="326">
        <v>80</v>
      </c>
      <c r="X1072" s="326"/>
      <c r="Y1072" s="326"/>
      <c r="Z1072" s="326"/>
      <c r="AA1072" s="326"/>
      <c r="AB1072" s="324"/>
      <c r="AC1072" s="326"/>
      <c r="AD1072" s="326"/>
      <c r="AE1072" s="326"/>
      <c r="AF1072" s="326"/>
      <c r="AG1072" s="326"/>
      <c r="AH1072" s="326" t="s">
        <v>9171</v>
      </c>
      <c r="AI1072" s="326"/>
    </row>
    <row r="1073" spans="1:35" ht="27">
      <c r="A1073" s="477">
        <v>1069</v>
      </c>
      <c r="B1073" s="326"/>
      <c r="C1073" s="325"/>
      <c r="D1073" s="326" t="s">
        <v>14587</v>
      </c>
      <c r="E1073" s="325" t="s">
        <v>4464</v>
      </c>
      <c r="F1073" s="326"/>
      <c r="G1073" s="326"/>
      <c r="H1073" s="326" t="s">
        <v>1438</v>
      </c>
      <c r="I1073" s="326" t="s">
        <v>2344</v>
      </c>
      <c r="J1073" s="326" t="s">
        <v>1438</v>
      </c>
      <c r="K1073" s="326"/>
      <c r="L1073" s="324"/>
      <c r="M1073" s="326" t="s">
        <v>9172</v>
      </c>
      <c r="N1073" s="326"/>
      <c r="O1073" s="326"/>
      <c r="P1073" s="263">
        <v>42</v>
      </c>
      <c r="Q1073" s="263">
        <v>43</v>
      </c>
      <c r="R1073" s="398" t="s">
        <v>9173</v>
      </c>
      <c r="S1073" s="263">
        <v>23</v>
      </c>
      <c r="T1073" s="263">
        <v>21</v>
      </c>
      <c r="U1073" s="398" t="s">
        <v>7261</v>
      </c>
      <c r="V1073" s="326" t="s">
        <v>2214</v>
      </c>
      <c r="W1073" s="326">
        <v>6</v>
      </c>
      <c r="X1073" s="326"/>
      <c r="Y1073" s="326"/>
      <c r="Z1073" s="326"/>
      <c r="AA1073" s="326"/>
      <c r="AB1073" s="324"/>
      <c r="AC1073" s="326"/>
      <c r="AD1073" s="326"/>
      <c r="AE1073" s="326"/>
      <c r="AF1073" s="326"/>
      <c r="AG1073" s="326"/>
      <c r="AH1073" s="326" t="s">
        <v>9174</v>
      </c>
      <c r="AI1073" s="326"/>
    </row>
    <row r="1074" spans="1:35">
      <c r="A1074" s="477">
        <v>1070</v>
      </c>
      <c r="B1074" s="326"/>
      <c r="C1074" s="325"/>
      <c r="D1074" s="326" t="s">
        <v>14588</v>
      </c>
      <c r="E1074" s="587" t="s">
        <v>4464</v>
      </c>
      <c r="F1074" s="326"/>
      <c r="G1074" s="326"/>
      <c r="H1074" s="326" t="s">
        <v>1438</v>
      </c>
      <c r="I1074" s="326" t="s">
        <v>2219</v>
      </c>
      <c r="J1074" s="326" t="s">
        <v>1438</v>
      </c>
      <c r="K1074" s="326"/>
      <c r="L1074" s="324"/>
      <c r="M1074" s="326" t="s">
        <v>9175</v>
      </c>
      <c r="N1074" s="326"/>
      <c r="O1074" s="326"/>
      <c r="P1074" s="263">
        <v>42</v>
      </c>
      <c r="Q1074" s="263">
        <v>45</v>
      </c>
      <c r="R1074" s="263">
        <v>15.2</v>
      </c>
      <c r="S1074" s="263">
        <v>23</v>
      </c>
      <c r="T1074" s="263">
        <v>29</v>
      </c>
      <c r="U1074" s="263">
        <v>38.9</v>
      </c>
      <c r="V1074" s="326" t="s">
        <v>2214</v>
      </c>
      <c r="W1074" s="326">
        <v>17</v>
      </c>
      <c r="X1074" s="326"/>
      <c r="Y1074" s="326"/>
      <c r="Z1074" s="326"/>
      <c r="AA1074" s="326"/>
      <c r="AB1074" s="324"/>
      <c r="AC1074" s="326"/>
      <c r="AD1074" s="326"/>
      <c r="AE1074" s="326"/>
      <c r="AF1074" s="326"/>
      <c r="AG1074" s="326"/>
      <c r="AH1074" s="326" t="s">
        <v>9176</v>
      </c>
      <c r="AI1074" s="326"/>
    </row>
    <row r="1075" spans="1:35">
      <c r="A1075" s="477">
        <v>1071</v>
      </c>
      <c r="B1075" s="326"/>
      <c r="C1075" s="325"/>
      <c r="D1075" s="326" t="s">
        <v>14589</v>
      </c>
      <c r="E1075" s="587"/>
      <c r="F1075" s="326"/>
      <c r="G1075" s="326"/>
      <c r="H1075" s="326" t="s">
        <v>330</v>
      </c>
      <c r="I1075" s="326" t="s">
        <v>330</v>
      </c>
      <c r="J1075" s="326" t="s">
        <v>330</v>
      </c>
      <c r="K1075" s="326"/>
      <c r="L1075" s="324"/>
      <c r="M1075" s="326" t="s">
        <v>9177</v>
      </c>
      <c r="N1075" s="326"/>
      <c r="O1075" s="326"/>
      <c r="P1075" s="263">
        <v>43</v>
      </c>
      <c r="Q1075" s="263">
        <v>13</v>
      </c>
      <c r="R1075" s="263">
        <v>57.3</v>
      </c>
      <c r="S1075" s="263">
        <v>23</v>
      </c>
      <c r="T1075" s="263">
        <v>30</v>
      </c>
      <c r="U1075" s="263">
        <v>42.9</v>
      </c>
      <c r="V1075" s="326" t="s">
        <v>5280</v>
      </c>
      <c r="W1075" s="326">
        <v>31</v>
      </c>
      <c r="X1075" s="326"/>
      <c r="Y1075" s="326"/>
      <c r="Z1075" s="326"/>
      <c r="AA1075" s="326"/>
      <c r="AB1075" s="324"/>
      <c r="AC1075" s="326"/>
      <c r="AD1075" s="326"/>
      <c r="AE1075" s="326"/>
      <c r="AF1075" s="326"/>
      <c r="AG1075" s="326"/>
      <c r="AH1075" s="326" t="s">
        <v>9178</v>
      </c>
      <c r="AI1075" s="326"/>
    </row>
    <row r="1076" spans="1:35">
      <c r="A1076" s="477">
        <v>1072</v>
      </c>
      <c r="B1076" s="326"/>
      <c r="C1076" s="325"/>
      <c r="D1076" s="326" t="s">
        <v>14590</v>
      </c>
      <c r="E1076" s="325" t="s">
        <v>4464</v>
      </c>
      <c r="F1076" s="326"/>
      <c r="G1076" s="326"/>
      <c r="H1076" s="326" t="s">
        <v>1438</v>
      </c>
      <c r="I1076" s="326" t="s">
        <v>2219</v>
      </c>
      <c r="J1076" s="326" t="s">
        <v>1438</v>
      </c>
      <c r="K1076" s="326"/>
      <c r="L1076" s="324"/>
      <c r="M1076" s="326" t="s">
        <v>2404</v>
      </c>
      <c r="N1076" s="326"/>
      <c r="O1076" s="326"/>
      <c r="P1076" s="263">
        <v>42</v>
      </c>
      <c r="Q1076" s="263">
        <v>39</v>
      </c>
      <c r="R1076" s="263">
        <v>34.85</v>
      </c>
      <c r="S1076" s="263">
        <v>23</v>
      </c>
      <c r="T1076" s="263">
        <v>24</v>
      </c>
      <c r="U1076" s="263">
        <v>22.68</v>
      </c>
      <c r="V1076" s="326" t="s">
        <v>2214</v>
      </c>
      <c r="W1076" s="326">
        <v>28</v>
      </c>
      <c r="X1076" s="326"/>
      <c r="Y1076" s="326"/>
      <c r="Z1076" s="326"/>
      <c r="AA1076" s="326"/>
      <c r="AB1076" s="324"/>
      <c r="AC1076" s="326"/>
      <c r="AD1076" s="326"/>
      <c r="AE1076" s="326"/>
      <c r="AF1076" s="326"/>
      <c r="AG1076" s="326"/>
      <c r="AH1076" s="326" t="s">
        <v>9179</v>
      </c>
      <c r="AI1076" s="326"/>
    </row>
    <row r="1077" spans="1:35">
      <c r="A1077" s="477">
        <v>1073</v>
      </c>
      <c r="B1077" s="326"/>
      <c r="C1077" s="325"/>
      <c r="D1077" s="326" t="s">
        <v>14591</v>
      </c>
      <c r="E1077" s="587" t="s">
        <v>4464</v>
      </c>
      <c r="F1077" s="326"/>
      <c r="G1077" s="326"/>
      <c r="H1077" s="326" t="s">
        <v>2338</v>
      </c>
      <c r="I1077" s="326" t="s">
        <v>2338</v>
      </c>
      <c r="J1077" s="326" t="s">
        <v>1438</v>
      </c>
      <c r="K1077" s="326"/>
      <c r="L1077" s="324"/>
      <c r="M1077" s="326" t="s">
        <v>9180</v>
      </c>
      <c r="N1077" s="326"/>
      <c r="O1077" s="326"/>
      <c r="P1077" s="263">
        <v>42</v>
      </c>
      <c r="Q1077" s="263">
        <v>49</v>
      </c>
      <c r="R1077" s="263">
        <v>11.51</v>
      </c>
      <c r="S1077" s="263">
        <v>23</v>
      </c>
      <c r="T1077" s="263">
        <v>12</v>
      </c>
      <c r="U1077" s="263">
        <v>46.78</v>
      </c>
      <c r="V1077" s="326" t="s">
        <v>2214</v>
      </c>
      <c r="W1077" s="326">
        <v>7</v>
      </c>
      <c r="X1077" s="326"/>
      <c r="Y1077" s="326"/>
      <c r="Z1077" s="326"/>
      <c r="AA1077" s="326"/>
      <c r="AB1077" s="324"/>
      <c r="AC1077" s="326"/>
      <c r="AD1077" s="326"/>
      <c r="AE1077" s="326"/>
      <c r="AF1077" s="326"/>
      <c r="AG1077" s="326"/>
      <c r="AH1077" s="326" t="s">
        <v>9181</v>
      </c>
      <c r="AI1077" s="326"/>
    </row>
    <row r="1078" spans="1:35">
      <c r="A1078" s="477">
        <v>1074</v>
      </c>
      <c r="B1078" s="326"/>
      <c r="C1078" s="325"/>
      <c r="D1078" s="326" t="s">
        <v>14592</v>
      </c>
      <c r="E1078" s="587"/>
      <c r="F1078" s="326"/>
      <c r="G1078" s="326"/>
      <c r="H1078" s="326" t="s">
        <v>330</v>
      </c>
      <c r="I1078" s="326" t="s">
        <v>330</v>
      </c>
      <c r="J1078" s="326" t="s">
        <v>1438</v>
      </c>
      <c r="K1078" s="326"/>
      <c r="L1078" s="324"/>
      <c r="M1078" s="326" t="s">
        <v>9182</v>
      </c>
      <c r="N1078" s="326"/>
      <c r="O1078" s="326"/>
      <c r="P1078" s="263">
        <v>43</v>
      </c>
      <c r="Q1078" s="263">
        <v>13</v>
      </c>
      <c r="R1078" s="263">
        <v>2.2000000000000002</v>
      </c>
      <c r="S1078" s="263">
        <v>23</v>
      </c>
      <c r="T1078" s="263">
        <v>33</v>
      </c>
      <c r="U1078" s="263">
        <v>29.9</v>
      </c>
      <c r="V1078" s="326" t="s">
        <v>5280</v>
      </c>
      <c r="W1078" s="326">
        <v>12</v>
      </c>
      <c r="X1078" s="326"/>
      <c r="Y1078" s="326"/>
      <c r="Z1078" s="326"/>
      <c r="AA1078" s="326"/>
      <c r="AB1078" s="324"/>
      <c r="AC1078" s="326"/>
      <c r="AD1078" s="326"/>
      <c r="AE1078" s="326"/>
      <c r="AF1078" s="326"/>
      <c r="AG1078" s="326"/>
      <c r="AH1078" s="326" t="s">
        <v>9183</v>
      </c>
      <c r="AI1078" s="326"/>
    </row>
    <row r="1079" spans="1:35" ht="27">
      <c r="A1079" s="477">
        <v>1075</v>
      </c>
      <c r="B1079" s="326"/>
      <c r="C1079" s="325"/>
      <c r="D1079" s="326" t="s">
        <v>14593</v>
      </c>
      <c r="E1079" s="325" t="s">
        <v>4464</v>
      </c>
      <c r="F1079" s="326"/>
      <c r="G1079" s="326"/>
      <c r="H1079" s="326" t="s">
        <v>1438</v>
      </c>
      <c r="I1079" s="326" t="s">
        <v>8259</v>
      </c>
      <c r="J1079" s="326" t="s">
        <v>1438</v>
      </c>
      <c r="K1079" s="326"/>
      <c r="L1079" s="324"/>
      <c r="M1079" s="326" t="s">
        <v>9184</v>
      </c>
      <c r="N1079" s="326"/>
      <c r="O1079" s="326"/>
      <c r="P1079" s="263">
        <v>42</v>
      </c>
      <c r="Q1079" s="263">
        <v>36</v>
      </c>
      <c r="R1079" s="263">
        <v>21.97</v>
      </c>
      <c r="S1079" s="263">
        <v>23</v>
      </c>
      <c r="T1079" s="263">
        <v>28</v>
      </c>
      <c r="U1079" s="263">
        <v>7.22</v>
      </c>
      <c r="V1079" s="326" t="s">
        <v>2224</v>
      </c>
      <c r="W1079" s="326">
        <v>75</v>
      </c>
      <c r="X1079" s="326"/>
      <c r="Y1079" s="326"/>
      <c r="Z1079" s="326"/>
      <c r="AA1079" s="326"/>
      <c r="AB1079" s="324"/>
      <c r="AC1079" s="326"/>
      <c r="AD1079" s="326"/>
      <c r="AE1079" s="326"/>
      <c r="AF1079" s="326"/>
      <c r="AG1079" s="326"/>
      <c r="AH1079" s="326" t="s">
        <v>9185</v>
      </c>
      <c r="AI1079" s="326"/>
    </row>
    <row r="1080" spans="1:35" ht="27">
      <c r="A1080" s="477">
        <v>1076</v>
      </c>
      <c r="B1080" s="326"/>
      <c r="C1080" s="325"/>
      <c r="D1080" s="326" t="s">
        <v>14594</v>
      </c>
      <c r="E1080" s="587" t="s">
        <v>4464</v>
      </c>
      <c r="F1080" s="326"/>
      <c r="G1080" s="326"/>
      <c r="H1080" s="326" t="s">
        <v>24099</v>
      </c>
      <c r="I1080" s="326" t="s">
        <v>24162</v>
      </c>
      <c r="J1080" s="326" t="s">
        <v>330</v>
      </c>
      <c r="K1080" s="326"/>
      <c r="L1080" s="324"/>
      <c r="M1080" s="326" t="s">
        <v>9186</v>
      </c>
      <c r="N1080" s="326"/>
      <c r="O1080" s="326"/>
      <c r="P1080" s="263">
        <v>43</v>
      </c>
      <c r="Q1080" s="263">
        <v>52</v>
      </c>
      <c r="R1080" s="263">
        <v>36.299999999999997</v>
      </c>
      <c r="S1080" s="263">
        <v>23</v>
      </c>
      <c r="T1080" s="263">
        <v>48</v>
      </c>
      <c r="U1080" s="263">
        <v>57.6</v>
      </c>
      <c r="V1080" s="326" t="s">
        <v>3492</v>
      </c>
      <c r="W1080" s="326">
        <v>135</v>
      </c>
      <c r="X1080" s="326"/>
      <c r="Y1080" s="326"/>
      <c r="Z1080" s="326"/>
      <c r="AA1080" s="326"/>
      <c r="AB1080" s="324"/>
      <c r="AC1080" s="326"/>
      <c r="AD1080" s="326"/>
      <c r="AE1080" s="326"/>
      <c r="AF1080" s="326"/>
      <c r="AG1080" s="326"/>
      <c r="AH1080" s="326" t="s">
        <v>9187</v>
      </c>
      <c r="AI1080" s="326"/>
    </row>
    <row r="1081" spans="1:35">
      <c r="A1081" s="477">
        <v>1077</v>
      </c>
      <c r="B1081" s="326"/>
      <c r="C1081" s="325"/>
      <c r="D1081" s="326" t="s">
        <v>14595</v>
      </c>
      <c r="E1081" s="587"/>
      <c r="F1081" s="326"/>
      <c r="G1081" s="326"/>
      <c r="H1081" s="326" t="s">
        <v>9188</v>
      </c>
      <c r="I1081" s="326" t="s">
        <v>6453</v>
      </c>
      <c r="J1081" s="326" t="s">
        <v>1438</v>
      </c>
      <c r="K1081" s="326"/>
      <c r="L1081" s="324"/>
      <c r="M1081" s="326" t="s">
        <v>9189</v>
      </c>
      <c r="N1081" s="326"/>
      <c r="O1081" s="326"/>
      <c r="P1081" s="263">
        <v>42</v>
      </c>
      <c r="Q1081" s="263">
        <v>44</v>
      </c>
      <c r="R1081" s="263">
        <v>29</v>
      </c>
      <c r="S1081" s="263">
        <v>23</v>
      </c>
      <c r="T1081" s="263">
        <v>45</v>
      </c>
      <c r="U1081" s="263">
        <v>44.9</v>
      </c>
      <c r="V1081" s="326" t="s">
        <v>2214</v>
      </c>
      <c r="W1081" s="326"/>
      <c r="X1081" s="326"/>
      <c r="Y1081" s="326"/>
      <c r="Z1081" s="326"/>
      <c r="AA1081" s="326"/>
      <c r="AB1081" s="324"/>
      <c r="AC1081" s="326"/>
      <c r="AD1081" s="326"/>
      <c r="AE1081" s="326"/>
      <c r="AF1081" s="326"/>
      <c r="AG1081" s="326"/>
      <c r="AH1081" s="326" t="s">
        <v>9190</v>
      </c>
      <c r="AI1081" s="326"/>
    </row>
    <row r="1082" spans="1:35">
      <c r="A1082" s="477">
        <v>1078</v>
      </c>
      <c r="B1082" s="326"/>
      <c r="C1082" s="325"/>
      <c r="D1082" s="326" t="s">
        <v>14596</v>
      </c>
      <c r="E1082" s="325" t="s">
        <v>4464</v>
      </c>
      <c r="F1082" s="326"/>
      <c r="G1082" s="326"/>
      <c r="H1082" s="326" t="s">
        <v>4509</v>
      </c>
      <c r="I1082" s="326" t="s">
        <v>4509</v>
      </c>
      <c r="J1082" s="326" t="s">
        <v>1438</v>
      </c>
      <c r="K1082" s="326"/>
      <c r="L1082" s="324"/>
      <c r="M1082" s="326" t="s">
        <v>9191</v>
      </c>
      <c r="N1082" s="326"/>
      <c r="O1082" s="326"/>
      <c r="P1082" s="263">
        <v>42</v>
      </c>
      <c r="Q1082" s="263">
        <v>45</v>
      </c>
      <c r="R1082" s="263">
        <v>20.2</v>
      </c>
      <c r="S1082" s="263">
        <v>23</v>
      </c>
      <c r="T1082" s="263">
        <v>11</v>
      </c>
      <c r="U1082" s="263">
        <v>31</v>
      </c>
      <c r="V1082" s="492" t="s">
        <v>5309</v>
      </c>
      <c r="W1082" s="326">
        <v>74</v>
      </c>
      <c r="X1082" s="326"/>
      <c r="Y1082" s="326"/>
      <c r="Z1082" s="326"/>
      <c r="AA1082" s="326"/>
      <c r="AB1082" s="324"/>
      <c r="AC1082" s="326"/>
      <c r="AD1082" s="326"/>
      <c r="AE1082" s="326"/>
      <c r="AF1082" s="326"/>
      <c r="AG1082" s="326"/>
      <c r="AH1082" s="326" t="s">
        <v>9192</v>
      </c>
      <c r="AI1082" s="326"/>
    </row>
    <row r="1083" spans="1:35" ht="27">
      <c r="A1083" s="477">
        <v>1079</v>
      </c>
      <c r="B1083" s="326"/>
      <c r="C1083" s="325"/>
      <c r="D1083" s="326" t="s">
        <v>14597</v>
      </c>
      <c r="E1083" s="587" t="s">
        <v>4464</v>
      </c>
      <c r="F1083" s="326"/>
      <c r="G1083" s="326"/>
      <c r="H1083" s="326" t="s">
        <v>9193</v>
      </c>
      <c r="I1083" s="326" t="s">
        <v>2279</v>
      </c>
      <c r="J1083" s="326" t="s">
        <v>1438</v>
      </c>
      <c r="K1083" s="326"/>
      <c r="L1083" s="324"/>
      <c r="M1083" s="326" t="s">
        <v>9194</v>
      </c>
      <c r="N1083" s="326"/>
      <c r="O1083" s="326"/>
      <c r="P1083" s="263">
        <v>42</v>
      </c>
      <c r="Q1083" s="263">
        <v>42</v>
      </c>
      <c r="R1083" s="263">
        <v>14.8</v>
      </c>
      <c r="S1083" s="263">
        <v>23</v>
      </c>
      <c r="T1083" s="263">
        <v>37</v>
      </c>
      <c r="U1083" s="263">
        <v>12.5</v>
      </c>
      <c r="V1083" s="326" t="s">
        <v>2224</v>
      </c>
      <c r="W1083" s="326">
        <v>80</v>
      </c>
      <c r="X1083" s="326"/>
      <c r="Y1083" s="326"/>
      <c r="Z1083" s="326"/>
      <c r="AA1083" s="326"/>
      <c r="AB1083" s="324"/>
      <c r="AC1083" s="326"/>
      <c r="AD1083" s="326"/>
      <c r="AE1083" s="326"/>
      <c r="AF1083" s="326"/>
      <c r="AG1083" s="326"/>
      <c r="AH1083" s="326" t="s">
        <v>9195</v>
      </c>
      <c r="AI1083" s="326"/>
    </row>
    <row r="1084" spans="1:35" ht="27">
      <c r="A1084" s="477">
        <v>1080</v>
      </c>
      <c r="B1084" s="326"/>
      <c r="C1084" s="325"/>
      <c r="D1084" s="326" t="s">
        <v>14598</v>
      </c>
      <c r="E1084" s="587"/>
      <c r="F1084" s="326"/>
      <c r="G1084" s="326"/>
      <c r="H1084" s="326" t="s">
        <v>1438</v>
      </c>
      <c r="I1084" s="326" t="s">
        <v>8259</v>
      </c>
      <c r="J1084" s="326" t="s">
        <v>1438</v>
      </c>
      <c r="K1084" s="326"/>
      <c r="L1084" s="324"/>
      <c r="M1084" s="326" t="s">
        <v>9196</v>
      </c>
      <c r="N1084" s="326"/>
      <c r="O1084" s="326"/>
      <c r="P1084" s="263">
        <v>42</v>
      </c>
      <c r="Q1084" s="263">
        <v>37</v>
      </c>
      <c r="R1084" s="263">
        <v>54.03</v>
      </c>
      <c r="S1084" s="263">
        <v>23</v>
      </c>
      <c r="T1084" s="263">
        <v>26</v>
      </c>
      <c r="U1084" s="263">
        <v>2.4500000000000002</v>
      </c>
      <c r="V1084" s="326" t="s">
        <v>2214</v>
      </c>
      <c r="W1084" s="326">
        <v>20</v>
      </c>
      <c r="X1084" s="326"/>
      <c r="Y1084" s="326"/>
      <c r="Z1084" s="326"/>
      <c r="AA1084" s="326"/>
      <c r="AB1084" s="324"/>
      <c r="AC1084" s="326"/>
      <c r="AD1084" s="326"/>
      <c r="AE1084" s="326"/>
      <c r="AF1084" s="326"/>
      <c r="AG1084" s="326"/>
      <c r="AH1084" s="326" t="s">
        <v>9197</v>
      </c>
      <c r="AI1084" s="326"/>
    </row>
    <row r="1085" spans="1:35" ht="27">
      <c r="A1085" s="477">
        <v>1081</v>
      </c>
      <c r="B1085" s="326"/>
      <c r="C1085" s="325"/>
      <c r="D1085" s="326" t="s">
        <v>14599</v>
      </c>
      <c r="E1085" s="325" t="s">
        <v>4464</v>
      </c>
      <c r="F1085" s="326"/>
      <c r="G1085" s="326"/>
      <c r="H1085" s="326" t="s">
        <v>1438</v>
      </c>
      <c r="I1085" s="326" t="s">
        <v>8066</v>
      </c>
      <c r="J1085" s="326" t="s">
        <v>1438</v>
      </c>
      <c r="K1085" s="326"/>
      <c r="L1085" s="324"/>
      <c r="M1085" s="326" t="s">
        <v>9198</v>
      </c>
      <c r="N1085" s="326"/>
      <c r="O1085" s="326"/>
      <c r="P1085" s="263">
        <v>42</v>
      </c>
      <c r="Q1085" s="263">
        <v>43</v>
      </c>
      <c r="R1085" s="263">
        <v>9.23</v>
      </c>
      <c r="S1085" s="263">
        <v>23</v>
      </c>
      <c r="T1085" s="263">
        <v>16</v>
      </c>
      <c r="U1085" s="263">
        <v>52.66</v>
      </c>
      <c r="V1085" s="326" t="s">
        <v>2214</v>
      </c>
      <c r="W1085" s="326">
        <v>10</v>
      </c>
      <c r="X1085" s="326"/>
      <c r="Y1085" s="326"/>
      <c r="Z1085" s="326"/>
      <c r="AA1085" s="326"/>
      <c r="AB1085" s="324"/>
      <c r="AC1085" s="326"/>
      <c r="AD1085" s="326"/>
      <c r="AE1085" s="326"/>
      <c r="AF1085" s="326"/>
      <c r="AG1085" s="326"/>
      <c r="AH1085" s="326" t="s">
        <v>9199</v>
      </c>
      <c r="AI1085" s="326"/>
    </row>
    <row r="1086" spans="1:35" ht="27">
      <c r="A1086" s="477">
        <v>1082</v>
      </c>
      <c r="B1086" s="326"/>
      <c r="C1086" s="325"/>
      <c r="D1086" s="326" t="s">
        <v>14600</v>
      </c>
      <c r="E1086" s="587" t="s">
        <v>4464</v>
      </c>
      <c r="F1086" s="326"/>
      <c r="G1086" s="326"/>
      <c r="H1086" s="326" t="s">
        <v>1438</v>
      </c>
      <c r="I1086" s="326" t="s">
        <v>9200</v>
      </c>
      <c r="J1086" s="326" t="s">
        <v>1438</v>
      </c>
      <c r="K1086" s="326"/>
      <c r="L1086" s="324"/>
      <c r="M1086" s="326" t="s">
        <v>9201</v>
      </c>
      <c r="N1086" s="326"/>
      <c r="O1086" s="326"/>
      <c r="P1086" s="263">
        <v>42</v>
      </c>
      <c r="Q1086" s="263">
        <v>42</v>
      </c>
      <c r="R1086" s="263">
        <v>51.4</v>
      </c>
      <c r="S1086" s="263">
        <v>23</v>
      </c>
      <c r="T1086" s="263">
        <v>22</v>
      </c>
      <c r="U1086" s="263">
        <v>45.4</v>
      </c>
      <c r="V1086" s="326" t="s">
        <v>2224</v>
      </c>
      <c r="W1086" s="326">
        <v>80</v>
      </c>
      <c r="X1086" s="326"/>
      <c r="Y1086" s="326"/>
      <c r="Z1086" s="326"/>
      <c r="AA1086" s="326"/>
      <c r="AB1086" s="324"/>
      <c r="AC1086" s="326"/>
      <c r="AD1086" s="326"/>
      <c r="AE1086" s="326"/>
      <c r="AF1086" s="326"/>
      <c r="AG1086" s="326"/>
      <c r="AH1086" s="326" t="s">
        <v>9202</v>
      </c>
      <c r="AI1086" s="326"/>
    </row>
    <row r="1087" spans="1:35" ht="27">
      <c r="A1087" s="477">
        <v>1083</v>
      </c>
      <c r="B1087" s="326"/>
      <c r="C1087" s="325"/>
      <c r="D1087" s="326" t="s">
        <v>14601</v>
      </c>
      <c r="E1087" s="587"/>
      <c r="F1087" s="326"/>
      <c r="G1087" s="326"/>
      <c r="H1087" s="326" t="s">
        <v>1438</v>
      </c>
      <c r="I1087" s="326" t="s">
        <v>9200</v>
      </c>
      <c r="J1087" s="326" t="s">
        <v>1438</v>
      </c>
      <c r="K1087" s="326"/>
      <c r="L1087" s="324"/>
      <c r="M1087" s="326" t="s">
        <v>9201</v>
      </c>
      <c r="N1087" s="326"/>
      <c r="O1087" s="326"/>
      <c r="P1087" s="263">
        <v>42</v>
      </c>
      <c r="Q1087" s="263">
        <v>43</v>
      </c>
      <c r="R1087" s="263">
        <v>2.2000000000000002</v>
      </c>
      <c r="S1087" s="263">
        <v>23</v>
      </c>
      <c r="T1087" s="263">
        <v>22</v>
      </c>
      <c r="U1087" s="263">
        <v>7.6</v>
      </c>
      <c r="V1087" s="326" t="s">
        <v>2224</v>
      </c>
      <c r="W1087" s="326">
        <v>102</v>
      </c>
      <c r="X1087" s="326"/>
      <c r="Y1087" s="326"/>
      <c r="Z1087" s="326"/>
      <c r="AA1087" s="326"/>
      <c r="AB1087" s="324"/>
      <c r="AC1087" s="326"/>
      <c r="AD1087" s="326"/>
      <c r="AE1087" s="326"/>
      <c r="AF1087" s="326"/>
      <c r="AG1087" s="326"/>
      <c r="AH1087" s="326" t="s">
        <v>9203</v>
      </c>
      <c r="AI1087" s="326"/>
    </row>
    <row r="1088" spans="1:35" ht="27">
      <c r="A1088" s="477">
        <v>1084</v>
      </c>
      <c r="B1088" s="326"/>
      <c r="C1088" s="325"/>
      <c r="D1088" s="326" t="s">
        <v>14602</v>
      </c>
      <c r="E1088" s="325" t="s">
        <v>4464</v>
      </c>
      <c r="F1088" s="326"/>
      <c r="G1088" s="326"/>
      <c r="H1088" s="326" t="s">
        <v>1438</v>
      </c>
      <c r="I1088" s="326" t="s">
        <v>9200</v>
      </c>
      <c r="J1088" s="326" t="s">
        <v>1438</v>
      </c>
      <c r="K1088" s="326"/>
      <c r="L1088" s="324"/>
      <c r="M1088" s="326" t="s">
        <v>9201</v>
      </c>
      <c r="N1088" s="326"/>
      <c r="O1088" s="326"/>
      <c r="P1088" s="263">
        <v>42</v>
      </c>
      <c r="Q1088" s="263">
        <v>43</v>
      </c>
      <c r="R1088" s="263">
        <v>21</v>
      </c>
      <c r="S1088" s="263">
        <v>23</v>
      </c>
      <c r="T1088" s="263">
        <v>23</v>
      </c>
      <c r="U1088" s="263">
        <v>20</v>
      </c>
      <c r="V1088" s="326" t="s">
        <v>2224</v>
      </c>
      <c r="W1088" s="326">
        <v>90</v>
      </c>
      <c r="X1088" s="326"/>
      <c r="Y1088" s="326"/>
      <c r="Z1088" s="326"/>
      <c r="AA1088" s="326"/>
      <c r="AB1088" s="324"/>
      <c r="AC1088" s="326"/>
      <c r="AD1088" s="326"/>
      <c r="AE1088" s="326"/>
      <c r="AF1088" s="326"/>
      <c r="AG1088" s="326"/>
      <c r="AH1088" s="326" t="s">
        <v>9204</v>
      </c>
      <c r="AI1088" s="326"/>
    </row>
    <row r="1089" spans="1:35">
      <c r="A1089" s="477">
        <v>1085</v>
      </c>
      <c r="B1089" s="326"/>
      <c r="C1089" s="325"/>
      <c r="D1089" s="326" t="s">
        <v>14603</v>
      </c>
      <c r="E1089" s="587" t="s">
        <v>4464</v>
      </c>
      <c r="F1089" s="326"/>
      <c r="G1089" s="326"/>
      <c r="H1089" s="326" t="s">
        <v>1438</v>
      </c>
      <c r="I1089" s="326" t="s">
        <v>2566</v>
      </c>
      <c r="J1089" s="326" t="s">
        <v>1438</v>
      </c>
      <c r="K1089" s="326"/>
      <c r="L1089" s="324"/>
      <c r="M1089" s="326" t="s">
        <v>9205</v>
      </c>
      <c r="N1089" s="326"/>
      <c r="O1089" s="326"/>
      <c r="P1089" s="263">
        <v>42</v>
      </c>
      <c r="Q1089" s="263">
        <v>38</v>
      </c>
      <c r="R1089" s="263">
        <v>50.6</v>
      </c>
      <c r="S1089" s="263">
        <v>23</v>
      </c>
      <c r="T1089" s="263">
        <v>24</v>
      </c>
      <c r="U1089" s="263">
        <v>7.9</v>
      </c>
      <c r="V1089" s="326" t="s">
        <v>2214</v>
      </c>
      <c r="W1089" s="326">
        <v>20</v>
      </c>
      <c r="X1089" s="326"/>
      <c r="Y1089" s="326"/>
      <c r="Z1089" s="326"/>
      <c r="AA1089" s="326"/>
      <c r="AB1089" s="324"/>
      <c r="AC1089" s="326"/>
      <c r="AD1089" s="326"/>
      <c r="AE1089" s="326"/>
      <c r="AF1089" s="326"/>
      <c r="AG1089" s="326"/>
      <c r="AH1089" s="326" t="s">
        <v>9206</v>
      </c>
      <c r="AI1089" s="326"/>
    </row>
    <row r="1090" spans="1:35">
      <c r="A1090" s="477">
        <v>1086</v>
      </c>
      <c r="B1090" s="326"/>
      <c r="C1090" s="325"/>
      <c r="D1090" s="326" t="s">
        <v>14604</v>
      </c>
      <c r="E1090" s="587"/>
      <c r="F1090" s="326"/>
      <c r="G1090" s="326"/>
      <c r="H1090" s="326" t="s">
        <v>1438</v>
      </c>
      <c r="I1090" s="326" t="s">
        <v>2072</v>
      </c>
      <c r="J1090" s="326" t="s">
        <v>1438</v>
      </c>
      <c r="K1090" s="326"/>
      <c r="L1090" s="324"/>
      <c r="M1090" s="326" t="s">
        <v>9207</v>
      </c>
      <c r="N1090" s="326"/>
      <c r="O1090" s="326"/>
      <c r="P1090" s="263">
        <v>42</v>
      </c>
      <c r="Q1090" s="263">
        <v>41</v>
      </c>
      <c r="R1090" s="263">
        <v>28.7</v>
      </c>
      <c r="S1090" s="263">
        <v>23</v>
      </c>
      <c r="T1090" s="263">
        <v>22</v>
      </c>
      <c r="U1090" s="263">
        <v>12.7</v>
      </c>
      <c r="V1090" s="326" t="s">
        <v>2214</v>
      </c>
      <c r="W1090" s="326">
        <v>30</v>
      </c>
      <c r="X1090" s="326"/>
      <c r="Y1090" s="326"/>
      <c r="Z1090" s="326"/>
      <c r="AA1090" s="326"/>
      <c r="AB1090" s="324"/>
      <c r="AC1090" s="326"/>
      <c r="AD1090" s="326"/>
      <c r="AE1090" s="326"/>
      <c r="AF1090" s="326"/>
      <c r="AG1090" s="326"/>
      <c r="AH1090" s="326" t="s">
        <v>9208</v>
      </c>
      <c r="AI1090" s="326"/>
    </row>
    <row r="1091" spans="1:35">
      <c r="A1091" s="477">
        <v>1087</v>
      </c>
      <c r="B1091" s="326"/>
      <c r="C1091" s="325"/>
      <c r="D1091" s="326" t="s">
        <v>14605</v>
      </c>
      <c r="E1091" s="325" t="s">
        <v>4464</v>
      </c>
      <c r="F1091" s="326"/>
      <c r="G1091" s="326"/>
      <c r="H1091" s="326" t="s">
        <v>1438</v>
      </c>
      <c r="I1091" s="326" t="s">
        <v>6640</v>
      </c>
      <c r="J1091" s="326" t="s">
        <v>1438</v>
      </c>
      <c r="K1091" s="326"/>
      <c r="L1091" s="324"/>
      <c r="M1091" s="326" t="s">
        <v>9209</v>
      </c>
      <c r="N1091" s="326"/>
      <c r="O1091" s="326"/>
      <c r="P1091" s="263">
        <v>42</v>
      </c>
      <c r="Q1091" s="263">
        <v>49</v>
      </c>
      <c r="R1091" s="263">
        <v>0</v>
      </c>
      <c r="S1091" s="263">
        <v>23</v>
      </c>
      <c r="T1091" s="263">
        <v>20</v>
      </c>
      <c r="U1091" s="263">
        <v>57</v>
      </c>
      <c r="V1091" s="326" t="s">
        <v>2214</v>
      </c>
      <c r="W1091" s="326">
        <v>16</v>
      </c>
      <c r="X1091" s="326"/>
      <c r="Y1091" s="326"/>
      <c r="Z1091" s="326"/>
      <c r="AA1091" s="326"/>
      <c r="AB1091" s="324"/>
      <c r="AC1091" s="326"/>
      <c r="AD1091" s="326"/>
      <c r="AE1091" s="326"/>
      <c r="AF1091" s="326"/>
      <c r="AG1091" s="326"/>
      <c r="AH1091" s="326" t="s">
        <v>9210</v>
      </c>
      <c r="AI1091" s="326"/>
    </row>
    <row r="1092" spans="1:35" ht="27">
      <c r="A1092" s="477">
        <v>1088</v>
      </c>
      <c r="B1092" s="326"/>
      <c r="C1092" s="325"/>
      <c r="D1092" s="326" t="s">
        <v>14606</v>
      </c>
      <c r="E1092" s="587" t="s">
        <v>4464</v>
      </c>
      <c r="F1092" s="326"/>
      <c r="G1092" s="326"/>
      <c r="H1092" s="326" t="s">
        <v>9211</v>
      </c>
      <c r="I1092" s="326" t="s">
        <v>2279</v>
      </c>
      <c r="J1092" s="326" t="s">
        <v>1438</v>
      </c>
      <c r="K1092" s="326"/>
      <c r="L1092" s="324"/>
      <c r="M1092" s="326" t="s">
        <v>9212</v>
      </c>
      <c r="N1092" s="326"/>
      <c r="O1092" s="326"/>
      <c r="P1092" s="263">
        <v>42</v>
      </c>
      <c r="Q1092" s="263">
        <v>38</v>
      </c>
      <c r="R1092" s="263">
        <v>10.9</v>
      </c>
      <c r="S1092" s="263">
        <v>23</v>
      </c>
      <c r="T1092" s="263">
        <v>40</v>
      </c>
      <c r="U1092" s="263">
        <v>35.9</v>
      </c>
      <c r="V1092" s="326" t="s">
        <v>2214</v>
      </c>
      <c r="W1092" s="326">
        <v>12.5</v>
      </c>
      <c r="X1092" s="326"/>
      <c r="Y1092" s="326"/>
      <c r="Z1092" s="326"/>
      <c r="AA1092" s="326"/>
      <c r="AB1092" s="324"/>
      <c r="AC1092" s="326"/>
      <c r="AD1092" s="326"/>
      <c r="AE1092" s="326"/>
      <c r="AF1092" s="326"/>
      <c r="AG1092" s="326"/>
      <c r="AH1092" s="326" t="s">
        <v>9213</v>
      </c>
      <c r="AI1092" s="326"/>
    </row>
    <row r="1093" spans="1:35">
      <c r="A1093" s="477">
        <v>1089</v>
      </c>
      <c r="B1093" s="326"/>
      <c r="C1093" s="325"/>
      <c r="D1093" s="326" t="s">
        <v>14607</v>
      </c>
      <c r="E1093" s="587"/>
      <c r="F1093" s="326"/>
      <c r="G1093" s="326"/>
      <c r="H1093" s="326" t="s">
        <v>1438</v>
      </c>
      <c r="I1093" s="326" t="s">
        <v>9214</v>
      </c>
      <c r="J1093" s="326" t="s">
        <v>1438</v>
      </c>
      <c r="K1093" s="326"/>
      <c r="L1093" s="324"/>
      <c r="M1093" s="326" t="s">
        <v>9215</v>
      </c>
      <c r="N1093" s="326"/>
      <c r="O1093" s="326"/>
      <c r="P1093" s="263">
        <v>42</v>
      </c>
      <c r="Q1093" s="263">
        <v>42</v>
      </c>
      <c r="R1093" s="263">
        <v>59.6</v>
      </c>
      <c r="S1093" s="263">
        <v>23</v>
      </c>
      <c r="T1093" s="263">
        <v>17</v>
      </c>
      <c r="U1093" s="263">
        <v>41.5</v>
      </c>
      <c r="V1093" s="326" t="s">
        <v>2224</v>
      </c>
      <c r="W1093" s="326">
        <v>90</v>
      </c>
      <c r="X1093" s="326"/>
      <c r="Y1093" s="326"/>
      <c r="Z1093" s="326"/>
      <c r="AA1093" s="326"/>
      <c r="AB1093" s="324"/>
      <c r="AC1093" s="326"/>
      <c r="AD1093" s="326"/>
      <c r="AE1093" s="326"/>
      <c r="AF1093" s="326"/>
      <c r="AG1093" s="326"/>
      <c r="AH1093" s="326" t="s">
        <v>9216</v>
      </c>
      <c r="AI1093" s="326"/>
    </row>
    <row r="1094" spans="1:35" ht="27">
      <c r="A1094" s="477">
        <v>1090</v>
      </c>
      <c r="B1094" s="326"/>
      <c r="C1094" s="325"/>
      <c r="D1094" s="326" t="s">
        <v>14608</v>
      </c>
      <c r="E1094" s="325" t="s">
        <v>4464</v>
      </c>
      <c r="F1094" s="326"/>
      <c r="G1094" s="326"/>
      <c r="H1094" s="586" t="s">
        <v>1438</v>
      </c>
      <c r="I1094" s="586" t="s">
        <v>8066</v>
      </c>
      <c r="J1094" s="586" t="s">
        <v>1438</v>
      </c>
      <c r="K1094" s="326"/>
      <c r="L1094" s="324"/>
      <c r="M1094" s="586" t="s">
        <v>9215</v>
      </c>
      <c r="N1094" s="326"/>
      <c r="O1094" s="326"/>
      <c r="P1094" s="263">
        <v>42</v>
      </c>
      <c r="Q1094" s="263">
        <v>45</v>
      </c>
      <c r="R1094" s="263">
        <v>0.7</v>
      </c>
      <c r="S1094" s="263">
        <v>23</v>
      </c>
      <c r="T1094" s="263">
        <v>16</v>
      </c>
      <c r="U1094" s="263">
        <v>59.8</v>
      </c>
      <c r="V1094" s="586" t="s">
        <v>2214</v>
      </c>
      <c r="W1094" s="326" t="s">
        <v>9217</v>
      </c>
      <c r="X1094" s="326"/>
      <c r="Y1094" s="326"/>
      <c r="Z1094" s="326"/>
      <c r="AA1094" s="326"/>
      <c r="AB1094" s="324"/>
      <c r="AC1094" s="326"/>
      <c r="AD1094" s="326"/>
      <c r="AE1094" s="326"/>
      <c r="AF1094" s="326"/>
      <c r="AG1094" s="326"/>
      <c r="AH1094" s="326" t="s">
        <v>9218</v>
      </c>
      <c r="AI1094" s="326"/>
    </row>
    <row r="1095" spans="1:35">
      <c r="A1095" s="477">
        <v>1091</v>
      </c>
      <c r="B1095" s="326"/>
      <c r="C1095" s="325"/>
      <c r="D1095" s="326" t="s">
        <v>14609</v>
      </c>
      <c r="E1095" s="587" t="s">
        <v>4464</v>
      </c>
      <c r="F1095" s="326"/>
      <c r="G1095" s="326"/>
      <c r="H1095" s="586"/>
      <c r="I1095" s="586"/>
      <c r="J1095" s="586"/>
      <c r="K1095" s="326"/>
      <c r="L1095" s="324"/>
      <c r="M1095" s="586"/>
      <c r="N1095" s="326"/>
      <c r="O1095" s="326"/>
      <c r="P1095" s="263">
        <v>42</v>
      </c>
      <c r="Q1095" s="263">
        <v>45</v>
      </c>
      <c r="R1095" s="263">
        <v>0.3</v>
      </c>
      <c r="S1095" s="263">
        <v>23</v>
      </c>
      <c r="T1095" s="263">
        <v>16</v>
      </c>
      <c r="U1095" s="263">
        <v>59.6</v>
      </c>
      <c r="V1095" s="586"/>
      <c r="W1095" s="326">
        <v>30</v>
      </c>
      <c r="X1095" s="326"/>
      <c r="Y1095" s="326"/>
      <c r="Z1095" s="326"/>
      <c r="AA1095" s="326"/>
      <c r="AB1095" s="324"/>
      <c r="AC1095" s="326"/>
      <c r="AD1095" s="326"/>
      <c r="AE1095" s="326"/>
      <c r="AF1095" s="326"/>
      <c r="AG1095" s="326"/>
      <c r="AH1095" s="326" t="s">
        <v>9219</v>
      </c>
      <c r="AI1095" s="326"/>
    </row>
    <row r="1096" spans="1:35" ht="27">
      <c r="A1096" s="477">
        <v>1092</v>
      </c>
      <c r="B1096" s="326"/>
      <c r="C1096" s="325"/>
      <c r="D1096" s="326" t="s">
        <v>14610</v>
      </c>
      <c r="E1096" s="587"/>
      <c r="F1096" s="326"/>
      <c r="G1096" s="326"/>
      <c r="H1096" s="326" t="s">
        <v>1438</v>
      </c>
      <c r="I1096" s="326" t="s">
        <v>8259</v>
      </c>
      <c r="J1096" s="326" t="s">
        <v>1438</v>
      </c>
      <c r="K1096" s="326"/>
      <c r="L1096" s="324"/>
      <c r="M1096" s="326" t="s">
        <v>9220</v>
      </c>
      <c r="N1096" s="326"/>
      <c r="O1096" s="326"/>
      <c r="P1096" s="263">
        <v>42</v>
      </c>
      <c r="Q1096" s="263">
        <v>37</v>
      </c>
      <c r="R1096" s="263">
        <v>30.5</v>
      </c>
      <c r="S1096" s="263">
        <v>23</v>
      </c>
      <c r="T1096" s="263">
        <v>30</v>
      </c>
      <c r="U1096" s="263">
        <v>17</v>
      </c>
      <c r="V1096" s="326" t="s">
        <v>2214</v>
      </c>
      <c r="W1096" s="326">
        <v>20</v>
      </c>
      <c r="X1096" s="326"/>
      <c r="Y1096" s="326"/>
      <c r="Z1096" s="326"/>
      <c r="AA1096" s="326"/>
      <c r="AB1096" s="324"/>
      <c r="AC1096" s="326"/>
      <c r="AD1096" s="326"/>
      <c r="AE1096" s="326"/>
      <c r="AF1096" s="326"/>
      <c r="AG1096" s="326"/>
      <c r="AH1096" s="326" t="s">
        <v>9221</v>
      </c>
      <c r="AI1096" s="326"/>
    </row>
    <row r="1097" spans="1:35" ht="27">
      <c r="A1097" s="477">
        <v>1093</v>
      </c>
      <c r="B1097" s="326"/>
      <c r="C1097" s="325"/>
      <c r="D1097" s="326" t="s">
        <v>14611</v>
      </c>
      <c r="E1097" s="325" t="s">
        <v>4464</v>
      </c>
      <c r="F1097" s="326"/>
      <c r="G1097" s="326"/>
      <c r="H1097" s="586" t="s">
        <v>9222</v>
      </c>
      <c r="I1097" s="586" t="s">
        <v>2380</v>
      </c>
      <c r="J1097" s="586" t="s">
        <v>1438</v>
      </c>
      <c r="K1097" s="326"/>
      <c r="L1097" s="324"/>
      <c r="M1097" s="586" t="s">
        <v>9223</v>
      </c>
      <c r="N1097" s="326"/>
      <c r="O1097" s="326"/>
      <c r="P1097" s="263">
        <v>42</v>
      </c>
      <c r="Q1097" s="263">
        <v>27</v>
      </c>
      <c r="R1097" s="263">
        <v>6.96</v>
      </c>
      <c r="S1097" s="263">
        <v>23</v>
      </c>
      <c r="T1097" s="263">
        <v>16</v>
      </c>
      <c r="U1097" s="263">
        <v>53.1</v>
      </c>
      <c r="V1097" s="586" t="s">
        <v>8109</v>
      </c>
      <c r="W1097" s="326"/>
      <c r="X1097" s="326"/>
      <c r="Y1097" s="326"/>
      <c r="Z1097" s="326"/>
      <c r="AA1097" s="326"/>
      <c r="AB1097" s="324"/>
      <c r="AC1097" s="326"/>
      <c r="AD1097" s="326"/>
      <c r="AE1097" s="326"/>
      <c r="AF1097" s="326"/>
      <c r="AG1097" s="326"/>
      <c r="AH1097" s="326" t="s">
        <v>9224</v>
      </c>
      <c r="AI1097" s="326"/>
    </row>
    <row r="1098" spans="1:35" ht="27">
      <c r="A1098" s="477">
        <v>1094</v>
      </c>
      <c r="B1098" s="326"/>
      <c r="C1098" s="325"/>
      <c r="D1098" s="326" t="s">
        <v>14612</v>
      </c>
      <c r="E1098" s="587" t="s">
        <v>4464</v>
      </c>
      <c r="F1098" s="326"/>
      <c r="G1098" s="326"/>
      <c r="H1098" s="586"/>
      <c r="I1098" s="586"/>
      <c r="J1098" s="586"/>
      <c r="K1098" s="326"/>
      <c r="L1098" s="324"/>
      <c r="M1098" s="586"/>
      <c r="N1098" s="326"/>
      <c r="O1098" s="326"/>
      <c r="P1098" s="263">
        <v>42</v>
      </c>
      <c r="Q1098" s="263">
        <v>27</v>
      </c>
      <c r="R1098" s="263">
        <v>19.440000000000001</v>
      </c>
      <c r="S1098" s="263">
        <v>23</v>
      </c>
      <c r="T1098" s="263">
        <v>17</v>
      </c>
      <c r="U1098" s="263">
        <v>1.38</v>
      </c>
      <c r="V1098" s="586"/>
      <c r="W1098" s="326"/>
      <c r="X1098" s="326"/>
      <c r="Y1098" s="326"/>
      <c r="Z1098" s="326"/>
      <c r="AA1098" s="326"/>
      <c r="AB1098" s="324"/>
      <c r="AC1098" s="326"/>
      <c r="AD1098" s="326"/>
      <c r="AE1098" s="326"/>
      <c r="AF1098" s="326"/>
      <c r="AG1098" s="326"/>
      <c r="AH1098" s="326" t="s">
        <v>9225</v>
      </c>
      <c r="AI1098" s="326"/>
    </row>
    <row r="1099" spans="1:35" ht="27">
      <c r="A1099" s="477">
        <v>1095</v>
      </c>
      <c r="B1099" s="326"/>
      <c r="C1099" s="325"/>
      <c r="D1099" s="326" t="s">
        <v>14613</v>
      </c>
      <c r="E1099" s="587"/>
      <c r="F1099" s="326"/>
      <c r="G1099" s="326"/>
      <c r="H1099" s="326" t="s">
        <v>1438</v>
      </c>
      <c r="I1099" s="326" t="s">
        <v>8259</v>
      </c>
      <c r="J1099" s="326" t="s">
        <v>1438</v>
      </c>
      <c r="K1099" s="326"/>
      <c r="L1099" s="324"/>
      <c r="M1099" s="326" t="s">
        <v>9226</v>
      </c>
      <c r="N1099" s="326"/>
      <c r="O1099" s="326"/>
      <c r="P1099" s="263">
        <v>42</v>
      </c>
      <c r="Q1099" s="263">
        <v>37</v>
      </c>
      <c r="R1099" s="263">
        <v>6.2</v>
      </c>
      <c r="S1099" s="263">
        <v>23</v>
      </c>
      <c r="T1099" s="263">
        <v>30</v>
      </c>
      <c r="U1099" s="263">
        <v>5.3</v>
      </c>
      <c r="V1099" s="326" t="s">
        <v>2214</v>
      </c>
      <c r="W1099" s="326">
        <v>75</v>
      </c>
      <c r="X1099" s="326"/>
      <c r="Y1099" s="326"/>
      <c r="Z1099" s="326"/>
      <c r="AA1099" s="326"/>
      <c r="AB1099" s="324"/>
      <c r="AC1099" s="326"/>
      <c r="AD1099" s="326"/>
      <c r="AE1099" s="326"/>
      <c r="AF1099" s="326"/>
      <c r="AG1099" s="326"/>
      <c r="AH1099" s="326" t="s">
        <v>9227</v>
      </c>
      <c r="AI1099" s="326"/>
    </row>
    <row r="1100" spans="1:35" ht="27">
      <c r="A1100" s="477">
        <v>1096</v>
      </c>
      <c r="B1100" s="326"/>
      <c r="C1100" s="325"/>
      <c r="D1100" s="326" t="s">
        <v>14614</v>
      </c>
      <c r="E1100" s="325" t="s">
        <v>4464</v>
      </c>
      <c r="F1100" s="326"/>
      <c r="G1100" s="326"/>
      <c r="H1100" s="326" t="s">
        <v>9228</v>
      </c>
      <c r="I1100" s="326" t="s">
        <v>6640</v>
      </c>
      <c r="J1100" s="326" t="s">
        <v>1438</v>
      </c>
      <c r="K1100" s="326"/>
      <c r="L1100" s="324"/>
      <c r="M1100" s="326" t="s">
        <v>9229</v>
      </c>
      <c r="N1100" s="326"/>
      <c r="O1100" s="326"/>
      <c r="P1100" s="263">
        <v>42</v>
      </c>
      <c r="Q1100" s="263">
        <v>51</v>
      </c>
      <c r="R1100" s="263">
        <v>14.14</v>
      </c>
      <c r="S1100" s="263">
        <v>23</v>
      </c>
      <c r="T1100" s="263">
        <v>15</v>
      </c>
      <c r="U1100" s="263">
        <v>32.909999999999997</v>
      </c>
      <c r="V1100" s="326" t="s">
        <v>8089</v>
      </c>
      <c r="W1100" s="326">
        <v>248.7</v>
      </c>
      <c r="X1100" s="326"/>
      <c r="Y1100" s="326"/>
      <c r="Z1100" s="326"/>
      <c r="AA1100" s="326"/>
      <c r="AB1100" s="324"/>
      <c r="AC1100" s="326"/>
      <c r="AD1100" s="326"/>
      <c r="AE1100" s="326"/>
      <c r="AF1100" s="326"/>
      <c r="AG1100" s="326"/>
      <c r="AH1100" s="326" t="s">
        <v>9230</v>
      </c>
      <c r="AI1100" s="326"/>
    </row>
    <row r="1101" spans="1:35">
      <c r="A1101" s="477">
        <v>1097</v>
      </c>
      <c r="B1101" s="326"/>
      <c r="C1101" s="325"/>
      <c r="D1101" s="326" t="s">
        <v>14615</v>
      </c>
      <c r="E1101" s="587" t="s">
        <v>4464</v>
      </c>
      <c r="F1101" s="326"/>
      <c r="G1101" s="326"/>
      <c r="H1101" s="326" t="s">
        <v>1438</v>
      </c>
      <c r="I1101" s="326" t="s">
        <v>9231</v>
      </c>
      <c r="J1101" s="326" t="s">
        <v>1438</v>
      </c>
      <c r="K1101" s="326"/>
      <c r="L1101" s="324"/>
      <c r="M1101" s="326" t="s">
        <v>9232</v>
      </c>
      <c r="N1101" s="326"/>
      <c r="O1101" s="326"/>
      <c r="P1101" s="263">
        <v>42</v>
      </c>
      <c r="Q1101" s="263">
        <v>43</v>
      </c>
      <c r="R1101" s="263">
        <v>50.9</v>
      </c>
      <c r="S1101" s="263">
        <v>23</v>
      </c>
      <c r="T1101" s="263">
        <v>15</v>
      </c>
      <c r="U1101" s="263">
        <v>48.8</v>
      </c>
      <c r="V1101" s="326" t="s">
        <v>2224</v>
      </c>
      <c r="W1101" s="326">
        <v>60</v>
      </c>
      <c r="X1101" s="326"/>
      <c r="Y1101" s="326"/>
      <c r="Z1101" s="326"/>
      <c r="AA1101" s="326"/>
      <c r="AB1101" s="324"/>
      <c r="AC1101" s="326"/>
      <c r="AD1101" s="326"/>
      <c r="AE1101" s="326"/>
      <c r="AF1101" s="326"/>
      <c r="AG1101" s="326"/>
      <c r="AH1101" s="326" t="s">
        <v>9233</v>
      </c>
      <c r="AI1101" s="326"/>
    </row>
    <row r="1102" spans="1:35" s="480" customFormat="1">
      <c r="A1102" s="477">
        <v>1098</v>
      </c>
      <c r="B1102" s="530"/>
      <c r="C1102" s="532"/>
      <c r="D1102" s="530" t="s">
        <v>14616</v>
      </c>
      <c r="E1102" s="587"/>
      <c r="F1102" s="530"/>
      <c r="G1102" s="530"/>
      <c r="H1102" s="530" t="s">
        <v>2673</v>
      </c>
      <c r="I1102" s="530" t="s">
        <v>2673</v>
      </c>
      <c r="J1102" s="530" t="s">
        <v>330</v>
      </c>
      <c r="K1102" s="530"/>
      <c r="L1102" s="529"/>
      <c r="M1102" s="530" t="s">
        <v>9234</v>
      </c>
      <c r="N1102" s="530"/>
      <c r="O1102" s="530"/>
      <c r="P1102" s="531">
        <v>43</v>
      </c>
      <c r="Q1102" s="531">
        <v>46</v>
      </c>
      <c r="R1102" s="531">
        <v>23.1</v>
      </c>
      <c r="S1102" s="531">
        <v>23</v>
      </c>
      <c r="T1102" s="531">
        <v>43</v>
      </c>
      <c r="U1102" s="531">
        <v>51.9</v>
      </c>
      <c r="V1102" s="530" t="s">
        <v>9235</v>
      </c>
      <c r="W1102" s="530">
        <v>10</v>
      </c>
      <c r="X1102" s="530"/>
      <c r="Y1102" s="530"/>
      <c r="Z1102" s="530"/>
      <c r="AA1102" s="530"/>
      <c r="AB1102" s="529"/>
      <c r="AC1102" s="530"/>
      <c r="AD1102" s="530"/>
      <c r="AE1102" s="530"/>
      <c r="AF1102" s="530"/>
      <c r="AG1102" s="530"/>
      <c r="AH1102" s="530" t="s">
        <v>9236</v>
      </c>
      <c r="AI1102" s="530"/>
    </row>
    <row r="1103" spans="1:35" ht="40.5">
      <c r="A1103" s="477">
        <v>1099</v>
      </c>
      <c r="B1103" s="326"/>
      <c r="C1103" s="325"/>
      <c r="D1103" s="326" t="s">
        <v>14617</v>
      </c>
      <c r="E1103" s="325" t="s">
        <v>4464</v>
      </c>
      <c r="F1103" s="326"/>
      <c r="G1103" s="326"/>
      <c r="H1103" s="586" t="s">
        <v>1438</v>
      </c>
      <c r="I1103" s="586" t="s">
        <v>9237</v>
      </c>
      <c r="J1103" s="586" t="s">
        <v>1438</v>
      </c>
      <c r="K1103" s="326"/>
      <c r="L1103" s="324"/>
      <c r="M1103" s="586" t="s">
        <v>9238</v>
      </c>
      <c r="N1103" s="326"/>
      <c r="O1103" s="326"/>
      <c r="P1103" s="263">
        <v>42</v>
      </c>
      <c r="Q1103" s="263">
        <v>34</v>
      </c>
      <c r="R1103" s="263">
        <v>49.6</v>
      </c>
      <c r="S1103" s="263">
        <v>23</v>
      </c>
      <c r="T1103" s="263">
        <v>17</v>
      </c>
      <c r="U1103" s="263">
        <v>30.4</v>
      </c>
      <c r="V1103" s="586" t="s">
        <v>5309</v>
      </c>
      <c r="W1103" s="326"/>
      <c r="X1103" s="326"/>
      <c r="Y1103" s="326"/>
      <c r="Z1103" s="326"/>
      <c r="AA1103" s="326"/>
      <c r="AB1103" s="324"/>
      <c r="AC1103" s="326"/>
      <c r="AD1103" s="326"/>
      <c r="AE1103" s="326"/>
      <c r="AF1103" s="326"/>
      <c r="AG1103" s="326"/>
      <c r="AH1103" s="326" t="s">
        <v>9239</v>
      </c>
      <c r="AI1103" s="326"/>
    </row>
    <row r="1104" spans="1:35" ht="40.5">
      <c r="A1104" s="477">
        <v>1100</v>
      </c>
      <c r="B1104" s="326"/>
      <c r="C1104" s="325"/>
      <c r="D1104" s="326" t="s">
        <v>14618</v>
      </c>
      <c r="E1104" s="587" t="s">
        <v>4464</v>
      </c>
      <c r="F1104" s="326"/>
      <c r="G1104" s="326"/>
      <c r="H1104" s="586"/>
      <c r="I1104" s="586"/>
      <c r="J1104" s="586"/>
      <c r="K1104" s="326"/>
      <c r="L1104" s="324"/>
      <c r="M1104" s="586"/>
      <c r="N1104" s="326"/>
      <c r="O1104" s="326"/>
      <c r="P1104" s="263">
        <v>42</v>
      </c>
      <c r="Q1104" s="263">
        <v>35</v>
      </c>
      <c r="R1104" s="263">
        <v>7.9</v>
      </c>
      <c r="S1104" s="263">
        <v>23</v>
      </c>
      <c r="T1104" s="263">
        <v>17</v>
      </c>
      <c r="U1104" s="263">
        <v>3.3</v>
      </c>
      <c r="V1104" s="586"/>
      <c r="W1104" s="326"/>
      <c r="X1104" s="326"/>
      <c r="Y1104" s="326"/>
      <c r="Z1104" s="326"/>
      <c r="AA1104" s="326"/>
      <c r="AB1104" s="324"/>
      <c r="AC1104" s="326"/>
      <c r="AD1104" s="326"/>
      <c r="AE1104" s="326"/>
      <c r="AF1104" s="326"/>
      <c r="AG1104" s="326"/>
      <c r="AH1104" s="326" t="s">
        <v>9240</v>
      </c>
      <c r="AI1104" s="326"/>
    </row>
    <row r="1105" spans="1:35" ht="54">
      <c r="A1105" s="477">
        <v>1101</v>
      </c>
      <c r="B1105" s="326"/>
      <c r="C1105" s="325"/>
      <c r="D1105" s="326" t="s">
        <v>14619</v>
      </c>
      <c r="E1105" s="587"/>
      <c r="F1105" s="326"/>
      <c r="G1105" s="326"/>
      <c r="H1105" s="586" t="s">
        <v>1438</v>
      </c>
      <c r="I1105" s="586" t="s">
        <v>9237</v>
      </c>
      <c r="J1105" s="586" t="s">
        <v>1438</v>
      </c>
      <c r="K1105" s="326"/>
      <c r="L1105" s="324"/>
      <c r="M1105" s="586" t="s">
        <v>9241</v>
      </c>
      <c r="N1105" s="326"/>
      <c r="O1105" s="326"/>
      <c r="P1105" s="263">
        <v>42</v>
      </c>
      <c r="Q1105" s="263">
        <v>34</v>
      </c>
      <c r="R1105" s="263">
        <v>49.6</v>
      </c>
      <c r="S1105" s="263">
        <v>23</v>
      </c>
      <c r="T1105" s="263">
        <v>17</v>
      </c>
      <c r="U1105" s="263">
        <v>30.4</v>
      </c>
      <c r="V1105" s="586" t="s">
        <v>5309</v>
      </c>
      <c r="W1105" s="326"/>
      <c r="X1105" s="326"/>
      <c r="Y1105" s="326"/>
      <c r="Z1105" s="326"/>
      <c r="AA1105" s="326"/>
      <c r="AB1105" s="324"/>
      <c r="AC1105" s="326"/>
      <c r="AD1105" s="326"/>
      <c r="AE1105" s="326"/>
      <c r="AF1105" s="326"/>
      <c r="AG1105" s="326"/>
      <c r="AH1105" s="326" t="s">
        <v>9242</v>
      </c>
      <c r="AI1105" s="326"/>
    </row>
    <row r="1106" spans="1:35" ht="40.5">
      <c r="A1106" s="477">
        <v>1102</v>
      </c>
      <c r="B1106" s="326"/>
      <c r="C1106" s="325"/>
      <c r="D1106" s="326" t="s">
        <v>14620</v>
      </c>
      <c r="E1106" s="325" t="s">
        <v>4464</v>
      </c>
      <c r="F1106" s="326"/>
      <c r="G1106" s="326"/>
      <c r="H1106" s="586"/>
      <c r="I1106" s="586"/>
      <c r="J1106" s="586"/>
      <c r="K1106" s="326"/>
      <c r="L1106" s="324"/>
      <c r="M1106" s="586"/>
      <c r="N1106" s="326"/>
      <c r="O1106" s="326"/>
      <c r="P1106" s="263">
        <v>42</v>
      </c>
      <c r="Q1106" s="263">
        <v>35</v>
      </c>
      <c r="R1106" s="263">
        <v>7.9</v>
      </c>
      <c r="S1106" s="263">
        <v>23</v>
      </c>
      <c r="T1106" s="263">
        <v>17</v>
      </c>
      <c r="U1106" s="263">
        <v>3.3</v>
      </c>
      <c r="V1106" s="586"/>
      <c r="W1106" s="326"/>
      <c r="X1106" s="326"/>
      <c r="Y1106" s="326"/>
      <c r="Z1106" s="326"/>
      <c r="AA1106" s="326"/>
      <c r="AB1106" s="324"/>
      <c r="AC1106" s="326"/>
      <c r="AD1106" s="326"/>
      <c r="AE1106" s="326"/>
      <c r="AF1106" s="326"/>
      <c r="AG1106" s="326"/>
      <c r="AH1106" s="326" t="s">
        <v>9240</v>
      </c>
      <c r="AI1106" s="326"/>
    </row>
    <row r="1107" spans="1:35" ht="54">
      <c r="A1107" s="477">
        <v>1103</v>
      </c>
      <c r="B1107" s="326"/>
      <c r="C1107" s="325"/>
      <c r="D1107" s="326" t="s">
        <v>14621</v>
      </c>
      <c r="E1107" s="587" t="s">
        <v>4464</v>
      </c>
      <c r="F1107" s="326"/>
      <c r="G1107" s="326"/>
      <c r="H1107" s="586" t="s">
        <v>1438</v>
      </c>
      <c r="I1107" s="586" t="s">
        <v>9237</v>
      </c>
      <c r="J1107" s="586" t="s">
        <v>1438</v>
      </c>
      <c r="K1107" s="326"/>
      <c r="L1107" s="324"/>
      <c r="M1107" s="586" t="s">
        <v>9243</v>
      </c>
      <c r="N1107" s="326"/>
      <c r="O1107" s="326"/>
      <c r="P1107" s="263">
        <v>42</v>
      </c>
      <c r="Q1107" s="263">
        <v>34</v>
      </c>
      <c r="R1107" s="263">
        <v>49.6</v>
      </c>
      <c r="S1107" s="263">
        <v>23</v>
      </c>
      <c r="T1107" s="263">
        <v>17</v>
      </c>
      <c r="U1107" s="263">
        <v>30.4</v>
      </c>
      <c r="V1107" s="586" t="s">
        <v>5309</v>
      </c>
      <c r="W1107" s="326"/>
      <c r="X1107" s="326"/>
      <c r="Y1107" s="326"/>
      <c r="Z1107" s="326"/>
      <c r="AA1107" s="326"/>
      <c r="AB1107" s="324"/>
      <c r="AC1107" s="326"/>
      <c r="AD1107" s="326"/>
      <c r="AE1107" s="326"/>
      <c r="AF1107" s="326"/>
      <c r="AG1107" s="326"/>
      <c r="AH1107" s="326" t="s">
        <v>9242</v>
      </c>
      <c r="AI1107" s="326"/>
    </row>
    <row r="1108" spans="1:35" ht="40.5">
      <c r="A1108" s="477">
        <v>1104</v>
      </c>
      <c r="B1108" s="326"/>
      <c r="C1108" s="325"/>
      <c r="D1108" s="326" t="s">
        <v>14622</v>
      </c>
      <c r="E1108" s="587"/>
      <c r="F1108" s="326"/>
      <c r="G1108" s="326"/>
      <c r="H1108" s="586"/>
      <c r="I1108" s="586"/>
      <c r="J1108" s="586"/>
      <c r="K1108" s="326"/>
      <c r="L1108" s="324"/>
      <c r="M1108" s="586"/>
      <c r="N1108" s="326"/>
      <c r="O1108" s="326"/>
      <c r="P1108" s="263">
        <v>42</v>
      </c>
      <c r="Q1108" s="263">
        <v>35</v>
      </c>
      <c r="R1108" s="263">
        <v>7.9</v>
      </c>
      <c r="S1108" s="263">
        <v>23</v>
      </c>
      <c r="T1108" s="263">
        <v>17</v>
      </c>
      <c r="U1108" s="263">
        <v>3.3</v>
      </c>
      <c r="V1108" s="586"/>
      <c r="W1108" s="326"/>
      <c r="X1108" s="326"/>
      <c r="Y1108" s="326"/>
      <c r="Z1108" s="326"/>
      <c r="AA1108" s="326"/>
      <c r="AB1108" s="324"/>
      <c r="AC1108" s="326"/>
      <c r="AD1108" s="326"/>
      <c r="AE1108" s="326"/>
      <c r="AF1108" s="326"/>
      <c r="AG1108" s="326"/>
      <c r="AH1108" s="326" t="s">
        <v>9240</v>
      </c>
      <c r="AI1108" s="326"/>
    </row>
    <row r="1109" spans="1:35">
      <c r="A1109" s="477">
        <v>1105</v>
      </c>
      <c r="B1109" s="326"/>
      <c r="C1109" s="325"/>
      <c r="D1109" s="326" t="s">
        <v>14623</v>
      </c>
      <c r="E1109" s="325" t="s">
        <v>4464</v>
      </c>
      <c r="F1109" s="326"/>
      <c r="G1109" s="326"/>
      <c r="H1109" s="326" t="s">
        <v>1438</v>
      </c>
      <c r="I1109" s="326" t="s">
        <v>8259</v>
      </c>
      <c r="J1109" s="326" t="s">
        <v>1438</v>
      </c>
      <c r="K1109" s="326"/>
      <c r="L1109" s="324"/>
      <c r="M1109" s="326" t="s">
        <v>9244</v>
      </c>
      <c r="N1109" s="326"/>
      <c r="O1109" s="326"/>
      <c r="P1109" s="263">
        <v>42</v>
      </c>
      <c r="Q1109" s="263">
        <v>39</v>
      </c>
      <c r="R1109" s="263">
        <v>14.12</v>
      </c>
      <c r="S1109" s="263">
        <v>23</v>
      </c>
      <c r="T1109" s="263">
        <v>27</v>
      </c>
      <c r="U1109" s="263">
        <v>35.29</v>
      </c>
      <c r="V1109" s="326" t="s">
        <v>2214</v>
      </c>
      <c r="W1109" s="326">
        <v>20</v>
      </c>
      <c r="X1109" s="326"/>
      <c r="Y1109" s="326"/>
      <c r="Z1109" s="326"/>
      <c r="AA1109" s="326"/>
      <c r="AB1109" s="324"/>
      <c r="AC1109" s="326"/>
      <c r="AD1109" s="326"/>
      <c r="AE1109" s="326"/>
      <c r="AF1109" s="326"/>
      <c r="AG1109" s="326"/>
      <c r="AH1109" s="326" t="s">
        <v>9245</v>
      </c>
      <c r="AI1109" s="326"/>
    </row>
    <row r="1110" spans="1:35">
      <c r="A1110" s="477">
        <v>1106</v>
      </c>
      <c r="B1110" s="326"/>
      <c r="C1110" s="325"/>
      <c r="D1110" s="326" t="s">
        <v>14624</v>
      </c>
      <c r="E1110" s="587" t="s">
        <v>4464</v>
      </c>
      <c r="F1110" s="326"/>
      <c r="G1110" s="326"/>
      <c r="H1110" s="326" t="s">
        <v>4509</v>
      </c>
      <c r="I1110" s="326" t="s">
        <v>4509</v>
      </c>
      <c r="J1110" s="326" t="s">
        <v>1438</v>
      </c>
      <c r="K1110" s="326"/>
      <c r="L1110" s="324"/>
      <c r="M1110" s="326" t="s">
        <v>9246</v>
      </c>
      <c r="N1110" s="326"/>
      <c r="O1110" s="326"/>
      <c r="P1110" s="263">
        <v>42</v>
      </c>
      <c r="Q1110" s="263">
        <v>42</v>
      </c>
      <c r="R1110" s="263">
        <v>11.2</v>
      </c>
      <c r="S1110" s="263">
        <v>23</v>
      </c>
      <c r="T1110" s="263">
        <v>10</v>
      </c>
      <c r="U1110" s="263">
        <v>9</v>
      </c>
      <c r="V1110" s="326" t="s">
        <v>2214</v>
      </c>
      <c r="W1110" s="326">
        <v>60</v>
      </c>
      <c r="X1110" s="326"/>
      <c r="Y1110" s="326"/>
      <c r="Z1110" s="326"/>
      <c r="AA1110" s="326"/>
      <c r="AB1110" s="324"/>
      <c r="AC1110" s="326"/>
      <c r="AD1110" s="326"/>
      <c r="AE1110" s="326"/>
      <c r="AF1110" s="326"/>
      <c r="AG1110" s="326"/>
      <c r="AH1110" s="326" t="s">
        <v>9247</v>
      </c>
      <c r="AI1110" s="326"/>
    </row>
    <row r="1111" spans="1:35">
      <c r="A1111" s="477">
        <v>1107</v>
      </c>
      <c r="B1111" s="326"/>
      <c r="C1111" s="325"/>
      <c r="D1111" s="326" t="s">
        <v>14625</v>
      </c>
      <c r="E1111" s="587"/>
      <c r="F1111" s="326"/>
      <c r="G1111" s="326"/>
      <c r="H1111" s="326" t="s">
        <v>1438</v>
      </c>
      <c r="I1111" s="326" t="s">
        <v>9200</v>
      </c>
      <c r="J1111" s="326" t="s">
        <v>1438</v>
      </c>
      <c r="K1111" s="326"/>
      <c r="L1111" s="324"/>
      <c r="M1111" s="326" t="s">
        <v>9248</v>
      </c>
      <c r="N1111" s="326"/>
      <c r="O1111" s="326"/>
      <c r="P1111" s="263">
        <v>42</v>
      </c>
      <c r="Q1111" s="263">
        <v>42</v>
      </c>
      <c r="R1111" s="263">
        <v>34.700000000000003</v>
      </c>
      <c r="S1111" s="263">
        <v>23</v>
      </c>
      <c r="T1111" s="263">
        <v>21</v>
      </c>
      <c r="U1111" s="263">
        <v>53.8</v>
      </c>
      <c r="V1111" s="326" t="s">
        <v>2214</v>
      </c>
      <c r="W1111" s="326">
        <v>30</v>
      </c>
      <c r="X1111" s="326"/>
      <c r="Y1111" s="326"/>
      <c r="Z1111" s="326"/>
      <c r="AA1111" s="326"/>
      <c r="AB1111" s="324"/>
      <c r="AC1111" s="326"/>
      <c r="AD1111" s="326"/>
      <c r="AE1111" s="326"/>
      <c r="AF1111" s="326"/>
      <c r="AG1111" s="326"/>
      <c r="AH1111" s="326" t="s">
        <v>9249</v>
      </c>
      <c r="AI1111" s="326"/>
    </row>
    <row r="1112" spans="1:35" ht="27">
      <c r="A1112" s="477">
        <v>1108</v>
      </c>
      <c r="B1112" s="326"/>
      <c r="C1112" s="325"/>
      <c r="D1112" s="326" t="s">
        <v>14626</v>
      </c>
      <c r="E1112" s="325" t="s">
        <v>4464</v>
      </c>
      <c r="F1112" s="326"/>
      <c r="G1112" s="326"/>
      <c r="H1112" s="326" t="s">
        <v>4515</v>
      </c>
      <c r="I1112" s="326" t="s">
        <v>4515</v>
      </c>
      <c r="J1112" s="326" t="s">
        <v>1438</v>
      </c>
      <c r="K1112" s="326"/>
      <c r="L1112" s="324"/>
      <c r="M1112" s="326" t="s">
        <v>9250</v>
      </c>
      <c r="N1112" s="326"/>
      <c r="O1112" s="326"/>
      <c r="P1112" s="263">
        <v>42</v>
      </c>
      <c r="Q1112" s="263">
        <v>51</v>
      </c>
      <c r="R1112" s="263">
        <v>10</v>
      </c>
      <c r="S1112" s="263">
        <v>23</v>
      </c>
      <c r="T1112" s="263">
        <v>3</v>
      </c>
      <c r="U1112" s="263">
        <v>43.8</v>
      </c>
      <c r="V1112" s="326" t="s">
        <v>2224</v>
      </c>
      <c r="W1112" s="326">
        <v>42</v>
      </c>
      <c r="X1112" s="326"/>
      <c r="Y1112" s="326"/>
      <c r="Z1112" s="326"/>
      <c r="AA1112" s="326"/>
      <c r="AB1112" s="324"/>
      <c r="AC1112" s="326"/>
      <c r="AD1112" s="326"/>
      <c r="AE1112" s="326"/>
      <c r="AF1112" s="326"/>
      <c r="AG1112" s="326"/>
      <c r="AH1112" s="326" t="s">
        <v>9251</v>
      </c>
      <c r="AI1112" s="326"/>
    </row>
    <row r="1113" spans="1:35" ht="27">
      <c r="A1113" s="477">
        <v>1109</v>
      </c>
      <c r="B1113" s="326"/>
      <c r="C1113" s="325"/>
      <c r="D1113" s="326" t="s">
        <v>14627</v>
      </c>
      <c r="E1113" s="587" t="s">
        <v>4464</v>
      </c>
      <c r="F1113" s="326"/>
      <c r="G1113" s="326"/>
      <c r="H1113" s="326" t="s">
        <v>1438</v>
      </c>
      <c r="I1113" s="326" t="s">
        <v>3263</v>
      </c>
      <c r="J1113" s="326" t="s">
        <v>1438</v>
      </c>
      <c r="K1113" s="326"/>
      <c r="L1113" s="324"/>
      <c r="M1113" s="326" t="s">
        <v>9252</v>
      </c>
      <c r="N1113" s="326"/>
      <c r="O1113" s="326"/>
      <c r="P1113" s="263">
        <v>42</v>
      </c>
      <c r="Q1113" s="263">
        <v>38</v>
      </c>
      <c r="R1113" s="263">
        <v>46.16</v>
      </c>
      <c r="S1113" s="263">
        <v>23</v>
      </c>
      <c r="T1113" s="263">
        <v>23</v>
      </c>
      <c r="U1113" s="263">
        <v>48.6</v>
      </c>
      <c r="V1113" s="326" t="s">
        <v>2224</v>
      </c>
      <c r="W1113" s="326">
        <v>80</v>
      </c>
      <c r="X1113" s="326"/>
      <c r="Y1113" s="326"/>
      <c r="Z1113" s="326"/>
      <c r="AA1113" s="326"/>
      <c r="AB1113" s="324"/>
      <c r="AC1113" s="326"/>
      <c r="AD1113" s="326"/>
      <c r="AE1113" s="326"/>
      <c r="AF1113" s="326"/>
      <c r="AG1113" s="326"/>
      <c r="AH1113" s="326" t="s">
        <v>9253</v>
      </c>
      <c r="AI1113" s="326"/>
    </row>
    <row r="1114" spans="1:35" ht="27">
      <c r="A1114" s="477">
        <v>1110</v>
      </c>
      <c r="B1114" s="326"/>
      <c r="C1114" s="325"/>
      <c r="D1114" s="326" t="s">
        <v>14628</v>
      </c>
      <c r="E1114" s="587"/>
      <c r="F1114" s="326"/>
      <c r="G1114" s="326"/>
      <c r="H1114" s="326" t="s">
        <v>1438</v>
      </c>
      <c r="I1114" s="326" t="s">
        <v>2566</v>
      </c>
      <c r="J1114" s="326" t="s">
        <v>1438</v>
      </c>
      <c r="K1114" s="326"/>
      <c r="L1114" s="324"/>
      <c r="M1114" s="326" t="s">
        <v>9252</v>
      </c>
      <c r="N1114" s="326"/>
      <c r="O1114" s="326"/>
      <c r="P1114" s="263">
        <v>42</v>
      </c>
      <c r="Q1114" s="263">
        <v>38</v>
      </c>
      <c r="R1114" s="263">
        <v>16.760000000000002</v>
      </c>
      <c r="S1114" s="263">
        <v>23</v>
      </c>
      <c r="T1114" s="263">
        <v>24</v>
      </c>
      <c r="U1114" s="263">
        <v>51.82</v>
      </c>
      <c r="V1114" s="326" t="s">
        <v>2214</v>
      </c>
      <c r="W1114" s="326">
        <v>42</v>
      </c>
      <c r="X1114" s="326"/>
      <c r="Y1114" s="326"/>
      <c r="Z1114" s="326"/>
      <c r="AA1114" s="326"/>
      <c r="AB1114" s="324"/>
      <c r="AC1114" s="326"/>
      <c r="AD1114" s="326"/>
      <c r="AE1114" s="326"/>
      <c r="AF1114" s="326"/>
      <c r="AG1114" s="326"/>
      <c r="AH1114" s="326" t="s">
        <v>9254</v>
      </c>
      <c r="AI1114" s="326"/>
    </row>
    <row r="1115" spans="1:35" ht="27">
      <c r="A1115" s="477">
        <v>1111</v>
      </c>
      <c r="B1115" s="326"/>
      <c r="C1115" s="325"/>
      <c r="D1115" s="326" t="s">
        <v>14629</v>
      </c>
      <c r="E1115" s="325" t="s">
        <v>4464</v>
      </c>
      <c r="F1115" s="326"/>
      <c r="G1115" s="326"/>
      <c r="H1115" s="326" t="s">
        <v>4509</v>
      </c>
      <c r="I1115" s="326" t="s">
        <v>4509</v>
      </c>
      <c r="J1115" s="326" t="s">
        <v>1438</v>
      </c>
      <c r="K1115" s="326"/>
      <c r="L1115" s="324"/>
      <c r="M1115" s="326" t="s">
        <v>9255</v>
      </c>
      <c r="N1115" s="326"/>
      <c r="O1115" s="326"/>
      <c r="P1115" s="263">
        <v>42</v>
      </c>
      <c r="Q1115" s="263">
        <v>45</v>
      </c>
      <c r="R1115" s="263">
        <v>12.3</v>
      </c>
      <c r="S1115" s="263">
        <v>23</v>
      </c>
      <c r="T1115" s="263">
        <v>11</v>
      </c>
      <c r="U1115" s="263">
        <v>11.1</v>
      </c>
      <c r="V1115" s="326" t="s">
        <v>2214</v>
      </c>
      <c r="W1115" s="326">
        <v>12</v>
      </c>
      <c r="X1115" s="326"/>
      <c r="Y1115" s="326"/>
      <c r="Z1115" s="326"/>
      <c r="AA1115" s="326"/>
      <c r="AB1115" s="324"/>
      <c r="AC1115" s="326"/>
      <c r="AD1115" s="326"/>
      <c r="AE1115" s="326"/>
      <c r="AF1115" s="326"/>
      <c r="AG1115" s="326"/>
      <c r="AH1115" s="326" t="s">
        <v>9256</v>
      </c>
      <c r="AI1115" s="326"/>
    </row>
    <row r="1116" spans="1:35" ht="27">
      <c r="A1116" s="477">
        <v>1112</v>
      </c>
      <c r="B1116" s="326"/>
      <c r="C1116" s="325"/>
      <c r="D1116" s="326" t="s">
        <v>14630</v>
      </c>
      <c r="E1116" s="587" t="s">
        <v>4464</v>
      </c>
      <c r="F1116" s="326"/>
      <c r="G1116" s="326"/>
      <c r="H1116" s="326" t="s">
        <v>1438</v>
      </c>
      <c r="I1116" s="326" t="s">
        <v>3263</v>
      </c>
      <c r="J1116" s="326" t="s">
        <v>1438</v>
      </c>
      <c r="K1116" s="326"/>
      <c r="L1116" s="324"/>
      <c r="M1116" s="326" t="s">
        <v>9257</v>
      </c>
      <c r="N1116" s="326"/>
      <c r="O1116" s="326"/>
      <c r="P1116" s="263">
        <v>42</v>
      </c>
      <c r="Q1116" s="263">
        <v>37</v>
      </c>
      <c r="R1116" s="263">
        <v>47</v>
      </c>
      <c r="S1116" s="263">
        <v>23</v>
      </c>
      <c r="T1116" s="263">
        <v>24</v>
      </c>
      <c r="U1116" s="263">
        <v>29.6</v>
      </c>
      <c r="V1116" s="326" t="s">
        <v>2214</v>
      </c>
      <c r="W1116" s="326">
        <v>9.5</v>
      </c>
      <c r="X1116" s="326"/>
      <c r="Y1116" s="326"/>
      <c r="Z1116" s="326"/>
      <c r="AA1116" s="326"/>
      <c r="AB1116" s="324"/>
      <c r="AC1116" s="326"/>
      <c r="AD1116" s="326"/>
      <c r="AE1116" s="326"/>
      <c r="AF1116" s="326"/>
      <c r="AG1116" s="326"/>
      <c r="AH1116" s="326" t="s">
        <v>9258</v>
      </c>
      <c r="AI1116" s="326"/>
    </row>
    <row r="1117" spans="1:35">
      <c r="A1117" s="477">
        <v>1113</v>
      </c>
      <c r="B1117" s="326"/>
      <c r="C1117" s="325"/>
      <c r="D1117" s="326" t="s">
        <v>14631</v>
      </c>
      <c r="E1117" s="587"/>
      <c r="F1117" s="326"/>
      <c r="G1117" s="326"/>
      <c r="H1117" s="326" t="s">
        <v>1438</v>
      </c>
      <c r="I1117" s="326" t="s">
        <v>9259</v>
      </c>
      <c r="J1117" s="326" t="s">
        <v>1438</v>
      </c>
      <c r="K1117" s="326"/>
      <c r="L1117" s="324"/>
      <c r="M1117" s="326" t="s">
        <v>6671</v>
      </c>
      <c r="N1117" s="326"/>
      <c r="O1117" s="326"/>
      <c r="P1117" s="263">
        <v>42</v>
      </c>
      <c r="Q1117" s="263">
        <v>45</v>
      </c>
      <c r="R1117" s="263">
        <v>21.53</v>
      </c>
      <c r="S1117" s="263">
        <v>23</v>
      </c>
      <c r="T1117" s="263">
        <v>20</v>
      </c>
      <c r="U1117" s="263">
        <v>6.29</v>
      </c>
      <c r="V1117" s="326" t="s">
        <v>2214</v>
      </c>
      <c r="W1117" s="326">
        <v>60</v>
      </c>
      <c r="X1117" s="326"/>
      <c r="Y1117" s="326"/>
      <c r="Z1117" s="326"/>
      <c r="AA1117" s="326"/>
      <c r="AB1117" s="324"/>
      <c r="AC1117" s="326"/>
      <c r="AD1117" s="326"/>
      <c r="AE1117" s="326"/>
      <c r="AF1117" s="326"/>
      <c r="AG1117" s="326"/>
      <c r="AH1117" s="326" t="s">
        <v>9260</v>
      </c>
      <c r="AI1117" s="326"/>
    </row>
    <row r="1118" spans="1:35">
      <c r="A1118" s="477">
        <v>1114</v>
      </c>
      <c r="B1118" s="326"/>
      <c r="C1118" s="325"/>
      <c r="D1118" s="326" t="s">
        <v>14632</v>
      </c>
      <c r="E1118" s="325" t="s">
        <v>4464</v>
      </c>
      <c r="F1118" s="326"/>
      <c r="G1118" s="326"/>
      <c r="H1118" s="326" t="s">
        <v>1438</v>
      </c>
      <c r="I1118" s="326" t="s">
        <v>9261</v>
      </c>
      <c r="J1118" s="326" t="s">
        <v>1438</v>
      </c>
      <c r="K1118" s="326"/>
      <c r="L1118" s="324"/>
      <c r="M1118" s="326" t="s">
        <v>5831</v>
      </c>
      <c r="N1118" s="326"/>
      <c r="O1118" s="326"/>
      <c r="P1118" s="263">
        <v>42</v>
      </c>
      <c r="Q1118" s="263">
        <v>39</v>
      </c>
      <c r="R1118" s="263">
        <v>53.55</v>
      </c>
      <c r="S1118" s="263">
        <v>23</v>
      </c>
      <c r="T1118" s="263">
        <v>18</v>
      </c>
      <c r="U1118" s="263">
        <v>14.49</v>
      </c>
      <c r="V1118" s="326" t="s">
        <v>2224</v>
      </c>
      <c r="W1118" s="326">
        <v>120</v>
      </c>
      <c r="X1118" s="326"/>
      <c r="Y1118" s="326"/>
      <c r="Z1118" s="326"/>
      <c r="AA1118" s="326"/>
      <c r="AB1118" s="324"/>
      <c r="AC1118" s="326"/>
      <c r="AD1118" s="326"/>
      <c r="AE1118" s="326"/>
      <c r="AF1118" s="326"/>
      <c r="AG1118" s="326"/>
      <c r="AH1118" s="326" t="s">
        <v>9262</v>
      </c>
      <c r="AI1118" s="326"/>
    </row>
    <row r="1119" spans="1:35">
      <c r="A1119" s="477">
        <v>1115</v>
      </c>
      <c r="B1119" s="326"/>
      <c r="C1119" s="325"/>
      <c r="D1119" s="326" t="s">
        <v>14633</v>
      </c>
      <c r="E1119" s="587" t="s">
        <v>4464</v>
      </c>
      <c r="F1119" s="326"/>
      <c r="G1119" s="326"/>
      <c r="H1119" s="326" t="s">
        <v>1438</v>
      </c>
      <c r="I1119" s="326" t="s">
        <v>3263</v>
      </c>
      <c r="J1119" s="326" t="s">
        <v>1438</v>
      </c>
      <c r="K1119" s="326"/>
      <c r="L1119" s="324"/>
      <c r="M1119" s="326" t="s">
        <v>9263</v>
      </c>
      <c r="N1119" s="326"/>
      <c r="O1119" s="326"/>
      <c r="P1119" s="263">
        <v>42</v>
      </c>
      <c r="Q1119" s="263">
        <v>39</v>
      </c>
      <c r="R1119" s="263">
        <v>47.53</v>
      </c>
      <c r="S1119" s="263">
        <v>23</v>
      </c>
      <c r="T1119" s="263">
        <v>21</v>
      </c>
      <c r="U1119" s="263">
        <v>55.07</v>
      </c>
      <c r="V1119" s="326" t="s">
        <v>2214</v>
      </c>
      <c r="W1119" s="326">
        <v>25</v>
      </c>
      <c r="X1119" s="326"/>
      <c r="Y1119" s="326"/>
      <c r="Z1119" s="326"/>
      <c r="AA1119" s="326"/>
      <c r="AB1119" s="324"/>
      <c r="AC1119" s="326"/>
      <c r="AD1119" s="326"/>
      <c r="AE1119" s="326"/>
      <c r="AF1119" s="326"/>
      <c r="AG1119" s="326"/>
      <c r="AH1119" s="326" t="s">
        <v>9264</v>
      </c>
      <c r="AI1119" s="326"/>
    </row>
    <row r="1120" spans="1:35">
      <c r="A1120" s="477">
        <v>1116</v>
      </c>
      <c r="B1120" s="326"/>
      <c r="C1120" s="325"/>
      <c r="D1120" s="326" t="s">
        <v>14634</v>
      </c>
      <c r="E1120" s="587"/>
      <c r="F1120" s="326"/>
      <c r="G1120" s="326"/>
      <c r="H1120" s="326" t="s">
        <v>9265</v>
      </c>
      <c r="I1120" s="326" t="s">
        <v>660</v>
      </c>
      <c r="J1120" s="326" t="s">
        <v>660</v>
      </c>
      <c r="K1120" s="326"/>
      <c r="L1120" s="324"/>
      <c r="M1120" s="326" t="s">
        <v>9266</v>
      </c>
      <c r="N1120" s="326"/>
      <c r="O1120" s="326"/>
      <c r="P1120" s="263">
        <v>43</v>
      </c>
      <c r="Q1120" s="263">
        <v>13</v>
      </c>
      <c r="R1120" s="263">
        <v>7.1</v>
      </c>
      <c r="S1120" s="263">
        <v>25</v>
      </c>
      <c r="T1120" s="263">
        <v>31</v>
      </c>
      <c r="U1120" s="263">
        <v>48.5</v>
      </c>
      <c r="V1120" s="492" t="s">
        <v>3866</v>
      </c>
      <c r="W1120" s="326">
        <v>42</v>
      </c>
      <c r="X1120" s="326"/>
      <c r="Y1120" s="326"/>
      <c r="Z1120" s="326"/>
      <c r="AA1120" s="326"/>
      <c r="AB1120" s="324"/>
      <c r="AC1120" s="326"/>
      <c r="AD1120" s="326"/>
      <c r="AE1120" s="326"/>
      <c r="AF1120" s="326"/>
      <c r="AG1120" s="326"/>
      <c r="AH1120" s="326" t="s">
        <v>9267</v>
      </c>
      <c r="AI1120" s="326"/>
    </row>
    <row r="1121" spans="1:35">
      <c r="A1121" s="477">
        <v>1117</v>
      </c>
      <c r="B1121" s="326"/>
      <c r="C1121" s="325"/>
      <c r="D1121" s="326" t="s">
        <v>14635</v>
      </c>
      <c r="E1121" s="325" t="s">
        <v>4464</v>
      </c>
      <c r="F1121" s="326"/>
      <c r="G1121" s="326"/>
      <c r="H1121" s="326" t="s">
        <v>9268</v>
      </c>
      <c r="I1121" s="326" t="s">
        <v>4509</v>
      </c>
      <c r="J1121" s="326" t="s">
        <v>1438</v>
      </c>
      <c r="K1121" s="326"/>
      <c r="L1121" s="324"/>
      <c r="M1121" s="326" t="s">
        <v>9269</v>
      </c>
      <c r="N1121" s="326"/>
      <c r="O1121" s="326"/>
      <c r="P1121" s="263">
        <v>42</v>
      </c>
      <c r="Q1121" s="263">
        <v>48</v>
      </c>
      <c r="R1121" s="263">
        <v>37.799999999999997</v>
      </c>
      <c r="S1121" s="263">
        <v>23</v>
      </c>
      <c r="T1121" s="263">
        <v>3</v>
      </c>
      <c r="U1121" s="263">
        <v>50.5</v>
      </c>
      <c r="V1121" s="326" t="s">
        <v>2214</v>
      </c>
      <c r="W1121" s="326">
        <v>25</v>
      </c>
      <c r="X1121" s="326"/>
      <c r="Y1121" s="326"/>
      <c r="Z1121" s="326"/>
      <c r="AA1121" s="326"/>
      <c r="AB1121" s="324"/>
      <c r="AC1121" s="326"/>
      <c r="AD1121" s="326"/>
      <c r="AE1121" s="326"/>
      <c r="AF1121" s="326"/>
      <c r="AG1121" s="326"/>
      <c r="AH1121" s="326" t="s">
        <v>9270</v>
      </c>
      <c r="AI1121" s="326"/>
    </row>
    <row r="1122" spans="1:35" ht="27">
      <c r="A1122" s="477">
        <v>1118</v>
      </c>
      <c r="B1122" s="326"/>
      <c r="C1122" s="325"/>
      <c r="D1122" s="326" t="s">
        <v>14636</v>
      </c>
      <c r="E1122" s="587" t="s">
        <v>4464</v>
      </c>
      <c r="F1122" s="326"/>
      <c r="G1122" s="326"/>
      <c r="H1122" s="326" t="s">
        <v>9211</v>
      </c>
      <c r="I1122" s="326" t="s">
        <v>2279</v>
      </c>
      <c r="J1122" s="326" t="s">
        <v>1438</v>
      </c>
      <c r="K1122" s="326"/>
      <c r="L1122" s="324"/>
      <c r="M1122" s="326" t="s">
        <v>9271</v>
      </c>
      <c r="N1122" s="326"/>
      <c r="O1122" s="326"/>
      <c r="P1122" s="263">
        <v>42</v>
      </c>
      <c r="Q1122" s="263">
        <v>40</v>
      </c>
      <c r="R1122" s="263">
        <v>23.2</v>
      </c>
      <c r="S1122" s="263">
        <v>23</v>
      </c>
      <c r="T1122" s="263">
        <v>16</v>
      </c>
      <c r="U1122" s="263">
        <v>44.3</v>
      </c>
      <c r="V1122" s="326" t="s">
        <v>2214</v>
      </c>
      <c r="W1122" s="326">
        <v>42</v>
      </c>
      <c r="X1122" s="326"/>
      <c r="Y1122" s="326"/>
      <c r="Z1122" s="326"/>
      <c r="AA1122" s="326"/>
      <c r="AB1122" s="324"/>
      <c r="AC1122" s="326"/>
      <c r="AD1122" s="326"/>
      <c r="AE1122" s="326"/>
      <c r="AF1122" s="326"/>
      <c r="AG1122" s="326"/>
      <c r="AH1122" s="326" t="s">
        <v>7477</v>
      </c>
      <c r="AI1122" s="326"/>
    </row>
    <row r="1123" spans="1:35">
      <c r="A1123" s="477">
        <v>1119</v>
      </c>
      <c r="B1123" s="326"/>
      <c r="C1123" s="325"/>
      <c r="D1123" s="326" t="s">
        <v>14637</v>
      </c>
      <c r="E1123" s="587"/>
      <c r="F1123" s="326"/>
      <c r="G1123" s="326"/>
      <c r="H1123" s="326" t="s">
        <v>1438</v>
      </c>
      <c r="I1123" s="326" t="s">
        <v>7478</v>
      </c>
      <c r="J1123" s="326" t="s">
        <v>1438</v>
      </c>
      <c r="K1123" s="326"/>
      <c r="L1123" s="324"/>
      <c r="M1123" s="326" t="s">
        <v>5818</v>
      </c>
      <c r="N1123" s="326"/>
      <c r="O1123" s="326"/>
      <c r="P1123" s="263">
        <v>42</v>
      </c>
      <c r="Q1123" s="263">
        <v>43</v>
      </c>
      <c r="R1123" s="263">
        <v>46.5</v>
      </c>
      <c r="S1123" s="263">
        <v>23</v>
      </c>
      <c r="T1123" s="263">
        <v>20</v>
      </c>
      <c r="U1123" s="263">
        <v>0.8</v>
      </c>
      <c r="V1123" s="326" t="s">
        <v>2214</v>
      </c>
      <c r="W1123" s="326">
        <v>60</v>
      </c>
      <c r="X1123" s="326"/>
      <c r="Y1123" s="326"/>
      <c r="Z1123" s="326"/>
      <c r="AA1123" s="326"/>
      <c r="AB1123" s="324"/>
      <c r="AC1123" s="326"/>
      <c r="AD1123" s="326"/>
      <c r="AE1123" s="326"/>
      <c r="AF1123" s="326"/>
      <c r="AG1123" s="326"/>
      <c r="AH1123" s="326" t="s">
        <v>7479</v>
      </c>
      <c r="AI1123" s="326"/>
    </row>
    <row r="1124" spans="1:35">
      <c r="A1124" s="477">
        <v>1120</v>
      </c>
      <c r="B1124" s="326"/>
      <c r="C1124" s="325"/>
      <c r="D1124" s="326" t="s">
        <v>14638</v>
      </c>
      <c r="E1124" s="325" t="s">
        <v>4464</v>
      </c>
      <c r="F1124" s="326"/>
      <c r="G1124" s="326"/>
      <c r="H1124" s="326" t="s">
        <v>1438</v>
      </c>
      <c r="I1124" s="326" t="s">
        <v>9237</v>
      </c>
      <c r="J1124" s="326" t="s">
        <v>1438</v>
      </c>
      <c r="K1124" s="326"/>
      <c r="L1124" s="324"/>
      <c r="M1124" s="326" t="s">
        <v>7480</v>
      </c>
      <c r="N1124" s="326"/>
      <c r="O1124" s="326"/>
      <c r="P1124" s="263">
        <v>42</v>
      </c>
      <c r="Q1124" s="263">
        <v>40</v>
      </c>
      <c r="R1124" s="263">
        <v>23.2</v>
      </c>
      <c r="S1124" s="263">
        <v>23</v>
      </c>
      <c r="T1124" s="263">
        <v>16</v>
      </c>
      <c r="U1124" s="263">
        <v>44.3</v>
      </c>
      <c r="V1124" s="326" t="s">
        <v>2224</v>
      </c>
      <c r="W1124" s="326">
        <v>40</v>
      </c>
      <c r="X1124" s="326"/>
      <c r="Y1124" s="326"/>
      <c r="Z1124" s="326"/>
      <c r="AA1124" s="326"/>
      <c r="AB1124" s="324"/>
      <c r="AC1124" s="326"/>
      <c r="AD1124" s="326"/>
      <c r="AE1124" s="326"/>
      <c r="AF1124" s="326"/>
      <c r="AG1124" s="326"/>
      <c r="AH1124" s="326" t="s">
        <v>7481</v>
      </c>
      <c r="AI1124" s="326"/>
    </row>
    <row r="1125" spans="1:35" ht="40.5">
      <c r="A1125" s="477">
        <v>1121</v>
      </c>
      <c r="B1125" s="326"/>
      <c r="C1125" s="325"/>
      <c r="D1125" s="326" t="s">
        <v>14639</v>
      </c>
      <c r="E1125" s="587" t="s">
        <v>4464</v>
      </c>
      <c r="F1125" s="326"/>
      <c r="G1125" s="326"/>
      <c r="H1125" s="326" t="s">
        <v>1438</v>
      </c>
      <c r="I1125" s="326" t="s">
        <v>7482</v>
      </c>
      <c r="J1125" s="326" t="s">
        <v>1438</v>
      </c>
      <c r="K1125" s="326"/>
      <c r="L1125" s="324"/>
      <c r="M1125" s="326" t="s">
        <v>7483</v>
      </c>
      <c r="N1125" s="326"/>
      <c r="O1125" s="326"/>
      <c r="P1125" s="263">
        <v>42</v>
      </c>
      <c r="Q1125" s="263">
        <v>42</v>
      </c>
      <c r="R1125" s="263">
        <v>23.36</v>
      </c>
      <c r="S1125" s="263">
        <v>23</v>
      </c>
      <c r="T1125" s="263">
        <v>31</v>
      </c>
      <c r="U1125" s="263">
        <v>5.67</v>
      </c>
      <c r="V1125" s="326" t="s">
        <v>2214</v>
      </c>
      <c r="W1125" s="326">
        <v>50</v>
      </c>
      <c r="X1125" s="326"/>
      <c r="Y1125" s="326"/>
      <c r="Z1125" s="326"/>
      <c r="AA1125" s="326"/>
      <c r="AB1125" s="324"/>
      <c r="AC1125" s="326"/>
      <c r="AD1125" s="326"/>
      <c r="AE1125" s="326"/>
      <c r="AF1125" s="326"/>
      <c r="AG1125" s="326"/>
      <c r="AH1125" s="326" t="s">
        <v>7484</v>
      </c>
      <c r="AI1125" s="326"/>
    </row>
    <row r="1126" spans="1:35">
      <c r="A1126" s="477">
        <v>1122</v>
      </c>
      <c r="B1126" s="326"/>
      <c r="C1126" s="325"/>
      <c r="D1126" s="326" t="s">
        <v>14640</v>
      </c>
      <c r="E1126" s="587"/>
      <c r="F1126" s="326"/>
      <c r="G1126" s="326"/>
      <c r="H1126" s="326" t="s">
        <v>1438</v>
      </c>
      <c r="I1126" s="326" t="s">
        <v>8259</v>
      </c>
      <c r="J1126" s="326" t="s">
        <v>1438</v>
      </c>
      <c r="K1126" s="326"/>
      <c r="L1126" s="324"/>
      <c r="M1126" s="326" t="s">
        <v>7485</v>
      </c>
      <c r="N1126" s="326"/>
      <c r="O1126" s="326"/>
      <c r="P1126" s="263">
        <v>42</v>
      </c>
      <c r="Q1126" s="263">
        <v>36</v>
      </c>
      <c r="R1126" s="263">
        <v>52.7</v>
      </c>
      <c r="S1126" s="263">
        <v>23</v>
      </c>
      <c r="T1126" s="263">
        <v>29</v>
      </c>
      <c r="U1126" s="263">
        <v>51.8</v>
      </c>
      <c r="V1126" s="326" t="s">
        <v>2224</v>
      </c>
      <c r="W1126" s="326">
        <v>60</v>
      </c>
      <c r="X1126" s="326"/>
      <c r="Y1126" s="326"/>
      <c r="Z1126" s="326"/>
      <c r="AA1126" s="326"/>
      <c r="AB1126" s="324"/>
      <c r="AC1126" s="326"/>
      <c r="AD1126" s="326"/>
      <c r="AE1126" s="326"/>
      <c r="AF1126" s="326"/>
      <c r="AG1126" s="326"/>
      <c r="AH1126" s="326" t="s">
        <v>7486</v>
      </c>
      <c r="AI1126" s="326"/>
    </row>
    <row r="1127" spans="1:35">
      <c r="A1127" s="477">
        <v>1123</v>
      </c>
      <c r="B1127" s="326"/>
      <c r="C1127" s="325"/>
      <c r="D1127" s="326" t="s">
        <v>14641</v>
      </c>
      <c r="E1127" s="325" t="s">
        <v>4464</v>
      </c>
      <c r="F1127" s="326"/>
      <c r="G1127" s="326"/>
      <c r="H1127" s="326" t="s">
        <v>1438</v>
      </c>
      <c r="I1127" s="326" t="s">
        <v>2566</v>
      </c>
      <c r="J1127" s="326" t="s">
        <v>1438</v>
      </c>
      <c r="K1127" s="326"/>
      <c r="L1127" s="324"/>
      <c r="M1127" s="326" t="s">
        <v>7487</v>
      </c>
      <c r="N1127" s="326"/>
      <c r="O1127" s="326"/>
      <c r="P1127" s="263">
        <v>42</v>
      </c>
      <c r="Q1127" s="263">
        <v>38</v>
      </c>
      <c r="R1127" s="263">
        <v>47.9</v>
      </c>
      <c r="S1127" s="263">
        <v>23</v>
      </c>
      <c r="T1127" s="263">
        <v>25</v>
      </c>
      <c r="U1127" s="263">
        <v>7.8</v>
      </c>
      <c r="V1127" s="326" t="s">
        <v>2214</v>
      </c>
      <c r="W1127" s="326">
        <v>35</v>
      </c>
      <c r="X1127" s="326"/>
      <c r="Y1127" s="326"/>
      <c r="Z1127" s="326"/>
      <c r="AA1127" s="326"/>
      <c r="AB1127" s="324"/>
      <c r="AC1127" s="326"/>
      <c r="AD1127" s="326"/>
      <c r="AE1127" s="326"/>
      <c r="AF1127" s="326"/>
      <c r="AG1127" s="326"/>
      <c r="AH1127" s="326" t="s">
        <v>7488</v>
      </c>
      <c r="AI1127" s="326"/>
    </row>
    <row r="1128" spans="1:35">
      <c r="A1128" s="477">
        <v>1124</v>
      </c>
      <c r="B1128" s="326"/>
      <c r="C1128" s="325"/>
      <c r="D1128" s="326" t="s">
        <v>14642</v>
      </c>
      <c r="E1128" s="587" t="s">
        <v>4464</v>
      </c>
      <c r="F1128" s="326"/>
      <c r="G1128" s="326"/>
      <c r="H1128" s="326" t="s">
        <v>1438</v>
      </c>
      <c r="I1128" s="326" t="s">
        <v>8066</v>
      </c>
      <c r="J1128" s="326" t="s">
        <v>1438</v>
      </c>
      <c r="K1128" s="326"/>
      <c r="L1128" s="324"/>
      <c r="M1128" s="326" t="s">
        <v>7489</v>
      </c>
      <c r="N1128" s="326"/>
      <c r="O1128" s="326"/>
      <c r="P1128" s="263">
        <v>42</v>
      </c>
      <c r="Q1128" s="263">
        <v>45</v>
      </c>
      <c r="R1128" s="263">
        <v>1.26</v>
      </c>
      <c r="S1128" s="263">
        <v>23</v>
      </c>
      <c r="T1128" s="263">
        <v>16</v>
      </c>
      <c r="U1128" s="263">
        <v>32.46</v>
      </c>
      <c r="V1128" s="326" t="s">
        <v>2214</v>
      </c>
      <c r="W1128" s="326">
        <v>17</v>
      </c>
      <c r="X1128" s="326"/>
      <c r="Y1128" s="326"/>
      <c r="Z1128" s="326"/>
      <c r="AA1128" s="326"/>
      <c r="AB1128" s="324"/>
      <c r="AC1128" s="326"/>
      <c r="AD1128" s="326"/>
      <c r="AE1128" s="326"/>
      <c r="AF1128" s="326"/>
      <c r="AG1128" s="326"/>
      <c r="AH1128" s="326" t="s">
        <v>7490</v>
      </c>
      <c r="AI1128" s="326"/>
    </row>
    <row r="1129" spans="1:35">
      <c r="A1129" s="477">
        <v>1125</v>
      </c>
      <c r="B1129" s="326"/>
      <c r="C1129" s="325"/>
      <c r="D1129" s="326" t="s">
        <v>14643</v>
      </c>
      <c r="E1129" s="587"/>
      <c r="F1129" s="326"/>
      <c r="G1129" s="326"/>
      <c r="H1129" s="326" t="s">
        <v>2282</v>
      </c>
      <c r="I1129" s="326" t="s">
        <v>2279</v>
      </c>
      <c r="J1129" s="326" t="s">
        <v>1438</v>
      </c>
      <c r="K1129" s="326"/>
      <c r="L1129" s="324"/>
      <c r="M1129" s="326" t="s">
        <v>7491</v>
      </c>
      <c r="N1129" s="326"/>
      <c r="O1129" s="326"/>
      <c r="P1129" s="263">
        <v>42</v>
      </c>
      <c r="Q1129" s="263">
        <v>40</v>
      </c>
      <c r="R1129" s="263">
        <v>56.34</v>
      </c>
      <c r="S1129" s="263">
        <v>23</v>
      </c>
      <c r="T1129" s="263">
        <v>34</v>
      </c>
      <c r="U1129" s="263">
        <v>14.92</v>
      </c>
      <c r="V1129" s="326" t="s">
        <v>2214</v>
      </c>
      <c r="W1129" s="326">
        <v>10</v>
      </c>
      <c r="X1129" s="326"/>
      <c r="Y1129" s="326"/>
      <c r="Z1129" s="326"/>
      <c r="AA1129" s="326"/>
      <c r="AB1129" s="324"/>
      <c r="AC1129" s="326"/>
      <c r="AD1129" s="326"/>
      <c r="AE1129" s="326"/>
      <c r="AF1129" s="326"/>
      <c r="AG1129" s="326"/>
      <c r="AH1129" s="326" t="s">
        <v>7492</v>
      </c>
      <c r="AI1129" s="326"/>
    </row>
    <row r="1130" spans="1:35" ht="27">
      <c r="A1130" s="477">
        <v>1126</v>
      </c>
      <c r="B1130" s="326"/>
      <c r="C1130" s="325"/>
      <c r="D1130" s="326" t="s">
        <v>14644</v>
      </c>
      <c r="E1130" s="325" t="s">
        <v>4464</v>
      </c>
      <c r="F1130" s="326"/>
      <c r="G1130" s="326"/>
      <c r="H1130" s="326" t="s">
        <v>1438</v>
      </c>
      <c r="I1130" s="326" t="s">
        <v>9237</v>
      </c>
      <c r="J1130" s="326" t="s">
        <v>1438</v>
      </c>
      <c r="K1130" s="326"/>
      <c r="L1130" s="324"/>
      <c r="M1130" s="326" t="s">
        <v>4451</v>
      </c>
      <c r="N1130" s="326"/>
      <c r="O1130" s="326"/>
      <c r="P1130" s="263"/>
      <c r="Q1130" s="263"/>
      <c r="R1130" s="263"/>
      <c r="S1130" s="263"/>
      <c r="T1130" s="263"/>
      <c r="U1130" s="263"/>
      <c r="V1130" s="326" t="s">
        <v>2214</v>
      </c>
      <c r="W1130" s="326">
        <v>11</v>
      </c>
      <c r="X1130" s="326"/>
      <c r="Y1130" s="326"/>
      <c r="Z1130" s="326"/>
      <c r="AA1130" s="326"/>
      <c r="AB1130" s="324"/>
      <c r="AC1130" s="326"/>
      <c r="AD1130" s="326"/>
      <c r="AE1130" s="326"/>
      <c r="AF1130" s="326"/>
      <c r="AG1130" s="326"/>
      <c r="AH1130" s="326" t="s">
        <v>7493</v>
      </c>
      <c r="AI1130" s="326"/>
    </row>
    <row r="1131" spans="1:35" ht="27">
      <c r="A1131" s="477">
        <v>1127</v>
      </c>
      <c r="B1131" s="326"/>
      <c r="C1131" s="325"/>
      <c r="D1131" s="326" t="s">
        <v>14645</v>
      </c>
      <c r="E1131" s="587" t="s">
        <v>4464</v>
      </c>
      <c r="F1131" s="326"/>
      <c r="G1131" s="326"/>
      <c r="H1131" s="326" t="s">
        <v>1438</v>
      </c>
      <c r="I1131" s="326" t="s">
        <v>7494</v>
      </c>
      <c r="J1131" s="326" t="s">
        <v>1438</v>
      </c>
      <c r="K1131" s="326"/>
      <c r="L1131" s="324"/>
      <c r="M1131" s="326" t="s">
        <v>7495</v>
      </c>
      <c r="N1131" s="326"/>
      <c r="O1131" s="326"/>
      <c r="P1131" s="263">
        <v>42</v>
      </c>
      <c r="Q1131" s="263">
        <v>41</v>
      </c>
      <c r="R1131" s="263">
        <v>49.2</v>
      </c>
      <c r="S1131" s="263">
        <v>23</v>
      </c>
      <c r="T1131" s="263">
        <v>13</v>
      </c>
      <c r="U1131" s="263">
        <v>56.6</v>
      </c>
      <c r="V1131" s="326" t="s">
        <v>2224</v>
      </c>
      <c r="W1131" s="326">
        <v>60</v>
      </c>
      <c r="X1131" s="326"/>
      <c r="Y1131" s="326"/>
      <c r="Z1131" s="326"/>
      <c r="AA1131" s="326"/>
      <c r="AB1131" s="324"/>
      <c r="AC1131" s="326"/>
      <c r="AD1131" s="326"/>
      <c r="AE1131" s="326"/>
      <c r="AF1131" s="326"/>
      <c r="AG1131" s="326"/>
      <c r="AH1131" s="326" t="s">
        <v>7496</v>
      </c>
      <c r="AI1131" s="326"/>
    </row>
    <row r="1132" spans="1:35">
      <c r="A1132" s="477">
        <v>1128</v>
      </c>
      <c r="B1132" s="326"/>
      <c r="C1132" s="325"/>
      <c r="D1132" s="326" t="s">
        <v>14646</v>
      </c>
      <c r="E1132" s="587"/>
      <c r="F1132" s="326"/>
      <c r="G1132" s="326"/>
      <c r="H1132" s="326" t="s">
        <v>1438</v>
      </c>
      <c r="I1132" s="326" t="s">
        <v>9237</v>
      </c>
      <c r="J1132" s="326" t="s">
        <v>1438</v>
      </c>
      <c r="K1132" s="326"/>
      <c r="L1132" s="324"/>
      <c r="M1132" s="326" t="s">
        <v>7497</v>
      </c>
      <c r="N1132" s="326"/>
      <c r="O1132" s="326"/>
      <c r="P1132" s="263">
        <v>42</v>
      </c>
      <c r="Q1132" s="263">
        <v>38</v>
      </c>
      <c r="R1132" s="263">
        <v>35.81</v>
      </c>
      <c r="S1132" s="263">
        <v>23</v>
      </c>
      <c r="T1132" s="263">
        <v>16</v>
      </c>
      <c r="U1132" s="263">
        <v>46.12</v>
      </c>
      <c r="V1132" s="326" t="s">
        <v>2224</v>
      </c>
      <c r="W1132" s="326">
        <v>111</v>
      </c>
      <c r="X1132" s="326"/>
      <c r="Y1132" s="326"/>
      <c r="Z1132" s="326"/>
      <c r="AA1132" s="326"/>
      <c r="AB1132" s="324"/>
      <c r="AC1132" s="326"/>
      <c r="AD1132" s="326"/>
      <c r="AE1132" s="326"/>
      <c r="AF1132" s="326"/>
      <c r="AG1132" s="326"/>
      <c r="AH1132" s="326" t="s">
        <v>7498</v>
      </c>
      <c r="AI1132" s="326"/>
    </row>
    <row r="1133" spans="1:35" ht="27">
      <c r="A1133" s="477">
        <v>1129</v>
      </c>
      <c r="B1133" s="326"/>
      <c r="C1133" s="325"/>
      <c r="D1133" s="326" t="s">
        <v>14647</v>
      </c>
      <c r="E1133" s="325" t="s">
        <v>4464</v>
      </c>
      <c r="F1133" s="326"/>
      <c r="G1133" s="326"/>
      <c r="H1133" s="326" t="s">
        <v>1438</v>
      </c>
      <c r="I1133" s="326" t="s">
        <v>8259</v>
      </c>
      <c r="J1133" s="326" t="s">
        <v>1438</v>
      </c>
      <c r="K1133" s="326"/>
      <c r="L1133" s="324"/>
      <c r="M1133" s="326" t="s">
        <v>7499</v>
      </c>
      <c r="N1133" s="326"/>
      <c r="O1133" s="326"/>
      <c r="P1133" s="263">
        <v>42</v>
      </c>
      <c r="Q1133" s="263">
        <v>36</v>
      </c>
      <c r="R1133" s="263">
        <v>56.7</v>
      </c>
      <c r="S1133" s="263">
        <v>23</v>
      </c>
      <c r="T1133" s="263">
        <v>27</v>
      </c>
      <c r="U1133" s="263">
        <v>48.6</v>
      </c>
      <c r="V1133" s="326" t="s">
        <v>2214</v>
      </c>
      <c r="W1133" s="326">
        <v>60</v>
      </c>
      <c r="X1133" s="326"/>
      <c r="Y1133" s="326"/>
      <c r="Z1133" s="326"/>
      <c r="AA1133" s="326"/>
      <c r="AB1133" s="324"/>
      <c r="AC1133" s="326"/>
      <c r="AD1133" s="326"/>
      <c r="AE1133" s="326"/>
      <c r="AF1133" s="326"/>
      <c r="AG1133" s="326"/>
      <c r="AH1133" s="326" t="s">
        <v>7500</v>
      </c>
      <c r="AI1133" s="326"/>
    </row>
    <row r="1134" spans="1:35">
      <c r="A1134" s="477">
        <v>1130</v>
      </c>
      <c r="B1134" s="326"/>
      <c r="C1134" s="325"/>
      <c r="D1134" s="326" t="s">
        <v>14648</v>
      </c>
      <c r="E1134" s="587" t="s">
        <v>4464</v>
      </c>
      <c r="F1134" s="326"/>
      <c r="G1134" s="326"/>
      <c r="H1134" s="326" t="s">
        <v>1438</v>
      </c>
      <c r="I1134" s="326" t="s">
        <v>7478</v>
      </c>
      <c r="J1134" s="326" t="s">
        <v>1438</v>
      </c>
      <c r="K1134" s="326"/>
      <c r="L1134" s="324"/>
      <c r="M1134" s="326" t="s">
        <v>7501</v>
      </c>
      <c r="N1134" s="326"/>
      <c r="O1134" s="326"/>
      <c r="P1134" s="263">
        <v>42</v>
      </c>
      <c r="Q1134" s="263">
        <v>43</v>
      </c>
      <c r="R1134" s="263">
        <v>19.8</v>
      </c>
      <c r="S1134" s="263">
        <v>23</v>
      </c>
      <c r="T1134" s="263">
        <v>20</v>
      </c>
      <c r="U1134" s="263">
        <v>42.2</v>
      </c>
      <c r="V1134" s="326" t="s">
        <v>2214</v>
      </c>
      <c r="W1134" s="326">
        <v>8</v>
      </c>
      <c r="X1134" s="326"/>
      <c r="Y1134" s="326"/>
      <c r="Z1134" s="326"/>
      <c r="AA1134" s="326"/>
      <c r="AB1134" s="324"/>
      <c r="AC1134" s="326"/>
      <c r="AD1134" s="326"/>
      <c r="AE1134" s="326"/>
      <c r="AF1134" s="326"/>
      <c r="AG1134" s="326"/>
      <c r="AH1134" s="326" t="s">
        <v>7502</v>
      </c>
      <c r="AI1134" s="326"/>
    </row>
    <row r="1135" spans="1:35">
      <c r="A1135" s="477">
        <v>1131</v>
      </c>
      <c r="B1135" s="326"/>
      <c r="C1135" s="325"/>
      <c r="D1135" s="326" t="s">
        <v>14649</v>
      </c>
      <c r="E1135" s="587"/>
      <c r="F1135" s="326"/>
      <c r="G1135" s="326"/>
      <c r="H1135" s="326" t="s">
        <v>1438</v>
      </c>
      <c r="I1135" s="326" t="s">
        <v>7482</v>
      </c>
      <c r="J1135" s="326" t="s">
        <v>1438</v>
      </c>
      <c r="K1135" s="326"/>
      <c r="L1135" s="324"/>
      <c r="M1135" s="326" t="s">
        <v>7503</v>
      </c>
      <c r="N1135" s="326"/>
      <c r="O1135" s="326"/>
      <c r="P1135" s="263">
        <v>42</v>
      </c>
      <c r="Q1135" s="263">
        <v>42</v>
      </c>
      <c r="R1135" s="263">
        <v>30.17</v>
      </c>
      <c r="S1135" s="263">
        <v>23</v>
      </c>
      <c r="T1135" s="263">
        <v>25</v>
      </c>
      <c r="U1135" s="263">
        <v>59.85</v>
      </c>
      <c r="V1135" s="326" t="s">
        <v>2214</v>
      </c>
      <c r="W1135" s="326">
        <v>60</v>
      </c>
      <c r="X1135" s="326"/>
      <c r="Y1135" s="326"/>
      <c r="Z1135" s="326"/>
      <c r="AA1135" s="326"/>
      <c r="AB1135" s="324"/>
      <c r="AC1135" s="326"/>
      <c r="AD1135" s="326"/>
      <c r="AE1135" s="326"/>
      <c r="AF1135" s="326"/>
      <c r="AG1135" s="326"/>
      <c r="AH1135" s="326" t="s">
        <v>7504</v>
      </c>
      <c r="AI1135" s="326"/>
    </row>
    <row r="1136" spans="1:35" ht="27">
      <c r="A1136" s="477">
        <v>1132</v>
      </c>
      <c r="B1136" s="326"/>
      <c r="C1136" s="325"/>
      <c r="D1136" s="326" t="s">
        <v>14650</v>
      </c>
      <c r="E1136" s="325" t="s">
        <v>4464</v>
      </c>
      <c r="F1136" s="326"/>
      <c r="G1136" s="326"/>
      <c r="H1136" s="326" t="s">
        <v>1438</v>
      </c>
      <c r="I1136" s="326" t="s">
        <v>8250</v>
      </c>
      <c r="J1136" s="326" t="s">
        <v>1438</v>
      </c>
      <c r="K1136" s="326"/>
      <c r="L1136" s="324"/>
      <c r="M1136" s="326" t="s">
        <v>7505</v>
      </c>
      <c r="N1136" s="326"/>
      <c r="O1136" s="326"/>
      <c r="P1136" s="263">
        <v>42</v>
      </c>
      <c r="Q1136" s="263">
        <v>39</v>
      </c>
      <c r="R1136" s="263">
        <v>12.9</v>
      </c>
      <c r="S1136" s="263">
        <v>23</v>
      </c>
      <c r="T1136" s="263">
        <v>21</v>
      </c>
      <c r="U1136" s="263">
        <v>14.9</v>
      </c>
      <c r="V1136" s="326" t="s">
        <v>2224</v>
      </c>
      <c r="W1136" s="326">
        <v>29</v>
      </c>
      <c r="X1136" s="326"/>
      <c r="Y1136" s="326"/>
      <c r="Z1136" s="326"/>
      <c r="AA1136" s="326"/>
      <c r="AB1136" s="324"/>
      <c r="AC1136" s="326"/>
      <c r="AD1136" s="326"/>
      <c r="AE1136" s="326"/>
      <c r="AF1136" s="326"/>
      <c r="AG1136" s="326"/>
      <c r="AH1136" s="326" t="s">
        <v>7506</v>
      </c>
      <c r="AI1136" s="326"/>
    </row>
    <row r="1137" spans="1:35" ht="27">
      <c r="A1137" s="477">
        <v>1133</v>
      </c>
      <c r="B1137" s="326"/>
      <c r="C1137" s="325"/>
      <c r="D1137" s="326" t="s">
        <v>14651</v>
      </c>
      <c r="E1137" s="587" t="s">
        <v>4464</v>
      </c>
      <c r="F1137" s="326"/>
      <c r="G1137" s="326"/>
      <c r="H1137" s="586" t="s">
        <v>1438</v>
      </c>
      <c r="I1137" s="586" t="s">
        <v>9214</v>
      </c>
      <c r="J1137" s="586" t="s">
        <v>1438</v>
      </c>
      <c r="K1137" s="326"/>
      <c r="L1137" s="324"/>
      <c r="M1137" s="586" t="s">
        <v>7507</v>
      </c>
      <c r="N1137" s="326"/>
      <c r="O1137" s="326"/>
      <c r="P1137" s="263"/>
      <c r="Q1137" s="263"/>
      <c r="R1137" s="263"/>
      <c r="S1137" s="263"/>
      <c r="T1137" s="263"/>
      <c r="U1137" s="263"/>
      <c r="V1137" s="586" t="s">
        <v>2214</v>
      </c>
      <c r="W1137" s="326">
        <v>120</v>
      </c>
      <c r="X1137" s="326"/>
      <c r="Y1137" s="326"/>
      <c r="Z1137" s="326"/>
      <c r="AA1137" s="326"/>
      <c r="AB1137" s="324"/>
      <c r="AC1137" s="326"/>
      <c r="AD1137" s="326"/>
      <c r="AE1137" s="326"/>
      <c r="AF1137" s="326"/>
      <c r="AG1137" s="326"/>
      <c r="AH1137" s="326" t="s">
        <v>7508</v>
      </c>
      <c r="AI1137" s="326"/>
    </row>
    <row r="1138" spans="1:35" ht="27">
      <c r="A1138" s="477">
        <v>1134</v>
      </c>
      <c r="B1138" s="326"/>
      <c r="C1138" s="325"/>
      <c r="D1138" s="326" t="s">
        <v>14652</v>
      </c>
      <c r="E1138" s="587"/>
      <c r="F1138" s="326"/>
      <c r="G1138" s="326"/>
      <c r="H1138" s="586"/>
      <c r="I1138" s="586"/>
      <c r="J1138" s="586"/>
      <c r="K1138" s="326"/>
      <c r="L1138" s="324"/>
      <c r="M1138" s="586"/>
      <c r="N1138" s="326"/>
      <c r="O1138" s="326"/>
      <c r="P1138" s="263"/>
      <c r="Q1138" s="263"/>
      <c r="R1138" s="263"/>
      <c r="S1138" s="263"/>
      <c r="T1138" s="263"/>
      <c r="U1138" s="263"/>
      <c r="V1138" s="586"/>
      <c r="W1138" s="326">
        <v>50</v>
      </c>
      <c r="X1138" s="326"/>
      <c r="Y1138" s="326"/>
      <c r="Z1138" s="326"/>
      <c r="AA1138" s="326"/>
      <c r="AB1138" s="324"/>
      <c r="AC1138" s="326"/>
      <c r="AD1138" s="326"/>
      <c r="AE1138" s="326"/>
      <c r="AF1138" s="326"/>
      <c r="AG1138" s="326"/>
      <c r="AH1138" s="326" t="s">
        <v>7509</v>
      </c>
      <c r="AI1138" s="326"/>
    </row>
    <row r="1139" spans="1:35" ht="27">
      <c r="A1139" s="477">
        <v>1135</v>
      </c>
      <c r="B1139" s="326"/>
      <c r="C1139" s="325"/>
      <c r="D1139" s="326" t="s">
        <v>14653</v>
      </c>
      <c r="E1139" s="325" t="s">
        <v>4464</v>
      </c>
      <c r="F1139" s="326"/>
      <c r="G1139" s="326"/>
      <c r="H1139" s="326" t="s">
        <v>2282</v>
      </c>
      <c r="I1139" s="326" t="s">
        <v>2279</v>
      </c>
      <c r="J1139" s="326" t="s">
        <v>1438</v>
      </c>
      <c r="K1139" s="326"/>
      <c r="L1139" s="324"/>
      <c r="M1139" s="326" t="s">
        <v>6384</v>
      </c>
      <c r="N1139" s="326"/>
      <c r="O1139" s="326"/>
      <c r="P1139" s="263">
        <v>42</v>
      </c>
      <c r="Q1139" s="263">
        <v>41</v>
      </c>
      <c r="R1139" s="263">
        <v>11.56</v>
      </c>
      <c r="S1139" s="263">
        <v>23</v>
      </c>
      <c r="T1139" s="263">
        <v>34</v>
      </c>
      <c r="U1139" s="263">
        <v>11.02</v>
      </c>
      <c r="V1139" s="326" t="s">
        <v>2224</v>
      </c>
      <c r="W1139" s="326">
        <v>30</v>
      </c>
      <c r="X1139" s="326"/>
      <c r="Y1139" s="326"/>
      <c r="Z1139" s="326"/>
      <c r="AA1139" s="326"/>
      <c r="AB1139" s="324"/>
      <c r="AC1139" s="326"/>
      <c r="AD1139" s="326"/>
      <c r="AE1139" s="326"/>
      <c r="AF1139" s="326"/>
      <c r="AG1139" s="326"/>
      <c r="AH1139" s="326" t="s">
        <v>7510</v>
      </c>
      <c r="AI1139" s="326"/>
    </row>
    <row r="1140" spans="1:35" ht="27">
      <c r="A1140" s="477">
        <v>1136</v>
      </c>
      <c r="B1140" s="326"/>
      <c r="C1140" s="325"/>
      <c r="D1140" s="326" t="s">
        <v>14654</v>
      </c>
      <c r="E1140" s="587" t="s">
        <v>4464</v>
      </c>
      <c r="F1140" s="326"/>
      <c r="G1140" s="326"/>
      <c r="H1140" s="586" t="s">
        <v>1438</v>
      </c>
      <c r="I1140" s="586" t="s">
        <v>7511</v>
      </c>
      <c r="J1140" s="586" t="s">
        <v>1438</v>
      </c>
      <c r="K1140" s="326"/>
      <c r="L1140" s="324"/>
      <c r="M1140" s="586" t="s">
        <v>7512</v>
      </c>
      <c r="N1140" s="326"/>
      <c r="O1140" s="326"/>
      <c r="P1140" s="263">
        <v>42</v>
      </c>
      <c r="Q1140" s="263">
        <v>41</v>
      </c>
      <c r="R1140" s="263">
        <v>54</v>
      </c>
      <c r="S1140" s="398" t="s">
        <v>2037</v>
      </c>
      <c r="T1140" s="263">
        <v>18</v>
      </c>
      <c r="U1140" s="263">
        <v>28.1</v>
      </c>
      <c r="V1140" s="586" t="s">
        <v>2214</v>
      </c>
      <c r="W1140" s="326">
        <v>11.3</v>
      </c>
      <c r="X1140" s="326"/>
      <c r="Y1140" s="326"/>
      <c r="Z1140" s="326"/>
      <c r="AA1140" s="326"/>
      <c r="AB1140" s="324"/>
      <c r="AC1140" s="326"/>
      <c r="AD1140" s="326"/>
      <c r="AE1140" s="326"/>
      <c r="AF1140" s="326"/>
      <c r="AG1140" s="326"/>
      <c r="AH1140" s="326" t="s">
        <v>7513</v>
      </c>
      <c r="AI1140" s="326"/>
    </row>
    <row r="1141" spans="1:35" ht="27">
      <c r="A1141" s="477">
        <v>1137</v>
      </c>
      <c r="B1141" s="326"/>
      <c r="C1141" s="325"/>
      <c r="D1141" s="326" t="s">
        <v>14655</v>
      </c>
      <c r="E1141" s="587"/>
      <c r="F1141" s="326"/>
      <c r="G1141" s="326"/>
      <c r="H1141" s="586"/>
      <c r="I1141" s="586"/>
      <c r="J1141" s="586"/>
      <c r="K1141" s="326"/>
      <c r="L1141" s="324"/>
      <c r="M1141" s="586"/>
      <c r="N1141" s="326"/>
      <c r="O1141" s="326"/>
      <c r="P1141" s="263">
        <v>42</v>
      </c>
      <c r="Q1141" s="263">
        <v>41</v>
      </c>
      <c r="R1141" s="263">
        <v>52.2</v>
      </c>
      <c r="S1141" s="263">
        <v>23</v>
      </c>
      <c r="T1141" s="263">
        <v>18</v>
      </c>
      <c r="U1141" s="263">
        <v>31.3</v>
      </c>
      <c r="V1141" s="586"/>
      <c r="W1141" s="326">
        <v>11.3</v>
      </c>
      <c r="X1141" s="326"/>
      <c r="Y1141" s="326"/>
      <c r="Z1141" s="326"/>
      <c r="AA1141" s="326"/>
      <c r="AB1141" s="324"/>
      <c r="AC1141" s="326"/>
      <c r="AD1141" s="326"/>
      <c r="AE1141" s="326"/>
      <c r="AF1141" s="326"/>
      <c r="AG1141" s="326"/>
      <c r="AH1141" s="326" t="s">
        <v>7514</v>
      </c>
      <c r="AI1141" s="326"/>
    </row>
    <row r="1142" spans="1:35" ht="27">
      <c r="A1142" s="477">
        <v>1138</v>
      </c>
      <c r="B1142" s="326"/>
      <c r="C1142" s="325"/>
      <c r="D1142" s="326" t="s">
        <v>14656</v>
      </c>
      <c r="E1142" s="325" t="s">
        <v>4464</v>
      </c>
      <c r="F1142" s="326"/>
      <c r="G1142" s="326"/>
      <c r="H1142" s="586"/>
      <c r="I1142" s="586"/>
      <c r="J1142" s="586"/>
      <c r="K1142" s="326"/>
      <c r="L1142" s="324"/>
      <c r="M1142" s="586"/>
      <c r="N1142" s="326"/>
      <c r="O1142" s="326"/>
      <c r="P1142" s="263">
        <v>42</v>
      </c>
      <c r="Q1142" s="263">
        <v>41</v>
      </c>
      <c r="R1142" s="398" t="s">
        <v>7515</v>
      </c>
      <c r="S1142" s="398" t="s">
        <v>2037</v>
      </c>
      <c r="T1142" s="263">
        <v>18</v>
      </c>
      <c r="U1142" s="398" t="s">
        <v>7516</v>
      </c>
      <c r="V1142" s="586"/>
      <c r="W1142" s="326">
        <v>11.3</v>
      </c>
      <c r="X1142" s="326"/>
      <c r="Y1142" s="326"/>
      <c r="Z1142" s="326"/>
      <c r="AA1142" s="326"/>
      <c r="AB1142" s="324"/>
      <c r="AC1142" s="326"/>
      <c r="AD1142" s="326"/>
      <c r="AE1142" s="326"/>
      <c r="AF1142" s="326"/>
      <c r="AG1142" s="326"/>
      <c r="AH1142" s="326" t="s">
        <v>7517</v>
      </c>
      <c r="AI1142" s="326"/>
    </row>
    <row r="1143" spans="1:35" ht="27">
      <c r="A1143" s="477">
        <v>1139</v>
      </c>
      <c r="B1143" s="326"/>
      <c r="C1143" s="325"/>
      <c r="D1143" s="326" t="s">
        <v>14657</v>
      </c>
      <c r="E1143" s="587" t="s">
        <v>4464</v>
      </c>
      <c r="F1143" s="326"/>
      <c r="G1143" s="326"/>
      <c r="H1143" s="586"/>
      <c r="I1143" s="586"/>
      <c r="J1143" s="586"/>
      <c r="K1143" s="326"/>
      <c r="L1143" s="324"/>
      <c r="M1143" s="586"/>
      <c r="N1143" s="326"/>
      <c r="O1143" s="326"/>
      <c r="P1143" s="263">
        <v>42</v>
      </c>
      <c r="Q1143" s="263">
        <v>41</v>
      </c>
      <c r="R1143" s="263">
        <v>54.3</v>
      </c>
      <c r="S1143" s="263">
        <v>23</v>
      </c>
      <c r="T1143" s="263">
        <v>18</v>
      </c>
      <c r="U1143" s="263">
        <v>33.799999999999997</v>
      </c>
      <c r="V1143" s="586"/>
      <c r="W1143" s="326">
        <v>11.3</v>
      </c>
      <c r="X1143" s="326"/>
      <c r="Y1143" s="326"/>
      <c r="Z1143" s="326"/>
      <c r="AA1143" s="326"/>
      <c r="AB1143" s="324"/>
      <c r="AC1143" s="326"/>
      <c r="AD1143" s="326"/>
      <c r="AE1143" s="326"/>
      <c r="AF1143" s="326"/>
      <c r="AG1143" s="326"/>
      <c r="AH1143" s="326" t="s">
        <v>7518</v>
      </c>
      <c r="AI1143" s="326"/>
    </row>
    <row r="1144" spans="1:35" ht="27">
      <c r="A1144" s="477">
        <v>1140</v>
      </c>
      <c r="B1144" s="326"/>
      <c r="C1144" s="325"/>
      <c r="D1144" s="326" t="s">
        <v>14658</v>
      </c>
      <c r="E1144" s="587"/>
      <c r="F1144" s="326"/>
      <c r="G1144" s="326"/>
      <c r="H1144" s="586"/>
      <c r="I1144" s="586"/>
      <c r="J1144" s="586"/>
      <c r="K1144" s="326"/>
      <c r="L1144" s="324"/>
      <c r="M1144" s="586"/>
      <c r="N1144" s="326"/>
      <c r="O1144" s="326"/>
      <c r="P1144" s="263">
        <v>42</v>
      </c>
      <c r="Q1144" s="263">
        <v>41</v>
      </c>
      <c r="R1144" s="263">
        <v>54.6</v>
      </c>
      <c r="S1144" s="263">
        <v>23</v>
      </c>
      <c r="T1144" s="263">
        <v>18</v>
      </c>
      <c r="U1144" s="263">
        <v>32</v>
      </c>
      <c r="V1144" s="586"/>
      <c r="W1144" s="326">
        <v>11.3</v>
      </c>
      <c r="X1144" s="326"/>
      <c r="Y1144" s="326"/>
      <c r="Z1144" s="326"/>
      <c r="AA1144" s="326"/>
      <c r="AB1144" s="324"/>
      <c r="AC1144" s="326"/>
      <c r="AD1144" s="326"/>
      <c r="AE1144" s="326"/>
      <c r="AF1144" s="326"/>
      <c r="AG1144" s="326"/>
      <c r="AH1144" s="326" t="s">
        <v>7519</v>
      </c>
      <c r="AI1144" s="326"/>
    </row>
    <row r="1145" spans="1:35" ht="27">
      <c r="A1145" s="477">
        <v>1141</v>
      </c>
      <c r="B1145" s="326"/>
      <c r="C1145" s="325"/>
      <c r="D1145" s="326" t="s">
        <v>14659</v>
      </c>
      <c r="E1145" s="325" t="s">
        <v>4464</v>
      </c>
      <c r="F1145" s="326"/>
      <c r="G1145" s="326"/>
      <c r="H1145" s="586"/>
      <c r="I1145" s="586"/>
      <c r="J1145" s="586"/>
      <c r="K1145" s="326"/>
      <c r="L1145" s="324"/>
      <c r="M1145" s="586"/>
      <c r="N1145" s="326"/>
      <c r="O1145" s="326"/>
      <c r="P1145" s="263">
        <v>42</v>
      </c>
      <c r="Q1145" s="263">
        <v>41</v>
      </c>
      <c r="R1145" s="263">
        <v>54.9</v>
      </c>
      <c r="S1145" s="263">
        <v>23</v>
      </c>
      <c r="T1145" s="263">
        <v>18</v>
      </c>
      <c r="U1145" s="263">
        <v>30.2</v>
      </c>
      <c r="V1145" s="586"/>
      <c r="W1145" s="326">
        <v>11.3</v>
      </c>
      <c r="X1145" s="326"/>
      <c r="Y1145" s="326"/>
      <c r="Z1145" s="326"/>
      <c r="AA1145" s="326"/>
      <c r="AB1145" s="324"/>
      <c r="AC1145" s="326"/>
      <c r="AD1145" s="326"/>
      <c r="AE1145" s="326"/>
      <c r="AF1145" s="326"/>
      <c r="AG1145" s="326"/>
      <c r="AH1145" s="326" t="s">
        <v>7520</v>
      </c>
      <c r="AI1145" s="326"/>
    </row>
    <row r="1146" spans="1:35" ht="27">
      <c r="A1146" s="477">
        <v>1142</v>
      </c>
      <c r="B1146" s="326"/>
      <c r="C1146" s="325"/>
      <c r="D1146" s="326" t="s">
        <v>14660</v>
      </c>
      <c r="E1146" s="587" t="s">
        <v>4464</v>
      </c>
      <c r="F1146" s="326"/>
      <c r="G1146" s="326"/>
      <c r="H1146" s="586"/>
      <c r="I1146" s="586"/>
      <c r="J1146" s="586"/>
      <c r="K1146" s="326"/>
      <c r="L1146" s="324"/>
      <c r="M1146" s="586"/>
      <c r="N1146" s="326"/>
      <c r="O1146" s="326"/>
      <c r="P1146" s="263">
        <v>42</v>
      </c>
      <c r="Q1146" s="263">
        <v>41</v>
      </c>
      <c r="R1146" s="263">
        <v>52.6</v>
      </c>
      <c r="S1146" s="398" t="s">
        <v>2037</v>
      </c>
      <c r="T1146" s="263">
        <v>18</v>
      </c>
      <c r="U1146" s="263">
        <v>27.6</v>
      </c>
      <c r="V1146" s="586"/>
      <c r="W1146" s="326">
        <v>11.3</v>
      </c>
      <c r="X1146" s="326"/>
      <c r="Y1146" s="326"/>
      <c r="Z1146" s="326"/>
      <c r="AA1146" s="326"/>
      <c r="AB1146" s="324"/>
      <c r="AC1146" s="326"/>
      <c r="AD1146" s="326"/>
      <c r="AE1146" s="326"/>
      <c r="AF1146" s="326"/>
      <c r="AG1146" s="326"/>
      <c r="AH1146" s="326" t="s">
        <v>7521</v>
      </c>
      <c r="AI1146" s="326"/>
    </row>
    <row r="1147" spans="1:35" ht="27">
      <c r="A1147" s="477">
        <v>1143</v>
      </c>
      <c r="B1147" s="326"/>
      <c r="C1147" s="325"/>
      <c r="D1147" s="326" t="s">
        <v>14661</v>
      </c>
      <c r="E1147" s="587"/>
      <c r="F1147" s="326"/>
      <c r="G1147" s="326"/>
      <c r="H1147" s="586"/>
      <c r="I1147" s="586"/>
      <c r="J1147" s="586"/>
      <c r="K1147" s="326"/>
      <c r="L1147" s="324"/>
      <c r="M1147" s="586"/>
      <c r="N1147" s="326"/>
      <c r="O1147" s="326"/>
      <c r="P1147" s="263">
        <v>42</v>
      </c>
      <c r="Q1147" s="263">
        <v>41</v>
      </c>
      <c r="R1147" s="263">
        <v>55.4</v>
      </c>
      <c r="S1147" s="263">
        <v>23</v>
      </c>
      <c r="T1147" s="263">
        <v>18</v>
      </c>
      <c r="U1147" s="263">
        <v>28.2</v>
      </c>
      <c r="V1147" s="586"/>
      <c r="W1147" s="326"/>
      <c r="X1147" s="326"/>
      <c r="Y1147" s="326"/>
      <c r="Z1147" s="326"/>
      <c r="AA1147" s="326"/>
      <c r="AB1147" s="324"/>
      <c r="AC1147" s="326"/>
      <c r="AD1147" s="326"/>
      <c r="AE1147" s="326"/>
      <c r="AF1147" s="326"/>
      <c r="AG1147" s="326"/>
      <c r="AH1147" s="326" t="s">
        <v>7522</v>
      </c>
      <c r="AI1147" s="326"/>
    </row>
    <row r="1148" spans="1:35">
      <c r="A1148" s="477">
        <v>1144</v>
      </c>
      <c r="B1148" s="326"/>
      <c r="C1148" s="325"/>
      <c r="D1148" s="326" t="s">
        <v>14662</v>
      </c>
      <c r="E1148" s="325" t="s">
        <v>4464</v>
      </c>
      <c r="F1148" s="326"/>
      <c r="G1148" s="326"/>
      <c r="H1148" s="326" t="s">
        <v>1438</v>
      </c>
      <c r="I1148" s="326" t="s">
        <v>9231</v>
      </c>
      <c r="J1148" s="326" t="s">
        <v>1438</v>
      </c>
      <c r="K1148" s="326"/>
      <c r="L1148" s="324"/>
      <c r="M1148" s="326" t="s">
        <v>7523</v>
      </c>
      <c r="N1148" s="326"/>
      <c r="O1148" s="326"/>
      <c r="P1148" s="263">
        <v>42</v>
      </c>
      <c r="Q1148" s="263">
        <v>43</v>
      </c>
      <c r="R1148" s="263">
        <v>44.7</v>
      </c>
      <c r="S1148" s="398" t="s">
        <v>2037</v>
      </c>
      <c r="T1148" s="263">
        <v>13</v>
      </c>
      <c r="U1148" s="263">
        <v>41.6</v>
      </c>
      <c r="V1148" s="326" t="s">
        <v>2224</v>
      </c>
      <c r="W1148" s="326">
        <v>22</v>
      </c>
      <c r="X1148" s="326"/>
      <c r="Y1148" s="326"/>
      <c r="Z1148" s="326"/>
      <c r="AA1148" s="326"/>
      <c r="AB1148" s="324"/>
      <c r="AC1148" s="326"/>
      <c r="AD1148" s="326"/>
      <c r="AE1148" s="326"/>
      <c r="AF1148" s="326"/>
      <c r="AG1148" s="326"/>
      <c r="AH1148" s="326" t="s">
        <v>7524</v>
      </c>
      <c r="AI1148" s="326"/>
    </row>
    <row r="1149" spans="1:35" ht="27">
      <c r="A1149" s="477">
        <v>1145</v>
      </c>
      <c r="B1149" s="326"/>
      <c r="C1149" s="325"/>
      <c r="D1149" s="326" t="s">
        <v>14663</v>
      </c>
      <c r="E1149" s="587" t="s">
        <v>4464</v>
      </c>
      <c r="F1149" s="326"/>
      <c r="G1149" s="326"/>
      <c r="H1149" s="326" t="s">
        <v>1438</v>
      </c>
      <c r="I1149" s="326" t="s">
        <v>8259</v>
      </c>
      <c r="J1149" s="326" t="s">
        <v>1438</v>
      </c>
      <c r="K1149" s="326"/>
      <c r="L1149" s="324"/>
      <c r="M1149" s="326" t="s">
        <v>7525</v>
      </c>
      <c r="N1149" s="326"/>
      <c r="O1149" s="326"/>
      <c r="P1149" s="263">
        <v>42</v>
      </c>
      <c r="Q1149" s="263">
        <v>39</v>
      </c>
      <c r="R1149" s="263">
        <v>7.22</v>
      </c>
      <c r="S1149" s="263">
        <v>23</v>
      </c>
      <c r="T1149" s="263">
        <v>27</v>
      </c>
      <c r="U1149" s="263">
        <v>23.15</v>
      </c>
      <c r="V1149" s="326" t="s">
        <v>2214</v>
      </c>
      <c r="W1149" s="326">
        <v>30</v>
      </c>
      <c r="X1149" s="326"/>
      <c r="Y1149" s="326"/>
      <c r="Z1149" s="326"/>
      <c r="AA1149" s="326"/>
      <c r="AB1149" s="324"/>
      <c r="AC1149" s="326"/>
      <c r="AD1149" s="326"/>
      <c r="AE1149" s="326"/>
      <c r="AF1149" s="326"/>
      <c r="AG1149" s="326"/>
      <c r="AH1149" s="326" t="s">
        <v>7526</v>
      </c>
      <c r="AI1149" s="326"/>
    </row>
    <row r="1150" spans="1:35" ht="27">
      <c r="A1150" s="477">
        <v>1146</v>
      </c>
      <c r="B1150" s="326"/>
      <c r="C1150" s="325"/>
      <c r="D1150" s="326" t="s">
        <v>14664</v>
      </c>
      <c r="E1150" s="587"/>
      <c r="F1150" s="326"/>
      <c r="G1150" s="326"/>
      <c r="H1150" s="326" t="s">
        <v>7527</v>
      </c>
      <c r="I1150" s="326" t="s">
        <v>2338</v>
      </c>
      <c r="J1150" s="326" t="s">
        <v>1438</v>
      </c>
      <c r="K1150" s="326"/>
      <c r="L1150" s="324"/>
      <c r="M1150" s="326" t="s">
        <v>7528</v>
      </c>
      <c r="N1150" s="326"/>
      <c r="O1150" s="326"/>
      <c r="P1150" s="263">
        <v>42</v>
      </c>
      <c r="Q1150" s="263">
        <v>51</v>
      </c>
      <c r="R1150" s="263">
        <v>20.399999999999999</v>
      </c>
      <c r="S1150" s="398" t="s">
        <v>2037</v>
      </c>
      <c r="T1150" s="263">
        <v>8</v>
      </c>
      <c r="U1150" s="398" t="s">
        <v>7529</v>
      </c>
      <c r="V1150" s="326" t="s">
        <v>2214</v>
      </c>
      <c r="W1150" s="326">
        <v>18</v>
      </c>
      <c r="X1150" s="326"/>
      <c r="Y1150" s="326"/>
      <c r="Z1150" s="326"/>
      <c r="AA1150" s="326"/>
      <c r="AB1150" s="324"/>
      <c r="AC1150" s="326"/>
      <c r="AD1150" s="326"/>
      <c r="AE1150" s="326"/>
      <c r="AF1150" s="326"/>
      <c r="AG1150" s="326"/>
      <c r="AH1150" s="326" t="s">
        <v>7530</v>
      </c>
      <c r="AI1150" s="326"/>
    </row>
    <row r="1151" spans="1:35" ht="27">
      <c r="A1151" s="477">
        <v>1147</v>
      </c>
      <c r="B1151" s="326"/>
      <c r="C1151" s="325"/>
      <c r="D1151" s="326" t="s">
        <v>14665</v>
      </c>
      <c r="E1151" s="325" t="s">
        <v>4464</v>
      </c>
      <c r="F1151" s="326"/>
      <c r="G1151" s="326"/>
      <c r="H1151" s="326" t="s">
        <v>9193</v>
      </c>
      <c r="I1151" s="326" t="s">
        <v>2279</v>
      </c>
      <c r="J1151" s="326" t="s">
        <v>1438</v>
      </c>
      <c r="K1151" s="326"/>
      <c r="L1151" s="324"/>
      <c r="M1151" s="326" t="s">
        <v>7531</v>
      </c>
      <c r="N1151" s="326"/>
      <c r="O1151" s="326"/>
      <c r="P1151" s="263">
        <v>42</v>
      </c>
      <c r="Q1151" s="263">
        <v>42</v>
      </c>
      <c r="R1151" s="263">
        <v>26.7</v>
      </c>
      <c r="S1151" s="263">
        <v>23</v>
      </c>
      <c r="T1151" s="263">
        <v>37</v>
      </c>
      <c r="U1151" s="263">
        <v>18.7</v>
      </c>
      <c r="V1151" s="326" t="s">
        <v>2214</v>
      </c>
      <c r="W1151" s="326">
        <v>80</v>
      </c>
      <c r="X1151" s="326"/>
      <c r="Y1151" s="326"/>
      <c r="Z1151" s="326"/>
      <c r="AA1151" s="326"/>
      <c r="AB1151" s="324"/>
      <c r="AC1151" s="326"/>
      <c r="AD1151" s="326"/>
      <c r="AE1151" s="326"/>
      <c r="AF1151" s="326"/>
      <c r="AG1151" s="326"/>
      <c r="AH1151" s="326" t="s">
        <v>7532</v>
      </c>
      <c r="AI1151" s="326"/>
    </row>
    <row r="1152" spans="1:35" ht="27">
      <c r="A1152" s="477">
        <v>1148</v>
      </c>
      <c r="B1152" s="326"/>
      <c r="C1152" s="325"/>
      <c r="D1152" s="326" t="s">
        <v>14666</v>
      </c>
      <c r="E1152" s="587" t="s">
        <v>4464</v>
      </c>
      <c r="F1152" s="326"/>
      <c r="G1152" s="326"/>
      <c r="H1152" s="326" t="s">
        <v>4509</v>
      </c>
      <c r="I1152" s="326" t="s">
        <v>4509</v>
      </c>
      <c r="J1152" s="326" t="s">
        <v>1438</v>
      </c>
      <c r="K1152" s="326"/>
      <c r="L1152" s="324"/>
      <c r="M1152" s="326" t="s">
        <v>7533</v>
      </c>
      <c r="N1152" s="326"/>
      <c r="O1152" s="326"/>
      <c r="P1152" s="263">
        <v>42</v>
      </c>
      <c r="Q1152" s="263">
        <v>46</v>
      </c>
      <c r="R1152" s="398" t="s">
        <v>7534</v>
      </c>
      <c r="S1152" s="398" t="s">
        <v>2037</v>
      </c>
      <c r="T1152" s="263">
        <v>10</v>
      </c>
      <c r="U1152" s="263">
        <v>22</v>
      </c>
      <c r="V1152" s="326" t="s">
        <v>2224</v>
      </c>
      <c r="W1152" s="326">
        <v>60</v>
      </c>
      <c r="X1152" s="326"/>
      <c r="Y1152" s="326"/>
      <c r="Z1152" s="326"/>
      <c r="AA1152" s="326"/>
      <c r="AB1152" s="324"/>
      <c r="AC1152" s="326"/>
      <c r="AD1152" s="326"/>
      <c r="AE1152" s="326"/>
      <c r="AF1152" s="326"/>
      <c r="AG1152" s="326"/>
      <c r="AH1152" s="326" t="s">
        <v>7535</v>
      </c>
      <c r="AI1152" s="326"/>
    </row>
    <row r="1153" spans="1:35" ht="54">
      <c r="A1153" s="477">
        <v>1149</v>
      </c>
      <c r="B1153" s="326"/>
      <c r="C1153" s="325"/>
      <c r="D1153" s="326" t="s">
        <v>14667</v>
      </c>
      <c r="E1153" s="587"/>
      <c r="F1153" s="326"/>
      <c r="G1153" s="326"/>
      <c r="H1153" s="326" t="s">
        <v>1438</v>
      </c>
      <c r="I1153" s="326" t="s">
        <v>2072</v>
      </c>
      <c r="J1153" s="326" t="s">
        <v>1438</v>
      </c>
      <c r="K1153" s="326"/>
      <c r="L1153" s="324"/>
      <c r="M1153" s="326" t="s">
        <v>7536</v>
      </c>
      <c r="N1153" s="326"/>
      <c r="O1153" s="326"/>
      <c r="P1153" s="263">
        <v>42</v>
      </c>
      <c r="Q1153" s="263">
        <v>41</v>
      </c>
      <c r="R1153" s="263">
        <v>40.6</v>
      </c>
      <c r="S1153" s="398" t="s">
        <v>2037</v>
      </c>
      <c r="T1153" s="263">
        <v>22</v>
      </c>
      <c r="U1153" s="263">
        <v>34.700000000000003</v>
      </c>
      <c r="V1153" s="326" t="s">
        <v>2214</v>
      </c>
      <c r="W1153" s="326">
        <v>10</v>
      </c>
      <c r="X1153" s="326"/>
      <c r="Y1153" s="326"/>
      <c r="Z1153" s="326"/>
      <c r="AA1153" s="326"/>
      <c r="AB1153" s="324"/>
      <c r="AC1153" s="326"/>
      <c r="AD1153" s="326"/>
      <c r="AE1153" s="326"/>
      <c r="AF1153" s="326"/>
      <c r="AG1153" s="326"/>
      <c r="AH1153" s="326" t="s">
        <v>7537</v>
      </c>
      <c r="AI1153" s="326"/>
    </row>
    <row r="1154" spans="1:35" ht="27">
      <c r="A1154" s="477">
        <v>1150</v>
      </c>
      <c r="B1154" s="326"/>
      <c r="C1154" s="325"/>
      <c r="D1154" s="326" t="s">
        <v>14668</v>
      </c>
      <c r="E1154" s="325" t="s">
        <v>4464</v>
      </c>
      <c r="F1154" s="326"/>
      <c r="G1154" s="326"/>
      <c r="H1154" s="326" t="s">
        <v>7538</v>
      </c>
      <c r="I1154" s="326" t="s">
        <v>2279</v>
      </c>
      <c r="J1154" s="326" t="s">
        <v>1438</v>
      </c>
      <c r="K1154" s="326"/>
      <c r="L1154" s="324"/>
      <c r="M1154" s="326" t="s">
        <v>7539</v>
      </c>
      <c r="N1154" s="326"/>
      <c r="O1154" s="326"/>
      <c r="P1154" s="263">
        <v>42</v>
      </c>
      <c r="Q1154" s="263">
        <v>37</v>
      </c>
      <c r="R1154" s="263">
        <v>25.56</v>
      </c>
      <c r="S1154" s="398" t="s">
        <v>2037</v>
      </c>
      <c r="T1154" s="263">
        <v>35</v>
      </c>
      <c r="U1154" s="263">
        <v>22.3</v>
      </c>
      <c r="V1154" s="326" t="s">
        <v>2224</v>
      </c>
      <c r="W1154" s="326">
        <v>80</v>
      </c>
      <c r="X1154" s="326"/>
      <c r="Y1154" s="326"/>
      <c r="Z1154" s="326"/>
      <c r="AA1154" s="326"/>
      <c r="AB1154" s="324"/>
      <c r="AC1154" s="326"/>
      <c r="AD1154" s="326"/>
      <c r="AE1154" s="326"/>
      <c r="AF1154" s="326"/>
      <c r="AG1154" s="326"/>
      <c r="AH1154" s="326" t="s">
        <v>7540</v>
      </c>
      <c r="AI1154" s="326"/>
    </row>
    <row r="1155" spans="1:35">
      <c r="A1155" s="477">
        <v>1151</v>
      </c>
      <c r="B1155" s="326"/>
      <c r="C1155" s="325"/>
      <c r="D1155" s="326" t="s">
        <v>14669</v>
      </c>
      <c r="E1155" s="587" t="s">
        <v>4464</v>
      </c>
      <c r="F1155" s="326"/>
      <c r="G1155" s="326"/>
      <c r="H1155" s="326" t="s">
        <v>4515</v>
      </c>
      <c r="I1155" s="326" t="s">
        <v>4515</v>
      </c>
      <c r="J1155" s="326" t="s">
        <v>1438</v>
      </c>
      <c r="K1155" s="326"/>
      <c r="L1155" s="324"/>
      <c r="M1155" s="326" t="s">
        <v>7541</v>
      </c>
      <c r="N1155" s="326"/>
      <c r="O1155" s="326"/>
      <c r="P1155" s="263">
        <v>42</v>
      </c>
      <c r="Q1155" s="263">
        <v>51</v>
      </c>
      <c r="R1155" s="263">
        <v>2</v>
      </c>
      <c r="S1155" s="263">
        <v>23</v>
      </c>
      <c r="T1155" s="263">
        <v>1</v>
      </c>
      <c r="U1155" s="263">
        <v>48</v>
      </c>
      <c r="V1155" s="492" t="s">
        <v>5309</v>
      </c>
      <c r="W1155" s="326">
        <v>50</v>
      </c>
      <c r="X1155" s="326"/>
      <c r="Y1155" s="326"/>
      <c r="Z1155" s="326"/>
      <c r="AA1155" s="326"/>
      <c r="AB1155" s="324"/>
      <c r="AC1155" s="326"/>
      <c r="AD1155" s="326"/>
      <c r="AE1155" s="326"/>
      <c r="AF1155" s="326"/>
      <c r="AG1155" s="326"/>
      <c r="AH1155" s="326" t="s">
        <v>7542</v>
      </c>
      <c r="AI1155" s="326"/>
    </row>
    <row r="1156" spans="1:35">
      <c r="A1156" s="477">
        <v>1152</v>
      </c>
      <c r="B1156" s="326"/>
      <c r="C1156" s="325"/>
      <c r="D1156" s="326" t="s">
        <v>14670</v>
      </c>
      <c r="E1156" s="587"/>
      <c r="F1156" s="326"/>
      <c r="G1156" s="326"/>
      <c r="H1156" s="326" t="s">
        <v>1438</v>
      </c>
      <c r="I1156" s="326" t="s">
        <v>3263</v>
      </c>
      <c r="J1156" s="326" t="s">
        <v>1438</v>
      </c>
      <c r="K1156" s="326"/>
      <c r="L1156" s="324"/>
      <c r="M1156" s="326" t="s">
        <v>6536</v>
      </c>
      <c r="N1156" s="326"/>
      <c r="O1156" s="326"/>
      <c r="P1156" s="263">
        <v>42</v>
      </c>
      <c r="Q1156" s="263">
        <v>40</v>
      </c>
      <c r="R1156" s="263">
        <v>25.6</v>
      </c>
      <c r="S1156" s="398" t="s">
        <v>2037</v>
      </c>
      <c r="T1156" s="263">
        <v>22</v>
      </c>
      <c r="U1156" s="263">
        <v>47.9</v>
      </c>
      <c r="V1156" s="326" t="s">
        <v>2214</v>
      </c>
      <c r="W1156" s="326">
        <v>37</v>
      </c>
      <c r="X1156" s="326"/>
      <c r="Y1156" s="326"/>
      <c r="Z1156" s="326"/>
      <c r="AA1156" s="326"/>
      <c r="AB1156" s="324"/>
      <c r="AC1156" s="326"/>
      <c r="AD1156" s="326"/>
      <c r="AE1156" s="326"/>
      <c r="AF1156" s="326"/>
      <c r="AG1156" s="326"/>
      <c r="AH1156" s="326" t="s">
        <v>5857</v>
      </c>
      <c r="AI1156" s="326"/>
    </row>
    <row r="1157" spans="1:35">
      <c r="A1157" s="477">
        <v>1153</v>
      </c>
      <c r="B1157" s="326"/>
      <c r="C1157" s="325"/>
      <c r="D1157" s="326" t="s">
        <v>14671</v>
      </c>
      <c r="E1157" s="325" t="s">
        <v>4464</v>
      </c>
      <c r="F1157" s="326"/>
      <c r="G1157" s="326"/>
      <c r="H1157" s="326" t="s">
        <v>1438</v>
      </c>
      <c r="I1157" s="326" t="s">
        <v>8259</v>
      </c>
      <c r="J1157" s="326" t="s">
        <v>1438</v>
      </c>
      <c r="K1157" s="326"/>
      <c r="L1157" s="324"/>
      <c r="M1157" s="326" t="s">
        <v>5858</v>
      </c>
      <c r="N1157" s="326"/>
      <c r="O1157" s="326"/>
      <c r="P1157" s="263">
        <v>42</v>
      </c>
      <c r="Q1157" s="263">
        <v>37</v>
      </c>
      <c r="R1157" s="263">
        <v>19.36</v>
      </c>
      <c r="S1157" s="398" t="s">
        <v>2037</v>
      </c>
      <c r="T1157" s="263">
        <v>25</v>
      </c>
      <c r="U1157" s="263">
        <v>47.75</v>
      </c>
      <c r="V1157" s="326" t="s">
        <v>2214</v>
      </c>
      <c r="W1157" s="326">
        <v>42</v>
      </c>
      <c r="X1157" s="326"/>
      <c r="Y1157" s="326"/>
      <c r="Z1157" s="326"/>
      <c r="AA1157" s="326"/>
      <c r="AB1157" s="324"/>
      <c r="AC1157" s="326"/>
      <c r="AD1157" s="326"/>
      <c r="AE1157" s="326"/>
      <c r="AF1157" s="326"/>
      <c r="AG1157" s="326"/>
      <c r="AH1157" s="326" t="s">
        <v>5859</v>
      </c>
      <c r="AI1157" s="326"/>
    </row>
    <row r="1158" spans="1:35" ht="27">
      <c r="A1158" s="477">
        <v>1154</v>
      </c>
      <c r="B1158" s="326"/>
      <c r="C1158" s="325"/>
      <c r="D1158" s="326" t="s">
        <v>14672</v>
      </c>
      <c r="E1158" s="587" t="s">
        <v>4464</v>
      </c>
      <c r="F1158" s="326"/>
      <c r="G1158" s="326"/>
      <c r="H1158" s="326" t="s">
        <v>1438</v>
      </c>
      <c r="I1158" s="326" t="s">
        <v>8066</v>
      </c>
      <c r="J1158" s="326" t="s">
        <v>1438</v>
      </c>
      <c r="K1158" s="326"/>
      <c r="L1158" s="324"/>
      <c r="M1158" s="326" t="s">
        <v>5860</v>
      </c>
      <c r="N1158" s="326"/>
      <c r="O1158" s="326"/>
      <c r="P1158" s="263">
        <v>42</v>
      </c>
      <c r="Q1158" s="263">
        <v>45</v>
      </c>
      <c r="R1158" s="263">
        <v>1.71</v>
      </c>
      <c r="S1158" s="263">
        <v>23</v>
      </c>
      <c r="T1158" s="263">
        <v>15</v>
      </c>
      <c r="U1158" s="263">
        <v>44.39</v>
      </c>
      <c r="V1158" s="326" t="s">
        <v>2214</v>
      </c>
      <c r="W1158" s="326">
        <v>90</v>
      </c>
      <c r="X1158" s="326"/>
      <c r="Y1158" s="326"/>
      <c r="Z1158" s="326"/>
      <c r="AA1158" s="326"/>
      <c r="AB1158" s="324"/>
      <c r="AC1158" s="326"/>
      <c r="AD1158" s="326"/>
      <c r="AE1158" s="326"/>
      <c r="AF1158" s="326"/>
      <c r="AG1158" s="326"/>
      <c r="AH1158" s="326" t="s">
        <v>5861</v>
      </c>
      <c r="AI1158" s="326"/>
    </row>
    <row r="1159" spans="1:35" ht="13.5" customHeight="1">
      <c r="A1159" s="477">
        <v>1155</v>
      </c>
      <c r="B1159" s="326"/>
      <c r="C1159" s="325"/>
      <c r="D1159" s="326" t="s">
        <v>14673</v>
      </c>
      <c r="E1159" s="587"/>
      <c r="F1159" s="326"/>
      <c r="G1159" s="326"/>
      <c r="H1159" s="586" t="s">
        <v>1438</v>
      </c>
      <c r="I1159" s="586" t="s">
        <v>6640</v>
      </c>
      <c r="J1159" s="586" t="s">
        <v>1438</v>
      </c>
      <c r="K1159" s="326"/>
      <c r="L1159" s="324"/>
      <c r="M1159" s="586" t="s">
        <v>6530</v>
      </c>
      <c r="N1159" s="326"/>
      <c r="O1159" s="326"/>
      <c r="P1159" s="263">
        <v>42</v>
      </c>
      <c r="Q1159" s="263">
        <v>45</v>
      </c>
      <c r="R1159" s="263">
        <v>2.46</v>
      </c>
      <c r="S1159" s="398" t="s">
        <v>2037</v>
      </c>
      <c r="T1159" s="263">
        <v>23</v>
      </c>
      <c r="U1159" s="263">
        <v>51.68</v>
      </c>
      <c r="V1159" s="586" t="s">
        <v>2214</v>
      </c>
      <c r="W1159" s="326">
        <v>8</v>
      </c>
      <c r="X1159" s="326"/>
      <c r="Y1159" s="326"/>
      <c r="Z1159" s="326"/>
      <c r="AA1159" s="326"/>
      <c r="AB1159" s="324"/>
      <c r="AC1159" s="326"/>
      <c r="AD1159" s="326"/>
      <c r="AE1159" s="326"/>
      <c r="AF1159" s="326"/>
      <c r="AG1159" s="326"/>
      <c r="AH1159" s="326" t="s">
        <v>5862</v>
      </c>
      <c r="AI1159" s="326"/>
    </row>
    <row r="1160" spans="1:35">
      <c r="A1160" s="477">
        <v>1156</v>
      </c>
      <c r="B1160" s="326"/>
      <c r="C1160" s="325"/>
      <c r="D1160" s="326" t="s">
        <v>14674</v>
      </c>
      <c r="E1160" s="325" t="s">
        <v>4464</v>
      </c>
      <c r="F1160" s="326"/>
      <c r="G1160" s="326"/>
      <c r="H1160" s="586"/>
      <c r="I1160" s="586"/>
      <c r="J1160" s="586"/>
      <c r="K1160" s="326"/>
      <c r="L1160" s="324"/>
      <c r="M1160" s="586"/>
      <c r="N1160" s="326"/>
      <c r="O1160" s="326"/>
      <c r="P1160" s="263">
        <v>42</v>
      </c>
      <c r="Q1160" s="263">
        <v>45</v>
      </c>
      <c r="R1160" s="263">
        <v>2.52</v>
      </c>
      <c r="S1160" s="398" t="s">
        <v>2037</v>
      </c>
      <c r="T1160" s="263">
        <v>23</v>
      </c>
      <c r="U1160" s="263">
        <v>45.3</v>
      </c>
      <c r="V1160" s="586"/>
      <c r="W1160" s="326">
        <v>26</v>
      </c>
      <c r="X1160" s="326"/>
      <c r="Y1160" s="326"/>
      <c r="Z1160" s="326"/>
      <c r="AA1160" s="326"/>
      <c r="AB1160" s="324"/>
      <c r="AC1160" s="326"/>
      <c r="AD1160" s="326"/>
      <c r="AE1160" s="326"/>
      <c r="AF1160" s="326"/>
      <c r="AG1160" s="326"/>
      <c r="AH1160" s="326" t="s">
        <v>5863</v>
      </c>
      <c r="AI1160" s="326"/>
    </row>
    <row r="1161" spans="1:35">
      <c r="A1161" s="477">
        <v>1157</v>
      </c>
      <c r="B1161" s="326"/>
      <c r="C1161" s="325"/>
      <c r="D1161" s="326" t="s">
        <v>14675</v>
      </c>
      <c r="E1161" s="587" t="s">
        <v>4464</v>
      </c>
      <c r="F1161" s="326"/>
      <c r="G1161" s="326"/>
      <c r="H1161" s="326" t="s">
        <v>1438</v>
      </c>
      <c r="I1161" s="326" t="s">
        <v>9231</v>
      </c>
      <c r="J1161" s="326" t="s">
        <v>1438</v>
      </c>
      <c r="K1161" s="326"/>
      <c r="L1161" s="324"/>
      <c r="M1161" s="326" t="s">
        <v>5864</v>
      </c>
      <c r="N1161" s="326"/>
      <c r="O1161" s="326"/>
      <c r="P1161" s="263">
        <v>42</v>
      </c>
      <c r="Q1161" s="263">
        <v>43</v>
      </c>
      <c r="R1161" s="398" t="s">
        <v>5865</v>
      </c>
      <c r="S1161" s="398" t="s">
        <v>2037</v>
      </c>
      <c r="T1161" s="263">
        <v>13</v>
      </c>
      <c r="U1161" s="263">
        <v>46.77</v>
      </c>
      <c r="V1161" s="326" t="s">
        <v>2224</v>
      </c>
      <c r="W1161" s="326">
        <v>70</v>
      </c>
      <c r="X1161" s="326"/>
      <c r="Y1161" s="326"/>
      <c r="Z1161" s="326"/>
      <c r="AA1161" s="326"/>
      <c r="AB1161" s="324"/>
      <c r="AC1161" s="326"/>
      <c r="AD1161" s="326"/>
      <c r="AE1161" s="326"/>
      <c r="AF1161" s="326"/>
      <c r="AG1161" s="326"/>
      <c r="AH1161" s="326" t="s">
        <v>5866</v>
      </c>
      <c r="AI1161" s="326"/>
    </row>
    <row r="1162" spans="1:35" ht="27">
      <c r="A1162" s="477">
        <v>1158</v>
      </c>
      <c r="B1162" s="326"/>
      <c r="C1162" s="325"/>
      <c r="D1162" s="326" t="s">
        <v>14676</v>
      </c>
      <c r="E1162" s="587"/>
      <c r="F1162" s="326"/>
      <c r="G1162" s="326"/>
      <c r="H1162" s="263" t="s">
        <v>1438</v>
      </c>
      <c r="I1162" s="263" t="s">
        <v>2566</v>
      </c>
      <c r="J1162" s="263" t="s">
        <v>1438</v>
      </c>
      <c r="K1162" s="326"/>
      <c r="L1162" s="324"/>
      <c r="M1162" s="263" t="s">
        <v>5867</v>
      </c>
      <c r="N1162" s="326"/>
      <c r="O1162" s="326"/>
      <c r="P1162" s="263">
        <v>42</v>
      </c>
      <c r="Q1162" s="263">
        <v>40</v>
      </c>
      <c r="R1162" s="263">
        <v>48.74</v>
      </c>
      <c r="S1162" s="263">
        <v>23</v>
      </c>
      <c r="T1162" s="263">
        <v>24</v>
      </c>
      <c r="U1162" s="263">
        <v>8.5</v>
      </c>
      <c r="V1162" s="326" t="s">
        <v>2214</v>
      </c>
      <c r="W1162" s="263">
        <v>44</v>
      </c>
      <c r="X1162" s="326"/>
      <c r="Y1162" s="326"/>
      <c r="Z1162" s="326"/>
      <c r="AA1162" s="326"/>
      <c r="AB1162" s="324"/>
      <c r="AC1162" s="326"/>
      <c r="AD1162" s="326"/>
      <c r="AE1162" s="326"/>
      <c r="AF1162" s="326"/>
      <c r="AG1162" s="326"/>
      <c r="AH1162" s="326" t="s">
        <v>5868</v>
      </c>
      <c r="AI1162" s="326"/>
    </row>
    <row r="1163" spans="1:35" ht="27">
      <c r="A1163" s="477">
        <v>1159</v>
      </c>
      <c r="B1163" s="326"/>
      <c r="C1163" s="325"/>
      <c r="D1163" s="326" t="s">
        <v>14677</v>
      </c>
      <c r="E1163" s="325" t="s">
        <v>4464</v>
      </c>
      <c r="F1163" s="326"/>
      <c r="G1163" s="326"/>
      <c r="H1163" s="326" t="s">
        <v>1438</v>
      </c>
      <c r="I1163" s="326" t="s">
        <v>5869</v>
      </c>
      <c r="J1163" s="326" t="s">
        <v>1438</v>
      </c>
      <c r="K1163" s="326"/>
      <c r="L1163" s="324"/>
      <c r="M1163" s="326" t="s">
        <v>5870</v>
      </c>
      <c r="N1163" s="326"/>
      <c r="O1163" s="326"/>
      <c r="P1163" s="263">
        <v>42</v>
      </c>
      <c r="Q1163" s="263">
        <v>42</v>
      </c>
      <c r="R1163" s="263">
        <v>21.5</v>
      </c>
      <c r="S1163" s="263">
        <v>23</v>
      </c>
      <c r="T1163" s="263">
        <v>13</v>
      </c>
      <c r="U1163" s="263">
        <v>52.5</v>
      </c>
      <c r="V1163" s="326" t="s">
        <v>2224</v>
      </c>
      <c r="W1163" s="326">
        <v>42</v>
      </c>
      <c r="X1163" s="326"/>
      <c r="Y1163" s="326"/>
      <c r="Z1163" s="326"/>
      <c r="AA1163" s="326"/>
      <c r="AB1163" s="324"/>
      <c r="AC1163" s="326"/>
      <c r="AD1163" s="326"/>
      <c r="AE1163" s="326"/>
      <c r="AF1163" s="326"/>
      <c r="AG1163" s="326"/>
      <c r="AH1163" s="326" t="s">
        <v>5871</v>
      </c>
      <c r="AI1163" s="326"/>
    </row>
    <row r="1164" spans="1:35" ht="27">
      <c r="A1164" s="477">
        <v>1160</v>
      </c>
      <c r="B1164" s="326"/>
      <c r="C1164" s="325"/>
      <c r="D1164" s="326" t="s">
        <v>14678</v>
      </c>
      <c r="E1164" s="587" t="s">
        <v>4464</v>
      </c>
      <c r="F1164" s="326"/>
      <c r="G1164" s="326"/>
      <c r="H1164" s="326" t="s">
        <v>5872</v>
      </c>
      <c r="I1164" s="326" t="s">
        <v>4509</v>
      </c>
      <c r="J1164" s="326" t="s">
        <v>1438</v>
      </c>
      <c r="K1164" s="326"/>
      <c r="L1164" s="324"/>
      <c r="M1164" s="326" t="s">
        <v>5873</v>
      </c>
      <c r="N1164" s="326"/>
      <c r="O1164" s="326"/>
      <c r="P1164" s="263">
        <v>42</v>
      </c>
      <c r="Q1164" s="263">
        <v>46</v>
      </c>
      <c r="R1164" s="263">
        <v>54.8</v>
      </c>
      <c r="S1164" s="263">
        <v>23</v>
      </c>
      <c r="T1164" s="263">
        <v>6</v>
      </c>
      <c r="U1164" s="263">
        <v>21.2</v>
      </c>
      <c r="V1164" s="326" t="s">
        <v>2224</v>
      </c>
      <c r="W1164" s="326">
        <v>50</v>
      </c>
      <c r="X1164" s="326"/>
      <c r="Y1164" s="326"/>
      <c r="Z1164" s="326"/>
      <c r="AA1164" s="326"/>
      <c r="AB1164" s="324"/>
      <c r="AC1164" s="326"/>
      <c r="AD1164" s="326"/>
      <c r="AE1164" s="326"/>
      <c r="AF1164" s="326"/>
      <c r="AG1164" s="326"/>
      <c r="AH1164" s="326" t="s">
        <v>5874</v>
      </c>
      <c r="AI1164" s="326"/>
    </row>
    <row r="1165" spans="1:35" ht="27">
      <c r="A1165" s="477">
        <v>1161</v>
      </c>
      <c r="B1165" s="326"/>
      <c r="C1165" s="325"/>
      <c r="D1165" s="326" t="s">
        <v>14679</v>
      </c>
      <c r="E1165" s="587"/>
      <c r="F1165" s="326"/>
      <c r="G1165" s="326"/>
      <c r="H1165" s="586" t="s">
        <v>5875</v>
      </c>
      <c r="I1165" s="586" t="s">
        <v>2279</v>
      </c>
      <c r="J1165" s="586" t="s">
        <v>1438</v>
      </c>
      <c r="K1165" s="326"/>
      <c r="L1165" s="324"/>
      <c r="M1165" s="586" t="s">
        <v>5876</v>
      </c>
      <c r="N1165" s="326"/>
      <c r="O1165" s="326"/>
      <c r="P1165" s="263">
        <v>42</v>
      </c>
      <c r="Q1165" s="263">
        <v>38</v>
      </c>
      <c r="R1165" s="263">
        <v>59.42</v>
      </c>
      <c r="S1165" s="398" t="s">
        <v>2037</v>
      </c>
      <c r="T1165" s="263">
        <v>37</v>
      </c>
      <c r="U1165" s="263">
        <v>57.16</v>
      </c>
      <c r="V1165" s="586" t="s">
        <v>2214</v>
      </c>
      <c r="W1165" s="326">
        <v>24</v>
      </c>
      <c r="X1165" s="326"/>
      <c r="Y1165" s="326"/>
      <c r="Z1165" s="326"/>
      <c r="AA1165" s="326"/>
      <c r="AB1165" s="324"/>
      <c r="AC1165" s="326"/>
      <c r="AD1165" s="326"/>
      <c r="AE1165" s="326"/>
      <c r="AF1165" s="326"/>
      <c r="AG1165" s="326"/>
      <c r="AH1165" s="326" t="s">
        <v>5877</v>
      </c>
      <c r="AI1165" s="326"/>
    </row>
    <row r="1166" spans="1:35" ht="27">
      <c r="A1166" s="477">
        <v>1162</v>
      </c>
      <c r="B1166" s="326"/>
      <c r="C1166" s="325"/>
      <c r="D1166" s="326" t="s">
        <v>14680</v>
      </c>
      <c r="E1166" s="325" t="s">
        <v>4464</v>
      </c>
      <c r="F1166" s="326"/>
      <c r="G1166" s="326"/>
      <c r="H1166" s="586"/>
      <c r="I1166" s="586"/>
      <c r="J1166" s="586"/>
      <c r="K1166" s="326"/>
      <c r="L1166" s="324"/>
      <c r="M1166" s="586"/>
      <c r="N1166" s="326"/>
      <c r="O1166" s="326"/>
      <c r="P1166" s="263">
        <v>42</v>
      </c>
      <c r="Q1166" s="263">
        <v>39</v>
      </c>
      <c r="R1166" s="398" t="s">
        <v>5878</v>
      </c>
      <c r="S1166" s="398" t="s">
        <v>2037</v>
      </c>
      <c r="T1166" s="263">
        <v>37</v>
      </c>
      <c r="U1166" s="398" t="s">
        <v>5879</v>
      </c>
      <c r="V1166" s="586"/>
      <c r="W1166" s="326">
        <v>24</v>
      </c>
      <c r="X1166" s="326"/>
      <c r="Y1166" s="326"/>
      <c r="Z1166" s="326"/>
      <c r="AA1166" s="326"/>
      <c r="AB1166" s="324"/>
      <c r="AC1166" s="326"/>
      <c r="AD1166" s="326"/>
      <c r="AE1166" s="326"/>
      <c r="AF1166" s="326"/>
      <c r="AG1166" s="326"/>
      <c r="AH1166" s="326" t="s">
        <v>5877</v>
      </c>
      <c r="AI1166" s="326"/>
    </row>
    <row r="1167" spans="1:35" ht="27">
      <c r="A1167" s="477">
        <v>1163</v>
      </c>
      <c r="B1167" s="326"/>
      <c r="C1167" s="325"/>
      <c r="D1167" s="326" t="s">
        <v>14681</v>
      </c>
      <c r="E1167" s="587" t="s">
        <v>4464</v>
      </c>
      <c r="F1167" s="326"/>
      <c r="G1167" s="326"/>
      <c r="H1167" s="326" t="s">
        <v>1438</v>
      </c>
      <c r="I1167" s="326" t="s">
        <v>8066</v>
      </c>
      <c r="J1167" s="326" t="s">
        <v>1438</v>
      </c>
      <c r="K1167" s="326"/>
      <c r="L1167" s="324"/>
      <c r="M1167" s="326" t="s">
        <v>5880</v>
      </c>
      <c r="N1167" s="326"/>
      <c r="O1167" s="326"/>
      <c r="P1167" s="263">
        <v>42</v>
      </c>
      <c r="Q1167" s="263">
        <v>46</v>
      </c>
      <c r="R1167" s="263">
        <v>35.049999999999997</v>
      </c>
      <c r="S1167" s="398" t="s">
        <v>2037</v>
      </c>
      <c r="T1167" s="263">
        <v>15</v>
      </c>
      <c r="U1167" s="398" t="s">
        <v>5881</v>
      </c>
      <c r="V1167" s="326" t="s">
        <v>2224</v>
      </c>
      <c r="W1167" s="326">
        <v>12</v>
      </c>
      <c r="X1167" s="326"/>
      <c r="Y1167" s="326"/>
      <c r="Z1167" s="326"/>
      <c r="AA1167" s="326"/>
      <c r="AB1167" s="324"/>
      <c r="AC1167" s="326"/>
      <c r="AD1167" s="326"/>
      <c r="AE1167" s="326"/>
      <c r="AF1167" s="326"/>
      <c r="AG1167" s="326"/>
      <c r="AH1167" s="326" t="s">
        <v>5882</v>
      </c>
      <c r="AI1167" s="326"/>
    </row>
    <row r="1168" spans="1:35" ht="27">
      <c r="A1168" s="477">
        <v>1164</v>
      </c>
      <c r="B1168" s="326"/>
      <c r="C1168" s="325"/>
      <c r="D1168" s="326" t="s">
        <v>14682</v>
      </c>
      <c r="E1168" s="587"/>
      <c r="F1168" s="326"/>
      <c r="G1168" s="326"/>
      <c r="H1168" s="326" t="s">
        <v>2338</v>
      </c>
      <c r="I1168" s="326" t="s">
        <v>2338</v>
      </c>
      <c r="J1168" s="326" t="s">
        <v>1438</v>
      </c>
      <c r="K1168" s="326"/>
      <c r="L1168" s="324"/>
      <c r="M1168" s="326" t="s">
        <v>5883</v>
      </c>
      <c r="N1168" s="326"/>
      <c r="O1168" s="326"/>
      <c r="P1168" s="263">
        <v>42</v>
      </c>
      <c r="Q1168" s="263">
        <v>49</v>
      </c>
      <c r="R1168" s="263">
        <v>48.79</v>
      </c>
      <c r="S1168" s="398" t="s">
        <v>2037</v>
      </c>
      <c r="T1168" s="263">
        <v>11</v>
      </c>
      <c r="U1168" s="398" t="s">
        <v>5884</v>
      </c>
      <c r="V1168" s="326" t="s">
        <v>2214</v>
      </c>
      <c r="W1168" s="326">
        <v>7.5</v>
      </c>
      <c r="X1168" s="326"/>
      <c r="Y1168" s="326"/>
      <c r="Z1168" s="326"/>
      <c r="AA1168" s="326"/>
      <c r="AB1168" s="324"/>
      <c r="AC1168" s="326"/>
      <c r="AD1168" s="326"/>
      <c r="AE1168" s="326"/>
      <c r="AF1168" s="326"/>
      <c r="AG1168" s="326"/>
      <c r="AH1168" s="326" t="s">
        <v>5885</v>
      </c>
      <c r="AI1168" s="326"/>
    </row>
    <row r="1169" spans="1:35" ht="27">
      <c r="A1169" s="477">
        <v>1165</v>
      </c>
      <c r="B1169" s="326"/>
      <c r="C1169" s="325"/>
      <c r="D1169" s="326" t="s">
        <v>14683</v>
      </c>
      <c r="E1169" s="325" t="s">
        <v>4464</v>
      </c>
      <c r="F1169" s="326"/>
      <c r="G1169" s="326"/>
      <c r="H1169" s="586" t="s">
        <v>1438</v>
      </c>
      <c r="I1169" s="586" t="s">
        <v>9259</v>
      </c>
      <c r="J1169" s="586" t="s">
        <v>1438</v>
      </c>
      <c r="K1169" s="326"/>
      <c r="L1169" s="324"/>
      <c r="M1169" s="586" t="s">
        <v>5886</v>
      </c>
      <c r="N1169" s="326"/>
      <c r="O1169" s="326"/>
      <c r="P1169" s="263">
        <v>42</v>
      </c>
      <c r="Q1169" s="263">
        <v>45</v>
      </c>
      <c r="R1169" s="263">
        <v>39.799999999999997</v>
      </c>
      <c r="S1169" s="398" t="s">
        <v>2037</v>
      </c>
      <c r="T1169" s="263">
        <v>19</v>
      </c>
      <c r="U1169" s="398" t="s">
        <v>5887</v>
      </c>
      <c r="V1169" s="586" t="s">
        <v>2224</v>
      </c>
      <c r="W1169" s="326">
        <v>100</v>
      </c>
      <c r="X1169" s="326"/>
      <c r="Y1169" s="326"/>
      <c r="Z1169" s="326"/>
      <c r="AA1169" s="326"/>
      <c r="AB1169" s="324"/>
      <c r="AC1169" s="326"/>
      <c r="AD1169" s="326"/>
      <c r="AE1169" s="326"/>
      <c r="AF1169" s="326"/>
      <c r="AG1169" s="326"/>
      <c r="AH1169" s="326" t="s">
        <v>5888</v>
      </c>
      <c r="AI1169" s="326"/>
    </row>
    <row r="1170" spans="1:35" ht="27">
      <c r="A1170" s="477">
        <v>1166</v>
      </c>
      <c r="B1170" s="326"/>
      <c r="C1170" s="325"/>
      <c r="D1170" s="326" t="s">
        <v>14684</v>
      </c>
      <c r="E1170" s="587" t="s">
        <v>4464</v>
      </c>
      <c r="F1170" s="326"/>
      <c r="G1170" s="326"/>
      <c r="H1170" s="586"/>
      <c r="I1170" s="586"/>
      <c r="J1170" s="586"/>
      <c r="K1170" s="326"/>
      <c r="L1170" s="324"/>
      <c r="M1170" s="586"/>
      <c r="N1170" s="326"/>
      <c r="O1170" s="326"/>
      <c r="P1170" s="263">
        <v>42</v>
      </c>
      <c r="Q1170" s="263">
        <v>45</v>
      </c>
      <c r="R1170" s="263">
        <v>37.1</v>
      </c>
      <c r="S1170" s="398" t="s">
        <v>2037</v>
      </c>
      <c r="T1170" s="263">
        <v>39</v>
      </c>
      <c r="U1170" s="263">
        <v>41.9</v>
      </c>
      <c r="V1170" s="586"/>
      <c r="W1170" s="326">
        <v>100</v>
      </c>
      <c r="X1170" s="326"/>
      <c r="Y1170" s="326"/>
      <c r="Z1170" s="326"/>
      <c r="AA1170" s="326"/>
      <c r="AB1170" s="324"/>
      <c r="AC1170" s="326"/>
      <c r="AD1170" s="326"/>
      <c r="AE1170" s="326"/>
      <c r="AF1170" s="326"/>
      <c r="AG1170" s="326"/>
      <c r="AH1170" s="326" t="s">
        <v>5889</v>
      </c>
      <c r="AI1170" s="326"/>
    </row>
    <row r="1171" spans="1:35">
      <c r="A1171" s="477">
        <v>1167</v>
      </c>
      <c r="B1171" s="326"/>
      <c r="C1171" s="325"/>
      <c r="D1171" s="326" t="s">
        <v>14685</v>
      </c>
      <c r="E1171" s="587"/>
      <c r="F1171" s="326"/>
      <c r="G1171" s="326"/>
      <c r="H1171" s="326" t="s">
        <v>1438</v>
      </c>
      <c r="I1171" s="326" t="s">
        <v>2566</v>
      </c>
      <c r="J1171" s="326" t="s">
        <v>1438</v>
      </c>
      <c r="K1171" s="326"/>
      <c r="L1171" s="324"/>
      <c r="M1171" s="326" t="s">
        <v>5890</v>
      </c>
      <c r="N1171" s="326"/>
      <c r="O1171" s="326"/>
      <c r="P1171" s="263">
        <v>42</v>
      </c>
      <c r="Q1171" s="263">
        <v>38</v>
      </c>
      <c r="R1171" s="263">
        <v>43.3</v>
      </c>
      <c r="S1171" s="398" t="s">
        <v>2037</v>
      </c>
      <c r="T1171" s="263">
        <v>24</v>
      </c>
      <c r="U1171" s="263">
        <v>45.6</v>
      </c>
      <c r="V1171" s="326" t="s">
        <v>2214</v>
      </c>
      <c r="W1171" s="326">
        <v>30</v>
      </c>
      <c r="X1171" s="326"/>
      <c r="Y1171" s="326"/>
      <c r="Z1171" s="326"/>
      <c r="AA1171" s="326"/>
      <c r="AB1171" s="324"/>
      <c r="AC1171" s="326"/>
      <c r="AD1171" s="326"/>
      <c r="AE1171" s="326"/>
      <c r="AF1171" s="326"/>
      <c r="AG1171" s="326"/>
      <c r="AH1171" s="326" t="s">
        <v>5891</v>
      </c>
      <c r="AI1171" s="326"/>
    </row>
    <row r="1172" spans="1:35">
      <c r="A1172" s="477">
        <v>1168</v>
      </c>
      <c r="B1172" s="326"/>
      <c r="C1172" s="325"/>
      <c r="D1172" s="326" t="s">
        <v>14686</v>
      </c>
      <c r="E1172" s="325" t="s">
        <v>4464</v>
      </c>
      <c r="F1172" s="326"/>
      <c r="G1172" s="326"/>
      <c r="H1172" s="326" t="s">
        <v>1438</v>
      </c>
      <c r="I1172" s="326" t="s">
        <v>2566</v>
      </c>
      <c r="J1172" s="326" t="s">
        <v>1438</v>
      </c>
      <c r="K1172" s="326"/>
      <c r="L1172" s="324"/>
      <c r="M1172" s="326" t="s">
        <v>5890</v>
      </c>
      <c r="N1172" s="326"/>
      <c r="O1172" s="326"/>
      <c r="P1172" s="263"/>
      <c r="Q1172" s="263"/>
      <c r="R1172" s="263"/>
      <c r="S1172" s="398"/>
      <c r="T1172" s="263"/>
      <c r="U1172" s="263"/>
      <c r="V1172" s="326" t="s">
        <v>2214</v>
      </c>
      <c r="W1172" s="326">
        <v>24</v>
      </c>
      <c r="X1172" s="326"/>
      <c r="Y1172" s="326"/>
      <c r="Z1172" s="326"/>
      <c r="AA1172" s="326"/>
      <c r="AB1172" s="324"/>
      <c r="AC1172" s="326"/>
      <c r="AD1172" s="326"/>
      <c r="AE1172" s="326"/>
      <c r="AF1172" s="326"/>
      <c r="AG1172" s="326"/>
      <c r="AH1172" s="326" t="s">
        <v>5892</v>
      </c>
      <c r="AI1172" s="326"/>
    </row>
    <row r="1173" spans="1:35" ht="27">
      <c r="A1173" s="477">
        <v>1169</v>
      </c>
      <c r="B1173" s="326"/>
      <c r="C1173" s="325"/>
      <c r="D1173" s="326" t="s">
        <v>14687</v>
      </c>
      <c r="E1173" s="587" t="s">
        <v>4464</v>
      </c>
      <c r="F1173" s="326"/>
      <c r="G1173" s="326"/>
      <c r="H1173" s="326" t="s">
        <v>2282</v>
      </c>
      <c r="I1173" s="326" t="s">
        <v>2279</v>
      </c>
      <c r="J1173" s="326" t="s">
        <v>1438</v>
      </c>
      <c r="K1173" s="326"/>
      <c r="L1173" s="324"/>
      <c r="M1173" s="326" t="s">
        <v>5893</v>
      </c>
      <c r="N1173" s="326"/>
      <c r="O1173" s="326"/>
      <c r="P1173" s="263">
        <v>42</v>
      </c>
      <c r="Q1173" s="263">
        <v>42</v>
      </c>
      <c r="R1173" s="263">
        <v>16.82</v>
      </c>
      <c r="S1173" s="398" t="s">
        <v>2037</v>
      </c>
      <c r="T1173" s="263">
        <v>34</v>
      </c>
      <c r="U1173" s="263">
        <v>8.26</v>
      </c>
      <c r="V1173" s="326" t="s">
        <v>2214</v>
      </c>
      <c r="W1173" s="326">
        <v>80</v>
      </c>
      <c r="X1173" s="326"/>
      <c r="Y1173" s="326"/>
      <c r="Z1173" s="326"/>
      <c r="AA1173" s="326"/>
      <c r="AB1173" s="324"/>
      <c r="AC1173" s="326"/>
      <c r="AD1173" s="326"/>
      <c r="AE1173" s="326"/>
      <c r="AF1173" s="326"/>
      <c r="AG1173" s="326"/>
      <c r="AH1173" s="326" t="s">
        <v>5894</v>
      </c>
      <c r="AI1173" s="326"/>
    </row>
    <row r="1174" spans="1:35" ht="27">
      <c r="A1174" s="477">
        <v>1170</v>
      </c>
      <c r="B1174" s="326"/>
      <c r="C1174" s="325"/>
      <c r="D1174" s="326" t="s">
        <v>14688</v>
      </c>
      <c r="E1174" s="587"/>
      <c r="F1174" s="326"/>
      <c r="G1174" s="326"/>
      <c r="H1174" s="326" t="s">
        <v>1438</v>
      </c>
      <c r="I1174" s="326" t="s">
        <v>8259</v>
      </c>
      <c r="J1174" s="326" t="s">
        <v>1438</v>
      </c>
      <c r="K1174" s="326"/>
      <c r="L1174" s="324"/>
      <c r="M1174" s="326" t="s">
        <v>5895</v>
      </c>
      <c r="N1174" s="326"/>
      <c r="O1174" s="326"/>
      <c r="P1174" s="263">
        <v>42</v>
      </c>
      <c r="Q1174" s="263">
        <v>40</v>
      </c>
      <c r="R1174" s="263">
        <v>57.5</v>
      </c>
      <c r="S1174" s="263">
        <v>23</v>
      </c>
      <c r="T1174" s="263">
        <v>27</v>
      </c>
      <c r="U1174" s="263">
        <v>13.4</v>
      </c>
      <c r="V1174" s="326" t="s">
        <v>2214</v>
      </c>
      <c r="W1174" s="326">
        <v>24</v>
      </c>
      <c r="X1174" s="326"/>
      <c r="Y1174" s="326"/>
      <c r="Z1174" s="326"/>
      <c r="AA1174" s="326"/>
      <c r="AB1174" s="324"/>
      <c r="AC1174" s="326"/>
      <c r="AD1174" s="326"/>
      <c r="AE1174" s="326"/>
      <c r="AF1174" s="326"/>
      <c r="AG1174" s="326"/>
      <c r="AH1174" s="326" t="s">
        <v>5896</v>
      </c>
      <c r="AI1174" s="326"/>
    </row>
    <row r="1175" spans="1:35">
      <c r="A1175" s="477">
        <v>1171</v>
      </c>
      <c r="B1175" s="326"/>
      <c r="C1175" s="325"/>
      <c r="D1175" s="326" t="s">
        <v>14689</v>
      </c>
      <c r="E1175" s="325" t="s">
        <v>4464</v>
      </c>
      <c r="F1175" s="326"/>
      <c r="G1175" s="326"/>
      <c r="H1175" s="326" t="s">
        <v>1438</v>
      </c>
      <c r="I1175" s="326" t="s">
        <v>8066</v>
      </c>
      <c r="J1175" s="326" t="s">
        <v>1438</v>
      </c>
      <c r="K1175" s="326"/>
      <c r="L1175" s="324"/>
      <c r="M1175" s="326" t="s">
        <v>5897</v>
      </c>
      <c r="N1175" s="326"/>
      <c r="O1175" s="326"/>
      <c r="P1175" s="263">
        <v>42</v>
      </c>
      <c r="Q1175" s="263">
        <v>46</v>
      </c>
      <c r="R1175" s="263">
        <v>38.299999999999997</v>
      </c>
      <c r="S1175" s="263">
        <v>23</v>
      </c>
      <c r="T1175" s="263">
        <v>16</v>
      </c>
      <c r="U1175" s="263">
        <v>42.1</v>
      </c>
      <c r="V1175" s="326" t="s">
        <v>2224</v>
      </c>
      <c r="W1175" s="326">
        <v>40</v>
      </c>
      <c r="X1175" s="326"/>
      <c r="Y1175" s="326"/>
      <c r="Z1175" s="326"/>
      <c r="AA1175" s="326"/>
      <c r="AB1175" s="324"/>
      <c r="AC1175" s="326"/>
      <c r="AD1175" s="326"/>
      <c r="AE1175" s="326"/>
      <c r="AF1175" s="326"/>
      <c r="AG1175" s="326"/>
      <c r="AH1175" s="326" t="s">
        <v>5898</v>
      </c>
      <c r="AI1175" s="326"/>
    </row>
    <row r="1176" spans="1:35" ht="27">
      <c r="A1176" s="477">
        <v>1172</v>
      </c>
      <c r="B1176" s="326"/>
      <c r="C1176" s="325"/>
      <c r="D1176" s="326" t="s">
        <v>14690</v>
      </c>
      <c r="E1176" s="587" t="s">
        <v>4464</v>
      </c>
      <c r="F1176" s="326"/>
      <c r="G1176" s="326"/>
      <c r="H1176" s="326" t="s">
        <v>1438</v>
      </c>
      <c r="I1176" s="326" t="s">
        <v>8259</v>
      </c>
      <c r="J1176" s="326" t="s">
        <v>1438</v>
      </c>
      <c r="K1176" s="326"/>
      <c r="L1176" s="324"/>
      <c r="M1176" s="326" t="s">
        <v>5899</v>
      </c>
      <c r="N1176" s="326"/>
      <c r="O1176" s="326"/>
      <c r="P1176" s="263">
        <v>42</v>
      </c>
      <c r="Q1176" s="263">
        <v>41</v>
      </c>
      <c r="R1176" s="263">
        <v>11.1</v>
      </c>
      <c r="S1176" s="398" t="s">
        <v>2037</v>
      </c>
      <c r="T1176" s="263">
        <v>27</v>
      </c>
      <c r="U1176" s="263">
        <v>10.4</v>
      </c>
      <c r="V1176" s="326" t="s">
        <v>2214</v>
      </c>
      <c r="W1176" s="326">
        <v>30</v>
      </c>
      <c r="X1176" s="326"/>
      <c r="Y1176" s="326"/>
      <c r="Z1176" s="326"/>
      <c r="AA1176" s="326"/>
      <c r="AB1176" s="324"/>
      <c r="AC1176" s="326"/>
      <c r="AD1176" s="326"/>
      <c r="AE1176" s="326"/>
      <c r="AF1176" s="326"/>
      <c r="AG1176" s="326"/>
      <c r="AH1176" s="326" t="s">
        <v>5900</v>
      </c>
      <c r="AI1176" s="326"/>
    </row>
    <row r="1177" spans="1:35" ht="27">
      <c r="A1177" s="477">
        <v>1173</v>
      </c>
      <c r="B1177" s="326"/>
      <c r="C1177" s="325"/>
      <c r="D1177" s="326" t="s">
        <v>14691</v>
      </c>
      <c r="E1177" s="587"/>
      <c r="F1177" s="326"/>
      <c r="G1177" s="326"/>
      <c r="H1177" s="326" t="s">
        <v>1438</v>
      </c>
      <c r="I1177" s="326" t="s">
        <v>8259</v>
      </c>
      <c r="J1177" s="326" t="s">
        <v>1438</v>
      </c>
      <c r="K1177" s="326"/>
      <c r="L1177" s="324"/>
      <c r="M1177" s="326" t="s">
        <v>5901</v>
      </c>
      <c r="N1177" s="326"/>
      <c r="O1177" s="326"/>
      <c r="P1177" s="263">
        <v>42</v>
      </c>
      <c r="Q1177" s="263">
        <v>37</v>
      </c>
      <c r="R1177" s="263">
        <v>29.3</v>
      </c>
      <c r="S1177" s="398" t="s">
        <v>2037</v>
      </c>
      <c r="T1177" s="263">
        <v>26</v>
      </c>
      <c r="U1177" s="263">
        <v>50.7</v>
      </c>
      <c r="V1177" s="326" t="s">
        <v>2214</v>
      </c>
      <c r="W1177" s="326">
        <v>60</v>
      </c>
      <c r="X1177" s="326"/>
      <c r="Y1177" s="326"/>
      <c r="Z1177" s="326"/>
      <c r="AA1177" s="326"/>
      <c r="AB1177" s="324"/>
      <c r="AC1177" s="326"/>
      <c r="AD1177" s="326"/>
      <c r="AE1177" s="326"/>
      <c r="AF1177" s="326"/>
      <c r="AG1177" s="326"/>
      <c r="AH1177" s="326" t="s">
        <v>5902</v>
      </c>
      <c r="AI1177" s="326"/>
    </row>
    <row r="1178" spans="1:35" ht="54">
      <c r="A1178" s="477">
        <v>1174</v>
      </c>
      <c r="B1178" s="326"/>
      <c r="C1178" s="325"/>
      <c r="D1178" s="326" t="s">
        <v>14692</v>
      </c>
      <c r="E1178" s="325" t="s">
        <v>4464</v>
      </c>
      <c r="F1178" s="326"/>
      <c r="G1178" s="326"/>
      <c r="H1178" s="326" t="s">
        <v>1438</v>
      </c>
      <c r="I1178" s="326" t="s">
        <v>8259</v>
      </c>
      <c r="J1178" s="326" t="s">
        <v>1438</v>
      </c>
      <c r="K1178" s="326"/>
      <c r="L1178" s="324"/>
      <c r="M1178" s="326" t="s">
        <v>7536</v>
      </c>
      <c r="N1178" s="326"/>
      <c r="O1178" s="326"/>
      <c r="P1178" s="263">
        <v>42</v>
      </c>
      <c r="Q1178" s="263">
        <v>26</v>
      </c>
      <c r="R1178" s="398" t="s">
        <v>2104</v>
      </c>
      <c r="S1178" s="398" t="s">
        <v>2037</v>
      </c>
      <c r="T1178" s="263">
        <v>33</v>
      </c>
      <c r="U1178" s="263">
        <v>43.7</v>
      </c>
      <c r="V1178" s="492" t="s">
        <v>5309</v>
      </c>
      <c r="W1178" s="326">
        <v>20</v>
      </c>
      <c r="X1178" s="326"/>
      <c r="Y1178" s="326"/>
      <c r="Z1178" s="326"/>
      <c r="AA1178" s="326"/>
      <c r="AB1178" s="324"/>
      <c r="AC1178" s="326"/>
      <c r="AD1178" s="326"/>
      <c r="AE1178" s="326"/>
      <c r="AF1178" s="326"/>
      <c r="AG1178" s="326"/>
      <c r="AH1178" s="326" t="s">
        <v>5903</v>
      </c>
      <c r="AI1178" s="326"/>
    </row>
    <row r="1179" spans="1:35">
      <c r="A1179" s="477">
        <v>1175</v>
      </c>
      <c r="B1179" s="326"/>
      <c r="C1179" s="325"/>
      <c r="D1179" s="326" t="s">
        <v>14693</v>
      </c>
      <c r="E1179" s="587" t="s">
        <v>4464</v>
      </c>
      <c r="F1179" s="326"/>
      <c r="G1179" s="326"/>
      <c r="H1179" s="326" t="s">
        <v>4525</v>
      </c>
      <c r="I1179" s="326" t="s">
        <v>330</v>
      </c>
      <c r="J1179" s="326" t="s">
        <v>330</v>
      </c>
      <c r="K1179" s="326"/>
      <c r="L1179" s="324"/>
      <c r="M1179" s="326" t="s">
        <v>5904</v>
      </c>
      <c r="N1179" s="326"/>
      <c r="O1179" s="326"/>
      <c r="P1179" s="263">
        <v>43</v>
      </c>
      <c r="Q1179" s="263">
        <v>29</v>
      </c>
      <c r="R1179" s="398" t="s">
        <v>5905</v>
      </c>
      <c r="S1179" s="398" t="s">
        <v>2037</v>
      </c>
      <c r="T1179" s="263">
        <v>42</v>
      </c>
      <c r="U1179" s="263">
        <v>27.1</v>
      </c>
      <c r="V1179" s="337" t="s">
        <v>5275</v>
      </c>
      <c r="W1179" s="326"/>
      <c r="X1179" s="326"/>
      <c r="Y1179" s="326"/>
      <c r="Z1179" s="326"/>
      <c r="AA1179" s="326"/>
      <c r="AB1179" s="324"/>
      <c r="AC1179" s="326"/>
      <c r="AD1179" s="326"/>
      <c r="AE1179" s="326"/>
      <c r="AF1179" s="326"/>
      <c r="AG1179" s="326"/>
      <c r="AH1179" s="326" t="s">
        <v>5906</v>
      </c>
      <c r="AI1179" s="326"/>
    </row>
    <row r="1180" spans="1:35">
      <c r="A1180" s="477">
        <v>1176</v>
      </c>
      <c r="B1180" s="326"/>
      <c r="C1180" s="325"/>
      <c r="D1180" s="326" t="s">
        <v>14694</v>
      </c>
      <c r="E1180" s="587"/>
      <c r="F1180" s="326"/>
      <c r="G1180" s="326"/>
      <c r="H1180" s="326" t="s">
        <v>1438</v>
      </c>
      <c r="I1180" s="326" t="s">
        <v>3263</v>
      </c>
      <c r="J1180" s="326" t="s">
        <v>1438</v>
      </c>
      <c r="K1180" s="326"/>
      <c r="L1180" s="324"/>
      <c r="M1180" s="326" t="s">
        <v>5907</v>
      </c>
      <c r="N1180" s="326"/>
      <c r="O1180" s="326"/>
      <c r="P1180" s="263">
        <v>42</v>
      </c>
      <c r="Q1180" s="263">
        <v>37</v>
      </c>
      <c r="R1180" s="263">
        <v>47.52</v>
      </c>
      <c r="S1180" s="263">
        <v>23</v>
      </c>
      <c r="T1180" s="263">
        <v>22</v>
      </c>
      <c r="U1180" s="263">
        <v>20.37</v>
      </c>
      <c r="V1180" s="326" t="s">
        <v>2224</v>
      </c>
      <c r="W1180" s="326">
        <v>80</v>
      </c>
      <c r="X1180" s="326"/>
      <c r="Y1180" s="326"/>
      <c r="Z1180" s="326"/>
      <c r="AA1180" s="326"/>
      <c r="AB1180" s="324"/>
      <c r="AC1180" s="326"/>
      <c r="AD1180" s="326"/>
      <c r="AE1180" s="326"/>
      <c r="AF1180" s="326"/>
      <c r="AG1180" s="326"/>
      <c r="AH1180" s="326" t="s">
        <v>5908</v>
      </c>
      <c r="AI1180" s="326"/>
    </row>
    <row r="1181" spans="1:35" ht="27">
      <c r="A1181" s="477">
        <v>1177</v>
      </c>
      <c r="B1181" s="326"/>
      <c r="C1181" s="325"/>
      <c r="D1181" s="326" t="s">
        <v>14695</v>
      </c>
      <c r="E1181" s="325" t="s">
        <v>4464</v>
      </c>
      <c r="F1181" s="326"/>
      <c r="G1181" s="326"/>
      <c r="H1181" s="326" t="s">
        <v>5875</v>
      </c>
      <c r="I1181" s="326" t="s">
        <v>2279</v>
      </c>
      <c r="J1181" s="326" t="s">
        <v>1438</v>
      </c>
      <c r="K1181" s="326"/>
      <c r="L1181" s="324"/>
      <c r="M1181" s="326" t="s">
        <v>5909</v>
      </c>
      <c r="N1181" s="326"/>
      <c r="O1181" s="326"/>
      <c r="P1181" s="263">
        <v>42</v>
      </c>
      <c r="Q1181" s="263">
        <v>42</v>
      </c>
      <c r="R1181" s="263">
        <v>0.2</v>
      </c>
      <c r="S1181" s="263">
        <v>23</v>
      </c>
      <c r="T1181" s="263">
        <v>36</v>
      </c>
      <c r="U1181" s="263">
        <v>15</v>
      </c>
      <c r="V1181" s="326" t="s">
        <v>2214</v>
      </c>
      <c r="W1181" s="326">
        <v>18</v>
      </c>
      <c r="X1181" s="326"/>
      <c r="Y1181" s="326"/>
      <c r="Z1181" s="326"/>
      <c r="AA1181" s="326"/>
      <c r="AB1181" s="324"/>
      <c r="AC1181" s="326"/>
      <c r="AD1181" s="326"/>
      <c r="AE1181" s="326"/>
      <c r="AF1181" s="326"/>
      <c r="AG1181" s="326"/>
      <c r="AH1181" s="326" t="s">
        <v>5910</v>
      </c>
      <c r="AI1181" s="326"/>
    </row>
    <row r="1182" spans="1:35" ht="27">
      <c r="A1182" s="477">
        <v>1178</v>
      </c>
      <c r="B1182" s="326"/>
      <c r="C1182" s="325"/>
      <c r="D1182" s="326" t="s">
        <v>14696</v>
      </c>
      <c r="E1182" s="587" t="s">
        <v>4464</v>
      </c>
      <c r="F1182" s="326"/>
      <c r="G1182" s="326"/>
      <c r="H1182" s="586" t="s">
        <v>1438</v>
      </c>
      <c r="I1182" s="586" t="s">
        <v>7511</v>
      </c>
      <c r="J1182" s="586" t="s">
        <v>1438</v>
      </c>
      <c r="K1182" s="326"/>
      <c r="L1182" s="324"/>
      <c r="M1182" s="586" t="s">
        <v>5911</v>
      </c>
      <c r="N1182" s="326"/>
      <c r="O1182" s="326"/>
      <c r="P1182" s="263">
        <v>42</v>
      </c>
      <c r="Q1182" s="263">
        <v>41</v>
      </c>
      <c r="R1182" s="263">
        <v>54</v>
      </c>
      <c r="S1182" s="398" t="s">
        <v>2037</v>
      </c>
      <c r="T1182" s="263">
        <v>18</v>
      </c>
      <c r="U1182" s="263">
        <v>28.1</v>
      </c>
      <c r="V1182" s="586" t="s">
        <v>2214</v>
      </c>
      <c r="W1182" s="326">
        <v>11.3</v>
      </c>
      <c r="X1182" s="326"/>
      <c r="Y1182" s="326"/>
      <c r="Z1182" s="326"/>
      <c r="AA1182" s="326"/>
      <c r="AB1182" s="324"/>
      <c r="AC1182" s="326"/>
      <c r="AD1182" s="326"/>
      <c r="AE1182" s="326"/>
      <c r="AF1182" s="326"/>
      <c r="AG1182" s="326"/>
      <c r="AH1182" s="326" t="s">
        <v>7513</v>
      </c>
      <c r="AI1182" s="326"/>
    </row>
    <row r="1183" spans="1:35" ht="27">
      <c r="A1183" s="477">
        <v>1179</v>
      </c>
      <c r="B1183" s="326"/>
      <c r="C1183" s="325"/>
      <c r="D1183" s="326" t="s">
        <v>14697</v>
      </c>
      <c r="E1183" s="587"/>
      <c r="F1183" s="326"/>
      <c r="G1183" s="326"/>
      <c r="H1183" s="586"/>
      <c r="I1183" s="586"/>
      <c r="J1183" s="586"/>
      <c r="K1183" s="326"/>
      <c r="L1183" s="324"/>
      <c r="M1183" s="586"/>
      <c r="N1183" s="326"/>
      <c r="O1183" s="326"/>
      <c r="P1183" s="263">
        <v>42</v>
      </c>
      <c r="Q1183" s="263">
        <v>41</v>
      </c>
      <c r="R1183" s="263">
        <v>52.2</v>
      </c>
      <c r="S1183" s="263">
        <v>23</v>
      </c>
      <c r="T1183" s="263">
        <v>18</v>
      </c>
      <c r="U1183" s="263">
        <v>31.3</v>
      </c>
      <c r="V1183" s="586"/>
      <c r="W1183" s="326">
        <v>11.3</v>
      </c>
      <c r="X1183" s="326"/>
      <c r="Y1183" s="326"/>
      <c r="Z1183" s="326"/>
      <c r="AA1183" s="326"/>
      <c r="AB1183" s="324"/>
      <c r="AC1183" s="326"/>
      <c r="AD1183" s="326"/>
      <c r="AE1183" s="326"/>
      <c r="AF1183" s="326"/>
      <c r="AG1183" s="326"/>
      <c r="AH1183" s="326" t="s">
        <v>7514</v>
      </c>
      <c r="AI1183" s="326"/>
    </row>
    <row r="1184" spans="1:35" ht="27">
      <c r="A1184" s="477">
        <v>1180</v>
      </c>
      <c r="B1184" s="326"/>
      <c r="C1184" s="325"/>
      <c r="D1184" s="326" t="s">
        <v>14698</v>
      </c>
      <c r="E1184" s="325" t="s">
        <v>4464</v>
      </c>
      <c r="F1184" s="326"/>
      <c r="G1184" s="326"/>
      <c r="H1184" s="586"/>
      <c r="I1184" s="586"/>
      <c r="J1184" s="586"/>
      <c r="K1184" s="326"/>
      <c r="L1184" s="324"/>
      <c r="M1184" s="586"/>
      <c r="N1184" s="326"/>
      <c r="O1184" s="326"/>
      <c r="P1184" s="263">
        <v>42</v>
      </c>
      <c r="Q1184" s="263">
        <v>41</v>
      </c>
      <c r="R1184" s="398" t="s">
        <v>7515</v>
      </c>
      <c r="S1184" s="398" t="s">
        <v>2037</v>
      </c>
      <c r="T1184" s="263">
        <v>18</v>
      </c>
      <c r="U1184" s="398" t="s">
        <v>7516</v>
      </c>
      <c r="V1184" s="586"/>
      <c r="W1184" s="326">
        <v>11.3</v>
      </c>
      <c r="X1184" s="326"/>
      <c r="Y1184" s="326"/>
      <c r="Z1184" s="326"/>
      <c r="AA1184" s="326"/>
      <c r="AB1184" s="324"/>
      <c r="AC1184" s="326"/>
      <c r="AD1184" s="326"/>
      <c r="AE1184" s="326"/>
      <c r="AF1184" s="326"/>
      <c r="AG1184" s="326"/>
      <c r="AH1184" s="326" t="s">
        <v>7517</v>
      </c>
      <c r="AI1184" s="326"/>
    </row>
    <row r="1185" spans="1:35" ht="27">
      <c r="A1185" s="477">
        <v>1181</v>
      </c>
      <c r="B1185" s="326"/>
      <c r="C1185" s="325"/>
      <c r="D1185" s="326" t="s">
        <v>14699</v>
      </c>
      <c r="E1185" s="587" t="s">
        <v>4464</v>
      </c>
      <c r="F1185" s="326"/>
      <c r="G1185" s="326"/>
      <c r="H1185" s="586"/>
      <c r="I1185" s="586"/>
      <c r="J1185" s="586"/>
      <c r="K1185" s="326"/>
      <c r="L1185" s="324"/>
      <c r="M1185" s="586"/>
      <c r="N1185" s="326"/>
      <c r="O1185" s="326"/>
      <c r="P1185" s="263">
        <v>42</v>
      </c>
      <c r="Q1185" s="263">
        <v>41</v>
      </c>
      <c r="R1185" s="263">
        <v>54.3</v>
      </c>
      <c r="S1185" s="263">
        <v>23</v>
      </c>
      <c r="T1185" s="263">
        <v>18</v>
      </c>
      <c r="U1185" s="263">
        <v>33.799999999999997</v>
      </c>
      <c r="V1185" s="586"/>
      <c r="W1185" s="326">
        <v>11.3</v>
      </c>
      <c r="X1185" s="326"/>
      <c r="Y1185" s="326"/>
      <c r="Z1185" s="326"/>
      <c r="AA1185" s="326"/>
      <c r="AB1185" s="324"/>
      <c r="AC1185" s="326"/>
      <c r="AD1185" s="326"/>
      <c r="AE1185" s="326"/>
      <c r="AF1185" s="326"/>
      <c r="AG1185" s="326"/>
      <c r="AH1185" s="326" t="s">
        <v>7518</v>
      </c>
      <c r="AI1185" s="326"/>
    </row>
    <row r="1186" spans="1:35" ht="27">
      <c r="A1186" s="477">
        <v>1182</v>
      </c>
      <c r="B1186" s="326"/>
      <c r="C1186" s="325"/>
      <c r="D1186" s="326" t="s">
        <v>14700</v>
      </c>
      <c r="E1186" s="587"/>
      <c r="F1186" s="326"/>
      <c r="G1186" s="326"/>
      <c r="H1186" s="586"/>
      <c r="I1186" s="586"/>
      <c r="J1186" s="586"/>
      <c r="K1186" s="326"/>
      <c r="L1186" s="324"/>
      <c r="M1186" s="586"/>
      <c r="N1186" s="326"/>
      <c r="O1186" s="326"/>
      <c r="P1186" s="263">
        <v>42</v>
      </c>
      <c r="Q1186" s="263">
        <v>41</v>
      </c>
      <c r="R1186" s="263">
        <v>54.6</v>
      </c>
      <c r="S1186" s="263">
        <v>23</v>
      </c>
      <c r="T1186" s="263">
        <v>18</v>
      </c>
      <c r="U1186" s="263">
        <v>32</v>
      </c>
      <c r="V1186" s="586"/>
      <c r="W1186" s="326">
        <v>11.3</v>
      </c>
      <c r="X1186" s="326"/>
      <c r="Y1186" s="326"/>
      <c r="Z1186" s="326"/>
      <c r="AA1186" s="326"/>
      <c r="AB1186" s="324"/>
      <c r="AC1186" s="326"/>
      <c r="AD1186" s="326"/>
      <c r="AE1186" s="326"/>
      <c r="AF1186" s="326"/>
      <c r="AG1186" s="326"/>
      <c r="AH1186" s="326" t="s">
        <v>7519</v>
      </c>
      <c r="AI1186" s="326"/>
    </row>
    <row r="1187" spans="1:35" ht="27">
      <c r="A1187" s="477">
        <v>1183</v>
      </c>
      <c r="B1187" s="326"/>
      <c r="C1187" s="325"/>
      <c r="D1187" s="326" t="s">
        <v>14701</v>
      </c>
      <c r="E1187" s="325" t="s">
        <v>4464</v>
      </c>
      <c r="F1187" s="326"/>
      <c r="G1187" s="326"/>
      <c r="H1187" s="586"/>
      <c r="I1187" s="586"/>
      <c r="J1187" s="586"/>
      <c r="K1187" s="326"/>
      <c r="L1187" s="324"/>
      <c r="M1187" s="586"/>
      <c r="N1187" s="326"/>
      <c r="O1187" s="326"/>
      <c r="P1187" s="263">
        <v>42</v>
      </c>
      <c r="Q1187" s="263">
        <v>41</v>
      </c>
      <c r="R1187" s="263">
        <v>54.9</v>
      </c>
      <c r="S1187" s="263">
        <v>23</v>
      </c>
      <c r="T1187" s="263">
        <v>18</v>
      </c>
      <c r="U1187" s="263">
        <v>30.2</v>
      </c>
      <c r="V1187" s="586"/>
      <c r="W1187" s="326">
        <v>11.3</v>
      </c>
      <c r="X1187" s="326"/>
      <c r="Y1187" s="326"/>
      <c r="Z1187" s="326"/>
      <c r="AA1187" s="326"/>
      <c r="AB1187" s="324"/>
      <c r="AC1187" s="326"/>
      <c r="AD1187" s="326"/>
      <c r="AE1187" s="326"/>
      <c r="AF1187" s="326"/>
      <c r="AG1187" s="326"/>
      <c r="AH1187" s="326" t="s">
        <v>7520</v>
      </c>
      <c r="AI1187" s="326"/>
    </row>
    <row r="1188" spans="1:35" ht="27">
      <c r="A1188" s="477">
        <v>1184</v>
      </c>
      <c r="B1188" s="326"/>
      <c r="C1188" s="325"/>
      <c r="D1188" s="326" t="s">
        <v>14702</v>
      </c>
      <c r="E1188" s="587" t="s">
        <v>4464</v>
      </c>
      <c r="F1188" s="326"/>
      <c r="G1188" s="326"/>
      <c r="H1188" s="586"/>
      <c r="I1188" s="586"/>
      <c r="J1188" s="586"/>
      <c r="K1188" s="326"/>
      <c r="L1188" s="324"/>
      <c r="M1188" s="586"/>
      <c r="N1188" s="326"/>
      <c r="O1188" s="326"/>
      <c r="P1188" s="263">
        <v>42</v>
      </c>
      <c r="Q1188" s="263">
        <v>41</v>
      </c>
      <c r="R1188" s="263">
        <v>52.6</v>
      </c>
      <c r="S1188" s="398" t="s">
        <v>2037</v>
      </c>
      <c r="T1188" s="263">
        <v>18</v>
      </c>
      <c r="U1188" s="263">
        <v>27.6</v>
      </c>
      <c r="V1188" s="586"/>
      <c r="W1188" s="326">
        <v>11.3</v>
      </c>
      <c r="X1188" s="326"/>
      <c r="Y1188" s="326"/>
      <c r="Z1188" s="326"/>
      <c r="AA1188" s="326"/>
      <c r="AB1188" s="324"/>
      <c r="AC1188" s="326"/>
      <c r="AD1188" s="326"/>
      <c r="AE1188" s="326"/>
      <c r="AF1188" s="326"/>
      <c r="AG1188" s="326"/>
      <c r="AH1188" s="326" t="s">
        <v>7521</v>
      </c>
      <c r="AI1188" s="326"/>
    </row>
    <row r="1189" spans="1:35" ht="27">
      <c r="A1189" s="477">
        <v>1185</v>
      </c>
      <c r="B1189" s="326"/>
      <c r="C1189" s="325"/>
      <c r="D1189" s="326" t="s">
        <v>14703</v>
      </c>
      <c r="E1189" s="587"/>
      <c r="F1189" s="326"/>
      <c r="G1189" s="326"/>
      <c r="H1189" s="586"/>
      <c r="I1189" s="586"/>
      <c r="J1189" s="586"/>
      <c r="K1189" s="326"/>
      <c r="L1189" s="324"/>
      <c r="M1189" s="586"/>
      <c r="N1189" s="326"/>
      <c r="O1189" s="326"/>
      <c r="P1189" s="263">
        <v>42</v>
      </c>
      <c r="Q1189" s="263">
        <v>41</v>
      </c>
      <c r="R1189" s="263">
        <v>55.4</v>
      </c>
      <c r="S1189" s="263">
        <v>23</v>
      </c>
      <c r="T1189" s="263">
        <v>18</v>
      </c>
      <c r="U1189" s="263">
        <v>28.2</v>
      </c>
      <c r="V1189" s="586"/>
      <c r="W1189" s="326"/>
      <c r="X1189" s="326"/>
      <c r="Y1189" s="326"/>
      <c r="Z1189" s="326"/>
      <c r="AA1189" s="326"/>
      <c r="AB1189" s="324"/>
      <c r="AC1189" s="326"/>
      <c r="AD1189" s="326"/>
      <c r="AE1189" s="326"/>
      <c r="AF1189" s="326"/>
      <c r="AG1189" s="326"/>
      <c r="AH1189" s="326" t="s">
        <v>7522</v>
      </c>
      <c r="AI1189" s="326"/>
    </row>
    <row r="1190" spans="1:35">
      <c r="A1190" s="477">
        <v>1186</v>
      </c>
      <c r="B1190" s="326"/>
      <c r="C1190" s="325"/>
      <c r="D1190" s="326" t="s">
        <v>14704</v>
      </c>
      <c r="E1190" s="325" t="s">
        <v>4464</v>
      </c>
      <c r="F1190" s="326"/>
      <c r="G1190" s="326"/>
      <c r="H1190" s="326" t="s">
        <v>2279</v>
      </c>
      <c r="I1190" s="326" t="s">
        <v>2279</v>
      </c>
      <c r="J1190" s="326" t="s">
        <v>1438</v>
      </c>
      <c r="K1190" s="326"/>
      <c r="L1190" s="324"/>
      <c r="M1190" s="326" t="s">
        <v>5912</v>
      </c>
      <c r="N1190" s="326"/>
      <c r="O1190" s="326"/>
      <c r="P1190" s="263">
        <v>42</v>
      </c>
      <c r="Q1190" s="263">
        <v>37</v>
      </c>
      <c r="R1190" s="398" t="s">
        <v>5913</v>
      </c>
      <c r="S1190" s="398" t="s">
        <v>2037</v>
      </c>
      <c r="T1190" s="263">
        <v>35</v>
      </c>
      <c r="U1190" s="263">
        <v>18.2</v>
      </c>
      <c r="V1190" s="326" t="s">
        <v>2224</v>
      </c>
      <c r="W1190" s="326">
        <v>80</v>
      </c>
      <c r="X1190" s="326"/>
      <c r="Y1190" s="326"/>
      <c r="Z1190" s="326"/>
      <c r="AA1190" s="326"/>
      <c r="AB1190" s="324"/>
      <c r="AC1190" s="326"/>
      <c r="AD1190" s="326"/>
      <c r="AE1190" s="326"/>
      <c r="AF1190" s="326"/>
      <c r="AG1190" s="326"/>
      <c r="AH1190" s="326" t="s">
        <v>5914</v>
      </c>
      <c r="AI1190" s="326"/>
    </row>
    <row r="1191" spans="1:35" ht="27">
      <c r="A1191" s="477">
        <v>1187</v>
      </c>
      <c r="B1191" s="326"/>
      <c r="C1191" s="325"/>
      <c r="D1191" s="326" t="s">
        <v>14705</v>
      </c>
      <c r="E1191" s="587" t="s">
        <v>4464</v>
      </c>
      <c r="F1191" s="326"/>
      <c r="G1191" s="326"/>
      <c r="H1191" s="326" t="s">
        <v>4509</v>
      </c>
      <c r="I1191" s="326" t="s">
        <v>4509</v>
      </c>
      <c r="J1191" s="326" t="s">
        <v>1438</v>
      </c>
      <c r="K1191" s="326"/>
      <c r="L1191" s="324"/>
      <c r="M1191" s="326" t="s">
        <v>5915</v>
      </c>
      <c r="N1191" s="326"/>
      <c r="O1191" s="326"/>
      <c r="P1191" s="263">
        <v>42</v>
      </c>
      <c r="Q1191" s="263">
        <v>45</v>
      </c>
      <c r="R1191" s="263">
        <v>13.9</v>
      </c>
      <c r="S1191" s="263">
        <v>23</v>
      </c>
      <c r="T1191" s="263">
        <v>11</v>
      </c>
      <c r="U1191" s="263">
        <v>6.8</v>
      </c>
      <c r="V1191" s="326" t="s">
        <v>2224</v>
      </c>
      <c r="W1191" s="326">
        <v>40</v>
      </c>
      <c r="X1191" s="326"/>
      <c r="Y1191" s="326"/>
      <c r="Z1191" s="326"/>
      <c r="AA1191" s="326"/>
      <c r="AB1191" s="324"/>
      <c r="AC1191" s="326"/>
      <c r="AD1191" s="326"/>
      <c r="AE1191" s="326"/>
      <c r="AF1191" s="326"/>
      <c r="AG1191" s="326"/>
      <c r="AH1191" s="326" t="s">
        <v>5916</v>
      </c>
      <c r="AI1191" s="326"/>
    </row>
    <row r="1192" spans="1:35">
      <c r="A1192" s="477">
        <v>1188</v>
      </c>
      <c r="B1192" s="326"/>
      <c r="C1192" s="325"/>
      <c r="D1192" s="326" t="s">
        <v>14706</v>
      </c>
      <c r="E1192" s="587"/>
      <c r="F1192" s="326"/>
      <c r="G1192" s="326"/>
      <c r="H1192" s="326" t="s">
        <v>1438</v>
      </c>
      <c r="I1192" s="326" t="s">
        <v>9231</v>
      </c>
      <c r="J1192" s="326" t="s">
        <v>1438</v>
      </c>
      <c r="K1192" s="326"/>
      <c r="L1192" s="324"/>
      <c r="M1192" s="326" t="s">
        <v>5917</v>
      </c>
      <c r="N1192" s="326"/>
      <c r="O1192" s="326"/>
      <c r="P1192" s="263">
        <v>42</v>
      </c>
      <c r="Q1192" s="263">
        <v>43</v>
      </c>
      <c r="R1192" s="263">
        <v>44.6</v>
      </c>
      <c r="S1192" s="263">
        <v>23</v>
      </c>
      <c r="T1192" s="263">
        <v>14</v>
      </c>
      <c r="U1192" s="263">
        <v>24.8</v>
      </c>
      <c r="V1192" s="326" t="s">
        <v>2224</v>
      </c>
      <c r="W1192" s="326">
        <v>117</v>
      </c>
      <c r="X1192" s="326"/>
      <c r="Y1192" s="326"/>
      <c r="Z1192" s="326"/>
      <c r="AA1192" s="326"/>
      <c r="AB1192" s="324"/>
      <c r="AC1192" s="326"/>
      <c r="AD1192" s="326"/>
      <c r="AE1192" s="326"/>
      <c r="AF1192" s="326"/>
      <c r="AG1192" s="326"/>
      <c r="AH1192" s="326" t="s">
        <v>5918</v>
      </c>
      <c r="AI1192" s="326"/>
    </row>
    <row r="1193" spans="1:35">
      <c r="A1193" s="477">
        <v>1189</v>
      </c>
      <c r="B1193" s="326"/>
      <c r="C1193" s="325"/>
      <c r="D1193" s="326" t="s">
        <v>14707</v>
      </c>
      <c r="E1193" s="325" t="s">
        <v>4464</v>
      </c>
      <c r="F1193" s="326"/>
      <c r="G1193" s="326"/>
      <c r="H1193" s="326" t="s">
        <v>1438</v>
      </c>
      <c r="I1193" s="326" t="s">
        <v>9231</v>
      </c>
      <c r="J1193" s="326" t="s">
        <v>1438</v>
      </c>
      <c r="K1193" s="326"/>
      <c r="L1193" s="324"/>
      <c r="M1193" s="326" t="s">
        <v>5919</v>
      </c>
      <c r="N1193" s="326"/>
      <c r="O1193" s="326"/>
      <c r="P1193" s="263">
        <v>42</v>
      </c>
      <c r="Q1193" s="263">
        <v>43</v>
      </c>
      <c r="R1193" s="263">
        <v>47.2</v>
      </c>
      <c r="S1193" s="263">
        <v>23</v>
      </c>
      <c r="T1193" s="263">
        <v>13</v>
      </c>
      <c r="U1193" s="263">
        <v>38.4</v>
      </c>
      <c r="V1193" s="326" t="s">
        <v>2224</v>
      </c>
      <c r="W1193" s="326">
        <v>70</v>
      </c>
      <c r="X1193" s="326"/>
      <c r="Y1193" s="326"/>
      <c r="Z1193" s="326"/>
      <c r="AA1193" s="326"/>
      <c r="AB1193" s="324"/>
      <c r="AC1193" s="326"/>
      <c r="AD1193" s="326"/>
      <c r="AE1193" s="326"/>
      <c r="AF1193" s="326"/>
      <c r="AG1193" s="326"/>
      <c r="AH1193" s="326" t="s">
        <v>5920</v>
      </c>
      <c r="AI1193" s="326"/>
    </row>
    <row r="1194" spans="1:35" ht="27">
      <c r="A1194" s="477">
        <v>1190</v>
      </c>
      <c r="B1194" s="326"/>
      <c r="C1194" s="325"/>
      <c r="D1194" s="326" t="s">
        <v>14708</v>
      </c>
      <c r="E1194" s="587" t="s">
        <v>4464</v>
      </c>
      <c r="F1194" s="326"/>
      <c r="G1194" s="326"/>
      <c r="H1194" s="326" t="s">
        <v>1438</v>
      </c>
      <c r="I1194" s="326" t="s">
        <v>7482</v>
      </c>
      <c r="J1194" s="326" t="s">
        <v>1438</v>
      </c>
      <c r="K1194" s="326"/>
      <c r="L1194" s="324"/>
      <c r="M1194" s="326" t="s">
        <v>2404</v>
      </c>
      <c r="N1194" s="326"/>
      <c r="O1194" s="326"/>
      <c r="P1194" s="263">
        <v>42</v>
      </c>
      <c r="Q1194" s="263">
        <v>40</v>
      </c>
      <c r="R1194" s="263">
        <v>35.85</v>
      </c>
      <c r="S1194" s="263">
        <v>23</v>
      </c>
      <c r="T1194" s="263">
        <v>22</v>
      </c>
      <c r="U1194" s="263">
        <v>21.48</v>
      </c>
      <c r="V1194" s="326" t="s">
        <v>2214</v>
      </c>
      <c r="W1194" s="326">
        <v>30</v>
      </c>
      <c r="X1194" s="326"/>
      <c r="Y1194" s="326"/>
      <c r="Z1194" s="326"/>
      <c r="AA1194" s="326"/>
      <c r="AB1194" s="324"/>
      <c r="AC1194" s="326"/>
      <c r="AD1194" s="326"/>
      <c r="AE1194" s="326"/>
      <c r="AF1194" s="326"/>
      <c r="AG1194" s="326"/>
      <c r="AH1194" s="326" t="s">
        <v>5921</v>
      </c>
      <c r="AI1194" s="326"/>
    </row>
    <row r="1195" spans="1:35" ht="27">
      <c r="A1195" s="477">
        <v>1191</v>
      </c>
      <c r="B1195" s="326"/>
      <c r="C1195" s="325"/>
      <c r="D1195" s="326" t="s">
        <v>14709</v>
      </c>
      <c r="E1195" s="587"/>
      <c r="F1195" s="326"/>
      <c r="G1195" s="326"/>
      <c r="H1195" s="326" t="s">
        <v>5922</v>
      </c>
      <c r="I1195" s="326" t="s">
        <v>2279</v>
      </c>
      <c r="J1195" s="326" t="s">
        <v>1438</v>
      </c>
      <c r="K1195" s="326"/>
      <c r="L1195" s="324"/>
      <c r="M1195" s="326" t="s">
        <v>5127</v>
      </c>
      <c r="N1195" s="326"/>
      <c r="O1195" s="326"/>
      <c r="P1195" s="263">
        <v>42</v>
      </c>
      <c r="Q1195" s="263">
        <v>36</v>
      </c>
      <c r="R1195" s="263">
        <v>4.0999999999999996</v>
      </c>
      <c r="S1195" s="263">
        <v>23</v>
      </c>
      <c r="T1195" s="263">
        <v>37</v>
      </c>
      <c r="U1195" s="263">
        <v>54.4</v>
      </c>
      <c r="V1195" s="326" t="s">
        <v>2224</v>
      </c>
      <c r="W1195" s="326">
        <v>60</v>
      </c>
      <c r="X1195" s="326"/>
      <c r="Y1195" s="326"/>
      <c r="Z1195" s="326"/>
      <c r="AA1195" s="326"/>
      <c r="AB1195" s="324"/>
      <c r="AC1195" s="326"/>
      <c r="AD1195" s="326"/>
      <c r="AE1195" s="326"/>
      <c r="AF1195" s="326"/>
      <c r="AG1195" s="326"/>
      <c r="AH1195" s="326" t="s">
        <v>5923</v>
      </c>
      <c r="AI1195" s="326"/>
    </row>
    <row r="1196" spans="1:35" ht="27">
      <c r="A1196" s="477">
        <v>1192</v>
      </c>
      <c r="B1196" s="326"/>
      <c r="C1196" s="325"/>
      <c r="D1196" s="326" t="s">
        <v>14710</v>
      </c>
      <c r="E1196" s="325" t="s">
        <v>4464</v>
      </c>
      <c r="F1196" s="326"/>
      <c r="G1196" s="326"/>
      <c r="H1196" s="326" t="s">
        <v>1438</v>
      </c>
      <c r="I1196" s="326" t="s">
        <v>8259</v>
      </c>
      <c r="J1196" s="326" t="s">
        <v>1438</v>
      </c>
      <c r="K1196" s="326"/>
      <c r="L1196" s="324"/>
      <c r="M1196" s="326" t="s">
        <v>5924</v>
      </c>
      <c r="N1196" s="326"/>
      <c r="O1196" s="326"/>
      <c r="P1196" s="263">
        <v>42</v>
      </c>
      <c r="Q1196" s="263">
        <v>37</v>
      </c>
      <c r="R1196" s="263">
        <v>34.4</v>
      </c>
      <c r="S1196" s="263">
        <v>23</v>
      </c>
      <c r="T1196" s="263">
        <v>27</v>
      </c>
      <c r="U1196" s="263">
        <v>5.2</v>
      </c>
      <c r="V1196" s="326" t="s">
        <v>2214</v>
      </c>
      <c r="W1196" s="326">
        <v>30</v>
      </c>
      <c r="X1196" s="326"/>
      <c r="Y1196" s="326"/>
      <c r="Z1196" s="326"/>
      <c r="AA1196" s="326"/>
      <c r="AB1196" s="324"/>
      <c r="AC1196" s="326"/>
      <c r="AD1196" s="326"/>
      <c r="AE1196" s="326"/>
      <c r="AF1196" s="326"/>
      <c r="AG1196" s="326"/>
      <c r="AH1196" s="326" t="s">
        <v>5925</v>
      </c>
      <c r="AI1196" s="326"/>
    </row>
    <row r="1197" spans="1:35" ht="27">
      <c r="A1197" s="477">
        <v>1193</v>
      </c>
      <c r="B1197" s="326"/>
      <c r="C1197" s="325"/>
      <c r="D1197" s="326" t="s">
        <v>14711</v>
      </c>
      <c r="E1197" s="587" t="s">
        <v>4464</v>
      </c>
      <c r="F1197" s="326"/>
      <c r="G1197" s="326"/>
      <c r="H1197" s="326" t="s">
        <v>1438</v>
      </c>
      <c r="I1197" s="326" t="s">
        <v>8066</v>
      </c>
      <c r="J1197" s="326" t="s">
        <v>1438</v>
      </c>
      <c r="K1197" s="326"/>
      <c r="L1197" s="324"/>
      <c r="M1197" s="326" t="s">
        <v>5926</v>
      </c>
      <c r="N1197" s="326"/>
      <c r="O1197" s="326"/>
      <c r="P1197" s="263">
        <v>42</v>
      </c>
      <c r="Q1197" s="263">
        <v>44</v>
      </c>
      <c r="R1197" s="263">
        <v>36.18</v>
      </c>
      <c r="S1197" s="263">
        <v>23</v>
      </c>
      <c r="T1197" s="263">
        <v>16</v>
      </c>
      <c r="U1197" s="263">
        <v>58.12</v>
      </c>
      <c r="V1197" s="326" t="s">
        <v>2214</v>
      </c>
      <c r="W1197" s="326">
        <v>10</v>
      </c>
      <c r="X1197" s="326"/>
      <c r="Y1197" s="326"/>
      <c r="Z1197" s="326"/>
      <c r="AA1197" s="326"/>
      <c r="AB1197" s="324"/>
      <c r="AC1197" s="326"/>
      <c r="AD1197" s="326"/>
      <c r="AE1197" s="326"/>
      <c r="AF1197" s="326"/>
      <c r="AG1197" s="326"/>
      <c r="AH1197" s="326" t="s">
        <v>5927</v>
      </c>
      <c r="AI1197" s="326"/>
    </row>
    <row r="1198" spans="1:35" ht="27">
      <c r="A1198" s="477">
        <v>1194</v>
      </c>
      <c r="B1198" s="326"/>
      <c r="C1198" s="325"/>
      <c r="D1198" s="326" t="s">
        <v>14712</v>
      </c>
      <c r="E1198" s="587"/>
      <c r="F1198" s="326"/>
      <c r="G1198" s="326"/>
      <c r="H1198" s="326" t="s">
        <v>1438</v>
      </c>
      <c r="I1198" s="326" t="s">
        <v>3263</v>
      </c>
      <c r="J1198" s="326" t="s">
        <v>1438</v>
      </c>
      <c r="K1198" s="326"/>
      <c r="L1198" s="324"/>
      <c r="M1198" s="326" t="s">
        <v>5928</v>
      </c>
      <c r="N1198" s="326"/>
      <c r="O1198" s="326"/>
      <c r="P1198" s="263">
        <v>42</v>
      </c>
      <c r="Q1198" s="263">
        <v>46</v>
      </c>
      <c r="R1198" s="263">
        <v>56.3</v>
      </c>
      <c r="S1198" s="263">
        <v>23</v>
      </c>
      <c r="T1198" s="263">
        <v>22</v>
      </c>
      <c r="U1198" s="263">
        <v>35.1</v>
      </c>
      <c r="V1198" s="326" t="s">
        <v>2224</v>
      </c>
      <c r="W1198" s="326">
        <v>120</v>
      </c>
      <c r="X1198" s="326"/>
      <c r="Y1198" s="326"/>
      <c r="Z1198" s="326"/>
      <c r="AA1198" s="326"/>
      <c r="AB1198" s="324"/>
      <c r="AC1198" s="326"/>
      <c r="AD1198" s="326"/>
      <c r="AE1198" s="326"/>
      <c r="AF1198" s="326"/>
      <c r="AG1198" s="326"/>
      <c r="AH1198" s="326" t="s">
        <v>5929</v>
      </c>
      <c r="AI1198" s="326"/>
    </row>
    <row r="1199" spans="1:35">
      <c r="A1199" s="477">
        <v>1195</v>
      </c>
      <c r="B1199" s="326"/>
      <c r="C1199" s="325"/>
      <c r="D1199" s="326" t="s">
        <v>14713</v>
      </c>
      <c r="E1199" s="325" t="s">
        <v>4464</v>
      </c>
      <c r="F1199" s="326"/>
      <c r="G1199" s="326"/>
      <c r="H1199" s="326" t="s">
        <v>1438</v>
      </c>
      <c r="I1199" s="326" t="s">
        <v>8259</v>
      </c>
      <c r="J1199" s="326" t="s">
        <v>1438</v>
      </c>
      <c r="K1199" s="326"/>
      <c r="L1199" s="324"/>
      <c r="M1199" s="326" t="s">
        <v>5930</v>
      </c>
      <c r="N1199" s="326"/>
      <c r="O1199" s="326"/>
      <c r="P1199" s="263">
        <v>42</v>
      </c>
      <c r="Q1199" s="263">
        <v>38</v>
      </c>
      <c r="R1199" s="263">
        <v>51.8</v>
      </c>
      <c r="S1199" s="263">
        <v>23</v>
      </c>
      <c r="T1199" s="263">
        <v>27</v>
      </c>
      <c r="U1199" s="263">
        <v>19.8</v>
      </c>
      <c r="V1199" s="326" t="s">
        <v>2214</v>
      </c>
      <c r="W1199" s="326">
        <v>30</v>
      </c>
      <c r="X1199" s="326"/>
      <c r="Y1199" s="326"/>
      <c r="Z1199" s="326"/>
      <c r="AA1199" s="326"/>
      <c r="AB1199" s="324"/>
      <c r="AC1199" s="326"/>
      <c r="AD1199" s="326"/>
      <c r="AE1199" s="326"/>
      <c r="AF1199" s="326"/>
      <c r="AG1199" s="326"/>
      <c r="AH1199" s="326" t="s">
        <v>5931</v>
      </c>
      <c r="AI1199" s="326"/>
    </row>
    <row r="1200" spans="1:35" ht="27">
      <c r="A1200" s="477">
        <v>1196</v>
      </c>
      <c r="B1200" s="326"/>
      <c r="C1200" s="325"/>
      <c r="D1200" s="326" t="s">
        <v>14714</v>
      </c>
      <c r="E1200" s="587" t="s">
        <v>4464</v>
      </c>
      <c r="F1200" s="326"/>
      <c r="G1200" s="326"/>
      <c r="H1200" s="326" t="s">
        <v>1438</v>
      </c>
      <c r="I1200" s="326" t="s">
        <v>9200</v>
      </c>
      <c r="J1200" s="326" t="s">
        <v>1438</v>
      </c>
      <c r="K1200" s="326"/>
      <c r="L1200" s="324"/>
      <c r="M1200" s="326" t="s">
        <v>5932</v>
      </c>
      <c r="N1200" s="326"/>
      <c r="O1200" s="326"/>
      <c r="P1200" s="263">
        <v>42</v>
      </c>
      <c r="Q1200" s="263">
        <v>42</v>
      </c>
      <c r="R1200" s="263">
        <v>28.32</v>
      </c>
      <c r="S1200" s="263">
        <v>23</v>
      </c>
      <c r="T1200" s="263">
        <v>22</v>
      </c>
      <c r="U1200" s="263">
        <v>18.71</v>
      </c>
      <c r="V1200" s="326" t="s">
        <v>2214</v>
      </c>
      <c r="W1200" s="326">
        <v>30</v>
      </c>
      <c r="X1200" s="326"/>
      <c r="Y1200" s="326"/>
      <c r="Z1200" s="326"/>
      <c r="AA1200" s="326"/>
      <c r="AB1200" s="324"/>
      <c r="AC1200" s="326"/>
      <c r="AD1200" s="326"/>
      <c r="AE1200" s="326"/>
      <c r="AF1200" s="326"/>
      <c r="AG1200" s="326"/>
      <c r="AH1200" s="326" t="s">
        <v>5933</v>
      </c>
      <c r="AI1200" s="326"/>
    </row>
    <row r="1201" spans="1:35" ht="27">
      <c r="A1201" s="477">
        <v>1197</v>
      </c>
      <c r="B1201" s="326"/>
      <c r="C1201" s="325"/>
      <c r="D1201" s="326" t="s">
        <v>14715</v>
      </c>
      <c r="E1201" s="587"/>
      <c r="F1201" s="326"/>
      <c r="G1201" s="326"/>
      <c r="H1201" s="586" t="s">
        <v>255</v>
      </c>
      <c r="I1201" s="586" t="s">
        <v>805</v>
      </c>
      <c r="J1201" s="586" t="s">
        <v>326</v>
      </c>
      <c r="K1201" s="326"/>
      <c r="L1201" s="324"/>
      <c r="M1201" s="586" t="s">
        <v>5934</v>
      </c>
      <c r="N1201" s="326"/>
      <c r="O1201" s="326"/>
      <c r="P1201" s="263">
        <v>43</v>
      </c>
      <c r="Q1201" s="263">
        <v>14</v>
      </c>
      <c r="R1201" s="263">
        <v>53.22</v>
      </c>
      <c r="S1201" s="263">
        <v>23</v>
      </c>
      <c r="T1201" s="263">
        <v>9</v>
      </c>
      <c r="U1201" s="263">
        <v>39.24</v>
      </c>
      <c r="V1201" s="586" t="s">
        <v>5275</v>
      </c>
      <c r="W1201" s="326">
        <v>20.5</v>
      </c>
      <c r="X1201" s="326"/>
      <c r="Y1201" s="326"/>
      <c r="Z1201" s="326"/>
      <c r="AA1201" s="326"/>
      <c r="AB1201" s="324"/>
      <c r="AC1201" s="326"/>
      <c r="AD1201" s="326"/>
      <c r="AE1201" s="326"/>
      <c r="AF1201" s="326"/>
      <c r="AG1201" s="326"/>
      <c r="AH1201" s="326" t="s">
        <v>5935</v>
      </c>
      <c r="AI1201" s="326"/>
    </row>
    <row r="1202" spans="1:35" ht="27">
      <c r="A1202" s="477">
        <v>1198</v>
      </c>
      <c r="B1202" s="326"/>
      <c r="C1202" s="325"/>
      <c r="D1202" s="326" t="s">
        <v>14716</v>
      </c>
      <c r="E1202" s="325" t="s">
        <v>4464</v>
      </c>
      <c r="F1202" s="326"/>
      <c r="G1202" s="326"/>
      <c r="H1202" s="586"/>
      <c r="I1202" s="586"/>
      <c r="J1202" s="586"/>
      <c r="K1202" s="326"/>
      <c r="L1202" s="324"/>
      <c r="M1202" s="586"/>
      <c r="N1202" s="326"/>
      <c r="O1202" s="326"/>
      <c r="P1202" s="263">
        <v>43</v>
      </c>
      <c r="Q1202" s="263">
        <v>14</v>
      </c>
      <c r="R1202" s="263">
        <v>51.36</v>
      </c>
      <c r="S1202" s="263">
        <v>23</v>
      </c>
      <c r="T1202" s="263">
        <v>9</v>
      </c>
      <c r="U1202" s="263">
        <v>32.520000000000003</v>
      </c>
      <c r="V1202" s="586"/>
      <c r="W1202" s="326">
        <v>65</v>
      </c>
      <c r="X1202" s="326"/>
      <c r="Y1202" s="326"/>
      <c r="Z1202" s="326"/>
      <c r="AA1202" s="326"/>
      <c r="AB1202" s="324"/>
      <c r="AC1202" s="326"/>
      <c r="AD1202" s="326"/>
      <c r="AE1202" s="326"/>
      <c r="AF1202" s="326"/>
      <c r="AG1202" s="326"/>
      <c r="AH1202" s="326" t="s">
        <v>5936</v>
      </c>
      <c r="AI1202" s="326"/>
    </row>
    <row r="1203" spans="1:35" ht="27">
      <c r="A1203" s="477">
        <v>1199</v>
      </c>
      <c r="B1203" s="326"/>
      <c r="C1203" s="325"/>
      <c r="D1203" s="326" t="s">
        <v>14717</v>
      </c>
      <c r="E1203" s="587" t="s">
        <v>4464</v>
      </c>
      <c r="F1203" s="326"/>
      <c r="G1203" s="326"/>
      <c r="H1203" s="326" t="s">
        <v>2614</v>
      </c>
      <c r="I1203" s="326" t="s">
        <v>2614</v>
      </c>
      <c r="J1203" s="326" t="s">
        <v>330</v>
      </c>
      <c r="K1203" s="326"/>
      <c r="L1203" s="324"/>
      <c r="M1203" s="326" t="s">
        <v>5937</v>
      </c>
      <c r="N1203" s="326"/>
      <c r="O1203" s="326"/>
      <c r="P1203" s="263">
        <v>43</v>
      </c>
      <c r="Q1203" s="263">
        <v>8</v>
      </c>
      <c r="R1203" s="263">
        <v>47.6</v>
      </c>
      <c r="S1203" s="263">
        <v>23</v>
      </c>
      <c r="T1203" s="263">
        <v>43</v>
      </c>
      <c r="U1203" s="263">
        <v>8</v>
      </c>
      <c r="V1203" s="326" t="s">
        <v>3857</v>
      </c>
      <c r="W1203" s="326">
        <v>8.1999999999999993</v>
      </c>
      <c r="X1203" s="326"/>
      <c r="Y1203" s="326"/>
      <c r="Z1203" s="326"/>
      <c r="AA1203" s="326"/>
      <c r="AB1203" s="324"/>
      <c r="AC1203" s="326"/>
      <c r="AD1203" s="326"/>
      <c r="AE1203" s="326"/>
      <c r="AF1203" s="326"/>
      <c r="AG1203" s="326"/>
      <c r="AH1203" s="326" t="s">
        <v>5938</v>
      </c>
      <c r="AI1203" s="326"/>
    </row>
    <row r="1204" spans="1:35" ht="27">
      <c r="A1204" s="477">
        <v>1200</v>
      </c>
      <c r="B1204" s="326"/>
      <c r="C1204" s="325"/>
      <c r="D1204" s="326" t="s">
        <v>14718</v>
      </c>
      <c r="E1204" s="587"/>
      <c r="F1204" s="326"/>
      <c r="G1204" s="326"/>
      <c r="H1204" s="326" t="s">
        <v>5939</v>
      </c>
      <c r="I1204" s="326" t="s">
        <v>4509</v>
      </c>
      <c r="J1204" s="326" t="s">
        <v>1438</v>
      </c>
      <c r="K1204" s="326"/>
      <c r="L1204" s="324"/>
      <c r="M1204" s="326" t="s">
        <v>5940</v>
      </c>
      <c r="N1204" s="326"/>
      <c r="O1204" s="326"/>
      <c r="P1204" s="263">
        <v>42</v>
      </c>
      <c r="Q1204" s="263">
        <v>45</v>
      </c>
      <c r="R1204" s="263">
        <v>1.1499999999999999</v>
      </c>
      <c r="S1204" s="263">
        <v>23</v>
      </c>
      <c r="T1204" s="263">
        <v>10</v>
      </c>
      <c r="U1204" s="263">
        <v>59.52</v>
      </c>
      <c r="V1204" s="492" t="s">
        <v>5309</v>
      </c>
      <c r="W1204" s="326">
        <v>72</v>
      </c>
      <c r="X1204" s="326"/>
      <c r="Y1204" s="326"/>
      <c r="Z1204" s="326"/>
      <c r="AA1204" s="326"/>
      <c r="AB1204" s="324"/>
      <c r="AC1204" s="326"/>
      <c r="AD1204" s="326"/>
      <c r="AE1204" s="326"/>
      <c r="AF1204" s="326"/>
      <c r="AG1204" s="326"/>
      <c r="AH1204" s="326" t="s">
        <v>5941</v>
      </c>
      <c r="AI1204" s="326"/>
    </row>
    <row r="1205" spans="1:35">
      <c r="A1205" s="477">
        <v>1201</v>
      </c>
      <c r="B1205" s="326"/>
      <c r="C1205" s="325"/>
      <c r="D1205" s="326" t="s">
        <v>14719</v>
      </c>
      <c r="E1205" s="325" t="s">
        <v>4464</v>
      </c>
      <c r="F1205" s="326"/>
      <c r="G1205" s="326"/>
      <c r="H1205" s="326" t="s">
        <v>1438</v>
      </c>
      <c r="I1205" s="326" t="s">
        <v>9231</v>
      </c>
      <c r="J1205" s="326" t="s">
        <v>1438</v>
      </c>
      <c r="K1205" s="326"/>
      <c r="L1205" s="324"/>
      <c r="M1205" s="326" t="s">
        <v>5942</v>
      </c>
      <c r="N1205" s="326"/>
      <c r="O1205" s="326"/>
      <c r="P1205" s="263">
        <v>42</v>
      </c>
      <c r="Q1205" s="263">
        <v>43</v>
      </c>
      <c r="R1205" s="263">
        <v>40.74</v>
      </c>
      <c r="S1205" s="263">
        <v>23</v>
      </c>
      <c r="T1205" s="263">
        <v>13</v>
      </c>
      <c r="U1205" s="263">
        <v>10.74</v>
      </c>
      <c r="V1205" s="326" t="s">
        <v>2224</v>
      </c>
      <c r="W1205" s="326">
        <v>24</v>
      </c>
      <c r="X1205" s="326"/>
      <c r="Y1205" s="326"/>
      <c r="Z1205" s="326"/>
      <c r="AA1205" s="326"/>
      <c r="AB1205" s="324"/>
      <c r="AC1205" s="326"/>
      <c r="AD1205" s="326"/>
      <c r="AE1205" s="326"/>
      <c r="AF1205" s="326"/>
      <c r="AG1205" s="326"/>
      <c r="AH1205" s="326" t="s">
        <v>5943</v>
      </c>
      <c r="AI1205" s="326"/>
    </row>
    <row r="1206" spans="1:35" ht="27">
      <c r="A1206" s="477">
        <v>1202</v>
      </c>
      <c r="B1206" s="326"/>
      <c r="C1206" s="325"/>
      <c r="D1206" s="326" t="s">
        <v>14720</v>
      </c>
      <c r="E1206" s="587" t="s">
        <v>4464</v>
      </c>
      <c r="F1206" s="326"/>
      <c r="G1206" s="326"/>
      <c r="H1206" s="326" t="s">
        <v>5944</v>
      </c>
      <c r="I1206" s="326" t="s">
        <v>4515</v>
      </c>
      <c r="J1206" s="326" t="s">
        <v>1438</v>
      </c>
      <c r="K1206" s="326"/>
      <c r="L1206" s="324"/>
      <c r="M1206" s="326" t="s">
        <v>5208</v>
      </c>
      <c r="N1206" s="326"/>
      <c r="O1206" s="326"/>
      <c r="P1206" s="263">
        <v>42</v>
      </c>
      <c r="Q1206" s="263">
        <v>50</v>
      </c>
      <c r="R1206" s="263">
        <v>50</v>
      </c>
      <c r="S1206" s="263">
        <v>22</v>
      </c>
      <c r="T1206" s="263">
        <v>56</v>
      </c>
      <c r="U1206" s="263">
        <v>32.5</v>
      </c>
      <c r="V1206" s="326" t="s">
        <v>2214</v>
      </c>
      <c r="W1206" s="326">
        <v>7</v>
      </c>
      <c r="X1206" s="326"/>
      <c r="Y1206" s="326"/>
      <c r="Z1206" s="326"/>
      <c r="AA1206" s="326"/>
      <c r="AB1206" s="324"/>
      <c r="AC1206" s="326"/>
      <c r="AD1206" s="326"/>
      <c r="AE1206" s="326"/>
      <c r="AF1206" s="326"/>
      <c r="AG1206" s="326"/>
      <c r="AH1206" s="326" t="s">
        <v>5945</v>
      </c>
      <c r="AI1206" s="326"/>
    </row>
    <row r="1207" spans="1:35" ht="27">
      <c r="A1207" s="477">
        <v>1203</v>
      </c>
      <c r="B1207" s="326"/>
      <c r="C1207" s="325"/>
      <c r="D1207" s="326" t="s">
        <v>14721</v>
      </c>
      <c r="E1207" s="587"/>
      <c r="F1207" s="326"/>
      <c r="G1207" s="326"/>
      <c r="H1207" s="326" t="s">
        <v>5946</v>
      </c>
      <c r="I1207" s="326" t="s">
        <v>4515</v>
      </c>
      <c r="J1207" s="326" t="s">
        <v>1438</v>
      </c>
      <c r="K1207" s="326"/>
      <c r="L1207" s="324"/>
      <c r="M1207" s="326" t="s">
        <v>5208</v>
      </c>
      <c r="N1207" s="326"/>
      <c r="O1207" s="326"/>
      <c r="P1207" s="263">
        <v>42</v>
      </c>
      <c r="Q1207" s="263">
        <v>47</v>
      </c>
      <c r="R1207" s="263">
        <v>36.9</v>
      </c>
      <c r="S1207" s="263">
        <v>22</v>
      </c>
      <c r="T1207" s="263">
        <v>55</v>
      </c>
      <c r="U1207" s="263">
        <v>45.5</v>
      </c>
      <c r="V1207" s="492" t="s">
        <v>5309</v>
      </c>
      <c r="W1207" s="326"/>
      <c r="X1207" s="326"/>
      <c r="Y1207" s="326"/>
      <c r="Z1207" s="326"/>
      <c r="AA1207" s="326"/>
      <c r="AB1207" s="324"/>
      <c r="AC1207" s="326"/>
      <c r="AD1207" s="326"/>
      <c r="AE1207" s="326"/>
      <c r="AF1207" s="326"/>
      <c r="AG1207" s="326"/>
      <c r="AH1207" s="326" t="s">
        <v>5947</v>
      </c>
      <c r="AI1207" s="326"/>
    </row>
    <row r="1208" spans="1:35" ht="27">
      <c r="A1208" s="477">
        <v>1204</v>
      </c>
      <c r="B1208" s="326"/>
      <c r="C1208" s="325"/>
      <c r="D1208" s="326" t="s">
        <v>14722</v>
      </c>
      <c r="E1208" s="325" t="s">
        <v>4464</v>
      </c>
      <c r="F1208" s="326"/>
      <c r="G1208" s="326"/>
      <c r="H1208" s="326" t="s">
        <v>5948</v>
      </c>
      <c r="I1208" s="326" t="s">
        <v>4515</v>
      </c>
      <c r="J1208" s="326" t="s">
        <v>1438</v>
      </c>
      <c r="K1208" s="326"/>
      <c r="L1208" s="324"/>
      <c r="M1208" s="326" t="s">
        <v>5208</v>
      </c>
      <c r="N1208" s="326"/>
      <c r="O1208" s="326"/>
      <c r="P1208" s="263">
        <v>42</v>
      </c>
      <c r="Q1208" s="263">
        <v>49</v>
      </c>
      <c r="R1208" s="263">
        <v>19.2</v>
      </c>
      <c r="S1208" s="263">
        <v>23</v>
      </c>
      <c r="T1208" s="263">
        <v>1</v>
      </c>
      <c r="U1208" s="263">
        <v>32.299999999999997</v>
      </c>
      <c r="V1208" s="326" t="s">
        <v>2214</v>
      </c>
      <c r="W1208" s="326"/>
      <c r="X1208" s="326"/>
      <c r="Y1208" s="326"/>
      <c r="Z1208" s="326"/>
      <c r="AA1208" s="326"/>
      <c r="AB1208" s="324"/>
      <c r="AC1208" s="326"/>
      <c r="AD1208" s="326"/>
      <c r="AE1208" s="326"/>
      <c r="AF1208" s="326"/>
      <c r="AG1208" s="326"/>
      <c r="AH1208" s="326" t="s">
        <v>5949</v>
      </c>
      <c r="AI1208" s="326"/>
    </row>
    <row r="1209" spans="1:35" ht="27">
      <c r="A1209" s="477">
        <v>1205</v>
      </c>
      <c r="B1209" s="326"/>
      <c r="C1209" s="325"/>
      <c r="D1209" s="326" t="s">
        <v>14723</v>
      </c>
      <c r="E1209" s="587" t="s">
        <v>4464</v>
      </c>
      <c r="F1209" s="326"/>
      <c r="G1209" s="326"/>
      <c r="H1209" s="326" t="s">
        <v>4515</v>
      </c>
      <c r="I1209" s="326" t="s">
        <v>4515</v>
      </c>
      <c r="J1209" s="326" t="s">
        <v>1438</v>
      </c>
      <c r="K1209" s="326"/>
      <c r="L1209" s="324"/>
      <c r="M1209" s="326" t="s">
        <v>5208</v>
      </c>
      <c r="N1209" s="326"/>
      <c r="O1209" s="326"/>
      <c r="P1209" s="263">
        <v>42</v>
      </c>
      <c r="Q1209" s="263">
        <v>52</v>
      </c>
      <c r="R1209" s="263">
        <v>25.6</v>
      </c>
      <c r="S1209" s="263">
        <v>23</v>
      </c>
      <c r="T1209" s="263">
        <v>0</v>
      </c>
      <c r="U1209" s="263">
        <v>59.1</v>
      </c>
      <c r="V1209" s="492" t="s">
        <v>5309</v>
      </c>
      <c r="W1209" s="326"/>
      <c r="X1209" s="326"/>
      <c r="Y1209" s="326"/>
      <c r="Z1209" s="326"/>
      <c r="AA1209" s="326"/>
      <c r="AB1209" s="324"/>
      <c r="AC1209" s="326"/>
      <c r="AD1209" s="326"/>
      <c r="AE1209" s="326"/>
      <c r="AF1209" s="326"/>
      <c r="AG1209" s="326"/>
      <c r="AH1209" s="326" t="s">
        <v>5950</v>
      </c>
      <c r="AI1209" s="326"/>
    </row>
    <row r="1210" spans="1:35" ht="27">
      <c r="A1210" s="477">
        <v>1206</v>
      </c>
      <c r="B1210" s="326"/>
      <c r="C1210" s="325"/>
      <c r="D1210" s="326" t="s">
        <v>14724</v>
      </c>
      <c r="E1210" s="587"/>
      <c r="F1210" s="326"/>
      <c r="G1210" s="326"/>
      <c r="H1210" s="326" t="s">
        <v>5951</v>
      </c>
      <c r="I1210" s="326" t="s">
        <v>4515</v>
      </c>
      <c r="J1210" s="326" t="s">
        <v>1438</v>
      </c>
      <c r="K1210" s="326"/>
      <c r="L1210" s="324"/>
      <c r="M1210" s="326" t="s">
        <v>5208</v>
      </c>
      <c r="N1210" s="326"/>
      <c r="O1210" s="326"/>
      <c r="P1210" s="263">
        <v>42</v>
      </c>
      <c r="Q1210" s="263">
        <v>49</v>
      </c>
      <c r="R1210" s="263">
        <v>11.6</v>
      </c>
      <c r="S1210" s="263">
        <v>22</v>
      </c>
      <c r="T1210" s="263">
        <v>58</v>
      </c>
      <c r="U1210" s="263">
        <v>49.6</v>
      </c>
      <c r="V1210" s="492" t="s">
        <v>5309</v>
      </c>
      <c r="W1210" s="326"/>
      <c r="X1210" s="326"/>
      <c r="Y1210" s="326"/>
      <c r="Z1210" s="326"/>
      <c r="AA1210" s="326"/>
      <c r="AB1210" s="324"/>
      <c r="AC1210" s="326"/>
      <c r="AD1210" s="326"/>
      <c r="AE1210" s="326"/>
      <c r="AF1210" s="326"/>
      <c r="AG1210" s="326"/>
      <c r="AH1210" s="326" t="s">
        <v>5952</v>
      </c>
      <c r="AI1210" s="326"/>
    </row>
    <row r="1211" spans="1:35" ht="27">
      <c r="A1211" s="477">
        <v>1207</v>
      </c>
      <c r="B1211" s="326"/>
      <c r="C1211" s="325"/>
      <c r="D1211" s="326" t="s">
        <v>14725</v>
      </c>
      <c r="E1211" s="325" t="s">
        <v>4464</v>
      </c>
      <c r="F1211" s="326"/>
      <c r="G1211" s="326"/>
      <c r="H1211" s="326" t="s">
        <v>5953</v>
      </c>
      <c r="I1211" s="326" t="s">
        <v>4515</v>
      </c>
      <c r="J1211" s="326" t="s">
        <v>1438</v>
      </c>
      <c r="K1211" s="326"/>
      <c r="L1211" s="324"/>
      <c r="M1211" s="326" t="s">
        <v>5208</v>
      </c>
      <c r="N1211" s="326"/>
      <c r="O1211" s="326"/>
      <c r="P1211" s="263">
        <v>42</v>
      </c>
      <c r="Q1211" s="263">
        <v>49</v>
      </c>
      <c r="R1211" s="263">
        <v>40.6</v>
      </c>
      <c r="S1211" s="263">
        <v>22</v>
      </c>
      <c r="T1211" s="263">
        <v>51</v>
      </c>
      <c r="U1211" s="263">
        <v>48.5</v>
      </c>
      <c r="V1211" s="492" t="s">
        <v>5309</v>
      </c>
      <c r="W1211" s="326"/>
      <c r="X1211" s="326"/>
      <c r="Y1211" s="326"/>
      <c r="Z1211" s="326"/>
      <c r="AA1211" s="326"/>
      <c r="AB1211" s="324"/>
      <c r="AC1211" s="326"/>
      <c r="AD1211" s="326"/>
      <c r="AE1211" s="326"/>
      <c r="AF1211" s="326"/>
      <c r="AG1211" s="326"/>
      <c r="AH1211" s="326" t="s">
        <v>5954</v>
      </c>
      <c r="AI1211" s="326"/>
    </row>
    <row r="1212" spans="1:35" ht="27">
      <c r="A1212" s="477">
        <v>1208</v>
      </c>
      <c r="B1212" s="326"/>
      <c r="C1212" s="325"/>
      <c r="D1212" s="326" t="s">
        <v>14726</v>
      </c>
      <c r="E1212" s="587" t="s">
        <v>4464</v>
      </c>
      <c r="F1212" s="326"/>
      <c r="G1212" s="326"/>
      <c r="H1212" s="326" t="s">
        <v>6597</v>
      </c>
      <c r="I1212" s="326" t="s">
        <v>4515</v>
      </c>
      <c r="J1212" s="326" t="s">
        <v>1438</v>
      </c>
      <c r="K1212" s="326"/>
      <c r="L1212" s="324"/>
      <c r="M1212" s="326" t="s">
        <v>5208</v>
      </c>
      <c r="N1212" s="326"/>
      <c r="O1212" s="326"/>
      <c r="P1212" s="263">
        <v>42</v>
      </c>
      <c r="Q1212" s="263">
        <v>52</v>
      </c>
      <c r="R1212" s="263">
        <v>35.799999999999997</v>
      </c>
      <c r="S1212" s="263">
        <v>23</v>
      </c>
      <c r="T1212" s="263">
        <v>57</v>
      </c>
      <c r="U1212" s="263">
        <v>6.7</v>
      </c>
      <c r="V1212" s="326" t="s">
        <v>2214</v>
      </c>
      <c r="W1212" s="326"/>
      <c r="X1212" s="326"/>
      <c r="Y1212" s="326"/>
      <c r="Z1212" s="326"/>
      <c r="AA1212" s="326"/>
      <c r="AB1212" s="324"/>
      <c r="AC1212" s="326"/>
      <c r="AD1212" s="326"/>
      <c r="AE1212" s="326"/>
      <c r="AF1212" s="326"/>
      <c r="AG1212" s="326"/>
      <c r="AH1212" s="326" t="s">
        <v>5955</v>
      </c>
      <c r="AI1212" s="326"/>
    </row>
    <row r="1213" spans="1:35" ht="27">
      <c r="A1213" s="477">
        <v>1209</v>
      </c>
      <c r="B1213" s="326"/>
      <c r="C1213" s="325"/>
      <c r="D1213" s="326" t="s">
        <v>14727</v>
      </c>
      <c r="E1213" s="587"/>
      <c r="F1213" s="326"/>
      <c r="G1213" s="326"/>
      <c r="H1213" s="326" t="s">
        <v>6597</v>
      </c>
      <c r="I1213" s="326" t="s">
        <v>4515</v>
      </c>
      <c r="J1213" s="326" t="s">
        <v>1438</v>
      </c>
      <c r="K1213" s="326"/>
      <c r="L1213" s="324"/>
      <c r="M1213" s="326" t="s">
        <v>5208</v>
      </c>
      <c r="N1213" s="326"/>
      <c r="O1213" s="326"/>
      <c r="P1213" s="263">
        <v>42</v>
      </c>
      <c r="Q1213" s="263">
        <v>51</v>
      </c>
      <c r="R1213" s="263">
        <v>36.9</v>
      </c>
      <c r="S1213" s="263">
        <v>23</v>
      </c>
      <c r="T1213" s="263">
        <v>59</v>
      </c>
      <c r="U1213" s="263">
        <v>28.2</v>
      </c>
      <c r="V1213" s="492" t="s">
        <v>5309</v>
      </c>
      <c r="W1213" s="326"/>
      <c r="X1213" s="326"/>
      <c r="Y1213" s="326"/>
      <c r="Z1213" s="326"/>
      <c r="AA1213" s="326"/>
      <c r="AB1213" s="324"/>
      <c r="AC1213" s="326"/>
      <c r="AD1213" s="326"/>
      <c r="AE1213" s="326"/>
      <c r="AF1213" s="326"/>
      <c r="AG1213" s="326"/>
      <c r="AH1213" s="326" t="s">
        <v>5956</v>
      </c>
      <c r="AI1213" s="326"/>
    </row>
    <row r="1214" spans="1:35" ht="27">
      <c r="A1214" s="477">
        <v>1210</v>
      </c>
      <c r="B1214" s="326"/>
      <c r="C1214" s="325"/>
      <c r="D1214" s="326" t="s">
        <v>14728</v>
      </c>
      <c r="E1214" s="325" t="s">
        <v>4464</v>
      </c>
      <c r="F1214" s="326"/>
      <c r="G1214" s="326"/>
      <c r="H1214" s="326" t="s">
        <v>6597</v>
      </c>
      <c r="I1214" s="326" t="s">
        <v>4515</v>
      </c>
      <c r="J1214" s="326" t="s">
        <v>1438</v>
      </c>
      <c r="K1214" s="326"/>
      <c r="L1214" s="324"/>
      <c r="M1214" s="326" t="s">
        <v>5208</v>
      </c>
      <c r="N1214" s="326"/>
      <c r="O1214" s="326"/>
      <c r="P1214" s="263">
        <v>42</v>
      </c>
      <c r="Q1214" s="263">
        <v>53</v>
      </c>
      <c r="R1214" s="263">
        <v>31.4</v>
      </c>
      <c r="S1214" s="263">
        <v>22</v>
      </c>
      <c r="T1214" s="263">
        <v>58</v>
      </c>
      <c r="U1214" s="263">
        <v>20</v>
      </c>
      <c r="V1214" s="492" t="s">
        <v>5309</v>
      </c>
      <c r="W1214" s="326"/>
      <c r="X1214" s="326"/>
      <c r="Y1214" s="326"/>
      <c r="Z1214" s="326"/>
      <c r="AA1214" s="326"/>
      <c r="AB1214" s="324"/>
      <c r="AC1214" s="326"/>
      <c r="AD1214" s="326"/>
      <c r="AE1214" s="326"/>
      <c r="AF1214" s="326"/>
      <c r="AG1214" s="326"/>
      <c r="AH1214" s="326" t="s">
        <v>5957</v>
      </c>
      <c r="AI1214" s="326"/>
    </row>
    <row r="1215" spans="1:35" ht="27">
      <c r="A1215" s="477">
        <v>1211</v>
      </c>
      <c r="B1215" s="326"/>
      <c r="C1215" s="325"/>
      <c r="D1215" s="326" t="s">
        <v>14729</v>
      </c>
      <c r="E1215" s="587" t="s">
        <v>4464</v>
      </c>
      <c r="F1215" s="326"/>
      <c r="G1215" s="326"/>
      <c r="H1215" s="326" t="s">
        <v>6597</v>
      </c>
      <c r="I1215" s="326" t="s">
        <v>4515</v>
      </c>
      <c r="J1215" s="326" t="s">
        <v>1438</v>
      </c>
      <c r="K1215" s="326"/>
      <c r="L1215" s="324"/>
      <c r="M1215" s="326" t="s">
        <v>5208</v>
      </c>
      <c r="N1215" s="326"/>
      <c r="O1215" s="326"/>
      <c r="P1215" s="263">
        <v>42</v>
      </c>
      <c r="Q1215" s="263">
        <v>53</v>
      </c>
      <c r="R1215" s="263">
        <v>31.5</v>
      </c>
      <c r="S1215" s="263">
        <v>23</v>
      </c>
      <c r="T1215" s="263">
        <v>58</v>
      </c>
      <c r="U1215" s="263">
        <v>19.190000000000001</v>
      </c>
      <c r="V1215" s="326" t="s">
        <v>2214</v>
      </c>
      <c r="W1215" s="326"/>
      <c r="X1215" s="326"/>
      <c r="Y1215" s="326"/>
      <c r="Z1215" s="326"/>
      <c r="AA1215" s="326"/>
      <c r="AB1215" s="324"/>
      <c r="AC1215" s="326"/>
      <c r="AD1215" s="326"/>
      <c r="AE1215" s="326"/>
      <c r="AF1215" s="326"/>
      <c r="AG1215" s="326"/>
      <c r="AH1215" s="326" t="s">
        <v>5958</v>
      </c>
      <c r="AI1215" s="326"/>
    </row>
    <row r="1216" spans="1:35">
      <c r="A1216" s="477">
        <v>1212</v>
      </c>
      <c r="B1216" s="326"/>
      <c r="C1216" s="325"/>
      <c r="D1216" s="326" t="s">
        <v>14730</v>
      </c>
      <c r="E1216" s="587"/>
      <c r="F1216" s="326"/>
      <c r="G1216" s="326"/>
      <c r="H1216" s="326" t="s">
        <v>2278</v>
      </c>
      <c r="I1216" s="326" t="s">
        <v>2279</v>
      </c>
      <c r="J1216" s="326" t="s">
        <v>1438</v>
      </c>
      <c r="K1216" s="326"/>
      <c r="L1216" s="324"/>
      <c r="M1216" s="326" t="s">
        <v>6491</v>
      </c>
      <c r="N1216" s="326"/>
      <c r="O1216" s="326"/>
      <c r="P1216" s="263">
        <v>42</v>
      </c>
      <c r="Q1216" s="263">
        <v>39</v>
      </c>
      <c r="R1216" s="263">
        <v>24.68</v>
      </c>
      <c r="S1216" s="263">
        <v>23</v>
      </c>
      <c r="T1216" s="263">
        <v>31</v>
      </c>
      <c r="U1216" s="263">
        <v>46.35</v>
      </c>
      <c r="V1216" s="326" t="s">
        <v>2214</v>
      </c>
      <c r="W1216" s="326">
        <v>10.199999999999999</v>
      </c>
      <c r="X1216" s="326"/>
      <c r="Y1216" s="326"/>
      <c r="Z1216" s="326"/>
      <c r="AA1216" s="326"/>
      <c r="AB1216" s="324"/>
      <c r="AC1216" s="326"/>
      <c r="AD1216" s="326"/>
      <c r="AE1216" s="326"/>
      <c r="AF1216" s="326"/>
      <c r="AG1216" s="326"/>
      <c r="AH1216" s="326" t="s">
        <v>6493</v>
      </c>
      <c r="AI1216" s="326"/>
    </row>
    <row r="1217" spans="1:35">
      <c r="A1217" s="477">
        <v>1213</v>
      </c>
      <c r="B1217" s="326"/>
      <c r="C1217" s="325"/>
      <c r="D1217" s="326" t="s">
        <v>14731</v>
      </c>
      <c r="E1217" s="325" t="s">
        <v>4464</v>
      </c>
      <c r="F1217" s="326"/>
      <c r="G1217" s="326"/>
      <c r="H1217" s="326" t="s">
        <v>2629</v>
      </c>
      <c r="I1217" s="326" t="s">
        <v>2629</v>
      </c>
      <c r="J1217" s="326" t="s">
        <v>326</v>
      </c>
      <c r="K1217" s="326"/>
      <c r="L1217" s="324"/>
      <c r="M1217" s="326" t="s">
        <v>5959</v>
      </c>
      <c r="N1217" s="326"/>
      <c r="O1217" s="326"/>
      <c r="P1217" s="263">
        <v>44</v>
      </c>
      <c r="Q1217" s="263">
        <v>9</v>
      </c>
      <c r="R1217" s="263">
        <v>23</v>
      </c>
      <c r="S1217" s="263">
        <v>23</v>
      </c>
      <c r="T1217" s="263">
        <v>19</v>
      </c>
      <c r="U1217" s="263">
        <v>44.9</v>
      </c>
      <c r="V1217" s="326" t="s">
        <v>22</v>
      </c>
      <c r="W1217" s="326"/>
      <c r="X1217" s="326"/>
      <c r="Y1217" s="326"/>
      <c r="Z1217" s="326"/>
      <c r="AA1217" s="326"/>
      <c r="AB1217" s="324"/>
      <c r="AC1217" s="326"/>
      <c r="AD1217" s="326"/>
      <c r="AE1217" s="326"/>
      <c r="AF1217" s="326"/>
      <c r="AG1217" s="326"/>
      <c r="AH1217" s="326" t="s">
        <v>5960</v>
      </c>
      <c r="AI1217" s="326"/>
    </row>
    <row r="1218" spans="1:35">
      <c r="A1218" s="477">
        <v>1214</v>
      </c>
      <c r="B1218" s="326"/>
      <c r="C1218" s="325"/>
      <c r="D1218" s="326" t="s">
        <v>14732</v>
      </c>
      <c r="E1218" s="587" t="s">
        <v>4464</v>
      </c>
      <c r="F1218" s="326"/>
      <c r="G1218" s="326"/>
      <c r="H1218" s="586" t="s">
        <v>5961</v>
      </c>
      <c r="I1218" s="586" t="s">
        <v>6540</v>
      </c>
      <c r="J1218" s="586" t="s">
        <v>1438</v>
      </c>
      <c r="K1218" s="326"/>
      <c r="L1218" s="324"/>
      <c r="M1218" s="586" t="s">
        <v>5962</v>
      </c>
      <c r="N1218" s="326"/>
      <c r="O1218" s="326"/>
      <c r="P1218" s="263">
        <v>42</v>
      </c>
      <c r="Q1218" s="263">
        <v>53</v>
      </c>
      <c r="R1218" s="263">
        <v>44</v>
      </c>
      <c r="S1218" s="263">
        <v>22</v>
      </c>
      <c r="T1218" s="263">
        <v>52</v>
      </c>
      <c r="U1218" s="263">
        <v>44</v>
      </c>
      <c r="V1218" s="586" t="s">
        <v>5309</v>
      </c>
      <c r="W1218" s="326">
        <v>90</v>
      </c>
      <c r="X1218" s="326"/>
      <c r="Y1218" s="326"/>
      <c r="Z1218" s="326"/>
      <c r="AA1218" s="326"/>
      <c r="AB1218" s="324"/>
      <c r="AC1218" s="326"/>
      <c r="AD1218" s="326"/>
      <c r="AE1218" s="326"/>
      <c r="AF1218" s="326"/>
      <c r="AG1218" s="326"/>
      <c r="AH1218" s="326" t="s">
        <v>5963</v>
      </c>
      <c r="AI1218" s="326"/>
    </row>
    <row r="1219" spans="1:35" ht="27">
      <c r="A1219" s="477">
        <v>1215</v>
      </c>
      <c r="B1219" s="326"/>
      <c r="C1219" s="325"/>
      <c r="D1219" s="326" t="s">
        <v>14733</v>
      </c>
      <c r="E1219" s="587"/>
      <c r="F1219" s="326"/>
      <c r="G1219" s="326"/>
      <c r="H1219" s="586"/>
      <c r="I1219" s="586"/>
      <c r="J1219" s="586"/>
      <c r="K1219" s="326"/>
      <c r="L1219" s="324"/>
      <c r="M1219" s="586"/>
      <c r="N1219" s="326"/>
      <c r="O1219" s="326"/>
      <c r="P1219" s="263">
        <v>42</v>
      </c>
      <c r="Q1219" s="263">
        <v>53</v>
      </c>
      <c r="R1219" s="263">
        <v>46.5</v>
      </c>
      <c r="S1219" s="263">
        <v>22</v>
      </c>
      <c r="T1219" s="263">
        <v>52</v>
      </c>
      <c r="U1219" s="263">
        <v>54.7</v>
      </c>
      <c r="V1219" s="586"/>
      <c r="W1219" s="326">
        <v>90</v>
      </c>
      <c r="X1219" s="326"/>
      <c r="Y1219" s="326"/>
      <c r="Z1219" s="326"/>
      <c r="AA1219" s="326"/>
      <c r="AB1219" s="324"/>
      <c r="AC1219" s="326"/>
      <c r="AD1219" s="326"/>
      <c r="AE1219" s="326"/>
      <c r="AF1219" s="326"/>
      <c r="AG1219" s="326"/>
      <c r="AH1219" s="326" t="s">
        <v>5964</v>
      </c>
      <c r="AI1219" s="326"/>
    </row>
    <row r="1220" spans="1:35" ht="27">
      <c r="A1220" s="477">
        <v>1216</v>
      </c>
      <c r="B1220" s="326"/>
      <c r="C1220" s="325"/>
      <c r="D1220" s="326" t="s">
        <v>14734</v>
      </c>
      <c r="E1220" s="325" t="s">
        <v>4464</v>
      </c>
      <c r="F1220" s="326"/>
      <c r="G1220" s="326"/>
      <c r="H1220" s="326" t="s">
        <v>1438</v>
      </c>
      <c r="I1220" s="326" t="s">
        <v>9200</v>
      </c>
      <c r="J1220" s="326" t="s">
        <v>1438</v>
      </c>
      <c r="K1220" s="326"/>
      <c r="L1220" s="324"/>
      <c r="M1220" s="326" t="s">
        <v>5248</v>
      </c>
      <c r="N1220" s="326"/>
      <c r="O1220" s="326"/>
      <c r="P1220" s="263">
        <v>42</v>
      </c>
      <c r="Q1220" s="263">
        <v>42</v>
      </c>
      <c r="R1220" s="263">
        <v>8.7040000000000006</v>
      </c>
      <c r="S1220" s="263">
        <v>23</v>
      </c>
      <c r="T1220" s="263">
        <v>21</v>
      </c>
      <c r="U1220" s="263">
        <v>2.0529999999999999</v>
      </c>
      <c r="V1220" s="326" t="s">
        <v>2214</v>
      </c>
      <c r="W1220" s="326">
        <v>18</v>
      </c>
      <c r="X1220" s="326"/>
      <c r="Y1220" s="326"/>
      <c r="Z1220" s="326"/>
      <c r="AA1220" s="326"/>
      <c r="AB1220" s="324"/>
      <c r="AC1220" s="326"/>
      <c r="AD1220" s="326"/>
      <c r="AE1220" s="326"/>
      <c r="AF1220" s="326"/>
      <c r="AG1220" s="326"/>
      <c r="AH1220" s="326" t="s">
        <v>5965</v>
      </c>
      <c r="AI1220" s="326"/>
    </row>
    <row r="1221" spans="1:35">
      <c r="A1221" s="477">
        <v>1217</v>
      </c>
      <c r="B1221" s="326"/>
      <c r="C1221" s="325"/>
      <c r="D1221" s="326" t="s">
        <v>14735</v>
      </c>
      <c r="E1221" s="331" t="s">
        <v>4464</v>
      </c>
      <c r="F1221" s="326"/>
      <c r="G1221" s="326"/>
      <c r="H1221" s="326" t="s">
        <v>1438</v>
      </c>
      <c r="I1221" s="326" t="s">
        <v>9231</v>
      </c>
      <c r="J1221" s="326" t="s">
        <v>1438</v>
      </c>
      <c r="K1221" s="326"/>
      <c r="L1221" s="324"/>
      <c r="M1221" s="326" t="s">
        <v>5248</v>
      </c>
      <c r="N1221" s="326"/>
      <c r="O1221" s="326"/>
      <c r="P1221" s="263">
        <v>42</v>
      </c>
      <c r="Q1221" s="263">
        <v>43</v>
      </c>
      <c r="R1221" s="263">
        <v>59.496000000000002</v>
      </c>
      <c r="S1221" s="263">
        <v>23</v>
      </c>
      <c r="T1221" s="263">
        <v>15</v>
      </c>
      <c r="U1221" s="263">
        <v>5.3259999999999996</v>
      </c>
      <c r="V1221" s="326" t="s">
        <v>2224</v>
      </c>
      <c r="W1221" s="326">
        <v>40</v>
      </c>
      <c r="X1221" s="326"/>
      <c r="Y1221" s="326"/>
      <c r="Z1221" s="326"/>
      <c r="AA1221" s="326"/>
      <c r="AB1221" s="324"/>
      <c r="AC1221" s="326"/>
      <c r="AD1221" s="326"/>
      <c r="AE1221" s="326"/>
      <c r="AF1221" s="326"/>
      <c r="AG1221" s="326"/>
      <c r="AH1221" s="326" t="s">
        <v>5966</v>
      </c>
      <c r="AI1221" s="326"/>
    </row>
    <row r="1222" spans="1:35">
      <c r="A1222" s="477">
        <v>1218</v>
      </c>
      <c r="B1222" s="326"/>
      <c r="C1222" s="325"/>
      <c r="D1222" s="326" t="s">
        <v>14736</v>
      </c>
      <c r="E1222" s="331" t="s">
        <v>4464</v>
      </c>
      <c r="F1222" s="326"/>
      <c r="G1222" s="326"/>
      <c r="H1222" s="326" t="s">
        <v>1438</v>
      </c>
      <c r="I1222" s="326" t="s">
        <v>9231</v>
      </c>
      <c r="J1222" s="326" t="s">
        <v>1438</v>
      </c>
      <c r="K1222" s="326"/>
      <c r="L1222" s="324"/>
      <c r="M1222" s="326" t="s">
        <v>5248</v>
      </c>
      <c r="N1222" s="326"/>
      <c r="O1222" s="326"/>
      <c r="P1222" s="263">
        <v>42</v>
      </c>
      <c r="Q1222" s="263">
        <v>43</v>
      </c>
      <c r="R1222" s="263">
        <v>9.7270000000000003</v>
      </c>
      <c r="S1222" s="263">
        <v>23</v>
      </c>
      <c r="T1222" s="263">
        <v>15</v>
      </c>
      <c r="U1222" s="263">
        <v>12.696</v>
      </c>
      <c r="V1222" s="326" t="s">
        <v>2224</v>
      </c>
      <c r="W1222" s="326">
        <v>35</v>
      </c>
      <c r="X1222" s="326"/>
      <c r="Y1222" s="326"/>
      <c r="Z1222" s="326"/>
      <c r="AA1222" s="326"/>
      <c r="AB1222" s="324"/>
      <c r="AC1222" s="326"/>
      <c r="AD1222" s="326"/>
      <c r="AE1222" s="326"/>
      <c r="AF1222" s="326"/>
      <c r="AG1222" s="326"/>
      <c r="AH1222" s="326" t="s">
        <v>5967</v>
      </c>
      <c r="AI1222" s="326"/>
    </row>
    <row r="1223" spans="1:35" ht="27">
      <c r="A1223" s="477">
        <v>1219</v>
      </c>
      <c r="B1223" s="326"/>
      <c r="C1223" s="325"/>
      <c r="D1223" s="326" t="s">
        <v>14737</v>
      </c>
      <c r="E1223" s="325" t="s">
        <v>4464</v>
      </c>
      <c r="F1223" s="326"/>
      <c r="G1223" s="326"/>
      <c r="H1223" s="326" t="s">
        <v>5968</v>
      </c>
      <c r="I1223" s="326" t="s">
        <v>2279</v>
      </c>
      <c r="J1223" s="326" t="s">
        <v>1438</v>
      </c>
      <c r="K1223" s="326"/>
      <c r="L1223" s="324"/>
      <c r="M1223" s="326" t="s">
        <v>5208</v>
      </c>
      <c r="N1223" s="326"/>
      <c r="O1223" s="326"/>
      <c r="P1223" s="263">
        <v>42</v>
      </c>
      <c r="Q1223" s="263">
        <v>40</v>
      </c>
      <c r="R1223" s="263">
        <v>13.8</v>
      </c>
      <c r="S1223" s="263">
        <v>22</v>
      </c>
      <c r="T1223" s="263">
        <v>39</v>
      </c>
      <c r="U1223" s="263">
        <v>26.1</v>
      </c>
      <c r="V1223" s="326" t="s">
        <v>2214</v>
      </c>
      <c r="W1223" s="326">
        <v>42</v>
      </c>
      <c r="X1223" s="326"/>
      <c r="Y1223" s="326"/>
      <c r="Z1223" s="326"/>
      <c r="AA1223" s="326"/>
      <c r="AB1223" s="324"/>
      <c r="AC1223" s="326"/>
      <c r="AD1223" s="326"/>
      <c r="AE1223" s="326"/>
      <c r="AF1223" s="326"/>
      <c r="AG1223" s="326"/>
      <c r="AH1223" s="326" t="s">
        <v>5969</v>
      </c>
      <c r="AI1223" s="326"/>
    </row>
    <row r="1224" spans="1:35" ht="27">
      <c r="A1224" s="477">
        <v>1220</v>
      </c>
      <c r="B1224" s="326"/>
      <c r="C1224" s="325"/>
      <c r="D1224" s="326" t="s">
        <v>14738</v>
      </c>
      <c r="E1224" s="587" t="s">
        <v>4464</v>
      </c>
      <c r="F1224" s="326"/>
      <c r="G1224" s="326"/>
      <c r="H1224" s="326" t="s">
        <v>5922</v>
      </c>
      <c r="I1224" s="326" t="s">
        <v>2279</v>
      </c>
      <c r="J1224" s="326" t="s">
        <v>1438</v>
      </c>
      <c r="K1224" s="326"/>
      <c r="L1224" s="324"/>
      <c r="M1224" s="326" t="s">
        <v>5208</v>
      </c>
      <c r="N1224" s="326"/>
      <c r="O1224" s="326"/>
      <c r="P1224" s="263">
        <v>42</v>
      </c>
      <c r="Q1224" s="263">
        <v>35</v>
      </c>
      <c r="R1224" s="263">
        <v>40</v>
      </c>
      <c r="S1224" s="263">
        <v>23</v>
      </c>
      <c r="T1224" s="263">
        <v>35</v>
      </c>
      <c r="U1224" s="263">
        <v>25.4</v>
      </c>
      <c r="V1224" s="492" t="s">
        <v>5309</v>
      </c>
      <c r="W1224" s="326"/>
      <c r="X1224" s="326"/>
      <c r="Y1224" s="326"/>
      <c r="Z1224" s="326"/>
      <c r="AA1224" s="326"/>
      <c r="AB1224" s="324"/>
      <c r="AC1224" s="326"/>
      <c r="AD1224" s="326"/>
      <c r="AE1224" s="326"/>
      <c r="AF1224" s="326"/>
      <c r="AG1224" s="326"/>
      <c r="AH1224" s="326" t="s">
        <v>5970</v>
      </c>
      <c r="AI1224" s="326"/>
    </row>
    <row r="1225" spans="1:35" ht="27">
      <c r="A1225" s="477">
        <v>1221</v>
      </c>
      <c r="B1225" s="326"/>
      <c r="C1225" s="325"/>
      <c r="D1225" s="326" t="s">
        <v>14739</v>
      </c>
      <c r="E1225" s="587"/>
      <c r="F1225" s="326"/>
      <c r="G1225" s="326"/>
      <c r="H1225" s="326" t="s">
        <v>5971</v>
      </c>
      <c r="I1225" s="326" t="s">
        <v>4515</v>
      </c>
      <c r="J1225" s="326" t="s">
        <v>1438</v>
      </c>
      <c r="K1225" s="326"/>
      <c r="L1225" s="324"/>
      <c r="M1225" s="326" t="s">
        <v>5208</v>
      </c>
      <c r="N1225" s="326"/>
      <c r="O1225" s="326"/>
      <c r="P1225" s="263">
        <v>42</v>
      </c>
      <c r="Q1225" s="263">
        <v>51</v>
      </c>
      <c r="R1225" s="263">
        <v>25.8</v>
      </c>
      <c r="S1225" s="263">
        <v>23</v>
      </c>
      <c r="T1225" s="263">
        <v>53</v>
      </c>
      <c r="U1225" s="263">
        <v>43.6</v>
      </c>
      <c r="V1225" s="492" t="s">
        <v>5309</v>
      </c>
      <c r="W1225" s="326">
        <v>30</v>
      </c>
      <c r="X1225" s="326"/>
      <c r="Y1225" s="326"/>
      <c r="Z1225" s="326"/>
      <c r="AA1225" s="326"/>
      <c r="AB1225" s="324"/>
      <c r="AC1225" s="326"/>
      <c r="AD1225" s="326"/>
      <c r="AE1225" s="326"/>
      <c r="AF1225" s="326"/>
      <c r="AG1225" s="326"/>
      <c r="AH1225" s="326" t="s">
        <v>5972</v>
      </c>
      <c r="AI1225" s="326"/>
    </row>
    <row r="1226" spans="1:35" ht="27">
      <c r="A1226" s="477">
        <v>1222</v>
      </c>
      <c r="B1226" s="326"/>
      <c r="C1226" s="325"/>
      <c r="D1226" s="326" t="s">
        <v>14740</v>
      </c>
      <c r="E1226" s="325" t="s">
        <v>4464</v>
      </c>
      <c r="F1226" s="326"/>
      <c r="G1226" s="326"/>
      <c r="H1226" s="326" t="s">
        <v>3165</v>
      </c>
      <c r="I1226" s="326" t="s">
        <v>2338</v>
      </c>
      <c r="J1226" s="326" t="s">
        <v>1438</v>
      </c>
      <c r="K1226" s="326"/>
      <c r="L1226" s="324"/>
      <c r="M1226" s="326" t="s">
        <v>5208</v>
      </c>
      <c r="N1226" s="326"/>
      <c r="O1226" s="326"/>
      <c r="P1226" s="263">
        <v>42</v>
      </c>
      <c r="Q1226" s="263">
        <v>50</v>
      </c>
      <c r="R1226" s="263">
        <v>59.7</v>
      </c>
      <c r="S1226" s="263">
        <v>23</v>
      </c>
      <c r="T1226" s="263">
        <v>13</v>
      </c>
      <c r="U1226" s="263">
        <v>8.1999999999999993</v>
      </c>
      <c r="V1226" s="326" t="s">
        <v>8089</v>
      </c>
      <c r="W1226" s="326"/>
      <c r="X1226" s="326"/>
      <c r="Y1226" s="326"/>
      <c r="Z1226" s="326"/>
      <c r="AA1226" s="326"/>
      <c r="AB1226" s="324"/>
      <c r="AC1226" s="326"/>
      <c r="AD1226" s="326"/>
      <c r="AE1226" s="326"/>
      <c r="AF1226" s="326"/>
      <c r="AG1226" s="326"/>
      <c r="AH1226" s="326" t="s">
        <v>5973</v>
      </c>
      <c r="AI1226" s="326"/>
    </row>
    <row r="1227" spans="1:35" ht="27">
      <c r="A1227" s="477">
        <v>1223</v>
      </c>
      <c r="B1227" s="326"/>
      <c r="C1227" s="325"/>
      <c r="D1227" s="326" t="s">
        <v>14741</v>
      </c>
      <c r="E1227" s="325" t="s">
        <v>4464</v>
      </c>
      <c r="F1227" s="326"/>
      <c r="G1227" s="326"/>
      <c r="H1227" s="326" t="s">
        <v>5922</v>
      </c>
      <c r="I1227" s="326" t="s">
        <v>2279</v>
      </c>
      <c r="J1227" s="326" t="s">
        <v>1438</v>
      </c>
      <c r="K1227" s="326"/>
      <c r="L1227" s="324"/>
      <c r="M1227" s="326" t="s">
        <v>5208</v>
      </c>
      <c r="N1227" s="326"/>
      <c r="O1227" s="326"/>
      <c r="P1227" s="263">
        <v>42</v>
      </c>
      <c r="Q1227" s="263">
        <v>35</v>
      </c>
      <c r="R1227" s="263">
        <v>30.9</v>
      </c>
      <c r="S1227" s="263">
        <v>23</v>
      </c>
      <c r="T1227" s="263">
        <v>35</v>
      </c>
      <c r="U1227" s="263">
        <v>25.12</v>
      </c>
      <c r="V1227" s="492" t="s">
        <v>5309</v>
      </c>
      <c r="W1227" s="326"/>
      <c r="X1227" s="326"/>
      <c r="Y1227" s="326"/>
      <c r="Z1227" s="326"/>
      <c r="AA1227" s="326"/>
      <c r="AB1227" s="324"/>
      <c r="AC1227" s="326"/>
      <c r="AD1227" s="326"/>
      <c r="AE1227" s="326"/>
      <c r="AF1227" s="326"/>
      <c r="AG1227" s="326"/>
      <c r="AH1227" s="326" t="s">
        <v>5974</v>
      </c>
      <c r="AI1227" s="326"/>
    </row>
    <row r="1228" spans="1:35" s="340" customFormat="1">
      <c r="A1228" s="477">
        <v>1224</v>
      </c>
      <c r="B1228" s="328" t="s">
        <v>5975</v>
      </c>
      <c r="C1228" s="338">
        <v>38985</v>
      </c>
      <c r="D1228" s="326" t="s">
        <v>14742</v>
      </c>
      <c r="E1228" s="338"/>
      <c r="F1228" s="328"/>
      <c r="G1228" s="328"/>
      <c r="H1228" s="328" t="s">
        <v>1438</v>
      </c>
      <c r="I1228" s="328" t="s">
        <v>1438</v>
      </c>
      <c r="J1228" s="328" t="s">
        <v>1438</v>
      </c>
      <c r="K1228" s="328"/>
      <c r="L1228" s="339"/>
      <c r="M1228" s="328" t="s">
        <v>5976</v>
      </c>
      <c r="N1228" s="328" t="s">
        <v>5976</v>
      </c>
      <c r="O1228" s="328"/>
      <c r="P1228" s="401"/>
      <c r="Q1228" s="401"/>
      <c r="R1228" s="401"/>
      <c r="S1228" s="401"/>
      <c r="T1228" s="401"/>
      <c r="U1228" s="401"/>
      <c r="V1228" s="328"/>
      <c r="W1228" s="328"/>
      <c r="X1228" s="328"/>
      <c r="Y1228" s="328"/>
      <c r="Z1228" s="328"/>
      <c r="AA1228" s="328"/>
      <c r="AB1228" s="339"/>
      <c r="AC1228" s="328"/>
      <c r="AD1228" s="328"/>
      <c r="AE1228" s="328"/>
      <c r="AF1228" s="328"/>
      <c r="AG1228" s="328"/>
      <c r="AH1228" s="328"/>
      <c r="AI1228" s="328"/>
    </row>
    <row r="1229" spans="1:35" ht="27">
      <c r="A1229" s="477">
        <v>1225</v>
      </c>
      <c r="B1229" s="326" t="s">
        <v>5977</v>
      </c>
      <c r="C1229" s="325">
        <v>38993</v>
      </c>
      <c r="D1229" s="326" t="s">
        <v>14743</v>
      </c>
      <c r="E1229" s="325"/>
      <c r="F1229" s="326"/>
      <c r="G1229" s="326"/>
      <c r="H1229" s="326" t="s">
        <v>1438</v>
      </c>
      <c r="I1229" s="326" t="s">
        <v>1438</v>
      </c>
      <c r="J1229" s="326" t="s">
        <v>1438</v>
      </c>
      <c r="K1229" s="326"/>
      <c r="L1229" s="324"/>
      <c r="M1229" s="326" t="s">
        <v>5978</v>
      </c>
      <c r="N1229" s="326" t="s">
        <v>5978</v>
      </c>
      <c r="O1229" s="326"/>
      <c r="P1229" s="263"/>
      <c r="Q1229" s="263"/>
      <c r="R1229" s="263"/>
      <c r="S1229" s="263"/>
      <c r="T1229" s="263"/>
      <c r="U1229" s="263"/>
      <c r="V1229" s="326"/>
      <c r="W1229" s="326"/>
      <c r="X1229" s="326"/>
      <c r="Y1229" s="326"/>
      <c r="Z1229" s="326"/>
      <c r="AA1229" s="326"/>
      <c r="AB1229" s="324"/>
      <c r="AC1229" s="326"/>
      <c r="AD1229" s="326"/>
      <c r="AE1229" s="326"/>
      <c r="AF1229" s="326"/>
      <c r="AG1229" s="326"/>
      <c r="AH1229" s="326"/>
      <c r="AI1229" s="326"/>
    </row>
    <row r="1230" spans="1:35" ht="27">
      <c r="A1230" s="477">
        <v>1226</v>
      </c>
      <c r="B1230" s="326" t="s">
        <v>5979</v>
      </c>
      <c r="C1230" s="325">
        <v>39001</v>
      </c>
      <c r="D1230" s="326" t="s">
        <v>14744</v>
      </c>
      <c r="E1230" s="325"/>
      <c r="F1230" s="326"/>
      <c r="G1230" s="326"/>
      <c r="H1230" s="326" t="s">
        <v>1438</v>
      </c>
      <c r="I1230" s="326" t="s">
        <v>1438</v>
      </c>
      <c r="J1230" s="326" t="s">
        <v>1438</v>
      </c>
      <c r="K1230" s="326"/>
      <c r="L1230" s="324"/>
      <c r="M1230" s="326" t="s">
        <v>5980</v>
      </c>
      <c r="N1230" s="326" t="s">
        <v>5980</v>
      </c>
      <c r="O1230" s="326"/>
      <c r="P1230" s="263"/>
      <c r="Q1230" s="263"/>
      <c r="R1230" s="263"/>
      <c r="S1230" s="263"/>
      <c r="T1230" s="263"/>
      <c r="U1230" s="263"/>
      <c r="V1230" s="326"/>
      <c r="W1230" s="326"/>
      <c r="X1230" s="326"/>
      <c r="Y1230" s="326"/>
      <c r="Z1230" s="326"/>
      <c r="AA1230" s="326"/>
      <c r="AB1230" s="324"/>
      <c r="AC1230" s="326"/>
      <c r="AD1230" s="326"/>
      <c r="AE1230" s="326"/>
      <c r="AF1230" s="326"/>
      <c r="AG1230" s="326"/>
      <c r="AH1230" s="326"/>
      <c r="AI1230" s="326"/>
    </row>
    <row r="1231" spans="1:35">
      <c r="A1231" s="477">
        <v>1227</v>
      </c>
      <c r="B1231" s="326" t="s">
        <v>5981</v>
      </c>
      <c r="C1231" s="325">
        <v>39003</v>
      </c>
      <c r="D1231" s="326" t="s">
        <v>14745</v>
      </c>
      <c r="E1231" s="325"/>
      <c r="F1231" s="326"/>
      <c r="G1231" s="326"/>
      <c r="H1231" s="326" t="s">
        <v>1438</v>
      </c>
      <c r="I1231" s="326" t="s">
        <v>1438</v>
      </c>
      <c r="J1231" s="326" t="s">
        <v>1438</v>
      </c>
      <c r="K1231" s="326"/>
      <c r="L1231" s="324"/>
      <c r="M1231" s="326" t="s">
        <v>5982</v>
      </c>
      <c r="N1231" s="326" t="s">
        <v>5982</v>
      </c>
      <c r="O1231" s="326"/>
      <c r="P1231" s="263"/>
      <c r="Q1231" s="263"/>
      <c r="R1231" s="263"/>
      <c r="S1231" s="263"/>
      <c r="T1231" s="263"/>
      <c r="U1231" s="263"/>
      <c r="V1231" s="326"/>
      <c r="W1231" s="326"/>
      <c r="X1231" s="326"/>
      <c r="Y1231" s="326"/>
      <c r="Z1231" s="326"/>
      <c r="AA1231" s="326"/>
      <c r="AB1231" s="324"/>
      <c r="AC1231" s="326"/>
      <c r="AD1231" s="326"/>
      <c r="AE1231" s="326"/>
      <c r="AF1231" s="326"/>
      <c r="AG1231" s="326"/>
      <c r="AH1231" s="326"/>
      <c r="AI1231" s="326"/>
    </row>
    <row r="1232" spans="1:35">
      <c r="A1232" s="477">
        <v>1228</v>
      </c>
      <c r="B1232" s="326" t="s">
        <v>5983</v>
      </c>
      <c r="C1232" s="325">
        <v>39020</v>
      </c>
      <c r="D1232" s="326" t="s">
        <v>14746</v>
      </c>
      <c r="E1232" s="325"/>
      <c r="F1232" s="326"/>
      <c r="G1232" s="326"/>
      <c r="H1232" s="326" t="s">
        <v>1438</v>
      </c>
      <c r="I1232" s="326" t="s">
        <v>1438</v>
      </c>
      <c r="J1232" s="326" t="s">
        <v>1438</v>
      </c>
      <c r="K1232" s="326"/>
      <c r="L1232" s="324"/>
      <c r="M1232" s="326" t="s">
        <v>5984</v>
      </c>
      <c r="N1232" s="326" t="s">
        <v>5984</v>
      </c>
      <c r="O1232" s="326"/>
      <c r="P1232" s="263"/>
      <c r="Q1232" s="263"/>
      <c r="R1232" s="263"/>
      <c r="S1232" s="263"/>
      <c r="T1232" s="263"/>
      <c r="U1232" s="263"/>
      <c r="V1232" s="326"/>
      <c r="W1232" s="326"/>
      <c r="X1232" s="326"/>
      <c r="Y1232" s="326"/>
      <c r="Z1232" s="326"/>
      <c r="AA1232" s="326"/>
      <c r="AB1232" s="324"/>
      <c r="AC1232" s="326"/>
      <c r="AD1232" s="326"/>
      <c r="AE1232" s="326"/>
      <c r="AF1232" s="326"/>
      <c r="AG1232" s="326"/>
      <c r="AH1232" s="326"/>
      <c r="AI1232" s="326"/>
    </row>
    <row r="1233" spans="1:35">
      <c r="A1233" s="477">
        <v>1229</v>
      </c>
      <c r="B1233" s="326" t="s">
        <v>5985</v>
      </c>
      <c r="C1233" s="325">
        <v>39021</v>
      </c>
      <c r="D1233" s="326" t="s">
        <v>14747</v>
      </c>
      <c r="E1233" s="325"/>
      <c r="F1233" s="326"/>
      <c r="G1233" s="326"/>
      <c r="H1233" s="326" t="s">
        <v>1438</v>
      </c>
      <c r="I1233" s="326" t="s">
        <v>1438</v>
      </c>
      <c r="J1233" s="326" t="s">
        <v>1438</v>
      </c>
      <c r="K1233" s="326"/>
      <c r="L1233" s="324"/>
      <c r="M1233" s="326" t="s">
        <v>5986</v>
      </c>
      <c r="N1233" s="326" t="s">
        <v>5986</v>
      </c>
      <c r="O1233" s="326"/>
      <c r="P1233" s="263"/>
      <c r="Q1233" s="263"/>
      <c r="R1233" s="263"/>
      <c r="S1233" s="263"/>
      <c r="T1233" s="263"/>
      <c r="U1233" s="263"/>
      <c r="V1233" s="326"/>
      <c r="W1233" s="326"/>
      <c r="X1233" s="326"/>
      <c r="Y1233" s="326"/>
      <c r="Z1233" s="326"/>
      <c r="AA1233" s="326"/>
      <c r="AB1233" s="324"/>
      <c r="AC1233" s="326"/>
      <c r="AD1233" s="326"/>
      <c r="AE1233" s="326"/>
      <c r="AF1233" s="326"/>
      <c r="AG1233" s="326"/>
      <c r="AH1233" s="326"/>
      <c r="AI1233" s="326"/>
    </row>
    <row r="1234" spans="1:35">
      <c r="A1234" s="477">
        <v>1230</v>
      </c>
      <c r="B1234" s="326" t="s">
        <v>5987</v>
      </c>
      <c r="C1234" s="325">
        <v>39027</v>
      </c>
      <c r="D1234" s="326" t="s">
        <v>14748</v>
      </c>
      <c r="E1234" s="325"/>
      <c r="F1234" s="326"/>
      <c r="G1234" s="326"/>
      <c r="H1234" s="326" t="s">
        <v>2338</v>
      </c>
      <c r="I1234" s="326" t="s">
        <v>2338</v>
      </c>
      <c r="J1234" s="326" t="s">
        <v>1438</v>
      </c>
      <c r="K1234" s="326"/>
      <c r="L1234" s="324"/>
      <c r="M1234" s="326" t="s">
        <v>5988</v>
      </c>
      <c r="N1234" s="326" t="s">
        <v>5988</v>
      </c>
      <c r="O1234" s="326"/>
      <c r="P1234" s="263"/>
      <c r="Q1234" s="263"/>
      <c r="R1234" s="263"/>
      <c r="S1234" s="263"/>
      <c r="T1234" s="263"/>
      <c r="U1234" s="263"/>
      <c r="V1234" s="326"/>
      <c r="W1234" s="326"/>
      <c r="X1234" s="326"/>
      <c r="Y1234" s="326"/>
      <c r="Z1234" s="326"/>
      <c r="AA1234" s="326"/>
      <c r="AB1234" s="324"/>
      <c r="AC1234" s="326"/>
      <c r="AD1234" s="326"/>
      <c r="AE1234" s="326"/>
      <c r="AF1234" s="326"/>
      <c r="AG1234" s="326"/>
      <c r="AH1234" s="326"/>
      <c r="AI1234" s="326"/>
    </row>
    <row r="1235" spans="1:35">
      <c r="A1235" s="477">
        <v>1231</v>
      </c>
      <c r="B1235" s="326" t="s">
        <v>5989</v>
      </c>
      <c r="C1235" s="325">
        <v>39028</v>
      </c>
      <c r="D1235" s="326" t="s">
        <v>14749</v>
      </c>
      <c r="E1235" s="325"/>
      <c r="F1235" s="326"/>
      <c r="G1235" s="326"/>
      <c r="H1235" s="326" t="s">
        <v>1438</v>
      </c>
      <c r="I1235" s="326" t="s">
        <v>1438</v>
      </c>
      <c r="J1235" s="326" t="s">
        <v>1438</v>
      </c>
      <c r="K1235" s="326"/>
      <c r="L1235" s="324"/>
      <c r="M1235" s="326" t="s">
        <v>5990</v>
      </c>
      <c r="N1235" s="326" t="s">
        <v>5990</v>
      </c>
      <c r="O1235" s="326"/>
      <c r="P1235" s="263"/>
      <c r="Q1235" s="263"/>
      <c r="R1235" s="263"/>
      <c r="S1235" s="263"/>
      <c r="T1235" s="263"/>
      <c r="U1235" s="263"/>
      <c r="V1235" s="326"/>
      <c r="W1235" s="326"/>
      <c r="X1235" s="326"/>
      <c r="Y1235" s="326"/>
      <c r="Z1235" s="326"/>
      <c r="AA1235" s="326"/>
      <c r="AB1235" s="324"/>
      <c r="AC1235" s="326"/>
      <c r="AD1235" s="326"/>
      <c r="AE1235" s="326"/>
      <c r="AF1235" s="326"/>
      <c r="AG1235" s="326"/>
      <c r="AH1235" s="326"/>
      <c r="AI1235" s="326"/>
    </row>
    <row r="1236" spans="1:35">
      <c r="A1236" s="477">
        <v>1232</v>
      </c>
      <c r="B1236" s="326" t="s">
        <v>5991</v>
      </c>
      <c r="C1236" s="325">
        <v>39028</v>
      </c>
      <c r="D1236" s="326" t="s">
        <v>14750</v>
      </c>
      <c r="E1236" s="325"/>
      <c r="F1236" s="326"/>
      <c r="G1236" s="326"/>
      <c r="H1236" s="326" t="s">
        <v>5992</v>
      </c>
      <c r="I1236" s="326" t="s">
        <v>5992</v>
      </c>
      <c r="J1236" s="326" t="s">
        <v>1438</v>
      </c>
      <c r="K1236" s="326"/>
      <c r="L1236" s="324"/>
      <c r="M1236" s="326" t="s">
        <v>5993</v>
      </c>
      <c r="N1236" s="326" t="s">
        <v>5993</v>
      </c>
      <c r="O1236" s="326"/>
      <c r="P1236" s="263"/>
      <c r="Q1236" s="263"/>
      <c r="R1236" s="263"/>
      <c r="S1236" s="263"/>
      <c r="T1236" s="263"/>
      <c r="U1236" s="263"/>
      <c r="V1236" s="326"/>
      <c r="W1236" s="326"/>
      <c r="X1236" s="326"/>
      <c r="Y1236" s="326"/>
      <c r="Z1236" s="326"/>
      <c r="AA1236" s="326"/>
      <c r="AB1236" s="324"/>
      <c r="AC1236" s="326"/>
      <c r="AD1236" s="326"/>
      <c r="AE1236" s="326"/>
      <c r="AF1236" s="326"/>
      <c r="AG1236" s="326"/>
      <c r="AH1236" s="326"/>
      <c r="AI1236" s="326"/>
    </row>
    <row r="1237" spans="1:35">
      <c r="A1237" s="477">
        <v>1233</v>
      </c>
      <c r="B1237" s="326" t="s">
        <v>5994</v>
      </c>
      <c r="C1237" s="325">
        <v>39028</v>
      </c>
      <c r="D1237" s="326" t="s">
        <v>14751</v>
      </c>
      <c r="E1237" s="325"/>
      <c r="F1237" s="326"/>
      <c r="G1237" s="326"/>
      <c r="H1237" s="326" t="s">
        <v>1438</v>
      </c>
      <c r="I1237" s="326" t="s">
        <v>1438</v>
      </c>
      <c r="J1237" s="326" t="s">
        <v>1438</v>
      </c>
      <c r="K1237" s="326"/>
      <c r="L1237" s="324"/>
      <c r="M1237" s="326" t="s">
        <v>5995</v>
      </c>
      <c r="N1237" s="326" t="s">
        <v>5995</v>
      </c>
      <c r="O1237" s="326"/>
      <c r="P1237" s="263"/>
      <c r="Q1237" s="263"/>
      <c r="R1237" s="263"/>
      <c r="S1237" s="263"/>
      <c r="T1237" s="263"/>
      <c r="U1237" s="263"/>
      <c r="V1237" s="326"/>
      <c r="W1237" s="326"/>
      <c r="X1237" s="326"/>
      <c r="Y1237" s="326"/>
      <c r="Z1237" s="326"/>
      <c r="AA1237" s="326"/>
      <c r="AB1237" s="324"/>
      <c r="AC1237" s="326"/>
      <c r="AD1237" s="326"/>
      <c r="AE1237" s="326"/>
      <c r="AF1237" s="326"/>
      <c r="AG1237" s="326"/>
      <c r="AH1237" s="326"/>
      <c r="AI1237" s="326"/>
    </row>
    <row r="1238" spans="1:35">
      <c r="A1238" s="477">
        <v>1234</v>
      </c>
      <c r="B1238" s="326" t="s">
        <v>5996</v>
      </c>
      <c r="C1238" s="325">
        <v>39028</v>
      </c>
      <c r="D1238" s="326" t="s">
        <v>14752</v>
      </c>
      <c r="E1238" s="325"/>
      <c r="F1238" s="326"/>
      <c r="G1238" s="326"/>
      <c r="H1238" s="326" t="s">
        <v>1438</v>
      </c>
      <c r="I1238" s="326" t="s">
        <v>1438</v>
      </c>
      <c r="J1238" s="326" t="s">
        <v>1438</v>
      </c>
      <c r="K1238" s="326"/>
      <c r="L1238" s="324"/>
      <c r="M1238" s="326" t="s">
        <v>5997</v>
      </c>
      <c r="N1238" s="326" t="s">
        <v>5997</v>
      </c>
      <c r="O1238" s="326"/>
      <c r="P1238" s="263"/>
      <c r="Q1238" s="263"/>
      <c r="R1238" s="263"/>
      <c r="S1238" s="263"/>
      <c r="T1238" s="263"/>
      <c r="U1238" s="263"/>
      <c r="V1238" s="326"/>
      <c r="W1238" s="326"/>
      <c r="X1238" s="326"/>
      <c r="Y1238" s="326"/>
      <c r="Z1238" s="326"/>
      <c r="AA1238" s="326"/>
      <c r="AB1238" s="324"/>
      <c r="AC1238" s="326"/>
      <c r="AD1238" s="326"/>
      <c r="AE1238" s="326"/>
      <c r="AF1238" s="326"/>
      <c r="AG1238" s="326"/>
      <c r="AH1238" s="326"/>
      <c r="AI1238" s="326"/>
    </row>
    <row r="1239" spans="1:35" ht="27">
      <c r="A1239" s="477">
        <v>1235</v>
      </c>
      <c r="B1239" s="326" t="s">
        <v>5998</v>
      </c>
      <c r="C1239" s="325">
        <v>39029</v>
      </c>
      <c r="D1239" s="326" t="s">
        <v>14753</v>
      </c>
      <c r="E1239" s="325"/>
      <c r="F1239" s="326"/>
      <c r="G1239" s="326"/>
      <c r="H1239" s="326" t="s">
        <v>1438</v>
      </c>
      <c r="I1239" s="326" t="s">
        <v>1438</v>
      </c>
      <c r="J1239" s="326" t="s">
        <v>1438</v>
      </c>
      <c r="K1239" s="326"/>
      <c r="L1239" s="324"/>
      <c r="M1239" s="326" t="s">
        <v>5999</v>
      </c>
      <c r="N1239" s="326" t="s">
        <v>5999</v>
      </c>
      <c r="O1239" s="326"/>
      <c r="P1239" s="263"/>
      <c r="Q1239" s="263"/>
      <c r="R1239" s="263"/>
      <c r="S1239" s="263"/>
      <c r="T1239" s="263"/>
      <c r="U1239" s="263"/>
      <c r="V1239" s="326"/>
      <c r="W1239" s="326"/>
      <c r="X1239" s="326"/>
      <c r="Y1239" s="326"/>
      <c r="Z1239" s="326"/>
      <c r="AA1239" s="326"/>
      <c r="AB1239" s="324"/>
      <c r="AC1239" s="326"/>
      <c r="AD1239" s="326"/>
      <c r="AE1239" s="326"/>
      <c r="AF1239" s="326"/>
      <c r="AG1239" s="326"/>
      <c r="AH1239" s="326"/>
      <c r="AI1239" s="326"/>
    </row>
    <row r="1240" spans="1:35" ht="27">
      <c r="A1240" s="477">
        <v>1236</v>
      </c>
      <c r="B1240" s="326" t="s">
        <v>6000</v>
      </c>
      <c r="C1240" s="325">
        <v>39029</v>
      </c>
      <c r="D1240" s="326" t="s">
        <v>14754</v>
      </c>
      <c r="E1240" s="325"/>
      <c r="F1240" s="326"/>
      <c r="G1240" s="326"/>
      <c r="H1240" s="326" t="s">
        <v>1438</v>
      </c>
      <c r="I1240" s="326" t="s">
        <v>1438</v>
      </c>
      <c r="J1240" s="326" t="s">
        <v>1438</v>
      </c>
      <c r="K1240" s="326"/>
      <c r="L1240" s="324"/>
      <c r="M1240" s="326" t="s">
        <v>6001</v>
      </c>
      <c r="N1240" s="326" t="s">
        <v>6002</v>
      </c>
      <c r="O1240" s="326"/>
      <c r="P1240" s="263"/>
      <c r="Q1240" s="263"/>
      <c r="R1240" s="263"/>
      <c r="S1240" s="263"/>
      <c r="T1240" s="263"/>
      <c r="U1240" s="263"/>
      <c r="V1240" s="326"/>
      <c r="W1240" s="326"/>
      <c r="X1240" s="326"/>
      <c r="Y1240" s="326"/>
      <c r="Z1240" s="326"/>
      <c r="AA1240" s="326"/>
      <c r="AB1240" s="324"/>
      <c r="AC1240" s="326"/>
      <c r="AD1240" s="326"/>
      <c r="AE1240" s="326"/>
      <c r="AF1240" s="326"/>
      <c r="AG1240" s="326"/>
      <c r="AH1240" s="326"/>
      <c r="AI1240" s="326"/>
    </row>
    <row r="1241" spans="1:35">
      <c r="A1241" s="477">
        <v>1237</v>
      </c>
      <c r="B1241" s="326" t="s">
        <v>6003</v>
      </c>
      <c r="C1241" s="325">
        <v>39029</v>
      </c>
      <c r="D1241" s="326" t="s">
        <v>14755</v>
      </c>
      <c r="E1241" s="325"/>
      <c r="F1241" s="326"/>
      <c r="G1241" s="326"/>
      <c r="H1241" s="326" t="s">
        <v>2338</v>
      </c>
      <c r="I1241" s="326" t="s">
        <v>2338</v>
      </c>
      <c r="J1241" s="326" t="s">
        <v>1438</v>
      </c>
      <c r="K1241" s="326"/>
      <c r="L1241" s="324"/>
      <c r="M1241" s="326" t="s">
        <v>6004</v>
      </c>
      <c r="N1241" s="326" t="s">
        <v>6004</v>
      </c>
      <c r="O1241" s="326"/>
      <c r="P1241" s="263"/>
      <c r="Q1241" s="263"/>
      <c r="R1241" s="263"/>
      <c r="S1241" s="263"/>
      <c r="T1241" s="263"/>
      <c r="U1241" s="263"/>
      <c r="V1241" s="326"/>
      <c r="W1241" s="326"/>
      <c r="X1241" s="326"/>
      <c r="Y1241" s="326"/>
      <c r="Z1241" s="326"/>
      <c r="AA1241" s="326"/>
      <c r="AB1241" s="324"/>
      <c r="AC1241" s="326"/>
      <c r="AD1241" s="326"/>
      <c r="AE1241" s="326"/>
      <c r="AF1241" s="326"/>
      <c r="AG1241" s="326"/>
      <c r="AH1241" s="326"/>
      <c r="AI1241" s="326"/>
    </row>
    <row r="1242" spans="1:35">
      <c r="A1242" s="477">
        <v>1238</v>
      </c>
      <c r="B1242" s="326" t="s">
        <v>6005</v>
      </c>
      <c r="C1242" s="325">
        <v>39029</v>
      </c>
      <c r="D1242" s="326" t="s">
        <v>14756</v>
      </c>
      <c r="E1242" s="325"/>
      <c r="F1242" s="326"/>
      <c r="G1242" s="326"/>
      <c r="H1242" s="326" t="s">
        <v>2338</v>
      </c>
      <c r="I1242" s="326" t="s">
        <v>2338</v>
      </c>
      <c r="J1242" s="326" t="s">
        <v>1438</v>
      </c>
      <c r="K1242" s="326"/>
      <c r="L1242" s="324"/>
      <c r="M1242" s="326" t="s">
        <v>6004</v>
      </c>
      <c r="N1242" s="326" t="s">
        <v>6004</v>
      </c>
      <c r="O1242" s="326"/>
      <c r="P1242" s="263"/>
      <c r="Q1242" s="263"/>
      <c r="R1242" s="263"/>
      <c r="S1242" s="263"/>
      <c r="T1242" s="263"/>
      <c r="U1242" s="263"/>
      <c r="V1242" s="326"/>
      <c r="W1242" s="326"/>
      <c r="X1242" s="326"/>
      <c r="Y1242" s="326"/>
      <c r="Z1242" s="326"/>
      <c r="AA1242" s="326"/>
      <c r="AB1242" s="324"/>
      <c r="AC1242" s="326"/>
      <c r="AD1242" s="326"/>
      <c r="AE1242" s="326"/>
      <c r="AF1242" s="326"/>
      <c r="AG1242" s="326"/>
      <c r="AH1242" s="326"/>
      <c r="AI1242" s="326"/>
    </row>
    <row r="1243" spans="1:35">
      <c r="A1243" s="477">
        <v>1239</v>
      </c>
      <c r="B1243" s="326" t="s">
        <v>6006</v>
      </c>
      <c r="C1243" s="325">
        <v>39029</v>
      </c>
      <c r="D1243" s="326" t="s">
        <v>14757</v>
      </c>
      <c r="E1243" s="325"/>
      <c r="F1243" s="326"/>
      <c r="G1243" s="326"/>
      <c r="H1243" s="326" t="s">
        <v>1438</v>
      </c>
      <c r="I1243" s="326" t="s">
        <v>1438</v>
      </c>
      <c r="J1243" s="326" t="s">
        <v>1438</v>
      </c>
      <c r="K1243" s="326"/>
      <c r="L1243" s="324"/>
      <c r="M1243" s="326" t="s">
        <v>6007</v>
      </c>
      <c r="N1243" s="326" t="s">
        <v>6007</v>
      </c>
      <c r="O1243" s="326"/>
      <c r="P1243" s="263"/>
      <c r="Q1243" s="263"/>
      <c r="R1243" s="263"/>
      <c r="S1243" s="263"/>
      <c r="T1243" s="263"/>
      <c r="U1243" s="263"/>
      <c r="V1243" s="326"/>
      <c r="W1243" s="326"/>
      <c r="X1243" s="326"/>
      <c r="Y1243" s="326"/>
      <c r="Z1243" s="326"/>
      <c r="AA1243" s="326"/>
      <c r="AB1243" s="324"/>
      <c r="AC1243" s="326"/>
      <c r="AD1243" s="326"/>
      <c r="AE1243" s="326"/>
      <c r="AF1243" s="326"/>
      <c r="AG1243" s="326"/>
      <c r="AH1243" s="326"/>
      <c r="AI1243" s="326"/>
    </row>
    <row r="1244" spans="1:35" ht="27">
      <c r="A1244" s="477">
        <v>1240</v>
      </c>
      <c r="B1244" s="326" t="s">
        <v>6008</v>
      </c>
      <c r="C1244" s="325">
        <v>39029</v>
      </c>
      <c r="D1244" s="326" t="s">
        <v>14758</v>
      </c>
      <c r="E1244" s="325"/>
      <c r="F1244" s="326"/>
      <c r="G1244" s="326"/>
      <c r="H1244" s="326" t="s">
        <v>1438</v>
      </c>
      <c r="I1244" s="326" t="s">
        <v>1438</v>
      </c>
      <c r="J1244" s="326" t="s">
        <v>1438</v>
      </c>
      <c r="K1244" s="326"/>
      <c r="L1244" s="324"/>
      <c r="M1244" s="326" t="s">
        <v>6009</v>
      </c>
      <c r="N1244" s="326" t="s">
        <v>6009</v>
      </c>
      <c r="O1244" s="326"/>
      <c r="P1244" s="263"/>
      <c r="Q1244" s="263"/>
      <c r="R1244" s="263"/>
      <c r="S1244" s="263"/>
      <c r="T1244" s="263"/>
      <c r="U1244" s="263"/>
      <c r="V1244" s="326"/>
      <c r="W1244" s="326"/>
      <c r="X1244" s="326"/>
      <c r="Y1244" s="326"/>
      <c r="Z1244" s="326"/>
      <c r="AA1244" s="326"/>
      <c r="AB1244" s="324"/>
      <c r="AC1244" s="326"/>
      <c r="AD1244" s="326"/>
      <c r="AE1244" s="326"/>
      <c r="AF1244" s="326"/>
      <c r="AG1244" s="326"/>
      <c r="AH1244" s="326"/>
      <c r="AI1244" s="326"/>
    </row>
    <row r="1245" spans="1:35" ht="27">
      <c r="A1245" s="477">
        <v>1241</v>
      </c>
      <c r="B1245" s="326" t="s">
        <v>6010</v>
      </c>
      <c r="C1245" s="325">
        <v>39029</v>
      </c>
      <c r="D1245" s="326" t="s">
        <v>14759</v>
      </c>
      <c r="E1245" s="325"/>
      <c r="F1245" s="326"/>
      <c r="G1245" s="326"/>
      <c r="H1245" s="326" t="s">
        <v>1438</v>
      </c>
      <c r="I1245" s="326" t="s">
        <v>1438</v>
      </c>
      <c r="J1245" s="326" t="s">
        <v>1438</v>
      </c>
      <c r="K1245" s="326"/>
      <c r="L1245" s="324"/>
      <c r="M1245" s="326" t="s">
        <v>6011</v>
      </c>
      <c r="N1245" s="326" t="s">
        <v>6012</v>
      </c>
      <c r="O1245" s="326"/>
      <c r="P1245" s="263"/>
      <c r="Q1245" s="263"/>
      <c r="R1245" s="263"/>
      <c r="S1245" s="263"/>
      <c r="T1245" s="263"/>
      <c r="U1245" s="263"/>
      <c r="V1245" s="326"/>
      <c r="W1245" s="326"/>
      <c r="X1245" s="326"/>
      <c r="Y1245" s="326"/>
      <c r="Z1245" s="326"/>
      <c r="AA1245" s="326"/>
      <c r="AB1245" s="324"/>
      <c r="AC1245" s="326"/>
      <c r="AD1245" s="326"/>
      <c r="AE1245" s="326"/>
      <c r="AF1245" s="326"/>
      <c r="AG1245" s="326"/>
      <c r="AH1245" s="326"/>
      <c r="AI1245" s="326"/>
    </row>
    <row r="1246" spans="1:35">
      <c r="A1246" s="477">
        <v>1242</v>
      </c>
      <c r="B1246" s="326" t="s">
        <v>6013</v>
      </c>
      <c r="C1246" s="325">
        <v>39029</v>
      </c>
      <c r="D1246" s="326" t="s">
        <v>14760</v>
      </c>
      <c r="E1246" s="325"/>
      <c r="F1246" s="326"/>
      <c r="G1246" s="326"/>
      <c r="H1246" s="326" t="s">
        <v>1438</v>
      </c>
      <c r="I1246" s="326" t="s">
        <v>1438</v>
      </c>
      <c r="J1246" s="326" t="s">
        <v>1438</v>
      </c>
      <c r="K1246" s="326"/>
      <c r="L1246" s="324"/>
      <c r="M1246" s="326" t="s">
        <v>6007</v>
      </c>
      <c r="N1246" s="326" t="s">
        <v>6007</v>
      </c>
      <c r="O1246" s="326"/>
      <c r="P1246" s="263"/>
      <c r="Q1246" s="263"/>
      <c r="R1246" s="263"/>
      <c r="S1246" s="263"/>
      <c r="T1246" s="263"/>
      <c r="U1246" s="263"/>
      <c r="V1246" s="326"/>
      <c r="W1246" s="326"/>
      <c r="X1246" s="326"/>
      <c r="Y1246" s="326"/>
      <c r="Z1246" s="326"/>
      <c r="AA1246" s="326"/>
      <c r="AB1246" s="324"/>
      <c r="AC1246" s="326"/>
      <c r="AD1246" s="326"/>
      <c r="AE1246" s="326"/>
      <c r="AF1246" s="326"/>
      <c r="AG1246" s="326"/>
      <c r="AH1246" s="326"/>
      <c r="AI1246" s="326"/>
    </row>
    <row r="1247" spans="1:35">
      <c r="A1247" s="477">
        <v>1243</v>
      </c>
      <c r="B1247" s="326" t="s">
        <v>6014</v>
      </c>
      <c r="C1247" s="325">
        <v>39029</v>
      </c>
      <c r="D1247" s="326" t="s">
        <v>14761</v>
      </c>
      <c r="E1247" s="325"/>
      <c r="F1247" s="326"/>
      <c r="G1247" s="326"/>
      <c r="H1247" s="326" t="s">
        <v>1438</v>
      </c>
      <c r="I1247" s="326" t="s">
        <v>1438</v>
      </c>
      <c r="J1247" s="326" t="s">
        <v>1438</v>
      </c>
      <c r="K1247" s="326"/>
      <c r="L1247" s="324"/>
      <c r="M1247" s="326" t="s">
        <v>6007</v>
      </c>
      <c r="N1247" s="326" t="s">
        <v>6007</v>
      </c>
      <c r="O1247" s="326"/>
      <c r="P1247" s="263"/>
      <c r="Q1247" s="263"/>
      <c r="R1247" s="263"/>
      <c r="S1247" s="263"/>
      <c r="T1247" s="263"/>
      <c r="U1247" s="263"/>
      <c r="V1247" s="326"/>
      <c r="W1247" s="326"/>
      <c r="X1247" s="326"/>
      <c r="Y1247" s="326"/>
      <c r="Z1247" s="326"/>
      <c r="AA1247" s="326"/>
      <c r="AB1247" s="324"/>
      <c r="AC1247" s="326"/>
      <c r="AD1247" s="326"/>
      <c r="AE1247" s="326"/>
      <c r="AF1247" s="326"/>
      <c r="AG1247" s="326"/>
      <c r="AH1247" s="326"/>
      <c r="AI1247" s="326"/>
    </row>
    <row r="1248" spans="1:35">
      <c r="A1248" s="477">
        <v>1244</v>
      </c>
      <c r="B1248" s="326" t="s">
        <v>6015</v>
      </c>
      <c r="C1248" s="325">
        <v>39030</v>
      </c>
      <c r="D1248" s="326" t="s">
        <v>14762</v>
      </c>
      <c r="E1248" s="325"/>
      <c r="F1248" s="326"/>
      <c r="G1248" s="326"/>
      <c r="H1248" s="326" t="s">
        <v>1438</v>
      </c>
      <c r="I1248" s="326" t="s">
        <v>1438</v>
      </c>
      <c r="J1248" s="326" t="s">
        <v>1438</v>
      </c>
      <c r="K1248" s="326"/>
      <c r="L1248" s="324"/>
      <c r="M1248" s="326" t="s">
        <v>6007</v>
      </c>
      <c r="N1248" s="326" t="s">
        <v>6007</v>
      </c>
      <c r="O1248" s="326"/>
      <c r="P1248" s="263"/>
      <c r="Q1248" s="263"/>
      <c r="R1248" s="263"/>
      <c r="S1248" s="263"/>
      <c r="T1248" s="263"/>
      <c r="U1248" s="263"/>
      <c r="V1248" s="326"/>
      <c r="W1248" s="326"/>
      <c r="X1248" s="326"/>
      <c r="Y1248" s="326"/>
      <c r="Z1248" s="326"/>
      <c r="AA1248" s="326"/>
      <c r="AB1248" s="324"/>
      <c r="AC1248" s="326"/>
      <c r="AD1248" s="326"/>
      <c r="AE1248" s="326"/>
      <c r="AF1248" s="326"/>
      <c r="AG1248" s="326"/>
      <c r="AH1248" s="326"/>
      <c r="AI1248" s="326"/>
    </row>
    <row r="1249" spans="1:35" ht="27">
      <c r="A1249" s="477">
        <v>1245</v>
      </c>
      <c r="B1249" s="326" t="s">
        <v>6016</v>
      </c>
      <c r="C1249" s="325">
        <v>39030</v>
      </c>
      <c r="D1249" s="326" t="s">
        <v>14763</v>
      </c>
      <c r="E1249" s="325"/>
      <c r="F1249" s="326"/>
      <c r="G1249" s="326"/>
      <c r="H1249" s="326" t="s">
        <v>1438</v>
      </c>
      <c r="I1249" s="326" t="s">
        <v>1438</v>
      </c>
      <c r="J1249" s="326" t="s">
        <v>1438</v>
      </c>
      <c r="K1249" s="326"/>
      <c r="L1249" s="324"/>
      <c r="M1249" s="326" t="s">
        <v>6017</v>
      </c>
      <c r="N1249" s="326" t="s">
        <v>6018</v>
      </c>
      <c r="O1249" s="326"/>
      <c r="P1249" s="263"/>
      <c r="Q1249" s="263"/>
      <c r="R1249" s="263"/>
      <c r="S1249" s="263"/>
      <c r="T1249" s="263"/>
      <c r="U1249" s="263"/>
      <c r="V1249" s="326"/>
      <c r="W1249" s="326"/>
      <c r="X1249" s="326"/>
      <c r="Y1249" s="326"/>
      <c r="Z1249" s="326"/>
      <c r="AA1249" s="326"/>
      <c r="AB1249" s="324"/>
      <c r="AC1249" s="326"/>
      <c r="AD1249" s="326"/>
      <c r="AE1249" s="326"/>
      <c r="AF1249" s="326"/>
      <c r="AG1249" s="326"/>
      <c r="AH1249" s="326"/>
      <c r="AI1249" s="326"/>
    </row>
    <row r="1250" spans="1:35">
      <c r="A1250" s="477">
        <v>1246</v>
      </c>
      <c r="B1250" s="326" t="s">
        <v>6019</v>
      </c>
      <c r="C1250" s="325">
        <v>39030</v>
      </c>
      <c r="D1250" s="326" t="s">
        <v>14764</v>
      </c>
      <c r="E1250" s="325"/>
      <c r="F1250" s="326"/>
      <c r="G1250" s="326"/>
      <c r="H1250" s="326" t="s">
        <v>1438</v>
      </c>
      <c r="I1250" s="326" t="s">
        <v>1438</v>
      </c>
      <c r="J1250" s="326" t="s">
        <v>1438</v>
      </c>
      <c r="K1250" s="326"/>
      <c r="L1250" s="324"/>
      <c r="M1250" s="326" t="s">
        <v>6020</v>
      </c>
      <c r="N1250" s="326" t="s">
        <v>6020</v>
      </c>
      <c r="O1250" s="326"/>
      <c r="P1250" s="263"/>
      <c r="Q1250" s="263"/>
      <c r="R1250" s="263"/>
      <c r="S1250" s="263"/>
      <c r="T1250" s="263"/>
      <c r="U1250" s="263"/>
      <c r="V1250" s="326"/>
      <c r="W1250" s="326"/>
      <c r="X1250" s="326"/>
      <c r="Y1250" s="326"/>
      <c r="Z1250" s="326"/>
      <c r="AA1250" s="326"/>
      <c r="AB1250" s="324"/>
      <c r="AC1250" s="326"/>
      <c r="AD1250" s="326"/>
      <c r="AE1250" s="326"/>
      <c r="AF1250" s="326"/>
      <c r="AG1250" s="326"/>
      <c r="AH1250" s="326"/>
      <c r="AI1250" s="326"/>
    </row>
    <row r="1251" spans="1:35">
      <c r="A1251" s="477">
        <v>1247</v>
      </c>
      <c r="B1251" s="326" t="s">
        <v>6021</v>
      </c>
      <c r="C1251" s="325">
        <v>39030</v>
      </c>
      <c r="D1251" s="326" t="s">
        <v>14765</v>
      </c>
      <c r="E1251" s="325"/>
      <c r="F1251" s="326"/>
      <c r="G1251" s="326"/>
      <c r="H1251" s="326" t="s">
        <v>2380</v>
      </c>
      <c r="I1251" s="326" t="s">
        <v>2380</v>
      </c>
      <c r="J1251" s="326" t="s">
        <v>1438</v>
      </c>
      <c r="K1251" s="326"/>
      <c r="L1251" s="324"/>
      <c r="M1251" s="326" t="s">
        <v>6022</v>
      </c>
      <c r="N1251" s="326" t="s">
        <v>6023</v>
      </c>
      <c r="O1251" s="326"/>
      <c r="P1251" s="263"/>
      <c r="Q1251" s="263"/>
      <c r="R1251" s="263"/>
      <c r="S1251" s="263"/>
      <c r="T1251" s="263"/>
      <c r="U1251" s="263"/>
      <c r="V1251" s="326"/>
      <c r="W1251" s="326"/>
      <c r="X1251" s="326"/>
      <c r="Y1251" s="326"/>
      <c r="Z1251" s="326"/>
      <c r="AA1251" s="326"/>
      <c r="AB1251" s="324"/>
      <c r="AC1251" s="326"/>
      <c r="AD1251" s="326"/>
      <c r="AE1251" s="326"/>
      <c r="AF1251" s="326"/>
      <c r="AG1251" s="326"/>
      <c r="AH1251" s="326"/>
      <c r="AI1251" s="326"/>
    </row>
    <row r="1252" spans="1:35">
      <c r="A1252" s="477">
        <v>1248</v>
      </c>
      <c r="B1252" s="326" t="s">
        <v>6024</v>
      </c>
      <c r="C1252" s="325">
        <v>39030</v>
      </c>
      <c r="D1252" s="326" t="s">
        <v>14766</v>
      </c>
      <c r="E1252" s="325"/>
      <c r="F1252" s="326"/>
      <c r="G1252" s="326"/>
      <c r="H1252" s="326"/>
      <c r="I1252" s="326"/>
      <c r="J1252" s="326"/>
      <c r="K1252" s="326"/>
      <c r="L1252" s="324"/>
      <c r="M1252" s="326"/>
      <c r="N1252" s="326"/>
      <c r="O1252" s="326"/>
      <c r="P1252" s="263"/>
      <c r="Q1252" s="263"/>
      <c r="R1252" s="263"/>
      <c r="S1252" s="263"/>
      <c r="T1252" s="263"/>
      <c r="U1252" s="263"/>
      <c r="V1252" s="326"/>
      <c r="W1252" s="326"/>
      <c r="X1252" s="326"/>
      <c r="Y1252" s="326"/>
      <c r="Z1252" s="326"/>
      <c r="AA1252" s="326"/>
      <c r="AB1252" s="324"/>
      <c r="AC1252" s="326"/>
      <c r="AD1252" s="326"/>
      <c r="AE1252" s="326"/>
      <c r="AF1252" s="326"/>
      <c r="AG1252" s="326"/>
      <c r="AH1252" s="326"/>
      <c r="AI1252" s="326"/>
    </row>
    <row r="1253" spans="1:35">
      <c r="A1253" s="477">
        <v>1249</v>
      </c>
      <c r="B1253" s="326" t="s">
        <v>6025</v>
      </c>
      <c r="C1253" s="325">
        <v>39030</v>
      </c>
      <c r="D1253" s="326" t="s">
        <v>14767</v>
      </c>
      <c r="E1253" s="325"/>
      <c r="F1253" s="326"/>
      <c r="G1253" s="326"/>
      <c r="H1253" s="326" t="s">
        <v>1438</v>
      </c>
      <c r="I1253" s="326" t="s">
        <v>1438</v>
      </c>
      <c r="J1253" s="326" t="s">
        <v>1438</v>
      </c>
      <c r="K1253" s="326"/>
      <c r="L1253" s="324"/>
      <c r="M1253" s="326" t="s">
        <v>6026</v>
      </c>
      <c r="N1253" s="326" t="s">
        <v>6026</v>
      </c>
      <c r="O1253" s="326"/>
      <c r="P1253" s="263"/>
      <c r="Q1253" s="263"/>
      <c r="R1253" s="263"/>
      <c r="S1253" s="263"/>
      <c r="T1253" s="263"/>
      <c r="U1253" s="263"/>
      <c r="V1253" s="326"/>
      <c r="W1253" s="326"/>
      <c r="X1253" s="326"/>
      <c r="Y1253" s="326"/>
      <c r="Z1253" s="326"/>
      <c r="AA1253" s="326"/>
      <c r="AB1253" s="324"/>
      <c r="AC1253" s="326"/>
      <c r="AD1253" s="326"/>
      <c r="AE1253" s="326"/>
      <c r="AF1253" s="326"/>
      <c r="AG1253" s="326"/>
      <c r="AH1253" s="326"/>
      <c r="AI1253" s="326"/>
    </row>
    <row r="1254" spans="1:35">
      <c r="A1254" s="477">
        <v>1250</v>
      </c>
      <c r="B1254" s="326" t="s">
        <v>6027</v>
      </c>
      <c r="C1254" s="325">
        <v>39030</v>
      </c>
      <c r="D1254" s="326" t="s">
        <v>14768</v>
      </c>
      <c r="E1254" s="325"/>
      <c r="F1254" s="326"/>
      <c r="G1254" s="326"/>
      <c r="H1254" s="326" t="s">
        <v>1438</v>
      </c>
      <c r="I1254" s="326" t="s">
        <v>1438</v>
      </c>
      <c r="J1254" s="326" t="s">
        <v>1438</v>
      </c>
      <c r="K1254" s="326"/>
      <c r="L1254" s="324"/>
      <c r="M1254" s="326" t="s">
        <v>6028</v>
      </c>
      <c r="N1254" s="326" t="s">
        <v>6028</v>
      </c>
      <c r="O1254" s="326"/>
      <c r="P1254" s="263"/>
      <c r="Q1254" s="263"/>
      <c r="R1254" s="263"/>
      <c r="S1254" s="263"/>
      <c r="T1254" s="263"/>
      <c r="U1254" s="263"/>
      <c r="V1254" s="326"/>
      <c r="W1254" s="326"/>
      <c r="X1254" s="326"/>
      <c r="Y1254" s="326"/>
      <c r="Z1254" s="326"/>
      <c r="AA1254" s="326"/>
      <c r="AB1254" s="324"/>
      <c r="AC1254" s="326"/>
      <c r="AD1254" s="326"/>
      <c r="AE1254" s="326"/>
      <c r="AF1254" s="326"/>
      <c r="AG1254" s="326"/>
      <c r="AH1254" s="326"/>
      <c r="AI1254" s="326"/>
    </row>
    <row r="1255" spans="1:35" ht="27">
      <c r="A1255" s="477">
        <v>1251</v>
      </c>
      <c r="B1255" s="326" t="s">
        <v>6029</v>
      </c>
      <c r="C1255" s="325">
        <v>39030</v>
      </c>
      <c r="D1255" s="326" t="s">
        <v>14769</v>
      </c>
      <c r="E1255" s="325"/>
      <c r="F1255" s="326"/>
      <c r="G1255" s="326"/>
      <c r="H1255" s="326" t="s">
        <v>1438</v>
      </c>
      <c r="I1255" s="326" t="s">
        <v>1438</v>
      </c>
      <c r="J1255" s="326" t="s">
        <v>1438</v>
      </c>
      <c r="K1255" s="326"/>
      <c r="L1255" s="324"/>
      <c r="M1255" s="326" t="s">
        <v>6030</v>
      </c>
      <c r="N1255" s="326" t="s">
        <v>6030</v>
      </c>
      <c r="O1255" s="326"/>
      <c r="P1255" s="263"/>
      <c r="Q1255" s="263"/>
      <c r="R1255" s="263"/>
      <c r="S1255" s="263"/>
      <c r="T1255" s="263"/>
      <c r="U1255" s="263"/>
      <c r="V1255" s="326"/>
      <c r="W1255" s="326"/>
      <c r="X1255" s="326"/>
      <c r="Y1255" s="326"/>
      <c r="Z1255" s="326"/>
      <c r="AA1255" s="326"/>
      <c r="AB1255" s="324"/>
      <c r="AC1255" s="326"/>
      <c r="AD1255" s="326"/>
      <c r="AE1255" s="326"/>
      <c r="AF1255" s="326"/>
      <c r="AG1255" s="326"/>
      <c r="AH1255" s="326"/>
      <c r="AI1255" s="326"/>
    </row>
    <row r="1256" spans="1:35">
      <c r="A1256" s="477">
        <v>1252</v>
      </c>
      <c r="B1256" s="326" t="s">
        <v>6031</v>
      </c>
      <c r="C1256" s="325">
        <v>39030</v>
      </c>
      <c r="D1256" s="326" t="s">
        <v>14770</v>
      </c>
      <c r="E1256" s="325"/>
      <c r="F1256" s="326"/>
      <c r="G1256" s="326"/>
      <c r="H1256" s="326" t="s">
        <v>1438</v>
      </c>
      <c r="I1256" s="326" t="s">
        <v>1438</v>
      </c>
      <c r="J1256" s="326" t="s">
        <v>1438</v>
      </c>
      <c r="K1256" s="326"/>
      <c r="L1256" s="324"/>
      <c r="M1256" s="326" t="s">
        <v>6032</v>
      </c>
      <c r="N1256" s="326" t="s">
        <v>6032</v>
      </c>
      <c r="O1256" s="326"/>
      <c r="P1256" s="263"/>
      <c r="Q1256" s="263"/>
      <c r="R1256" s="263"/>
      <c r="S1256" s="263"/>
      <c r="T1256" s="263"/>
      <c r="U1256" s="263"/>
      <c r="V1256" s="326"/>
      <c r="W1256" s="326"/>
      <c r="X1256" s="326"/>
      <c r="Y1256" s="326"/>
      <c r="Z1256" s="326"/>
      <c r="AA1256" s="326"/>
      <c r="AB1256" s="324"/>
      <c r="AC1256" s="326"/>
      <c r="AD1256" s="326"/>
      <c r="AE1256" s="326"/>
      <c r="AF1256" s="326"/>
      <c r="AG1256" s="326"/>
      <c r="AH1256" s="326"/>
      <c r="AI1256" s="326"/>
    </row>
    <row r="1257" spans="1:35">
      <c r="A1257" s="477">
        <v>1253</v>
      </c>
      <c r="B1257" s="326" t="s">
        <v>6033</v>
      </c>
      <c r="C1257" s="325">
        <v>39030</v>
      </c>
      <c r="D1257" s="326" t="s">
        <v>14771</v>
      </c>
      <c r="E1257" s="325"/>
      <c r="F1257" s="326"/>
      <c r="G1257" s="326"/>
      <c r="H1257" s="326" t="s">
        <v>1438</v>
      </c>
      <c r="I1257" s="326" t="s">
        <v>1438</v>
      </c>
      <c r="J1257" s="326" t="s">
        <v>1438</v>
      </c>
      <c r="K1257" s="326"/>
      <c r="L1257" s="324"/>
      <c r="M1257" s="326" t="s">
        <v>6034</v>
      </c>
      <c r="N1257" s="326" t="s">
        <v>6034</v>
      </c>
      <c r="O1257" s="326"/>
      <c r="P1257" s="263"/>
      <c r="Q1257" s="263"/>
      <c r="R1257" s="263"/>
      <c r="S1257" s="263"/>
      <c r="T1257" s="263"/>
      <c r="U1257" s="263"/>
      <c r="V1257" s="326"/>
      <c r="W1257" s="326"/>
      <c r="X1257" s="326"/>
      <c r="Y1257" s="326"/>
      <c r="Z1257" s="326"/>
      <c r="AA1257" s="326"/>
      <c r="AB1257" s="324"/>
      <c r="AC1257" s="326"/>
      <c r="AD1257" s="326"/>
      <c r="AE1257" s="326"/>
      <c r="AF1257" s="326"/>
      <c r="AG1257" s="326"/>
      <c r="AH1257" s="326"/>
      <c r="AI1257" s="326"/>
    </row>
    <row r="1258" spans="1:35">
      <c r="A1258" s="477">
        <v>1254</v>
      </c>
      <c r="B1258" s="326" t="s">
        <v>6035</v>
      </c>
      <c r="C1258" s="325">
        <v>39030</v>
      </c>
      <c r="D1258" s="326" t="s">
        <v>14772</v>
      </c>
      <c r="E1258" s="325"/>
      <c r="F1258" s="326"/>
      <c r="G1258" s="326"/>
      <c r="H1258" s="326" t="s">
        <v>1438</v>
      </c>
      <c r="I1258" s="326" t="s">
        <v>1438</v>
      </c>
      <c r="J1258" s="326" t="s">
        <v>1438</v>
      </c>
      <c r="K1258" s="326"/>
      <c r="L1258" s="324"/>
      <c r="M1258" s="326" t="s">
        <v>6026</v>
      </c>
      <c r="N1258" s="326" t="s">
        <v>6026</v>
      </c>
      <c r="O1258" s="326"/>
      <c r="P1258" s="263"/>
      <c r="Q1258" s="263"/>
      <c r="R1258" s="263"/>
      <c r="S1258" s="263"/>
      <c r="T1258" s="263"/>
      <c r="U1258" s="263"/>
      <c r="V1258" s="326"/>
      <c r="W1258" s="326"/>
      <c r="X1258" s="326"/>
      <c r="Y1258" s="326"/>
      <c r="Z1258" s="326"/>
      <c r="AA1258" s="326"/>
      <c r="AB1258" s="324"/>
      <c r="AC1258" s="326"/>
      <c r="AD1258" s="326"/>
      <c r="AE1258" s="326"/>
      <c r="AF1258" s="326"/>
      <c r="AG1258" s="326"/>
      <c r="AH1258" s="326"/>
      <c r="AI1258" s="326"/>
    </row>
    <row r="1259" spans="1:35" ht="27">
      <c r="A1259" s="477">
        <v>1255</v>
      </c>
      <c r="B1259" s="326" t="s">
        <v>6036</v>
      </c>
      <c r="C1259" s="325">
        <v>39031</v>
      </c>
      <c r="D1259" s="326" t="s">
        <v>14773</v>
      </c>
      <c r="E1259" s="325"/>
      <c r="F1259" s="326"/>
      <c r="G1259" s="326"/>
      <c r="H1259" s="326" t="s">
        <v>1438</v>
      </c>
      <c r="I1259" s="326" t="s">
        <v>1438</v>
      </c>
      <c r="J1259" s="326" t="s">
        <v>1438</v>
      </c>
      <c r="K1259" s="326"/>
      <c r="L1259" s="324"/>
      <c r="M1259" s="326" t="s">
        <v>6037</v>
      </c>
      <c r="N1259" s="326" t="s">
        <v>6037</v>
      </c>
      <c r="O1259" s="326"/>
      <c r="P1259" s="263"/>
      <c r="Q1259" s="263"/>
      <c r="R1259" s="263"/>
      <c r="S1259" s="263"/>
      <c r="T1259" s="263"/>
      <c r="U1259" s="263"/>
      <c r="V1259" s="326"/>
      <c r="W1259" s="326"/>
      <c r="X1259" s="326"/>
      <c r="Y1259" s="326"/>
      <c r="Z1259" s="326"/>
      <c r="AA1259" s="326"/>
      <c r="AB1259" s="324"/>
      <c r="AC1259" s="326"/>
      <c r="AD1259" s="326"/>
      <c r="AE1259" s="326"/>
      <c r="AF1259" s="326"/>
      <c r="AG1259" s="326"/>
      <c r="AH1259" s="326"/>
      <c r="AI1259" s="326"/>
    </row>
    <row r="1260" spans="1:35" ht="27">
      <c r="A1260" s="477">
        <v>1256</v>
      </c>
      <c r="B1260" s="326" t="s">
        <v>6038</v>
      </c>
      <c r="C1260" s="325">
        <v>39031</v>
      </c>
      <c r="D1260" s="326" t="s">
        <v>14774</v>
      </c>
      <c r="E1260" s="325"/>
      <c r="F1260" s="326"/>
      <c r="G1260" s="326"/>
      <c r="H1260" s="326" t="s">
        <v>1438</v>
      </c>
      <c r="I1260" s="326" t="s">
        <v>1438</v>
      </c>
      <c r="J1260" s="326" t="s">
        <v>1438</v>
      </c>
      <c r="K1260" s="326"/>
      <c r="L1260" s="324"/>
      <c r="M1260" s="326" t="s">
        <v>6039</v>
      </c>
      <c r="N1260" s="326" t="s">
        <v>6039</v>
      </c>
      <c r="O1260" s="326"/>
      <c r="P1260" s="263"/>
      <c r="Q1260" s="263"/>
      <c r="R1260" s="263"/>
      <c r="S1260" s="263"/>
      <c r="T1260" s="263"/>
      <c r="U1260" s="263"/>
      <c r="V1260" s="326"/>
      <c r="W1260" s="326"/>
      <c r="X1260" s="326"/>
      <c r="Y1260" s="326"/>
      <c r="Z1260" s="326"/>
      <c r="AA1260" s="326"/>
      <c r="AB1260" s="324"/>
      <c r="AC1260" s="326"/>
      <c r="AD1260" s="326"/>
      <c r="AE1260" s="326"/>
      <c r="AF1260" s="326"/>
      <c r="AG1260" s="326"/>
      <c r="AH1260" s="326"/>
      <c r="AI1260" s="326"/>
    </row>
    <row r="1261" spans="1:35" ht="27">
      <c r="A1261" s="477">
        <v>1257</v>
      </c>
      <c r="B1261" s="326" t="s">
        <v>6040</v>
      </c>
      <c r="C1261" s="325">
        <v>39031</v>
      </c>
      <c r="D1261" s="326" t="s">
        <v>14775</v>
      </c>
      <c r="E1261" s="325"/>
      <c r="F1261" s="326"/>
      <c r="G1261" s="326"/>
      <c r="H1261" s="326" t="s">
        <v>1438</v>
      </c>
      <c r="I1261" s="326" t="s">
        <v>1438</v>
      </c>
      <c r="J1261" s="326" t="s">
        <v>1438</v>
      </c>
      <c r="K1261" s="326"/>
      <c r="L1261" s="324"/>
      <c r="M1261" s="326" t="s">
        <v>6039</v>
      </c>
      <c r="N1261" s="326" t="s">
        <v>6039</v>
      </c>
      <c r="O1261" s="326"/>
      <c r="P1261" s="263"/>
      <c r="Q1261" s="263"/>
      <c r="R1261" s="263"/>
      <c r="S1261" s="263"/>
      <c r="T1261" s="263"/>
      <c r="U1261" s="263"/>
      <c r="V1261" s="326"/>
      <c r="W1261" s="326"/>
      <c r="X1261" s="326"/>
      <c r="Y1261" s="326"/>
      <c r="Z1261" s="326"/>
      <c r="AA1261" s="326"/>
      <c r="AB1261" s="324"/>
      <c r="AC1261" s="326"/>
      <c r="AD1261" s="326"/>
      <c r="AE1261" s="326"/>
      <c r="AF1261" s="326"/>
      <c r="AG1261" s="326"/>
      <c r="AH1261" s="326"/>
      <c r="AI1261" s="326"/>
    </row>
    <row r="1262" spans="1:35">
      <c r="A1262" s="477">
        <v>1258</v>
      </c>
      <c r="B1262" s="326" t="s">
        <v>6041</v>
      </c>
      <c r="C1262" s="325">
        <v>39031</v>
      </c>
      <c r="D1262" s="326" t="s">
        <v>14776</v>
      </c>
      <c r="E1262" s="325"/>
      <c r="F1262" s="326"/>
      <c r="G1262" s="326"/>
      <c r="H1262" s="326" t="s">
        <v>1438</v>
      </c>
      <c r="I1262" s="326" t="s">
        <v>1438</v>
      </c>
      <c r="J1262" s="326" t="s">
        <v>1438</v>
      </c>
      <c r="K1262" s="326"/>
      <c r="L1262" s="324"/>
      <c r="M1262" s="326" t="s">
        <v>6042</v>
      </c>
      <c r="N1262" s="326" t="s">
        <v>6042</v>
      </c>
      <c r="O1262" s="326"/>
      <c r="P1262" s="263"/>
      <c r="Q1262" s="263"/>
      <c r="R1262" s="263"/>
      <c r="S1262" s="263"/>
      <c r="T1262" s="263"/>
      <c r="U1262" s="263"/>
      <c r="V1262" s="326"/>
      <c r="W1262" s="326"/>
      <c r="X1262" s="326"/>
      <c r="Y1262" s="326"/>
      <c r="Z1262" s="326"/>
      <c r="AA1262" s="326"/>
      <c r="AB1262" s="324"/>
      <c r="AC1262" s="326"/>
      <c r="AD1262" s="326"/>
      <c r="AE1262" s="326"/>
      <c r="AF1262" s="326"/>
      <c r="AG1262" s="326"/>
      <c r="AH1262" s="326"/>
      <c r="AI1262" s="326"/>
    </row>
    <row r="1263" spans="1:35">
      <c r="A1263" s="477">
        <v>1259</v>
      </c>
      <c r="B1263" s="326" t="s">
        <v>6043</v>
      </c>
      <c r="C1263" s="325">
        <v>39031</v>
      </c>
      <c r="D1263" s="326" t="s">
        <v>14777</v>
      </c>
      <c r="E1263" s="325"/>
      <c r="F1263" s="326"/>
      <c r="G1263" s="326"/>
      <c r="H1263" s="326" t="s">
        <v>1438</v>
      </c>
      <c r="I1263" s="326" t="s">
        <v>1438</v>
      </c>
      <c r="J1263" s="326" t="s">
        <v>1438</v>
      </c>
      <c r="K1263" s="326"/>
      <c r="L1263" s="324"/>
      <c r="M1263" s="326" t="s">
        <v>6044</v>
      </c>
      <c r="N1263" s="326" t="s">
        <v>6044</v>
      </c>
      <c r="O1263" s="326"/>
      <c r="P1263" s="263"/>
      <c r="Q1263" s="263"/>
      <c r="R1263" s="263"/>
      <c r="S1263" s="263"/>
      <c r="T1263" s="263"/>
      <c r="U1263" s="263"/>
      <c r="V1263" s="326"/>
      <c r="W1263" s="326"/>
      <c r="X1263" s="326"/>
      <c r="Y1263" s="326"/>
      <c r="Z1263" s="326"/>
      <c r="AA1263" s="326"/>
      <c r="AB1263" s="324"/>
      <c r="AC1263" s="326"/>
      <c r="AD1263" s="326"/>
      <c r="AE1263" s="326"/>
      <c r="AF1263" s="326"/>
      <c r="AG1263" s="326"/>
      <c r="AH1263" s="326"/>
      <c r="AI1263" s="326"/>
    </row>
    <row r="1264" spans="1:35">
      <c r="A1264" s="477">
        <v>1260</v>
      </c>
      <c r="B1264" s="326" t="s">
        <v>6045</v>
      </c>
      <c r="C1264" s="325">
        <v>39031</v>
      </c>
      <c r="D1264" s="326" t="s">
        <v>14778</v>
      </c>
      <c r="E1264" s="325"/>
      <c r="F1264" s="326"/>
      <c r="G1264" s="326"/>
      <c r="H1264" s="326" t="s">
        <v>1438</v>
      </c>
      <c r="I1264" s="326" t="s">
        <v>1438</v>
      </c>
      <c r="J1264" s="326" t="s">
        <v>1438</v>
      </c>
      <c r="K1264" s="326"/>
      <c r="L1264" s="324"/>
      <c r="M1264" s="326" t="s">
        <v>6044</v>
      </c>
      <c r="N1264" s="326" t="s">
        <v>6044</v>
      </c>
      <c r="O1264" s="326"/>
      <c r="P1264" s="263"/>
      <c r="Q1264" s="263"/>
      <c r="R1264" s="263"/>
      <c r="S1264" s="263"/>
      <c r="T1264" s="263"/>
      <c r="U1264" s="263"/>
      <c r="V1264" s="326"/>
      <c r="W1264" s="326"/>
      <c r="X1264" s="326"/>
      <c r="Y1264" s="326"/>
      <c r="Z1264" s="326"/>
      <c r="AA1264" s="326"/>
      <c r="AB1264" s="324"/>
      <c r="AC1264" s="326"/>
      <c r="AD1264" s="326"/>
      <c r="AE1264" s="326"/>
      <c r="AF1264" s="326"/>
      <c r="AG1264" s="326"/>
      <c r="AH1264" s="326"/>
      <c r="AI1264" s="326"/>
    </row>
    <row r="1265" spans="1:35">
      <c r="A1265" s="477">
        <v>1261</v>
      </c>
      <c r="B1265" s="326" t="s">
        <v>6046</v>
      </c>
      <c r="C1265" s="325">
        <v>39031</v>
      </c>
      <c r="D1265" s="326" t="s">
        <v>14779</v>
      </c>
      <c r="E1265" s="325"/>
      <c r="F1265" s="326"/>
      <c r="G1265" s="326"/>
      <c r="H1265" s="326" t="s">
        <v>1438</v>
      </c>
      <c r="I1265" s="326" t="s">
        <v>1438</v>
      </c>
      <c r="J1265" s="326" t="s">
        <v>1438</v>
      </c>
      <c r="K1265" s="326"/>
      <c r="L1265" s="324"/>
      <c r="M1265" s="326" t="s">
        <v>6047</v>
      </c>
      <c r="N1265" s="326" t="s">
        <v>6047</v>
      </c>
      <c r="O1265" s="326"/>
      <c r="P1265" s="263"/>
      <c r="Q1265" s="263"/>
      <c r="R1265" s="263"/>
      <c r="S1265" s="263"/>
      <c r="T1265" s="263"/>
      <c r="U1265" s="263"/>
      <c r="V1265" s="326"/>
      <c r="W1265" s="326"/>
      <c r="X1265" s="326"/>
      <c r="Y1265" s="326"/>
      <c r="Z1265" s="326"/>
      <c r="AA1265" s="326"/>
      <c r="AB1265" s="324"/>
      <c r="AC1265" s="326"/>
      <c r="AD1265" s="326"/>
      <c r="AE1265" s="326"/>
      <c r="AF1265" s="326"/>
      <c r="AG1265" s="326"/>
      <c r="AH1265" s="326"/>
      <c r="AI1265" s="326"/>
    </row>
    <row r="1266" spans="1:35">
      <c r="A1266" s="477">
        <v>1262</v>
      </c>
      <c r="B1266" s="326" t="s">
        <v>6048</v>
      </c>
      <c r="C1266" s="325">
        <v>39031</v>
      </c>
      <c r="D1266" s="326" t="s">
        <v>14780</v>
      </c>
      <c r="E1266" s="325"/>
      <c r="F1266" s="326"/>
      <c r="G1266" s="326"/>
      <c r="H1266" s="326"/>
      <c r="I1266" s="326"/>
      <c r="J1266" s="326"/>
      <c r="K1266" s="326"/>
      <c r="L1266" s="324"/>
      <c r="M1266" s="326"/>
      <c r="N1266" s="326"/>
      <c r="O1266" s="326"/>
      <c r="P1266" s="263"/>
      <c r="Q1266" s="263"/>
      <c r="R1266" s="263"/>
      <c r="S1266" s="263"/>
      <c r="T1266" s="263"/>
      <c r="U1266" s="263"/>
      <c r="V1266" s="326"/>
      <c r="W1266" s="326"/>
      <c r="X1266" s="326"/>
      <c r="Y1266" s="326"/>
      <c r="Z1266" s="326"/>
      <c r="AA1266" s="326"/>
      <c r="AB1266" s="324"/>
      <c r="AC1266" s="326"/>
      <c r="AD1266" s="326"/>
      <c r="AE1266" s="326"/>
      <c r="AF1266" s="326"/>
      <c r="AG1266" s="326"/>
      <c r="AH1266" s="326"/>
      <c r="AI1266" s="326"/>
    </row>
    <row r="1267" spans="1:35">
      <c r="A1267" s="477">
        <v>1263</v>
      </c>
      <c r="B1267" s="326" t="s">
        <v>6049</v>
      </c>
      <c r="C1267" s="325">
        <v>39031</v>
      </c>
      <c r="D1267" s="326" t="s">
        <v>14781</v>
      </c>
      <c r="E1267" s="325"/>
      <c r="F1267" s="326"/>
      <c r="G1267" s="326"/>
      <c r="H1267" s="326"/>
      <c r="I1267" s="326"/>
      <c r="J1267" s="326"/>
      <c r="K1267" s="326"/>
      <c r="L1267" s="324"/>
      <c r="M1267" s="326"/>
      <c r="N1267" s="326"/>
      <c r="O1267" s="326"/>
      <c r="P1267" s="263"/>
      <c r="Q1267" s="263"/>
      <c r="R1267" s="263"/>
      <c r="S1267" s="263"/>
      <c r="T1267" s="263"/>
      <c r="U1267" s="263"/>
      <c r="V1267" s="326"/>
      <c r="W1267" s="326"/>
      <c r="X1267" s="326"/>
      <c r="Y1267" s="326"/>
      <c r="Z1267" s="326"/>
      <c r="AA1267" s="326"/>
      <c r="AB1267" s="324"/>
      <c r="AC1267" s="326"/>
      <c r="AD1267" s="326"/>
      <c r="AE1267" s="326"/>
      <c r="AF1267" s="326"/>
      <c r="AG1267" s="326"/>
      <c r="AH1267" s="326"/>
      <c r="AI1267" s="326"/>
    </row>
    <row r="1268" spans="1:35" s="344" customFormat="1" ht="27">
      <c r="A1268" s="477">
        <v>1264</v>
      </c>
      <c r="B1268" s="341" t="s">
        <v>6050</v>
      </c>
      <c r="C1268" s="342">
        <v>39031</v>
      </c>
      <c r="D1268" s="326" t="s">
        <v>14782</v>
      </c>
      <c r="E1268" s="342"/>
      <c r="F1268" s="341"/>
      <c r="G1268" s="341"/>
      <c r="H1268" s="341" t="s">
        <v>1438</v>
      </c>
      <c r="I1268" s="341" t="s">
        <v>1438</v>
      </c>
      <c r="J1268" s="341" t="s">
        <v>1438</v>
      </c>
      <c r="K1268" s="341"/>
      <c r="L1268" s="343"/>
      <c r="M1268" s="341" t="s">
        <v>6051</v>
      </c>
      <c r="N1268" s="341" t="s">
        <v>6051</v>
      </c>
      <c r="O1268" s="341"/>
      <c r="P1268" s="402"/>
      <c r="Q1268" s="402"/>
      <c r="R1268" s="402"/>
      <c r="S1268" s="402"/>
      <c r="T1268" s="402"/>
      <c r="U1268" s="402"/>
      <c r="V1268" s="341"/>
      <c r="W1268" s="341"/>
      <c r="X1268" s="341"/>
      <c r="Y1268" s="341"/>
      <c r="Z1268" s="341"/>
      <c r="AA1268" s="341"/>
      <c r="AB1268" s="343"/>
      <c r="AC1268" s="341"/>
      <c r="AD1268" s="341"/>
      <c r="AE1268" s="341"/>
      <c r="AF1268" s="341"/>
      <c r="AG1268" s="341"/>
      <c r="AH1268" s="341"/>
      <c r="AI1268" s="341" t="s">
        <v>12629</v>
      </c>
    </row>
    <row r="1269" spans="1:35">
      <c r="A1269" s="477">
        <v>1265</v>
      </c>
      <c r="B1269" s="326" t="s">
        <v>6052</v>
      </c>
      <c r="C1269" s="325">
        <v>39031</v>
      </c>
      <c r="D1269" s="326" t="s">
        <v>14783</v>
      </c>
      <c r="E1269" s="325"/>
      <c r="F1269" s="326"/>
      <c r="G1269" s="326"/>
      <c r="H1269" s="326" t="s">
        <v>2338</v>
      </c>
      <c r="I1269" s="326" t="s">
        <v>2338</v>
      </c>
      <c r="J1269" s="326" t="s">
        <v>1438</v>
      </c>
      <c r="K1269" s="326"/>
      <c r="L1269" s="324"/>
      <c r="M1269" s="326" t="s">
        <v>6053</v>
      </c>
      <c r="N1269" s="326" t="s">
        <v>6053</v>
      </c>
      <c r="O1269" s="326"/>
      <c r="P1269" s="263"/>
      <c r="Q1269" s="263"/>
      <c r="R1269" s="263"/>
      <c r="S1269" s="263"/>
      <c r="T1269" s="263"/>
      <c r="U1269" s="263"/>
      <c r="V1269" s="326"/>
      <c r="W1269" s="326"/>
      <c r="X1269" s="326"/>
      <c r="Y1269" s="326"/>
      <c r="Z1269" s="326"/>
      <c r="AA1269" s="326"/>
      <c r="AB1269" s="324"/>
      <c r="AC1269" s="326"/>
      <c r="AD1269" s="326"/>
      <c r="AE1269" s="326"/>
      <c r="AF1269" s="326"/>
      <c r="AG1269" s="326"/>
      <c r="AH1269" s="326"/>
      <c r="AI1269" s="326"/>
    </row>
    <row r="1270" spans="1:35">
      <c r="A1270" s="477">
        <v>1266</v>
      </c>
      <c r="B1270" s="326" t="s">
        <v>6054</v>
      </c>
      <c r="C1270" s="325">
        <v>39031</v>
      </c>
      <c r="D1270" s="326" t="s">
        <v>14784</v>
      </c>
      <c r="E1270" s="325"/>
      <c r="F1270" s="326"/>
      <c r="G1270" s="326"/>
      <c r="H1270" s="326" t="s">
        <v>2270</v>
      </c>
      <c r="I1270" s="326" t="s">
        <v>2270</v>
      </c>
      <c r="J1270" s="326" t="s">
        <v>1438</v>
      </c>
      <c r="K1270" s="326"/>
      <c r="L1270" s="324"/>
      <c r="M1270" s="326" t="s">
        <v>6055</v>
      </c>
      <c r="N1270" s="326" t="s">
        <v>6055</v>
      </c>
      <c r="O1270" s="326"/>
      <c r="P1270" s="263"/>
      <c r="Q1270" s="263"/>
      <c r="R1270" s="263"/>
      <c r="S1270" s="263"/>
      <c r="T1270" s="263"/>
      <c r="U1270" s="263"/>
      <c r="V1270" s="326"/>
      <c r="W1270" s="326"/>
      <c r="X1270" s="326"/>
      <c r="Y1270" s="326"/>
      <c r="Z1270" s="326"/>
      <c r="AA1270" s="326"/>
      <c r="AB1270" s="324"/>
      <c r="AC1270" s="326"/>
      <c r="AD1270" s="326"/>
      <c r="AE1270" s="326"/>
      <c r="AF1270" s="326"/>
      <c r="AG1270" s="326"/>
      <c r="AH1270" s="326"/>
      <c r="AI1270" s="326"/>
    </row>
    <row r="1271" spans="1:35">
      <c r="A1271" s="477">
        <v>1267</v>
      </c>
      <c r="B1271" s="326" t="s">
        <v>6056</v>
      </c>
      <c r="C1271" s="325">
        <v>39031</v>
      </c>
      <c r="D1271" s="326" t="s">
        <v>14785</v>
      </c>
      <c r="E1271" s="325"/>
      <c r="F1271" s="326"/>
      <c r="G1271" s="326"/>
      <c r="H1271" s="326" t="s">
        <v>1438</v>
      </c>
      <c r="I1271" s="326" t="s">
        <v>1438</v>
      </c>
      <c r="J1271" s="326" t="s">
        <v>1438</v>
      </c>
      <c r="K1271" s="326"/>
      <c r="L1271" s="324"/>
      <c r="M1271" s="326" t="s">
        <v>6057</v>
      </c>
      <c r="N1271" s="326" t="s">
        <v>6057</v>
      </c>
      <c r="O1271" s="326"/>
      <c r="P1271" s="263"/>
      <c r="Q1271" s="263"/>
      <c r="R1271" s="263"/>
      <c r="S1271" s="263"/>
      <c r="T1271" s="263"/>
      <c r="U1271" s="263"/>
      <c r="V1271" s="326"/>
      <c r="W1271" s="326"/>
      <c r="X1271" s="326"/>
      <c r="Y1271" s="326"/>
      <c r="Z1271" s="326"/>
      <c r="AA1271" s="326"/>
      <c r="AB1271" s="324"/>
      <c r="AC1271" s="326"/>
      <c r="AD1271" s="326"/>
      <c r="AE1271" s="326"/>
      <c r="AF1271" s="326"/>
      <c r="AG1271" s="326"/>
      <c r="AH1271" s="326"/>
      <c r="AI1271" s="326"/>
    </row>
    <row r="1272" spans="1:35">
      <c r="A1272" s="477">
        <v>1268</v>
      </c>
      <c r="B1272" s="326" t="s">
        <v>6058</v>
      </c>
      <c r="C1272" s="325">
        <v>39031</v>
      </c>
      <c r="D1272" s="326" t="s">
        <v>14786</v>
      </c>
      <c r="E1272" s="325"/>
      <c r="F1272" s="326"/>
      <c r="G1272" s="326"/>
      <c r="H1272" s="326" t="s">
        <v>1438</v>
      </c>
      <c r="I1272" s="326" t="s">
        <v>1438</v>
      </c>
      <c r="J1272" s="326" t="s">
        <v>1438</v>
      </c>
      <c r="K1272" s="326"/>
      <c r="L1272" s="324"/>
      <c r="M1272" s="326" t="s">
        <v>6059</v>
      </c>
      <c r="N1272" s="326" t="s">
        <v>6059</v>
      </c>
      <c r="O1272" s="326"/>
      <c r="P1272" s="263"/>
      <c r="Q1272" s="263"/>
      <c r="R1272" s="263"/>
      <c r="S1272" s="263"/>
      <c r="T1272" s="263"/>
      <c r="U1272" s="263"/>
      <c r="V1272" s="326"/>
      <c r="W1272" s="326"/>
      <c r="X1272" s="326"/>
      <c r="Y1272" s="326"/>
      <c r="Z1272" s="326"/>
      <c r="AA1272" s="326"/>
      <c r="AB1272" s="324"/>
      <c r="AC1272" s="326"/>
      <c r="AD1272" s="326"/>
      <c r="AE1272" s="326"/>
      <c r="AF1272" s="326"/>
      <c r="AG1272" s="326"/>
      <c r="AH1272" s="326"/>
      <c r="AI1272" s="326"/>
    </row>
    <row r="1273" spans="1:35" ht="27">
      <c r="A1273" s="477">
        <v>1269</v>
      </c>
      <c r="B1273" s="326" t="s">
        <v>6060</v>
      </c>
      <c r="C1273" s="325">
        <v>39031</v>
      </c>
      <c r="D1273" s="326" t="s">
        <v>14787</v>
      </c>
      <c r="E1273" s="325"/>
      <c r="F1273" s="326"/>
      <c r="G1273" s="326"/>
      <c r="H1273" s="326" t="s">
        <v>1438</v>
      </c>
      <c r="I1273" s="326" t="s">
        <v>1438</v>
      </c>
      <c r="J1273" s="326" t="s">
        <v>1438</v>
      </c>
      <c r="K1273" s="326"/>
      <c r="L1273" s="324"/>
      <c r="M1273" s="326" t="s">
        <v>6061</v>
      </c>
      <c r="N1273" s="326" t="s">
        <v>6061</v>
      </c>
      <c r="O1273" s="326"/>
      <c r="P1273" s="263"/>
      <c r="Q1273" s="263"/>
      <c r="R1273" s="263"/>
      <c r="S1273" s="263"/>
      <c r="T1273" s="263"/>
      <c r="U1273" s="263"/>
      <c r="V1273" s="326"/>
      <c r="W1273" s="326"/>
      <c r="X1273" s="326"/>
      <c r="Y1273" s="326"/>
      <c r="Z1273" s="326"/>
      <c r="AA1273" s="326"/>
      <c r="AB1273" s="324"/>
      <c r="AC1273" s="326"/>
      <c r="AD1273" s="326"/>
      <c r="AE1273" s="326"/>
      <c r="AF1273" s="326"/>
      <c r="AG1273" s="326"/>
      <c r="AH1273" s="326"/>
      <c r="AI1273" s="326"/>
    </row>
    <row r="1274" spans="1:35">
      <c r="A1274" s="477">
        <v>1270</v>
      </c>
      <c r="B1274" s="326" t="s">
        <v>6062</v>
      </c>
      <c r="C1274" s="325">
        <v>39031</v>
      </c>
      <c r="D1274" s="326" t="s">
        <v>14788</v>
      </c>
      <c r="E1274" s="325"/>
      <c r="F1274" s="326"/>
      <c r="G1274" s="326"/>
      <c r="H1274" s="326" t="s">
        <v>6063</v>
      </c>
      <c r="I1274" s="326" t="s">
        <v>3271</v>
      </c>
      <c r="J1274" s="326" t="s">
        <v>1438</v>
      </c>
      <c r="K1274" s="326"/>
      <c r="L1274" s="324"/>
      <c r="M1274" s="326" t="s">
        <v>6064</v>
      </c>
      <c r="N1274" s="326" t="s">
        <v>6064</v>
      </c>
      <c r="O1274" s="326"/>
      <c r="P1274" s="263"/>
      <c r="Q1274" s="263"/>
      <c r="R1274" s="263"/>
      <c r="S1274" s="263"/>
      <c r="T1274" s="263"/>
      <c r="U1274" s="263"/>
      <c r="V1274" s="326"/>
      <c r="W1274" s="326"/>
      <c r="X1274" s="326"/>
      <c r="Y1274" s="326"/>
      <c r="Z1274" s="326"/>
      <c r="AA1274" s="326"/>
      <c r="AB1274" s="324"/>
      <c r="AC1274" s="326"/>
      <c r="AD1274" s="326"/>
      <c r="AE1274" s="326"/>
      <c r="AF1274" s="326"/>
      <c r="AG1274" s="326"/>
      <c r="AH1274" s="326"/>
      <c r="AI1274" s="326"/>
    </row>
    <row r="1275" spans="1:35" ht="27">
      <c r="A1275" s="477">
        <v>1271</v>
      </c>
      <c r="B1275" s="326" t="s">
        <v>6065</v>
      </c>
      <c r="C1275" s="325">
        <v>39031</v>
      </c>
      <c r="D1275" s="326" t="s">
        <v>14789</v>
      </c>
      <c r="E1275" s="325"/>
      <c r="F1275" s="326"/>
      <c r="G1275" s="326"/>
      <c r="H1275" s="326" t="s">
        <v>1438</v>
      </c>
      <c r="I1275" s="326" t="s">
        <v>1438</v>
      </c>
      <c r="J1275" s="326" t="s">
        <v>1438</v>
      </c>
      <c r="K1275" s="326"/>
      <c r="L1275" s="324"/>
      <c r="M1275" s="326" t="s">
        <v>6066</v>
      </c>
      <c r="N1275" s="326" t="s">
        <v>6066</v>
      </c>
      <c r="O1275" s="326"/>
      <c r="P1275" s="263"/>
      <c r="Q1275" s="263"/>
      <c r="R1275" s="263"/>
      <c r="S1275" s="263"/>
      <c r="T1275" s="263"/>
      <c r="U1275" s="263"/>
      <c r="V1275" s="326"/>
      <c r="W1275" s="326"/>
      <c r="X1275" s="326"/>
      <c r="Y1275" s="326"/>
      <c r="Z1275" s="326"/>
      <c r="AA1275" s="326"/>
      <c r="AB1275" s="324"/>
      <c r="AC1275" s="326"/>
      <c r="AD1275" s="326"/>
      <c r="AE1275" s="326"/>
      <c r="AF1275" s="326"/>
      <c r="AG1275" s="326"/>
      <c r="AH1275" s="326"/>
      <c r="AI1275" s="326"/>
    </row>
    <row r="1276" spans="1:35" ht="27">
      <c r="A1276" s="477">
        <v>1272</v>
      </c>
      <c r="B1276" s="326" t="s">
        <v>6067</v>
      </c>
      <c r="C1276" s="325">
        <v>39031</v>
      </c>
      <c r="D1276" s="326" t="s">
        <v>14790</v>
      </c>
      <c r="E1276" s="325"/>
      <c r="F1276" s="326"/>
      <c r="G1276" s="326"/>
      <c r="H1276" s="326" t="s">
        <v>1438</v>
      </c>
      <c r="I1276" s="326" t="s">
        <v>1438</v>
      </c>
      <c r="J1276" s="326" t="s">
        <v>1438</v>
      </c>
      <c r="K1276" s="326"/>
      <c r="L1276" s="324"/>
      <c r="M1276" s="326" t="s">
        <v>6066</v>
      </c>
      <c r="N1276" s="326" t="s">
        <v>6066</v>
      </c>
      <c r="O1276" s="326"/>
      <c r="P1276" s="263"/>
      <c r="Q1276" s="263"/>
      <c r="R1276" s="263"/>
      <c r="S1276" s="263"/>
      <c r="T1276" s="263"/>
      <c r="U1276" s="263"/>
      <c r="V1276" s="326"/>
      <c r="W1276" s="326"/>
      <c r="X1276" s="326"/>
      <c r="Y1276" s="326"/>
      <c r="Z1276" s="326"/>
      <c r="AA1276" s="326"/>
      <c r="AB1276" s="324"/>
      <c r="AC1276" s="326"/>
      <c r="AD1276" s="326"/>
      <c r="AE1276" s="326"/>
      <c r="AF1276" s="326"/>
      <c r="AG1276" s="326"/>
      <c r="AH1276" s="326"/>
      <c r="AI1276" s="326"/>
    </row>
    <row r="1277" spans="1:35">
      <c r="A1277" s="477">
        <v>1273</v>
      </c>
      <c r="B1277" s="326" t="s">
        <v>6068</v>
      </c>
      <c r="C1277" s="325">
        <v>39031</v>
      </c>
      <c r="D1277" s="326" t="s">
        <v>14791</v>
      </c>
      <c r="E1277" s="325"/>
      <c r="F1277" s="326"/>
      <c r="G1277" s="326"/>
      <c r="H1277" s="326" t="s">
        <v>1438</v>
      </c>
      <c r="I1277" s="326" t="s">
        <v>1438</v>
      </c>
      <c r="J1277" s="326" t="s">
        <v>1438</v>
      </c>
      <c r="K1277" s="326"/>
      <c r="L1277" s="324"/>
      <c r="M1277" s="326" t="s">
        <v>6057</v>
      </c>
      <c r="N1277" s="326" t="s">
        <v>6057</v>
      </c>
      <c r="O1277" s="326"/>
      <c r="P1277" s="263"/>
      <c r="Q1277" s="263"/>
      <c r="R1277" s="263"/>
      <c r="S1277" s="263"/>
      <c r="T1277" s="263"/>
      <c r="U1277" s="263"/>
      <c r="V1277" s="326"/>
      <c r="W1277" s="326"/>
      <c r="X1277" s="326"/>
      <c r="Y1277" s="326"/>
      <c r="Z1277" s="326"/>
      <c r="AA1277" s="326"/>
      <c r="AB1277" s="324"/>
      <c r="AC1277" s="326"/>
      <c r="AD1277" s="326"/>
      <c r="AE1277" s="326"/>
      <c r="AF1277" s="326"/>
      <c r="AG1277" s="326"/>
      <c r="AH1277" s="326"/>
      <c r="AI1277" s="326"/>
    </row>
    <row r="1278" spans="1:35">
      <c r="A1278" s="477">
        <v>1274</v>
      </c>
      <c r="B1278" s="326" t="s">
        <v>6069</v>
      </c>
      <c r="C1278" s="325">
        <v>39031</v>
      </c>
      <c r="D1278" s="326" t="s">
        <v>14792</v>
      </c>
      <c r="E1278" s="325"/>
      <c r="F1278" s="326"/>
      <c r="G1278" s="326"/>
      <c r="H1278" s="326" t="s">
        <v>1438</v>
      </c>
      <c r="I1278" s="326" t="s">
        <v>1438</v>
      </c>
      <c r="J1278" s="326" t="s">
        <v>1438</v>
      </c>
      <c r="K1278" s="326"/>
      <c r="L1278" s="324"/>
      <c r="M1278" s="326" t="s">
        <v>6057</v>
      </c>
      <c r="N1278" s="326" t="s">
        <v>6057</v>
      </c>
      <c r="O1278" s="326"/>
      <c r="P1278" s="263"/>
      <c r="Q1278" s="263"/>
      <c r="R1278" s="263"/>
      <c r="S1278" s="263"/>
      <c r="T1278" s="263"/>
      <c r="U1278" s="263"/>
      <c r="V1278" s="326"/>
      <c r="W1278" s="326"/>
      <c r="X1278" s="326"/>
      <c r="Y1278" s="326"/>
      <c r="Z1278" s="326"/>
      <c r="AA1278" s="326"/>
      <c r="AB1278" s="324"/>
      <c r="AC1278" s="326"/>
      <c r="AD1278" s="326"/>
      <c r="AE1278" s="326"/>
      <c r="AF1278" s="326"/>
      <c r="AG1278" s="326"/>
      <c r="AH1278" s="326"/>
      <c r="AI1278" s="326"/>
    </row>
    <row r="1279" spans="1:35">
      <c r="A1279" s="477">
        <v>1275</v>
      </c>
      <c r="B1279" s="326" t="s">
        <v>6070</v>
      </c>
      <c r="C1279" s="325">
        <v>39031</v>
      </c>
      <c r="D1279" s="326" t="s">
        <v>14793</v>
      </c>
      <c r="E1279" s="325"/>
      <c r="F1279" s="326"/>
      <c r="G1279" s="326"/>
      <c r="H1279" s="326" t="s">
        <v>1438</v>
      </c>
      <c r="I1279" s="326" t="s">
        <v>1438</v>
      </c>
      <c r="J1279" s="326" t="s">
        <v>1438</v>
      </c>
      <c r="K1279" s="326"/>
      <c r="L1279" s="324"/>
      <c r="M1279" s="326" t="s">
        <v>6071</v>
      </c>
      <c r="N1279" s="326" t="s">
        <v>6071</v>
      </c>
      <c r="O1279" s="326"/>
      <c r="P1279" s="263"/>
      <c r="Q1279" s="263"/>
      <c r="R1279" s="263"/>
      <c r="S1279" s="263"/>
      <c r="T1279" s="263"/>
      <c r="U1279" s="263"/>
      <c r="V1279" s="326"/>
      <c r="W1279" s="326"/>
      <c r="X1279" s="326"/>
      <c r="Y1279" s="326"/>
      <c r="Z1279" s="326"/>
      <c r="AA1279" s="326"/>
      <c r="AB1279" s="324"/>
      <c r="AC1279" s="326"/>
      <c r="AD1279" s="326"/>
      <c r="AE1279" s="326"/>
      <c r="AF1279" s="326"/>
      <c r="AG1279" s="326"/>
      <c r="AH1279" s="326"/>
      <c r="AI1279" s="326"/>
    </row>
    <row r="1280" spans="1:35">
      <c r="A1280" s="477">
        <v>1276</v>
      </c>
      <c r="B1280" s="326" t="s">
        <v>6072</v>
      </c>
      <c r="C1280" s="325">
        <v>39031</v>
      </c>
      <c r="D1280" s="326" t="s">
        <v>14794</v>
      </c>
      <c r="E1280" s="325"/>
      <c r="F1280" s="326"/>
      <c r="G1280" s="326"/>
      <c r="H1280" s="326" t="s">
        <v>1438</v>
      </c>
      <c r="I1280" s="326" t="s">
        <v>1438</v>
      </c>
      <c r="J1280" s="326" t="s">
        <v>1438</v>
      </c>
      <c r="K1280" s="326"/>
      <c r="L1280" s="324"/>
      <c r="M1280" s="326" t="s">
        <v>6047</v>
      </c>
      <c r="N1280" s="326" t="s">
        <v>6047</v>
      </c>
      <c r="O1280" s="326"/>
      <c r="P1280" s="263"/>
      <c r="Q1280" s="263"/>
      <c r="R1280" s="263"/>
      <c r="S1280" s="263"/>
      <c r="T1280" s="263"/>
      <c r="U1280" s="263"/>
      <c r="V1280" s="326"/>
      <c r="W1280" s="326"/>
      <c r="X1280" s="326"/>
      <c r="Y1280" s="326"/>
      <c r="Z1280" s="326"/>
      <c r="AA1280" s="326"/>
      <c r="AB1280" s="324"/>
      <c r="AC1280" s="326"/>
      <c r="AD1280" s="326"/>
      <c r="AE1280" s="326"/>
      <c r="AF1280" s="326"/>
      <c r="AG1280" s="326"/>
      <c r="AH1280" s="326"/>
      <c r="AI1280" s="326"/>
    </row>
    <row r="1281" spans="1:35">
      <c r="A1281" s="477">
        <v>1277</v>
      </c>
      <c r="B1281" s="326" t="s">
        <v>6073</v>
      </c>
      <c r="C1281" s="325">
        <v>39031</v>
      </c>
      <c r="D1281" s="326" t="s">
        <v>14795</v>
      </c>
      <c r="E1281" s="325"/>
      <c r="F1281" s="326"/>
      <c r="G1281" s="326"/>
      <c r="H1281" s="326" t="s">
        <v>1438</v>
      </c>
      <c r="I1281" s="326" t="s">
        <v>1438</v>
      </c>
      <c r="J1281" s="326" t="s">
        <v>1438</v>
      </c>
      <c r="K1281" s="326"/>
      <c r="L1281" s="324"/>
      <c r="M1281" s="326" t="s">
        <v>6074</v>
      </c>
      <c r="N1281" s="326" t="s">
        <v>6074</v>
      </c>
      <c r="O1281" s="326"/>
      <c r="P1281" s="263"/>
      <c r="Q1281" s="263"/>
      <c r="R1281" s="263"/>
      <c r="S1281" s="263"/>
      <c r="T1281" s="263"/>
      <c r="U1281" s="263"/>
      <c r="V1281" s="326"/>
      <c r="W1281" s="326"/>
      <c r="X1281" s="326"/>
      <c r="Y1281" s="326"/>
      <c r="Z1281" s="326"/>
      <c r="AA1281" s="326"/>
      <c r="AB1281" s="324"/>
      <c r="AC1281" s="326"/>
      <c r="AD1281" s="326"/>
      <c r="AE1281" s="326"/>
      <c r="AF1281" s="326"/>
      <c r="AG1281" s="326"/>
      <c r="AH1281" s="326"/>
      <c r="AI1281" s="326"/>
    </row>
    <row r="1282" spans="1:35">
      <c r="A1282" s="477">
        <v>1278</v>
      </c>
      <c r="B1282" s="326" t="s">
        <v>6075</v>
      </c>
      <c r="C1282" s="325">
        <v>39031</v>
      </c>
      <c r="D1282" s="326" t="s">
        <v>14796</v>
      </c>
      <c r="E1282" s="325"/>
      <c r="F1282" s="326"/>
      <c r="G1282" s="326"/>
      <c r="H1282" s="326" t="s">
        <v>1438</v>
      </c>
      <c r="I1282" s="326" t="s">
        <v>1438</v>
      </c>
      <c r="J1282" s="326" t="s">
        <v>1438</v>
      </c>
      <c r="K1282" s="326"/>
      <c r="L1282" s="324"/>
      <c r="M1282" s="326" t="s">
        <v>6076</v>
      </c>
      <c r="N1282" s="326" t="s">
        <v>6076</v>
      </c>
      <c r="O1282" s="326"/>
      <c r="P1282" s="263"/>
      <c r="Q1282" s="263"/>
      <c r="R1282" s="263"/>
      <c r="S1282" s="263"/>
      <c r="T1282" s="263"/>
      <c r="U1282" s="263"/>
      <c r="V1282" s="326"/>
      <c r="W1282" s="326"/>
      <c r="X1282" s="326"/>
      <c r="Y1282" s="326"/>
      <c r="Z1282" s="326"/>
      <c r="AA1282" s="326"/>
      <c r="AB1282" s="324"/>
      <c r="AC1282" s="326"/>
      <c r="AD1282" s="326"/>
      <c r="AE1282" s="326"/>
      <c r="AF1282" s="326"/>
      <c r="AG1282" s="326"/>
      <c r="AH1282" s="326"/>
      <c r="AI1282" s="326"/>
    </row>
    <row r="1283" spans="1:35">
      <c r="A1283" s="477">
        <v>1279</v>
      </c>
      <c r="B1283" s="326" t="s">
        <v>6077</v>
      </c>
      <c r="C1283" s="325">
        <v>39031</v>
      </c>
      <c r="D1283" s="326" t="s">
        <v>14797</v>
      </c>
      <c r="E1283" s="325"/>
      <c r="F1283" s="326"/>
      <c r="G1283" s="326"/>
      <c r="H1283" s="326" t="s">
        <v>1438</v>
      </c>
      <c r="I1283" s="326" t="s">
        <v>1438</v>
      </c>
      <c r="J1283" s="326" t="s">
        <v>1438</v>
      </c>
      <c r="K1283" s="326"/>
      <c r="L1283" s="324"/>
      <c r="M1283" s="326" t="s">
        <v>6076</v>
      </c>
      <c r="N1283" s="326" t="s">
        <v>6076</v>
      </c>
      <c r="O1283" s="326"/>
      <c r="P1283" s="263"/>
      <c r="Q1283" s="263"/>
      <c r="R1283" s="263"/>
      <c r="S1283" s="263"/>
      <c r="T1283" s="263"/>
      <c r="U1283" s="263"/>
      <c r="V1283" s="326"/>
      <c r="W1283" s="326"/>
      <c r="X1283" s="326"/>
      <c r="Y1283" s="326"/>
      <c r="Z1283" s="326"/>
      <c r="AA1283" s="326"/>
      <c r="AB1283" s="324"/>
      <c r="AC1283" s="326"/>
      <c r="AD1283" s="326"/>
      <c r="AE1283" s="326"/>
      <c r="AF1283" s="326"/>
      <c r="AG1283" s="326"/>
      <c r="AH1283" s="326"/>
      <c r="AI1283" s="326"/>
    </row>
    <row r="1284" spans="1:35">
      <c r="A1284" s="477">
        <v>1280</v>
      </c>
      <c r="B1284" s="326" t="s">
        <v>6078</v>
      </c>
      <c r="C1284" s="325">
        <v>39031</v>
      </c>
      <c r="D1284" s="326" t="s">
        <v>14798</v>
      </c>
      <c r="E1284" s="325"/>
      <c r="F1284" s="326"/>
      <c r="G1284" s="326"/>
      <c r="H1284" s="326" t="s">
        <v>2338</v>
      </c>
      <c r="I1284" s="326" t="s">
        <v>2338</v>
      </c>
      <c r="J1284" s="326" t="s">
        <v>1438</v>
      </c>
      <c r="K1284" s="326"/>
      <c r="L1284" s="324"/>
      <c r="M1284" s="326" t="s">
        <v>6079</v>
      </c>
      <c r="N1284" s="326" t="s">
        <v>6079</v>
      </c>
      <c r="O1284" s="326"/>
      <c r="P1284" s="263"/>
      <c r="Q1284" s="263"/>
      <c r="R1284" s="263"/>
      <c r="S1284" s="263"/>
      <c r="T1284" s="263"/>
      <c r="U1284" s="263"/>
      <c r="V1284" s="326"/>
      <c r="W1284" s="326"/>
      <c r="X1284" s="326"/>
      <c r="Y1284" s="326"/>
      <c r="Z1284" s="326"/>
      <c r="AA1284" s="326"/>
      <c r="AB1284" s="324"/>
      <c r="AC1284" s="326"/>
      <c r="AD1284" s="326"/>
      <c r="AE1284" s="326"/>
      <c r="AF1284" s="326"/>
      <c r="AG1284" s="326"/>
      <c r="AH1284" s="326"/>
      <c r="AI1284" s="326"/>
    </row>
    <row r="1285" spans="1:35">
      <c r="A1285" s="477">
        <v>1281</v>
      </c>
      <c r="B1285" s="326" t="s">
        <v>6080</v>
      </c>
      <c r="C1285" s="325">
        <v>39031</v>
      </c>
      <c r="D1285" s="326" t="s">
        <v>14799</v>
      </c>
      <c r="E1285" s="325"/>
      <c r="F1285" s="326"/>
      <c r="G1285" s="326"/>
      <c r="H1285" s="326" t="s">
        <v>1438</v>
      </c>
      <c r="I1285" s="326" t="s">
        <v>1438</v>
      </c>
      <c r="J1285" s="326" t="s">
        <v>1438</v>
      </c>
      <c r="K1285" s="326"/>
      <c r="L1285" s="324"/>
      <c r="M1285" s="326" t="s">
        <v>6081</v>
      </c>
      <c r="N1285" s="326" t="s">
        <v>6082</v>
      </c>
      <c r="O1285" s="326"/>
      <c r="P1285" s="263"/>
      <c r="Q1285" s="263"/>
      <c r="R1285" s="263"/>
      <c r="S1285" s="263"/>
      <c r="T1285" s="263"/>
      <c r="U1285" s="263"/>
      <c r="V1285" s="326"/>
      <c r="W1285" s="326"/>
      <c r="X1285" s="326"/>
      <c r="Y1285" s="326"/>
      <c r="Z1285" s="326"/>
      <c r="AA1285" s="326"/>
      <c r="AB1285" s="324"/>
      <c r="AC1285" s="326"/>
      <c r="AD1285" s="326"/>
      <c r="AE1285" s="326"/>
      <c r="AF1285" s="326"/>
      <c r="AG1285" s="326"/>
      <c r="AH1285" s="326"/>
      <c r="AI1285" s="326"/>
    </row>
    <row r="1286" spans="1:35">
      <c r="A1286" s="477">
        <v>1282</v>
      </c>
      <c r="B1286" s="326" t="s">
        <v>6083</v>
      </c>
      <c r="C1286" s="325">
        <v>39031</v>
      </c>
      <c r="D1286" s="326" t="s">
        <v>14800</v>
      </c>
      <c r="E1286" s="325"/>
      <c r="F1286" s="326"/>
      <c r="G1286" s="326"/>
      <c r="H1286" s="326" t="s">
        <v>1438</v>
      </c>
      <c r="I1286" s="326" t="s">
        <v>1438</v>
      </c>
      <c r="J1286" s="326" t="s">
        <v>1438</v>
      </c>
      <c r="K1286" s="326"/>
      <c r="L1286" s="324"/>
      <c r="M1286" s="326" t="s">
        <v>6084</v>
      </c>
      <c r="N1286" s="326" t="s">
        <v>6084</v>
      </c>
      <c r="O1286" s="326"/>
      <c r="P1286" s="263"/>
      <c r="Q1286" s="263"/>
      <c r="R1286" s="263"/>
      <c r="S1286" s="263"/>
      <c r="T1286" s="263"/>
      <c r="U1286" s="263"/>
      <c r="V1286" s="326"/>
      <c r="W1286" s="326"/>
      <c r="X1286" s="326"/>
      <c r="Y1286" s="326"/>
      <c r="Z1286" s="326"/>
      <c r="AA1286" s="326"/>
      <c r="AB1286" s="324"/>
      <c r="AC1286" s="326"/>
      <c r="AD1286" s="326"/>
      <c r="AE1286" s="326"/>
      <c r="AF1286" s="326"/>
      <c r="AG1286" s="326"/>
      <c r="AH1286" s="326"/>
      <c r="AI1286" s="326"/>
    </row>
    <row r="1287" spans="1:35">
      <c r="A1287" s="477">
        <v>1283</v>
      </c>
      <c r="B1287" s="326" t="s">
        <v>6085</v>
      </c>
      <c r="C1287" s="325">
        <v>39031</v>
      </c>
      <c r="D1287" s="326" t="s">
        <v>14801</v>
      </c>
      <c r="E1287" s="325"/>
      <c r="F1287" s="326"/>
      <c r="G1287" s="326"/>
      <c r="H1287" s="326" t="s">
        <v>1438</v>
      </c>
      <c r="I1287" s="326" t="s">
        <v>1438</v>
      </c>
      <c r="J1287" s="326" t="s">
        <v>1438</v>
      </c>
      <c r="K1287" s="326"/>
      <c r="L1287" s="324"/>
      <c r="M1287" s="326" t="s">
        <v>6086</v>
      </c>
      <c r="N1287" s="326" t="s">
        <v>6086</v>
      </c>
      <c r="O1287" s="326"/>
      <c r="P1287" s="263"/>
      <c r="Q1287" s="263"/>
      <c r="R1287" s="263"/>
      <c r="S1287" s="263"/>
      <c r="T1287" s="263"/>
      <c r="U1287" s="263"/>
      <c r="V1287" s="326"/>
      <c r="W1287" s="326"/>
      <c r="X1287" s="326"/>
      <c r="Y1287" s="326"/>
      <c r="Z1287" s="326"/>
      <c r="AA1287" s="326"/>
      <c r="AB1287" s="324"/>
      <c r="AC1287" s="326"/>
      <c r="AD1287" s="326"/>
      <c r="AE1287" s="326"/>
      <c r="AF1287" s="326"/>
      <c r="AG1287" s="326"/>
      <c r="AH1287" s="326"/>
      <c r="AI1287" s="326"/>
    </row>
    <row r="1288" spans="1:35" ht="27">
      <c r="A1288" s="477">
        <v>1284</v>
      </c>
      <c r="B1288" s="326" t="s">
        <v>6087</v>
      </c>
      <c r="C1288" s="325">
        <v>39031</v>
      </c>
      <c r="D1288" s="326" t="s">
        <v>14802</v>
      </c>
      <c r="E1288" s="325"/>
      <c r="F1288" s="326"/>
      <c r="G1288" s="326"/>
      <c r="H1288" s="326" t="s">
        <v>3129</v>
      </c>
      <c r="I1288" s="326" t="s">
        <v>3129</v>
      </c>
      <c r="J1288" s="326" t="s">
        <v>1438</v>
      </c>
      <c r="K1288" s="326"/>
      <c r="L1288" s="324"/>
      <c r="M1288" s="326" t="s">
        <v>6088</v>
      </c>
      <c r="N1288" s="326" t="s">
        <v>6088</v>
      </c>
      <c r="O1288" s="326"/>
      <c r="P1288" s="263"/>
      <c r="Q1288" s="263"/>
      <c r="R1288" s="263"/>
      <c r="S1288" s="263"/>
      <c r="T1288" s="263"/>
      <c r="U1288" s="263"/>
      <c r="V1288" s="326"/>
      <c r="W1288" s="326"/>
      <c r="X1288" s="326"/>
      <c r="Y1288" s="326"/>
      <c r="Z1288" s="326"/>
      <c r="AA1288" s="326"/>
      <c r="AB1288" s="324"/>
      <c r="AC1288" s="326"/>
      <c r="AD1288" s="326"/>
      <c r="AE1288" s="326"/>
      <c r="AF1288" s="326"/>
      <c r="AG1288" s="326"/>
      <c r="AH1288" s="326"/>
      <c r="AI1288" s="326"/>
    </row>
    <row r="1289" spans="1:35">
      <c r="A1289" s="477">
        <v>1285</v>
      </c>
      <c r="B1289" s="326" t="s">
        <v>6089</v>
      </c>
      <c r="C1289" s="325">
        <v>39031</v>
      </c>
      <c r="D1289" s="326" t="s">
        <v>14803</v>
      </c>
      <c r="E1289" s="325"/>
      <c r="F1289" s="326"/>
      <c r="G1289" s="326"/>
      <c r="H1289" s="326" t="s">
        <v>1438</v>
      </c>
      <c r="I1289" s="326" t="s">
        <v>1438</v>
      </c>
      <c r="J1289" s="326" t="s">
        <v>1438</v>
      </c>
      <c r="K1289" s="326"/>
      <c r="L1289" s="324"/>
      <c r="M1289" s="326" t="s">
        <v>6090</v>
      </c>
      <c r="N1289" s="326" t="s">
        <v>6090</v>
      </c>
      <c r="O1289" s="326"/>
      <c r="P1289" s="263"/>
      <c r="Q1289" s="263"/>
      <c r="R1289" s="263"/>
      <c r="S1289" s="263"/>
      <c r="T1289" s="263"/>
      <c r="U1289" s="263"/>
      <c r="V1289" s="326"/>
      <c r="W1289" s="326"/>
      <c r="X1289" s="326"/>
      <c r="Y1289" s="326"/>
      <c r="Z1289" s="326"/>
      <c r="AA1289" s="326"/>
      <c r="AB1289" s="324"/>
      <c r="AC1289" s="326"/>
      <c r="AD1289" s="326"/>
      <c r="AE1289" s="326"/>
      <c r="AF1289" s="326"/>
      <c r="AG1289" s="326"/>
      <c r="AH1289" s="326"/>
      <c r="AI1289" s="326"/>
    </row>
    <row r="1290" spans="1:35" ht="27">
      <c r="A1290" s="477">
        <v>1286</v>
      </c>
      <c r="B1290" s="326" t="s">
        <v>6091</v>
      </c>
      <c r="C1290" s="325">
        <v>39031</v>
      </c>
      <c r="D1290" s="326" t="s">
        <v>14804</v>
      </c>
      <c r="E1290" s="325"/>
      <c r="F1290" s="326"/>
      <c r="G1290" s="326"/>
      <c r="H1290" s="326" t="s">
        <v>1438</v>
      </c>
      <c r="I1290" s="326" t="s">
        <v>1438</v>
      </c>
      <c r="J1290" s="326" t="s">
        <v>1438</v>
      </c>
      <c r="K1290" s="326"/>
      <c r="L1290" s="324"/>
      <c r="M1290" s="326" t="s">
        <v>6092</v>
      </c>
      <c r="N1290" s="326" t="s">
        <v>6093</v>
      </c>
      <c r="O1290" s="326"/>
      <c r="P1290" s="263"/>
      <c r="Q1290" s="263"/>
      <c r="R1290" s="263"/>
      <c r="S1290" s="263"/>
      <c r="T1290" s="263"/>
      <c r="U1290" s="263"/>
      <c r="V1290" s="326"/>
      <c r="W1290" s="326"/>
      <c r="X1290" s="326"/>
      <c r="Y1290" s="326"/>
      <c r="Z1290" s="326"/>
      <c r="AA1290" s="326"/>
      <c r="AB1290" s="324"/>
      <c r="AC1290" s="326"/>
      <c r="AD1290" s="326"/>
      <c r="AE1290" s="326"/>
      <c r="AF1290" s="326"/>
      <c r="AG1290" s="326"/>
      <c r="AH1290" s="326"/>
      <c r="AI1290" s="326"/>
    </row>
    <row r="1291" spans="1:35">
      <c r="A1291" s="477">
        <v>1287</v>
      </c>
      <c r="B1291" s="326" t="s">
        <v>6094</v>
      </c>
      <c r="C1291" s="325">
        <v>39031</v>
      </c>
      <c r="D1291" s="326" t="s">
        <v>14805</v>
      </c>
      <c r="E1291" s="325"/>
      <c r="F1291" s="326"/>
      <c r="G1291" s="326"/>
      <c r="H1291" s="326" t="s">
        <v>2338</v>
      </c>
      <c r="I1291" s="326" t="s">
        <v>2338</v>
      </c>
      <c r="J1291" s="326" t="s">
        <v>1438</v>
      </c>
      <c r="K1291" s="326"/>
      <c r="L1291" s="324"/>
      <c r="M1291" s="326" t="s">
        <v>6095</v>
      </c>
      <c r="N1291" s="326" t="s">
        <v>6095</v>
      </c>
      <c r="O1291" s="326"/>
      <c r="P1291" s="263"/>
      <c r="Q1291" s="263"/>
      <c r="R1291" s="263"/>
      <c r="S1291" s="263"/>
      <c r="T1291" s="263"/>
      <c r="U1291" s="263"/>
      <c r="V1291" s="326"/>
      <c r="W1291" s="326"/>
      <c r="X1291" s="326"/>
      <c r="Y1291" s="326"/>
      <c r="Z1291" s="326"/>
      <c r="AA1291" s="326"/>
      <c r="AB1291" s="324"/>
      <c r="AC1291" s="326"/>
      <c r="AD1291" s="326"/>
      <c r="AE1291" s="326"/>
      <c r="AF1291" s="326"/>
      <c r="AG1291" s="326"/>
      <c r="AH1291" s="326"/>
      <c r="AI1291" s="326"/>
    </row>
    <row r="1292" spans="1:35">
      <c r="A1292" s="477">
        <v>1288</v>
      </c>
      <c r="B1292" s="326" t="s">
        <v>6096</v>
      </c>
      <c r="C1292" s="325">
        <v>39031</v>
      </c>
      <c r="D1292" s="326" t="s">
        <v>14806</v>
      </c>
      <c r="E1292" s="325"/>
      <c r="F1292" s="326"/>
      <c r="G1292" s="326"/>
      <c r="H1292" s="326" t="s">
        <v>1438</v>
      </c>
      <c r="I1292" s="326" t="s">
        <v>1438</v>
      </c>
      <c r="J1292" s="326" t="s">
        <v>1438</v>
      </c>
      <c r="K1292" s="326"/>
      <c r="L1292" s="324"/>
      <c r="M1292" s="326" t="s">
        <v>6097</v>
      </c>
      <c r="N1292" s="326" t="s">
        <v>6097</v>
      </c>
      <c r="O1292" s="326"/>
      <c r="P1292" s="263"/>
      <c r="Q1292" s="263"/>
      <c r="R1292" s="263"/>
      <c r="S1292" s="263"/>
      <c r="T1292" s="263"/>
      <c r="U1292" s="263"/>
      <c r="V1292" s="326"/>
      <c r="W1292" s="326"/>
      <c r="X1292" s="326"/>
      <c r="Y1292" s="326"/>
      <c r="Z1292" s="326"/>
      <c r="AA1292" s="326"/>
      <c r="AB1292" s="324"/>
      <c r="AC1292" s="326"/>
      <c r="AD1292" s="326"/>
      <c r="AE1292" s="326"/>
      <c r="AF1292" s="326"/>
      <c r="AG1292" s="326"/>
      <c r="AH1292" s="326"/>
      <c r="AI1292" s="326"/>
    </row>
    <row r="1293" spans="1:35">
      <c r="A1293" s="477">
        <v>1289</v>
      </c>
      <c r="B1293" s="326" t="s">
        <v>6098</v>
      </c>
      <c r="C1293" s="325">
        <v>39031</v>
      </c>
      <c r="D1293" s="326" t="s">
        <v>14807</v>
      </c>
      <c r="E1293" s="325"/>
      <c r="F1293" s="326"/>
      <c r="G1293" s="326"/>
      <c r="H1293" s="326" t="s">
        <v>1438</v>
      </c>
      <c r="I1293" s="326" t="s">
        <v>1438</v>
      </c>
      <c r="J1293" s="326" t="s">
        <v>1438</v>
      </c>
      <c r="K1293" s="326"/>
      <c r="L1293" s="324"/>
      <c r="M1293" s="326" t="s">
        <v>6099</v>
      </c>
      <c r="N1293" s="326" t="s">
        <v>6099</v>
      </c>
      <c r="O1293" s="326"/>
      <c r="P1293" s="263"/>
      <c r="Q1293" s="263"/>
      <c r="R1293" s="263"/>
      <c r="S1293" s="263"/>
      <c r="T1293" s="263"/>
      <c r="U1293" s="263"/>
      <c r="V1293" s="326"/>
      <c r="W1293" s="326"/>
      <c r="X1293" s="326"/>
      <c r="Y1293" s="326"/>
      <c r="Z1293" s="326"/>
      <c r="AA1293" s="326"/>
      <c r="AB1293" s="324"/>
      <c r="AC1293" s="326"/>
      <c r="AD1293" s="326"/>
      <c r="AE1293" s="326"/>
      <c r="AF1293" s="326"/>
      <c r="AG1293" s="326"/>
      <c r="AH1293" s="326"/>
      <c r="AI1293" s="326"/>
    </row>
    <row r="1294" spans="1:35">
      <c r="A1294" s="477">
        <v>1290</v>
      </c>
      <c r="B1294" s="326" t="s">
        <v>6100</v>
      </c>
      <c r="C1294" s="325">
        <v>39031</v>
      </c>
      <c r="D1294" s="326" t="s">
        <v>14808</v>
      </c>
      <c r="E1294" s="325"/>
      <c r="F1294" s="326"/>
      <c r="G1294" s="326"/>
      <c r="H1294" s="326" t="s">
        <v>1438</v>
      </c>
      <c r="I1294" s="326" t="s">
        <v>1438</v>
      </c>
      <c r="J1294" s="326" t="s">
        <v>1438</v>
      </c>
      <c r="K1294" s="326"/>
      <c r="L1294" s="324"/>
      <c r="M1294" s="326" t="s">
        <v>6101</v>
      </c>
      <c r="N1294" s="326" t="s">
        <v>6101</v>
      </c>
      <c r="O1294" s="326"/>
      <c r="P1294" s="263"/>
      <c r="Q1294" s="263"/>
      <c r="R1294" s="263"/>
      <c r="S1294" s="263"/>
      <c r="T1294" s="263"/>
      <c r="U1294" s="263"/>
      <c r="V1294" s="326"/>
      <c r="W1294" s="326"/>
      <c r="X1294" s="326"/>
      <c r="Y1294" s="326"/>
      <c r="Z1294" s="326"/>
      <c r="AA1294" s="326"/>
      <c r="AB1294" s="324"/>
      <c r="AC1294" s="326"/>
      <c r="AD1294" s="326"/>
      <c r="AE1294" s="326"/>
      <c r="AF1294" s="326"/>
      <c r="AG1294" s="326"/>
      <c r="AH1294" s="326"/>
      <c r="AI1294" s="326"/>
    </row>
    <row r="1295" spans="1:35">
      <c r="A1295" s="477">
        <v>1291</v>
      </c>
      <c r="B1295" s="326" t="s">
        <v>6102</v>
      </c>
      <c r="C1295" s="325">
        <v>39031</v>
      </c>
      <c r="D1295" s="326" t="s">
        <v>14809</v>
      </c>
      <c r="E1295" s="325"/>
      <c r="F1295" s="326"/>
      <c r="G1295" s="326"/>
      <c r="H1295" s="326" t="s">
        <v>1438</v>
      </c>
      <c r="I1295" s="326" t="s">
        <v>1438</v>
      </c>
      <c r="J1295" s="326" t="s">
        <v>1438</v>
      </c>
      <c r="K1295" s="326"/>
      <c r="L1295" s="324"/>
      <c r="M1295" s="326" t="s">
        <v>6103</v>
      </c>
      <c r="N1295" s="326" t="s">
        <v>6103</v>
      </c>
      <c r="O1295" s="326"/>
      <c r="P1295" s="263"/>
      <c r="Q1295" s="263"/>
      <c r="R1295" s="263"/>
      <c r="S1295" s="263"/>
      <c r="T1295" s="263"/>
      <c r="U1295" s="263"/>
      <c r="V1295" s="326"/>
      <c r="W1295" s="326"/>
      <c r="X1295" s="326"/>
      <c r="Y1295" s="326"/>
      <c r="Z1295" s="326"/>
      <c r="AA1295" s="326"/>
      <c r="AB1295" s="324"/>
      <c r="AC1295" s="326"/>
      <c r="AD1295" s="326"/>
      <c r="AE1295" s="326"/>
      <c r="AF1295" s="326"/>
      <c r="AG1295" s="326"/>
      <c r="AH1295" s="326"/>
      <c r="AI1295" s="326"/>
    </row>
    <row r="1296" spans="1:35" ht="27">
      <c r="A1296" s="477">
        <v>1292</v>
      </c>
      <c r="B1296" s="326" t="s">
        <v>6104</v>
      </c>
      <c r="C1296" s="325">
        <v>39031</v>
      </c>
      <c r="D1296" s="326" t="s">
        <v>14810</v>
      </c>
      <c r="E1296" s="325"/>
      <c r="F1296" s="326"/>
      <c r="G1296" s="326"/>
      <c r="H1296" s="326" t="s">
        <v>1438</v>
      </c>
      <c r="I1296" s="326" t="s">
        <v>1438</v>
      </c>
      <c r="J1296" s="326" t="s">
        <v>1438</v>
      </c>
      <c r="K1296" s="326"/>
      <c r="L1296" s="324"/>
      <c r="M1296" s="326" t="s">
        <v>6105</v>
      </c>
      <c r="N1296" s="326" t="s">
        <v>6105</v>
      </c>
      <c r="O1296" s="326"/>
      <c r="P1296" s="263"/>
      <c r="Q1296" s="263"/>
      <c r="R1296" s="263"/>
      <c r="S1296" s="263"/>
      <c r="T1296" s="263"/>
      <c r="U1296" s="263"/>
      <c r="V1296" s="326"/>
      <c r="W1296" s="326"/>
      <c r="X1296" s="326"/>
      <c r="Y1296" s="326"/>
      <c r="Z1296" s="326"/>
      <c r="AA1296" s="326"/>
      <c r="AB1296" s="324"/>
      <c r="AC1296" s="326"/>
      <c r="AD1296" s="326"/>
      <c r="AE1296" s="326"/>
      <c r="AF1296" s="326"/>
      <c r="AG1296" s="326"/>
      <c r="AH1296" s="326"/>
      <c r="AI1296" s="326"/>
    </row>
    <row r="1297" spans="1:35">
      <c r="A1297" s="477">
        <v>1293</v>
      </c>
      <c r="B1297" s="326" t="s">
        <v>6106</v>
      </c>
      <c r="C1297" s="325">
        <v>39031</v>
      </c>
      <c r="D1297" s="326" t="s">
        <v>14811</v>
      </c>
      <c r="E1297" s="325"/>
      <c r="F1297" s="326"/>
      <c r="G1297" s="326"/>
      <c r="H1297" s="326" t="s">
        <v>1438</v>
      </c>
      <c r="I1297" s="326" t="s">
        <v>1438</v>
      </c>
      <c r="J1297" s="326" t="s">
        <v>1438</v>
      </c>
      <c r="K1297" s="326"/>
      <c r="L1297" s="324"/>
      <c r="M1297" s="326" t="s">
        <v>6107</v>
      </c>
      <c r="N1297" s="326" t="s">
        <v>6107</v>
      </c>
      <c r="O1297" s="326"/>
      <c r="P1297" s="263"/>
      <c r="Q1297" s="263"/>
      <c r="R1297" s="263"/>
      <c r="S1297" s="263"/>
      <c r="T1297" s="263"/>
      <c r="U1297" s="263"/>
      <c r="V1297" s="326"/>
      <c r="W1297" s="326"/>
      <c r="X1297" s="326"/>
      <c r="Y1297" s="326"/>
      <c r="Z1297" s="326"/>
      <c r="AA1297" s="326"/>
      <c r="AB1297" s="324"/>
      <c r="AC1297" s="326"/>
      <c r="AD1297" s="326"/>
      <c r="AE1297" s="326"/>
      <c r="AF1297" s="326"/>
      <c r="AG1297" s="326"/>
      <c r="AH1297" s="326"/>
      <c r="AI1297" s="326"/>
    </row>
    <row r="1298" spans="1:35">
      <c r="A1298" s="477">
        <v>1294</v>
      </c>
      <c r="B1298" s="326" t="s">
        <v>6108</v>
      </c>
      <c r="C1298" s="325">
        <v>39031</v>
      </c>
      <c r="D1298" s="326" t="s">
        <v>14812</v>
      </c>
      <c r="E1298" s="325"/>
      <c r="F1298" s="326"/>
      <c r="G1298" s="326"/>
      <c r="H1298" s="326" t="s">
        <v>1438</v>
      </c>
      <c r="I1298" s="326" t="s">
        <v>1438</v>
      </c>
      <c r="J1298" s="326" t="s">
        <v>1438</v>
      </c>
      <c r="K1298" s="326"/>
      <c r="L1298" s="324"/>
      <c r="M1298" s="326" t="s">
        <v>6109</v>
      </c>
      <c r="N1298" s="326" t="s">
        <v>6109</v>
      </c>
      <c r="O1298" s="326"/>
      <c r="P1298" s="263"/>
      <c r="Q1298" s="263"/>
      <c r="R1298" s="263"/>
      <c r="S1298" s="263"/>
      <c r="T1298" s="263"/>
      <c r="U1298" s="263"/>
      <c r="V1298" s="326"/>
      <c r="W1298" s="326"/>
      <c r="X1298" s="326"/>
      <c r="Y1298" s="326"/>
      <c r="Z1298" s="326"/>
      <c r="AA1298" s="326"/>
      <c r="AB1298" s="324"/>
      <c r="AC1298" s="326"/>
      <c r="AD1298" s="326"/>
      <c r="AE1298" s="326"/>
      <c r="AF1298" s="326"/>
      <c r="AG1298" s="326"/>
      <c r="AH1298" s="326"/>
      <c r="AI1298" s="326"/>
    </row>
    <row r="1299" spans="1:35" ht="27">
      <c r="A1299" s="477">
        <v>1295</v>
      </c>
      <c r="B1299" s="326" t="s">
        <v>6110</v>
      </c>
      <c r="C1299" s="325">
        <v>39031</v>
      </c>
      <c r="D1299" s="326" t="s">
        <v>14813</v>
      </c>
      <c r="E1299" s="325"/>
      <c r="F1299" s="326"/>
      <c r="G1299" s="326"/>
      <c r="H1299" s="326" t="s">
        <v>1438</v>
      </c>
      <c r="I1299" s="326" t="s">
        <v>1438</v>
      </c>
      <c r="J1299" s="326" t="s">
        <v>1438</v>
      </c>
      <c r="K1299" s="326"/>
      <c r="L1299" s="324"/>
      <c r="M1299" s="326" t="s">
        <v>6111</v>
      </c>
      <c r="N1299" s="326" t="s">
        <v>6111</v>
      </c>
      <c r="O1299" s="326"/>
      <c r="P1299" s="263"/>
      <c r="Q1299" s="263"/>
      <c r="R1299" s="263"/>
      <c r="S1299" s="263"/>
      <c r="T1299" s="263"/>
      <c r="U1299" s="263"/>
      <c r="V1299" s="326"/>
      <c r="W1299" s="326"/>
      <c r="X1299" s="326"/>
      <c r="Y1299" s="326"/>
      <c r="Z1299" s="326"/>
      <c r="AA1299" s="326"/>
      <c r="AB1299" s="324"/>
      <c r="AC1299" s="326"/>
      <c r="AD1299" s="326"/>
      <c r="AE1299" s="326"/>
      <c r="AF1299" s="326"/>
      <c r="AG1299" s="326"/>
      <c r="AH1299" s="326"/>
      <c r="AI1299" s="326"/>
    </row>
    <row r="1300" spans="1:35">
      <c r="A1300" s="477">
        <v>1296</v>
      </c>
      <c r="B1300" s="326" t="s">
        <v>6112</v>
      </c>
      <c r="C1300" s="325">
        <v>39031</v>
      </c>
      <c r="D1300" s="326" t="s">
        <v>14814</v>
      </c>
      <c r="E1300" s="325"/>
      <c r="F1300" s="326"/>
      <c r="G1300" s="326"/>
      <c r="H1300" s="326" t="s">
        <v>1438</v>
      </c>
      <c r="I1300" s="326" t="s">
        <v>1438</v>
      </c>
      <c r="J1300" s="326" t="s">
        <v>1438</v>
      </c>
      <c r="K1300" s="326"/>
      <c r="L1300" s="324"/>
      <c r="M1300" s="326" t="s">
        <v>6113</v>
      </c>
      <c r="N1300" s="326" t="s">
        <v>6113</v>
      </c>
      <c r="O1300" s="326"/>
      <c r="P1300" s="263"/>
      <c r="Q1300" s="263"/>
      <c r="R1300" s="263"/>
      <c r="S1300" s="263"/>
      <c r="T1300" s="263"/>
      <c r="U1300" s="263"/>
      <c r="V1300" s="326"/>
      <c r="W1300" s="326"/>
      <c r="X1300" s="326"/>
      <c r="Y1300" s="326"/>
      <c r="Z1300" s="326"/>
      <c r="AA1300" s="326"/>
      <c r="AB1300" s="324"/>
      <c r="AC1300" s="326"/>
      <c r="AD1300" s="326"/>
      <c r="AE1300" s="326"/>
      <c r="AF1300" s="326"/>
      <c r="AG1300" s="326"/>
      <c r="AH1300" s="326"/>
      <c r="AI1300" s="326"/>
    </row>
    <row r="1301" spans="1:35">
      <c r="A1301" s="477">
        <v>1297</v>
      </c>
      <c r="B1301" s="326" t="s">
        <v>6114</v>
      </c>
      <c r="C1301" s="325">
        <v>39034</v>
      </c>
      <c r="D1301" s="326" t="s">
        <v>14815</v>
      </c>
      <c r="E1301" s="325"/>
      <c r="F1301" s="326"/>
      <c r="G1301" s="326"/>
      <c r="H1301" s="326" t="s">
        <v>1438</v>
      </c>
      <c r="I1301" s="326" t="s">
        <v>1438</v>
      </c>
      <c r="J1301" s="326" t="s">
        <v>1438</v>
      </c>
      <c r="K1301" s="326"/>
      <c r="L1301" s="324"/>
      <c r="M1301" s="326" t="s">
        <v>6115</v>
      </c>
      <c r="N1301" s="326" t="s">
        <v>6115</v>
      </c>
      <c r="O1301" s="326"/>
      <c r="P1301" s="263"/>
      <c r="Q1301" s="263"/>
      <c r="R1301" s="263"/>
      <c r="S1301" s="263"/>
      <c r="T1301" s="263"/>
      <c r="U1301" s="263"/>
      <c r="V1301" s="326"/>
      <c r="W1301" s="326"/>
      <c r="X1301" s="326"/>
      <c r="Y1301" s="326"/>
      <c r="Z1301" s="326"/>
      <c r="AA1301" s="326"/>
      <c r="AB1301" s="324"/>
      <c r="AC1301" s="326"/>
      <c r="AD1301" s="326"/>
      <c r="AE1301" s="326"/>
      <c r="AF1301" s="326"/>
      <c r="AG1301" s="326"/>
      <c r="AH1301" s="326"/>
      <c r="AI1301" s="326"/>
    </row>
    <row r="1302" spans="1:35" ht="27">
      <c r="A1302" s="477">
        <v>1298</v>
      </c>
      <c r="B1302" s="326" t="s">
        <v>6116</v>
      </c>
      <c r="C1302" s="325">
        <v>39034</v>
      </c>
      <c r="D1302" s="326" t="s">
        <v>14816</v>
      </c>
      <c r="E1302" s="325"/>
      <c r="F1302" s="326"/>
      <c r="G1302" s="326"/>
      <c r="H1302" s="326" t="s">
        <v>1438</v>
      </c>
      <c r="I1302" s="326" t="s">
        <v>1438</v>
      </c>
      <c r="J1302" s="326" t="s">
        <v>1438</v>
      </c>
      <c r="K1302" s="326"/>
      <c r="L1302" s="324"/>
      <c r="M1302" s="326" t="s">
        <v>6117</v>
      </c>
      <c r="N1302" s="326" t="s">
        <v>6117</v>
      </c>
      <c r="O1302" s="326"/>
      <c r="P1302" s="263"/>
      <c r="Q1302" s="263"/>
      <c r="R1302" s="263"/>
      <c r="S1302" s="263"/>
      <c r="T1302" s="263"/>
      <c r="U1302" s="263"/>
      <c r="V1302" s="326"/>
      <c r="W1302" s="326"/>
      <c r="X1302" s="326"/>
      <c r="Y1302" s="326"/>
      <c r="Z1302" s="326"/>
      <c r="AA1302" s="326"/>
      <c r="AB1302" s="324"/>
      <c r="AC1302" s="326"/>
      <c r="AD1302" s="326"/>
      <c r="AE1302" s="326"/>
      <c r="AF1302" s="326"/>
      <c r="AG1302" s="326"/>
      <c r="AH1302" s="326"/>
      <c r="AI1302" s="326"/>
    </row>
    <row r="1303" spans="1:35">
      <c r="A1303" s="477">
        <v>1299</v>
      </c>
      <c r="B1303" s="326" t="s">
        <v>6118</v>
      </c>
      <c r="C1303" s="325">
        <v>39034</v>
      </c>
      <c r="D1303" s="326" t="s">
        <v>14817</v>
      </c>
      <c r="E1303" s="325"/>
      <c r="F1303" s="326"/>
      <c r="G1303" s="326"/>
      <c r="H1303" s="326" t="s">
        <v>1438</v>
      </c>
      <c r="I1303" s="326" t="s">
        <v>1438</v>
      </c>
      <c r="J1303" s="326" t="s">
        <v>1438</v>
      </c>
      <c r="K1303" s="326"/>
      <c r="L1303" s="324"/>
      <c r="M1303" s="326" t="s">
        <v>6119</v>
      </c>
      <c r="N1303" s="326" t="s">
        <v>6119</v>
      </c>
      <c r="O1303" s="326"/>
      <c r="P1303" s="263"/>
      <c r="Q1303" s="263"/>
      <c r="R1303" s="263"/>
      <c r="S1303" s="263"/>
      <c r="T1303" s="263"/>
      <c r="U1303" s="263"/>
      <c r="V1303" s="326"/>
      <c r="W1303" s="326"/>
      <c r="X1303" s="326"/>
      <c r="Y1303" s="326"/>
      <c r="Z1303" s="326"/>
      <c r="AA1303" s="326"/>
      <c r="AB1303" s="324"/>
      <c r="AC1303" s="326"/>
      <c r="AD1303" s="326"/>
      <c r="AE1303" s="326"/>
      <c r="AF1303" s="326"/>
      <c r="AG1303" s="326"/>
      <c r="AH1303" s="326"/>
      <c r="AI1303" s="326"/>
    </row>
    <row r="1304" spans="1:35" ht="27">
      <c r="A1304" s="477">
        <v>1300</v>
      </c>
      <c r="B1304" s="326" t="s">
        <v>6120</v>
      </c>
      <c r="C1304" s="325">
        <v>39034</v>
      </c>
      <c r="D1304" s="326" t="s">
        <v>14818</v>
      </c>
      <c r="E1304" s="325"/>
      <c r="F1304" s="326"/>
      <c r="G1304" s="326"/>
      <c r="H1304" s="326" t="s">
        <v>1438</v>
      </c>
      <c r="I1304" s="326" t="s">
        <v>1438</v>
      </c>
      <c r="J1304" s="326" t="s">
        <v>1438</v>
      </c>
      <c r="K1304" s="326"/>
      <c r="L1304" s="324"/>
      <c r="M1304" s="326" t="s">
        <v>6121</v>
      </c>
      <c r="N1304" s="326" t="s">
        <v>6121</v>
      </c>
      <c r="O1304" s="326"/>
      <c r="P1304" s="263"/>
      <c r="Q1304" s="263"/>
      <c r="R1304" s="263"/>
      <c r="S1304" s="263"/>
      <c r="T1304" s="263"/>
      <c r="U1304" s="263"/>
      <c r="V1304" s="326"/>
      <c r="W1304" s="326"/>
      <c r="X1304" s="326"/>
      <c r="Y1304" s="326"/>
      <c r="Z1304" s="326"/>
      <c r="AA1304" s="326"/>
      <c r="AB1304" s="324"/>
      <c r="AC1304" s="326"/>
      <c r="AD1304" s="326"/>
      <c r="AE1304" s="326"/>
      <c r="AF1304" s="326"/>
      <c r="AG1304" s="326"/>
      <c r="AH1304" s="326"/>
      <c r="AI1304" s="326"/>
    </row>
    <row r="1305" spans="1:35" ht="27">
      <c r="A1305" s="477">
        <v>1301</v>
      </c>
      <c r="B1305" s="326" t="s">
        <v>6122</v>
      </c>
      <c r="C1305" s="325">
        <v>39034</v>
      </c>
      <c r="D1305" s="326" t="s">
        <v>14819</v>
      </c>
      <c r="E1305" s="325"/>
      <c r="F1305" s="326"/>
      <c r="G1305" s="326"/>
      <c r="H1305" s="326" t="s">
        <v>1438</v>
      </c>
      <c r="I1305" s="326" t="s">
        <v>1438</v>
      </c>
      <c r="J1305" s="326" t="s">
        <v>1438</v>
      </c>
      <c r="K1305" s="326"/>
      <c r="L1305" s="324"/>
      <c r="M1305" s="326" t="s">
        <v>6121</v>
      </c>
      <c r="N1305" s="326" t="s">
        <v>6121</v>
      </c>
      <c r="O1305" s="326"/>
      <c r="P1305" s="263"/>
      <c r="Q1305" s="263"/>
      <c r="R1305" s="263"/>
      <c r="S1305" s="263"/>
      <c r="T1305" s="263"/>
      <c r="U1305" s="263"/>
      <c r="V1305" s="326"/>
      <c r="W1305" s="326"/>
      <c r="X1305" s="326"/>
      <c r="Y1305" s="326"/>
      <c r="Z1305" s="326"/>
      <c r="AA1305" s="326"/>
      <c r="AB1305" s="324"/>
      <c r="AC1305" s="326"/>
      <c r="AD1305" s="326"/>
      <c r="AE1305" s="326"/>
      <c r="AF1305" s="326"/>
      <c r="AG1305" s="326"/>
      <c r="AH1305" s="326"/>
      <c r="AI1305" s="326"/>
    </row>
    <row r="1306" spans="1:35">
      <c r="A1306" s="477">
        <v>1302</v>
      </c>
      <c r="B1306" s="326" t="s">
        <v>6123</v>
      </c>
      <c r="C1306" s="325">
        <v>39034</v>
      </c>
      <c r="D1306" s="326" t="s">
        <v>14820</v>
      </c>
      <c r="E1306" s="325"/>
      <c r="F1306" s="326"/>
      <c r="G1306" s="326"/>
      <c r="H1306" s="326" t="s">
        <v>1438</v>
      </c>
      <c r="I1306" s="326" t="s">
        <v>1438</v>
      </c>
      <c r="J1306" s="326" t="s">
        <v>1438</v>
      </c>
      <c r="K1306" s="326"/>
      <c r="L1306" s="324"/>
      <c r="M1306" s="326" t="s">
        <v>6124</v>
      </c>
      <c r="N1306" s="326" t="s">
        <v>6124</v>
      </c>
      <c r="O1306" s="326"/>
      <c r="P1306" s="263"/>
      <c r="Q1306" s="263"/>
      <c r="R1306" s="263"/>
      <c r="S1306" s="263"/>
      <c r="T1306" s="263"/>
      <c r="U1306" s="263"/>
      <c r="V1306" s="326"/>
      <c r="W1306" s="326"/>
      <c r="X1306" s="326"/>
      <c r="Y1306" s="326"/>
      <c r="Z1306" s="326"/>
      <c r="AA1306" s="326"/>
      <c r="AB1306" s="324"/>
      <c r="AC1306" s="326"/>
      <c r="AD1306" s="326"/>
      <c r="AE1306" s="326"/>
      <c r="AF1306" s="326"/>
      <c r="AG1306" s="326"/>
      <c r="AH1306" s="326"/>
      <c r="AI1306" s="326"/>
    </row>
    <row r="1307" spans="1:35" ht="27">
      <c r="A1307" s="477">
        <v>1303</v>
      </c>
      <c r="B1307" s="326" t="s">
        <v>6125</v>
      </c>
      <c r="C1307" s="325">
        <v>39034</v>
      </c>
      <c r="D1307" s="326" t="s">
        <v>14821</v>
      </c>
      <c r="E1307" s="325"/>
      <c r="F1307" s="326"/>
      <c r="G1307" s="326"/>
      <c r="H1307" s="326" t="s">
        <v>1438</v>
      </c>
      <c r="I1307" s="326" t="s">
        <v>1438</v>
      </c>
      <c r="J1307" s="326" t="s">
        <v>1438</v>
      </c>
      <c r="K1307" s="326"/>
      <c r="L1307" s="324"/>
      <c r="M1307" s="326" t="s">
        <v>6126</v>
      </c>
      <c r="N1307" s="326" t="s">
        <v>6126</v>
      </c>
      <c r="O1307" s="326"/>
      <c r="P1307" s="263"/>
      <c r="Q1307" s="263"/>
      <c r="R1307" s="263"/>
      <c r="S1307" s="263"/>
      <c r="T1307" s="263"/>
      <c r="U1307" s="263"/>
      <c r="V1307" s="326"/>
      <c r="W1307" s="326"/>
      <c r="X1307" s="326"/>
      <c r="Y1307" s="326"/>
      <c r="Z1307" s="326"/>
      <c r="AA1307" s="326"/>
      <c r="AB1307" s="324"/>
      <c r="AC1307" s="326"/>
      <c r="AD1307" s="326"/>
      <c r="AE1307" s="326"/>
      <c r="AF1307" s="326"/>
      <c r="AG1307" s="326"/>
      <c r="AH1307" s="326"/>
      <c r="AI1307" s="326"/>
    </row>
    <row r="1308" spans="1:35">
      <c r="A1308" s="477">
        <v>1304</v>
      </c>
      <c r="B1308" s="326" t="s">
        <v>6127</v>
      </c>
      <c r="C1308" s="325">
        <v>39034</v>
      </c>
      <c r="D1308" s="326" t="s">
        <v>14822</v>
      </c>
      <c r="E1308" s="325"/>
      <c r="F1308" s="326"/>
      <c r="G1308" s="326"/>
      <c r="H1308" s="326" t="s">
        <v>1438</v>
      </c>
      <c r="I1308" s="326" t="s">
        <v>1438</v>
      </c>
      <c r="J1308" s="326" t="s">
        <v>1438</v>
      </c>
      <c r="K1308" s="326"/>
      <c r="L1308" s="324"/>
      <c r="M1308" s="326" t="s">
        <v>6128</v>
      </c>
      <c r="N1308" s="326" t="s">
        <v>6128</v>
      </c>
      <c r="O1308" s="326"/>
      <c r="P1308" s="263"/>
      <c r="Q1308" s="263"/>
      <c r="R1308" s="263"/>
      <c r="S1308" s="263"/>
      <c r="T1308" s="263"/>
      <c r="U1308" s="263"/>
      <c r="V1308" s="326"/>
      <c r="W1308" s="326"/>
      <c r="X1308" s="326"/>
      <c r="Y1308" s="326"/>
      <c r="Z1308" s="326"/>
      <c r="AA1308" s="326"/>
      <c r="AB1308" s="324"/>
      <c r="AC1308" s="326"/>
      <c r="AD1308" s="326"/>
      <c r="AE1308" s="326"/>
      <c r="AF1308" s="326"/>
      <c r="AG1308" s="326"/>
      <c r="AH1308" s="326"/>
      <c r="AI1308" s="326"/>
    </row>
    <row r="1309" spans="1:35" ht="27">
      <c r="A1309" s="477">
        <v>1305</v>
      </c>
      <c r="B1309" s="326" t="s">
        <v>6129</v>
      </c>
      <c r="C1309" s="325">
        <v>39034</v>
      </c>
      <c r="D1309" s="326" t="s">
        <v>14823</v>
      </c>
      <c r="E1309" s="325"/>
      <c r="F1309" s="326"/>
      <c r="G1309" s="326"/>
      <c r="H1309" s="326" t="s">
        <v>1438</v>
      </c>
      <c r="I1309" s="326" t="s">
        <v>1438</v>
      </c>
      <c r="J1309" s="326" t="s">
        <v>1438</v>
      </c>
      <c r="K1309" s="326"/>
      <c r="L1309" s="324"/>
      <c r="M1309" s="326" t="s">
        <v>6121</v>
      </c>
      <c r="N1309" s="326" t="s">
        <v>6121</v>
      </c>
      <c r="O1309" s="326"/>
      <c r="P1309" s="263"/>
      <c r="Q1309" s="263"/>
      <c r="R1309" s="263"/>
      <c r="S1309" s="263"/>
      <c r="T1309" s="263"/>
      <c r="U1309" s="263"/>
      <c r="V1309" s="326"/>
      <c r="W1309" s="326"/>
      <c r="X1309" s="326"/>
      <c r="Y1309" s="326"/>
      <c r="Z1309" s="326"/>
      <c r="AA1309" s="326"/>
      <c r="AB1309" s="324"/>
      <c r="AC1309" s="326"/>
      <c r="AD1309" s="326"/>
      <c r="AE1309" s="326"/>
      <c r="AF1309" s="326"/>
      <c r="AG1309" s="326"/>
      <c r="AH1309" s="326"/>
      <c r="AI1309" s="326"/>
    </row>
    <row r="1310" spans="1:35">
      <c r="A1310" s="477">
        <v>1306</v>
      </c>
      <c r="B1310" s="326" t="s">
        <v>6130</v>
      </c>
      <c r="C1310" s="325">
        <v>39034</v>
      </c>
      <c r="D1310" s="326" t="s">
        <v>14824</v>
      </c>
      <c r="E1310" s="325"/>
      <c r="F1310" s="326"/>
      <c r="G1310" s="326"/>
      <c r="H1310" s="326" t="s">
        <v>1438</v>
      </c>
      <c r="I1310" s="326" t="s">
        <v>1438</v>
      </c>
      <c r="J1310" s="326" t="s">
        <v>1438</v>
      </c>
      <c r="K1310" s="326"/>
      <c r="L1310" s="324"/>
      <c r="M1310" s="326" t="s">
        <v>6131</v>
      </c>
      <c r="N1310" s="326" t="s">
        <v>6131</v>
      </c>
      <c r="O1310" s="326"/>
      <c r="P1310" s="263"/>
      <c r="Q1310" s="263"/>
      <c r="R1310" s="263"/>
      <c r="S1310" s="263"/>
      <c r="T1310" s="263"/>
      <c r="U1310" s="263"/>
      <c r="V1310" s="326"/>
      <c r="W1310" s="326"/>
      <c r="X1310" s="326"/>
      <c r="Y1310" s="326"/>
      <c r="Z1310" s="326"/>
      <c r="AA1310" s="326"/>
      <c r="AB1310" s="324"/>
      <c r="AC1310" s="326"/>
      <c r="AD1310" s="326"/>
      <c r="AE1310" s="326"/>
      <c r="AF1310" s="326"/>
      <c r="AG1310" s="326"/>
      <c r="AH1310" s="326"/>
      <c r="AI1310" s="326"/>
    </row>
    <row r="1311" spans="1:35">
      <c r="A1311" s="477">
        <v>1307</v>
      </c>
      <c r="B1311" s="326" t="s">
        <v>6132</v>
      </c>
      <c r="C1311" s="325">
        <v>39034</v>
      </c>
      <c r="D1311" s="326" t="s">
        <v>14825</v>
      </c>
      <c r="E1311" s="325"/>
      <c r="F1311" s="326"/>
      <c r="G1311" s="326"/>
      <c r="H1311" s="326" t="s">
        <v>1438</v>
      </c>
      <c r="I1311" s="326" t="s">
        <v>1438</v>
      </c>
      <c r="J1311" s="326" t="s">
        <v>1438</v>
      </c>
      <c r="K1311" s="326"/>
      <c r="L1311" s="324"/>
      <c r="M1311" s="326" t="s">
        <v>6133</v>
      </c>
      <c r="N1311" s="326" t="s">
        <v>6133</v>
      </c>
      <c r="O1311" s="326"/>
      <c r="P1311" s="263"/>
      <c r="Q1311" s="263"/>
      <c r="R1311" s="263"/>
      <c r="S1311" s="263"/>
      <c r="T1311" s="263"/>
      <c r="U1311" s="263"/>
      <c r="V1311" s="326"/>
      <c r="W1311" s="326"/>
      <c r="X1311" s="326"/>
      <c r="Y1311" s="326"/>
      <c r="Z1311" s="326"/>
      <c r="AA1311" s="326"/>
      <c r="AB1311" s="324"/>
      <c r="AC1311" s="326"/>
      <c r="AD1311" s="326"/>
      <c r="AE1311" s="326"/>
      <c r="AF1311" s="326"/>
      <c r="AG1311" s="326"/>
      <c r="AH1311" s="326"/>
      <c r="AI1311" s="326"/>
    </row>
    <row r="1312" spans="1:35">
      <c r="A1312" s="477">
        <v>1308</v>
      </c>
      <c r="B1312" s="326" t="s">
        <v>6134</v>
      </c>
      <c r="C1312" s="325">
        <v>39034</v>
      </c>
      <c r="D1312" s="326" t="s">
        <v>14826</v>
      </c>
      <c r="E1312" s="325"/>
      <c r="F1312" s="326"/>
      <c r="G1312" s="326"/>
      <c r="H1312" s="326" t="s">
        <v>1438</v>
      </c>
      <c r="I1312" s="326" t="s">
        <v>1438</v>
      </c>
      <c r="J1312" s="326" t="s">
        <v>1438</v>
      </c>
      <c r="K1312" s="326"/>
      <c r="L1312" s="324"/>
      <c r="M1312" s="326" t="s">
        <v>6135</v>
      </c>
      <c r="N1312" s="326" t="s">
        <v>6135</v>
      </c>
      <c r="O1312" s="326"/>
      <c r="P1312" s="263"/>
      <c r="Q1312" s="263"/>
      <c r="R1312" s="263"/>
      <c r="S1312" s="263"/>
      <c r="T1312" s="263"/>
      <c r="U1312" s="263"/>
      <c r="V1312" s="326"/>
      <c r="W1312" s="326"/>
      <c r="X1312" s="326"/>
      <c r="Y1312" s="326"/>
      <c r="Z1312" s="326"/>
      <c r="AA1312" s="326"/>
      <c r="AB1312" s="324"/>
      <c r="AC1312" s="326"/>
      <c r="AD1312" s="326"/>
      <c r="AE1312" s="326"/>
      <c r="AF1312" s="326"/>
      <c r="AG1312" s="326"/>
      <c r="AH1312" s="326"/>
      <c r="AI1312" s="326"/>
    </row>
    <row r="1313" spans="1:35" ht="27">
      <c r="A1313" s="477">
        <v>1309</v>
      </c>
      <c r="B1313" s="326" t="s">
        <v>6136</v>
      </c>
      <c r="C1313" s="325">
        <v>39034</v>
      </c>
      <c r="D1313" s="326" t="s">
        <v>14827</v>
      </c>
      <c r="E1313" s="325"/>
      <c r="F1313" s="326"/>
      <c r="G1313" s="326"/>
      <c r="H1313" s="326" t="s">
        <v>1438</v>
      </c>
      <c r="I1313" s="326" t="s">
        <v>1438</v>
      </c>
      <c r="J1313" s="326" t="s">
        <v>1438</v>
      </c>
      <c r="K1313" s="326"/>
      <c r="L1313" s="324"/>
      <c r="M1313" s="326" t="s">
        <v>6137</v>
      </c>
      <c r="N1313" s="326" t="s">
        <v>6137</v>
      </c>
      <c r="O1313" s="326"/>
      <c r="P1313" s="263"/>
      <c r="Q1313" s="263"/>
      <c r="R1313" s="263"/>
      <c r="S1313" s="263"/>
      <c r="T1313" s="263"/>
      <c r="U1313" s="263"/>
      <c r="V1313" s="326"/>
      <c r="W1313" s="326"/>
      <c r="X1313" s="326"/>
      <c r="Y1313" s="326"/>
      <c r="Z1313" s="326"/>
      <c r="AA1313" s="326"/>
      <c r="AB1313" s="324"/>
      <c r="AC1313" s="326"/>
      <c r="AD1313" s="326"/>
      <c r="AE1313" s="326"/>
      <c r="AF1313" s="326"/>
      <c r="AG1313" s="326"/>
      <c r="AH1313" s="326"/>
      <c r="AI1313" s="326"/>
    </row>
    <row r="1314" spans="1:35">
      <c r="A1314" s="477">
        <v>1310</v>
      </c>
      <c r="B1314" s="326" t="s">
        <v>6138</v>
      </c>
      <c r="C1314" s="325">
        <v>39034</v>
      </c>
      <c r="D1314" s="326" t="s">
        <v>14828</v>
      </c>
      <c r="E1314" s="325"/>
      <c r="F1314" s="326"/>
      <c r="G1314" s="326"/>
      <c r="H1314" s="326" t="s">
        <v>1438</v>
      </c>
      <c r="I1314" s="326" t="s">
        <v>1438</v>
      </c>
      <c r="J1314" s="326" t="s">
        <v>1438</v>
      </c>
      <c r="K1314" s="326"/>
      <c r="L1314" s="324"/>
      <c r="M1314" s="326" t="s">
        <v>6139</v>
      </c>
      <c r="N1314" s="326" t="s">
        <v>6139</v>
      </c>
      <c r="O1314" s="326"/>
      <c r="P1314" s="263"/>
      <c r="Q1314" s="263"/>
      <c r="R1314" s="263"/>
      <c r="S1314" s="263"/>
      <c r="T1314" s="263"/>
      <c r="U1314" s="263"/>
      <c r="V1314" s="326"/>
      <c r="W1314" s="326"/>
      <c r="X1314" s="326"/>
      <c r="Y1314" s="326"/>
      <c r="Z1314" s="326"/>
      <c r="AA1314" s="326"/>
      <c r="AB1314" s="324"/>
      <c r="AC1314" s="326"/>
      <c r="AD1314" s="326"/>
      <c r="AE1314" s="326"/>
      <c r="AF1314" s="326"/>
      <c r="AG1314" s="326"/>
      <c r="AH1314" s="326"/>
      <c r="AI1314" s="326"/>
    </row>
    <row r="1315" spans="1:35">
      <c r="A1315" s="477">
        <v>1311</v>
      </c>
      <c r="B1315" s="326" t="s">
        <v>6140</v>
      </c>
      <c r="C1315" s="325">
        <v>39034</v>
      </c>
      <c r="D1315" s="326" t="s">
        <v>14829</v>
      </c>
      <c r="E1315" s="325"/>
      <c r="F1315" s="326"/>
      <c r="G1315" s="326"/>
      <c r="H1315" s="326" t="s">
        <v>1438</v>
      </c>
      <c r="I1315" s="326" t="s">
        <v>1438</v>
      </c>
      <c r="J1315" s="326" t="s">
        <v>1438</v>
      </c>
      <c r="K1315" s="326"/>
      <c r="L1315" s="324"/>
      <c r="M1315" s="326" t="s">
        <v>6141</v>
      </c>
      <c r="N1315" s="326" t="s">
        <v>6141</v>
      </c>
      <c r="O1315" s="326"/>
      <c r="P1315" s="263"/>
      <c r="Q1315" s="263"/>
      <c r="R1315" s="263"/>
      <c r="S1315" s="263"/>
      <c r="T1315" s="263"/>
      <c r="U1315" s="263"/>
      <c r="V1315" s="326"/>
      <c r="W1315" s="326"/>
      <c r="X1315" s="326"/>
      <c r="Y1315" s="326"/>
      <c r="Z1315" s="326"/>
      <c r="AA1315" s="326"/>
      <c r="AB1315" s="324"/>
      <c r="AC1315" s="326"/>
      <c r="AD1315" s="326"/>
      <c r="AE1315" s="326"/>
      <c r="AF1315" s="326"/>
      <c r="AG1315" s="326"/>
      <c r="AH1315" s="326"/>
      <c r="AI1315" s="326"/>
    </row>
    <row r="1316" spans="1:35">
      <c r="A1316" s="477">
        <v>1312</v>
      </c>
      <c r="B1316" s="326" t="s">
        <v>6142</v>
      </c>
      <c r="C1316" s="325">
        <v>39034</v>
      </c>
      <c r="D1316" s="326" t="s">
        <v>14830</v>
      </c>
      <c r="E1316" s="325"/>
      <c r="F1316" s="326"/>
      <c r="G1316" s="326"/>
      <c r="H1316" s="326" t="s">
        <v>1438</v>
      </c>
      <c r="I1316" s="326" t="s">
        <v>1438</v>
      </c>
      <c r="J1316" s="326" t="s">
        <v>1438</v>
      </c>
      <c r="K1316" s="326"/>
      <c r="L1316" s="324"/>
      <c r="M1316" s="326" t="s">
        <v>6143</v>
      </c>
      <c r="N1316" s="326" t="s">
        <v>6144</v>
      </c>
      <c r="O1316" s="326"/>
      <c r="P1316" s="263"/>
      <c r="Q1316" s="263"/>
      <c r="R1316" s="263"/>
      <c r="S1316" s="263"/>
      <c r="T1316" s="263"/>
      <c r="U1316" s="263"/>
      <c r="V1316" s="326"/>
      <c r="W1316" s="326"/>
      <c r="X1316" s="326"/>
      <c r="Y1316" s="326"/>
      <c r="Z1316" s="326"/>
      <c r="AA1316" s="326"/>
      <c r="AB1316" s="324"/>
      <c r="AC1316" s="326"/>
      <c r="AD1316" s="326"/>
      <c r="AE1316" s="326"/>
      <c r="AF1316" s="326"/>
      <c r="AG1316" s="326"/>
      <c r="AH1316" s="326"/>
      <c r="AI1316" s="326"/>
    </row>
    <row r="1317" spans="1:35">
      <c r="A1317" s="477">
        <v>1313</v>
      </c>
      <c r="B1317" s="326" t="s">
        <v>6145</v>
      </c>
      <c r="C1317" s="325">
        <v>39034</v>
      </c>
      <c r="D1317" s="326" t="s">
        <v>14831</v>
      </c>
      <c r="E1317" s="325"/>
      <c r="F1317" s="326"/>
      <c r="G1317" s="326"/>
      <c r="H1317" s="326" t="s">
        <v>1438</v>
      </c>
      <c r="I1317" s="326" t="s">
        <v>1438</v>
      </c>
      <c r="J1317" s="326" t="s">
        <v>1438</v>
      </c>
      <c r="K1317" s="326"/>
      <c r="L1317" s="324"/>
      <c r="M1317" s="326" t="s">
        <v>6146</v>
      </c>
      <c r="N1317" s="326" t="s">
        <v>6146</v>
      </c>
      <c r="O1317" s="326"/>
      <c r="P1317" s="263"/>
      <c r="Q1317" s="263"/>
      <c r="R1317" s="263"/>
      <c r="S1317" s="263"/>
      <c r="T1317" s="263"/>
      <c r="U1317" s="263"/>
      <c r="V1317" s="326"/>
      <c r="W1317" s="326"/>
      <c r="X1317" s="326"/>
      <c r="Y1317" s="326"/>
      <c r="Z1317" s="326"/>
      <c r="AA1317" s="326"/>
      <c r="AB1317" s="324"/>
      <c r="AC1317" s="326"/>
      <c r="AD1317" s="326"/>
      <c r="AE1317" s="326"/>
      <c r="AF1317" s="326"/>
      <c r="AG1317" s="326"/>
      <c r="AH1317" s="326"/>
      <c r="AI1317" s="326"/>
    </row>
    <row r="1318" spans="1:35" ht="27">
      <c r="A1318" s="477">
        <v>1314</v>
      </c>
      <c r="B1318" s="326" t="s">
        <v>6147</v>
      </c>
      <c r="C1318" s="325">
        <v>39034</v>
      </c>
      <c r="D1318" s="326" t="s">
        <v>14832</v>
      </c>
      <c r="E1318" s="325"/>
      <c r="F1318" s="326"/>
      <c r="G1318" s="326"/>
      <c r="H1318" s="326" t="s">
        <v>1438</v>
      </c>
      <c r="I1318" s="326" t="s">
        <v>1438</v>
      </c>
      <c r="J1318" s="326" t="s">
        <v>1438</v>
      </c>
      <c r="K1318" s="326"/>
      <c r="L1318" s="324"/>
      <c r="M1318" s="326" t="s">
        <v>6148</v>
      </c>
      <c r="N1318" s="326" t="s">
        <v>6148</v>
      </c>
      <c r="O1318" s="326"/>
      <c r="P1318" s="263"/>
      <c r="Q1318" s="263"/>
      <c r="R1318" s="263"/>
      <c r="S1318" s="263"/>
      <c r="T1318" s="263"/>
      <c r="U1318" s="263"/>
      <c r="V1318" s="326"/>
      <c r="W1318" s="326"/>
      <c r="X1318" s="326"/>
      <c r="Y1318" s="326"/>
      <c r="Z1318" s="326"/>
      <c r="AA1318" s="326"/>
      <c r="AB1318" s="324"/>
      <c r="AC1318" s="326"/>
      <c r="AD1318" s="326"/>
      <c r="AE1318" s="326"/>
      <c r="AF1318" s="326"/>
      <c r="AG1318" s="326"/>
      <c r="AH1318" s="326"/>
      <c r="AI1318" s="326"/>
    </row>
    <row r="1319" spans="1:35" ht="27">
      <c r="A1319" s="477">
        <v>1315</v>
      </c>
      <c r="B1319" s="326" t="s">
        <v>6149</v>
      </c>
      <c r="C1319" s="325">
        <v>39034</v>
      </c>
      <c r="D1319" s="326" t="s">
        <v>14833</v>
      </c>
      <c r="E1319" s="325"/>
      <c r="F1319" s="326"/>
      <c r="G1319" s="326"/>
      <c r="H1319" s="326" t="s">
        <v>2279</v>
      </c>
      <c r="I1319" s="326" t="s">
        <v>2279</v>
      </c>
      <c r="J1319" s="326" t="s">
        <v>1438</v>
      </c>
      <c r="K1319" s="326"/>
      <c r="L1319" s="324"/>
      <c r="M1319" s="326" t="s">
        <v>6150</v>
      </c>
      <c r="N1319" s="326" t="s">
        <v>6150</v>
      </c>
      <c r="O1319" s="326"/>
      <c r="P1319" s="263"/>
      <c r="Q1319" s="263"/>
      <c r="R1319" s="263"/>
      <c r="S1319" s="263"/>
      <c r="T1319" s="263"/>
      <c r="U1319" s="263"/>
      <c r="V1319" s="326"/>
      <c r="W1319" s="326"/>
      <c r="X1319" s="326"/>
      <c r="Y1319" s="326"/>
      <c r="Z1319" s="326"/>
      <c r="AA1319" s="326"/>
      <c r="AB1319" s="324"/>
      <c r="AC1319" s="326"/>
      <c r="AD1319" s="326"/>
      <c r="AE1319" s="326"/>
      <c r="AF1319" s="326"/>
      <c r="AG1319" s="326"/>
      <c r="AH1319" s="326"/>
      <c r="AI1319" s="326"/>
    </row>
    <row r="1320" spans="1:35" ht="40.5">
      <c r="A1320" s="477">
        <v>1316</v>
      </c>
      <c r="B1320" s="326" t="s">
        <v>10111</v>
      </c>
      <c r="C1320" s="325">
        <v>39034</v>
      </c>
      <c r="D1320" s="334" t="s">
        <v>14834</v>
      </c>
      <c r="E1320" s="325">
        <v>39034</v>
      </c>
      <c r="F1320" s="326"/>
      <c r="G1320" s="326"/>
      <c r="H1320" s="326" t="s">
        <v>1438</v>
      </c>
      <c r="I1320" s="326" t="s">
        <v>1438</v>
      </c>
      <c r="J1320" s="326" t="s">
        <v>1438</v>
      </c>
      <c r="K1320" s="326" t="s">
        <v>6357</v>
      </c>
      <c r="L1320" s="324" t="s">
        <v>18070</v>
      </c>
      <c r="M1320" s="326" t="s">
        <v>18069</v>
      </c>
      <c r="N1320" s="326" t="s">
        <v>18069</v>
      </c>
      <c r="O1320" s="326">
        <v>1994</v>
      </c>
      <c r="P1320" s="263">
        <v>42</v>
      </c>
      <c r="Q1320" s="263">
        <v>41</v>
      </c>
      <c r="R1320" s="263">
        <v>7.3179999999999996</v>
      </c>
      <c r="S1320" s="263">
        <v>23</v>
      </c>
      <c r="T1320" s="263">
        <v>20</v>
      </c>
      <c r="U1320" s="263">
        <v>22.047000000000001</v>
      </c>
      <c r="V1320" s="326" t="s">
        <v>2214</v>
      </c>
      <c r="W1320" s="326">
        <v>70</v>
      </c>
      <c r="X1320" s="326" t="s">
        <v>2564</v>
      </c>
      <c r="Y1320" s="326" t="s">
        <v>18071</v>
      </c>
      <c r="Z1320" s="326" t="s">
        <v>12251</v>
      </c>
      <c r="AA1320" s="326" t="s">
        <v>18071</v>
      </c>
      <c r="AB1320" s="324" t="s">
        <v>18073</v>
      </c>
      <c r="AC1320" s="326">
        <v>8.42</v>
      </c>
      <c r="AD1320" s="326" t="s">
        <v>6295</v>
      </c>
      <c r="AE1320" s="326" t="s">
        <v>18074</v>
      </c>
      <c r="AF1320" s="326" t="s">
        <v>1196</v>
      </c>
      <c r="AG1320" s="326"/>
      <c r="AH1320" s="326" t="s">
        <v>18075</v>
      </c>
      <c r="AI1320" s="326"/>
    </row>
    <row r="1321" spans="1:35">
      <c r="A1321" s="477">
        <v>1317</v>
      </c>
      <c r="B1321" s="326" t="s">
        <v>6151</v>
      </c>
      <c r="C1321" s="325">
        <v>39034</v>
      </c>
      <c r="D1321" s="326" t="s">
        <v>14835</v>
      </c>
      <c r="E1321" s="325"/>
      <c r="F1321" s="326"/>
      <c r="G1321" s="326"/>
      <c r="H1321" s="326" t="s">
        <v>1438</v>
      </c>
      <c r="I1321" s="326" t="s">
        <v>1438</v>
      </c>
      <c r="J1321" s="326" t="s">
        <v>1438</v>
      </c>
      <c r="K1321" s="326"/>
      <c r="L1321" s="324"/>
      <c r="M1321" s="326" t="s">
        <v>6152</v>
      </c>
      <c r="N1321" s="326" t="s">
        <v>6152</v>
      </c>
      <c r="O1321" s="326"/>
      <c r="P1321" s="263"/>
      <c r="Q1321" s="263"/>
      <c r="R1321" s="263"/>
      <c r="S1321" s="263"/>
      <c r="T1321" s="263"/>
      <c r="U1321" s="263"/>
      <c r="V1321" s="326"/>
      <c r="W1321" s="326"/>
      <c r="X1321" s="326"/>
      <c r="Y1321" s="326"/>
      <c r="Z1321" s="326"/>
      <c r="AA1321" s="326"/>
      <c r="AB1321" s="324"/>
      <c r="AC1321" s="326"/>
      <c r="AD1321" s="326"/>
      <c r="AE1321" s="326"/>
      <c r="AF1321" s="326"/>
      <c r="AG1321" s="326"/>
      <c r="AH1321" s="326"/>
      <c r="AI1321" s="326"/>
    </row>
    <row r="1322" spans="1:35" ht="27">
      <c r="A1322" s="477">
        <v>1318</v>
      </c>
      <c r="B1322" s="326" t="s">
        <v>6153</v>
      </c>
      <c r="C1322" s="325">
        <v>39034</v>
      </c>
      <c r="D1322" s="326" t="s">
        <v>14836</v>
      </c>
      <c r="E1322" s="325"/>
      <c r="F1322" s="326"/>
      <c r="G1322" s="326"/>
      <c r="H1322" s="326" t="s">
        <v>2338</v>
      </c>
      <c r="I1322" s="326" t="s">
        <v>2338</v>
      </c>
      <c r="J1322" s="326" t="s">
        <v>1438</v>
      </c>
      <c r="K1322" s="326"/>
      <c r="L1322" s="324"/>
      <c r="M1322" s="326" t="s">
        <v>6154</v>
      </c>
      <c r="N1322" s="326" t="s">
        <v>6154</v>
      </c>
      <c r="O1322" s="326"/>
      <c r="P1322" s="263"/>
      <c r="Q1322" s="263"/>
      <c r="R1322" s="263"/>
      <c r="S1322" s="263"/>
      <c r="T1322" s="263"/>
      <c r="U1322" s="263"/>
      <c r="V1322" s="326"/>
      <c r="W1322" s="326"/>
      <c r="X1322" s="326"/>
      <c r="Y1322" s="326"/>
      <c r="Z1322" s="326"/>
      <c r="AA1322" s="326"/>
      <c r="AB1322" s="324"/>
      <c r="AC1322" s="326"/>
      <c r="AD1322" s="326"/>
      <c r="AE1322" s="326"/>
      <c r="AF1322" s="326"/>
      <c r="AG1322" s="326"/>
      <c r="AH1322" s="326"/>
      <c r="AI1322" s="326"/>
    </row>
    <row r="1323" spans="1:35" ht="27">
      <c r="A1323" s="477">
        <v>1319</v>
      </c>
      <c r="B1323" s="326" t="s">
        <v>6155</v>
      </c>
      <c r="C1323" s="325">
        <v>39034</v>
      </c>
      <c r="D1323" s="326" t="s">
        <v>14837</v>
      </c>
      <c r="E1323" s="325"/>
      <c r="F1323" s="326"/>
      <c r="G1323" s="326"/>
      <c r="H1323" s="326" t="s">
        <v>2338</v>
      </c>
      <c r="I1323" s="326" t="s">
        <v>2338</v>
      </c>
      <c r="J1323" s="326" t="s">
        <v>1438</v>
      </c>
      <c r="K1323" s="326"/>
      <c r="L1323" s="324"/>
      <c r="M1323" s="326" t="s">
        <v>6154</v>
      </c>
      <c r="N1323" s="326" t="s">
        <v>6154</v>
      </c>
      <c r="O1323" s="326"/>
      <c r="P1323" s="263"/>
      <c r="Q1323" s="263"/>
      <c r="R1323" s="263"/>
      <c r="S1323" s="263"/>
      <c r="T1323" s="263"/>
      <c r="U1323" s="263"/>
      <c r="V1323" s="326"/>
      <c r="W1323" s="326"/>
      <c r="X1323" s="326"/>
      <c r="Y1323" s="326"/>
      <c r="Z1323" s="326"/>
      <c r="AA1323" s="326"/>
      <c r="AB1323" s="324"/>
      <c r="AC1323" s="326"/>
      <c r="AD1323" s="326"/>
      <c r="AE1323" s="326"/>
      <c r="AF1323" s="326"/>
      <c r="AG1323" s="326"/>
      <c r="AH1323" s="326"/>
      <c r="AI1323" s="326"/>
    </row>
    <row r="1324" spans="1:35" ht="27">
      <c r="A1324" s="477">
        <v>1320</v>
      </c>
      <c r="B1324" s="326" t="s">
        <v>6156</v>
      </c>
      <c r="C1324" s="325">
        <v>39034</v>
      </c>
      <c r="D1324" s="326" t="s">
        <v>14838</v>
      </c>
      <c r="E1324" s="325"/>
      <c r="F1324" s="326"/>
      <c r="G1324" s="326"/>
      <c r="H1324" s="326" t="s">
        <v>2338</v>
      </c>
      <c r="I1324" s="326" t="s">
        <v>2338</v>
      </c>
      <c r="J1324" s="326" t="s">
        <v>1438</v>
      </c>
      <c r="K1324" s="326"/>
      <c r="L1324" s="324"/>
      <c r="M1324" s="326" t="s">
        <v>6154</v>
      </c>
      <c r="N1324" s="326" t="s">
        <v>6154</v>
      </c>
      <c r="O1324" s="326"/>
      <c r="P1324" s="263"/>
      <c r="Q1324" s="263"/>
      <c r="R1324" s="263"/>
      <c r="S1324" s="263"/>
      <c r="T1324" s="263"/>
      <c r="U1324" s="263"/>
      <c r="V1324" s="326"/>
      <c r="W1324" s="326"/>
      <c r="X1324" s="326"/>
      <c r="Y1324" s="326"/>
      <c r="Z1324" s="326"/>
      <c r="AA1324" s="326"/>
      <c r="AB1324" s="324"/>
      <c r="AC1324" s="326"/>
      <c r="AD1324" s="326"/>
      <c r="AE1324" s="326"/>
      <c r="AF1324" s="326"/>
      <c r="AG1324" s="326"/>
      <c r="AH1324" s="326"/>
      <c r="AI1324" s="326"/>
    </row>
    <row r="1325" spans="1:35" ht="27">
      <c r="A1325" s="477">
        <v>1321</v>
      </c>
      <c r="B1325" s="326" t="s">
        <v>6157</v>
      </c>
      <c r="C1325" s="325">
        <v>39034</v>
      </c>
      <c r="D1325" s="326" t="s">
        <v>14839</v>
      </c>
      <c r="E1325" s="325"/>
      <c r="F1325" s="326"/>
      <c r="G1325" s="326"/>
      <c r="H1325" s="326" t="s">
        <v>2338</v>
      </c>
      <c r="I1325" s="326" t="s">
        <v>2338</v>
      </c>
      <c r="J1325" s="326" t="s">
        <v>1438</v>
      </c>
      <c r="K1325" s="326"/>
      <c r="L1325" s="324"/>
      <c r="M1325" s="326" t="s">
        <v>6154</v>
      </c>
      <c r="N1325" s="326" t="s">
        <v>6154</v>
      </c>
      <c r="O1325" s="326"/>
      <c r="P1325" s="263"/>
      <c r="Q1325" s="263"/>
      <c r="R1325" s="263"/>
      <c r="S1325" s="263"/>
      <c r="T1325" s="263"/>
      <c r="U1325" s="263"/>
      <c r="V1325" s="326"/>
      <c r="W1325" s="326"/>
      <c r="X1325" s="326"/>
      <c r="Y1325" s="326"/>
      <c r="Z1325" s="326"/>
      <c r="AA1325" s="326"/>
      <c r="AB1325" s="324"/>
      <c r="AC1325" s="326"/>
      <c r="AD1325" s="326"/>
      <c r="AE1325" s="326"/>
      <c r="AF1325" s="326"/>
      <c r="AG1325" s="326"/>
      <c r="AH1325" s="326"/>
      <c r="AI1325" s="326"/>
    </row>
    <row r="1326" spans="1:35" ht="27">
      <c r="A1326" s="477">
        <v>1322</v>
      </c>
      <c r="B1326" s="326" t="s">
        <v>6158</v>
      </c>
      <c r="C1326" s="325">
        <v>39034</v>
      </c>
      <c r="D1326" s="326" t="s">
        <v>14840</v>
      </c>
      <c r="E1326" s="325"/>
      <c r="F1326" s="326"/>
      <c r="G1326" s="326"/>
      <c r="H1326" s="326" t="s">
        <v>2338</v>
      </c>
      <c r="I1326" s="326" t="s">
        <v>2338</v>
      </c>
      <c r="J1326" s="326" t="s">
        <v>1438</v>
      </c>
      <c r="K1326" s="326"/>
      <c r="L1326" s="324"/>
      <c r="M1326" s="326" t="s">
        <v>6154</v>
      </c>
      <c r="N1326" s="326" t="s">
        <v>6154</v>
      </c>
      <c r="O1326" s="326"/>
      <c r="P1326" s="263"/>
      <c r="Q1326" s="263"/>
      <c r="R1326" s="263"/>
      <c r="S1326" s="263"/>
      <c r="T1326" s="263"/>
      <c r="U1326" s="263"/>
      <c r="V1326" s="326"/>
      <c r="W1326" s="326"/>
      <c r="X1326" s="326"/>
      <c r="Y1326" s="326"/>
      <c r="Z1326" s="326"/>
      <c r="AA1326" s="326"/>
      <c r="AB1326" s="324"/>
      <c r="AC1326" s="326"/>
      <c r="AD1326" s="326"/>
      <c r="AE1326" s="326"/>
      <c r="AF1326" s="326"/>
      <c r="AG1326" s="326"/>
      <c r="AH1326" s="326"/>
      <c r="AI1326" s="326"/>
    </row>
    <row r="1327" spans="1:35">
      <c r="A1327" s="477">
        <v>1323</v>
      </c>
      <c r="B1327" s="326" t="s">
        <v>6159</v>
      </c>
      <c r="C1327" s="325">
        <v>39034</v>
      </c>
      <c r="D1327" s="326" t="s">
        <v>14841</v>
      </c>
      <c r="E1327" s="325"/>
      <c r="F1327" s="326"/>
      <c r="G1327" s="326"/>
      <c r="H1327" s="326" t="s">
        <v>1438</v>
      </c>
      <c r="I1327" s="326" t="s">
        <v>1438</v>
      </c>
      <c r="J1327" s="326" t="s">
        <v>1438</v>
      </c>
      <c r="K1327" s="326"/>
      <c r="L1327" s="324"/>
      <c r="M1327" s="326" t="s">
        <v>6160</v>
      </c>
      <c r="N1327" s="326" t="s">
        <v>6160</v>
      </c>
      <c r="O1327" s="326"/>
      <c r="P1327" s="263"/>
      <c r="Q1327" s="263"/>
      <c r="R1327" s="263"/>
      <c r="S1327" s="263"/>
      <c r="T1327" s="263"/>
      <c r="U1327" s="263"/>
      <c r="V1327" s="326"/>
      <c r="W1327" s="326"/>
      <c r="X1327" s="326"/>
      <c r="Y1327" s="326"/>
      <c r="Z1327" s="326"/>
      <c r="AA1327" s="326"/>
      <c r="AB1327" s="324"/>
      <c r="AC1327" s="326"/>
      <c r="AD1327" s="326"/>
      <c r="AE1327" s="326"/>
      <c r="AF1327" s="326"/>
      <c r="AG1327" s="326"/>
      <c r="AH1327" s="326"/>
      <c r="AI1327" s="326"/>
    </row>
    <row r="1328" spans="1:35">
      <c r="A1328" s="477">
        <v>1324</v>
      </c>
      <c r="B1328" s="326" t="s">
        <v>6161</v>
      </c>
      <c r="C1328" s="325">
        <v>39034</v>
      </c>
      <c r="D1328" s="326" t="s">
        <v>14842</v>
      </c>
      <c r="E1328" s="325"/>
      <c r="F1328" s="326"/>
      <c r="G1328" s="326"/>
      <c r="H1328" s="326" t="s">
        <v>1438</v>
      </c>
      <c r="I1328" s="326" t="s">
        <v>1438</v>
      </c>
      <c r="J1328" s="326" t="s">
        <v>1438</v>
      </c>
      <c r="K1328" s="326"/>
      <c r="L1328" s="324"/>
      <c r="M1328" s="326" t="s">
        <v>6162</v>
      </c>
      <c r="N1328" s="326" t="s">
        <v>6162</v>
      </c>
      <c r="O1328" s="326"/>
      <c r="P1328" s="263"/>
      <c r="Q1328" s="263"/>
      <c r="R1328" s="263"/>
      <c r="S1328" s="263"/>
      <c r="T1328" s="263"/>
      <c r="U1328" s="263"/>
      <c r="V1328" s="326"/>
      <c r="W1328" s="326"/>
      <c r="X1328" s="326"/>
      <c r="Y1328" s="326"/>
      <c r="Z1328" s="326"/>
      <c r="AA1328" s="326"/>
      <c r="AB1328" s="324"/>
      <c r="AC1328" s="326"/>
      <c r="AD1328" s="326"/>
      <c r="AE1328" s="326"/>
      <c r="AF1328" s="326"/>
      <c r="AG1328" s="326"/>
      <c r="AH1328" s="326"/>
      <c r="AI1328" s="326"/>
    </row>
    <row r="1329" spans="1:35">
      <c r="A1329" s="477">
        <v>1325</v>
      </c>
      <c r="B1329" s="326" t="s">
        <v>6163</v>
      </c>
      <c r="C1329" s="325">
        <v>39034</v>
      </c>
      <c r="D1329" s="326" t="s">
        <v>14843</v>
      </c>
      <c r="E1329" s="325"/>
      <c r="F1329" s="326"/>
      <c r="G1329" s="326"/>
      <c r="H1329" s="326" t="s">
        <v>2270</v>
      </c>
      <c r="I1329" s="326" t="s">
        <v>2270</v>
      </c>
      <c r="J1329" s="326" t="s">
        <v>1438</v>
      </c>
      <c r="K1329" s="326"/>
      <c r="L1329" s="324"/>
      <c r="M1329" s="326" t="s">
        <v>6164</v>
      </c>
      <c r="N1329" s="326" t="s">
        <v>6165</v>
      </c>
      <c r="O1329" s="326"/>
      <c r="P1329" s="263"/>
      <c r="Q1329" s="263"/>
      <c r="R1329" s="263"/>
      <c r="S1329" s="263"/>
      <c r="T1329" s="263"/>
      <c r="U1329" s="263"/>
      <c r="V1329" s="326"/>
      <c r="W1329" s="326"/>
      <c r="X1329" s="326"/>
      <c r="Y1329" s="326"/>
      <c r="Z1329" s="326"/>
      <c r="AA1329" s="326"/>
      <c r="AB1329" s="324"/>
      <c r="AC1329" s="326"/>
      <c r="AD1329" s="326"/>
      <c r="AE1329" s="326"/>
      <c r="AF1329" s="326"/>
      <c r="AG1329" s="326"/>
      <c r="AH1329" s="326"/>
      <c r="AI1329" s="326"/>
    </row>
    <row r="1330" spans="1:35">
      <c r="A1330" s="477">
        <v>1326</v>
      </c>
      <c r="B1330" s="326" t="s">
        <v>6166</v>
      </c>
      <c r="C1330" s="325">
        <v>39034</v>
      </c>
      <c r="D1330" s="326" t="s">
        <v>14844</v>
      </c>
      <c r="E1330" s="325"/>
      <c r="F1330" s="326"/>
      <c r="G1330" s="326"/>
      <c r="H1330" s="326" t="s">
        <v>1438</v>
      </c>
      <c r="I1330" s="326" t="s">
        <v>1438</v>
      </c>
      <c r="J1330" s="326" t="s">
        <v>1438</v>
      </c>
      <c r="K1330" s="326"/>
      <c r="L1330" s="324"/>
      <c r="M1330" s="326" t="s">
        <v>6167</v>
      </c>
      <c r="N1330" s="326" t="s">
        <v>6167</v>
      </c>
      <c r="O1330" s="326"/>
      <c r="P1330" s="263"/>
      <c r="Q1330" s="263"/>
      <c r="R1330" s="263"/>
      <c r="S1330" s="263"/>
      <c r="T1330" s="263"/>
      <c r="U1330" s="263"/>
      <c r="V1330" s="326"/>
      <c r="W1330" s="326"/>
      <c r="X1330" s="326"/>
      <c r="Y1330" s="326"/>
      <c r="Z1330" s="326"/>
      <c r="AA1330" s="326"/>
      <c r="AB1330" s="324"/>
      <c r="AC1330" s="326"/>
      <c r="AD1330" s="326"/>
      <c r="AE1330" s="326"/>
      <c r="AF1330" s="326"/>
      <c r="AG1330" s="326"/>
      <c r="AH1330" s="326"/>
      <c r="AI1330" s="326"/>
    </row>
    <row r="1331" spans="1:35" ht="27">
      <c r="A1331" s="477">
        <v>1327</v>
      </c>
      <c r="B1331" s="326" t="s">
        <v>6168</v>
      </c>
      <c r="C1331" s="325">
        <v>39034</v>
      </c>
      <c r="D1331" s="326" t="s">
        <v>14845</v>
      </c>
      <c r="E1331" s="325"/>
      <c r="F1331" s="326"/>
      <c r="G1331" s="326"/>
      <c r="H1331" s="326" t="s">
        <v>1438</v>
      </c>
      <c r="I1331" s="326" t="s">
        <v>1438</v>
      </c>
      <c r="J1331" s="326" t="s">
        <v>1438</v>
      </c>
      <c r="K1331" s="326"/>
      <c r="L1331" s="324"/>
      <c r="M1331" s="326" t="s">
        <v>6169</v>
      </c>
      <c r="N1331" s="326" t="s">
        <v>6169</v>
      </c>
      <c r="O1331" s="326"/>
      <c r="P1331" s="263"/>
      <c r="Q1331" s="263"/>
      <c r="R1331" s="263"/>
      <c r="S1331" s="263"/>
      <c r="T1331" s="263"/>
      <c r="U1331" s="263"/>
      <c r="V1331" s="326"/>
      <c r="W1331" s="326"/>
      <c r="X1331" s="326"/>
      <c r="Y1331" s="326"/>
      <c r="Z1331" s="326"/>
      <c r="AA1331" s="326"/>
      <c r="AB1331" s="324"/>
      <c r="AC1331" s="326"/>
      <c r="AD1331" s="326"/>
      <c r="AE1331" s="326"/>
      <c r="AF1331" s="326"/>
      <c r="AG1331" s="326"/>
      <c r="AH1331" s="326"/>
      <c r="AI1331" s="326"/>
    </row>
    <row r="1332" spans="1:35" ht="27">
      <c r="A1332" s="477">
        <v>1328</v>
      </c>
      <c r="B1332" s="326" t="s">
        <v>6170</v>
      </c>
      <c r="C1332" s="325">
        <v>39034</v>
      </c>
      <c r="D1332" s="326" t="s">
        <v>14846</v>
      </c>
      <c r="E1332" s="325"/>
      <c r="F1332" s="326"/>
      <c r="G1332" s="326"/>
      <c r="H1332" s="326" t="s">
        <v>1438</v>
      </c>
      <c r="I1332" s="326" t="s">
        <v>1438</v>
      </c>
      <c r="J1332" s="326" t="s">
        <v>1438</v>
      </c>
      <c r="K1332" s="326"/>
      <c r="L1332" s="324"/>
      <c r="M1332" s="326" t="s">
        <v>6169</v>
      </c>
      <c r="N1332" s="326" t="s">
        <v>6169</v>
      </c>
      <c r="O1332" s="326"/>
      <c r="P1332" s="263"/>
      <c r="Q1332" s="263"/>
      <c r="R1332" s="263"/>
      <c r="S1332" s="263"/>
      <c r="T1332" s="263"/>
      <c r="U1332" s="263"/>
      <c r="V1332" s="326"/>
      <c r="W1332" s="326"/>
      <c r="X1332" s="326"/>
      <c r="Y1332" s="326"/>
      <c r="Z1332" s="326"/>
      <c r="AA1332" s="326"/>
      <c r="AB1332" s="324"/>
      <c r="AC1332" s="326"/>
      <c r="AD1332" s="326"/>
      <c r="AE1332" s="326"/>
      <c r="AF1332" s="326"/>
      <c r="AG1332" s="326"/>
      <c r="AH1332" s="326"/>
      <c r="AI1332" s="326"/>
    </row>
    <row r="1333" spans="1:35" ht="27">
      <c r="A1333" s="477">
        <v>1329</v>
      </c>
      <c r="B1333" s="326" t="s">
        <v>6171</v>
      </c>
      <c r="C1333" s="325">
        <v>39034</v>
      </c>
      <c r="D1333" s="326" t="s">
        <v>14847</v>
      </c>
      <c r="E1333" s="325"/>
      <c r="F1333" s="326"/>
      <c r="G1333" s="326"/>
      <c r="H1333" s="326" t="s">
        <v>1438</v>
      </c>
      <c r="I1333" s="326" t="s">
        <v>1438</v>
      </c>
      <c r="J1333" s="326" t="s">
        <v>1438</v>
      </c>
      <c r="K1333" s="326"/>
      <c r="L1333" s="324"/>
      <c r="M1333" s="326" t="s">
        <v>6169</v>
      </c>
      <c r="N1333" s="326" t="s">
        <v>6169</v>
      </c>
      <c r="O1333" s="326"/>
      <c r="P1333" s="263"/>
      <c r="Q1333" s="263"/>
      <c r="R1333" s="263"/>
      <c r="S1333" s="263"/>
      <c r="T1333" s="263"/>
      <c r="U1333" s="263"/>
      <c r="V1333" s="326"/>
      <c r="W1333" s="326"/>
      <c r="X1333" s="326"/>
      <c r="Y1333" s="326"/>
      <c r="Z1333" s="326"/>
      <c r="AA1333" s="326"/>
      <c r="AB1333" s="324"/>
      <c r="AC1333" s="326"/>
      <c r="AD1333" s="326"/>
      <c r="AE1333" s="326"/>
      <c r="AF1333" s="326"/>
      <c r="AG1333" s="326"/>
      <c r="AH1333" s="326"/>
      <c r="AI1333" s="326"/>
    </row>
    <row r="1334" spans="1:35">
      <c r="A1334" s="477">
        <v>1330</v>
      </c>
      <c r="B1334" s="326" t="s">
        <v>6172</v>
      </c>
      <c r="C1334" s="325">
        <v>39034</v>
      </c>
      <c r="D1334" s="326" t="s">
        <v>14848</v>
      </c>
      <c r="E1334" s="325"/>
      <c r="F1334" s="326"/>
      <c r="G1334" s="326"/>
      <c r="H1334" s="326" t="s">
        <v>2338</v>
      </c>
      <c r="I1334" s="326" t="s">
        <v>2338</v>
      </c>
      <c r="J1334" s="326" t="s">
        <v>1438</v>
      </c>
      <c r="K1334" s="326"/>
      <c r="L1334" s="324"/>
      <c r="M1334" s="326" t="s">
        <v>6173</v>
      </c>
      <c r="N1334" s="326" t="s">
        <v>6173</v>
      </c>
      <c r="O1334" s="326"/>
      <c r="P1334" s="263"/>
      <c r="Q1334" s="263"/>
      <c r="R1334" s="263"/>
      <c r="S1334" s="263"/>
      <c r="T1334" s="263"/>
      <c r="U1334" s="263"/>
      <c r="V1334" s="326"/>
      <c r="W1334" s="326"/>
      <c r="X1334" s="326"/>
      <c r="Y1334" s="326"/>
      <c r="Z1334" s="326"/>
      <c r="AA1334" s="326"/>
      <c r="AB1334" s="324"/>
      <c r="AC1334" s="326"/>
      <c r="AD1334" s="326"/>
      <c r="AE1334" s="326"/>
      <c r="AF1334" s="326"/>
      <c r="AG1334" s="326"/>
      <c r="AH1334" s="326"/>
      <c r="AI1334" s="326"/>
    </row>
    <row r="1335" spans="1:35">
      <c r="A1335" s="477">
        <v>1331</v>
      </c>
      <c r="B1335" s="326" t="s">
        <v>6174</v>
      </c>
      <c r="C1335" s="325">
        <v>39034</v>
      </c>
      <c r="D1335" s="326" t="s">
        <v>14849</v>
      </c>
      <c r="E1335" s="325"/>
      <c r="F1335" s="326"/>
      <c r="G1335" s="326"/>
      <c r="H1335" s="326" t="s">
        <v>2270</v>
      </c>
      <c r="I1335" s="326" t="s">
        <v>2270</v>
      </c>
      <c r="J1335" s="326" t="s">
        <v>1438</v>
      </c>
      <c r="K1335" s="326"/>
      <c r="L1335" s="324"/>
      <c r="M1335" s="326" t="s">
        <v>6175</v>
      </c>
      <c r="N1335" s="326" t="s">
        <v>6175</v>
      </c>
      <c r="O1335" s="326"/>
      <c r="P1335" s="263"/>
      <c r="Q1335" s="263"/>
      <c r="R1335" s="263"/>
      <c r="S1335" s="263"/>
      <c r="T1335" s="263"/>
      <c r="U1335" s="263"/>
      <c r="V1335" s="326"/>
      <c r="W1335" s="326"/>
      <c r="X1335" s="326"/>
      <c r="Y1335" s="326"/>
      <c r="Z1335" s="326"/>
      <c r="AA1335" s="326"/>
      <c r="AB1335" s="324"/>
      <c r="AC1335" s="326"/>
      <c r="AD1335" s="326"/>
      <c r="AE1335" s="326"/>
      <c r="AF1335" s="326"/>
      <c r="AG1335" s="326"/>
      <c r="AH1335" s="326"/>
      <c r="AI1335" s="326"/>
    </row>
    <row r="1336" spans="1:35">
      <c r="A1336" s="477">
        <v>1332</v>
      </c>
      <c r="B1336" s="326" t="s">
        <v>6176</v>
      </c>
      <c r="C1336" s="325">
        <v>39034</v>
      </c>
      <c r="D1336" s="326" t="s">
        <v>14850</v>
      </c>
      <c r="E1336" s="325"/>
      <c r="F1336" s="326"/>
      <c r="G1336" s="326"/>
      <c r="H1336" s="326" t="s">
        <v>1438</v>
      </c>
      <c r="I1336" s="326" t="s">
        <v>1438</v>
      </c>
      <c r="J1336" s="326" t="s">
        <v>1438</v>
      </c>
      <c r="K1336" s="326"/>
      <c r="L1336" s="324"/>
      <c r="M1336" s="326" t="s">
        <v>6177</v>
      </c>
      <c r="N1336" s="326" t="s">
        <v>6177</v>
      </c>
      <c r="O1336" s="326"/>
      <c r="P1336" s="263"/>
      <c r="Q1336" s="263"/>
      <c r="R1336" s="263"/>
      <c r="S1336" s="263"/>
      <c r="T1336" s="263"/>
      <c r="U1336" s="263"/>
      <c r="V1336" s="326"/>
      <c r="W1336" s="326"/>
      <c r="X1336" s="326"/>
      <c r="Y1336" s="326"/>
      <c r="Z1336" s="326"/>
      <c r="AA1336" s="326"/>
      <c r="AB1336" s="324"/>
      <c r="AC1336" s="326"/>
      <c r="AD1336" s="326"/>
      <c r="AE1336" s="326"/>
      <c r="AF1336" s="326"/>
      <c r="AG1336" s="326"/>
      <c r="AH1336" s="326"/>
      <c r="AI1336" s="326"/>
    </row>
    <row r="1337" spans="1:35">
      <c r="A1337" s="477">
        <v>1333</v>
      </c>
      <c r="B1337" s="326" t="s">
        <v>6178</v>
      </c>
      <c r="C1337" s="325">
        <v>39034</v>
      </c>
      <c r="D1337" s="326" t="s">
        <v>14851</v>
      </c>
      <c r="E1337" s="325"/>
      <c r="F1337" s="326"/>
      <c r="G1337" s="326"/>
      <c r="H1337" s="326" t="s">
        <v>1438</v>
      </c>
      <c r="I1337" s="326" t="s">
        <v>1438</v>
      </c>
      <c r="J1337" s="326" t="s">
        <v>1438</v>
      </c>
      <c r="K1337" s="326"/>
      <c r="L1337" s="324"/>
      <c r="M1337" s="326" t="s">
        <v>6179</v>
      </c>
      <c r="N1337" s="326" t="s">
        <v>6179</v>
      </c>
      <c r="O1337" s="326"/>
      <c r="P1337" s="263"/>
      <c r="Q1337" s="263"/>
      <c r="R1337" s="263"/>
      <c r="S1337" s="263"/>
      <c r="T1337" s="263"/>
      <c r="U1337" s="263"/>
      <c r="V1337" s="326"/>
      <c r="W1337" s="326"/>
      <c r="X1337" s="326"/>
      <c r="Y1337" s="326"/>
      <c r="Z1337" s="326"/>
      <c r="AA1337" s="326"/>
      <c r="AB1337" s="324"/>
      <c r="AC1337" s="326"/>
      <c r="AD1337" s="326"/>
      <c r="AE1337" s="326"/>
      <c r="AF1337" s="326"/>
      <c r="AG1337" s="326"/>
      <c r="AH1337" s="326"/>
      <c r="AI1337" s="326"/>
    </row>
    <row r="1338" spans="1:35">
      <c r="A1338" s="477">
        <v>1334</v>
      </c>
      <c r="B1338" s="326" t="s">
        <v>6180</v>
      </c>
      <c r="C1338" s="325">
        <v>39034</v>
      </c>
      <c r="D1338" s="326" t="s">
        <v>14852</v>
      </c>
      <c r="E1338" s="325"/>
      <c r="F1338" s="326"/>
      <c r="G1338" s="326"/>
      <c r="H1338" s="326" t="s">
        <v>1438</v>
      </c>
      <c r="I1338" s="326" t="s">
        <v>1438</v>
      </c>
      <c r="J1338" s="326" t="s">
        <v>1438</v>
      </c>
      <c r="K1338" s="326"/>
      <c r="L1338" s="324"/>
      <c r="M1338" s="326" t="s">
        <v>829</v>
      </c>
      <c r="N1338" s="326" t="s">
        <v>829</v>
      </c>
      <c r="O1338" s="326"/>
      <c r="P1338" s="263"/>
      <c r="Q1338" s="263"/>
      <c r="R1338" s="263"/>
      <c r="S1338" s="263"/>
      <c r="T1338" s="263"/>
      <c r="U1338" s="263"/>
      <c r="V1338" s="326"/>
      <c r="W1338" s="326"/>
      <c r="X1338" s="326"/>
      <c r="Y1338" s="326"/>
      <c r="Z1338" s="326"/>
      <c r="AA1338" s="326"/>
      <c r="AB1338" s="324"/>
      <c r="AC1338" s="326"/>
      <c r="AD1338" s="326"/>
      <c r="AE1338" s="326"/>
      <c r="AF1338" s="326"/>
      <c r="AG1338" s="326"/>
      <c r="AH1338" s="326"/>
      <c r="AI1338" s="326"/>
    </row>
    <row r="1339" spans="1:35" ht="27">
      <c r="A1339" s="477">
        <v>1335</v>
      </c>
      <c r="B1339" s="326" t="s">
        <v>6181</v>
      </c>
      <c r="C1339" s="325">
        <v>39034</v>
      </c>
      <c r="D1339" s="326" t="s">
        <v>14853</v>
      </c>
      <c r="E1339" s="325"/>
      <c r="F1339" s="326"/>
      <c r="G1339" s="326"/>
      <c r="H1339" s="326" t="s">
        <v>1438</v>
      </c>
      <c r="I1339" s="326" t="s">
        <v>1438</v>
      </c>
      <c r="J1339" s="326" t="s">
        <v>1438</v>
      </c>
      <c r="K1339" s="326"/>
      <c r="L1339" s="324"/>
      <c r="M1339" s="326" t="s">
        <v>6182</v>
      </c>
      <c r="N1339" s="326" t="s">
        <v>6182</v>
      </c>
      <c r="O1339" s="326"/>
      <c r="P1339" s="263"/>
      <c r="Q1339" s="263"/>
      <c r="R1339" s="263"/>
      <c r="S1339" s="263"/>
      <c r="T1339" s="263"/>
      <c r="U1339" s="263"/>
      <c r="V1339" s="326"/>
      <c r="W1339" s="326"/>
      <c r="X1339" s="326"/>
      <c r="Y1339" s="326"/>
      <c r="Z1339" s="326"/>
      <c r="AA1339" s="326"/>
      <c r="AB1339" s="324"/>
      <c r="AC1339" s="326"/>
      <c r="AD1339" s="326"/>
      <c r="AE1339" s="326"/>
      <c r="AF1339" s="326"/>
      <c r="AG1339" s="326"/>
      <c r="AH1339" s="326"/>
      <c r="AI1339" s="326"/>
    </row>
    <row r="1340" spans="1:35">
      <c r="A1340" s="477">
        <v>1336</v>
      </c>
      <c r="B1340" s="326" t="s">
        <v>6183</v>
      </c>
      <c r="C1340" s="325">
        <v>39034</v>
      </c>
      <c r="D1340" s="326" t="s">
        <v>14854</v>
      </c>
      <c r="E1340" s="325"/>
      <c r="F1340" s="326"/>
      <c r="G1340" s="326"/>
      <c r="H1340" s="326" t="s">
        <v>1438</v>
      </c>
      <c r="I1340" s="326" t="s">
        <v>1438</v>
      </c>
      <c r="J1340" s="326" t="s">
        <v>1438</v>
      </c>
      <c r="K1340" s="326"/>
      <c r="L1340" s="324"/>
      <c r="M1340" s="326" t="s">
        <v>6184</v>
      </c>
      <c r="N1340" s="326" t="s">
        <v>6184</v>
      </c>
      <c r="O1340" s="326"/>
      <c r="P1340" s="263"/>
      <c r="Q1340" s="263"/>
      <c r="R1340" s="263"/>
      <c r="S1340" s="263"/>
      <c r="T1340" s="263"/>
      <c r="U1340" s="263"/>
      <c r="V1340" s="326"/>
      <c r="W1340" s="326"/>
      <c r="X1340" s="326"/>
      <c r="Y1340" s="326"/>
      <c r="Z1340" s="326"/>
      <c r="AA1340" s="326"/>
      <c r="AB1340" s="324"/>
      <c r="AC1340" s="326"/>
      <c r="AD1340" s="326"/>
      <c r="AE1340" s="326"/>
      <c r="AF1340" s="326"/>
      <c r="AG1340" s="326"/>
      <c r="AH1340" s="326"/>
      <c r="AI1340" s="326"/>
    </row>
    <row r="1341" spans="1:35">
      <c r="A1341" s="477">
        <v>1337</v>
      </c>
      <c r="B1341" s="326" t="s">
        <v>6185</v>
      </c>
      <c r="C1341" s="325">
        <v>39034</v>
      </c>
      <c r="D1341" s="326" t="s">
        <v>14855</v>
      </c>
      <c r="E1341" s="325"/>
      <c r="F1341" s="326"/>
      <c r="G1341" s="326"/>
      <c r="H1341" s="326" t="s">
        <v>1438</v>
      </c>
      <c r="I1341" s="326" t="s">
        <v>1438</v>
      </c>
      <c r="J1341" s="326" t="s">
        <v>1438</v>
      </c>
      <c r="K1341" s="326"/>
      <c r="L1341" s="324"/>
      <c r="M1341" s="326" t="s">
        <v>6186</v>
      </c>
      <c r="N1341" s="326" t="s">
        <v>6186</v>
      </c>
      <c r="O1341" s="326"/>
      <c r="P1341" s="263"/>
      <c r="Q1341" s="263"/>
      <c r="R1341" s="263"/>
      <c r="S1341" s="263"/>
      <c r="T1341" s="263"/>
      <c r="U1341" s="263"/>
      <c r="V1341" s="326"/>
      <c r="W1341" s="326"/>
      <c r="X1341" s="326"/>
      <c r="Y1341" s="326"/>
      <c r="Z1341" s="326"/>
      <c r="AA1341" s="326"/>
      <c r="AB1341" s="324"/>
      <c r="AC1341" s="326"/>
      <c r="AD1341" s="326"/>
      <c r="AE1341" s="326"/>
      <c r="AF1341" s="326"/>
      <c r="AG1341" s="326"/>
      <c r="AH1341" s="326"/>
      <c r="AI1341" s="326"/>
    </row>
    <row r="1342" spans="1:35" ht="27">
      <c r="A1342" s="477">
        <v>1338</v>
      </c>
      <c r="B1342" s="326" t="s">
        <v>6187</v>
      </c>
      <c r="C1342" s="325">
        <v>39035</v>
      </c>
      <c r="D1342" s="326" t="s">
        <v>14856</v>
      </c>
      <c r="E1342" s="325"/>
      <c r="F1342" s="326"/>
      <c r="G1342" s="326"/>
      <c r="H1342" s="326" t="s">
        <v>2279</v>
      </c>
      <c r="I1342" s="326" t="s">
        <v>2279</v>
      </c>
      <c r="J1342" s="326" t="s">
        <v>1438</v>
      </c>
      <c r="K1342" s="326"/>
      <c r="L1342" s="324"/>
      <c r="M1342" s="326" t="s">
        <v>6188</v>
      </c>
      <c r="N1342" s="326" t="s">
        <v>6188</v>
      </c>
      <c r="O1342" s="326"/>
      <c r="P1342" s="263"/>
      <c r="Q1342" s="263"/>
      <c r="R1342" s="263"/>
      <c r="S1342" s="263"/>
      <c r="T1342" s="263"/>
      <c r="U1342" s="263"/>
      <c r="V1342" s="326"/>
      <c r="W1342" s="326"/>
      <c r="X1342" s="326"/>
      <c r="Y1342" s="326"/>
      <c r="Z1342" s="326"/>
      <c r="AA1342" s="326"/>
      <c r="AB1342" s="324"/>
      <c r="AC1342" s="326"/>
      <c r="AD1342" s="326"/>
      <c r="AE1342" s="326"/>
      <c r="AF1342" s="326"/>
      <c r="AG1342" s="326"/>
      <c r="AH1342" s="326"/>
      <c r="AI1342" s="326"/>
    </row>
    <row r="1343" spans="1:35" ht="27">
      <c r="A1343" s="477">
        <v>1339</v>
      </c>
      <c r="B1343" s="326" t="s">
        <v>6189</v>
      </c>
      <c r="C1343" s="325">
        <v>39035</v>
      </c>
      <c r="D1343" s="326" t="s">
        <v>14857</v>
      </c>
      <c r="E1343" s="325"/>
      <c r="F1343" s="326"/>
      <c r="G1343" s="326"/>
      <c r="H1343" s="326" t="s">
        <v>1438</v>
      </c>
      <c r="I1343" s="326" t="s">
        <v>1438</v>
      </c>
      <c r="J1343" s="326" t="s">
        <v>1438</v>
      </c>
      <c r="K1343" s="326"/>
      <c r="L1343" s="324"/>
      <c r="M1343" s="326" t="s">
        <v>6190</v>
      </c>
      <c r="N1343" s="326" t="s">
        <v>6190</v>
      </c>
      <c r="O1343" s="326"/>
      <c r="P1343" s="263"/>
      <c r="Q1343" s="263"/>
      <c r="R1343" s="263"/>
      <c r="S1343" s="263"/>
      <c r="T1343" s="263"/>
      <c r="U1343" s="263"/>
      <c r="V1343" s="326"/>
      <c r="W1343" s="326"/>
      <c r="X1343" s="326"/>
      <c r="Y1343" s="326"/>
      <c r="Z1343" s="326"/>
      <c r="AA1343" s="326"/>
      <c r="AB1343" s="324"/>
      <c r="AC1343" s="326"/>
      <c r="AD1343" s="326"/>
      <c r="AE1343" s="326"/>
      <c r="AF1343" s="326"/>
      <c r="AG1343" s="326"/>
      <c r="AH1343" s="326"/>
      <c r="AI1343" s="326"/>
    </row>
    <row r="1344" spans="1:35">
      <c r="A1344" s="477">
        <v>1340</v>
      </c>
      <c r="B1344" s="326" t="s">
        <v>6191</v>
      </c>
      <c r="C1344" s="325">
        <v>39035</v>
      </c>
      <c r="D1344" s="326" t="s">
        <v>14858</v>
      </c>
      <c r="E1344" s="325"/>
      <c r="F1344" s="326"/>
      <c r="G1344" s="326"/>
      <c r="H1344" s="326" t="s">
        <v>1438</v>
      </c>
      <c r="I1344" s="326" t="s">
        <v>1438</v>
      </c>
      <c r="J1344" s="326" t="s">
        <v>1438</v>
      </c>
      <c r="K1344" s="326"/>
      <c r="L1344" s="324"/>
      <c r="M1344" s="326" t="s">
        <v>6192</v>
      </c>
      <c r="N1344" s="326" t="s">
        <v>6192</v>
      </c>
      <c r="O1344" s="326"/>
      <c r="P1344" s="263"/>
      <c r="Q1344" s="263"/>
      <c r="R1344" s="263"/>
      <c r="S1344" s="263"/>
      <c r="T1344" s="263"/>
      <c r="U1344" s="263"/>
      <c r="V1344" s="326"/>
      <c r="W1344" s="326"/>
      <c r="X1344" s="326"/>
      <c r="Y1344" s="326"/>
      <c r="Z1344" s="326"/>
      <c r="AA1344" s="326"/>
      <c r="AB1344" s="324"/>
      <c r="AC1344" s="326"/>
      <c r="AD1344" s="326"/>
      <c r="AE1344" s="326"/>
      <c r="AF1344" s="326"/>
      <c r="AG1344" s="326"/>
      <c r="AH1344" s="326"/>
      <c r="AI1344" s="326"/>
    </row>
    <row r="1345" spans="1:35" s="344" customFormat="1" ht="27">
      <c r="A1345" s="477">
        <v>1341</v>
      </c>
      <c r="B1345" s="341" t="s">
        <v>6193</v>
      </c>
      <c r="C1345" s="342">
        <v>39035</v>
      </c>
      <c r="D1345" s="326" t="s">
        <v>14859</v>
      </c>
      <c r="E1345" s="342"/>
      <c r="F1345" s="341"/>
      <c r="G1345" s="341"/>
      <c r="H1345" s="341" t="s">
        <v>1438</v>
      </c>
      <c r="I1345" s="341" t="s">
        <v>1438</v>
      </c>
      <c r="J1345" s="341" t="s">
        <v>1438</v>
      </c>
      <c r="K1345" s="341"/>
      <c r="L1345" s="343"/>
      <c r="M1345" s="341" t="s">
        <v>6051</v>
      </c>
      <c r="N1345" s="341" t="s">
        <v>6051</v>
      </c>
      <c r="O1345" s="341"/>
      <c r="P1345" s="402"/>
      <c r="Q1345" s="402"/>
      <c r="R1345" s="402"/>
      <c r="S1345" s="402"/>
      <c r="T1345" s="402"/>
      <c r="U1345" s="402"/>
      <c r="V1345" s="341"/>
      <c r="W1345" s="341"/>
      <c r="X1345" s="341"/>
      <c r="Y1345" s="341"/>
      <c r="Z1345" s="341"/>
      <c r="AA1345" s="341"/>
      <c r="AB1345" s="343"/>
      <c r="AC1345" s="341"/>
      <c r="AD1345" s="341"/>
      <c r="AE1345" s="341"/>
      <c r="AF1345" s="341"/>
      <c r="AG1345" s="341"/>
      <c r="AH1345" s="341"/>
      <c r="AI1345" s="341"/>
    </row>
    <row r="1346" spans="1:35" ht="27">
      <c r="A1346" s="477">
        <v>1342</v>
      </c>
      <c r="B1346" s="326" t="s">
        <v>6194</v>
      </c>
      <c r="C1346" s="325">
        <v>39035</v>
      </c>
      <c r="D1346" s="326" t="s">
        <v>14860</v>
      </c>
      <c r="E1346" s="325"/>
      <c r="F1346" s="326"/>
      <c r="G1346" s="326"/>
      <c r="H1346" s="326" t="s">
        <v>6063</v>
      </c>
      <c r="I1346" s="326" t="s">
        <v>3271</v>
      </c>
      <c r="J1346" s="326" t="s">
        <v>1438</v>
      </c>
      <c r="K1346" s="326"/>
      <c r="L1346" s="324"/>
      <c r="M1346" s="326" t="s">
        <v>6195</v>
      </c>
      <c r="N1346" s="326" t="s">
        <v>6195</v>
      </c>
      <c r="O1346" s="326"/>
      <c r="P1346" s="263"/>
      <c r="Q1346" s="263"/>
      <c r="R1346" s="263"/>
      <c r="S1346" s="263"/>
      <c r="T1346" s="263"/>
      <c r="U1346" s="263"/>
      <c r="V1346" s="326"/>
      <c r="W1346" s="326"/>
      <c r="X1346" s="326"/>
      <c r="Y1346" s="326"/>
      <c r="Z1346" s="326"/>
      <c r="AA1346" s="326"/>
      <c r="AB1346" s="324"/>
      <c r="AC1346" s="326"/>
      <c r="AD1346" s="326"/>
      <c r="AE1346" s="326"/>
      <c r="AF1346" s="326"/>
      <c r="AG1346" s="326"/>
      <c r="AH1346" s="326"/>
      <c r="AI1346" s="326"/>
    </row>
    <row r="1347" spans="1:35">
      <c r="A1347" s="477">
        <v>1343</v>
      </c>
      <c r="B1347" s="326" t="s">
        <v>6196</v>
      </c>
      <c r="C1347" s="325">
        <v>39035</v>
      </c>
      <c r="D1347" s="326" t="s">
        <v>14861</v>
      </c>
      <c r="E1347" s="325"/>
      <c r="F1347" s="326"/>
      <c r="G1347" s="326"/>
      <c r="H1347" s="326" t="s">
        <v>1438</v>
      </c>
      <c r="I1347" s="326" t="s">
        <v>1438</v>
      </c>
      <c r="J1347" s="326" t="s">
        <v>1438</v>
      </c>
      <c r="K1347" s="326"/>
      <c r="L1347" s="324"/>
      <c r="M1347" s="326" t="s">
        <v>6197</v>
      </c>
      <c r="N1347" s="326" t="s">
        <v>6197</v>
      </c>
      <c r="O1347" s="326"/>
      <c r="P1347" s="263"/>
      <c r="Q1347" s="263"/>
      <c r="R1347" s="263"/>
      <c r="S1347" s="263"/>
      <c r="T1347" s="263"/>
      <c r="U1347" s="263"/>
      <c r="V1347" s="326"/>
      <c r="W1347" s="326"/>
      <c r="X1347" s="326"/>
      <c r="Y1347" s="326"/>
      <c r="Z1347" s="326"/>
      <c r="AA1347" s="326"/>
      <c r="AB1347" s="324"/>
      <c r="AC1347" s="326"/>
      <c r="AD1347" s="326"/>
      <c r="AE1347" s="326"/>
      <c r="AF1347" s="326"/>
      <c r="AG1347" s="326"/>
      <c r="AH1347" s="326"/>
      <c r="AI1347" s="326"/>
    </row>
    <row r="1348" spans="1:35">
      <c r="A1348" s="477">
        <v>1344</v>
      </c>
      <c r="B1348" s="326" t="s">
        <v>6198</v>
      </c>
      <c r="C1348" s="325">
        <v>39035</v>
      </c>
      <c r="D1348" s="326" t="s">
        <v>14862</v>
      </c>
      <c r="E1348" s="325"/>
      <c r="F1348" s="326"/>
      <c r="G1348" s="326"/>
      <c r="H1348" s="326" t="s">
        <v>6199</v>
      </c>
      <c r="I1348" s="326" t="s">
        <v>3271</v>
      </c>
      <c r="J1348" s="326" t="s">
        <v>1438</v>
      </c>
      <c r="K1348" s="326"/>
      <c r="L1348" s="324"/>
      <c r="M1348" s="326" t="s">
        <v>6200</v>
      </c>
      <c r="N1348" s="326" t="s">
        <v>6200</v>
      </c>
      <c r="O1348" s="326"/>
      <c r="P1348" s="263"/>
      <c r="Q1348" s="263"/>
      <c r="R1348" s="263"/>
      <c r="S1348" s="263"/>
      <c r="T1348" s="263"/>
      <c r="U1348" s="263"/>
      <c r="V1348" s="326"/>
      <c r="W1348" s="326"/>
      <c r="X1348" s="326"/>
      <c r="Y1348" s="326"/>
      <c r="Z1348" s="326"/>
      <c r="AA1348" s="326"/>
      <c r="AB1348" s="324"/>
      <c r="AC1348" s="326"/>
      <c r="AD1348" s="326"/>
      <c r="AE1348" s="326"/>
      <c r="AF1348" s="326"/>
      <c r="AG1348" s="326"/>
      <c r="AH1348" s="326"/>
      <c r="AI1348" s="326"/>
    </row>
    <row r="1349" spans="1:35">
      <c r="A1349" s="477">
        <v>1345</v>
      </c>
      <c r="B1349" s="326" t="s">
        <v>6201</v>
      </c>
      <c r="C1349" s="325">
        <v>39035</v>
      </c>
      <c r="D1349" s="326" t="s">
        <v>14863</v>
      </c>
      <c r="E1349" s="325"/>
      <c r="F1349" s="326"/>
      <c r="G1349" s="326"/>
      <c r="H1349" s="326" t="s">
        <v>1438</v>
      </c>
      <c r="I1349" s="326" t="s">
        <v>1438</v>
      </c>
      <c r="J1349" s="326" t="s">
        <v>1438</v>
      </c>
      <c r="K1349" s="326"/>
      <c r="L1349" s="324"/>
      <c r="M1349" s="326" t="s">
        <v>6202</v>
      </c>
      <c r="N1349" s="326" t="s">
        <v>6202</v>
      </c>
      <c r="O1349" s="326"/>
      <c r="P1349" s="263"/>
      <c r="Q1349" s="263"/>
      <c r="R1349" s="263"/>
      <c r="S1349" s="263"/>
      <c r="T1349" s="263"/>
      <c r="U1349" s="263"/>
      <c r="V1349" s="326"/>
      <c r="W1349" s="326"/>
      <c r="X1349" s="326"/>
      <c r="Y1349" s="326"/>
      <c r="Z1349" s="326"/>
      <c r="AA1349" s="326"/>
      <c r="AB1349" s="324"/>
      <c r="AC1349" s="326"/>
      <c r="AD1349" s="326"/>
      <c r="AE1349" s="326"/>
      <c r="AF1349" s="326"/>
      <c r="AG1349" s="326"/>
      <c r="AH1349" s="326"/>
      <c r="AI1349" s="326"/>
    </row>
    <row r="1350" spans="1:35">
      <c r="A1350" s="477">
        <v>1346</v>
      </c>
      <c r="B1350" s="326" t="s">
        <v>6203</v>
      </c>
      <c r="C1350" s="325">
        <v>39035</v>
      </c>
      <c r="D1350" s="326" t="s">
        <v>14864</v>
      </c>
      <c r="E1350" s="325"/>
      <c r="F1350" s="326"/>
      <c r="G1350" s="326"/>
      <c r="H1350" s="326" t="s">
        <v>1438</v>
      </c>
      <c r="I1350" s="326" t="s">
        <v>1438</v>
      </c>
      <c r="J1350" s="326" t="s">
        <v>1438</v>
      </c>
      <c r="K1350" s="326"/>
      <c r="L1350" s="324"/>
      <c r="M1350" s="326" t="s">
        <v>6204</v>
      </c>
      <c r="N1350" s="326" t="s">
        <v>6204</v>
      </c>
      <c r="O1350" s="326"/>
      <c r="P1350" s="263"/>
      <c r="Q1350" s="263"/>
      <c r="R1350" s="263"/>
      <c r="S1350" s="263"/>
      <c r="T1350" s="263"/>
      <c r="U1350" s="263"/>
      <c r="V1350" s="326"/>
      <c r="W1350" s="326"/>
      <c r="X1350" s="326"/>
      <c r="Y1350" s="326"/>
      <c r="Z1350" s="326"/>
      <c r="AA1350" s="326"/>
      <c r="AB1350" s="324"/>
      <c r="AC1350" s="326"/>
      <c r="AD1350" s="326"/>
      <c r="AE1350" s="326"/>
      <c r="AF1350" s="326"/>
      <c r="AG1350" s="326"/>
      <c r="AH1350" s="326"/>
      <c r="AI1350" s="326"/>
    </row>
    <row r="1351" spans="1:35">
      <c r="A1351" s="477">
        <v>1347</v>
      </c>
      <c r="B1351" s="326" t="s">
        <v>6205</v>
      </c>
      <c r="C1351" s="325">
        <v>39035</v>
      </c>
      <c r="D1351" s="326" t="s">
        <v>14865</v>
      </c>
      <c r="E1351" s="325"/>
      <c r="F1351" s="326"/>
      <c r="G1351" s="326"/>
      <c r="H1351" s="326" t="s">
        <v>2380</v>
      </c>
      <c r="I1351" s="326" t="s">
        <v>2380</v>
      </c>
      <c r="J1351" s="326" t="s">
        <v>1438</v>
      </c>
      <c r="K1351" s="326"/>
      <c r="L1351" s="324"/>
      <c r="M1351" s="326" t="s">
        <v>6206</v>
      </c>
      <c r="N1351" s="326" t="s">
        <v>6206</v>
      </c>
      <c r="O1351" s="326"/>
      <c r="P1351" s="263"/>
      <c r="Q1351" s="263"/>
      <c r="R1351" s="263"/>
      <c r="S1351" s="263"/>
      <c r="T1351" s="263"/>
      <c r="U1351" s="263"/>
      <c r="V1351" s="326"/>
      <c r="W1351" s="326"/>
      <c r="X1351" s="326"/>
      <c r="Y1351" s="326"/>
      <c r="Z1351" s="326"/>
      <c r="AA1351" s="326"/>
      <c r="AB1351" s="324"/>
      <c r="AC1351" s="326"/>
      <c r="AD1351" s="326"/>
      <c r="AE1351" s="326"/>
      <c r="AF1351" s="326"/>
      <c r="AG1351" s="326"/>
      <c r="AH1351" s="326"/>
      <c r="AI1351" s="326"/>
    </row>
    <row r="1352" spans="1:35">
      <c r="A1352" s="477">
        <v>1348</v>
      </c>
      <c r="B1352" s="326" t="s">
        <v>6207</v>
      </c>
      <c r="C1352" s="325">
        <v>39035</v>
      </c>
      <c r="D1352" s="326" t="s">
        <v>14866</v>
      </c>
      <c r="E1352" s="325"/>
      <c r="F1352" s="326"/>
      <c r="G1352" s="326"/>
      <c r="H1352" s="326" t="s">
        <v>1438</v>
      </c>
      <c r="I1352" s="326" t="s">
        <v>1438</v>
      </c>
      <c r="J1352" s="326" t="s">
        <v>1438</v>
      </c>
      <c r="K1352" s="326"/>
      <c r="L1352" s="324"/>
      <c r="M1352" s="326" t="s">
        <v>6208</v>
      </c>
      <c r="N1352" s="326" t="s">
        <v>6208</v>
      </c>
      <c r="O1352" s="326"/>
      <c r="P1352" s="263"/>
      <c r="Q1352" s="263"/>
      <c r="R1352" s="263"/>
      <c r="S1352" s="263"/>
      <c r="T1352" s="263"/>
      <c r="U1352" s="263"/>
      <c r="V1352" s="326"/>
      <c r="W1352" s="326"/>
      <c r="X1352" s="326"/>
      <c r="Y1352" s="326"/>
      <c r="Z1352" s="326"/>
      <c r="AA1352" s="326"/>
      <c r="AB1352" s="324"/>
      <c r="AC1352" s="326"/>
      <c r="AD1352" s="326"/>
      <c r="AE1352" s="326"/>
      <c r="AF1352" s="326"/>
      <c r="AG1352" s="326"/>
      <c r="AH1352" s="326"/>
      <c r="AI1352" s="326"/>
    </row>
    <row r="1353" spans="1:35">
      <c r="A1353" s="477">
        <v>1349</v>
      </c>
      <c r="B1353" s="326" t="s">
        <v>6209</v>
      </c>
      <c r="C1353" s="325">
        <v>39035</v>
      </c>
      <c r="D1353" s="326" t="s">
        <v>14867</v>
      </c>
      <c r="E1353" s="325"/>
      <c r="F1353" s="326"/>
      <c r="G1353" s="326"/>
      <c r="H1353" s="326" t="s">
        <v>1438</v>
      </c>
      <c r="I1353" s="326" t="s">
        <v>1438</v>
      </c>
      <c r="J1353" s="326" t="s">
        <v>1438</v>
      </c>
      <c r="K1353" s="326"/>
      <c r="L1353" s="324"/>
      <c r="M1353" s="326" t="s">
        <v>6210</v>
      </c>
      <c r="N1353" s="326" t="s">
        <v>6210</v>
      </c>
      <c r="O1353" s="326"/>
      <c r="P1353" s="263"/>
      <c r="Q1353" s="263"/>
      <c r="R1353" s="263"/>
      <c r="S1353" s="263"/>
      <c r="T1353" s="263"/>
      <c r="U1353" s="263"/>
      <c r="V1353" s="326"/>
      <c r="W1353" s="326"/>
      <c r="X1353" s="326"/>
      <c r="Y1353" s="326"/>
      <c r="Z1353" s="326"/>
      <c r="AA1353" s="326"/>
      <c r="AB1353" s="324"/>
      <c r="AC1353" s="326"/>
      <c r="AD1353" s="326"/>
      <c r="AE1353" s="326"/>
      <c r="AF1353" s="326"/>
      <c r="AG1353" s="326"/>
      <c r="AH1353" s="326"/>
      <c r="AI1353" s="326"/>
    </row>
    <row r="1354" spans="1:35" s="480" customFormat="1">
      <c r="A1354" s="477">
        <v>1350</v>
      </c>
      <c r="B1354" s="530" t="s">
        <v>6211</v>
      </c>
      <c r="C1354" s="532">
        <v>39035</v>
      </c>
      <c r="D1354" s="530" t="s">
        <v>14868</v>
      </c>
      <c r="E1354" s="532"/>
      <c r="F1354" s="530"/>
      <c r="G1354" s="530"/>
      <c r="H1354" s="530" t="s">
        <v>660</v>
      </c>
      <c r="I1354" s="530" t="s">
        <v>6212</v>
      </c>
      <c r="J1354" s="530" t="s">
        <v>660</v>
      </c>
      <c r="K1354" s="530"/>
      <c r="L1354" s="529"/>
      <c r="M1354" s="530" t="s">
        <v>6213</v>
      </c>
      <c r="N1354" s="530" t="s">
        <v>6213</v>
      </c>
      <c r="O1354" s="530"/>
      <c r="P1354" s="531"/>
      <c r="Q1354" s="531"/>
      <c r="R1354" s="531"/>
      <c r="S1354" s="531"/>
      <c r="T1354" s="531"/>
      <c r="U1354" s="531"/>
      <c r="V1354" s="530"/>
      <c r="W1354" s="530"/>
      <c r="X1354" s="530"/>
      <c r="Y1354" s="530"/>
      <c r="Z1354" s="530"/>
      <c r="AA1354" s="530"/>
      <c r="AB1354" s="529"/>
      <c r="AC1354" s="530"/>
      <c r="AD1354" s="530"/>
      <c r="AE1354" s="530"/>
      <c r="AF1354" s="530"/>
      <c r="AG1354" s="530"/>
      <c r="AH1354" s="530"/>
      <c r="AI1354" s="530"/>
    </row>
    <row r="1355" spans="1:35">
      <c r="A1355" s="477">
        <v>1351</v>
      </c>
      <c r="B1355" s="326" t="s">
        <v>6214</v>
      </c>
      <c r="C1355" s="325">
        <v>39035</v>
      </c>
      <c r="D1355" s="326" t="s">
        <v>14869</v>
      </c>
      <c r="E1355" s="325"/>
      <c r="F1355" s="326"/>
      <c r="G1355" s="326"/>
      <c r="H1355" s="326" t="s">
        <v>2270</v>
      </c>
      <c r="I1355" s="326" t="s">
        <v>2270</v>
      </c>
      <c r="J1355" s="326" t="s">
        <v>1438</v>
      </c>
      <c r="K1355" s="326"/>
      <c r="L1355" s="324"/>
      <c r="M1355" s="326" t="s">
        <v>6215</v>
      </c>
      <c r="N1355" s="326" t="s">
        <v>6215</v>
      </c>
      <c r="O1355" s="326"/>
      <c r="P1355" s="263"/>
      <c r="Q1355" s="263"/>
      <c r="R1355" s="263"/>
      <c r="S1355" s="263"/>
      <c r="T1355" s="263"/>
      <c r="U1355" s="263"/>
      <c r="V1355" s="326"/>
      <c r="W1355" s="326"/>
      <c r="X1355" s="326"/>
      <c r="Y1355" s="326"/>
      <c r="Z1355" s="326"/>
      <c r="AA1355" s="326"/>
      <c r="AB1355" s="324"/>
      <c r="AC1355" s="326"/>
      <c r="AD1355" s="326"/>
      <c r="AE1355" s="326"/>
      <c r="AF1355" s="326"/>
      <c r="AG1355" s="326"/>
      <c r="AH1355" s="326"/>
      <c r="AI1355" s="326"/>
    </row>
    <row r="1356" spans="1:35">
      <c r="A1356" s="477">
        <v>1352</v>
      </c>
      <c r="B1356" s="326" t="s">
        <v>6216</v>
      </c>
      <c r="C1356" s="325">
        <v>39035</v>
      </c>
      <c r="D1356" s="326" t="s">
        <v>14870</v>
      </c>
      <c r="E1356" s="325"/>
      <c r="F1356" s="326"/>
      <c r="G1356" s="326"/>
      <c r="H1356" s="326" t="s">
        <v>3129</v>
      </c>
      <c r="I1356" s="326" t="s">
        <v>3129</v>
      </c>
      <c r="J1356" s="326" t="s">
        <v>1438</v>
      </c>
      <c r="K1356" s="326"/>
      <c r="L1356" s="324"/>
      <c r="M1356" s="326" t="s">
        <v>6217</v>
      </c>
      <c r="N1356" s="326" t="s">
        <v>6217</v>
      </c>
      <c r="O1356" s="326"/>
      <c r="P1356" s="263"/>
      <c r="Q1356" s="263"/>
      <c r="R1356" s="263"/>
      <c r="S1356" s="263"/>
      <c r="T1356" s="263"/>
      <c r="U1356" s="263"/>
      <c r="V1356" s="326"/>
      <c r="W1356" s="326"/>
      <c r="X1356" s="326"/>
      <c r="Y1356" s="326"/>
      <c r="Z1356" s="326"/>
      <c r="AA1356" s="326"/>
      <c r="AB1356" s="324"/>
      <c r="AC1356" s="326"/>
      <c r="AD1356" s="326"/>
      <c r="AE1356" s="326"/>
      <c r="AF1356" s="326"/>
      <c r="AG1356" s="326"/>
      <c r="AH1356" s="326"/>
      <c r="AI1356" s="326"/>
    </row>
    <row r="1357" spans="1:35">
      <c r="A1357" s="477">
        <v>1353</v>
      </c>
      <c r="B1357" s="326" t="s">
        <v>6218</v>
      </c>
      <c r="C1357" s="325">
        <v>39035</v>
      </c>
      <c r="D1357" s="326" t="s">
        <v>14871</v>
      </c>
      <c r="E1357" s="325"/>
      <c r="F1357" s="326"/>
      <c r="G1357" s="326"/>
      <c r="H1357" s="326" t="s">
        <v>1438</v>
      </c>
      <c r="I1357" s="326" t="s">
        <v>1438</v>
      </c>
      <c r="J1357" s="326" t="s">
        <v>1438</v>
      </c>
      <c r="K1357" s="326"/>
      <c r="L1357" s="324"/>
      <c r="M1357" s="326" t="s">
        <v>6219</v>
      </c>
      <c r="N1357" s="326" t="s">
        <v>6219</v>
      </c>
      <c r="O1357" s="326"/>
      <c r="P1357" s="263"/>
      <c r="Q1357" s="263"/>
      <c r="R1357" s="263"/>
      <c r="S1357" s="263"/>
      <c r="T1357" s="263"/>
      <c r="U1357" s="263"/>
      <c r="V1357" s="326"/>
      <c r="W1357" s="326"/>
      <c r="X1357" s="326"/>
      <c r="Y1357" s="326"/>
      <c r="Z1357" s="326"/>
      <c r="AA1357" s="326"/>
      <c r="AB1357" s="324"/>
      <c r="AC1357" s="326"/>
      <c r="AD1357" s="326"/>
      <c r="AE1357" s="326"/>
      <c r="AF1357" s="326"/>
      <c r="AG1357" s="326"/>
      <c r="AH1357" s="326"/>
      <c r="AI1357" s="326"/>
    </row>
    <row r="1358" spans="1:35">
      <c r="A1358" s="477">
        <v>1354</v>
      </c>
      <c r="B1358" s="326" t="s">
        <v>6220</v>
      </c>
      <c r="C1358" s="325">
        <v>39036</v>
      </c>
      <c r="D1358" s="326" t="s">
        <v>14872</v>
      </c>
      <c r="E1358" s="325"/>
      <c r="F1358" s="326"/>
      <c r="G1358" s="326"/>
      <c r="H1358" s="341" t="s">
        <v>1438</v>
      </c>
      <c r="I1358" s="341" t="s">
        <v>1438</v>
      </c>
      <c r="J1358" s="326" t="s">
        <v>1438</v>
      </c>
      <c r="K1358" s="326"/>
      <c r="L1358" s="324"/>
      <c r="M1358" s="326" t="s">
        <v>6221</v>
      </c>
      <c r="N1358" s="326" t="s">
        <v>6221</v>
      </c>
      <c r="O1358" s="326" t="s">
        <v>3684</v>
      </c>
      <c r="P1358" s="263"/>
      <c r="Q1358" s="263"/>
      <c r="R1358" s="263"/>
      <c r="S1358" s="263"/>
      <c r="T1358" s="263"/>
      <c r="U1358" s="263"/>
      <c r="V1358" s="326"/>
      <c r="W1358" s="326"/>
      <c r="X1358" s="326"/>
      <c r="Y1358" s="326"/>
      <c r="Z1358" s="326"/>
      <c r="AA1358" s="326"/>
      <c r="AB1358" s="324"/>
      <c r="AC1358" s="326"/>
      <c r="AD1358" s="326"/>
      <c r="AE1358" s="326"/>
      <c r="AF1358" s="326"/>
      <c r="AG1358" s="326"/>
      <c r="AH1358" s="326"/>
      <c r="AI1358" s="326" t="s">
        <v>3684</v>
      </c>
    </row>
    <row r="1359" spans="1:35">
      <c r="A1359" s="477">
        <v>1355</v>
      </c>
      <c r="B1359" s="326" t="s">
        <v>6222</v>
      </c>
      <c r="C1359" s="325">
        <v>39036</v>
      </c>
      <c r="D1359" s="326" t="s">
        <v>14873</v>
      </c>
      <c r="E1359" s="325"/>
      <c r="F1359" s="326"/>
      <c r="G1359" s="326"/>
      <c r="H1359" s="326" t="s">
        <v>1438</v>
      </c>
      <c r="I1359" s="326" t="s">
        <v>1438</v>
      </c>
      <c r="J1359" s="326" t="s">
        <v>1438</v>
      </c>
      <c r="K1359" s="326"/>
      <c r="L1359" s="324"/>
      <c r="M1359" s="326" t="s">
        <v>6223</v>
      </c>
      <c r="N1359" s="326" t="s">
        <v>6223</v>
      </c>
      <c r="O1359" s="326"/>
      <c r="P1359" s="263"/>
      <c r="Q1359" s="263"/>
      <c r="R1359" s="263"/>
      <c r="S1359" s="263"/>
      <c r="T1359" s="263"/>
      <c r="U1359" s="263"/>
      <c r="V1359" s="326"/>
      <c r="W1359" s="326"/>
      <c r="X1359" s="326"/>
      <c r="Y1359" s="326"/>
      <c r="Z1359" s="326"/>
      <c r="AA1359" s="326"/>
      <c r="AB1359" s="324"/>
      <c r="AC1359" s="326"/>
      <c r="AD1359" s="326"/>
      <c r="AE1359" s="326"/>
      <c r="AF1359" s="326"/>
      <c r="AG1359" s="326"/>
      <c r="AH1359" s="326"/>
      <c r="AI1359" s="326"/>
    </row>
    <row r="1360" spans="1:35" ht="27">
      <c r="A1360" s="477">
        <v>1356</v>
      </c>
      <c r="B1360" s="326" t="s">
        <v>6224</v>
      </c>
      <c r="C1360" s="325">
        <v>39036</v>
      </c>
      <c r="D1360" s="326" t="s">
        <v>14874</v>
      </c>
      <c r="E1360" s="325"/>
      <c r="F1360" s="326"/>
      <c r="G1360" s="326"/>
      <c r="H1360" s="326" t="s">
        <v>1438</v>
      </c>
      <c r="I1360" s="326" t="s">
        <v>1438</v>
      </c>
      <c r="J1360" s="326" t="s">
        <v>1438</v>
      </c>
      <c r="K1360" s="326"/>
      <c r="L1360" s="324"/>
      <c r="M1360" s="326" t="s">
        <v>6225</v>
      </c>
      <c r="N1360" s="326" t="s">
        <v>6225</v>
      </c>
      <c r="O1360" s="326"/>
      <c r="P1360" s="263"/>
      <c r="Q1360" s="263"/>
      <c r="R1360" s="263"/>
      <c r="S1360" s="263"/>
      <c r="T1360" s="263"/>
      <c r="U1360" s="263"/>
      <c r="V1360" s="326"/>
      <c r="W1360" s="326"/>
      <c r="X1360" s="326"/>
      <c r="Y1360" s="326"/>
      <c r="Z1360" s="326"/>
      <c r="AA1360" s="326"/>
      <c r="AB1360" s="324"/>
      <c r="AC1360" s="326"/>
      <c r="AD1360" s="326"/>
      <c r="AE1360" s="326"/>
      <c r="AF1360" s="326"/>
      <c r="AG1360" s="326"/>
      <c r="AH1360" s="326"/>
      <c r="AI1360" s="326"/>
    </row>
    <row r="1361" spans="1:35">
      <c r="A1361" s="477">
        <v>1357</v>
      </c>
      <c r="B1361" s="326" t="s">
        <v>6226</v>
      </c>
      <c r="C1361" s="325">
        <v>39036</v>
      </c>
      <c r="D1361" s="326" t="s">
        <v>14875</v>
      </c>
      <c r="E1361" s="325"/>
      <c r="F1361" s="326"/>
      <c r="G1361" s="326"/>
      <c r="H1361" s="326" t="s">
        <v>2338</v>
      </c>
      <c r="I1361" s="326" t="s">
        <v>2338</v>
      </c>
      <c r="J1361" s="326" t="s">
        <v>1438</v>
      </c>
      <c r="K1361" s="326"/>
      <c r="L1361" s="324"/>
      <c r="M1361" s="326" t="s">
        <v>6227</v>
      </c>
      <c r="N1361" s="326" t="s">
        <v>6227</v>
      </c>
      <c r="O1361" s="326"/>
      <c r="P1361" s="263"/>
      <c r="Q1361" s="263"/>
      <c r="R1361" s="263"/>
      <c r="S1361" s="263"/>
      <c r="T1361" s="263"/>
      <c r="U1361" s="263"/>
      <c r="V1361" s="326"/>
      <c r="W1361" s="326"/>
      <c r="X1361" s="326"/>
      <c r="Y1361" s="326"/>
      <c r="Z1361" s="326"/>
      <c r="AA1361" s="326"/>
      <c r="AB1361" s="324"/>
      <c r="AC1361" s="326"/>
      <c r="AD1361" s="326"/>
      <c r="AE1361" s="326"/>
      <c r="AF1361" s="326"/>
      <c r="AG1361" s="326"/>
      <c r="AH1361" s="326"/>
      <c r="AI1361" s="326"/>
    </row>
    <row r="1362" spans="1:35">
      <c r="A1362" s="477">
        <v>1358</v>
      </c>
      <c r="B1362" s="326" t="s">
        <v>6228</v>
      </c>
      <c r="C1362" s="325">
        <v>39036</v>
      </c>
      <c r="D1362" s="326" t="s">
        <v>14876</v>
      </c>
      <c r="E1362" s="325"/>
      <c r="F1362" s="326"/>
      <c r="G1362" s="326"/>
      <c r="H1362" s="326" t="s">
        <v>1438</v>
      </c>
      <c r="I1362" s="326" t="s">
        <v>1438</v>
      </c>
      <c r="J1362" s="326" t="s">
        <v>1438</v>
      </c>
      <c r="K1362" s="326"/>
      <c r="L1362" s="324"/>
      <c r="M1362" s="326" t="s">
        <v>6229</v>
      </c>
      <c r="N1362" s="326" t="s">
        <v>6229</v>
      </c>
      <c r="O1362" s="326"/>
      <c r="P1362" s="263"/>
      <c r="Q1362" s="263"/>
      <c r="R1362" s="263"/>
      <c r="S1362" s="263"/>
      <c r="T1362" s="263"/>
      <c r="U1362" s="263"/>
      <c r="V1362" s="326"/>
      <c r="W1362" s="326"/>
      <c r="X1362" s="326"/>
      <c r="Y1362" s="326"/>
      <c r="Z1362" s="326"/>
      <c r="AA1362" s="326"/>
      <c r="AB1362" s="324"/>
      <c r="AC1362" s="326"/>
      <c r="AD1362" s="326"/>
      <c r="AE1362" s="326"/>
      <c r="AF1362" s="326"/>
      <c r="AG1362" s="326"/>
      <c r="AH1362" s="326"/>
      <c r="AI1362" s="326"/>
    </row>
    <row r="1363" spans="1:35">
      <c r="A1363" s="477">
        <v>1359</v>
      </c>
      <c r="B1363" s="326" t="s">
        <v>6230</v>
      </c>
      <c r="C1363" s="325">
        <v>39036</v>
      </c>
      <c r="D1363" s="326" t="s">
        <v>14877</v>
      </c>
      <c r="E1363" s="325"/>
      <c r="F1363" s="326"/>
      <c r="G1363" s="326"/>
      <c r="H1363" s="326" t="s">
        <v>2270</v>
      </c>
      <c r="I1363" s="326" t="s">
        <v>2270</v>
      </c>
      <c r="J1363" s="326" t="s">
        <v>1438</v>
      </c>
      <c r="K1363" s="326"/>
      <c r="L1363" s="324"/>
      <c r="M1363" s="326" t="s">
        <v>6055</v>
      </c>
      <c r="N1363" s="326" t="s">
        <v>6055</v>
      </c>
      <c r="O1363" s="326"/>
      <c r="P1363" s="263"/>
      <c r="Q1363" s="263"/>
      <c r="R1363" s="263"/>
      <c r="S1363" s="263"/>
      <c r="T1363" s="263"/>
      <c r="U1363" s="263"/>
      <c r="V1363" s="326"/>
      <c r="W1363" s="326"/>
      <c r="X1363" s="326"/>
      <c r="Y1363" s="326"/>
      <c r="Z1363" s="326"/>
      <c r="AA1363" s="326"/>
      <c r="AB1363" s="324"/>
      <c r="AC1363" s="326"/>
      <c r="AD1363" s="326"/>
      <c r="AE1363" s="326"/>
      <c r="AF1363" s="326"/>
      <c r="AG1363" s="326"/>
      <c r="AH1363" s="326"/>
      <c r="AI1363" s="326"/>
    </row>
    <row r="1364" spans="1:35">
      <c r="A1364" s="477">
        <v>1360</v>
      </c>
      <c r="B1364" s="326" t="s">
        <v>6231</v>
      </c>
      <c r="C1364" s="325">
        <v>39036</v>
      </c>
      <c r="D1364" s="326" t="s">
        <v>14878</v>
      </c>
      <c r="E1364" s="325"/>
      <c r="F1364" s="326"/>
      <c r="G1364" s="326"/>
      <c r="H1364" s="326" t="s">
        <v>6540</v>
      </c>
      <c r="I1364" s="326" t="s">
        <v>6540</v>
      </c>
      <c r="J1364" s="326" t="s">
        <v>1438</v>
      </c>
      <c r="K1364" s="326"/>
      <c r="L1364" s="324"/>
      <c r="M1364" s="326" t="s">
        <v>6232</v>
      </c>
      <c r="N1364" s="326" t="s">
        <v>6232</v>
      </c>
      <c r="O1364" s="326"/>
      <c r="P1364" s="263"/>
      <c r="Q1364" s="263"/>
      <c r="R1364" s="263"/>
      <c r="S1364" s="263"/>
      <c r="T1364" s="263"/>
      <c r="U1364" s="263"/>
      <c r="V1364" s="326"/>
      <c r="W1364" s="326"/>
      <c r="X1364" s="326"/>
      <c r="Y1364" s="326"/>
      <c r="Z1364" s="326"/>
      <c r="AA1364" s="326"/>
      <c r="AB1364" s="324"/>
      <c r="AC1364" s="326"/>
      <c r="AD1364" s="326"/>
      <c r="AE1364" s="326"/>
      <c r="AF1364" s="326"/>
      <c r="AG1364" s="326"/>
      <c r="AH1364" s="326"/>
      <c r="AI1364" s="326"/>
    </row>
    <row r="1365" spans="1:35" ht="27">
      <c r="A1365" s="477">
        <v>1361</v>
      </c>
      <c r="B1365" s="326" t="s">
        <v>6233</v>
      </c>
      <c r="C1365" s="325">
        <v>39036</v>
      </c>
      <c r="D1365" s="326" t="s">
        <v>14879</v>
      </c>
      <c r="E1365" s="325"/>
      <c r="F1365" s="326"/>
      <c r="G1365" s="326"/>
      <c r="H1365" s="326" t="s">
        <v>1438</v>
      </c>
      <c r="I1365" s="326" t="s">
        <v>1438</v>
      </c>
      <c r="J1365" s="326" t="s">
        <v>1438</v>
      </c>
      <c r="K1365" s="326"/>
      <c r="L1365" s="324"/>
      <c r="M1365" s="326" t="s">
        <v>6234</v>
      </c>
      <c r="N1365" s="326" t="s">
        <v>6234</v>
      </c>
      <c r="O1365" s="326"/>
      <c r="P1365" s="263"/>
      <c r="Q1365" s="263"/>
      <c r="R1365" s="263"/>
      <c r="S1365" s="263"/>
      <c r="T1365" s="263"/>
      <c r="U1365" s="263"/>
      <c r="V1365" s="326"/>
      <c r="W1365" s="326"/>
      <c r="X1365" s="326"/>
      <c r="Y1365" s="326"/>
      <c r="Z1365" s="326"/>
      <c r="AA1365" s="326"/>
      <c r="AB1365" s="324"/>
      <c r="AC1365" s="326"/>
      <c r="AD1365" s="326"/>
      <c r="AE1365" s="326"/>
      <c r="AF1365" s="326"/>
      <c r="AG1365" s="326"/>
      <c r="AH1365" s="326"/>
      <c r="AI1365" s="326"/>
    </row>
    <row r="1366" spans="1:35" ht="27">
      <c r="A1366" s="477">
        <v>1362</v>
      </c>
      <c r="B1366" s="326" t="s">
        <v>6235</v>
      </c>
      <c r="C1366" s="325">
        <v>39036</v>
      </c>
      <c r="D1366" s="326" t="s">
        <v>14880</v>
      </c>
      <c r="E1366" s="325"/>
      <c r="F1366" s="326"/>
      <c r="G1366" s="326"/>
      <c r="H1366" s="326" t="s">
        <v>1438</v>
      </c>
      <c r="I1366" s="326" t="s">
        <v>1438</v>
      </c>
      <c r="J1366" s="326" t="s">
        <v>1438</v>
      </c>
      <c r="K1366" s="326"/>
      <c r="L1366" s="324"/>
      <c r="M1366" s="326" t="s">
        <v>6236</v>
      </c>
      <c r="N1366" s="326" t="s">
        <v>6237</v>
      </c>
      <c r="O1366" s="326"/>
      <c r="P1366" s="263"/>
      <c r="Q1366" s="263"/>
      <c r="R1366" s="263"/>
      <c r="S1366" s="263"/>
      <c r="T1366" s="263"/>
      <c r="U1366" s="263"/>
      <c r="V1366" s="326"/>
      <c r="W1366" s="326"/>
      <c r="X1366" s="326"/>
      <c r="Y1366" s="326"/>
      <c r="Z1366" s="326"/>
      <c r="AA1366" s="326"/>
      <c r="AB1366" s="324"/>
      <c r="AC1366" s="326"/>
      <c r="AD1366" s="326"/>
      <c r="AE1366" s="326"/>
      <c r="AF1366" s="326"/>
      <c r="AG1366" s="326"/>
      <c r="AH1366" s="326"/>
      <c r="AI1366" s="326"/>
    </row>
    <row r="1367" spans="1:35" ht="27">
      <c r="A1367" s="477">
        <v>1363</v>
      </c>
      <c r="B1367" s="326" t="s">
        <v>6238</v>
      </c>
      <c r="C1367" s="325">
        <v>39036</v>
      </c>
      <c r="D1367" s="326" t="s">
        <v>14881</v>
      </c>
      <c r="E1367" s="325"/>
      <c r="F1367" s="326"/>
      <c r="G1367" s="326"/>
      <c r="H1367" s="326" t="s">
        <v>1438</v>
      </c>
      <c r="I1367" s="326" t="s">
        <v>1438</v>
      </c>
      <c r="J1367" s="326" t="s">
        <v>1438</v>
      </c>
      <c r="K1367" s="326"/>
      <c r="L1367" s="324"/>
      <c r="M1367" s="326" t="s">
        <v>6236</v>
      </c>
      <c r="N1367" s="326" t="s">
        <v>6237</v>
      </c>
      <c r="O1367" s="326"/>
      <c r="P1367" s="263"/>
      <c r="Q1367" s="263"/>
      <c r="R1367" s="263"/>
      <c r="S1367" s="263"/>
      <c r="T1367" s="263"/>
      <c r="U1367" s="263"/>
      <c r="V1367" s="326"/>
      <c r="W1367" s="326"/>
      <c r="X1367" s="326"/>
      <c r="Y1367" s="326"/>
      <c r="Z1367" s="326"/>
      <c r="AA1367" s="326"/>
      <c r="AB1367" s="324"/>
      <c r="AC1367" s="326"/>
      <c r="AD1367" s="326"/>
      <c r="AE1367" s="326"/>
      <c r="AF1367" s="326"/>
      <c r="AG1367" s="326"/>
      <c r="AH1367" s="326"/>
      <c r="AI1367" s="326"/>
    </row>
    <row r="1368" spans="1:35" ht="27">
      <c r="A1368" s="477">
        <v>1364</v>
      </c>
      <c r="B1368" s="326" t="s">
        <v>6239</v>
      </c>
      <c r="C1368" s="325">
        <v>39036</v>
      </c>
      <c r="D1368" s="326" t="s">
        <v>14882</v>
      </c>
      <c r="E1368" s="325"/>
      <c r="F1368" s="326"/>
      <c r="G1368" s="326"/>
      <c r="H1368" s="326" t="s">
        <v>1438</v>
      </c>
      <c r="I1368" s="326" t="s">
        <v>1438</v>
      </c>
      <c r="J1368" s="326" t="s">
        <v>1438</v>
      </c>
      <c r="K1368" s="326"/>
      <c r="L1368" s="324"/>
      <c r="M1368" s="326" t="s">
        <v>6236</v>
      </c>
      <c r="N1368" s="326" t="s">
        <v>6237</v>
      </c>
      <c r="O1368" s="326"/>
      <c r="P1368" s="263"/>
      <c r="Q1368" s="263"/>
      <c r="R1368" s="263"/>
      <c r="S1368" s="263"/>
      <c r="T1368" s="263"/>
      <c r="U1368" s="263"/>
      <c r="V1368" s="326"/>
      <c r="W1368" s="326"/>
      <c r="X1368" s="326"/>
      <c r="Y1368" s="326"/>
      <c r="Z1368" s="326"/>
      <c r="AA1368" s="326"/>
      <c r="AB1368" s="324"/>
      <c r="AC1368" s="326"/>
      <c r="AD1368" s="326"/>
      <c r="AE1368" s="326"/>
      <c r="AF1368" s="326"/>
      <c r="AG1368" s="326"/>
      <c r="AH1368" s="326"/>
      <c r="AI1368" s="326"/>
    </row>
    <row r="1369" spans="1:35" ht="27">
      <c r="A1369" s="477">
        <v>1365</v>
      </c>
      <c r="B1369" s="326" t="s">
        <v>6240</v>
      </c>
      <c r="C1369" s="325">
        <v>39036</v>
      </c>
      <c r="D1369" s="326" t="s">
        <v>14883</v>
      </c>
      <c r="E1369" s="325"/>
      <c r="F1369" s="326"/>
      <c r="G1369" s="326"/>
      <c r="H1369" s="326" t="s">
        <v>1438</v>
      </c>
      <c r="I1369" s="326" t="s">
        <v>1438</v>
      </c>
      <c r="J1369" s="326" t="s">
        <v>1438</v>
      </c>
      <c r="K1369" s="326"/>
      <c r="L1369" s="324"/>
      <c r="M1369" s="326" t="s">
        <v>6241</v>
      </c>
      <c r="N1369" s="326" t="s">
        <v>6241</v>
      </c>
      <c r="O1369" s="326"/>
      <c r="P1369" s="263"/>
      <c r="Q1369" s="263"/>
      <c r="R1369" s="263"/>
      <c r="S1369" s="263"/>
      <c r="T1369" s="263"/>
      <c r="U1369" s="263"/>
      <c r="V1369" s="326"/>
      <c r="W1369" s="326"/>
      <c r="X1369" s="326"/>
      <c r="Y1369" s="326"/>
      <c r="Z1369" s="326"/>
      <c r="AA1369" s="326"/>
      <c r="AB1369" s="324"/>
      <c r="AC1369" s="326"/>
      <c r="AD1369" s="326"/>
      <c r="AE1369" s="326"/>
      <c r="AF1369" s="326"/>
      <c r="AG1369" s="326"/>
      <c r="AH1369" s="326"/>
      <c r="AI1369" s="326"/>
    </row>
    <row r="1370" spans="1:35" ht="27">
      <c r="A1370" s="477">
        <v>1366</v>
      </c>
      <c r="B1370" s="326" t="s">
        <v>6242</v>
      </c>
      <c r="C1370" s="325">
        <v>39036</v>
      </c>
      <c r="D1370" s="326" t="s">
        <v>14884</v>
      </c>
      <c r="E1370" s="325"/>
      <c r="F1370" s="326"/>
      <c r="G1370" s="326"/>
      <c r="H1370" s="326" t="s">
        <v>1438</v>
      </c>
      <c r="I1370" s="326" t="s">
        <v>1438</v>
      </c>
      <c r="J1370" s="326" t="s">
        <v>1438</v>
      </c>
      <c r="K1370" s="326"/>
      <c r="L1370" s="324"/>
      <c r="M1370" s="326" t="s">
        <v>6243</v>
      </c>
      <c r="N1370" s="326" t="s">
        <v>6243</v>
      </c>
      <c r="O1370" s="326"/>
      <c r="P1370" s="263"/>
      <c r="Q1370" s="263"/>
      <c r="R1370" s="263"/>
      <c r="S1370" s="263"/>
      <c r="T1370" s="263"/>
      <c r="U1370" s="263"/>
      <c r="V1370" s="326"/>
      <c r="W1370" s="326"/>
      <c r="X1370" s="326"/>
      <c r="Y1370" s="326"/>
      <c r="Z1370" s="326"/>
      <c r="AA1370" s="326"/>
      <c r="AB1370" s="324"/>
      <c r="AC1370" s="326"/>
      <c r="AD1370" s="326"/>
      <c r="AE1370" s="326"/>
      <c r="AF1370" s="326"/>
      <c r="AG1370" s="326"/>
      <c r="AH1370" s="326"/>
      <c r="AI1370" s="326"/>
    </row>
    <row r="1371" spans="1:35" ht="40.5">
      <c r="A1371" s="477">
        <v>1367</v>
      </c>
      <c r="B1371" s="326" t="s">
        <v>6244</v>
      </c>
      <c r="C1371" s="325">
        <v>39036</v>
      </c>
      <c r="D1371" s="326" t="s">
        <v>14885</v>
      </c>
      <c r="E1371" s="325"/>
      <c r="F1371" s="326"/>
      <c r="G1371" s="326"/>
      <c r="H1371" s="326" t="s">
        <v>1438</v>
      </c>
      <c r="I1371" s="326" t="s">
        <v>1438</v>
      </c>
      <c r="J1371" s="326" t="s">
        <v>1438</v>
      </c>
      <c r="K1371" s="326"/>
      <c r="L1371" s="324"/>
      <c r="M1371" s="326" t="s">
        <v>6245</v>
      </c>
      <c r="N1371" s="326" t="s">
        <v>6245</v>
      </c>
      <c r="O1371" s="326"/>
      <c r="P1371" s="263"/>
      <c r="Q1371" s="263"/>
      <c r="R1371" s="263"/>
      <c r="S1371" s="263"/>
      <c r="T1371" s="263"/>
      <c r="U1371" s="263"/>
      <c r="V1371" s="326"/>
      <c r="W1371" s="326"/>
      <c r="X1371" s="326"/>
      <c r="Y1371" s="326"/>
      <c r="Z1371" s="326"/>
      <c r="AA1371" s="326"/>
      <c r="AB1371" s="324"/>
      <c r="AC1371" s="326"/>
      <c r="AD1371" s="326"/>
      <c r="AE1371" s="326"/>
      <c r="AF1371" s="326"/>
      <c r="AG1371" s="326"/>
      <c r="AH1371" s="326"/>
      <c r="AI1371" s="326"/>
    </row>
    <row r="1372" spans="1:35">
      <c r="A1372" s="477">
        <v>1368</v>
      </c>
      <c r="B1372" s="326" t="s">
        <v>6246</v>
      </c>
      <c r="C1372" s="325">
        <v>39036</v>
      </c>
      <c r="D1372" s="326" t="s">
        <v>14886</v>
      </c>
      <c r="E1372" s="325"/>
      <c r="F1372" s="326"/>
      <c r="G1372" s="326"/>
      <c r="H1372" s="326" t="s">
        <v>1438</v>
      </c>
      <c r="I1372" s="326" t="s">
        <v>1438</v>
      </c>
      <c r="J1372" s="326" t="s">
        <v>1438</v>
      </c>
      <c r="K1372" s="326"/>
      <c r="L1372" s="324"/>
      <c r="M1372" s="326" t="s">
        <v>6247</v>
      </c>
      <c r="N1372" s="326" t="s">
        <v>6247</v>
      </c>
      <c r="O1372" s="326"/>
      <c r="P1372" s="263"/>
      <c r="Q1372" s="263"/>
      <c r="R1372" s="263"/>
      <c r="S1372" s="263"/>
      <c r="T1372" s="263"/>
      <c r="U1372" s="263"/>
      <c r="V1372" s="326"/>
      <c r="W1372" s="326"/>
      <c r="X1372" s="326"/>
      <c r="Y1372" s="326"/>
      <c r="Z1372" s="326"/>
      <c r="AA1372" s="326"/>
      <c r="AB1372" s="324"/>
      <c r="AC1372" s="326"/>
      <c r="AD1372" s="326"/>
      <c r="AE1372" s="326"/>
      <c r="AF1372" s="326"/>
      <c r="AG1372" s="326"/>
      <c r="AH1372" s="326"/>
      <c r="AI1372" s="326"/>
    </row>
    <row r="1373" spans="1:35">
      <c r="A1373" s="477">
        <v>1369</v>
      </c>
      <c r="B1373" s="326" t="s">
        <v>6248</v>
      </c>
      <c r="C1373" s="325">
        <v>39036</v>
      </c>
      <c r="D1373" s="326" t="s">
        <v>14887</v>
      </c>
      <c r="E1373" s="325"/>
      <c r="F1373" s="326"/>
      <c r="G1373" s="326"/>
      <c r="H1373" s="326" t="s">
        <v>1438</v>
      </c>
      <c r="I1373" s="326" t="s">
        <v>1438</v>
      </c>
      <c r="J1373" s="326" t="s">
        <v>1438</v>
      </c>
      <c r="K1373" s="326"/>
      <c r="L1373" s="324"/>
      <c r="M1373" s="326" t="s">
        <v>6249</v>
      </c>
      <c r="N1373" s="326" t="s">
        <v>6249</v>
      </c>
      <c r="O1373" s="326"/>
      <c r="P1373" s="263"/>
      <c r="Q1373" s="263"/>
      <c r="R1373" s="263"/>
      <c r="S1373" s="263"/>
      <c r="T1373" s="263"/>
      <c r="U1373" s="263"/>
      <c r="V1373" s="326"/>
      <c r="W1373" s="326"/>
      <c r="X1373" s="326"/>
      <c r="Y1373" s="326"/>
      <c r="Z1373" s="326"/>
      <c r="AA1373" s="326"/>
      <c r="AB1373" s="324"/>
      <c r="AC1373" s="326"/>
      <c r="AD1373" s="326"/>
      <c r="AE1373" s="326"/>
      <c r="AF1373" s="326"/>
      <c r="AG1373" s="326"/>
      <c r="AH1373" s="326"/>
      <c r="AI1373" s="326"/>
    </row>
    <row r="1374" spans="1:35">
      <c r="A1374" s="477">
        <v>1370</v>
      </c>
      <c r="B1374" s="326" t="s">
        <v>6250</v>
      </c>
      <c r="C1374" s="325">
        <v>39036</v>
      </c>
      <c r="D1374" s="326" t="s">
        <v>14888</v>
      </c>
      <c r="E1374" s="325"/>
      <c r="F1374" s="326"/>
      <c r="G1374" s="326"/>
      <c r="H1374" s="326" t="s">
        <v>1438</v>
      </c>
      <c r="I1374" s="326" t="s">
        <v>1438</v>
      </c>
      <c r="J1374" s="326" t="s">
        <v>1438</v>
      </c>
      <c r="K1374" s="326"/>
      <c r="L1374" s="324"/>
      <c r="M1374" s="326" t="s">
        <v>6251</v>
      </c>
      <c r="N1374" s="326" t="s">
        <v>6251</v>
      </c>
      <c r="O1374" s="326"/>
      <c r="P1374" s="263"/>
      <c r="Q1374" s="263"/>
      <c r="R1374" s="263"/>
      <c r="S1374" s="263"/>
      <c r="T1374" s="263"/>
      <c r="U1374" s="263"/>
      <c r="V1374" s="326"/>
      <c r="W1374" s="326"/>
      <c r="X1374" s="326"/>
      <c r="Y1374" s="326"/>
      <c r="Z1374" s="326"/>
      <c r="AA1374" s="326"/>
      <c r="AB1374" s="324"/>
      <c r="AC1374" s="326"/>
      <c r="AD1374" s="326"/>
      <c r="AE1374" s="326"/>
      <c r="AF1374" s="326"/>
      <c r="AG1374" s="326"/>
      <c r="AH1374" s="326"/>
      <c r="AI1374" s="326"/>
    </row>
    <row r="1375" spans="1:35">
      <c r="A1375" s="477">
        <v>1371</v>
      </c>
      <c r="B1375" s="326" t="s">
        <v>6252</v>
      </c>
      <c r="C1375" s="325">
        <v>39036</v>
      </c>
      <c r="D1375" s="326" t="s">
        <v>14889</v>
      </c>
      <c r="E1375" s="325"/>
      <c r="F1375" s="326"/>
      <c r="G1375" s="326"/>
      <c r="H1375" s="326" t="s">
        <v>1438</v>
      </c>
      <c r="I1375" s="326" t="s">
        <v>1438</v>
      </c>
      <c r="J1375" s="326" t="s">
        <v>1438</v>
      </c>
      <c r="K1375" s="326"/>
      <c r="L1375" s="324"/>
      <c r="M1375" s="326" t="s">
        <v>6253</v>
      </c>
      <c r="N1375" s="326" t="s">
        <v>6253</v>
      </c>
      <c r="O1375" s="326"/>
      <c r="P1375" s="263"/>
      <c r="Q1375" s="263"/>
      <c r="R1375" s="263"/>
      <c r="S1375" s="263"/>
      <c r="T1375" s="263"/>
      <c r="U1375" s="263"/>
      <c r="V1375" s="326"/>
      <c r="W1375" s="326"/>
      <c r="X1375" s="326"/>
      <c r="Y1375" s="326"/>
      <c r="Z1375" s="326"/>
      <c r="AA1375" s="326"/>
      <c r="AB1375" s="324"/>
      <c r="AC1375" s="326"/>
      <c r="AD1375" s="326"/>
      <c r="AE1375" s="326"/>
      <c r="AF1375" s="326"/>
      <c r="AG1375" s="326"/>
      <c r="AH1375" s="326"/>
      <c r="AI1375" s="326"/>
    </row>
    <row r="1376" spans="1:35">
      <c r="A1376" s="477">
        <v>1372</v>
      </c>
      <c r="B1376" s="326" t="s">
        <v>6254</v>
      </c>
      <c r="C1376" s="325">
        <v>39036</v>
      </c>
      <c r="D1376" s="326" t="s">
        <v>14890</v>
      </c>
      <c r="E1376" s="325"/>
      <c r="F1376" s="326"/>
      <c r="G1376" s="326"/>
      <c r="H1376" s="326" t="s">
        <v>4509</v>
      </c>
      <c r="I1376" s="326" t="s">
        <v>4509</v>
      </c>
      <c r="J1376" s="326" t="s">
        <v>1438</v>
      </c>
      <c r="K1376" s="326"/>
      <c r="L1376" s="324"/>
      <c r="M1376" s="326" t="s">
        <v>6255</v>
      </c>
      <c r="N1376" s="326" t="s">
        <v>6255</v>
      </c>
      <c r="O1376" s="326"/>
      <c r="P1376" s="263"/>
      <c r="Q1376" s="263"/>
      <c r="R1376" s="263"/>
      <c r="S1376" s="263"/>
      <c r="T1376" s="263"/>
      <c r="U1376" s="263"/>
      <c r="V1376" s="326"/>
      <c r="W1376" s="326"/>
      <c r="X1376" s="326"/>
      <c r="Y1376" s="326"/>
      <c r="Z1376" s="326"/>
      <c r="AA1376" s="326"/>
      <c r="AB1376" s="324"/>
      <c r="AC1376" s="326"/>
      <c r="AD1376" s="326"/>
      <c r="AE1376" s="326"/>
      <c r="AF1376" s="326"/>
      <c r="AG1376" s="326"/>
      <c r="AH1376" s="326"/>
      <c r="AI1376" s="326"/>
    </row>
    <row r="1377" spans="1:35" s="480" customFormat="1">
      <c r="A1377" s="477">
        <v>1373</v>
      </c>
      <c r="B1377" s="530" t="s">
        <v>6256</v>
      </c>
      <c r="C1377" s="532">
        <v>39036</v>
      </c>
      <c r="D1377" s="530" t="s">
        <v>14891</v>
      </c>
      <c r="E1377" s="532"/>
      <c r="F1377" s="530"/>
      <c r="G1377" s="530"/>
      <c r="H1377" s="530" t="s">
        <v>326</v>
      </c>
      <c r="I1377" s="530" t="s">
        <v>326</v>
      </c>
      <c r="J1377" s="530" t="s">
        <v>326</v>
      </c>
      <c r="K1377" s="530"/>
      <c r="L1377" s="529"/>
      <c r="M1377" s="530" t="s">
        <v>6257</v>
      </c>
      <c r="N1377" s="530" t="s">
        <v>6257</v>
      </c>
      <c r="O1377" s="530"/>
      <c r="P1377" s="531"/>
      <c r="Q1377" s="531"/>
      <c r="R1377" s="531"/>
      <c r="S1377" s="531"/>
      <c r="T1377" s="531"/>
      <c r="U1377" s="531"/>
      <c r="V1377" s="530"/>
      <c r="W1377" s="530"/>
      <c r="X1377" s="530"/>
      <c r="Y1377" s="530"/>
      <c r="Z1377" s="530"/>
      <c r="AA1377" s="530"/>
      <c r="AB1377" s="529"/>
      <c r="AC1377" s="530"/>
      <c r="AD1377" s="530"/>
      <c r="AE1377" s="530"/>
      <c r="AF1377" s="530"/>
      <c r="AG1377" s="530"/>
      <c r="AH1377" s="530"/>
      <c r="AI1377" s="530"/>
    </row>
    <row r="1378" spans="1:35" ht="27">
      <c r="A1378" s="477">
        <v>1374</v>
      </c>
      <c r="B1378" s="326" t="s">
        <v>6258</v>
      </c>
      <c r="C1378" s="325">
        <v>39036</v>
      </c>
      <c r="D1378" s="326" t="s">
        <v>14892</v>
      </c>
      <c r="E1378" s="325"/>
      <c r="F1378" s="326"/>
      <c r="G1378" s="326"/>
      <c r="H1378" s="326" t="s">
        <v>1438</v>
      </c>
      <c r="I1378" s="326" t="s">
        <v>1438</v>
      </c>
      <c r="J1378" s="326" t="s">
        <v>1438</v>
      </c>
      <c r="K1378" s="326" t="s">
        <v>6259</v>
      </c>
      <c r="L1378" s="324"/>
      <c r="M1378" s="326" t="s">
        <v>3677</v>
      </c>
      <c r="N1378" s="326" t="s">
        <v>3677</v>
      </c>
      <c r="O1378" s="326">
        <v>1996</v>
      </c>
      <c r="P1378" s="263"/>
      <c r="Q1378" s="263"/>
      <c r="R1378" s="263"/>
      <c r="S1378" s="263"/>
      <c r="T1378" s="263"/>
      <c r="U1378" s="263"/>
      <c r="V1378" s="326"/>
      <c r="W1378" s="326">
        <v>68</v>
      </c>
      <c r="X1378" s="326" t="s">
        <v>6260</v>
      </c>
      <c r="Y1378" s="326" t="s">
        <v>6261</v>
      </c>
      <c r="Z1378" s="326"/>
      <c r="AA1378" s="326" t="s">
        <v>6261</v>
      </c>
      <c r="AB1378" s="324"/>
      <c r="AC1378" s="326"/>
      <c r="AD1378" s="326" t="s">
        <v>4633</v>
      </c>
      <c r="AE1378" s="326" t="s">
        <v>6262</v>
      </c>
      <c r="AF1378" s="326" t="s">
        <v>1196</v>
      </c>
      <c r="AG1378" s="326"/>
      <c r="AH1378" s="326"/>
      <c r="AI1378" s="326"/>
    </row>
    <row r="1379" spans="1:35" ht="27">
      <c r="A1379" s="477">
        <v>1375</v>
      </c>
      <c r="B1379" s="326" t="s">
        <v>6263</v>
      </c>
      <c r="C1379" s="325">
        <v>39036</v>
      </c>
      <c r="D1379" s="326" t="s">
        <v>14893</v>
      </c>
      <c r="E1379" s="325"/>
      <c r="F1379" s="326"/>
      <c r="G1379" s="326"/>
      <c r="H1379" s="326" t="s">
        <v>1438</v>
      </c>
      <c r="I1379" s="326" t="s">
        <v>1438</v>
      </c>
      <c r="J1379" s="326" t="s">
        <v>1438</v>
      </c>
      <c r="K1379" s="326"/>
      <c r="L1379" s="324"/>
      <c r="M1379" s="326" t="s">
        <v>6264</v>
      </c>
      <c r="N1379" s="326" t="s">
        <v>6264</v>
      </c>
      <c r="O1379" s="326"/>
      <c r="P1379" s="263"/>
      <c r="Q1379" s="263"/>
      <c r="R1379" s="263"/>
      <c r="S1379" s="263"/>
      <c r="T1379" s="263"/>
      <c r="U1379" s="263"/>
      <c r="V1379" s="326"/>
      <c r="W1379" s="326"/>
      <c r="X1379" s="326"/>
      <c r="Y1379" s="326"/>
      <c r="Z1379" s="326"/>
      <c r="AA1379" s="326"/>
      <c r="AB1379" s="324"/>
      <c r="AC1379" s="326"/>
      <c r="AD1379" s="326"/>
      <c r="AE1379" s="326"/>
      <c r="AF1379" s="326"/>
      <c r="AG1379" s="326"/>
      <c r="AH1379" s="326"/>
      <c r="AI1379" s="326"/>
    </row>
    <row r="1380" spans="1:35" ht="27">
      <c r="A1380" s="477">
        <v>1376</v>
      </c>
      <c r="B1380" s="326" t="s">
        <v>6265</v>
      </c>
      <c r="C1380" s="325">
        <v>39037</v>
      </c>
      <c r="D1380" s="326" t="s">
        <v>14894</v>
      </c>
      <c r="E1380" s="325"/>
      <c r="F1380" s="326"/>
      <c r="G1380" s="326"/>
      <c r="H1380" s="326" t="s">
        <v>1438</v>
      </c>
      <c r="I1380" s="326" t="s">
        <v>1438</v>
      </c>
      <c r="J1380" s="326" t="s">
        <v>1438</v>
      </c>
      <c r="K1380" s="326"/>
      <c r="L1380" s="324"/>
      <c r="M1380" s="326" t="s">
        <v>6169</v>
      </c>
      <c r="N1380" s="326" t="s">
        <v>6169</v>
      </c>
      <c r="O1380" s="326"/>
      <c r="P1380" s="263"/>
      <c r="Q1380" s="263"/>
      <c r="R1380" s="263"/>
      <c r="S1380" s="263"/>
      <c r="T1380" s="263"/>
      <c r="U1380" s="263"/>
      <c r="V1380" s="326"/>
      <c r="W1380" s="326"/>
      <c r="X1380" s="326"/>
      <c r="Y1380" s="326"/>
      <c r="Z1380" s="326"/>
      <c r="AA1380" s="326"/>
      <c r="AB1380" s="324"/>
      <c r="AC1380" s="326"/>
      <c r="AD1380" s="326"/>
      <c r="AE1380" s="326"/>
      <c r="AF1380" s="326"/>
      <c r="AG1380" s="326"/>
      <c r="AH1380" s="326"/>
      <c r="AI1380" s="326"/>
    </row>
    <row r="1381" spans="1:35">
      <c r="A1381" s="477">
        <v>1377</v>
      </c>
      <c r="B1381" s="326" t="s">
        <v>6266</v>
      </c>
      <c r="C1381" s="325">
        <v>39037</v>
      </c>
      <c r="D1381" s="326" t="s">
        <v>14895</v>
      </c>
      <c r="E1381" s="325"/>
      <c r="F1381" s="326"/>
      <c r="G1381" s="326"/>
      <c r="H1381" s="326" t="s">
        <v>1438</v>
      </c>
      <c r="I1381" s="326" t="s">
        <v>1438</v>
      </c>
      <c r="J1381" s="326" t="s">
        <v>1438</v>
      </c>
      <c r="K1381" s="326"/>
      <c r="L1381" s="324"/>
      <c r="M1381" s="326" t="s">
        <v>6267</v>
      </c>
      <c r="N1381" s="326" t="s">
        <v>6267</v>
      </c>
      <c r="O1381" s="326"/>
      <c r="P1381" s="263"/>
      <c r="Q1381" s="263"/>
      <c r="R1381" s="263"/>
      <c r="S1381" s="263"/>
      <c r="T1381" s="263"/>
      <c r="U1381" s="263"/>
      <c r="V1381" s="326"/>
      <c r="W1381" s="326"/>
      <c r="X1381" s="326"/>
      <c r="Y1381" s="326"/>
      <c r="Z1381" s="326"/>
      <c r="AA1381" s="326"/>
      <c r="AB1381" s="324"/>
      <c r="AC1381" s="326"/>
      <c r="AD1381" s="326"/>
      <c r="AE1381" s="326"/>
      <c r="AF1381" s="326"/>
      <c r="AG1381" s="326"/>
      <c r="AH1381" s="326"/>
      <c r="AI1381" s="326"/>
    </row>
    <row r="1382" spans="1:35" ht="27">
      <c r="A1382" s="477">
        <v>1378</v>
      </c>
      <c r="B1382" s="326" t="s">
        <v>6268</v>
      </c>
      <c r="C1382" s="325">
        <v>39037</v>
      </c>
      <c r="D1382" s="326" t="s">
        <v>14896</v>
      </c>
      <c r="E1382" s="325"/>
      <c r="F1382" s="326"/>
      <c r="G1382" s="326"/>
      <c r="H1382" s="326" t="s">
        <v>1438</v>
      </c>
      <c r="I1382" s="326" t="s">
        <v>1438</v>
      </c>
      <c r="J1382" s="326" t="s">
        <v>1438</v>
      </c>
      <c r="K1382" s="326"/>
      <c r="L1382" s="324"/>
      <c r="M1382" s="326" t="s">
        <v>6269</v>
      </c>
      <c r="N1382" s="326" t="s">
        <v>6269</v>
      </c>
      <c r="O1382" s="326"/>
      <c r="P1382" s="263"/>
      <c r="Q1382" s="263"/>
      <c r="R1382" s="263"/>
      <c r="S1382" s="263"/>
      <c r="T1382" s="263"/>
      <c r="U1382" s="263"/>
      <c r="V1382" s="326"/>
      <c r="W1382" s="326"/>
      <c r="X1382" s="326"/>
      <c r="Y1382" s="326"/>
      <c r="Z1382" s="326"/>
      <c r="AA1382" s="326"/>
      <c r="AB1382" s="324"/>
      <c r="AC1382" s="326"/>
      <c r="AD1382" s="326"/>
      <c r="AE1382" s="326"/>
      <c r="AF1382" s="326"/>
      <c r="AG1382" s="326"/>
      <c r="AH1382" s="326"/>
      <c r="AI1382" s="326"/>
    </row>
    <row r="1383" spans="1:35">
      <c r="A1383" s="477">
        <v>1379</v>
      </c>
      <c r="B1383" s="326" t="s">
        <v>6270</v>
      </c>
      <c r="C1383" s="325">
        <v>39037</v>
      </c>
      <c r="D1383" s="326" t="s">
        <v>14897</v>
      </c>
      <c r="E1383" s="325"/>
      <c r="F1383" s="326"/>
      <c r="G1383" s="326"/>
      <c r="H1383" s="326" t="s">
        <v>1438</v>
      </c>
      <c r="I1383" s="326" t="s">
        <v>1438</v>
      </c>
      <c r="J1383" s="326" t="s">
        <v>1438</v>
      </c>
      <c r="K1383" s="326"/>
      <c r="L1383" s="324"/>
      <c r="M1383" s="326" t="s">
        <v>6271</v>
      </c>
      <c r="N1383" s="326" t="s">
        <v>6271</v>
      </c>
      <c r="O1383" s="326"/>
      <c r="P1383" s="263"/>
      <c r="Q1383" s="263"/>
      <c r="R1383" s="263"/>
      <c r="S1383" s="263"/>
      <c r="T1383" s="263"/>
      <c r="U1383" s="263"/>
      <c r="V1383" s="326"/>
      <c r="W1383" s="326"/>
      <c r="X1383" s="326"/>
      <c r="Y1383" s="326"/>
      <c r="Z1383" s="326"/>
      <c r="AA1383" s="326"/>
      <c r="AB1383" s="324"/>
      <c r="AC1383" s="326"/>
      <c r="AD1383" s="326"/>
      <c r="AE1383" s="326"/>
      <c r="AF1383" s="326"/>
      <c r="AG1383" s="326"/>
      <c r="AH1383" s="326"/>
      <c r="AI1383" s="326"/>
    </row>
    <row r="1384" spans="1:35">
      <c r="A1384" s="477">
        <v>1380</v>
      </c>
      <c r="B1384" s="326" t="s">
        <v>6272</v>
      </c>
      <c r="C1384" s="325">
        <v>39038</v>
      </c>
      <c r="D1384" s="326" t="s">
        <v>14898</v>
      </c>
      <c r="E1384" s="325"/>
      <c r="F1384" s="326"/>
      <c r="G1384" s="326"/>
      <c r="H1384" s="326" t="s">
        <v>2380</v>
      </c>
      <c r="I1384" s="326" t="s">
        <v>2380</v>
      </c>
      <c r="J1384" s="326" t="s">
        <v>1438</v>
      </c>
      <c r="K1384" s="326"/>
      <c r="L1384" s="324"/>
      <c r="M1384" s="326" t="s">
        <v>6273</v>
      </c>
      <c r="N1384" s="326" t="s">
        <v>6273</v>
      </c>
      <c r="O1384" s="326"/>
      <c r="P1384" s="263"/>
      <c r="Q1384" s="263"/>
      <c r="R1384" s="263"/>
      <c r="S1384" s="263"/>
      <c r="T1384" s="263"/>
      <c r="U1384" s="263"/>
      <c r="V1384" s="326"/>
      <c r="W1384" s="326"/>
      <c r="X1384" s="326"/>
      <c r="Y1384" s="326"/>
      <c r="Z1384" s="326"/>
      <c r="AA1384" s="326"/>
      <c r="AB1384" s="324"/>
      <c r="AC1384" s="326"/>
      <c r="AD1384" s="326"/>
      <c r="AE1384" s="326"/>
      <c r="AF1384" s="326"/>
      <c r="AG1384" s="326"/>
      <c r="AH1384" s="326"/>
      <c r="AI1384" s="326"/>
    </row>
    <row r="1385" spans="1:35">
      <c r="A1385" s="477">
        <v>1381</v>
      </c>
      <c r="B1385" s="326" t="s">
        <v>6274</v>
      </c>
      <c r="C1385" s="325">
        <v>39038</v>
      </c>
      <c r="D1385" s="326" t="s">
        <v>14899</v>
      </c>
      <c r="E1385" s="325"/>
      <c r="F1385" s="326"/>
      <c r="G1385" s="326"/>
      <c r="H1385" s="326" t="s">
        <v>2270</v>
      </c>
      <c r="I1385" s="326" t="s">
        <v>2270</v>
      </c>
      <c r="J1385" s="326" t="s">
        <v>1438</v>
      </c>
      <c r="K1385" s="326"/>
      <c r="L1385" s="324"/>
      <c r="M1385" s="326" t="s">
        <v>6275</v>
      </c>
      <c r="N1385" s="326" t="s">
        <v>6275</v>
      </c>
      <c r="O1385" s="326"/>
      <c r="P1385" s="263"/>
      <c r="Q1385" s="263"/>
      <c r="R1385" s="263"/>
      <c r="S1385" s="263"/>
      <c r="T1385" s="263"/>
      <c r="U1385" s="263"/>
      <c r="V1385" s="326"/>
      <c r="W1385" s="326"/>
      <c r="X1385" s="326"/>
      <c r="Y1385" s="326"/>
      <c r="Z1385" s="326"/>
      <c r="AA1385" s="326"/>
      <c r="AB1385" s="324"/>
      <c r="AC1385" s="326"/>
      <c r="AD1385" s="326"/>
      <c r="AE1385" s="326"/>
      <c r="AF1385" s="326"/>
      <c r="AG1385" s="326"/>
      <c r="AH1385" s="326"/>
      <c r="AI1385" s="326"/>
    </row>
    <row r="1386" spans="1:35">
      <c r="A1386" s="477">
        <v>1382</v>
      </c>
      <c r="B1386" s="326" t="s">
        <v>6276</v>
      </c>
      <c r="C1386" s="325">
        <v>39038</v>
      </c>
      <c r="D1386" s="326" t="s">
        <v>14900</v>
      </c>
      <c r="E1386" s="325"/>
      <c r="F1386" s="326"/>
      <c r="G1386" s="326"/>
      <c r="H1386" s="326" t="s">
        <v>1438</v>
      </c>
      <c r="I1386" s="326" t="s">
        <v>1438</v>
      </c>
      <c r="J1386" s="326" t="s">
        <v>1438</v>
      </c>
      <c r="K1386" s="326"/>
      <c r="L1386" s="324"/>
      <c r="M1386" s="326" t="s">
        <v>6277</v>
      </c>
      <c r="N1386" s="326" t="s">
        <v>6278</v>
      </c>
      <c r="O1386" s="326"/>
      <c r="P1386" s="263"/>
      <c r="Q1386" s="263"/>
      <c r="R1386" s="263"/>
      <c r="S1386" s="263"/>
      <c r="T1386" s="263"/>
      <c r="U1386" s="263"/>
      <c r="V1386" s="326"/>
      <c r="W1386" s="326"/>
      <c r="X1386" s="326"/>
      <c r="Y1386" s="326"/>
      <c r="Z1386" s="326"/>
      <c r="AA1386" s="326"/>
      <c r="AB1386" s="324"/>
      <c r="AC1386" s="326"/>
      <c r="AD1386" s="326"/>
      <c r="AE1386" s="326"/>
      <c r="AF1386" s="326"/>
      <c r="AG1386" s="326"/>
      <c r="AH1386" s="326"/>
      <c r="AI1386" s="326"/>
    </row>
    <row r="1387" spans="1:35">
      <c r="A1387" s="477">
        <v>1383</v>
      </c>
      <c r="B1387" s="326" t="s">
        <v>6279</v>
      </c>
      <c r="C1387" s="325">
        <v>39038</v>
      </c>
      <c r="D1387" s="326" t="s">
        <v>14901</v>
      </c>
      <c r="E1387" s="325"/>
      <c r="F1387" s="326"/>
      <c r="G1387" s="326"/>
      <c r="H1387" s="326" t="s">
        <v>1438</v>
      </c>
      <c r="I1387" s="326" t="s">
        <v>1438</v>
      </c>
      <c r="J1387" s="326" t="s">
        <v>1438</v>
      </c>
      <c r="K1387" s="326"/>
      <c r="L1387" s="324"/>
      <c r="M1387" s="326" t="s">
        <v>6280</v>
      </c>
      <c r="N1387" s="326" t="s">
        <v>6280</v>
      </c>
      <c r="O1387" s="326"/>
      <c r="P1387" s="263"/>
      <c r="Q1387" s="263"/>
      <c r="R1387" s="263"/>
      <c r="S1387" s="263"/>
      <c r="T1387" s="263"/>
      <c r="U1387" s="263"/>
      <c r="V1387" s="326"/>
      <c r="W1387" s="326"/>
      <c r="X1387" s="326"/>
      <c r="Y1387" s="326"/>
      <c r="Z1387" s="326"/>
      <c r="AA1387" s="326"/>
      <c r="AB1387" s="324"/>
      <c r="AC1387" s="326"/>
      <c r="AD1387" s="326"/>
      <c r="AE1387" s="326"/>
      <c r="AF1387" s="326"/>
      <c r="AG1387" s="326"/>
      <c r="AH1387" s="326"/>
      <c r="AI1387" s="326"/>
    </row>
    <row r="1388" spans="1:35" ht="40.5">
      <c r="A1388" s="477">
        <v>1384</v>
      </c>
      <c r="B1388" s="326" t="s">
        <v>6281</v>
      </c>
      <c r="C1388" s="325">
        <v>39038</v>
      </c>
      <c r="D1388" s="326" t="s">
        <v>14902</v>
      </c>
      <c r="E1388" s="325"/>
      <c r="F1388" s="326"/>
      <c r="G1388" s="326"/>
      <c r="H1388" s="326" t="s">
        <v>1438</v>
      </c>
      <c r="I1388" s="326" t="s">
        <v>1438</v>
      </c>
      <c r="J1388" s="326" t="s">
        <v>1438</v>
      </c>
      <c r="K1388" s="326"/>
      <c r="L1388" s="324"/>
      <c r="M1388" s="326" t="s">
        <v>6282</v>
      </c>
      <c r="N1388" s="326" t="s">
        <v>6282</v>
      </c>
      <c r="O1388" s="326"/>
      <c r="P1388" s="263"/>
      <c r="Q1388" s="263"/>
      <c r="R1388" s="263"/>
      <c r="S1388" s="263"/>
      <c r="T1388" s="263"/>
      <c r="U1388" s="263"/>
      <c r="V1388" s="326"/>
      <c r="W1388" s="326"/>
      <c r="X1388" s="326"/>
      <c r="Y1388" s="326"/>
      <c r="Z1388" s="326"/>
      <c r="AA1388" s="326"/>
      <c r="AB1388" s="324"/>
      <c r="AC1388" s="326"/>
      <c r="AD1388" s="326"/>
      <c r="AE1388" s="326"/>
      <c r="AF1388" s="326"/>
      <c r="AG1388" s="326"/>
      <c r="AH1388" s="326"/>
      <c r="AI1388" s="326"/>
    </row>
    <row r="1389" spans="1:35">
      <c r="A1389" s="477">
        <v>1385</v>
      </c>
      <c r="B1389" s="326" t="s">
        <v>6283</v>
      </c>
      <c r="C1389" s="325">
        <v>39038</v>
      </c>
      <c r="D1389" s="326" t="s">
        <v>14903</v>
      </c>
      <c r="E1389" s="325"/>
      <c r="F1389" s="326"/>
      <c r="G1389" s="326"/>
      <c r="H1389" s="326" t="s">
        <v>2338</v>
      </c>
      <c r="I1389" s="326" t="s">
        <v>2338</v>
      </c>
      <c r="J1389" s="326" t="s">
        <v>1438</v>
      </c>
      <c r="K1389" s="326"/>
      <c r="L1389" s="324"/>
      <c r="M1389" s="326" t="s">
        <v>6284</v>
      </c>
      <c r="N1389" s="326" t="s">
        <v>6284</v>
      </c>
      <c r="O1389" s="326"/>
      <c r="P1389" s="263"/>
      <c r="Q1389" s="263"/>
      <c r="R1389" s="263"/>
      <c r="S1389" s="263"/>
      <c r="T1389" s="263"/>
      <c r="U1389" s="263"/>
      <c r="V1389" s="326"/>
      <c r="W1389" s="326"/>
      <c r="X1389" s="326"/>
      <c r="Y1389" s="326"/>
      <c r="Z1389" s="326"/>
      <c r="AA1389" s="326"/>
      <c r="AB1389" s="324"/>
      <c r="AC1389" s="326"/>
      <c r="AD1389" s="326"/>
      <c r="AE1389" s="326"/>
      <c r="AF1389" s="326"/>
      <c r="AG1389" s="326"/>
      <c r="AH1389" s="326"/>
      <c r="AI1389" s="326"/>
    </row>
    <row r="1390" spans="1:35" ht="27">
      <c r="A1390" s="477">
        <v>1386</v>
      </c>
      <c r="B1390" s="326" t="s">
        <v>6285</v>
      </c>
      <c r="C1390" s="325">
        <v>39038</v>
      </c>
      <c r="D1390" s="326" t="s">
        <v>14904</v>
      </c>
      <c r="E1390" s="325"/>
      <c r="F1390" s="326"/>
      <c r="G1390" s="326"/>
      <c r="H1390" s="326" t="s">
        <v>1438</v>
      </c>
      <c r="I1390" s="326" t="s">
        <v>1438</v>
      </c>
      <c r="J1390" s="326" t="s">
        <v>1438</v>
      </c>
      <c r="K1390" s="326"/>
      <c r="L1390" s="324"/>
      <c r="M1390" s="326" t="s">
        <v>6169</v>
      </c>
      <c r="N1390" s="326" t="s">
        <v>6169</v>
      </c>
      <c r="O1390" s="326"/>
      <c r="P1390" s="263"/>
      <c r="Q1390" s="263"/>
      <c r="R1390" s="263"/>
      <c r="S1390" s="263"/>
      <c r="T1390" s="263"/>
      <c r="U1390" s="263"/>
      <c r="V1390" s="326"/>
      <c r="W1390" s="326"/>
      <c r="X1390" s="326"/>
      <c r="Y1390" s="326"/>
      <c r="Z1390" s="326"/>
      <c r="AA1390" s="326"/>
      <c r="AB1390" s="324"/>
      <c r="AC1390" s="326"/>
      <c r="AD1390" s="326"/>
      <c r="AE1390" s="326"/>
      <c r="AF1390" s="326"/>
      <c r="AG1390" s="326"/>
      <c r="AH1390" s="326"/>
      <c r="AI1390" s="326"/>
    </row>
    <row r="1391" spans="1:35">
      <c r="A1391" s="477">
        <v>1387</v>
      </c>
      <c r="B1391" s="326" t="s">
        <v>6286</v>
      </c>
      <c r="C1391" s="325">
        <v>39050</v>
      </c>
      <c r="D1391" s="326" t="s">
        <v>14905</v>
      </c>
      <c r="E1391" s="325"/>
      <c r="F1391" s="326"/>
      <c r="G1391" s="326"/>
      <c r="H1391" s="326" t="s">
        <v>6287</v>
      </c>
      <c r="I1391" s="326" t="s">
        <v>6287</v>
      </c>
      <c r="J1391" s="326" t="s">
        <v>1438</v>
      </c>
      <c r="K1391" s="326"/>
      <c r="L1391" s="324"/>
      <c r="M1391" s="326" t="s">
        <v>6288</v>
      </c>
      <c r="N1391" s="326" t="s">
        <v>6288</v>
      </c>
      <c r="O1391" s="326"/>
      <c r="P1391" s="263"/>
      <c r="Q1391" s="263"/>
      <c r="R1391" s="263"/>
      <c r="S1391" s="263"/>
      <c r="T1391" s="263"/>
      <c r="U1391" s="263"/>
      <c r="V1391" s="326"/>
      <c r="W1391" s="326"/>
      <c r="X1391" s="326"/>
      <c r="Y1391" s="326"/>
      <c r="Z1391" s="326"/>
      <c r="AA1391" s="326"/>
      <c r="AB1391" s="324"/>
      <c r="AC1391" s="326"/>
      <c r="AD1391" s="326"/>
      <c r="AE1391" s="326"/>
      <c r="AF1391" s="326"/>
      <c r="AG1391" s="326"/>
      <c r="AH1391" s="326"/>
      <c r="AI1391" s="326"/>
    </row>
    <row r="1392" spans="1:35">
      <c r="A1392" s="477">
        <v>1388</v>
      </c>
      <c r="B1392" s="326" t="s">
        <v>6289</v>
      </c>
      <c r="C1392" s="325">
        <v>39032</v>
      </c>
      <c r="D1392" s="326" t="s">
        <v>14906</v>
      </c>
      <c r="E1392" s="325"/>
      <c r="F1392" s="326"/>
      <c r="G1392" s="326"/>
      <c r="H1392" s="326" t="s">
        <v>1438</v>
      </c>
      <c r="I1392" s="326" t="s">
        <v>1438</v>
      </c>
      <c r="J1392" s="326" t="s">
        <v>1438</v>
      </c>
      <c r="K1392" s="326" t="s">
        <v>6290</v>
      </c>
      <c r="L1392" s="324" t="s">
        <v>6291</v>
      </c>
      <c r="M1392" s="326" t="s">
        <v>6292</v>
      </c>
      <c r="N1392" s="326" t="s">
        <v>6293</v>
      </c>
      <c r="O1392" s="326"/>
      <c r="P1392" s="263"/>
      <c r="Q1392" s="263"/>
      <c r="R1392" s="263"/>
      <c r="S1392" s="263"/>
      <c r="T1392" s="263"/>
      <c r="U1392" s="263"/>
      <c r="V1392" s="326"/>
      <c r="W1392" s="326">
        <v>80</v>
      </c>
      <c r="X1392" s="326" t="s">
        <v>2564</v>
      </c>
      <c r="Y1392" s="326" t="s">
        <v>6294</v>
      </c>
      <c r="Z1392" s="326"/>
      <c r="AA1392" s="326" t="s">
        <v>6294</v>
      </c>
      <c r="AB1392" s="324"/>
      <c r="AC1392" s="326"/>
      <c r="AD1392" s="326" t="s">
        <v>6295</v>
      </c>
      <c r="AE1392" s="326"/>
      <c r="AF1392" s="326"/>
      <c r="AG1392" s="326"/>
      <c r="AH1392" s="326"/>
      <c r="AI1392" s="326"/>
    </row>
    <row r="1393" spans="1:35" ht="27">
      <c r="A1393" s="477">
        <v>1389</v>
      </c>
      <c r="B1393" s="326" t="s">
        <v>6296</v>
      </c>
      <c r="C1393" s="325">
        <v>39032</v>
      </c>
      <c r="D1393" s="326" t="s">
        <v>14907</v>
      </c>
      <c r="E1393" s="325"/>
      <c r="F1393" s="326"/>
      <c r="G1393" s="326"/>
      <c r="H1393" s="326" t="s">
        <v>6297</v>
      </c>
      <c r="I1393" s="326" t="s">
        <v>3271</v>
      </c>
      <c r="J1393" s="326" t="s">
        <v>1438</v>
      </c>
      <c r="K1393" s="326" t="s">
        <v>6298</v>
      </c>
      <c r="L1393" s="324" t="s">
        <v>6299</v>
      </c>
      <c r="M1393" s="326" t="s">
        <v>6300</v>
      </c>
      <c r="N1393" s="326" t="s">
        <v>6300</v>
      </c>
      <c r="O1393" s="326"/>
      <c r="P1393" s="263">
        <v>42</v>
      </c>
      <c r="Q1393" s="263">
        <v>44</v>
      </c>
      <c r="R1393" s="263">
        <v>18.8</v>
      </c>
      <c r="S1393" s="263">
        <v>23</v>
      </c>
      <c r="T1393" s="263">
        <v>14</v>
      </c>
      <c r="U1393" s="263">
        <v>59.8</v>
      </c>
      <c r="V1393" s="326"/>
      <c r="W1393" s="326">
        <v>12</v>
      </c>
      <c r="X1393" s="326"/>
      <c r="Y1393" s="326"/>
      <c r="Z1393" s="326"/>
      <c r="AA1393" s="326"/>
      <c r="AB1393" s="324"/>
      <c r="AC1393" s="326"/>
      <c r="AD1393" s="326" t="s">
        <v>4661</v>
      </c>
      <c r="AE1393" s="326" t="s">
        <v>1185</v>
      </c>
      <c r="AF1393" s="326" t="s">
        <v>3945</v>
      </c>
      <c r="AG1393" s="326"/>
      <c r="AH1393" s="326"/>
      <c r="AI1393" s="326"/>
    </row>
    <row r="1394" spans="1:35">
      <c r="A1394" s="477">
        <v>1390</v>
      </c>
      <c r="B1394" s="326" t="s">
        <v>6301</v>
      </c>
      <c r="C1394" s="325">
        <v>39032</v>
      </c>
      <c r="D1394" s="326" t="s">
        <v>14908</v>
      </c>
      <c r="E1394" s="325"/>
      <c r="F1394" s="326"/>
      <c r="G1394" s="326"/>
      <c r="H1394" s="326" t="s">
        <v>1438</v>
      </c>
      <c r="I1394" s="326" t="s">
        <v>1438</v>
      </c>
      <c r="J1394" s="326" t="s">
        <v>1438</v>
      </c>
      <c r="K1394" s="326" t="s">
        <v>6302</v>
      </c>
      <c r="L1394" s="324" t="s">
        <v>6303</v>
      </c>
      <c r="M1394" s="326" t="s">
        <v>6304</v>
      </c>
      <c r="N1394" s="326" t="s">
        <v>6304</v>
      </c>
      <c r="O1394" s="326"/>
      <c r="P1394" s="263">
        <v>42</v>
      </c>
      <c r="Q1394" s="263">
        <v>43</v>
      </c>
      <c r="R1394" s="263">
        <v>6.6</v>
      </c>
      <c r="S1394" s="263">
        <v>23</v>
      </c>
      <c r="T1394" s="263">
        <v>16</v>
      </c>
      <c r="U1394" s="263">
        <v>46.6</v>
      </c>
      <c r="V1394" s="326"/>
      <c r="W1394" s="326">
        <v>40</v>
      </c>
      <c r="X1394" s="326" t="s">
        <v>2564</v>
      </c>
      <c r="Y1394" s="326" t="s">
        <v>6305</v>
      </c>
      <c r="Z1394" s="326"/>
      <c r="AA1394" s="326" t="s">
        <v>6305</v>
      </c>
      <c r="AB1394" s="324"/>
      <c r="AC1394" s="326"/>
      <c r="AD1394" s="326" t="s">
        <v>4633</v>
      </c>
      <c r="AE1394" s="326" t="s">
        <v>1185</v>
      </c>
      <c r="AF1394" s="326" t="s">
        <v>3945</v>
      </c>
      <c r="AG1394" s="326"/>
      <c r="AH1394" s="326"/>
      <c r="AI1394" s="326"/>
    </row>
    <row r="1395" spans="1:35">
      <c r="A1395" s="477">
        <v>1391</v>
      </c>
      <c r="B1395" s="326" t="s">
        <v>6306</v>
      </c>
      <c r="C1395" s="325">
        <v>39034</v>
      </c>
      <c r="D1395" s="326" t="s">
        <v>14909</v>
      </c>
      <c r="E1395" s="325"/>
      <c r="F1395" s="326"/>
      <c r="G1395" s="326"/>
      <c r="H1395" s="326" t="s">
        <v>6307</v>
      </c>
      <c r="I1395" s="326" t="s">
        <v>3271</v>
      </c>
      <c r="J1395" s="326" t="s">
        <v>1438</v>
      </c>
      <c r="K1395" s="326" t="s">
        <v>6302</v>
      </c>
      <c r="L1395" s="324" t="s">
        <v>6308</v>
      </c>
      <c r="M1395" s="326" t="s">
        <v>6309</v>
      </c>
      <c r="N1395" s="326" t="s">
        <v>6309</v>
      </c>
      <c r="O1395" s="326">
        <v>1996</v>
      </c>
      <c r="P1395" s="263"/>
      <c r="Q1395" s="263"/>
      <c r="R1395" s="263"/>
      <c r="S1395" s="263"/>
      <c r="T1395" s="263"/>
      <c r="U1395" s="263"/>
      <c r="V1395" s="326"/>
      <c r="W1395" s="326">
        <v>20</v>
      </c>
      <c r="X1395" s="326" t="s">
        <v>2564</v>
      </c>
      <c r="Y1395" s="326" t="s">
        <v>6310</v>
      </c>
      <c r="Z1395" s="326"/>
      <c r="AA1395" s="326" t="s">
        <v>6310</v>
      </c>
      <c r="AB1395" s="324"/>
      <c r="AC1395" s="326"/>
      <c r="AD1395" s="326" t="s">
        <v>4661</v>
      </c>
      <c r="AE1395" s="326" t="s">
        <v>1185</v>
      </c>
      <c r="AF1395" s="326" t="s">
        <v>3945</v>
      </c>
      <c r="AG1395" s="326"/>
      <c r="AH1395" s="326"/>
      <c r="AI1395" s="326"/>
    </row>
    <row r="1396" spans="1:35">
      <c r="A1396" s="477">
        <v>1392</v>
      </c>
      <c r="B1396" s="326" t="s">
        <v>6311</v>
      </c>
      <c r="C1396" s="325">
        <v>39028</v>
      </c>
      <c r="D1396" s="326" t="s">
        <v>14910</v>
      </c>
      <c r="E1396" s="325"/>
      <c r="F1396" s="326"/>
      <c r="G1396" s="326"/>
      <c r="H1396" s="326" t="s">
        <v>6307</v>
      </c>
      <c r="I1396" s="326" t="s">
        <v>3271</v>
      </c>
      <c r="J1396" s="326" t="s">
        <v>1438</v>
      </c>
      <c r="K1396" s="326" t="s">
        <v>6302</v>
      </c>
      <c r="L1396" s="324" t="s">
        <v>6312</v>
      </c>
      <c r="M1396" s="326" t="s">
        <v>6313</v>
      </c>
      <c r="N1396" s="326" t="s">
        <v>6313</v>
      </c>
      <c r="O1396" s="326"/>
      <c r="P1396" s="263"/>
      <c r="Q1396" s="263"/>
      <c r="R1396" s="263"/>
      <c r="S1396" s="263"/>
      <c r="T1396" s="263"/>
      <c r="U1396" s="263"/>
      <c r="V1396" s="326"/>
      <c r="W1396" s="326"/>
      <c r="X1396" s="326"/>
      <c r="Y1396" s="326"/>
      <c r="Z1396" s="326"/>
      <c r="AA1396" s="326"/>
      <c r="AB1396" s="324"/>
      <c r="AC1396" s="326"/>
      <c r="AD1396" s="326" t="s">
        <v>3479</v>
      </c>
      <c r="AE1396" s="326"/>
      <c r="AF1396" s="326"/>
      <c r="AG1396" s="326"/>
      <c r="AH1396" s="326"/>
      <c r="AI1396" s="326"/>
    </row>
    <row r="1397" spans="1:35">
      <c r="A1397" s="477">
        <v>1393</v>
      </c>
      <c r="B1397" s="326" t="s">
        <v>6314</v>
      </c>
      <c r="C1397" s="325">
        <v>39055</v>
      </c>
      <c r="D1397" s="326" t="s">
        <v>14911</v>
      </c>
      <c r="E1397" s="325"/>
      <c r="F1397" s="326"/>
      <c r="G1397" s="326"/>
      <c r="H1397" s="326" t="s">
        <v>1438</v>
      </c>
      <c r="I1397" s="326" t="s">
        <v>1438</v>
      </c>
      <c r="J1397" s="326" t="s">
        <v>1438</v>
      </c>
      <c r="K1397" s="326" t="s">
        <v>6315</v>
      </c>
      <c r="L1397" s="324"/>
      <c r="M1397" s="326" t="s">
        <v>6316</v>
      </c>
      <c r="N1397" s="326" t="s">
        <v>6316</v>
      </c>
      <c r="O1397" s="326">
        <v>1981</v>
      </c>
      <c r="P1397" s="263"/>
      <c r="Q1397" s="263"/>
      <c r="R1397" s="263"/>
      <c r="S1397" s="263"/>
      <c r="T1397" s="263"/>
      <c r="U1397" s="263"/>
      <c r="V1397" s="326"/>
      <c r="W1397" s="326">
        <v>18</v>
      </c>
      <c r="X1397" s="326" t="s">
        <v>809</v>
      </c>
      <c r="Y1397" s="326" t="s">
        <v>6317</v>
      </c>
      <c r="Z1397" s="326"/>
      <c r="AA1397" s="326" t="s">
        <v>6317</v>
      </c>
      <c r="AB1397" s="324"/>
      <c r="AC1397" s="326"/>
      <c r="AD1397" s="326" t="s">
        <v>4661</v>
      </c>
      <c r="AE1397" s="326" t="s">
        <v>1185</v>
      </c>
      <c r="AF1397" s="326" t="s">
        <v>3945</v>
      </c>
      <c r="AG1397" s="326"/>
      <c r="AH1397" s="326"/>
      <c r="AI1397" s="326"/>
    </row>
    <row r="1398" spans="1:35" ht="27">
      <c r="A1398" s="477">
        <v>1394</v>
      </c>
      <c r="B1398" s="326" t="s">
        <v>6318</v>
      </c>
      <c r="C1398" s="325">
        <v>39032</v>
      </c>
      <c r="D1398" s="326" t="s">
        <v>14912</v>
      </c>
      <c r="E1398" s="325"/>
      <c r="F1398" s="326"/>
      <c r="G1398" s="326"/>
      <c r="H1398" s="326" t="s">
        <v>1438</v>
      </c>
      <c r="I1398" s="326" t="s">
        <v>1438</v>
      </c>
      <c r="J1398" s="326" t="s">
        <v>1438</v>
      </c>
      <c r="K1398" s="326" t="s">
        <v>6319</v>
      </c>
      <c r="L1398" s="324" t="s">
        <v>6320</v>
      </c>
      <c r="M1398" s="326" t="s">
        <v>6321</v>
      </c>
      <c r="N1398" s="326" t="s">
        <v>6321</v>
      </c>
      <c r="O1398" s="326" t="s">
        <v>6322</v>
      </c>
      <c r="P1398" s="263">
        <v>42</v>
      </c>
      <c r="Q1398" s="263">
        <v>38</v>
      </c>
      <c r="R1398" s="263">
        <v>47.3</v>
      </c>
      <c r="S1398" s="263">
        <v>23</v>
      </c>
      <c r="T1398" s="263">
        <v>24</v>
      </c>
      <c r="U1398" s="263">
        <v>18.600000000000001</v>
      </c>
      <c r="V1398" s="326"/>
      <c r="W1398" s="326">
        <v>36</v>
      </c>
      <c r="X1398" s="326" t="s">
        <v>2564</v>
      </c>
      <c r="Y1398" s="326" t="s">
        <v>6294</v>
      </c>
      <c r="Z1398" s="326"/>
      <c r="AA1398" s="326" t="s">
        <v>6294</v>
      </c>
      <c r="AB1398" s="324"/>
      <c r="AC1398" s="326"/>
      <c r="AD1398" s="326" t="s">
        <v>1119</v>
      </c>
      <c r="AE1398" s="326" t="s">
        <v>1185</v>
      </c>
      <c r="AF1398" s="326" t="s">
        <v>3945</v>
      </c>
      <c r="AG1398" s="326"/>
      <c r="AH1398" s="326"/>
      <c r="AI1398" s="326"/>
    </row>
    <row r="1399" spans="1:35">
      <c r="A1399" s="477">
        <v>1395</v>
      </c>
      <c r="B1399" s="326" t="s">
        <v>6323</v>
      </c>
      <c r="C1399" s="325">
        <v>39032</v>
      </c>
      <c r="D1399" s="326" t="s">
        <v>14913</v>
      </c>
      <c r="E1399" s="325"/>
      <c r="F1399" s="326"/>
      <c r="G1399" s="326"/>
      <c r="H1399" s="326" t="s">
        <v>1438</v>
      </c>
      <c r="I1399" s="326" t="s">
        <v>1438</v>
      </c>
      <c r="J1399" s="326" t="s">
        <v>1438</v>
      </c>
      <c r="K1399" s="326" t="s">
        <v>6324</v>
      </c>
      <c r="L1399" s="324" t="s">
        <v>6325</v>
      </c>
      <c r="M1399" s="326" t="s">
        <v>6326</v>
      </c>
      <c r="N1399" s="326" t="s">
        <v>6326</v>
      </c>
      <c r="O1399" s="326" t="s">
        <v>6322</v>
      </c>
      <c r="P1399" s="263"/>
      <c r="Q1399" s="263"/>
      <c r="R1399" s="263"/>
      <c r="S1399" s="263"/>
      <c r="T1399" s="263"/>
      <c r="U1399" s="263"/>
      <c r="V1399" s="326"/>
      <c r="W1399" s="326">
        <v>60</v>
      </c>
      <c r="X1399" s="326"/>
      <c r="Y1399" s="326"/>
      <c r="Z1399" s="326"/>
      <c r="AA1399" s="326"/>
      <c r="AB1399" s="324"/>
      <c r="AC1399" s="326"/>
      <c r="AD1399" s="326" t="s">
        <v>4661</v>
      </c>
      <c r="AE1399" s="326" t="s">
        <v>1185</v>
      </c>
      <c r="AF1399" s="326" t="s">
        <v>3945</v>
      </c>
      <c r="AG1399" s="326"/>
      <c r="AH1399" s="326"/>
      <c r="AI1399" s="326"/>
    </row>
    <row r="1400" spans="1:35" ht="27">
      <c r="A1400" s="477">
        <v>1396</v>
      </c>
      <c r="B1400" s="326" t="s">
        <v>6327</v>
      </c>
      <c r="C1400" s="325">
        <v>39032</v>
      </c>
      <c r="D1400" s="326" t="s">
        <v>14914</v>
      </c>
      <c r="E1400" s="325"/>
      <c r="F1400" s="326"/>
      <c r="G1400" s="326"/>
      <c r="H1400" s="326" t="s">
        <v>1438</v>
      </c>
      <c r="I1400" s="326" t="s">
        <v>1438</v>
      </c>
      <c r="J1400" s="326" t="s">
        <v>1438</v>
      </c>
      <c r="K1400" s="326" t="s">
        <v>6328</v>
      </c>
      <c r="L1400" s="324" t="s">
        <v>6329</v>
      </c>
      <c r="M1400" s="326" t="s">
        <v>6330</v>
      </c>
      <c r="N1400" s="326" t="s">
        <v>6330</v>
      </c>
      <c r="O1400" s="326" t="s">
        <v>6322</v>
      </c>
      <c r="P1400" s="263">
        <v>42</v>
      </c>
      <c r="Q1400" s="263">
        <v>38</v>
      </c>
      <c r="R1400" s="263">
        <v>38.200000000000003</v>
      </c>
      <c r="S1400" s="263">
        <v>23</v>
      </c>
      <c r="T1400" s="263">
        <v>20</v>
      </c>
      <c r="U1400" s="263">
        <v>35.4</v>
      </c>
      <c r="V1400" s="326"/>
      <c r="W1400" s="326">
        <v>80</v>
      </c>
      <c r="X1400" s="326" t="s">
        <v>2564</v>
      </c>
      <c r="Y1400" s="326" t="s">
        <v>6294</v>
      </c>
      <c r="Z1400" s="326"/>
      <c r="AA1400" s="326" t="s">
        <v>6294</v>
      </c>
      <c r="AB1400" s="324"/>
      <c r="AC1400" s="326"/>
      <c r="AD1400" s="326" t="s">
        <v>4585</v>
      </c>
      <c r="AE1400" s="326" t="s">
        <v>1185</v>
      </c>
      <c r="AF1400" s="326" t="s">
        <v>3945</v>
      </c>
      <c r="AG1400" s="326"/>
      <c r="AH1400" s="326"/>
      <c r="AI1400" s="326"/>
    </row>
    <row r="1401" spans="1:35">
      <c r="A1401" s="477">
        <v>1397</v>
      </c>
      <c r="B1401" s="326" t="s">
        <v>6331</v>
      </c>
      <c r="C1401" s="325">
        <v>39032</v>
      </c>
      <c r="D1401" s="326" t="s">
        <v>14915</v>
      </c>
      <c r="E1401" s="325"/>
      <c r="F1401" s="326"/>
      <c r="G1401" s="326"/>
      <c r="H1401" s="326" t="s">
        <v>6332</v>
      </c>
      <c r="I1401" s="326" t="s">
        <v>3271</v>
      </c>
      <c r="J1401" s="326" t="s">
        <v>1438</v>
      </c>
      <c r="K1401" s="326" t="s">
        <v>6333</v>
      </c>
      <c r="L1401" s="324"/>
      <c r="M1401" s="326" t="s">
        <v>6334</v>
      </c>
      <c r="N1401" s="326" t="s">
        <v>6334</v>
      </c>
      <c r="O1401" s="326" t="s">
        <v>6335</v>
      </c>
      <c r="P1401" s="263">
        <v>42</v>
      </c>
      <c r="Q1401" s="263">
        <v>37</v>
      </c>
      <c r="R1401" s="263">
        <v>24.3</v>
      </c>
      <c r="S1401" s="263">
        <v>23</v>
      </c>
      <c r="T1401" s="263">
        <v>26</v>
      </c>
      <c r="U1401" s="263">
        <v>39.9</v>
      </c>
      <c r="V1401" s="326"/>
      <c r="W1401" s="326">
        <v>50</v>
      </c>
      <c r="X1401" s="326" t="s">
        <v>2564</v>
      </c>
      <c r="Y1401" s="326" t="s">
        <v>6294</v>
      </c>
      <c r="Z1401" s="326"/>
      <c r="AA1401" s="326" t="s">
        <v>6294</v>
      </c>
      <c r="AB1401" s="324"/>
      <c r="AC1401" s="326"/>
      <c r="AD1401" s="326" t="s">
        <v>4661</v>
      </c>
      <c r="AE1401" s="326" t="s">
        <v>1185</v>
      </c>
      <c r="AF1401" s="326" t="s">
        <v>3707</v>
      </c>
      <c r="AG1401" s="326"/>
      <c r="AH1401" s="326"/>
      <c r="AI1401" s="326"/>
    </row>
    <row r="1402" spans="1:35">
      <c r="A1402" s="477">
        <v>1398</v>
      </c>
      <c r="B1402" s="326" t="s">
        <v>6336</v>
      </c>
      <c r="C1402" s="325">
        <v>39030</v>
      </c>
      <c r="D1402" s="326" t="s">
        <v>14916</v>
      </c>
      <c r="E1402" s="325"/>
      <c r="F1402" s="326"/>
      <c r="G1402" s="326"/>
      <c r="H1402" s="326" t="s">
        <v>1438</v>
      </c>
      <c r="I1402" s="326" t="s">
        <v>1438</v>
      </c>
      <c r="J1402" s="326" t="s">
        <v>1438</v>
      </c>
      <c r="K1402" s="326" t="s">
        <v>6337</v>
      </c>
      <c r="L1402" s="324" t="s">
        <v>6338</v>
      </c>
      <c r="M1402" s="326" t="s">
        <v>6020</v>
      </c>
      <c r="N1402" s="326" t="s">
        <v>6020</v>
      </c>
      <c r="O1402" s="326">
        <v>1995</v>
      </c>
      <c r="P1402" s="263"/>
      <c r="Q1402" s="263"/>
      <c r="R1402" s="263"/>
      <c r="S1402" s="263"/>
      <c r="T1402" s="263"/>
      <c r="U1402" s="263"/>
      <c r="V1402" s="326"/>
      <c r="W1402" s="326"/>
      <c r="X1402" s="326"/>
      <c r="Y1402" s="326"/>
      <c r="Z1402" s="326"/>
      <c r="AA1402" s="326"/>
      <c r="AB1402" s="324"/>
      <c r="AC1402" s="326"/>
      <c r="AD1402" s="326" t="s">
        <v>4661</v>
      </c>
      <c r="AE1402" s="326" t="s">
        <v>1185</v>
      </c>
      <c r="AF1402" s="326" t="s">
        <v>3945</v>
      </c>
      <c r="AG1402" s="326"/>
      <c r="AH1402" s="326"/>
      <c r="AI1402" s="326"/>
    </row>
    <row r="1403" spans="1:35">
      <c r="A1403" s="477">
        <v>1399</v>
      </c>
      <c r="B1403" s="326" t="s">
        <v>6339</v>
      </c>
      <c r="C1403" s="325">
        <v>39032</v>
      </c>
      <c r="D1403" s="326" t="s">
        <v>14917</v>
      </c>
      <c r="E1403" s="325"/>
      <c r="F1403" s="326"/>
      <c r="G1403" s="326"/>
      <c r="H1403" s="326" t="s">
        <v>8259</v>
      </c>
      <c r="I1403" s="326" t="s">
        <v>3271</v>
      </c>
      <c r="J1403" s="326" t="s">
        <v>1438</v>
      </c>
      <c r="K1403" s="326"/>
      <c r="L1403" s="324" t="s">
        <v>6340</v>
      </c>
      <c r="M1403" s="326" t="s">
        <v>6341</v>
      </c>
      <c r="N1403" s="326" t="s">
        <v>6341</v>
      </c>
      <c r="O1403" s="326">
        <v>1972</v>
      </c>
      <c r="P1403" s="263"/>
      <c r="Q1403" s="263"/>
      <c r="R1403" s="263"/>
      <c r="S1403" s="263"/>
      <c r="T1403" s="263"/>
      <c r="U1403" s="263"/>
      <c r="V1403" s="326"/>
      <c r="W1403" s="326"/>
      <c r="X1403" s="326"/>
      <c r="Y1403" s="326"/>
      <c r="Z1403" s="326"/>
      <c r="AA1403" s="326"/>
      <c r="AB1403" s="324"/>
      <c r="AC1403" s="326"/>
      <c r="AD1403" s="326" t="s">
        <v>6342</v>
      </c>
      <c r="AE1403" s="326"/>
      <c r="AF1403" s="326" t="s">
        <v>6343</v>
      </c>
      <c r="AG1403" s="326"/>
      <c r="AH1403" s="326"/>
      <c r="AI1403" s="326"/>
    </row>
    <row r="1404" spans="1:35">
      <c r="A1404" s="477">
        <v>1400</v>
      </c>
      <c r="B1404" s="326" t="s">
        <v>6344</v>
      </c>
      <c r="C1404" s="325">
        <v>39027</v>
      </c>
      <c r="D1404" s="326" t="s">
        <v>14918</v>
      </c>
      <c r="E1404" s="325"/>
      <c r="F1404" s="326"/>
      <c r="G1404" s="326"/>
      <c r="H1404" s="326" t="s">
        <v>2338</v>
      </c>
      <c r="I1404" s="326" t="s">
        <v>2338</v>
      </c>
      <c r="J1404" s="326" t="s">
        <v>1438</v>
      </c>
      <c r="K1404" s="326"/>
      <c r="L1404" s="324" t="s">
        <v>6345</v>
      </c>
      <c r="M1404" s="326" t="s">
        <v>6346</v>
      </c>
      <c r="N1404" s="326" t="s">
        <v>6346</v>
      </c>
      <c r="O1404" s="326" t="s">
        <v>6322</v>
      </c>
      <c r="P1404" s="263"/>
      <c r="Q1404" s="263"/>
      <c r="R1404" s="263"/>
      <c r="S1404" s="263"/>
      <c r="T1404" s="263"/>
      <c r="U1404" s="263"/>
      <c r="V1404" s="326"/>
      <c r="W1404" s="326"/>
      <c r="X1404" s="326" t="s">
        <v>3242</v>
      </c>
      <c r="Y1404" s="326"/>
      <c r="Z1404" s="326"/>
      <c r="AA1404" s="326"/>
      <c r="AB1404" s="324"/>
      <c r="AC1404" s="326"/>
      <c r="AD1404" s="326" t="s">
        <v>1119</v>
      </c>
      <c r="AE1404" s="326" t="s">
        <v>1185</v>
      </c>
      <c r="AF1404" s="326" t="s">
        <v>3945</v>
      </c>
      <c r="AG1404" s="326"/>
      <c r="AH1404" s="326"/>
      <c r="AI1404" s="326"/>
    </row>
    <row r="1405" spans="1:35">
      <c r="A1405" s="477">
        <v>1401</v>
      </c>
      <c r="B1405" s="326" t="s">
        <v>6347</v>
      </c>
      <c r="C1405" s="325">
        <v>39169</v>
      </c>
      <c r="D1405" s="326" t="s">
        <v>14919</v>
      </c>
      <c r="E1405" s="325"/>
      <c r="F1405" s="326"/>
      <c r="G1405" s="326"/>
      <c r="H1405" s="326" t="s">
        <v>6307</v>
      </c>
      <c r="I1405" s="326" t="s">
        <v>3271</v>
      </c>
      <c r="J1405" s="326" t="s">
        <v>1438</v>
      </c>
      <c r="K1405" s="326" t="s">
        <v>6302</v>
      </c>
      <c r="L1405" s="324" t="s">
        <v>6348</v>
      </c>
      <c r="M1405" s="326" t="s">
        <v>6349</v>
      </c>
      <c r="N1405" s="326" t="s">
        <v>6349</v>
      </c>
      <c r="O1405" s="326">
        <v>1995</v>
      </c>
      <c r="P1405" s="263">
        <v>42</v>
      </c>
      <c r="Q1405" s="263">
        <v>46</v>
      </c>
      <c r="R1405" s="263">
        <v>38.18</v>
      </c>
      <c r="S1405" s="263">
        <v>23</v>
      </c>
      <c r="T1405" s="263">
        <v>16</v>
      </c>
      <c r="U1405" s="263">
        <v>44.27</v>
      </c>
      <c r="V1405" s="326"/>
      <c r="W1405" s="326">
        <v>40</v>
      </c>
      <c r="X1405" s="326" t="s">
        <v>2564</v>
      </c>
      <c r="Y1405" s="326" t="s">
        <v>6350</v>
      </c>
      <c r="Z1405" s="326"/>
      <c r="AA1405" s="326" t="s">
        <v>6350</v>
      </c>
      <c r="AB1405" s="324"/>
      <c r="AC1405" s="326"/>
      <c r="AD1405" s="326" t="s">
        <v>3479</v>
      </c>
      <c r="AE1405" s="326" t="s">
        <v>6351</v>
      </c>
      <c r="AF1405" s="326" t="s">
        <v>6343</v>
      </c>
      <c r="AG1405" s="326"/>
      <c r="AH1405" s="326"/>
      <c r="AI1405" s="326"/>
    </row>
    <row r="1406" spans="1:35" ht="27">
      <c r="A1406" s="477">
        <v>1402</v>
      </c>
      <c r="B1406" s="326" t="s">
        <v>6352</v>
      </c>
      <c r="C1406" s="325">
        <v>39029</v>
      </c>
      <c r="D1406" s="326" t="s">
        <v>14920</v>
      </c>
      <c r="E1406" s="325"/>
      <c r="F1406" s="326"/>
      <c r="G1406" s="326"/>
      <c r="H1406" s="326" t="s">
        <v>1438</v>
      </c>
      <c r="I1406" s="326" t="s">
        <v>1438</v>
      </c>
      <c r="J1406" s="326" t="s">
        <v>1438</v>
      </c>
      <c r="K1406" s="326" t="s">
        <v>6353</v>
      </c>
      <c r="L1406" s="324" t="s">
        <v>6354</v>
      </c>
      <c r="M1406" s="326" t="s">
        <v>5999</v>
      </c>
      <c r="N1406" s="326" t="s">
        <v>5999</v>
      </c>
      <c r="O1406" s="326">
        <v>1986</v>
      </c>
      <c r="P1406" s="263"/>
      <c r="Q1406" s="263"/>
      <c r="R1406" s="263"/>
      <c r="S1406" s="263"/>
      <c r="T1406" s="263"/>
      <c r="U1406" s="263"/>
      <c r="V1406" s="326"/>
      <c r="W1406" s="326">
        <v>12</v>
      </c>
      <c r="X1406" s="326" t="s">
        <v>6355</v>
      </c>
      <c r="Y1406" s="326" t="s">
        <v>6310</v>
      </c>
      <c r="Z1406" s="326"/>
      <c r="AA1406" s="326" t="s">
        <v>6310</v>
      </c>
      <c r="AB1406" s="324"/>
      <c r="AC1406" s="326"/>
      <c r="AD1406" s="326" t="s">
        <v>1185</v>
      </c>
      <c r="AE1406" s="326" t="s">
        <v>1185</v>
      </c>
      <c r="AF1406" s="326" t="s">
        <v>3945</v>
      </c>
      <c r="AG1406" s="326"/>
      <c r="AH1406" s="326"/>
      <c r="AI1406" s="326"/>
    </row>
    <row r="1407" spans="1:35" ht="27">
      <c r="A1407" s="477">
        <v>1403</v>
      </c>
      <c r="B1407" s="326" t="s">
        <v>6356</v>
      </c>
      <c r="C1407" s="325">
        <v>39032</v>
      </c>
      <c r="D1407" s="326" t="s">
        <v>14921</v>
      </c>
      <c r="E1407" s="325"/>
      <c r="F1407" s="326"/>
      <c r="G1407" s="326"/>
      <c r="H1407" s="326" t="s">
        <v>1438</v>
      </c>
      <c r="I1407" s="326" t="s">
        <v>1438</v>
      </c>
      <c r="J1407" s="326" t="s">
        <v>1438</v>
      </c>
      <c r="K1407" s="326" t="s">
        <v>6357</v>
      </c>
      <c r="L1407" s="324" t="s">
        <v>6358</v>
      </c>
      <c r="M1407" s="326" t="s">
        <v>6330</v>
      </c>
      <c r="N1407" s="326" t="s">
        <v>6330</v>
      </c>
      <c r="O1407" s="326" t="s">
        <v>6359</v>
      </c>
      <c r="P1407" s="263">
        <v>42</v>
      </c>
      <c r="Q1407" s="263">
        <v>40</v>
      </c>
      <c r="R1407" s="263">
        <v>38.9</v>
      </c>
      <c r="S1407" s="263">
        <v>23</v>
      </c>
      <c r="T1407" s="263">
        <v>20</v>
      </c>
      <c r="U1407" s="263">
        <v>49.3</v>
      </c>
      <c r="V1407" s="326"/>
      <c r="W1407" s="326">
        <v>120</v>
      </c>
      <c r="X1407" s="326" t="s">
        <v>2564</v>
      </c>
      <c r="Y1407" s="326" t="s">
        <v>6360</v>
      </c>
      <c r="Z1407" s="326"/>
      <c r="AA1407" s="326" t="s">
        <v>6360</v>
      </c>
      <c r="AB1407" s="324"/>
      <c r="AC1407" s="326"/>
      <c r="AD1407" s="326" t="s">
        <v>4661</v>
      </c>
      <c r="AE1407" s="326" t="s">
        <v>1185</v>
      </c>
      <c r="AF1407" s="326" t="s">
        <v>3945</v>
      </c>
      <c r="AG1407" s="326"/>
      <c r="AH1407" s="326"/>
      <c r="AI1407" s="326"/>
    </row>
    <row r="1408" spans="1:35">
      <c r="A1408" s="477">
        <v>1404</v>
      </c>
      <c r="B1408" s="326" t="s">
        <v>6361</v>
      </c>
      <c r="C1408" s="325">
        <v>39032</v>
      </c>
      <c r="D1408" s="326" t="s">
        <v>14922</v>
      </c>
      <c r="E1408" s="325"/>
      <c r="F1408" s="326"/>
      <c r="G1408" s="326"/>
      <c r="H1408" s="326" t="s">
        <v>6362</v>
      </c>
      <c r="I1408" s="326" t="s">
        <v>3271</v>
      </c>
      <c r="J1408" s="326" t="s">
        <v>1438</v>
      </c>
      <c r="K1408" s="326" t="s">
        <v>6363</v>
      </c>
      <c r="L1408" s="324" t="s">
        <v>6364</v>
      </c>
      <c r="M1408" s="326" t="s">
        <v>6365</v>
      </c>
      <c r="N1408" s="326" t="s">
        <v>6365</v>
      </c>
      <c r="O1408" s="326"/>
      <c r="P1408" s="263">
        <v>23</v>
      </c>
      <c r="Q1408" s="263">
        <v>28.38</v>
      </c>
      <c r="R1408" s="263">
        <v>34.479999999999997</v>
      </c>
      <c r="S1408" s="263">
        <v>42</v>
      </c>
      <c r="T1408" s="263">
        <v>42.27</v>
      </c>
      <c r="U1408" s="263">
        <v>56.16</v>
      </c>
      <c r="V1408" s="326"/>
      <c r="W1408" s="326">
        <v>30</v>
      </c>
      <c r="X1408" s="326" t="s">
        <v>2564</v>
      </c>
      <c r="Y1408" s="326" t="s">
        <v>6294</v>
      </c>
      <c r="Z1408" s="326"/>
      <c r="AA1408" s="326" t="s">
        <v>6366</v>
      </c>
      <c r="AB1408" s="324"/>
      <c r="AC1408" s="326"/>
      <c r="AD1408" s="326" t="s">
        <v>1119</v>
      </c>
      <c r="AE1408" s="326"/>
      <c r="AF1408" s="326" t="s">
        <v>6343</v>
      </c>
      <c r="AG1408" s="326"/>
      <c r="AH1408" s="326"/>
      <c r="AI1408" s="326"/>
    </row>
    <row r="1409" spans="1:35">
      <c r="A1409" s="477">
        <v>1405</v>
      </c>
      <c r="B1409" s="326" t="s">
        <v>6367</v>
      </c>
      <c r="C1409" s="325">
        <v>39032</v>
      </c>
      <c r="D1409" s="326" t="s">
        <v>14923</v>
      </c>
      <c r="E1409" s="325"/>
      <c r="F1409" s="326"/>
      <c r="G1409" s="326"/>
      <c r="H1409" s="326" t="s">
        <v>6362</v>
      </c>
      <c r="I1409" s="326" t="s">
        <v>3271</v>
      </c>
      <c r="J1409" s="326" t="s">
        <v>1438</v>
      </c>
      <c r="K1409" s="326" t="s">
        <v>6363</v>
      </c>
      <c r="L1409" s="324" t="s">
        <v>6364</v>
      </c>
      <c r="M1409" s="326" t="s">
        <v>6365</v>
      </c>
      <c r="N1409" s="326" t="s">
        <v>6365</v>
      </c>
      <c r="O1409" s="326">
        <v>1970</v>
      </c>
      <c r="P1409" s="263">
        <v>23</v>
      </c>
      <c r="Q1409" s="263">
        <v>28.41</v>
      </c>
      <c r="R1409" s="263">
        <v>15.28</v>
      </c>
      <c r="S1409" s="263">
        <v>42</v>
      </c>
      <c r="T1409" s="263">
        <v>42.27</v>
      </c>
      <c r="U1409" s="263">
        <v>36.36</v>
      </c>
      <c r="V1409" s="326"/>
      <c r="W1409" s="326">
        <v>70</v>
      </c>
      <c r="X1409" s="326" t="s">
        <v>2564</v>
      </c>
      <c r="Y1409" s="326" t="s">
        <v>6350</v>
      </c>
      <c r="Z1409" s="326"/>
      <c r="AA1409" s="326" t="s">
        <v>6350</v>
      </c>
      <c r="AB1409" s="324"/>
      <c r="AC1409" s="326"/>
      <c r="AD1409" s="326" t="s">
        <v>1119</v>
      </c>
      <c r="AE1409" s="326"/>
      <c r="AF1409" s="326" t="s">
        <v>3945</v>
      </c>
      <c r="AG1409" s="326"/>
      <c r="AH1409" s="326"/>
      <c r="AI1409" s="326"/>
    </row>
    <row r="1410" spans="1:35" ht="27">
      <c r="A1410" s="477">
        <v>1406</v>
      </c>
      <c r="B1410" s="326" t="s">
        <v>6368</v>
      </c>
      <c r="C1410" s="325">
        <v>39032</v>
      </c>
      <c r="D1410" s="326" t="s">
        <v>14924</v>
      </c>
      <c r="E1410" s="325"/>
      <c r="F1410" s="326"/>
      <c r="G1410" s="326"/>
      <c r="H1410" s="326" t="s">
        <v>1438</v>
      </c>
      <c r="I1410" s="326" t="s">
        <v>1438</v>
      </c>
      <c r="J1410" s="326" t="s">
        <v>1438</v>
      </c>
      <c r="K1410" s="326" t="s">
        <v>6369</v>
      </c>
      <c r="L1410" s="324" t="s">
        <v>6370</v>
      </c>
      <c r="M1410" s="326" t="s">
        <v>6371</v>
      </c>
      <c r="N1410" s="326" t="s">
        <v>6371</v>
      </c>
      <c r="O1410" s="326" t="s">
        <v>6322</v>
      </c>
      <c r="P1410" s="263">
        <v>42</v>
      </c>
      <c r="Q1410" s="263">
        <v>39</v>
      </c>
      <c r="R1410" s="263">
        <v>23.1</v>
      </c>
      <c r="S1410" s="263">
        <v>23</v>
      </c>
      <c r="T1410" s="263">
        <v>23</v>
      </c>
      <c r="U1410" s="263">
        <v>18.399999999999999</v>
      </c>
      <c r="V1410" s="326"/>
      <c r="W1410" s="326">
        <v>80</v>
      </c>
      <c r="X1410" s="326" t="s">
        <v>2564</v>
      </c>
      <c r="Y1410" s="326"/>
      <c r="Z1410" s="326"/>
      <c r="AA1410" s="326"/>
      <c r="AB1410" s="324"/>
      <c r="AC1410" s="326"/>
      <c r="AD1410" s="326" t="s">
        <v>4661</v>
      </c>
      <c r="AE1410" s="326" t="s">
        <v>672</v>
      </c>
      <c r="AF1410" s="326" t="s">
        <v>6343</v>
      </c>
      <c r="AG1410" s="326"/>
      <c r="AH1410" s="326"/>
      <c r="AI1410" s="326"/>
    </row>
    <row r="1411" spans="1:35">
      <c r="A1411" s="477">
        <v>1407</v>
      </c>
      <c r="B1411" s="326" t="s">
        <v>6372</v>
      </c>
      <c r="C1411" s="325">
        <v>39032</v>
      </c>
      <c r="D1411" s="326" t="s">
        <v>14925</v>
      </c>
      <c r="E1411" s="325"/>
      <c r="F1411" s="326"/>
      <c r="G1411" s="326"/>
      <c r="H1411" s="326" t="s">
        <v>1438</v>
      </c>
      <c r="I1411" s="326" t="s">
        <v>1438</v>
      </c>
      <c r="J1411" s="326" t="s">
        <v>1438</v>
      </c>
      <c r="K1411" s="326" t="s">
        <v>6373</v>
      </c>
      <c r="L1411" s="324" t="s">
        <v>6374</v>
      </c>
      <c r="M1411" s="326" t="s">
        <v>6375</v>
      </c>
      <c r="N1411" s="326" t="s">
        <v>6375</v>
      </c>
      <c r="O1411" s="326" t="s">
        <v>6322</v>
      </c>
      <c r="P1411" s="263"/>
      <c r="Q1411" s="263"/>
      <c r="R1411" s="263"/>
      <c r="S1411" s="263"/>
      <c r="T1411" s="263"/>
      <c r="U1411" s="263"/>
      <c r="V1411" s="326"/>
      <c r="W1411" s="326">
        <v>36</v>
      </c>
      <c r="X1411" s="326" t="s">
        <v>2564</v>
      </c>
      <c r="Y1411" s="326"/>
      <c r="Z1411" s="326"/>
      <c r="AA1411" s="326"/>
      <c r="AB1411" s="324"/>
      <c r="AC1411" s="326"/>
      <c r="AD1411" s="326" t="s">
        <v>4661</v>
      </c>
      <c r="AE1411" s="326" t="s">
        <v>1185</v>
      </c>
      <c r="AF1411" s="326" t="s">
        <v>3945</v>
      </c>
      <c r="AG1411" s="326"/>
      <c r="AH1411" s="326"/>
      <c r="AI1411" s="326"/>
    </row>
    <row r="1412" spans="1:35">
      <c r="A1412" s="477">
        <v>1408</v>
      </c>
      <c r="B1412" s="326" t="s">
        <v>6376</v>
      </c>
      <c r="C1412" s="325">
        <v>39032</v>
      </c>
      <c r="D1412" s="326" t="s">
        <v>14926</v>
      </c>
      <c r="E1412" s="325"/>
      <c r="F1412" s="326"/>
      <c r="G1412" s="326"/>
      <c r="H1412" s="326" t="s">
        <v>6377</v>
      </c>
      <c r="I1412" s="326" t="s">
        <v>3271</v>
      </c>
      <c r="J1412" s="326" t="s">
        <v>1438</v>
      </c>
      <c r="K1412" s="326" t="s">
        <v>6378</v>
      </c>
      <c r="L1412" s="324" t="s">
        <v>6379</v>
      </c>
      <c r="M1412" s="326" t="s">
        <v>7954</v>
      </c>
      <c r="N1412" s="326" t="s">
        <v>7954</v>
      </c>
      <c r="O1412" s="326" t="s">
        <v>6322</v>
      </c>
      <c r="P1412" s="263"/>
      <c r="Q1412" s="263"/>
      <c r="R1412" s="263"/>
      <c r="S1412" s="263"/>
      <c r="T1412" s="263"/>
      <c r="U1412" s="263"/>
      <c r="V1412" s="326"/>
      <c r="W1412" s="326">
        <v>42</v>
      </c>
      <c r="X1412" s="326" t="s">
        <v>2564</v>
      </c>
      <c r="Y1412" s="326" t="s">
        <v>6294</v>
      </c>
      <c r="Z1412" s="326"/>
      <c r="AA1412" s="326" t="s">
        <v>6294</v>
      </c>
      <c r="AB1412" s="324"/>
      <c r="AC1412" s="326"/>
      <c r="AD1412" s="326" t="s">
        <v>4661</v>
      </c>
      <c r="AE1412" s="326" t="s">
        <v>1185</v>
      </c>
      <c r="AF1412" s="326" t="s">
        <v>3945</v>
      </c>
      <c r="AG1412" s="326"/>
      <c r="AH1412" s="326"/>
      <c r="AI1412" s="326"/>
    </row>
    <row r="1413" spans="1:35">
      <c r="A1413" s="477">
        <v>1409</v>
      </c>
      <c r="B1413" s="326" t="s">
        <v>7955</v>
      </c>
      <c r="C1413" s="325">
        <v>39032</v>
      </c>
      <c r="D1413" s="326" t="s">
        <v>14927</v>
      </c>
      <c r="E1413" s="325"/>
      <c r="F1413" s="326"/>
      <c r="G1413" s="326"/>
      <c r="H1413" s="326" t="s">
        <v>1438</v>
      </c>
      <c r="I1413" s="326" t="s">
        <v>1438</v>
      </c>
      <c r="J1413" s="326" t="s">
        <v>1438</v>
      </c>
      <c r="K1413" s="326"/>
      <c r="L1413" s="324"/>
      <c r="M1413" s="326" t="s">
        <v>7956</v>
      </c>
      <c r="N1413" s="326" t="s">
        <v>7956</v>
      </c>
      <c r="O1413" s="326">
        <v>2000</v>
      </c>
      <c r="P1413" s="263"/>
      <c r="Q1413" s="263"/>
      <c r="R1413" s="263"/>
      <c r="S1413" s="263"/>
      <c r="T1413" s="263"/>
      <c r="U1413" s="263"/>
      <c r="V1413" s="326"/>
      <c r="W1413" s="326">
        <v>3</v>
      </c>
      <c r="X1413" s="326" t="s">
        <v>2564</v>
      </c>
      <c r="Y1413" s="326" t="s">
        <v>6350</v>
      </c>
      <c r="Z1413" s="326"/>
      <c r="AA1413" s="326" t="s">
        <v>6350</v>
      </c>
      <c r="AB1413" s="324"/>
      <c r="AC1413" s="326"/>
      <c r="AD1413" s="326" t="s">
        <v>3853</v>
      </c>
      <c r="AE1413" s="326"/>
      <c r="AF1413" s="326" t="s">
        <v>6343</v>
      </c>
      <c r="AG1413" s="326"/>
      <c r="AH1413" s="326"/>
      <c r="AI1413" s="326"/>
    </row>
    <row r="1414" spans="1:35">
      <c r="A1414" s="477">
        <v>1410</v>
      </c>
      <c r="B1414" s="326" t="s">
        <v>7957</v>
      </c>
      <c r="C1414" s="325">
        <v>39032</v>
      </c>
      <c r="D1414" s="326" t="s">
        <v>14928</v>
      </c>
      <c r="E1414" s="325"/>
      <c r="F1414" s="326"/>
      <c r="G1414" s="326"/>
      <c r="H1414" s="326" t="s">
        <v>1438</v>
      </c>
      <c r="I1414" s="326" t="s">
        <v>1438</v>
      </c>
      <c r="J1414" s="326" t="s">
        <v>1438</v>
      </c>
      <c r="K1414" s="326"/>
      <c r="L1414" s="324" t="s">
        <v>7958</v>
      </c>
      <c r="M1414" s="326" t="s">
        <v>7959</v>
      </c>
      <c r="N1414" s="326" t="s">
        <v>7959</v>
      </c>
      <c r="O1414" s="326" t="s">
        <v>6322</v>
      </c>
      <c r="P1414" s="263"/>
      <c r="Q1414" s="263"/>
      <c r="R1414" s="263"/>
      <c r="S1414" s="263"/>
      <c r="T1414" s="263"/>
      <c r="U1414" s="263"/>
      <c r="V1414" s="326"/>
      <c r="W1414" s="326">
        <v>30</v>
      </c>
      <c r="X1414" s="326" t="s">
        <v>2564</v>
      </c>
      <c r="Y1414" s="326"/>
      <c r="Z1414" s="326"/>
      <c r="AA1414" s="326"/>
      <c r="AB1414" s="324"/>
      <c r="AC1414" s="326"/>
      <c r="AD1414" s="326" t="s">
        <v>3705</v>
      </c>
      <c r="AE1414" s="326" t="s">
        <v>1185</v>
      </c>
      <c r="AF1414" s="326" t="s">
        <v>3945</v>
      </c>
      <c r="AG1414" s="326"/>
      <c r="AH1414" s="326"/>
      <c r="AI1414" s="326"/>
    </row>
    <row r="1415" spans="1:35" ht="27">
      <c r="A1415" s="477">
        <v>1411</v>
      </c>
      <c r="B1415" s="326" t="s">
        <v>7960</v>
      </c>
      <c r="C1415" s="325">
        <v>39032</v>
      </c>
      <c r="D1415" s="326" t="s">
        <v>14929</v>
      </c>
      <c r="E1415" s="325"/>
      <c r="F1415" s="326"/>
      <c r="G1415" s="326"/>
      <c r="H1415" s="326" t="s">
        <v>1438</v>
      </c>
      <c r="I1415" s="326" t="s">
        <v>1438</v>
      </c>
      <c r="J1415" s="326" t="s">
        <v>1438</v>
      </c>
      <c r="K1415" s="326" t="s">
        <v>7961</v>
      </c>
      <c r="L1415" s="324" t="s">
        <v>7962</v>
      </c>
      <c r="M1415" s="326" t="s">
        <v>6330</v>
      </c>
      <c r="N1415" s="326" t="s">
        <v>6330</v>
      </c>
      <c r="O1415" s="326" t="s">
        <v>6359</v>
      </c>
      <c r="P1415" s="263"/>
      <c r="Q1415" s="263"/>
      <c r="R1415" s="263"/>
      <c r="S1415" s="263"/>
      <c r="T1415" s="263"/>
      <c r="U1415" s="263"/>
      <c r="V1415" s="326"/>
      <c r="W1415" s="326">
        <v>120</v>
      </c>
      <c r="X1415" s="326"/>
      <c r="Y1415" s="326"/>
      <c r="Z1415" s="326"/>
      <c r="AA1415" s="326"/>
      <c r="AB1415" s="324"/>
      <c r="AC1415" s="326"/>
      <c r="AD1415" s="326" t="s">
        <v>4661</v>
      </c>
      <c r="AE1415" s="326" t="s">
        <v>1185</v>
      </c>
      <c r="AF1415" s="326" t="s">
        <v>3945</v>
      </c>
      <c r="AG1415" s="326"/>
      <c r="AH1415" s="326"/>
      <c r="AI1415" s="326"/>
    </row>
    <row r="1416" spans="1:35" s="480" customFormat="1">
      <c r="A1416" s="477">
        <v>1412</v>
      </c>
      <c r="B1416" s="530" t="s">
        <v>7963</v>
      </c>
      <c r="C1416" s="532">
        <v>39029</v>
      </c>
      <c r="D1416" s="530" t="s">
        <v>14930</v>
      </c>
      <c r="E1416" s="532"/>
      <c r="F1416" s="530"/>
      <c r="G1416" s="530"/>
      <c r="H1416" s="530" t="s">
        <v>2614</v>
      </c>
      <c r="I1416" s="530" t="s">
        <v>2614</v>
      </c>
      <c r="J1416" s="530" t="s">
        <v>330</v>
      </c>
      <c r="K1416" s="530"/>
      <c r="L1416" s="529" t="s">
        <v>7964</v>
      </c>
      <c r="M1416" s="530" t="s">
        <v>6007</v>
      </c>
      <c r="N1416" s="530" t="s">
        <v>6007</v>
      </c>
      <c r="O1416" s="530"/>
      <c r="P1416" s="531"/>
      <c r="Q1416" s="531"/>
      <c r="R1416" s="531"/>
      <c r="S1416" s="531"/>
      <c r="T1416" s="531"/>
      <c r="U1416" s="531"/>
      <c r="V1416" s="530"/>
      <c r="W1416" s="530"/>
      <c r="X1416" s="530" t="s">
        <v>3242</v>
      </c>
      <c r="Y1416" s="530"/>
      <c r="Z1416" s="530"/>
      <c r="AA1416" s="530"/>
      <c r="AB1416" s="529"/>
      <c r="AC1416" s="530"/>
      <c r="AD1416" s="530" t="s">
        <v>7965</v>
      </c>
      <c r="AE1416" s="530"/>
      <c r="AF1416" s="530"/>
      <c r="AG1416" s="530"/>
      <c r="AH1416" s="530"/>
      <c r="AI1416" s="530"/>
    </row>
    <row r="1417" spans="1:35">
      <c r="A1417" s="477">
        <v>1413</v>
      </c>
      <c r="B1417" s="326" t="s">
        <v>7966</v>
      </c>
      <c r="C1417" s="325">
        <v>39032</v>
      </c>
      <c r="D1417" s="326" t="s">
        <v>14931</v>
      </c>
      <c r="E1417" s="325"/>
      <c r="F1417" s="326"/>
      <c r="G1417" s="326"/>
      <c r="H1417" s="326" t="s">
        <v>3135</v>
      </c>
      <c r="I1417" s="326" t="s">
        <v>4509</v>
      </c>
      <c r="J1417" s="326" t="s">
        <v>1438</v>
      </c>
      <c r="K1417" s="326" t="s">
        <v>7967</v>
      </c>
      <c r="L1417" s="324"/>
      <c r="M1417" s="326" t="s">
        <v>7968</v>
      </c>
      <c r="N1417" s="326" t="s">
        <v>7968</v>
      </c>
      <c r="O1417" s="326"/>
      <c r="P1417" s="263"/>
      <c r="Q1417" s="263"/>
      <c r="R1417" s="263"/>
      <c r="S1417" s="263"/>
      <c r="T1417" s="263"/>
      <c r="U1417" s="263"/>
      <c r="V1417" s="326"/>
      <c r="W1417" s="326"/>
      <c r="X1417" s="326"/>
      <c r="Y1417" s="326"/>
      <c r="Z1417" s="326"/>
      <c r="AA1417" s="326"/>
      <c r="AB1417" s="324"/>
      <c r="AC1417" s="326"/>
      <c r="AD1417" s="326"/>
      <c r="AE1417" s="326" t="s">
        <v>1185</v>
      </c>
      <c r="AF1417" s="326" t="s">
        <v>3945</v>
      </c>
      <c r="AG1417" s="326"/>
      <c r="AH1417" s="326"/>
      <c r="AI1417" s="326"/>
    </row>
    <row r="1418" spans="1:35">
      <c r="A1418" s="477">
        <v>1414</v>
      </c>
      <c r="B1418" s="326" t="s">
        <v>7969</v>
      </c>
      <c r="C1418" s="325">
        <v>39065</v>
      </c>
      <c r="D1418" s="326" t="s">
        <v>14932</v>
      </c>
      <c r="E1418" s="325"/>
      <c r="F1418" s="326"/>
      <c r="G1418" s="326"/>
      <c r="H1418" s="326" t="s">
        <v>5992</v>
      </c>
      <c r="I1418" s="326" t="s">
        <v>5992</v>
      </c>
      <c r="J1418" s="326" t="s">
        <v>1438</v>
      </c>
      <c r="K1418" s="326" t="s">
        <v>7970</v>
      </c>
      <c r="L1418" s="324" t="s">
        <v>7971</v>
      </c>
      <c r="M1418" s="326" t="s">
        <v>7972</v>
      </c>
      <c r="N1418" s="326" t="s">
        <v>7972</v>
      </c>
      <c r="O1418" s="326"/>
      <c r="P1418" s="263"/>
      <c r="Q1418" s="263"/>
      <c r="R1418" s="263"/>
      <c r="S1418" s="263"/>
      <c r="T1418" s="263"/>
      <c r="U1418" s="263"/>
      <c r="V1418" s="326"/>
      <c r="W1418" s="326">
        <v>2.5</v>
      </c>
      <c r="X1418" s="326" t="s">
        <v>2564</v>
      </c>
      <c r="Y1418" s="326" t="s">
        <v>7973</v>
      </c>
      <c r="Z1418" s="326"/>
      <c r="AA1418" s="326" t="s">
        <v>7973</v>
      </c>
      <c r="AB1418" s="324"/>
      <c r="AC1418" s="326"/>
      <c r="AD1418" s="326" t="s">
        <v>7974</v>
      </c>
      <c r="AE1418" s="326"/>
      <c r="AF1418" s="326"/>
      <c r="AG1418" s="326"/>
      <c r="AH1418" s="326" t="s">
        <v>7975</v>
      </c>
      <c r="AI1418" s="326"/>
    </row>
    <row r="1419" spans="1:35">
      <c r="A1419" s="477">
        <v>1415</v>
      </c>
      <c r="B1419" s="326" t="s">
        <v>7976</v>
      </c>
      <c r="C1419" s="325">
        <v>39032</v>
      </c>
      <c r="D1419" s="326" t="s">
        <v>14933</v>
      </c>
      <c r="E1419" s="325"/>
      <c r="F1419" s="326"/>
      <c r="G1419" s="326"/>
      <c r="H1419" s="326" t="s">
        <v>3135</v>
      </c>
      <c r="I1419" s="326" t="s">
        <v>4509</v>
      </c>
      <c r="J1419" s="326" t="s">
        <v>1438</v>
      </c>
      <c r="K1419" s="326" t="s">
        <v>7977</v>
      </c>
      <c r="L1419" s="324"/>
      <c r="M1419" s="326" t="s">
        <v>7978</v>
      </c>
      <c r="N1419" s="326" t="s">
        <v>7978</v>
      </c>
      <c r="O1419" s="326"/>
      <c r="P1419" s="263"/>
      <c r="Q1419" s="263"/>
      <c r="R1419" s="263"/>
      <c r="S1419" s="263"/>
      <c r="T1419" s="263"/>
      <c r="U1419" s="263"/>
      <c r="V1419" s="326"/>
      <c r="W1419" s="326"/>
      <c r="X1419" s="326" t="s">
        <v>2564</v>
      </c>
      <c r="Y1419" s="326"/>
      <c r="Z1419" s="326"/>
      <c r="AA1419" s="326"/>
      <c r="AB1419" s="324"/>
      <c r="AC1419" s="326"/>
      <c r="AD1419" s="326" t="s">
        <v>4661</v>
      </c>
      <c r="AE1419" s="326" t="s">
        <v>1185</v>
      </c>
      <c r="AF1419" s="326" t="s">
        <v>3945</v>
      </c>
      <c r="AG1419" s="326"/>
      <c r="AH1419" s="326"/>
      <c r="AI1419" s="326"/>
    </row>
    <row r="1420" spans="1:35">
      <c r="A1420" s="477">
        <v>1416</v>
      </c>
      <c r="B1420" s="326" t="s">
        <v>7979</v>
      </c>
      <c r="C1420" s="325">
        <v>39032</v>
      </c>
      <c r="D1420" s="326" t="s">
        <v>14934</v>
      </c>
      <c r="E1420" s="325"/>
      <c r="F1420" s="326"/>
      <c r="G1420" s="326"/>
      <c r="H1420" s="326" t="s">
        <v>4515</v>
      </c>
      <c r="I1420" s="326" t="s">
        <v>4515</v>
      </c>
      <c r="J1420" s="326" t="s">
        <v>1438</v>
      </c>
      <c r="K1420" s="326"/>
      <c r="L1420" s="324" t="s">
        <v>7980</v>
      </c>
      <c r="M1420" s="326" t="s">
        <v>7981</v>
      </c>
      <c r="N1420" s="326" t="s">
        <v>7981</v>
      </c>
      <c r="O1420" s="326"/>
      <c r="P1420" s="263">
        <v>42</v>
      </c>
      <c r="Q1420" s="263">
        <v>51</v>
      </c>
      <c r="R1420" s="263">
        <v>2</v>
      </c>
      <c r="S1420" s="263">
        <v>23</v>
      </c>
      <c r="T1420" s="263">
        <v>1</v>
      </c>
      <c r="U1420" s="263">
        <v>48</v>
      </c>
      <c r="V1420" s="326"/>
      <c r="W1420" s="326"/>
      <c r="X1420" s="326"/>
      <c r="Y1420" s="326"/>
      <c r="Z1420" s="326"/>
      <c r="AA1420" s="326"/>
      <c r="AB1420" s="324"/>
      <c r="AC1420" s="326"/>
      <c r="AD1420" s="326" t="s">
        <v>3707</v>
      </c>
      <c r="AE1420" s="326"/>
      <c r="AF1420" s="326"/>
      <c r="AG1420" s="326"/>
      <c r="AH1420" s="326"/>
      <c r="AI1420" s="326"/>
    </row>
    <row r="1421" spans="1:35" s="480" customFormat="1" ht="40.5">
      <c r="A1421" s="477">
        <v>1417</v>
      </c>
      <c r="B1421" s="530" t="s">
        <v>7982</v>
      </c>
      <c r="C1421" s="532">
        <v>39035</v>
      </c>
      <c r="D1421" s="530" t="s">
        <v>14935</v>
      </c>
      <c r="E1421" s="532"/>
      <c r="F1421" s="530"/>
      <c r="G1421" s="530"/>
      <c r="H1421" s="530" t="s">
        <v>7983</v>
      </c>
      <c r="I1421" s="530" t="s">
        <v>2614</v>
      </c>
      <c r="J1421" s="530" t="s">
        <v>330</v>
      </c>
      <c r="K1421" s="530" t="s">
        <v>7984</v>
      </c>
      <c r="L1421" s="529"/>
      <c r="M1421" s="530" t="s">
        <v>6150</v>
      </c>
      <c r="N1421" s="530" t="s">
        <v>6150</v>
      </c>
      <c r="O1421" s="530"/>
      <c r="P1421" s="531"/>
      <c r="Q1421" s="531"/>
      <c r="R1421" s="531"/>
      <c r="S1421" s="531"/>
      <c r="T1421" s="531"/>
      <c r="U1421" s="531"/>
      <c r="V1421" s="530"/>
      <c r="W1421" s="530">
        <v>15</v>
      </c>
      <c r="X1421" s="530" t="s">
        <v>7985</v>
      </c>
      <c r="Y1421" s="530" t="s">
        <v>7986</v>
      </c>
      <c r="Z1421" s="530"/>
      <c r="AA1421" s="530" t="s">
        <v>7986</v>
      </c>
      <c r="AB1421" s="529"/>
      <c r="AC1421" s="530"/>
      <c r="AD1421" s="530" t="s">
        <v>2642</v>
      </c>
      <c r="AE1421" s="530"/>
      <c r="AF1421" s="530"/>
      <c r="AG1421" s="530"/>
      <c r="AH1421" s="530"/>
      <c r="AI1421" s="530"/>
    </row>
    <row r="1422" spans="1:35" ht="27">
      <c r="A1422" s="477">
        <v>1418</v>
      </c>
      <c r="B1422" s="326" t="s">
        <v>7987</v>
      </c>
      <c r="C1422" s="325">
        <v>39217</v>
      </c>
      <c r="D1422" s="326" t="s">
        <v>14936</v>
      </c>
      <c r="E1422" s="325"/>
      <c r="F1422" s="326"/>
      <c r="G1422" s="326"/>
      <c r="H1422" s="326" t="s">
        <v>3135</v>
      </c>
      <c r="I1422" s="326" t="s">
        <v>4509</v>
      </c>
      <c r="J1422" s="326" t="s">
        <v>1438</v>
      </c>
      <c r="K1422" s="326" t="s">
        <v>7988</v>
      </c>
      <c r="L1422" s="324" t="s">
        <v>7989</v>
      </c>
      <c r="M1422" s="326" t="s">
        <v>7990</v>
      </c>
      <c r="N1422" s="326" t="s">
        <v>7990</v>
      </c>
      <c r="O1422" s="326"/>
      <c r="P1422" s="263">
        <v>42</v>
      </c>
      <c r="Q1422" s="263">
        <v>47</v>
      </c>
      <c r="R1422" s="263">
        <v>6.2</v>
      </c>
      <c r="S1422" s="263">
        <v>23</v>
      </c>
      <c r="T1422" s="263">
        <v>10</v>
      </c>
      <c r="U1422" s="263">
        <v>31.8</v>
      </c>
      <c r="V1422" s="326"/>
      <c r="W1422" s="326">
        <v>20</v>
      </c>
      <c r="X1422" s="326" t="s">
        <v>2564</v>
      </c>
      <c r="Y1422" s="326"/>
      <c r="Z1422" s="326"/>
      <c r="AA1422" s="326"/>
      <c r="AB1422" s="324"/>
      <c r="AC1422" s="326"/>
      <c r="AD1422" s="326" t="s">
        <v>3453</v>
      </c>
      <c r="AE1422" s="326" t="s">
        <v>672</v>
      </c>
      <c r="AF1422" s="326" t="s">
        <v>1196</v>
      </c>
      <c r="AG1422" s="326"/>
      <c r="AH1422" s="326"/>
      <c r="AI1422" s="326"/>
    </row>
    <row r="1423" spans="1:35">
      <c r="A1423" s="477">
        <v>1419</v>
      </c>
      <c r="B1423" s="326" t="s">
        <v>7991</v>
      </c>
      <c r="C1423" s="325">
        <v>39098</v>
      </c>
      <c r="D1423" s="326" t="s">
        <v>14937</v>
      </c>
      <c r="E1423" s="325"/>
      <c r="F1423" s="326"/>
      <c r="G1423" s="326"/>
      <c r="H1423" s="326" t="s">
        <v>4509</v>
      </c>
      <c r="I1423" s="326" t="s">
        <v>4509</v>
      </c>
      <c r="J1423" s="326" t="s">
        <v>1438</v>
      </c>
      <c r="K1423" s="326" t="s">
        <v>7992</v>
      </c>
      <c r="L1423" s="324" t="s">
        <v>7993</v>
      </c>
      <c r="M1423" s="326" t="s">
        <v>7994</v>
      </c>
      <c r="N1423" s="326" t="s">
        <v>7994</v>
      </c>
      <c r="O1423" s="326">
        <v>2006</v>
      </c>
      <c r="P1423" s="263"/>
      <c r="Q1423" s="263"/>
      <c r="R1423" s="263"/>
      <c r="S1423" s="263"/>
      <c r="T1423" s="263"/>
      <c r="U1423" s="263"/>
      <c r="V1423" s="326"/>
      <c r="W1423" s="326">
        <v>6</v>
      </c>
      <c r="X1423" s="326"/>
      <c r="Y1423" s="326"/>
      <c r="Z1423" s="326"/>
      <c r="AA1423" s="326"/>
      <c r="AB1423" s="324"/>
      <c r="AC1423" s="326"/>
      <c r="AD1423" s="326" t="s">
        <v>7995</v>
      </c>
      <c r="AE1423" s="326" t="s">
        <v>333</v>
      </c>
      <c r="AF1423" s="326" t="s">
        <v>1196</v>
      </c>
      <c r="AG1423" s="326"/>
      <c r="AH1423" s="326"/>
      <c r="AI1423" s="326"/>
    </row>
    <row r="1424" spans="1:35" ht="27">
      <c r="A1424" s="477">
        <v>1420</v>
      </c>
      <c r="B1424" s="326" t="s">
        <v>7996</v>
      </c>
      <c r="C1424" s="325">
        <v>38669</v>
      </c>
      <c r="D1424" s="326" t="s">
        <v>14938</v>
      </c>
      <c r="E1424" s="325"/>
      <c r="F1424" s="326"/>
      <c r="G1424" s="326"/>
      <c r="H1424" s="326" t="s">
        <v>1438</v>
      </c>
      <c r="I1424" s="326" t="s">
        <v>1438</v>
      </c>
      <c r="J1424" s="326" t="s">
        <v>1438</v>
      </c>
      <c r="K1424" s="326" t="s">
        <v>7997</v>
      </c>
      <c r="L1424" s="324" t="s">
        <v>7998</v>
      </c>
      <c r="M1424" s="326" t="s">
        <v>7999</v>
      </c>
      <c r="N1424" s="326" t="s">
        <v>7999</v>
      </c>
      <c r="O1424" s="326">
        <v>2006</v>
      </c>
      <c r="P1424" s="263"/>
      <c r="Q1424" s="263"/>
      <c r="R1424" s="263"/>
      <c r="S1424" s="263"/>
      <c r="T1424" s="263"/>
      <c r="U1424" s="263"/>
      <c r="V1424" s="326"/>
      <c r="W1424" s="326">
        <v>60</v>
      </c>
      <c r="X1424" s="326" t="s">
        <v>2564</v>
      </c>
      <c r="Y1424" s="326" t="s">
        <v>6294</v>
      </c>
      <c r="Z1424" s="326"/>
      <c r="AA1424" s="326" t="s">
        <v>6294</v>
      </c>
      <c r="AB1424" s="324"/>
      <c r="AC1424" s="326"/>
      <c r="AD1424" s="326" t="s">
        <v>509</v>
      </c>
      <c r="AE1424" s="326" t="s">
        <v>8000</v>
      </c>
      <c r="AF1424" s="326" t="s">
        <v>1196</v>
      </c>
      <c r="AG1424" s="326"/>
      <c r="AH1424" s="326"/>
      <c r="AI1424" s="326"/>
    </row>
    <row r="1425" spans="1:35">
      <c r="A1425" s="477">
        <v>1421</v>
      </c>
      <c r="B1425" s="326" t="s">
        <v>8001</v>
      </c>
      <c r="C1425" s="325">
        <v>39175</v>
      </c>
      <c r="D1425" s="326" t="s">
        <v>14939</v>
      </c>
      <c r="E1425" s="325"/>
      <c r="F1425" s="326"/>
      <c r="G1425" s="326"/>
      <c r="H1425" s="326" t="s">
        <v>6287</v>
      </c>
      <c r="I1425" s="326" t="s">
        <v>6287</v>
      </c>
      <c r="J1425" s="326" t="s">
        <v>1438</v>
      </c>
      <c r="K1425" s="326"/>
      <c r="L1425" s="324"/>
      <c r="M1425" s="326" t="s">
        <v>8002</v>
      </c>
      <c r="N1425" s="326" t="s">
        <v>8002</v>
      </c>
      <c r="O1425" s="326">
        <v>1995</v>
      </c>
      <c r="P1425" s="263"/>
      <c r="Q1425" s="263"/>
      <c r="R1425" s="263"/>
      <c r="S1425" s="263"/>
      <c r="T1425" s="263"/>
      <c r="U1425" s="263"/>
      <c r="V1425" s="326"/>
      <c r="W1425" s="326">
        <v>15</v>
      </c>
      <c r="X1425" s="326" t="s">
        <v>8003</v>
      </c>
      <c r="Y1425" s="326" t="s">
        <v>8004</v>
      </c>
      <c r="Z1425" s="326"/>
      <c r="AA1425" s="326" t="s">
        <v>8004</v>
      </c>
      <c r="AB1425" s="324"/>
      <c r="AC1425" s="326"/>
      <c r="AD1425" s="326" t="s">
        <v>4633</v>
      </c>
      <c r="AE1425" s="326" t="s">
        <v>672</v>
      </c>
      <c r="AF1425" s="326" t="s">
        <v>3945</v>
      </c>
      <c r="AG1425" s="326"/>
      <c r="AH1425" s="326"/>
      <c r="AI1425" s="326"/>
    </row>
    <row r="1426" spans="1:35">
      <c r="A1426" s="477">
        <v>1422</v>
      </c>
      <c r="B1426" s="326"/>
      <c r="C1426" s="325"/>
      <c r="D1426" s="326" t="s">
        <v>14940</v>
      </c>
      <c r="E1426" s="325"/>
      <c r="F1426" s="326"/>
      <c r="G1426" s="326"/>
      <c r="H1426" s="326" t="s">
        <v>6287</v>
      </c>
      <c r="I1426" s="326" t="s">
        <v>6287</v>
      </c>
      <c r="J1426" s="326" t="s">
        <v>1438</v>
      </c>
      <c r="K1426" s="326"/>
      <c r="L1426" s="324"/>
      <c r="M1426" s="326" t="s">
        <v>8002</v>
      </c>
      <c r="N1426" s="326" t="s">
        <v>8002</v>
      </c>
      <c r="O1426" s="326">
        <v>1995</v>
      </c>
      <c r="P1426" s="263"/>
      <c r="Q1426" s="263"/>
      <c r="R1426" s="263"/>
      <c r="S1426" s="263"/>
      <c r="T1426" s="263"/>
      <c r="U1426" s="263"/>
      <c r="V1426" s="326"/>
      <c r="W1426" s="326">
        <v>15</v>
      </c>
      <c r="X1426" s="326" t="s">
        <v>8003</v>
      </c>
      <c r="Y1426" s="326" t="s">
        <v>8004</v>
      </c>
      <c r="Z1426" s="326"/>
      <c r="AA1426" s="326" t="s">
        <v>8004</v>
      </c>
      <c r="AB1426" s="324"/>
      <c r="AC1426" s="326"/>
      <c r="AD1426" s="326" t="s">
        <v>4633</v>
      </c>
      <c r="AE1426" s="326" t="s">
        <v>672</v>
      </c>
      <c r="AF1426" s="326" t="s">
        <v>3945</v>
      </c>
      <c r="AG1426" s="326"/>
      <c r="AH1426" s="326"/>
      <c r="AI1426" s="326"/>
    </row>
    <row r="1427" spans="1:35">
      <c r="A1427" s="477">
        <v>1423</v>
      </c>
      <c r="B1427" s="326"/>
      <c r="C1427" s="325"/>
      <c r="D1427" s="326" t="s">
        <v>14941</v>
      </c>
      <c r="E1427" s="325"/>
      <c r="F1427" s="326"/>
      <c r="G1427" s="326"/>
      <c r="H1427" s="326" t="s">
        <v>6287</v>
      </c>
      <c r="I1427" s="326" t="s">
        <v>6287</v>
      </c>
      <c r="J1427" s="326" t="s">
        <v>1438</v>
      </c>
      <c r="K1427" s="326"/>
      <c r="L1427" s="324"/>
      <c r="M1427" s="326" t="s">
        <v>8002</v>
      </c>
      <c r="N1427" s="326" t="s">
        <v>8002</v>
      </c>
      <c r="O1427" s="326">
        <v>1995</v>
      </c>
      <c r="P1427" s="263"/>
      <c r="Q1427" s="263"/>
      <c r="R1427" s="263"/>
      <c r="S1427" s="263"/>
      <c r="T1427" s="263"/>
      <c r="U1427" s="263"/>
      <c r="V1427" s="326"/>
      <c r="W1427" s="326">
        <v>15</v>
      </c>
      <c r="X1427" s="326" t="s">
        <v>8003</v>
      </c>
      <c r="Y1427" s="326" t="s">
        <v>8004</v>
      </c>
      <c r="Z1427" s="326"/>
      <c r="AA1427" s="326" t="s">
        <v>8004</v>
      </c>
      <c r="AB1427" s="324"/>
      <c r="AC1427" s="326"/>
      <c r="AD1427" s="326" t="s">
        <v>4633</v>
      </c>
      <c r="AE1427" s="326" t="s">
        <v>672</v>
      </c>
      <c r="AF1427" s="326" t="s">
        <v>3945</v>
      </c>
      <c r="AG1427" s="326"/>
      <c r="AH1427" s="326"/>
      <c r="AI1427" s="326"/>
    </row>
    <row r="1428" spans="1:35" ht="27">
      <c r="A1428" s="477">
        <v>1424</v>
      </c>
      <c r="B1428" s="326" t="s">
        <v>8005</v>
      </c>
      <c r="C1428" s="325">
        <v>39032</v>
      </c>
      <c r="D1428" s="326" t="s">
        <v>14942</v>
      </c>
      <c r="E1428" s="325"/>
      <c r="F1428" s="326"/>
      <c r="G1428" s="326"/>
      <c r="H1428" s="326" t="s">
        <v>1438</v>
      </c>
      <c r="I1428" s="326" t="s">
        <v>1438</v>
      </c>
      <c r="J1428" s="326" t="s">
        <v>1438</v>
      </c>
      <c r="K1428" s="326" t="s">
        <v>8006</v>
      </c>
      <c r="L1428" s="324" t="s">
        <v>8007</v>
      </c>
      <c r="M1428" s="326" t="s">
        <v>8008</v>
      </c>
      <c r="N1428" s="326" t="s">
        <v>8008</v>
      </c>
      <c r="O1428" s="326" t="s">
        <v>6322</v>
      </c>
      <c r="P1428" s="263"/>
      <c r="Q1428" s="263"/>
      <c r="R1428" s="263"/>
      <c r="S1428" s="263"/>
      <c r="T1428" s="263"/>
      <c r="U1428" s="263"/>
      <c r="V1428" s="326"/>
      <c r="W1428" s="326">
        <v>100</v>
      </c>
      <c r="X1428" s="326" t="s">
        <v>2564</v>
      </c>
      <c r="Y1428" s="326"/>
      <c r="Z1428" s="326"/>
      <c r="AA1428" s="326"/>
      <c r="AB1428" s="324"/>
      <c r="AC1428" s="326"/>
      <c r="AD1428" s="326" t="s">
        <v>4661</v>
      </c>
      <c r="AE1428" s="326" t="s">
        <v>1185</v>
      </c>
      <c r="AF1428" s="326" t="s">
        <v>3945</v>
      </c>
      <c r="AG1428" s="326"/>
      <c r="AH1428" s="326"/>
      <c r="AI1428" s="326"/>
    </row>
    <row r="1429" spans="1:35">
      <c r="A1429" s="477">
        <v>1425</v>
      </c>
      <c r="B1429" s="326" t="s">
        <v>8009</v>
      </c>
      <c r="C1429" s="325">
        <v>39235</v>
      </c>
      <c r="D1429" s="326" t="s">
        <v>14943</v>
      </c>
      <c r="E1429" s="325"/>
      <c r="F1429" s="326"/>
      <c r="G1429" s="326"/>
      <c r="H1429" s="326" t="s">
        <v>8010</v>
      </c>
      <c r="I1429" s="326" t="s">
        <v>3271</v>
      </c>
      <c r="J1429" s="326" t="s">
        <v>1438</v>
      </c>
      <c r="K1429" s="326" t="s">
        <v>8011</v>
      </c>
      <c r="L1429" s="324"/>
      <c r="M1429" s="326" t="s">
        <v>8012</v>
      </c>
      <c r="N1429" s="326" t="s">
        <v>8012</v>
      </c>
      <c r="O1429" s="326" t="s">
        <v>6322</v>
      </c>
      <c r="P1429" s="263">
        <v>42</v>
      </c>
      <c r="Q1429" s="263">
        <v>42</v>
      </c>
      <c r="R1429" s="263"/>
      <c r="S1429" s="263">
        <v>23</v>
      </c>
      <c r="T1429" s="263">
        <v>31</v>
      </c>
      <c r="U1429" s="263">
        <v>35.5</v>
      </c>
      <c r="V1429" s="326"/>
      <c r="W1429" s="326">
        <v>5</v>
      </c>
      <c r="X1429" s="326" t="s">
        <v>809</v>
      </c>
      <c r="Y1429" s="326" t="s">
        <v>8013</v>
      </c>
      <c r="Z1429" s="326"/>
      <c r="AA1429" s="326" t="s">
        <v>6317</v>
      </c>
      <c r="AB1429" s="324"/>
      <c r="AC1429" s="326"/>
      <c r="AD1429" s="326" t="s">
        <v>4633</v>
      </c>
      <c r="AE1429" s="326"/>
      <c r="AF1429" s="326" t="s">
        <v>3945</v>
      </c>
      <c r="AG1429" s="326"/>
      <c r="AH1429" s="326"/>
      <c r="AI1429" s="326"/>
    </row>
    <row r="1430" spans="1:35">
      <c r="A1430" s="477">
        <v>1426</v>
      </c>
      <c r="B1430" s="326" t="s">
        <v>8014</v>
      </c>
      <c r="C1430" s="325">
        <v>39066</v>
      </c>
      <c r="D1430" s="326" t="s">
        <v>14944</v>
      </c>
      <c r="E1430" s="325"/>
      <c r="F1430" s="326"/>
      <c r="G1430" s="326"/>
      <c r="H1430" s="326" t="s">
        <v>5992</v>
      </c>
      <c r="I1430" s="326" t="s">
        <v>5992</v>
      </c>
      <c r="J1430" s="326" t="s">
        <v>1438</v>
      </c>
      <c r="K1430" s="326" t="s">
        <v>4573</v>
      </c>
      <c r="L1430" s="324"/>
      <c r="M1430" s="326" t="s">
        <v>7972</v>
      </c>
      <c r="N1430" s="326" t="s">
        <v>7972</v>
      </c>
      <c r="O1430" s="326">
        <v>1973</v>
      </c>
      <c r="P1430" s="263"/>
      <c r="Q1430" s="263"/>
      <c r="R1430" s="263"/>
      <c r="S1430" s="263"/>
      <c r="T1430" s="263"/>
      <c r="U1430" s="263"/>
      <c r="V1430" s="326"/>
      <c r="W1430" s="326">
        <v>5</v>
      </c>
      <c r="X1430" s="326" t="s">
        <v>5709</v>
      </c>
      <c r="Y1430" s="326"/>
      <c r="Z1430" s="326"/>
      <c r="AA1430" s="326"/>
      <c r="AB1430" s="324"/>
      <c r="AC1430" s="326"/>
      <c r="AD1430" s="326" t="s">
        <v>3853</v>
      </c>
      <c r="AE1430" s="326"/>
      <c r="AF1430" s="326" t="s">
        <v>3945</v>
      </c>
      <c r="AG1430" s="326"/>
      <c r="AH1430" s="326"/>
      <c r="AI1430" s="326"/>
    </row>
    <row r="1431" spans="1:35">
      <c r="A1431" s="477">
        <v>1427</v>
      </c>
      <c r="B1431" s="326" t="s">
        <v>8015</v>
      </c>
      <c r="C1431" s="325">
        <v>39028</v>
      </c>
      <c r="D1431" s="326" t="s">
        <v>14945</v>
      </c>
      <c r="E1431" s="325"/>
      <c r="F1431" s="326"/>
      <c r="G1431" s="326"/>
      <c r="H1431" s="326" t="s">
        <v>5992</v>
      </c>
      <c r="I1431" s="326" t="s">
        <v>5992</v>
      </c>
      <c r="J1431" s="326" t="s">
        <v>1438</v>
      </c>
      <c r="K1431" s="326"/>
      <c r="L1431" s="324"/>
      <c r="M1431" s="326" t="s">
        <v>8016</v>
      </c>
      <c r="N1431" s="326" t="s">
        <v>8016</v>
      </c>
      <c r="O1431" s="326">
        <v>2001</v>
      </c>
      <c r="P1431" s="263"/>
      <c r="Q1431" s="263"/>
      <c r="R1431" s="263"/>
      <c r="S1431" s="263"/>
      <c r="T1431" s="263"/>
      <c r="U1431" s="263"/>
      <c r="V1431" s="326"/>
      <c r="W1431" s="326">
        <v>7</v>
      </c>
      <c r="X1431" s="326" t="s">
        <v>5709</v>
      </c>
      <c r="Y1431" s="326"/>
      <c r="Z1431" s="326"/>
      <c r="AA1431" s="326"/>
      <c r="AB1431" s="324"/>
      <c r="AC1431" s="326"/>
      <c r="AD1431" s="326" t="s">
        <v>1119</v>
      </c>
      <c r="AE1431" s="326" t="s">
        <v>8017</v>
      </c>
      <c r="AF1431" s="326" t="s">
        <v>1196</v>
      </c>
      <c r="AG1431" s="326"/>
      <c r="AH1431" s="326"/>
      <c r="AI1431" s="326"/>
    </row>
    <row r="1432" spans="1:35">
      <c r="A1432" s="477">
        <v>1428</v>
      </c>
      <c r="B1432" s="326" t="s">
        <v>8018</v>
      </c>
      <c r="C1432" s="325">
        <v>39031</v>
      </c>
      <c r="D1432" s="326" t="s">
        <v>14946</v>
      </c>
      <c r="E1432" s="325"/>
      <c r="F1432" s="326"/>
      <c r="G1432" s="326"/>
      <c r="H1432" s="326" t="s">
        <v>6377</v>
      </c>
      <c r="I1432" s="326" t="s">
        <v>3271</v>
      </c>
      <c r="J1432" s="326" t="s">
        <v>1438</v>
      </c>
      <c r="K1432" s="326" t="s">
        <v>8019</v>
      </c>
      <c r="L1432" s="324" t="s">
        <v>6379</v>
      </c>
      <c r="M1432" s="326" t="s">
        <v>3959</v>
      </c>
      <c r="N1432" s="326" t="s">
        <v>3959</v>
      </c>
      <c r="O1432" s="326">
        <v>1996</v>
      </c>
      <c r="P1432" s="263">
        <v>42</v>
      </c>
      <c r="Q1432" s="263">
        <v>39</v>
      </c>
      <c r="R1432" s="263">
        <v>26.6</v>
      </c>
      <c r="S1432" s="263">
        <v>24</v>
      </c>
      <c r="T1432" s="263">
        <v>28</v>
      </c>
      <c r="U1432" s="263">
        <v>28.3</v>
      </c>
      <c r="V1432" s="326"/>
      <c r="W1432" s="326">
        <v>100</v>
      </c>
      <c r="X1432" s="326" t="s">
        <v>2564</v>
      </c>
      <c r="Y1432" s="326" t="s">
        <v>8020</v>
      </c>
      <c r="Z1432" s="326"/>
      <c r="AA1432" s="326" t="s">
        <v>8020</v>
      </c>
      <c r="AB1432" s="324"/>
      <c r="AC1432" s="326"/>
      <c r="AD1432" s="326" t="s">
        <v>3479</v>
      </c>
      <c r="AE1432" s="326" t="s">
        <v>8021</v>
      </c>
      <c r="AF1432" s="326" t="s">
        <v>1196</v>
      </c>
      <c r="AG1432" s="326"/>
      <c r="AH1432" s="326"/>
      <c r="AI1432" s="326"/>
    </row>
    <row r="1433" spans="1:35" ht="27">
      <c r="A1433" s="477">
        <v>1429</v>
      </c>
      <c r="B1433" s="326" t="s">
        <v>8022</v>
      </c>
      <c r="C1433" s="325">
        <v>39034</v>
      </c>
      <c r="D1433" s="326" t="s">
        <v>14947</v>
      </c>
      <c r="E1433" s="325"/>
      <c r="F1433" s="326"/>
      <c r="G1433" s="326"/>
      <c r="H1433" s="326" t="s">
        <v>1438</v>
      </c>
      <c r="I1433" s="326" t="s">
        <v>1438</v>
      </c>
      <c r="J1433" s="326" t="s">
        <v>1438</v>
      </c>
      <c r="K1433" s="326" t="s">
        <v>8023</v>
      </c>
      <c r="L1433" s="324"/>
      <c r="M1433" s="326" t="s">
        <v>6117</v>
      </c>
      <c r="N1433" s="326" t="s">
        <v>6117</v>
      </c>
      <c r="O1433" s="326" t="s">
        <v>6322</v>
      </c>
      <c r="P1433" s="263">
        <v>42</v>
      </c>
      <c r="Q1433" s="263">
        <v>39</v>
      </c>
      <c r="R1433" s="263">
        <v>45.3</v>
      </c>
      <c r="S1433" s="263">
        <v>23</v>
      </c>
      <c r="T1433" s="263">
        <v>15</v>
      </c>
      <c r="U1433" s="263">
        <v>35.700000000000003</v>
      </c>
      <c r="V1433" s="326"/>
      <c r="W1433" s="326">
        <v>15</v>
      </c>
      <c r="X1433" s="326" t="s">
        <v>3242</v>
      </c>
      <c r="Y1433" s="326"/>
      <c r="Z1433" s="326"/>
      <c r="AA1433" s="326"/>
      <c r="AB1433" s="324"/>
      <c r="AC1433" s="326"/>
      <c r="AD1433" s="326" t="s">
        <v>4633</v>
      </c>
      <c r="AE1433" s="326" t="s">
        <v>8024</v>
      </c>
      <c r="AF1433" s="326" t="s">
        <v>1196</v>
      </c>
      <c r="AG1433" s="326"/>
      <c r="AH1433" s="326"/>
      <c r="AI1433" s="326"/>
    </row>
    <row r="1434" spans="1:35">
      <c r="A1434" s="477">
        <v>1430</v>
      </c>
      <c r="B1434" s="326" t="s">
        <v>8025</v>
      </c>
      <c r="C1434" s="325">
        <v>39034</v>
      </c>
      <c r="D1434" s="326" t="s">
        <v>14948</v>
      </c>
      <c r="E1434" s="325"/>
      <c r="F1434" s="326"/>
      <c r="G1434" s="326"/>
      <c r="H1434" s="326" t="s">
        <v>1438</v>
      </c>
      <c r="I1434" s="326" t="s">
        <v>1438</v>
      </c>
      <c r="J1434" s="326" t="s">
        <v>1438</v>
      </c>
      <c r="K1434" s="326" t="s">
        <v>8026</v>
      </c>
      <c r="L1434" s="324" t="s">
        <v>8027</v>
      </c>
      <c r="M1434" s="326" t="s">
        <v>6160</v>
      </c>
      <c r="N1434" s="326" t="s">
        <v>6160</v>
      </c>
      <c r="O1434" s="326">
        <v>1996</v>
      </c>
      <c r="P1434" s="263">
        <v>42</v>
      </c>
      <c r="Q1434" s="263">
        <v>39</v>
      </c>
      <c r="R1434" s="263">
        <v>10.8</v>
      </c>
      <c r="S1434" s="263">
        <v>23</v>
      </c>
      <c r="T1434" s="263">
        <v>24</v>
      </c>
      <c r="U1434" s="263">
        <v>2.2000000000000002</v>
      </c>
      <c r="V1434" s="326"/>
      <c r="W1434" s="326">
        <v>25</v>
      </c>
      <c r="X1434" s="326" t="s">
        <v>2564</v>
      </c>
      <c r="Y1434" s="326" t="s">
        <v>6350</v>
      </c>
      <c r="Z1434" s="326"/>
      <c r="AA1434" s="326" t="s">
        <v>6350</v>
      </c>
      <c r="AB1434" s="324"/>
      <c r="AC1434" s="326"/>
      <c r="AD1434" s="326" t="s">
        <v>7995</v>
      </c>
      <c r="AE1434" s="326" t="s">
        <v>4867</v>
      </c>
      <c r="AF1434" s="326" t="s">
        <v>1196</v>
      </c>
      <c r="AG1434" s="326"/>
      <c r="AH1434" s="326"/>
      <c r="AI1434" s="326"/>
    </row>
    <row r="1435" spans="1:35">
      <c r="A1435" s="477">
        <v>1431</v>
      </c>
      <c r="B1435" s="326" t="s">
        <v>8028</v>
      </c>
      <c r="C1435" s="325">
        <v>39030</v>
      </c>
      <c r="D1435" s="326" t="s">
        <v>14949</v>
      </c>
      <c r="E1435" s="325"/>
      <c r="F1435" s="326"/>
      <c r="G1435" s="326"/>
      <c r="H1435" s="326" t="s">
        <v>1438</v>
      </c>
      <c r="I1435" s="326" t="s">
        <v>1438</v>
      </c>
      <c r="J1435" s="326" t="s">
        <v>1438</v>
      </c>
      <c r="K1435" s="326" t="s">
        <v>8029</v>
      </c>
      <c r="L1435" s="324"/>
      <c r="M1435" s="326" t="s">
        <v>8030</v>
      </c>
      <c r="N1435" s="326" t="s">
        <v>8030</v>
      </c>
      <c r="O1435" s="326">
        <v>2000</v>
      </c>
      <c r="P1435" s="263">
        <v>42</v>
      </c>
      <c r="Q1435" s="263">
        <v>41</v>
      </c>
      <c r="R1435" s="263">
        <v>33</v>
      </c>
      <c r="S1435" s="263">
        <v>23</v>
      </c>
      <c r="T1435" s="263">
        <v>17</v>
      </c>
      <c r="U1435" s="263">
        <v>20.6</v>
      </c>
      <c r="V1435" s="326"/>
      <c r="W1435" s="326">
        <v>20</v>
      </c>
      <c r="X1435" s="326" t="s">
        <v>2564</v>
      </c>
      <c r="Y1435" s="326"/>
      <c r="Z1435" s="326"/>
      <c r="AA1435" s="326"/>
      <c r="AB1435" s="324"/>
      <c r="AC1435" s="326"/>
      <c r="AD1435" s="326" t="s">
        <v>6295</v>
      </c>
      <c r="AE1435" s="326" t="s">
        <v>8031</v>
      </c>
      <c r="AF1435" s="326" t="s">
        <v>1196</v>
      </c>
      <c r="AG1435" s="326"/>
      <c r="AH1435" s="326"/>
      <c r="AI1435" s="326"/>
    </row>
    <row r="1436" spans="1:35" ht="27">
      <c r="A1436" s="477">
        <v>1432</v>
      </c>
      <c r="B1436" s="326" t="s">
        <v>8032</v>
      </c>
      <c r="C1436" s="325">
        <v>39034</v>
      </c>
      <c r="D1436" s="326" t="s">
        <v>14950</v>
      </c>
      <c r="E1436" s="325"/>
      <c r="F1436" s="326"/>
      <c r="G1436" s="326"/>
      <c r="H1436" s="326" t="s">
        <v>1438</v>
      </c>
      <c r="I1436" s="326" t="s">
        <v>1438</v>
      </c>
      <c r="J1436" s="326" t="s">
        <v>1438</v>
      </c>
      <c r="K1436" s="326" t="s">
        <v>6328</v>
      </c>
      <c r="L1436" s="324" t="s">
        <v>8033</v>
      </c>
      <c r="M1436" s="326" t="s">
        <v>6121</v>
      </c>
      <c r="N1436" s="326" t="s">
        <v>6121</v>
      </c>
      <c r="O1436" s="326">
        <v>1990</v>
      </c>
      <c r="P1436" s="263">
        <v>42</v>
      </c>
      <c r="Q1436" s="263">
        <v>39</v>
      </c>
      <c r="R1436" s="263">
        <v>21.8</v>
      </c>
      <c r="S1436" s="263">
        <v>23</v>
      </c>
      <c r="T1436" s="263">
        <v>21</v>
      </c>
      <c r="U1436" s="263">
        <v>22.5</v>
      </c>
      <c r="V1436" s="326"/>
      <c r="W1436" s="326">
        <v>100</v>
      </c>
      <c r="X1436" s="326"/>
      <c r="Y1436" s="326"/>
      <c r="Z1436" s="326"/>
      <c r="AA1436" s="326"/>
      <c r="AB1436" s="324"/>
      <c r="AC1436" s="326"/>
      <c r="AD1436" s="326" t="s">
        <v>6295</v>
      </c>
      <c r="AE1436" s="326" t="s">
        <v>8034</v>
      </c>
      <c r="AF1436" s="326" t="s">
        <v>1196</v>
      </c>
      <c r="AG1436" s="326"/>
      <c r="AH1436" s="326"/>
      <c r="AI1436" s="326"/>
    </row>
    <row r="1437" spans="1:35" ht="27">
      <c r="A1437" s="477">
        <v>1433</v>
      </c>
      <c r="B1437" s="326" t="s">
        <v>8035</v>
      </c>
      <c r="C1437" s="325">
        <v>39034</v>
      </c>
      <c r="D1437" s="326" t="s">
        <v>14951</v>
      </c>
      <c r="E1437" s="325"/>
      <c r="F1437" s="326"/>
      <c r="G1437" s="326"/>
      <c r="H1437" s="326" t="s">
        <v>1438</v>
      </c>
      <c r="I1437" s="326" t="s">
        <v>1438</v>
      </c>
      <c r="J1437" s="326" t="s">
        <v>1438</v>
      </c>
      <c r="K1437" s="326" t="s">
        <v>6328</v>
      </c>
      <c r="L1437" s="324" t="s">
        <v>8036</v>
      </c>
      <c r="M1437" s="326" t="s">
        <v>6121</v>
      </c>
      <c r="N1437" s="326" t="s">
        <v>6121</v>
      </c>
      <c r="O1437" s="326">
        <v>1984</v>
      </c>
      <c r="P1437" s="263"/>
      <c r="Q1437" s="263"/>
      <c r="R1437" s="263"/>
      <c r="S1437" s="263"/>
      <c r="T1437" s="263"/>
      <c r="U1437" s="263"/>
      <c r="V1437" s="326"/>
      <c r="W1437" s="326">
        <v>48</v>
      </c>
      <c r="X1437" s="326" t="s">
        <v>2564</v>
      </c>
      <c r="Y1437" s="326" t="s">
        <v>8037</v>
      </c>
      <c r="Z1437" s="326"/>
      <c r="AA1437" s="326" t="s">
        <v>8037</v>
      </c>
      <c r="AB1437" s="324"/>
      <c r="AC1437" s="326"/>
      <c r="AD1437" s="326" t="s">
        <v>3479</v>
      </c>
      <c r="AE1437" s="326"/>
      <c r="AF1437" s="326" t="s">
        <v>1196</v>
      </c>
      <c r="AG1437" s="326"/>
      <c r="AH1437" s="326"/>
      <c r="AI1437" s="326"/>
    </row>
    <row r="1438" spans="1:35" ht="27">
      <c r="A1438" s="477">
        <v>1434</v>
      </c>
      <c r="B1438" s="326" t="s">
        <v>8038</v>
      </c>
      <c r="C1438" s="325">
        <v>39034</v>
      </c>
      <c r="D1438" s="326" t="s">
        <v>14952</v>
      </c>
      <c r="E1438" s="325"/>
      <c r="F1438" s="326"/>
      <c r="G1438" s="326"/>
      <c r="H1438" s="326" t="s">
        <v>1438</v>
      </c>
      <c r="I1438" s="326" t="s">
        <v>1438</v>
      </c>
      <c r="J1438" s="326" t="s">
        <v>1438</v>
      </c>
      <c r="K1438" s="326" t="s">
        <v>6328</v>
      </c>
      <c r="L1438" s="324" t="s">
        <v>8039</v>
      </c>
      <c r="M1438" s="326" t="s">
        <v>6121</v>
      </c>
      <c r="N1438" s="326" t="s">
        <v>6121</v>
      </c>
      <c r="O1438" s="326">
        <v>1988</v>
      </c>
      <c r="P1438" s="263"/>
      <c r="Q1438" s="263"/>
      <c r="R1438" s="263"/>
      <c r="S1438" s="263"/>
      <c r="T1438" s="263"/>
      <c r="U1438" s="263"/>
      <c r="V1438" s="326"/>
      <c r="W1438" s="326">
        <v>50</v>
      </c>
      <c r="X1438" s="326"/>
      <c r="Y1438" s="326"/>
      <c r="Z1438" s="326"/>
      <c r="AA1438" s="326"/>
      <c r="AB1438" s="324"/>
      <c r="AC1438" s="326"/>
      <c r="AD1438" s="326" t="s">
        <v>3479</v>
      </c>
      <c r="AE1438" s="326"/>
      <c r="AF1438" s="326" t="s">
        <v>1196</v>
      </c>
      <c r="AG1438" s="326"/>
      <c r="AH1438" s="326"/>
      <c r="AI1438" s="326"/>
    </row>
    <row r="1439" spans="1:35" ht="40.5">
      <c r="A1439" s="477">
        <v>1435</v>
      </c>
      <c r="B1439" s="326" t="s">
        <v>8040</v>
      </c>
      <c r="C1439" s="325">
        <v>39125</v>
      </c>
      <c r="D1439" s="326" t="s">
        <v>14953</v>
      </c>
      <c r="E1439" s="325"/>
      <c r="F1439" s="326"/>
      <c r="G1439" s="326"/>
      <c r="H1439" s="326" t="s">
        <v>1438</v>
      </c>
      <c r="I1439" s="326" t="s">
        <v>3271</v>
      </c>
      <c r="J1439" s="326" t="s">
        <v>1438</v>
      </c>
      <c r="K1439" s="326" t="s">
        <v>8041</v>
      </c>
      <c r="L1439" s="324"/>
      <c r="M1439" s="326" t="s">
        <v>8042</v>
      </c>
      <c r="N1439" s="326" t="s">
        <v>8042</v>
      </c>
      <c r="O1439" s="326">
        <v>1989</v>
      </c>
      <c r="P1439" s="263">
        <v>42</v>
      </c>
      <c r="Q1439" s="263">
        <v>44</v>
      </c>
      <c r="R1439" s="263">
        <v>15</v>
      </c>
      <c r="S1439" s="263">
        <v>23</v>
      </c>
      <c r="T1439" s="263">
        <v>28</v>
      </c>
      <c r="U1439" s="263">
        <v>10</v>
      </c>
      <c r="V1439" s="326"/>
      <c r="W1439" s="326">
        <v>26</v>
      </c>
      <c r="X1439" s="326" t="s">
        <v>8043</v>
      </c>
      <c r="Y1439" s="326"/>
      <c r="Z1439" s="326"/>
      <c r="AA1439" s="326"/>
      <c r="AB1439" s="324"/>
      <c r="AC1439" s="326"/>
      <c r="AD1439" s="326" t="s">
        <v>3707</v>
      </c>
      <c r="AE1439" s="326"/>
      <c r="AF1439" s="326"/>
      <c r="AG1439" s="326"/>
      <c r="AH1439" s="326"/>
      <c r="AI1439" s="326"/>
    </row>
    <row r="1440" spans="1:35" ht="40.5">
      <c r="A1440" s="477">
        <v>1436</v>
      </c>
      <c r="B1440" s="326"/>
      <c r="C1440" s="325"/>
      <c r="D1440" s="326" t="s">
        <v>14954</v>
      </c>
      <c r="E1440" s="325"/>
      <c r="F1440" s="326"/>
      <c r="G1440" s="326"/>
      <c r="H1440" s="326" t="s">
        <v>1438</v>
      </c>
      <c r="I1440" s="326" t="s">
        <v>1438</v>
      </c>
      <c r="J1440" s="326" t="s">
        <v>1438</v>
      </c>
      <c r="K1440" s="326" t="s">
        <v>8044</v>
      </c>
      <c r="L1440" s="324" t="s">
        <v>8045</v>
      </c>
      <c r="M1440" s="326" t="s">
        <v>8042</v>
      </c>
      <c r="N1440" s="326" t="s">
        <v>8042</v>
      </c>
      <c r="O1440" s="326">
        <v>1980</v>
      </c>
      <c r="P1440" s="263">
        <v>42</v>
      </c>
      <c r="Q1440" s="263">
        <v>44</v>
      </c>
      <c r="R1440" s="263">
        <v>0</v>
      </c>
      <c r="S1440" s="263">
        <v>23</v>
      </c>
      <c r="T1440" s="263">
        <v>13</v>
      </c>
      <c r="U1440" s="263">
        <v>19</v>
      </c>
      <c r="V1440" s="326"/>
      <c r="W1440" s="326">
        <v>80</v>
      </c>
      <c r="X1440" s="326" t="s">
        <v>8043</v>
      </c>
      <c r="Y1440" s="326"/>
      <c r="Z1440" s="326"/>
      <c r="AA1440" s="326"/>
      <c r="AB1440" s="324"/>
      <c r="AC1440" s="326"/>
      <c r="AD1440" s="326" t="s">
        <v>4661</v>
      </c>
      <c r="AE1440" s="326"/>
      <c r="AF1440" s="326" t="s">
        <v>3945</v>
      </c>
      <c r="AG1440" s="326"/>
      <c r="AH1440" s="326"/>
      <c r="AI1440" s="326"/>
    </row>
    <row r="1441" spans="1:35" ht="27">
      <c r="A1441" s="477">
        <v>1437</v>
      </c>
      <c r="B1441" s="326" t="s">
        <v>8046</v>
      </c>
      <c r="C1441" s="325">
        <v>39421</v>
      </c>
      <c r="D1441" s="326" t="s">
        <v>14955</v>
      </c>
      <c r="E1441" s="325"/>
      <c r="F1441" s="326"/>
      <c r="G1441" s="326"/>
      <c r="H1441" s="326" t="s">
        <v>8047</v>
      </c>
      <c r="I1441" s="326" t="s">
        <v>2380</v>
      </c>
      <c r="J1441" s="326" t="s">
        <v>1438</v>
      </c>
      <c r="K1441" s="326" t="s">
        <v>8048</v>
      </c>
      <c r="L1441" s="324" t="s">
        <v>8049</v>
      </c>
      <c r="M1441" s="326" t="s">
        <v>8050</v>
      </c>
      <c r="N1441" s="326" t="s">
        <v>8050</v>
      </c>
      <c r="O1441" s="326">
        <v>1989</v>
      </c>
      <c r="P1441" s="263"/>
      <c r="Q1441" s="263"/>
      <c r="R1441" s="263"/>
      <c r="S1441" s="263"/>
      <c r="T1441" s="263"/>
      <c r="U1441" s="263"/>
      <c r="V1441" s="326"/>
      <c r="W1441" s="326">
        <v>10</v>
      </c>
      <c r="X1441" s="326" t="s">
        <v>809</v>
      </c>
      <c r="Y1441" s="326"/>
      <c r="Z1441" s="326"/>
      <c r="AA1441" s="326"/>
      <c r="AB1441" s="324"/>
      <c r="AC1441" s="326"/>
      <c r="AD1441" s="326" t="s">
        <v>4765</v>
      </c>
      <c r="AE1441" s="326" t="s">
        <v>6351</v>
      </c>
      <c r="AF1441" s="326" t="s">
        <v>1196</v>
      </c>
      <c r="AG1441" s="326"/>
      <c r="AH1441" s="326"/>
      <c r="AI1441" s="326"/>
    </row>
    <row r="1442" spans="1:35">
      <c r="A1442" s="477">
        <v>1438</v>
      </c>
      <c r="B1442" s="326" t="s">
        <v>8051</v>
      </c>
      <c r="C1442" s="325">
        <v>39037</v>
      </c>
      <c r="D1442" s="326" t="s">
        <v>14956</v>
      </c>
      <c r="E1442" s="325"/>
      <c r="F1442" s="326"/>
      <c r="G1442" s="326"/>
      <c r="H1442" s="326" t="s">
        <v>2380</v>
      </c>
      <c r="I1442" s="326" t="s">
        <v>2380</v>
      </c>
      <c r="J1442" s="326" t="s">
        <v>1438</v>
      </c>
      <c r="K1442" s="326"/>
      <c r="L1442" s="324"/>
      <c r="M1442" s="326" t="s">
        <v>6273</v>
      </c>
      <c r="N1442" s="326" t="s">
        <v>6273</v>
      </c>
      <c r="O1442" s="326" t="s">
        <v>6322</v>
      </c>
      <c r="P1442" s="263"/>
      <c r="Q1442" s="263"/>
      <c r="R1442" s="263"/>
      <c r="S1442" s="263"/>
      <c r="T1442" s="263"/>
      <c r="U1442" s="263"/>
      <c r="V1442" s="326"/>
      <c r="W1442" s="326"/>
      <c r="X1442" s="326"/>
      <c r="Y1442" s="326"/>
      <c r="Z1442" s="326"/>
      <c r="AA1442" s="326"/>
      <c r="AB1442" s="324"/>
      <c r="AC1442" s="326"/>
      <c r="AD1442" s="326" t="s">
        <v>8052</v>
      </c>
      <c r="AE1442" s="326"/>
      <c r="AF1442" s="326"/>
      <c r="AG1442" s="326"/>
      <c r="AH1442" s="326"/>
      <c r="AI1442" s="326"/>
    </row>
    <row r="1443" spans="1:35" ht="27">
      <c r="A1443" s="477">
        <v>1439</v>
      </c>
      <c r="B1443" s="326" t="s">
        <v>8053</v>
      </c>
      <c r="C1443" s="325">
        <v>39038</v>
      </c>
      <c r="D1443" s="326" t="s">
        <v>14957</v>
      </c>
      <c r="E1443" s="325"/>
      <c r="F1443" s="326"/>
      <c r="G1443" s="326"/>
      <c r="H1443" s="326" t="s">
        <v>8054</v>
      </c>
      <c r="I1443" s="326" t="s">
        <v>2380</v>
      </c>
      <c r="J1443" s="326" t="s">
        <v>1438</v>
      </c>
      <c r="K1443" s="326" t="s">
        <v>8055</v>
      </c>
      <c r="L1443" s="324"/>
      <c r="M1443" s="326" t="s">
        <v>6277</v>
      </c>
      <c r="N1443" s="326" t="s">
        <v>6277</v>
      </c>
      <c r="O1443" s="326" t="s">
        <v>6322</v>
      </c>
      <c r="P1443" s="263"/>
      <c r="Q1443" s="263"/>
      <c r="R1443" s="263"/>
      <c r="S1443" s="263"/>
      <c r="T1443" s="263"/>
      <c r="U1443" s="263"/>
      <c r="V1443" s="326"/>
      <c r="W1443" s="326">
        <v>26</v>
      </c>
      <c r="X1443" s="326" t="s">
        <v>3242</v>
      </c>
      <c r="Y1443" s="326"/>
      <c r="Z1443" s="326"/>
      <c r="AA1443" s="326"/>
      <c r="AB1443" s="324"/>
      <c r="AC1443" s="326"/>
      <c r="AD1443" s="326" t="s">
        <v>8056</v>
      </c>
      <c r="AE1443" s="326"/>
      <c r="AF1443" s="326" t="s">
        <v>1196</v>
      </c>
      <c r="AG1443" s="326"/>
      <c r="AH1443" s="326"/>
      <c r="AI1443" s="326"/>
    </row>
    <row r="1444" spans="1:35">
      <c r="A1444" s="477">
        <v>1440</v>
      </c>
      <c r="B1444" s="326" t="s">
        <v>8057</v>
      </c>
      <c r="C1444" s="325">
        <v>39035</v>
      </c>
      <c r="D1444" s="326" t="s">
        <v>14958</v>
      </c>
      <c r="E1444" s="325"/>
      <c r="F1444" s="326"/>
      <c r="G1444" s="326"/>
      <c r="H1444" s="326" t="s">
        <v>8058</v>
      </c>
      <c r="I1444" s="326" t="s">
        <v>2380</v>
      </c>
      <c r="J1444" s="326" t="s">
        <v>1438</v>
      </c>
      <c r="K1444" s="326"/>
      <c r="L1444" s="324" t="s">
        <v>8059</v>
      </c>
      <c r="M1444" s="326" t="s">
        <v>6206</v>
      </c>
      <c r="N1444" s="326" t="s">
        <v>6206</v>
      </c>
      <c r="O1444" s="326" t="s">
        <v>6322</v>
      </c>
      <c r="P1444" s="263"/>
      <c r="Q1444" s="263"/>
      <c r="R1444" s="263"/>
      <c r="S1444" s="263"/>
      <c r="T1444" s="263"/>
      <c r="U1444" s="263"/>
      <c r="V1444" s="326"/>
      <c r="W1444" s="326"/>
      <c r="X1444" s="326"/>
      <c r="Y1444" s="326"/>
      <c r="Z1444" s="326"/>
      <c r="AA1444" s="326"/>
      <c r="AB1444" s="324"/>
      <c r="AC1444" s="326"/>
      <c r="AD1444" s="326" t="s">
        <v>8060</v>
      </c>
      <c r="AE1444" s="326"/>
      <c r="AF1444" s="326"/>
      <c r="AG1444" s="326"/>
      <c r="AH1444" s="326"/>
      <c r="AI1444" s="326"/>
    </row>
    <row r="1445" spans="1:35">
      <c r="A1445" s="477">
        <v>1441</v>
      </c>
      <c r="B1445" s="326" t="s">
        <v>8061</v>
      </c>
      <c r="C1445" s="325">
        <v>39030</v>
      </c>
      <c r="D1445" s="326" t="s">
        <v>14959</v>
      </c>
      <c r="E1445" s="325"/>
      <c r="F1445" s="326"/>
      <c r="G1445" s="326"/>
      <c r="H1445" s="326" t="s">
        <v>8062</v>
      </c>
      <c r="I1445" s="326" t="s">
        <v>2380</v>
      </c>
      <c r="J1445" s="326" t="s">
        <v>1438</v>
      </c>
      <c r="K1445" s="326"/>
      <c r="L1445" s="324"/>
      <c r="M1445" s="326" t="s">
        <v>6022</v>
      </c>
      <c r="N1445" s="326" t="s">
        <v>6022</v>
      </c>
      <c r="O1445" s="326" t="s">
        <v>8063</v>
      </c>
      <c r="P1445" s="263"/>
      <c r="Q1445" s="263"/>
      <c r="R1445" s="263"/>
      <c r="S1445" s="263"/>
      <c r="T1445" s="263"/>
      <c r="U1445" s="263"/>
      <c r="V1445" s="326"/>
      <c r="W1445" s="326">
        <v>15</v>
      </c>
      <c r="X1445" s="326" t="s">
        <v>5709</v>
      </c>
      <c r="Y1445" s="326"/>
      <c r="Z1445" s="326"/>
      <c r="AA1445" s="326"/>
      <c r="AB1445" s="324"/>
      <c r="AC1445" s="326"/>
      <c r="AD1445" s="326" t="s">
        <v>4661</v>
      </c>
      <c r="AE1445" s="326"/>
      <c r="AF1445" s="326" t="s">
        <v>3945</v>
      </c>
      <c r="AG1445" s="326"/>
      <c r="AH1445" s="326"/>
      <c r="AI1445" s="326"/>
    </row>
    <row r="1446" spans="1:35" ht="27">
      <c r="A1446" s="477">
        <v>1442</v>
      </c>
      <c r="B1446" s="326" t="s">
        <v>8064</v>
      </c>
      <c r="C1446" s="325">
        <v>39050</v>
      </c>
      <c r="D1446" s="326" t="s">
        <v>14960</v>
      </c>
      <c r="E1446" s="325"/>
      <c r="F1446" s="326"/>
      <c r="G1446" s="326"/>
      <c r="H1446" s="326" t="s">
        <v>6287</v>
      </c>
      <c r="I1446" s="326" t="s">
        <v>6287</v>
      </c>
      <c r="J1446" s="326" t="s">
        <v>1438</v>
      </c>
      <c r="K1446" s="326"/>
      <c r="L1446" s="324" t="s">
        <v>9979</v>
      </c>
      <c r="M1446" s="326" t="s">
        <v>9980</v>
      </c>
      <c r="N1446" s="326" t="s">
        <v>9980</v>
      </c>
      <c r="O1446" s="326">
        <v>1938</v>
      </c>
      <c r="P1446" s="263"/>
      <c r="Q1446" s="263"/>
      <c r="R1446" s="263"/>
      <c r="S1446" s="263"/>
      <c r="T1446" s="263"/>
      <c r="U1446" s="263"/>
      <c r="V1446" s="326"/>
      <c r="W1446" s="326">
        <v>8</v>
      </c>
      <c r="X1446" s="326" t="s">
        <v>4693</v>
      </c>
      <c r="Y1446" s="326"/>
      <c r="Z1446" s="326"/>
      <c r="AA1446" s="326"/>
      <c r="AB1446" s="324"/>
      <c r="AC1446" s="326"/>
      <c r="AD1446" s="326" t="s">
        <v>6295</v>
      </c>
      <c r="AE1446" s="326" t="s">
        <v>9981</v>
      </c>
      <c r="AF1446" s="326" t="s">
        <v>6343</v>
      </c>
      <c r="AG1446" s="326"/>
      <c r="AH1446" s="326"/>
      <c r="AI1446" s="326"/>
    </row>
    <row r="1447" spans="1:35" ht="27">
      <c r="A1447" s="477">
        <v>1443</v>
      </c>
      <c r="B1447" s="326" t="s">
        <v>9982</v>
      </c>
      <c r="C1447" s="325">
        <v>39050</v>
      </c>
      <c r="D1447" s="326" t="s">
        <v>14961</v>
      </c>
      <c r="E1447" s="325"/>
      <c r="F1447" s="326"/>
      <c r="G1447" s="326"/>
      <c r="H1447" s="326" t="s">
        <v>6287</v>
      </c>
      <c r="I1447" s="326" t="s">
        <v>6287</v>
      </c>
      <c r="J1447" s="326" t="s">
        <v>1438</v>
      </c>
      <c r="K1447" s="326"/>
      <c r="L1447" s="324"/>
      <c r="M1447" s="326" t="s">
        <v>9983</v>
      </c>
      <c r="N1447" s="326" t="s">
        <v>9983</v>
      </c>
      <c r="O1447" s="326">
        <v>2003</v>
      </c>
      <c r="P1447" s="263"/>
      <c r="Q1447" s="263"/>
      <c r="R1447" s="263"/>
      <c r="S1447" s="263"/>
      <c r="T1447" s="263"/>
      <c r="U1447" s="263"/>
      <c r="V1447" s="326"/>
      <c r="W1447" s="326">
        <v>10</v>
      </c>
      <c r="X1447" s="326"/>
      <c r="Y1447" s="326"/>
      <c r="Z1447" s="326"/>
      <c r="AA1447" s="326"/>
      <c r="AB1447" s="324"/>
      <c r="AC1447" s="326"/>
      <c r="AD1447" s="326" t="s">
        <v>1119</v>
      </c>
      <c r="AE1447" s="326"/>
      <c r="AF1447" s="326" t="s">
        <v>1196</v>
      </c>
      <c r="AG1447" s="326"/>
      <c r="AH1447" s="326"/>
      <c r="AI1447" s="326"/>
    </row>
    <row r="1448" spans="1:35">
      <c r="A1448" s="477">
        <v>1444</v>
      </c>
      <c r="B1448" s="326" t="s">
        <v>9984</v>
      </c>
      <c r="C1448" s="325">
        <v>39034</v>
      </c>
      <c r="D1448" s="326" t="s">
        <v>14962</v>
      </c>
      <c r="E1448" s="325"/>
      <c r="F1448" s="326"/>
      <c r="G1448" s="326"/>
      <c r="H1448" s="326" t="s">
        <v>3135</v>
      </c>
      <c r="I1448" s="326" t="s">
        <v>4509</v>
      </c>
      <c r="J1448" s="326" t="s">
        <v>1438</v>
      </c>
      <c r="K1448" s="326" t="s">
        <v>7977</v>
      </c>
      <c r="L1448" s="324"/>
      <c r="M1448" s="326" t="s">
        <v>6255</v>
      </c>
      <c r="N1448" s="326" t="s">
        <v>6255</v>
      </c>
      <c r="O1448" s="326" t="s">
        <v>6322</v>
      </c>
      <c r="P1448" s="263"/>
      <c r="Q1448" s="263"/>
      <c r="R1448" s="263"/>
      <c r="S1448" s="263"/>
      <c r="T1448" s="263"/>
      <c r="U1448" s="263"/>
      <c r="V1448" s="326"/>
      <c r="W1448" s="326">
        <v>78</v>
      </c>
      <c r="X1448" s="326"/>
      <c r="Y1448" s="326"/>
      <c r="Z1448" s="326"/>
      <c r="AA1448" s="326"/>
      <c r="AB1448" s="324"/>
      <c r="AC1448" s="326"/>
      <c r="AD1448" s="326"/>
      <c r="AE1448" s="326"/>
      <c r="AF1448" s="326"/>
      <c r="AG1448" s="326"/>
      <c r="AH1448" s="326"/>
      <c r="AI1448" s="326"/>
    </row>
    <row r="1449" spans="1:35">
      <c r="A1449" s="477">
        <v>1445</v>
      </c>
      <c r="B1449" s="326" t="s">
        <v>9985</v>
      </c>
      <c r="C1449" s="325">
        <v>39034</v>
      </c>
      <c r="D1449" s="326" t="s">
        <v>14963</v>
      </c>
      <c r="E1449" s="325"/>
      <c r="F1449" s="326"/>
      <c r="G1449" s="326"/>
      <c r="H1449" s="326" t="s">
        <v>5872</v>
      </c>
      <c r="I1449" s="326" t="s">
        <v>4509</v>
      </c>
      <c r="J1449" s="326" t="s">
        <v>1438</v>
      </c>
      <c r="K1449" s="326" t="s">
        <v>9986</v>
      </c>
      <c r="L1449" s="324"/>
      <c r="M1449" s="326" t="s">
        <v>6141</v>
      </c>
      <c r="N1449" s="326" t="s">
        <v>6141</v>
      </c>
      <c r="O1449" s="326" t="s">
        <v>6322</v>
      </c>
      <c r="P1449" s="263"/>
      <c r="Q1449" s="263"/>
      <c r="R1449" s="263"/>
      <c r="S1449" s="263"/>
      <c r="T1449" s="263"/>
      <c r="U1449" s="263"/>
      <c r="V1449" s="326"/>
      <c r="W1449" s="326">
        <v>12</v>
      </c>
      <c r="X1449" s="326"/>
      <c r="Y1449" s="326"/>
      <c r="Z1449" s="326"/>
      <c r="AA1449" s="326"/>
      <c r="AB1449" s="324"/>
      <c r="AC1449" s="326"/>
      <c r="AD1449" s="326" t="s">
        <v>3779</v>
      </c>
      <c r="AE1449" s="326"/>
      <c r="AF1449" s="326"/>
      <c r="AG1449" s="326"/>
      <c r="AH1449" s="326"/>
      <c r="AI1449" s="326"/>
    </row>
    <row r="1450" spans="1:35">
      <c r="A1450" s="477">
        <v>1446</v>
      </c>
      <c r="B1450" s="326" t="s">
        <v>9987</v>
      </c>
      <c r="C1450" s="325">
        <v>39031</v>
      </c>
      <c r="D1450" s="326" t="s">
        <v>14964</v>
      </c>
      <c r="E1450" s="325"/>
      <c r="F1450" s="326"/>
      <c r="G1450" s="326"/>
      <c r="H1450" s="326" t="s">
        <v>3135</v>
      </c>
      <c r="I1450" s="326" t="s">
        <v>4509</v>
      </c>
      <c r="J1450" s="326" t="s">
        <v>1438</v>
      </c>
      <c r="K1450" s="326"/>
      <c r="L1450" s="324"/>
      <c r="M1450" s="326" t="s">
        <v>9988</v>
      </c>
      <c r="N1450" s="326" t="s">
        <v>9988</v>
      </c>
      <c r="O1450" s="326">
        <v>1996</v>
      </c>
      <c r="P1450" s="263"/>
      <c r="Q1450" s="263"/>
      <c r="R1450" s="263"/>
      <c r="S1450" s="263"/>
      <c r="T1450" s="263"/>
      <c r="U1450" s="263"/>
      <c r="V1450" s="326"/>
      <c r="W1450" s="326">
        <v>11</v>
      </c>
      <c r="X1450" s="326" t="s">
        <v>809</v>
      </c>
      <c r="Y1450" s="326"/>
      <c r="Z1450" s="326"/>
      <c r="AA1450" s="326"/>
      <c r="AB1450" s="324"/>
      <c r="AC1450" s="326"/>
      <c r="AD1450" s="326" t="s">
        <v>4765</v>
      </c>
      <c r="AE1450" s="326" t="s">
        <v>9989</v>
      </c>
      <c r="AF1450" s="326" t="s">
        <v>1196</v>
      </c>
      <c r="AG1450" s="326"/>
      <c r="AH1450" s="326"/>
      <c r="AI1450" s="326"/>
    </row>
    <row r="1451" spans="1:35">
      <c r="A1451" s="477">
        <v>1447</v>
      </c>
      <c r="B1451" s="326" t="s">
        <v>9990</v>
      </c>
      <c r="C1451" s="325">
        <v>39031</v>
      </c>
      <c r="D1451" s="326" t="s">
        <v>14965</v>
      </c>
      <c r="E1451" s="325"/>
      <c r="F1451" s="326"/>
      <c r="G1451" s="326"/>
      <c r="H1451" s="326" t="s">
        <v>9268</v>
      </c>
      <c r="I1451" s="326" t="s">
        <v>4509</v>
      </c>
      <c r="J1451" s="326" t="s">
        <v>1438</v>
      </c>
      <c r="K1451" s="326"/>
      <c r="L1451" s="324" t="s">
        <v>9991</v>
      </c>
      <c r="M1451" s="326" t="s">
        <v>6109</v>
      </c>
      <c r="N1451" s="326" t="s">
        <v>6109</v>
      </c>
      <c r="O1451" s="326" t="s">
        <v>6322</v>
      </c>
      <c r="P1451" s="263"/>
      <c r="Q1451" s="263"/>
      <c r="R1451" s="263"/>
      <c r="S1451" s="263"/>
      <c r="T1451" s="263"/>
      <c r="U1451" s="263"/>
      <c r="V1451" s="326"/>
      <c r="W1451" s="326">
        <v>23</v>
      </c>
      <c r="X1451" s="326" t="s">
        <v>2564</v>
      </c>
      <c r="Y1451" s="326" t="s">
        <v>9992</v>
      </c>
      <c r="Z1451" s="326"/>
      <c r="AA1451" s="326" t="s">
        <v>9992</v>
      </c>
      <c r="AB1451" s="324"/>
      <c r="AC1451" s="326"/>
      <c r="AD1451" s="326" t="s">
        <v>4765</v>
      </c>
      <c r="AE1451" s="326" t="s">
        <v>9993</v>
      </c>
      <c r="AF1451" s="326" t="s">
        <v>1196</v>
      </c>
      <c r="AG1451" s="326"/>
      <c r="AH1451" s="326"/>
      <c r="AI1451" s="326"/>
    </row>
    <row r="1452" spans="1:35" ht="27">
      <c r="A1452" s="477">
        <v>1448</v>
      </c>
      <c r="B1452" s="326" t="s">
        <v>9994</v>
      </c>
      <c r="C1452" s="325">
        <v>39031</v>
      </c>
      <c r="D1452" s="326" t="s">
        <v>14966</v>
      </c>
      <c r="E1452" s="325"/>
      <c r="F1452" s="326"/>
      <c r="G1452" s="326"/>
      <c r="H1452" s="326" t="s">
        <v>1438</v>
      </c>
      <c r="I1452" s="326" t="s">
        <v>1438</v>
      </c>
      <c r="J1452" s="326" t="s">
        <v>1438</v>
      </c>
      <c r="K1452" s="326" t="s">
        <v>9995</v>
      </c>
      <c r="L1452" s="324"/>
      <c r="M1452" s="326" t="s">
        <v>6092</v>
      </c>
      <c r="N1452" s="326" t="s">
        <v>6093</v>
      </c>
      <c r="O1452" s="326">
        <v>1955</v>
      </c>
      <c r="P1452" s="263"/>
      <c r="Q1452" s="263"/>
      <c r="R1452" s="263"/>
      <c r="S1452" s="263"/>
      <c r="T1452" s="263"/>
      <c r="U1452" s="263"/>
      <c r="V1452" s="326"/>
      <c r="W1452" s="326">
        <v>35</v>
      </c>
      <c r="X1452" s="326" t="s">
        <v>5709</v>
      </c>
      <c r="Y1452" s="326"/>
      <c r="Z1452" s="326"/>
      <c r="AA1452" s="326"/>
      <c r="AB1452" s="324"/>
      <c r="AC1452" s="326"/>
      <c r="AD1452" s="326" t="s">
        <v>3853</v>
      </c>
      <c r="AE1452" s="326" t="s">
        <v>9996</v>
      </c>
      <c r="AF1452" s="326" t="s">
        <v>1196</v>
      </c>
      <c r="AG1452" s="326"/>
      <c r="AH1452" s="326"/>
      <c r="AI1452" s="326"/>
    </row>
    <row r="1453" spans="1:35">
      <c r="A1453" s="477">
        <v>1449</v>
      </c>
      <c r="B1453" s="326" t="s">
        <v>9997</v>
      </c>
      <c r="C1453" s="325">
        <v>39034</v>
      </c>
      <c r="D1453" s="326" t="s">
        <v>14967</v>
      </c>
      <c r="E1453" s="325"/>
      <c r="F1453" s="326"/>
      <c r="G1453" s="326"/>
      <c r="H1453" s="326" t="s">
        <v>1438</v>
      </c>
      <c r="I1453" s="326" t="s">
        <v>1438</v>
      </c>
      <c r="J1453" s="326" t="s">
        <v>1438</v>
      </c>
      <c r="K1453" s="326" t="s">
        <v>9998</v>
      </c>
      <c r="L1453" s="324" t="s">
        <v>9999</v>
      </c>
      <c r="M1453" s="326" t="s">
        <v>6143</v>
      </c>
      <c r="N1453" s="326" t="s">
        <v>6143</v>
      </c>
      <c r="O1453" s="326" t="s">
        <v>6322</v>
      </c>
      <c r="P1453" s="263"/>
      <c r="Q1453" s="263"/>
      <c r="R1453" s="263"/>
      <c r="S1453" s="263"/>
      <c r="T1453" s="263"/>
      <c r="U1453" s="263"/>
      <c r="V1453" s="326"/>
      <c r="W1453" s="326">
        <v>60</v>
      </c>
      <c r="X1453" s="326" t="s">
        <v>2564</v>
      </c>
      <c r="Y1453" s="326"/>
      <c r="Z1453" s="326"/>
      <c r="AA1453" s="326"/>
      <c r="AB1453" s="324"/>
      <c r="AC1453" s="326"/>
      <c r="AD1453" s="326" t="s">
        <v>10000</v>
      </c>
      <c r="AE1453" s="326" t="s">
        <v>10001</v>
      </c>
      <c r="AF1453" s="326" t="s">
        <v>1196</v>
      </c>
      <c r="AG1453" s="326"/>
      <c r="AH1453" s="326"/>
      <c r="AI1453" s="326"/>
    </row>
    <row r="1454" spans="1:35">
      <c r="A1454" s="477">
        <v>1450</v>
      </c>
      <c r="B1454" s="326" t="s">
        <v>10002</v>
      </c>
      <c r="C1454" s="325">
        <v>39034</v>
      </c>
      <c r="D1454" s="326" t="s">
        <v>14968</v>
      </c>
      <c r="E1454" s="325"/>
      <c r="F1454" s="326"/>
      <c r="G1454" s="326"/>
      <c r="H1454" s="326" t="s">
        <v>1438</v>
      </c>
      <c r="I1454" s="326" t="s">
        <v>1438</v>
      </c>
      <c r="J1454" s="326" t="s">
        <v>1438</v>
      </c>
      <c r="K1454" s="326" t="s">
        <v>9998</v>
      </c>
      <c r="L1454" s="324" t="s">
        <v>10003</v>
      </c>
      <c r="M1454" s="326" t="s">
        <v>6177</v>
      </c>
      <c r="N1454" s="326" t="s">
        <v>6177</v>
      </c>
      <c r="O1454" s="326">
        <v>1983</v>
      </c>
      <c r="P1454" s="263">
        <v>42</v>
      </c>
      <c r="Q1454" s="263">
        <v>43</v>
      </c>
      <c r="R1454" s="263">
        <v>8.4600000000000009</v>
      </c>
      <c r="S1454" s="263">
        <v>23</v>
      </c>
      <c r="T1454" s="263">
        <v>17</v>
      </c>
      <c r="U1454" s="263">
        <v>58.14</v>
      </c>
      <c r="V1454" s="326"/>
      <c r="W1454" s="326">
        <v>90</v>
      </c>
      <c r="X1454" s="326" t="s">
        <v>2564</v>
      </c>
      <c r="Y1454" s="326" t="s">
        <v>10004</v>
      </c>
      <c r="Z1454" s="326"/>
      <c r="AA1454" s="326" t="s">
        <v>10004</v>
      </c>
      <c r="AB1454" s="324"/>
      <c r="AC1454" s="326"/>
      <c r="AD1454" s="326" t="s">
        <v>3853</v>
      </c>
      <c r="AE1454" s="326" t="s">
        <v>10005</v>
      </c>
      <c r="AF1454" s="326" t="s">
        <v>1196</v>
      </c>
      <c r="AG1454" s="326"/>
      <c r="AH1454" s="326"/>
      <c r="AI1454" s="326"/>
    </row>
    <row r="1455" spans="1:35">
      <c r="A1455" s="477">
        <v>1451</v>
      </c>
      <c r="B1455" s="326" t="s">
        <v>10006</v>
      </c>
      <c r="C1455" s="325">
        <v>39666</v>
      </c>
      <c r="D1455" s="326" t="s">
        <v>14969</v>
      </c>
      <c r="E1455" s="325"/>
      <c r="F1455" s="326"/>
      <c r="G1455" s="326"/>
      <c r="H1455" s="326" t="s">
        <v>10007</v>
      </c>
      <c r="I1455" s="326" t="s">
        <v>3271</v>
      </c>
      <c r="J1455" s="326" t="s">
        <v>1438</v>
      </c>
      <c r="K1455" s="326"/>
      <c r="L1455" s="324" t="s">
        <v>10008</v>
      </c>
      <c r="M1455" s="326" t="s">
        <v>10009</v>
      </c>
      <c r="N1455" s="326" t="s">
        <v>10009</v>
      </c>
      <c r="O1455" s="326" t="s">
        <v>6322</v>
      </c>
      <c r="P1455" s="263">
        <v>42</v>
      </c>
      <c r="Q1455" s="263">
        <v>37</v>
      </c>
      <c r="R1455" s="263">
        <v>6.3</v>
      </c>
      <c r="S1455" s="263">
        <v>23</v>
      </c>
      <c r="T1455" s="263">
        <v>30</v>
      </c>
      <c r="U1455" s="263">
        <v>6.8</v>
      </c>
      <c r="V1455" s="326"/>
      <c r="W1455" s="326">
        <v>40</v>
      </c>
      <c r="X1455" s="326" t="s">
        <v>2564</v>
      </c>
      <c r="Y1455" s="326" t="s">
        <v>6294</v>
      </c>
      <c r="Z1455" s="326"/>
      <c r="AA1455" s="326" t="s">
        <v>6294</v>
      </c>
      <c r="AB1455" s="324"/>
      <c r="AC1455" s="326"/>
      <c r="AD1455" s="326" t="s">
        <v>10010</v>
      </c>
      <c r="AE1455" s="326" t="s">
        <v>672</v>
      </c>
      <c r="AF1455" s="326" t="s">
        <v>1196</v>
      </c>
      <c r="AG1455" s="326"/>
      <c r="AH1455" s="326"/>
      <c r="AI1455" s="326"/>
    </row>
    <row r="1456" spans="1:35">
      <c r="A1456" s="477">
        <v>1452</v>
      </c>
      <c r="B1456" s="326" t="s">
        <v>10011</v>
      </c>
      <c r="C1456" s="325">
        <v>39029</v>
      </c>
      <c r="D1456" s="326" t="s">
        <v>14970</v>
      </c>
      <c r="E1456" s="325"/>
      <c r="F1456" s="326"/>
      <c r="G1456" s="326"/>
      <c r="H1456" s="326" t="s">
        <v>6199</v>
      </c>
      <c r="I1456" s="326" t="s">
        <v>3271</v>
      </c>
      <c r="J1456" s="326" t="s">
        <v>1438</v>
      </c>
      <c r="K1456" s="326"/>
      <c r="L1456" s="324" t="s">
        <v>10012</v>
      </c>
      <c r="M1456" s="326" t="s">
        <v>10013</v>
      </c>
      <c r="N1456" s="326" t="s">
        <v>10013</v>
      </c>
      <c r="O1456" s="326" t="s">
        <v>10014</v>
      </c>
      <c r="P1456" s="263"/>
      <c r="Q1456" s="263"/>
      <c r="R1456" s="263"/>
      <c r="S1456" s="263"/>
      <c r="T1456" s="263"/>
      <c r="U1456" s="263"/>
      <c r="V1456" s="326"/>
      <c r="W1456" s="326">
        <v>97</v>
      </c>
      <c r="X1456" s="326" t="s">
        <v>10015</v>
      </c>
      <c r="Y1456" s="326"/>
      <c r="Z1456" s="326"/>
      <c r="AA1456" s="326"/>
      <c r="AB1456" s="324"/>
      <c r="AC1456" s="326"/>
      <c r="AD1456" s="326" t="s">
        <v>10016</v>
      </c>
      <c r="AE1456" s="326" t="s">
        <v>672</v>
      </c>
      <c r="AF1456" s="326" t="s">
        <v>1196</v>
      </c>
      <c r="AG1456" s="326"/>
      <c r="AH1456" s="326"/>
      <c r="AI1456" s="326"/>
    </row>
    <row r="1457" spans="1:35">
      <c r="A1457" s="477">
        <v>1453</v>
      </c>
      <c r="B1457" s="326" t="s">
        <v>10017</v>
      </c>
      <c r="C1457" s="325">
        <v>39035</v>
      </c>
      <c r="D1457" s="326" t="s">
        <v>14971</v>
      </c>
      <c r="E1457" s="325"/>
      <c r="F1457" s="326"/>
      <c r="G1457" s="326"/>
      <c r="H1457" s="326" t="s">
        <v>6199</v>
      </c>
      <c r="I1457" s="326" t="s">
        <v>3271</v>
      </c>
      <c r="J1457" s="326" t="s">
        <v>1438</v>
      </c>
      <c r="K1457" s="326"/>
      <c r="L1457" s="324" t="s">
        <v>10018</v>
      </c>
      <c r="M1457" s="326" t="s">
        <v>10019</v>
      </c>
      <c r="N1457" s="326" t="s">
        <v>10019</v>
      </c>
      <c r="O1457" s="326">
        <v>1983</v>
      </c>
      <c r="P1457" s="263"/>
      <c r="Q1457" s="263"/>
      <c r="R1457" s="263"/>
      <c r="S1457" s="263"/>
      <c r="T1457" s="263"/>
      <c r="U1457" s="263"/>
      <c r="V1457" s="326"/>
      <c r="W1457" s="326">
        <v>18</v>
      </c>
      <c r="X1457" s="326" t="s">
        <v>809</v>
      </c>
      <c r="Y1457" s="326"/>
      <c r="Z1457" s="326"/>
      <c r="AA1457" s="326"/>
      <c r="AB1457" s="324"/>
      <c r="AC1457" s="326"/>
      <c r="AD1457" s="326" t="s">
        <v>10020</v>
      </c>
      <c r="AE1457" s="326" t="s">
        <v>10021</v>
      </c>
      <c r="AF1457" s="326" t="s">
        <v>1196</v>
      </c>
      <c r="AG1457" s="326"/>
      <c r="AH1457" s="326"/>
      <c r="AI1457" s="326"/>
    </row>
    <row r="1458" spans="1:35" ht="40.5">
      <c r="A1458" s="477">
        <v>1454</v>
      </c>
      <c r="B1458" s="326" t="s">
        <v>10022</v>
      </c>
      <c r="C1458" s="325">
        <v>39051</v>
      </c>
      <c r="D1458" s="326" t="s">
        <v>14972</v>
      </c>
      <c r="E1458" s="325"/>
      <c r="F1458" s="326"/>
      <c r="G1458" s="326"/>
      <c r="H1458" s="326" t="s">
        <v>6199</v>
      </c>
      <c r="I1458" s="326" t="s">
        <v>3271</v>
      </c>
      <c r="J1458" s="326" t="s">
        <v>1438</v>
      </c>
      <c r="K1458" s="326" t="s">
        <v>10023</v>
      </c>
      <c r="L1458" s="324" t="s">
        <v>10024</v>
      </c>
      <c r="M1458" s="326" t="s">
        <v>10025</v>
      </c>
      <c r="N1458" s="326" t="s">
        <v>10025</v>
      </c>
      <c r="O1458" s="326"/>
      <c r="P1458" s="263"/>
      <c r="Q1458" s="263"/>
      <c r="R1458" s="263"/>
      <c r="S1458" s="263"/>
      <c r="T1458" s="263"/>
      <c r="U1458" s="263"/>
      <c r="V1458" s="326"/>
      <c r="W1458" s="326">
        <v>13</v>
      </c>
      <c r="X1458" s="326" t="s">
        <v>7985</v>
      </c>
      <c r="Y1458" s="326" t="s">
        <v>10026</v>
      </c>
      <c r="Z1458" s="326"/>
      <c r="AA1458" s="326" t="s">
        <v>10027</v>
      </c>
      <c r="AB1458" s="324"/>
      <c r="AC1458" s="326"/>
      <c r="AD1458" s="326" t="s">
        <v>6295</v>
      </c>
      <c r="AE1458" s="326" t="s">
        <v>1185</v>
      </c>
      <c r="AF1458" s="326" t="s">
        <v>3945</v>
      </c>
      <c r="AG1458" s="326"/>
      <c r="AH1458" s="326"/>
      <c r="AI1458" s="326"/>
    </row>
    <row r="1459" spans="1:35" ht="40.5">
      <c r="A1459" s="477">
        <v>1455</v>
      </c>
      <c r="B1459" s="326" t="s">
        <v>10028</v>
      </c>
      <c r="C1459" s="325">
        <v>39051</v>
      </c>
      <c r="D1459" s="326" t="s">
        <v>14973</v>
      </c>
      <c r="E1459" s="325"/>
      <c r="F1459" s="326"/>
      <c r="G1459" s="326"/>
      <c r="H1459" s="326" t="s">
        <v>6199</v>
      </c>
      <c r="I1459" s="326" t="s">
        <v>3271</v>
      </c>
      <c r="J1459" s="326" t="s">
        <v>1438</v>
      </c>
      <c r="K1459" s="326" t="s">
        <v>10023</v>
      </c>
      <c r="L1459" s="324" t="s">
        <v>10029</v>
      </c>
      <c r="M1459" s="326" t="s">
        <v>10025</v>
      </c>
      <c r="N1459" s="326" t="s">
        <v>10025</v>
      </c>
      <c r="O1459" s="326"/>
      <c r="P1459" s="263"/>
      <c r="Q1459" s="263"/>
      <c r="R1459" s="263"/>
      <c r="S1459" s="263"/>
      <c r="T1459" s="263"/>
      <c r="U1459" s="263"/>
      <c r="V1459" s="326"/>
      <c r="W1459" s="326">
        <v>13</v>
      </c>
      <c r="X1459" s="326" t="s">
        <v>7985</v>
      </c>
      <c r="Y1459" s="326" t="s">
        <v>10026</v>
      </c>
      <c r="Z1459" s="326"/>
      <c r="AA1459" s="326" t="s">
        <v>10027</v>
      </c>
      <c r="AB1459" s="324"/>
      <c r="AC1459" s="326"/>
      <c r="AD1459" s="326" t="s">
        <v>6295</v>
      </c>
      <c r="AE1459" s="326" t="s">
        <v>1185</v>
      </c>
      <c r="AF1459" s="326" t="s">
        <v>3945</v>
      </c>
      <c r="AG1459" s="326"/>
      <c r="AH1459" s="326"/>
      <c r="AI1459" s="326"/>
    </row>
    <row r="1460" spans="1:35" ht="40.5">
      <c r="A1460" s="477">
        <v>1456</v>
      </c>
      <c r="B1460" s="326" t="s">
        <v>10030</v>
      </c>
      <c r="C1460" s="325">
        <v>39051</v>
      </c>
      <c r="D1460" s="326" t="s">
        <v>14974</v>
      </c>
      <c r="E1460" s="325"/>
      <c r="F1460" s="326"/>
      <c r="G1460" s="326"/>
      <c r="H1460" s="326" t="s">
        <v>6199</v>
      </c>
      <c r="I1460" s="326" t="s">
        <v>3271</v>
      </c>
      <c r="J1460" s="326" t="s">
        <v>1438</v>
      </c>
      <c r="K1460" s="326" t="s">
        <v>10023</v>
      </c>
      <c r="L1460" s="324" t="s">
        <v>10024</v>
      </c>
      <c r="M1460" s="326" t="s">
        <v>10025</v>
      </c>
      <c r="N1460" s="326" t="s">
        <v>10025</v>
      </c>
      <c r="O1460" s="326"/>
      <c r="P1460" s="263"/>
      <c r="Q1460" s="263"/>
      <c r="R1460" s="263"/>
      <c r="S1460" s="263"/>
      <c r="T1460" s="263"/>
      <c r="U1460" s="263"/>
      <c r="V1460" s="326"/>
      <c r="W1460" s="326">
        <v>13</v>
      </c>
      <c r="X1460" s="326" t="s">
        <v>7985</v>
      </c>
      <c r="Y1460" s="326" t="s">
        <v>10026</v>
      </c>
      <c r="Z1460" s="326"/>
      <c r="AA1460" s="326" t="s">
        <v>10027</v>
      </c>
      <c r="AB1460" s="324"/>
      <c r="AC1460" s="326"/>
      <c r="AD1460" s="326" t="s">
        <v>6295</v>
      </c>
      <c r="AE1460" s="326" t="s">
        <v>1185</v>
      </c>
      <c r="AF1460" s="326" t="s">
        <v>3945</v>
      </c>
      <c r="AG1460" s="326"/>
      <c r="AH1460" s="326"/>
      <c r="AI1460" s="326"/>
    </row>
    <row r="1461" spans="1:35" ht="40.5">
      <c r="A1461" s="477">
        <v>1457</v>
      </c>
      <c r="B1461" s="326" t="s">
        <v>10031</v>
      </c>
      <c r="C1461" s="325">
        <v>39051</v>
      </c>
      <c r="D1461" s="326" t="s">
        <v>14975</v>
      </c>
      <c r="E1461" s="325"/>
      <c r="F1461" s="326"/>
      <c r="G1461" s="326"/>
      <c r="H1461" s="326" t="s">
        <v>6199</v>
      </c>
      <c r="I1461" s="326" t="s">
        <v>3271</v>
      </c>
      <c r="J1461" s="326" t="s">
        <v>1438</v>
      </c>
      <c r="K1461" s="326" t="s">
        <v>10023</v>
      </c>
      <c r="L1461" s="324" t="s">
        <v>10032</v>
      </c>
      <c r="M1461" s="326" t="s">
        <v>10025</v>
      </c>
      <c r="N1461" s="326" t="s">
        <v>10025</v>
      </c>
      <c r="O1461" s="326"/>
      <c r="P1461" s="263"/>
      <c r="Q1461" s="263"/>
      <c r="R1461" s="263"/>
      <c r="S1461" s="263"/>
      <c r="T1461" s="263"/>
      <c r="U1461" s="263"/>
      <c r="V1461" s="326"/>
      <c r="W1461" s="326">
        <v>13</v>
      </c>
      <c r="X1461" s="326" t="s">
        <v>7985</v>
      </c>
      <c r="Y1461" s="326" t="s">
        <v>10026</v>
      </c>
      <c r="Z1461" s="326"/>
      <c r="AA1461" s="326" t="s">
        <v>10027</v>
      </c>
      <c r="AB1461" s="324"/>
      <c r="AC1461" s="326"/>
      <c r="AD1461" s="326" t="s">
        <v>6295</v>
      </c>
      <c r="AE1461" s="326" t="s">
        <v>1185</v>
      </c>
      <c r="AF1461" s="326" t="s">
        <v>3945</v>
      </c>
      <c r="AG1461" s="326"/>
      <c r="AH1461" s="326"/>
      <c r="AI1461" s="326"/>
    </row>
    <row r="1462" spans="1:35">
      <c r="A1462" s="477">
        <v>1458</v>
      </c>
      <c r="B1462" s="326" t="s">
        <v>10033</v>
      </c>
      <c r="C1462" s="325">
        <v>39035</v>
      </c>
      <c r="D1462" s="326" t="s">
        <v>14976</v>
      </c>
      <c r="E1462" s="325"/>
      <c r="F1462" s="326"/>
      <c r="G1462" s="326"/>
      <c r="H1462" s="326" t="s">
        <v>10034</v>
      </c>
      <c r="I1462" s="326" t="s">
        <v>3271</v>
      </c>
      <c r="J1462" s="326" t="s">
        <v>1438</v>
      </c>
      <c r="K1462" s="326" t="s">
        <v>10035</v>
      </c>
      <c r="L1462" s="324" t="s">
        <v>10036</v>
      </c>
      <c r="M1462" s="326" t="s">
        <v>6210</v>
      </c>
      <c r="N1462" s="326" t="s">
        <v>6210</v>
      </c>
      <c r="O1462" s="326">
        <v>2006</v>
      </c>
      <c r="P1462" s="263"/>
      <c r="Q1462" s="263"/>
      <c r="R1462" s="263"/>
      <c r="S1462" s="263"/>
      <c r="T1462" s="263"/>
      <c r="U1462" s="263"/>
      <c r="V1462" s="326"/>
      <c r="W1462" s="326">
        <v>42</v>
      </c>
      <c r="X1462" s="326" t="s">
        <v>2564</v>
      </c>
      <c r="Y1462" s="326"/>
      <c r="Z1462" s="326"/>
      <c r="AA1462" s="326"/>
      <c r="AB1462" s="324"/>
      <c r="AC1462" s="326"/>
      <c r="AD1462" s="326"/>
      <c r="AE1462" s="326" t="s">
        <v>1185</v>
      </c>
      <c r="AF1462" s="326" t="s">
        <v>3945</v>
      </c>
      <c r="AG1462" s="326"/>
      <c r="AH1462" s="326"/>
      <c r="AI1462" s="326"/>
    </row>
    <row r="1463" spans="1:35">
      <c r="A1463" s="477">
        <v>1459</v>
      </c>
      <c r="B1463" s="326" t="s">
        <v>10037</v>
      </c>
      <c r="C1463" s="325">
        <v>39035</v>
      </c>
      <c r="D1463" s="326" t="s">
        <v>14977</v>
      </c>
      <c r="E1463" s="325"/>
      <c r="F1463" s="326"/>
      <c r="G1463" s="326"/>
      <c r="H1463" s="326" t="s">
        <v>1438</v>
      </c>
      <c r="I1463" s="326" t="s">
        <v>1438</v>
      </c>
      <c r="J1463" s="326" t="s">
        <v>1438</v>
      </c>
      <c r="K1463" s="326" t="s">
        <v>8041</v>
      </c>
      <c r="L1463" s="324" t="s">
        <v>10038</v>
      </c>
      <c r="M1463" s="326" t="s">
        <v>10039</v>
      </c>
      <c r="N1463" s="326" t="s">
        <v>10039</v>
      </c>
      <c r="O1463" s="326" t="s">
        <v>6322</v>
      </c>
      <c r="P1463" s="263"/>
      <c r="Q1463" s="263"/>
      <c r="R1463" s="263"/>
      <c r="S1463" s="263"/>
      <c r="T1463" s="263"/>
      <c r="U1463" s="263"/>
      <c r="V1463" s="326"/>
      <c r="W1463" s="326">
        <v>46</v>
      </c>
      <c r="X1463" s="326"/>
      <c r="Y1463" s="326"/>
      <c r="Z1463" s="326"/>
      <c r="AA1463" s="326"/>
      <c r="AB1463" s="324"/>
      <c r="AC1463" s="326"/>
      <c r="AD1463" s="326" t="s">
        <v>10040</v>
      </c>
      <c r="AE1463" s="326" t="s">
        <v>10041</v>
      </c>
      <c r="AF1463" s="326" t="s">
        <v>1196</v>
      </c>
      <c r="AG1463" s="326"/>
      <c r="AH1463" s="326"/>
      <c r="AI1463" s="326"/>
    </row>
    <row r="1464" spans="1:35" ht="27">
      <c r="A1464" s="477">
        <v>1460</v>
      </c>
      <c r="B1464" s="326" t="s">
        <v>10042</v>
      </c>
      <c r="C1464" s="325">
        <v>39034</v>
      </c>
      <c r="D1464" s="326" t="s">
        <v>14978</v>
      </c>
      <c r="E1464" s="325"/>
      <c r="F1464" s="326"/>
      <c r="G1464" s="326"/>
      <c r="H1464" s="326" t="s">
        <v>1438</v>
      </c>
      <c r="I1464" s="326" t="s">
        <v>1438</v>
      </c>
      <c r="J1464" s="326" t="s">
        <v>1438</v>
      </c>
      <c r="K1464" s="326" t="s">
        <v>10043</v>
      </c>
      <c r="L1464" s="324"/>
      <c r="M1464" s="326" t="s">
        <v>6137</v>
      </c>
      <c r="N1464" s="326" t="s">
        <v>6137</v>
      </c>
      <c r="O1464" s="326" t="s">
        <v>6322</v>
      </c>
      <c r="P1464" s="263"/>
      <c r="Q1464" s="263"/>
      <c r="R1464" s="263"/>
      <c r="S1464" s="263"/>
      <c r="T1464" s="263"/>
      <c r="U1464" s="263"/>
      <c r="V1464" s="326"/>
      <c r="W1464" s="326">
        <v>60</v>
      </c>
      <c r="X1464" s="326" t="s">
        <v>3242</v>
      </c>
      <c r="Y1464" s="326"/>
      <c r="Z1464" s="326"/>
      <c r="AA1464" s="326"/>
      <c r="AB1464" s="324"/>
      <c r="AC1464" s="326"/>
      <c r="AD1464" s="326" t="s">
        <v>4765</v>
      </c>
      <c r="AE1464" s="326" t="s">
        <v>10044</v>
      </c>
      <c r="AF1464" s="326" t="s">
        <v>1196</v>
      </c>
      <c r="AG1464" s="326"/>
      <c r="AH1464" s="326"/>
      <c r="AI1464" s="326"/>
    </row>
    <row r="1465" spans="1:35">
      <c r="A1465" s="477">
        <v>1461</v>
      </c>
      <c r="B1465" s="326" t="s">
        <v>10045</v>
      </c>
      <c r="C1465" s="325">
        <v>39034</v>
      </c>
      <c r="D1465" s="326" t="s">
        <v>14979</v>
      </c>
      <c r="E1465" s="325"/>
      <c r="F1465" s="326"/>
      <c r="G1465" s="326"/>
      <c r="H1465" s="326" t="s">
        <v>1438</v>
      </c>
      <c r="I1465" s="326" t="s">
        <v>1438</v>
      </c>
      <c r="J1465" s="326" t="s">
        <v>1438</v>
      </c>
      <c r="K1465" s="326" t="s">
        <v>10046</v>
      </c>
      <c r="L1465" s="324"/>
      <c r="M1465" s="326" t="s">
        <v>6146</v>
      </c>
      <c r="N1465" s="326" t="s">
        <v>6146</v>
      </c>
      <c r="O1465" s="326">
        <v>2000</v>
      </c>
      <c r="P1465" s="263"/>
      <c r="Q1465" s="263"/>
      <c r="R1465" s="263"/>
      <c r="S1465" s="263"/>
      <c r="T1465" s="263"/>
      <c r="U1465" s="263"/>
      <c r="V1465" s="326"/>
      <c r="W1465" s="326">
        <v>16</v>
      </c>
      <c r="X1465" s="326"/>
      <c r="Y1465" s="326"/>
      <c r="Z1465" s="326"/>
      <c r="AA1465" s="326"/>
      <c r="AB1465" s="324"/>
      <c r="AC1465" s="326"/>
      <c r="AD1465" s="326" t="s">
        <v>4765</v>
      </c>
      <c r="AE1465" s="326" t="s">
        <v>10047</v>
      </c>
      <c r="AF1465" s="326" t="s">
        <v>1196</v>
      </c>
      <c r="AG1465" s="326"/>
      <c r="AH1465" s="326"/>
      <c r="AI1465" s="326"/>
    </row>
    <row r="1466" spans="1:35" ht="27">
      <c r="A1466" s="477">
        <v>1462</v>
      </c>
      <c r="B1466" s="326" t="s">
        <v>10048</v>
      </c>
      <c r="C1466" s="325">
        <v>39034</v>
      </c>
      <c r="D1466" s="326" t="s">
        <v>14980</v>
      </c>
      <c r="E1466" s="325"/>
      <c r="F1466" s="326"/>
      <c r="G1466" s="326"/>
      <c r="H1466" s="326" t="s">
        <v>1438</v>
      </c>
      <c r="I1466" s="326" t="s">
        <v>1438</v>
      </c>
      <c r="J1466" s="326" t="s">
        <v>1438</v>
      </c>
      <c r="K1466" s="326" t="s">
        <v>10049</v>
      </c>
      <c r="L1466" s="324" t="s">
        <v>10050</v>
      </c>
      <c r="M1466" s="326" t="s">
        <v>10051</v>
      </c>
      <c r="N1466" s="326" t="s">
        <v>10051</v>
      </c>
      <c r="O1466" s="326">
        <v>2003</v>
      </c>
      <c r="P1466" s="263"/>
      <c r="Q1466" s="263"/>
      <c r="R1466" s="263"/>
      <c r="S1466" s="263"/>
      <c r="T1466" s="263"/>
      <c r="U1466" s="263"/>
      <c r="V1466" s="326"/>
      <c r="W1466" s="326">
        <v>60</v>
      </c>
      <c r="X1466" s="326" t="s">
        <v>3242</v>
      </c>
      <c r="Y1466" s="326" t="s">
        <v>6294</v>
      </c>
      <c r="Z1466" s="326"/>
      <c r="AA1466" s="326" t="s">
        <v>6294</v>
      </c>
      <c r="AB1466" s="324"/>
      <c r="AC1466" s="326"/>
      <c r="AD1466" s="326" t="s">
        <v>10052</v>
      </c>
      <c r="AE1466" s="326" t="s">
        <v>10053</v>
      </c>
      <c r="AF1466" s="326" t="s">
        <v>1196</v>
      </c>
      <c r="AG1466" s="326"/>
      <c r="AH1466" s="326"/>
      <c r="AI1466" s="326"/>
    </row>
    <row r="1467" spans="1:35" ht="27">
      <c r="A1467" s="477">
        <v>1463</v>
      </c>
      <c r="B1467" s="326" t="s">
        <v>10054</v>
      </c>
      <c r="C1467" s="325">
        <v>39397</v>
      </c>
      <c r="D1467" s="326" t="s">
        <v>14981</v>
      </c>
      <c r="E1467" s="325"/>
      <c r="F1467" s="326"/>
      <c r="G1467" s="326"/>
      <c r="H1467" s="326" t="s">
        <v>1438</v>
      </c>
      <c r="I1467" s="326" t="s">
        <v>1438</v>
      </c>
      <c r="J1467" s="326" t="s">
        <v>1438</v>
      </c>
      <c r="K1467" s="326" t="s">
        <v>10055</v>
      </c>
      <c r="L1467" s="324" t="s">
        <v>10056</v>
      </c>
      <c r="M1467" s="326" t="s">
        <v>10057</v>
      </c>
      <c r="N1467" s="326" t="s">
        <v>10057</v>
      </c>
      <c r="O1467" s="326">
        <v>1992</v>
      </c>
      <c r="P1467" s="263"/>
      <c r="Q1467" s="263"/>
      <c r="R1467" s="263"/>
      <c r="S1467" s="263"/>
      <c r="T1467" s="263"/>
      <c r="U1467" s="263"/>
      <c r="V1467" s="326"/>
      <c r="W1467" s="326">
        <v>16</v>
      </c>
      <c r="X1467" s="326"/>
      <c r="Y1467" s="326" t="s">
        <v>10058</v>
      </c>
      <c r="Z1467" s="326"/>
      <c r="AA1467" s="326" t="s">
        <v>10058</v>
      </c>
      <c r="AB1467" s="324"/>
      <c r="AC1467" s="326"/>
      <c r="AD1467" s="326" t="s">
        <v>3705</v>
      </c>
      <c r="AE1467" s="326" t="s">
        <v>6322</v>
      </c>
      <c r="AF1467" s="326" t="s">
        <v>1196</v>
      </c>
      <c r="AG1467" s="326"/>
      <c r="AH1467" s="326"/>
      <c r="AI1467" s="326"/>
    </row>
    <row r="1468" spans="1:35">
      <c r="A1468" s="477">
        <v>1464</v>
      </c>
      <c r="B1468" s="326" t="s">
        <v>10059</v>
      </c>
      <c r="C1468" s="325">
        <v>39031</v>
      </c>
      <c r="D1468" s="326" t="s">
        <v>14982</v>
      </c>
      <c r="E1468" s="325"/>
      <c r="F1468" s="326"/>
      <c r="G1468" s="326"/>
      <c r="H1468" s="326" t="s">
        <v>1438</v>
      </c>
      <c r="I1468" s="326" t="s">
        <v>1438</v>
      </c>
      <c r="J1468" s="326" t="s">
        <v>1438</v>
      </c>
      <c r="K1468" s="326" t="s">
        <v>8041</v>
      </c>
      <c r="L1468" s="324" t="s">
        <v>10060</v>
      </c>
      <c r="M1468" s="326" t="s">
        <v>6071</v>
      </c>
      <c r="N1468" s="326" t="s">
        <v>6071</v>
      </c>
      <c r="O1468" s="326" t="s">
        <v>6322</v>
      </c>
      <c r="P1468" s="263">
        <v>42</v>
      </c>
      <c r="Q1468" s="263">
        <v>44</v>
      </c>
      <c r="R1468" s="263">
        <v>12.8</v>
      </c>
      <c r="S1468" s="263">
        <v>23</v>
      </c>
      <c r="T1468" s="263">
        <v>28</v>
      </c>
      <c r="U1468" s="263">
        <v>25.1</v>
      </c>
      <c r="V1468" s="326"/>
      <c r="W1468" s="326">
        <v>60</v>
      </c>
      <c r="X1468" s="326" t="s">
        <v>2564</v>
      </c>
      <c r="Y1468" s="326"/>
      <c r="Z1468" s="326"/>
      <c r="AA1468" s="326"/>
      <c r="AB1468" s="324"/>
      <c r="AC1468" s="326"/>
      <c r="AD1468" s="326" t="s">
        <v>2025</v>
      </c>
      <c r="AE1468" s="326" t="s">
        <v>1185</v>
      </c>
      <c r="AF1468" s="326" t="s">
        <v>3945</v>
      </c>
      <c r="AG1468" s="326"/>
      <c r="AH1468" s="326"/>
      <c r="AI1468" s="326"/>
    </row>
    <row r="1469" spans="1:35" s="344" customFormat="1" ht="27">
      <c r="A1469" s="477">
        <v>1465</v>
      </c>
      <c r="B1469" s="341" t="s">
        <v>10061</v>
      </c>
      <c r="C1469" s="342">
        <v>39031</v>
      </c>
      <c r="D1469" s="326" t="s">
        <v>14983</v>
      </c>
      <c r="E1469" s="342"/>
      <c r="F1469" s="341"/>
      <c r="G1469" s="341"/>
      <c r="H1469" s="341" t="s">
        <v>1438</v>
      </c>
      <c r="I1469" s="341" t="s">
        <v>1438</v>
      </c>
      <c r="J1469" s="341" t="s">
        <v>1438</v>
      </c>
      <c r="K1469" s="341"/>
      <c r="L1469" s="343"/>
      <c r="M1469" s="341" t="s">
        <v>6051</v>
      </c>
      <c r="N1469" s="341" t="s">
        <v>6051</v>
      </c>
      <c r="O1469" s="341">
        <v>2006</v>
      </c>
      <c r="P1469" s="402"/>
      <c r="Q1469" s="402"/>
      <c r="R1469" s="402"/>
      <c r="S1469" s="402"/>
      <c r="T1469" s="402"/>
      <c r="U1469" s="402"/>
      <c r="V1469" s="341"/>
      <c r="W1469" s="341">
        <v>6</v>
      </c>
      <c r="X1469" s="341" t="s">
        <v>809</v>
      </c>
      <c r="Y1469" s="341"/>
      <c r="Z1469" s="341"/>
      <c r="AA1469" s="341"/>
      <c r="AB1469" s="343"/>
      <c r="AC1469" s="341"/>
      <c r="AD1469" s="341" t="s">
        <v>3853</v>
      </c>
      <c r="AE1469" s="341" t="s">
        <v>10062</v>
      </c>
      <c r="AF1469" s="341" t="s">
        <v>1196</v>
      </c>
      <c r="AG1469" s="341"/>
      <c r="AH1469" s="341"/>
      <c r="AI1469" s="341"/>
    </row>
    <row r="1470" spans="1:35" ht="27">
      <c r="A1470" s="477">
        <v>1466</v>
      </c>
      <c r="B1470" s="326" t="s">
        <v>10063</v>
      </c>
      <c r="C1470" s="325">
        <v>39030</v>
      </c>
      <c r="D1470" s="326" t="s">
        <v>14984</v>
      </c>
      <c r="E1470" s="325"/>
      <c r="F1470" s="326"/>
      <c r="G1470" s="326"/>
      <c r="H1470" s="326" t="s">
        <v>1438</v>
      </c>
      <c r="I1470" s="326" t="s">
        <v>1438</v>
      </c>
      <c r="J1470" s="326" t="s">
        <v>1438</v>
      </c>
      <c r="K1470" s="326" t="s">
        <v>10046</v>
      </c>
      <c r="L1470" s="324" t="s">
        <v>10064</v>
      </c>
      <c r="M1470" s="326" t="s">
        <v>10065</v>
      </c>
      <c r="N1470" s="326" t="s">
        <v>10065</v>
      </c>
      <c r="O1470" s="326">
        <v>1999</v>
      </c>
      <c r="P1470" s="263"/>
      <c r="Q1470" s="263"/>
      <c r="R1470" s="263"/>
      <c r="S1470" s="263"/>
      <c r="T1470" s="263"/>
      <c r="U1470" s="263"/>
      <c r="V1470" s="326"/>
      <c r="W1470" s="326">
        <v>25</v>
      </c>
      <c r="X1470" s="326" t="s">
        <v>2564</v>
      </c>
      <c r="Y1470" s="326"/>
      <c r="Z1470" s="326"/>
      <c r="AA1470" s="326"/>
      <c r="AB1470" s="324"/>
      <c r="AC1470" s="326"/>
      <c r="AD1470" s="326" t="s">
        <v>2025</v>
      </c>
      <c r="AE1470" s="326" t="s">
        <v>1185</v>
      </c>
      <c r="AF1470" s="326" t="s">
        <v>3945</v>
      </c>
      <c r="AG1470" s="326"/>
      <c r="AH1470" s="326"/>
      <c r="AI1470" s="326"/>
    </row>
    <row r="1471" spans="1:35">
      <c r="A1471" s="477">
        <v>1467</v>
      </c>
      <c r="B1471" s="326" t="s">
        <v>10066</v>
      </c>
      <c r="C1471" s="325">
        <v>39032</v>
      </c>
      <c r="D1471" s="326" t="s">
        <v>14985</v>
      </c>
      <c r="E1471" s="325"/>
      <c r="F1471" s="326"/>
      <c r="G1471" s="326"/>
      <c r="H1471" s="326" t="s">
        <v>1438</v>
      </c>
      <c r="I1471" s="326" t="s">
        <v>1438</v>
      </c>
      <c r="J1471" s="326" t="s">
        <v>1438</v>
      </c>
      <c r="K1471" s="326" t="s">
        <v>10067</v>
      </c>
      <c r="L1471" s="324" t="s">
        <v>10068</v>
      </c>
      <c r="M1471" s="326" t="s">
        <v>10069</v>
      </c>
      <c r="N1471" s="326" t="s">
        <v>10069</v>
      </c>
      <c r="O1471" s="326">
        <v>1998</v>
      </c>
      <c r="P1471" s="263">
        <v>42</v>
      </c>
      <c r="Q1471" s="263">
        <v>40</v>
      </c>
      <c r="R1471" s="263">
        <v>13.55</v>
      </c>
      <c r="S1471" s="263">
        <v>23</v>
      </c>
      <c r="T1471" s="263">
        <v>23</v>
      </c>
      <c r="U1471" s="263">
        <v>39.32</v>
      </c>
      <c r="V1471" s="326"/>
      <c r="W1471" s="326">
        <v>40</v>
      </c>
      <c r="X1471" s="326" t="s">
        <v>2564</v>
      </c>
      <c r="Y1471" s="326" t="s">
        <v>6305</v>
      </c>
      <c r="Z1471" s="326"/>
      <c r="AA1471" s="326" t="s">
        <v>6305</v>
      </c>
      <c r="AB1471" s="324"/>
      <c r="AC1471" s="326"/>
      <c r="AD1471" s="326" t="s">
        <v>2025</v>
      </c>
      <c r="AE1471" s="326" t="s">
        <v>1185</v>
      </c>
      <c r="AF1471" s="326" t="s">
        <v>3945</v>
      </c>
      <c r="AG1471" s="326"/>
      <c r="AH1471" s="326"/>
      <c r="AI1471" s="326"/>
    </row>
    <row r="1472" spans="1:35" ht="27">
      <c r="A1472" s="477">
        <v>1468</v>
      </c>
      <c r="B1472" s="326" t="s">
        <v>10070</v>
      </c>
      <c r="C1472" s="325">
        <v>39032</v>
      </c>
      <c r="D1472" s="326" t="s">
        <v>14986</v>
      </c>
      <c r="E1472" s="325"/>
      <c r="F1472" s="326"/>
      <c r="G1472" s="326"/>
      <c r="H1472" s="326" t="s">
        <v>1438</v>
      </c>
      <c r="I1472" s="326" t="s">
        <v>1438</v>
      </c>
      <c r="J1472" s="326" t="s">
        <v>1438</v>
      </c>
      <c r="K1472" s="326" t="s">
        <v>10067</v>
      </c>
      <c r="L1472" s="324" t="s">
        <v>10071</v>
      </c>
      <c r="M1472" s="326" t="s">
        <v>10072</v>
      </c>
      <c r="N1472" s="326" t="s">
        <v>10072</v>
      </c>
      <c r="O1472" s="326" t="s">
        <v>6322</v>
      </c>
      <c r="P1472" s="263">
        <v>42</v>
      </c>
      <c r="Q1472" s="263">
        <v>40</v>
      </c>
      <c r="R1472" s="263">
        <v>31.16</v>
      </c>
      <c r="S1472" s="263">
        <v>23</v>
      </c>
      <c r="T1472" s="263">
        <v>24</v>
      </c>
      <c r="U1472" s="263">
        <v>40.159999999999997</v>
      </c>
      <c r="V1472" s="326"/>
      <c r="W1472" s="326">
        <v>10</v>
      </c>
      <c r="X1472" s="326" t="s">
        <v>809</v>
      </c>
      <c r="Y1472" s="326" t="s">
        <v>10073</v>
      </c>
      <c r="Z1472" s="326"/>
      <c r="AA1472" s="326" t="s">
        <v>10073</v>
      </c>
      <c r="AB1472" s="324"/>
      <c r="AC1472" s="326"/>
      <c r="AD1472" s="326" t="s">
        <v>2025</v>
      </c>
      <c r="AE1472" s="326" t="s">
        <v>1185</v>
      </c>
      <c r="AF1472" s="326" t="s">
        <v>3945</v>
      </c>
      <c r="AG1472" s="326"/>
      <c r="AH1472" s="326"/>
      <c r="AI1472" s="326"/>
    </row>
    <row r="1473" spans="1:35" ht="27">
      <c r="A1473" s="477">
        <v>1469</v>
      </c>
      <c r="B1473" s="326" t="s">
        <v>10074</v>
      </c>
      <c r="C1473" s="325">
        <v>39032</v>
      </c>
      <c r="D1473" s="326" t="s">
        <v>14987</v>
      </c>
      <c r="E1473" s="325"/>
      <c r="F1473" s="326"/>
      <c r="G1473" s="326"/>
      <c r="H1473" s="326" t="s">
        <v>1438</v>
      </c>
      <c r="I1473" s="326" t="s">
        <v>1438</v>
      </c>
      <c r="J1473" s="326" t="s">
        <v>1438</v>
      </c>
      <c r="K1473" s="326" t="s">
        <v>10075</v>
      </c>
      <c r="L1473" s="324" t="s">
        <v>10076</v>
      </c>
      <c r="M1473" s="326" t="s">
        <v>10077</v>
      </c>
      <c r="N1473" s="326" t="s">
        <v>10077</v>
      </c>
      <c r="O1473" s="326" t="s">
        <v>6322</v>
      </c>
      <c r="P1473" s="263">
        <v>42</v>
      </c>
      <c r="Q1473" s="263">
        <v>38</v>
      </c>
      <c r="R1473" s="263">
        <v>46.16</v>
      </c>
      <c r="S1473" s="263">
        <v>23</v>
      </c>
      <c r="T1473" s="263">
        <v>23</v>
      </c>
      <c r="U1473" s="263">
        <v>48.6</v>
      </c>
      <c r="V1473" s="326"/>
      <c r="W1473" s="326">
        <v>80</v>
      </c>
      <c r="X1473" s="326"/>
      <c r="Y1473" s="326" t="s">
        <v>6294</v>
      </c>
      <c r="Z1473" s="326"/>
      <c r="AA1473" s="326" t="s">
        <v>6294</v>
      </c>
      <c r="AB1473" s="324"/>
      <c r="AC1473" s="326"/>
      <c r="AD1473" s="326" t="s">
        <v>2025</v>
      </c>
      <c r="AE1473" s="326" t="s">
        <v>1185</v>
      </c>
      <c r="AF1473" s="326" t="s">
        <v>3945</v>
      </c>
      <c r="AG1473" s="326"/>
      <c r="AH1473" s="326"/>
      <c r="AI1473" s="326"/>
    </row>
    <row r="1474" spans="1:35" ht="27">
      <c r="A1474" s="477">
        <v>1470</v>
      </c>
      <c r="B1474" s="326" t="s">
        <v>10078</v>
      </c>
      <c r="C1474" s="325">
        <v>39032</v>
      </c>
      <c r="D1474" s="326" t="s">
        <v>14988</v>
      </c>
      <c r="E1474" s="325"/>
      <c r="F1474" s="326"/>
      <c r="G1474" s="326"/>
      <c r="H1474" s="326" t="s">
        <v>1438</v>
      </c>
      <c r="I1474" s="326" t="s">
        <v>1438</v>
      </c>
      <c r="J1474" s="326" t="s">
        <v>1438</v>
      </c>
      <c r="K1474" s="326" t="s">
        <v>10079</v>
      </c>
      <c r="L1474" s="324" t="s">
        <v>10080</v>
      </c>
      <c r="M1474" s="326" t="s">
        <v>10081</v>
      </c>
      <c r="N1474" s="326" t="s">
        <v>10081</v>
      </c>
      <c r="O1474" s="326">
        <v>1989</v>
      </c>
      <c r="P1474" s="263"/>
      <c r="Q1474" s="263"/>
      <c r="R1474" s="263"/>
      <c r="S1474" s="263"/>
      <c r="T1474" s="263"/>
      <c r="U1474" s="263"/>
      <c r="V1474" s="326"/>
      <c r="W1474" s="326">
        <v>20</v>
      </c>
      <c r="X1474" s="326" t="s">
        <v>2564</v>
      </c>
      <c r="Y1474" s="326" t="s">
        <v>6294</v>
      </c>
      <c r="Z1474" s="326"/>
      <c r="AA1474" s="326" t="s">
        <v>6294</v>
      </c>
      <c r="AB1474" s="324"/>
      <c r="AC1474" s="326"/>
      <c r="AD1474" s="326"/>
      <c r="AE1474" s="326"/>
      <c r="AF1474" s="326" t="s">
        <v>1196</v>
      </c>
      <c r="AG1474" s="326"/>
      <c r="AH1474" s="326"/>
      <c r="AI1474" s="326"/>
    </row>
    <row r="1475" spans="1:35" ht="27">
      <c r="A1475" s="477">
        <v>1471</v>
      </c>
      <c r="B1475" s="326" t="s">
        <v>10082</v>
      </c>
      <c r="C1475" s="325">
        <v>39032</v>
      </c>
      <c r="D1475" s="326" t="s">
        <v>14989</v>
      </c>
      <c r="E1475" s="325"/>
      <c r="F1475" s="326"/>
      <c r="G1475" s="326"/>
      <c r="H1475" s="326" t="s">
        <v>1438</v>
      </c>
      <c r="I1475" s="326" t="s">
        <v>1438</v>
      </c>
      <c r="J1475" s="326" t="s">
        <v>1438</v>
      </c>
      <c r="K1475" s="326" t="s">
        <v>10083</v>
      </c>
      <c r="L1475" s="324" t="s">
        <v>10084</v>
      </c>
      <c r="M1475" s="326" t="s">
        <v>10077</v>
      </c>
      <c r="N1475" s="326" t="s">
        <v>10077</v>
      </c>
      <c r="O1475" s="326" t="s">
        <v>6322</v>
      </c>
      <c r="P1475" s="263">
        <v>42</v>
      </c>
      <c r="Q1475" s="263">
        <v>38</v>
      </c>
      <c r="R1475" s="263">
        <v>19.899999999999999</v>
      </c>
      <c r="S1475" s="263">
        <v>23</v>
      </c>
      <c r="T1475" s="263">
        <v>24</v>
      </c>
      <c r="U1475" s="263">
        <v>49.96</v>
      </c>
      <c r="V1475" s="326"/>
      <c r="W1475" s="326">
        <v>42</v>
      </c>
      <c r="X1475" s="326"/>
      <c r="Y1475" s="326" t="s">
        <v>6294</v>
      </c>
      <c r="Z1475" s="326"/>
      <c r="AA1475" s="326" t="s">
        <v>6294</v>
      </c>
      <c r="AB1475" s="324"/>
      <c r="AC1475" s="326"/>
      <c r="AD1475" s="326" t="s">
        <v>2025</v>
      </c>
      <c r="AE1475" s="326" t="s">
        <v>1185</v>
      </c>
      <c r="AF1475" s="326" t="s">
        <v>3945</v>
      </c>
      <c r="AG1475" s="326"/>
      <c r="AH1475" s="326"/>
      <c r="AI1475" s="326"/>
    </row>
    <row r="1476" spans="1:35" ht="27">
      <c r="A1476" s="477">
        <v>1472</v>
      </c>
      <c r="B1476" s="326" t="s">
        <v>10085</v>
      </c>
      <c r="C1476" s="325">
        <v>39032</v>
      </c>
      <c r="D1476" s="326" t="s">
        <v>14990</v>
      </c>
      <c r="E1476" s="325"/>
      <c r="F1476" s="326"/>
      <c r="G1476" s="326"/>
      <c r="H1476" s="326" t="s">
        <v>1438</v>
      </c>
      <c r="I1476" s="326" t="s">
        <v>1438</v>
      </c>
      <c r="J1476" s="326" t="s">
        <v>1438</v>
      </c>
      <c r="K1476" s="326" t="s">
        <v>10083</v>
      </c>
      <c r="L1476" s="324" t="s">
        <v>10086</v>
      </c>
      <c r="M1476" s="326" t="s">
        <v>10087</v>
      </c>
      <c r="N1476" s="326" t="s">
        <v>10087</v>
      </c>
      <c r="O1476" s="326" t="s">
        <v>6322</v>
      </c>
      <c r="P1476" s="263">
        <v>42</v>
      </c>
      <c r="Q1476" s="263">
        <v>39</v>
      </c>
      <c r="R1476" s="263">
        <v>37.380000000000003</v>
      </c>
      <c r="S1476" s="263">
        <v>23</v>
      </c>
      <c r="T1476" s="263">
        <v>24</v>
      </c>
      <c r="U1476" s="263">
        <v>13.31</v>
      </c>
      <c r="V1476" s="326"/>
      <c r="W1476" s="326">
        <v>42</v>
      </c>
      <c r="X1476" s="326" t="s">
        <v>2564</v>
      </c>
      <c r="Y1476" s="326" t="s">
        <v>6294</v>
      </c>
      <c r="Z1476" s="326"/>
      <c r="AA1476" s="326" t="s">
        <v>6294</v>
      </c>
      <c r="AB1476" s="324"/>
      <c r="AC1476" s="326"/>
      <c r="AD1476" s="326" t="s">
        <v>2025</v>
      </c>
      <c r="AE1476" s="326" t="s">
        <v>1185</v>
      </c>
      <c r="AF1476" s="326" t="s">
        <v>3945</v>
      </c>
      <c r="AG1476" s="326"/>
      <c r="AH1476" s="326"/>
      <c r="AI1476" s="326"/>
    </row>
    <row r="1477" spans="1:35">
      <c r="A1477" s="477">
        <v>1473</v>
      </c>
      <c r="B1477" s="326" t="s">
        <v>10088</v>
      </c>
      <c r="C1477" s="325">
        <v>39032</v>
      </c>
      <c r="D1477" s="326" t="s">
        <v>14991</v>
      </c>
      <c r="E1477" s="325"/>
      <c r="F1477" s="326"/>
      <c r="G1477" s="326"/>
      <c r="H1477" s="326" t="s">
        <v>1438</v>
      </c>
      <c r="I1477" s="326" t="s">
        <v>1438</v>
      </c>
      <c r="J1477" s="326" t="s">
        <v>1438</v>
      </c>
      <c r="K1477" s="326"/>
      <c r="L1477" s="324"/>
      <c r="M1477" s="326" t="s">
        <v>10089</v>
      </c>
      <c r="N1477" s="326" t="s">
        <v>10089</v>
      </c>
      <c r="O1477" s="326" t="s">
        <v>6322</v>
      </c>
      <c r="P1477" s="263">
        <v>42</v>
      </c>
      <c r="Q1477" s="263">
        <v>40</v>
      </c>
      <c r="R1477" s="263">
        <v>0.72</v>
      </c>
      <c r="S1477" s="263">
        <v>23</v>
      </c>
      <c r="T1477" s="263">
        <v>24</v>
      </c>
      <c r="U1477" s="263">
        <v>35.04</v>
      </c>
      <c r="V1477" s="326"/>
      <c r="W1477" s="326">
        <v>30</v>
      </c>
      <c r="X1477" s="326"/>
      <c r="Y1477" s="326" t="s">
        <v>6305</v>
      </c>
      <c r="Z1477" s="326"/>
      <c r="AA1477" s="326" t="s">
        <v>6305</v>
      </c>
      <c r="AB1477" s="324"/>
      <c r="AC1477" s="326"/>
      <c r="AD1477" s="326" t="s">
        <v>2025</v>
      </c>
      <c r="AE1477" s="326" t="s">
        <v>1185</v>
      </c>
      <c r="AF1477" s="326" t="s">
        <v>3945</v>
      </c>
      <c r="AG1477" s="326"/>
      <c r="AH1477" s="326"/>
      <c r="AI1477" s="326"/>
    </row>
    <row r="1478" spans="1:35" ht="40.5">
      <c r="A1478" s="477">
        <v>1474</v>
      </c>
      <c r="B1478" s="326" t="s">
        <v>10090</v>
      </c>
      <c r="C1478" s="325">
        <v>39032</v>
      </c>
      <c r="D1478" s="326" t="s">
        <v>14992</v>
      </c>
      <c r="E1478" s="325"/>
      <c r="F1478" s="326"/>
      <c r="G1478" s="326"/>
      <c r="H1478" s="326" t="s">
        <v>1438</v>
      </c>
      <c r="I1478" s="326" t="s">
        <v>1438</v>
      </c>
      <c r="J1478" s="326" t="s">
        <v>1438</v>
      </c>
      <c r="K1478" s="326" t="s">
        <v>10079</v>
      </c>
      <c r="L1478" s="324" t="s">
        <v>10091</v>
      </c>
      <c r="M1478" s="326" t="s">
        <v>10092</v>
      </c>
      <c r="N1478" s="326" t="s">
        <v>10092</v>
      </c>
      <c r="O1478" s="326" t="s">
        <v>6322</v>
      </c>
      <c r="P1478" s="263">
        <v>42</v>
      </c>
      <c r="Q1478" s="263">
        <v>38</v>
      </c>
      <c r="R1478" s="263">
        <v>59.32</v>
      </c>
      <c r="S1478" s="263">
        <v>23</v>
      </c>
      <c r="T1478" s="263">
        <v>24</v>
      </c>
      <c r="U1478" s="263">
        <v>15.87</v>
      </c>
      <c r="V1478" s="326"/>
      <c r="W1478" s="326">
        <v>18</v>
      </c>
      <c r="X1478" s="326" t="s">
        <v>2564</v>
      </c>
      <c r="Y1478" s="326" t="s">
        <v>6294</v>
      </c>
      <c r="Z1478" s="326"/>
      <c r="AA1478" s="326" t="s">
        <v>6294</v>
      </c>
      <c r="AB1478" s="324"/>
      <c r="AC1478" s="326"/>
      <c r="AD1478" s="326" t="s">
        <v>2025</v>
      </c>
      <c r="AE1478" s="326" t="s">
        <v>1185</v>
      </c>
      <c r="AF1478" s="326" t="s">
        <v>3945</v>
      </c>
      <c r="AG1478" s="326"/>
      <c r="AH1478" s="326"/>
      <c r="AI1478" s="326"/>
    </row>
    <row r="1479" spans="1:35" ht="40.5">
      <c r="A1479" s="477">
        <v>1475</v>
      </c>
      <c r="B1479" s="326" t="s">
        <v>10093</v>
      </c>
      <c r="C1479" s="325">
        <v>39050</v>
      </c>
      <c r="D1479" s="326" t="s">
        <v>14993</v>
      </c>
      <c r="E1479" s="325"/>
      <c r="F1479" s="326"/>
      <c r="G1479" s="326"/>
      <c r="H1479" s="326" t="s">
        <v>1438</v>
      </c>
      <c r="I1479" s="326" t="s">
        <v>1438</v>
      </c>
      <c r="J1479" s="326" t="s">
        <v>1438</v>
      </c>
      <c r="K1479" s="326" t="s">
        <v>10067</v>
      </c>
      <c r="L1479" s="324" t="s">
        <v>10094</v>
      </c>
      <c r="M1479" s="326" t="s">
        <v>10095</v>
      </c>
      <c r="N1479" s="326" t="s">
        <v>10095</v>
      </c>
      <c r="O1479" s="326">
        <v>1942</v>
      </c>
      <c r="P1479" s="263"/>
      <c r="Q1479" s="263"/>
      <c r="R1479" s="263"/>
      <c r="S1479" s="263"/>
      <c r="T1479" s="263"/>
      <c r="U1479" s="263"/>
      <c r="V1479" s="326"/>
      <c r="W1479" s="326">
        <v>9</v>
      </c>
      <c r="X1479" s="326" t="s">
        <v>4693</v>
      </c>
      <c r="Y1479" s="326"/>
      <c r="Z1479" s="326"/>
      <c r="AA1479" s="326"/>
      <c r="AB1479" s="324"/>
      <c r="AC1479" s="326"/>
      <c r="AD1479" s="326" t="s">
        <v>10040</v>
      </c>
      <c r="AE1479" s="326" t="s">
        <v>4639</v>
      </c>
      <c r="AF1479" s="326" t="s">
        <v>1196</v>
      </c>
      <c r="AG1479" s="326"/>
      <c r="AH1479" s="326"/>
      <c r="AI1479" s="326"/>
    </row>
    <row r="1480" spans="1:35" ht="27">
      <c r="A1480" s="477">
        <v>1476</v>
      </c>
      <c r="B1480" s="326" t="s">
        <v>10096</v>
      </c>
      <c r="C1480" s="325">
        <v>39036</v>
      </c>
      <c r="D1480" s="326" t="s">
        <v>14994</v>
      </c>
      <c r="E1480" s="325"/>
      <c r="F1480" s="326"/>
      <c r="G1480" s="326"/>
      <c r="H1480" s="326" t="s">
        <v>1438</v>
      </c>
      <c r="I1480" s="326" t="s">
        <v>1438</v>
      </c>
      <c r="J1480" s="326" t="s">
        <v>1438</v>
      </c>
      <c r="K1480" s="326" t="s">
        <v>10097</v>
      </c>
      <c r="L1480" s="324" t="s">
        <v>10098</v>
      </c>
      <c r="M1480" s="326" t="s">
        <v>6234</v>
      </c>
      <c r="N1480" s="326" t="s">
        <v>6234</v>
      </c>
      <c r="O1480" s="326" t="s">
        <v>6322</v>
      </c>
      <c r="P1480" s="263"/>
      <c r="Q1480" s="263"/>
      <c r="R1480" s="263"/>
      <c r="S1480" s="263"/>
      <c r="T1480" s="263"/>
      <c r="U1480" s="263"/>
      <c r="V1480" s="326"/>
      <c r="W1480" s="326">
        <v>10</v>
      </c>
      <c r="X1480" s="326" t="s">
        <v>5709</v>
      </c>
      <c r="Y1480" s="326"/>
      <c r="Z1480" s="326"/>
      <c r="AA1480" s="326"/>
      <c r="AB1480" s="324"/>
      <c r="AC1480" s="326"/>
      <c r="AD1480" s="326" t="s">
        <v>3705</v>
      </c>
      <c r="AE1480" s="326" t="s">
        <v>10099</v>
      </c>
      <c r="AF1480" s="326" t="s">
        <v>1196</v>
      </c>
      <c r="AG1480" s="326"/>
      <c r="AH1480" s="326"/>
      <c r="AI1480" s="326"/>
    </row>
    <row r="1481" spans="1:35" ht="27">
      <c r="A1481" s="477">
        <v>1477</v>
      </c>
      <c r="B1481" s="326" t="s">
        <v>10100</v>
      </c>
      <c r="C1481" s="325">
        <v>39036</v>
      </c>
      <c r="D1481" s="326" t="s">
        <v>14995</v>
      </c>
      <c r="E1481" s="325"/>
      <c r="F1481" s="326"/>
      <c r="G1481" s="326"/>
      <c r="H1481" s="326" t="s">
        <v>1438</v>
      </c>
      <c r="I1481" s="326" t="s">
        <v>1438</v>
      </c>
      <c r="J1481" s="326" t="s">
        <v>1438</v>
      </c>
      <c r="K1481" s="326" t="s">
        <v>10079</v>
      </c>
      <c r="L1481" s="324" t="s">
        <v>10101</v>
      </c>
      <c r="M1481" s="326" t="s">
        <v>10102</v>
      </c>
      <c r="N1481" s="326" t="s">
        <v>10102</v>
      </c>
      <c r="O1481" s="326" t="s">
        <v>6322</v>
      </c>
      <c r="P1481" s="263"/>
      <c r="Q1481" s="263"/>
      <c r="R1481" s="263"/>
      <c r="S1481" s="263"/>
      <c r="T1481" s="263"/>
      <c r="U1481" s="263"/>
      <c r="V1481" s="326"/>
      <c r="W1481" s="326">
        <v>54</v>
      </c>
      <c r="X1481" s="326"/>
      <c r="Y1481" s="326"/>
      <c r="Z1481" s="326"/>
      <c r="AA1481" s="326"/>
      <c r="AB1481" s="324"/>
      <c r="AC1481" s="326"/>
      <c r="AD1481" s="326" t="s">
        <v>10103</v>
      </c>
      <c r="AE1481" s="326"/>
      <c r="AF1481" s="326" t="s">
        <v>3945</v>
      </c>
      <c r="AG1481" s="326"/>
      <c r="AH1481" s="326"/>
      <c r="AI1481" s="326"/>
    </row>
    <row r="1482" spans="1:35" ht="27">
      <c r="A1482" s="477">
        <v>1478</v>
      </c>
      <c r="B1482" s="326"/>
      <c r="C1482" s="325"/>
      <c r="D1482" s="326" t="s">
        <v>14996</v>
      </c>
      <c r="E1482" s="325"/>
      <c r="F1482" s="326"/>
      <c r="G1482" s="326"/>
      <c r="H1482" s="326" t="s">
        <v>1438</v>
      </c>
      <c r="I1482" s="326" t="s">
        <v>1438</v>
      </c>
      <c r="J1482" s="326" t="s">
        <v>1438</v>
      </c>
      <c r="K1482" s="326" t="s">
        <v>10079</v>
      </c>
      <c r="L1482" s="324" t="s">
        <v>10101</v>
      </c>
      <c r="M1482" s="326" t="s">
        <v>10102</v>
      </c>
      <c r="N1482" s="326" t="s">
        <v>10102</v>
      </c>
      <c r="O1482" s="326" t="s">
        <v>6322</v>
      </c>
      <c r="P1482" s="263"/>
      <c r="Q1482" s="263"/>
      <c r="R1482" s="263"/>
      <c r="S1482" s="263"/>
      <c r="T1482" s="263"/>
      <c r="U1482" s="263"/>
      <c r="V1482" s="326"/>
      <c r="W1482" s="326">
        <v>24</v>
      </c>
      <c r="X1482" s="326"/>
      <c r="Y1482" s="326"/>
      <c r="Z1482" s="326"/>
      <c r="AA1482" s="326"/>
      <c r="AB1482" s="324"/>
      <c r="AC1482" s="326"/>
      <c r="AD1482" s="326" t="s">
        <v>10103</v>
      </c>
      <c r="AE1482" s="326"/>
      <c r="AF1482" s="326" t="s">
        <v>3945</v>
      </c>
      <c r="AG1482" s="326"/>
      <c r="AH1482" s="326"/>
      <c r="AI1482" s="326"/>
    </row>
    <row r="1483" spans="1:35" ht="27">
      <c r="A1483" s="477">
        <v>1479</v>
      </c>
      <c r="B1483" s="326" t="s">
        <v>10104</v>
      </c>
      <c r="C1483" s="325">
        <v>39036</v>
      </c>
      <c r="D1483" s="326" t="s">
        <v>14997</v>
      </c>
      <c r="E1483" s="325"/>
      <c r="F1483" s="326"/>
      <c r="G1483" s="326"/>
      <c r="H1483" s="326" t="s">
        <v>1438</v>
      </c>
      <c r="I1483" s="326" t="s">
        <v>1438</v>
      </c>
      <c r="J1483" s="326" t="s">
        <v>1438</v>
      </c>
      <c r="K1483" s="326" t="s">
        <v>10105</v>
      </c>
      <c r="L1483" s="324" t="s">
        <v>10106</v>
      </c>
      <c r="M1483" s="326" t="s">
        <v>6241</v>
      </c>
      <c r="N1483" s="326" t="s">
        <v>6241</v>
      </c>
      <c r="O1483" s="326">
        <v>2004</v>
      </c>
      <c r="P1483" s="263"/>
      <c r="Q1483" s="263"/>
      <c r="R1483" s="263"/>
      <c r="S1483" s="263"/>
      <c r="T1483" s="263"/>
      <c r="U1483" s="263"/>
      <c r="V1483" s="326"/>
      <c r="W1483" s="326">
        <v>11</v>
      </c>
      <c r="X1483" s="326" t="s">
        <v>2564</v>
      </c>
      <c r="Y1483" s="326" t="s">
        <v>10107</v>
      </c>
      <c r="Z1483" s="326"/>
      <c r="AA1483" s="326" t="s">
        <v>10107</v>
      </c>
      <c r="AB1483" s="324"/>
      <c r="AC1483" s="326"/>
      <c r="AD1483" s="326" t="s">
        <v>2814</v>
      </c>
      <c r="AE1483" s="326" t="s">
        <v>4867</v>
      </c>
      <c r="AF1483" s="326" t="s">
        <v>1196</v>
      </c>
      <c r="AG1483" s="326"/>
      <c r="AH1483" s="326"/>
      <c r="AI1483" s="326"/>
    </row>
    <row r="1484" spans="1:35">
      <c r="A1484" s="477">
        <v>1480</v>
      </c>
      <c r="B1484" s="326" t="s">
        <v>10108</v>
      </c>
      <c r="C1484" s="325">
        <v>39034</v>
      </c>
      <c r="D1484" s="326" t="s">
        <v>14998</v>
      </c>
      <c r="E1484" s="325"/>
      <c r="F1484" s="326"/>
      <c r="G1484" s="326"/>
      <c r="H1484" s="326" t="s">
        <v>1438</v>
      </c>
      <c r="I1484" s="326" t="s">
        <v>1438</v>
      </c>
      <c r="J1484" s="326" t="s">
        <v>1438</v>
      </c>
      <c r="K1484" s="326" t="s">
        <v>10097</v>
      </c>
      <c r="L1484" s="324" t="s">
        <v>10109</v>
      </c>
      <c r="M1484" s="326" t="s">
        <v>10110</v>
      </c>
      <c r="N1484" s="326" t="s">
        <v>10110</v>
      </c>
      <c r="O1484" s="326" t="s">
        <v>6322</v>
      </c>
      <c r="P1484" s="263"/>
      <c r="Q1484" s="263"/>
      <c r="R1484" s="263"/>
      <c r="S1484" s="263"/>
      <c r="T1484" s="263"/>
      <c r="U1484" s="263"/>
      <c r="V1484" s="326"/>
      <c r="W1484" s="326">
        <v>10</v>
      </c>
      <c r="X1484" s="326" t="s">
        <v>2564</v>
      </c>
      <c r="Y1484" s="326"/>
      <c r="Z1484" s="326"/>
      <c r="AA1484" s="326"/>
      <c r="AB1484" s="324"/>
      <c r="AC1484" s="326"/>
      <c r="AD1484" s="326" t="s">
        <v>6295</v>
      </c>
      <c r="AE1484" s="326" t="s">
        <v>4639</v>
      </c>
      <c r="AF1484" s="326" t="s">
        <v>1196</v>
      </c>
      <c r="AG1484" s="326"/>
      <c r="AH1484" s="326"/>
      <c r="AI1484" s="326"/>
    </row>
    <row r="1485" spans="1:35" ht="27">
      <c r="A1485" s="477">
        <v>1481</v>
      </c>
      <c r="B1485" s="326" t="s">
        <v>10111</v>
      </c>
      <c r="C1485" s="325">
        <v>39034</v>
      </c>
      <c r="D1485" s="334" t="s">
        <v>14999</v>
      </c>
      <c r="E1485" s="325">
        <v>39034</v>
      </c>
      <c r="F1485" s="326"/>
      <c r="G1485" s="326"/>
      <c r="H1485" s="326" t="s">
        <v>1438</v>
      </c>
      <c r="I1485" s="326" t="s">
        <v>1438</v>
      </c>
      <c r="J1485" s="326" t="s">
        <v>1438</v>
      </c>
      <c r="K1485" s="326" t="s">
        <v>6357</v>
      </c>
      <c r="L1485" s="324"/>
      <c r="M1485" s="326" t="s">
        <v>18072</v>
      </c>
      <c r="N1485" s="326" t="s">
        <v>18072</v>
      </c>
      <c r="O1485" s="326">
        <v>1994</v>
      </c>
      <c r="P1485" s="263"/>
      <c r="Q1485" s="263"/>
      <c r="R1485" s="263"/>
      <c r="S1485" s="263"/>
      <c r="T1485" s="263"/>
      <c r="U1485" s="263"/>
      <c r="V1485" s="326"/>
      <c r="W1485" s="326">
        <v>25</v>
      </c>
      <c r="X1485" s="326" t="s">
        <v>2564</v>
      </c>
      <c r="Y1485" s="326" t="s">
        <v>15924</v>
      </c>
      <c r="Z1485" s="326"/>
      <c r="AA1485" s="326"/>
      <c r="AB1485" s="324"/>
      <c r="AC1485" s="326"/>
      <c r="AD1485" s="326" t="s">
        <v>6295</v>
      </c>
      <c r="AE1485" s="326" t="s">
        <v>4639</v>
      </c>
      <c r="AF1485" s="326" t="s">
        <v>1196</v>
      </c>
      <c r="AG1485" s="326"/>
      <c r="AH1485" s="326"/>
      <c r="AI1485" s="326"/>
    </row>
    <row r="1486" spans="1:35" ht="27">
      <c r="A1486" s="477">
        <v>1482</v>
      </c>
      <c r="B1486" s="326" t="s">
        <v>10113</v>
      </c>
      <c r="C1486" s="325">
        <v>39036</v>
      </c>
      <c r="D1486" s="326" t="s">
        <v>15000</v>
      </c>
      <c r="E1486" s="325"/>
      <c r="F1486" s="326"/>
      <c r="G1486" s="326"/>
      <c r="H1486" s="326" t="s">
        <v>1438</v>
      </c>
      <c r="I1486" s="326" t="s">
        <v>1438</v>
      </c>
      <c r="J1486" s="326" t="s">
        <v>1438</v>
      </c>
      <c r="K1486" s="326" t="s">
        <v>6357</v>
      </c>
      <c r="L1486" s="324"/>
      <c r="M1486" s="326" t="s">
        <v>6236</v>
      </c>
      <c r="N1486" s="326" t="s">
        <v>6237</v>
      </c>
      <c r="O1486" s="326" t="s">
        <v>6322</v>
      </c>
      <c r="P1486" s="263"/>
      <c r="Q1486" s="263"/>
      <c r="R1486" s="263"/>
      <c r="S1486" s="263"/>
      <c r="T1486" s="263"/>
      <c r="U1486" s="263"/>
      <c r="V1486" s="326"/>
      <c r="W1486" s="326"/>
      <c r="X1486" s="326" t="s">
        <v>2564</v>
      </c>
      <c r="Y1486" s="326"/>
      <c r="Z1486" s="326"/>
      <c r="AA1486" s="326"/>
      <c r="AB1486" s="324"/>
      <c r="AC1486" s="326"/>
      <c r="AD1486" s="326" t="s">
        <v>2025</v>
      </c>
      <c r="AE1486" s="326" t="s">
        <v>1185</v>
      </c>
      <c r="AF1486" s="326" t="s">
        <v>3945</v>
      </c>
      <c r="AG1486" s="326"/>
      <c r="AH1486" s="326"/>
      <c r="AI1486" s="326"/>
    </row>
    <row r="1487" spans="1:35" ht="27">
      <c r="A1487" s="477">
        <v>1483</v>
      </c>
      <c r="B1487" s="326" t="s">
        <v>10114</v>
      </c>
      <c r="C1487" s="325">
        <v>39037</v>
      </c>
      <c r="D1487" s="326" t="s">
        <v>15001</v>
      </c>
      <c r="E1487" s="325"/>
      <c r="F1487" s="326"/>
      <c r="G1487" s="326"/>
      <c r="H1487" s="326" t="s">
        <v>1438</v>
      </c>
      <c r="I1487" s="326" t="s">
        <v>1438</v>
      </c>
      <c r="J1487" s="326" t="s">
        <v>1438</v>
      </c>
      <c r="K1487" s="326" t="s">
        <v>6357</v>
      </c>
      <c r="L1487" s="324"/>
      <c r="M1487" s="326" t="s">
        <v>6236</v>
      </c>
      <c r="N1487" s="326" t="s">
        <v>6237</v>
      </c>
      <c r="O1487" s="326" t="s">
        <v>6322</v>
      </c>
      <c r="P1487" s="263"/>
      <c r="Q1487" s="263"/>
      <c r="R1487" s="263"/>
      <c r="S1487" s="263"/>
      <c r="T1487" s="263"/>
      <c r="U1487" s="263"/>
      <c r="V1487" s="326"/>
      <c r="W1487" s="326"/>
      <c r="X1487" s="326" t="s">
        <v>2564</v>
      </c>
      <c r="Y1487" s="326"/>
      <c r="Z1487" s="326"/>
      <c r="AA1487" s="326"/>
      <c r="AB1487" s="324"/>
      <c r="AC1487" s="326"/>
      <c r="AD1487" s="326" t="s">
        <v>2025</v>
      </c>
      <c r="AE1487" s="326" t="s">
        <v>1185</v>
      </c>
      <c r="AF1487" s="326" t="s">
        <v>3945</v>
      </c>
      <c r="AG1487" s="326"/>
      <c r="AH1487" s="326"/>
      <c r="AI1487" s="326"/>
    </row>
    <row r="1488" spans="1:35" ht="27">
      <c r="A1488" s="477">
        <v>1484</v>
      </c>
      <c r="B1488" s="326" t="s">
        <v>10115</v>
      </c>
      <c r="C1488" s="325">
        <v>39037</v>
      </c>
      <c r="D1488" s="326" t="s">
        <v>15002</v>
      </c>
      <c r="E1488" s="325"/>
      <c r="F1488" s="326"/>
      <c r="G1488" s="326"/>
      <c r="H1488" s="326" t="s">
        <v>1438</v>
      </c>
      <c r="I1488" s="326" t="s">
        <v>1438</v>
      </c>
      <c r="J1488" s="326" t="s">
        <v>1438</v>
      </c>
      <c r="K1488" s="326" t="s">
        <v>10116</v>
      </c>
      <c r="L1488" s="324" t="s">
        <v>10117</v>
      </c>
      <c r="M1488" s="326" t="s">
        <v>6236</v>
      </c>
      <c r="N1488" s="326" t="s">
        <v>6237</v>
      </c>
      <c r="O1488" s="326" t="s">
        <v>6322</v>
      </c>
      <c r="P1488" s="263"/>
      <c r="Q1488" s="263"/>
      <c r="R1488" s="263"/>
      <c r="S1488" s="263"/>
      <c r="T1488" s="263"/>
      <c r="U1488" s="263"/>
      <c r="V1488" s="326"/>
      <c r="W1488" s="326"/>
      <c r="X1488" s="326" t="s">
        <v>809</v>
      </c>
      <c r="Y1488" s="326"/>
      <c r="Z1488" s="326"/>
      <c r="AA1488" s="326"/>
      <c r="AB1488" s="324"/>
      <c r="AC1488" s="326"/>
      <c r="AD1488" s="326" t="s">
        <v>2025</v>
      </c>
      <c r="AE1488" s="326" t="s">
        <v>1185</v>
      </c>
      <c r="AF1488" s="326" t="s">
        <v>3945</v>
      </c>
      <c r="AG1488" s="326"/>
      <c r="AH1488" s="326"/>
      <c r="AI1488" s="326"/>
    </row>
    <row r="1489" spans="1:35">
      <c r="A1489" s="477">
        <v>1485</v>
      </c>
      <c r="B1489" s="326" t="s">
        <v>10118</v>
      </c>
      <c r="C1489" s="325">
        <v>39036</v>
      </c>
      <c r="D1489" s="326" t="s">
        <v>15003</v>
      </c>
      <c r="E1489" s="325"/>
      <c r="F1489" s="326"/>
      <c r="G1489" s="326"/>
      <c r="H1489" s="326" t="s">
        <v>1438</v>
      </c>
      <c r="I1489" s="326" t="s">
        <v>1438</v>
      </c>
      <c r="J1489" s="326" t="s">
        <v>1438</v>
      </c>
      <c r="K1489" s="326"/>
      <c r="L1489" s="324"/>
      <c r="M1489" s="326" t="s">
        <v>10119</v>
      </c>
      <c r="N1489" s="326" t="s">
        <v>10119</v>
      </c>
      <c r="O1489" s="326" t="s">
        <v>6322</v>
      </c>
      <c r="P1489" s="263"/>
      <c r="Q1489" s="263"/>
      <c r="R1489" s="263"/>
      <c r="S1489" s="263"/>
      <c r="T1489" s="263"/>
      <c r="U1489" s="263"/>
      <c r="V1489" s="326"/>
      <c r="W1489" s="326">
        <v>116</v>
      </c>
      <c r="X1489" s="326" t="s">
        <v>2564</v>
      </c>
      <c r="Y1489" s="326" t="s">
        <v>10120</v>
      </c>
      <c r="Z1489" s="326"/>
      <c r="AA1489" s="326" t="s">
        <v>10120</v>
      </c>
      <c r="AB1489" s="324"/>
      <c r="AC1489" s="326"/>
      <c r="AD1489" s="326" t="s">
        <v>2025</v>
      </c>
      <c r="AE1489" s="326" t="s">
        <v>1185</v>
      </c>
      <c r="AF1489" s="326" t="s">
        <v>3945</v>
      </c>
      <c r="AG1489" s="326"/>
      <c r="AH1489" s="326"/>
      <c r="AI1489" s="326"/>
    </row>
    <row r="1490" spans="1:35" ht="27">
      <c r="A1490" s="477">
        <v>1486</v>
      </c>
      <c r="B1490" s="326" t="s">
        <v>10121</v>
      </c>
      <c r="C1490" s="325">
        <v>39036</v>
      </c>
      <c r="D1490" s="326" t="s">
        <v>15004</v>
      </c>
      <c r="E1490" s="325"/>
      <c r="F1490" s="326"/>
      <c r="G1490" s="326"/>
      <c r="H1490" s="326" t="s">
        <v>1438</v>
      </c>
      <c r="I1490" s="326" t="s">
        <v>1438</v>
      </c>
      <c r="J1490" s="326" t="s">
        <v>1438</v>
      </c>
      <c r="K1490" s="326" t="s">
        <v>6357</v>
      </c>
      <c r="L1490" s="324"/>
      <c r="M1490" s="326" t="s">
        <v>10122</v>
      </c>
      <c r="N1490" s="326" t="s">
        <v>10122</v>
      </c>
      <c r="O1490" s="326">
        <v>1993</v>
      </c>
      <c r="P1490" s="263"/>
      <c r="Q1490" s="263"/>
      <c r="R1490" s="263"/>
      <c r="S1490" s="263"/>
      <c r="T1490" s="263"/>
      <c r="U1490" s="263"/>
      <c r="V1490" s="326"/>
      <c r="W1490" s="326">
        <v>27</v>
      </c>
      <c r="X1490" s="326" t="s">
        <v>2564</v>
      </c>
      <c r="Y1490" s="326" t="s">
        <v>10112</v>
      </c>
      <c r="Z1490" s="326"/>
      <c r="AA1490" s="326" t="s">
        <v>10112</v>
      </c>
      <c r="AB1490" s="324"/>
      <c r="AC1490" s="326"/>
      <c r="AD1490" s="326" t="s">
        <v>6295</v>
      </c>
      <c r="AE1490" s="326" t="s">
        <v>4867</v>
      </c>
      <c r="AF1490" s="326" t="s">
        <v>1196</v>
      </c>
      <c r="AG1490" s="326"/>
      <c r="AH1490" s="326"/>
      <c r="AI1490" s="326"/>
    </row>
    <row r="1491" spans="1:35">
      <c r="A1491" s="477">
        <v>1487</v>
      </c>
      <c r="B1491" s="326" t="s">
        <v>10123</v>
      </c>
      <c r="C1491" s="325">
        <v>39032</v>
      </c>
      <c r="D1491" s="326" t="s">
        <v>15005</v>
      </c>
      <c r="E1491" s="325"/>
      <c r="F1491" s="326"/>
      <c r="G1491" s="326"/>
      <c r="H1491" s="326" t="s">
        <v>1438</v>
      </c>
      <c r="I1491" s="326" t="s">
        <v>1438</v>
      </c>
      <c r="J1491" s="326" t="s">
        <v>1438</v>
      </c>
      <c r="K1491" s="326" t="s">
        <v>10043</v>
      </c>
      <c r="L1491" s="324" t="s">
        <v>10124</v>
      </c>
      <c r="M1491" s="326" t="s">
        <v>10125</v>
      </c>
      <c r="N1491" s="326" t="s">
        <v>10125</v>
      </c>
      <c r="O1491" s="326">
        <v>2006</v>
      </c>
      <c r="P1491" s="263"/>
      <c r="Q1491" s="263"/>
      <c r="R1491" s="263"/>
      <c r="S1491" s="263"/>
      <c r="T1491" s="263"/>
      <c r="U1491" s="263"/>
      <c r="V1491" s="326"/>
      <c r="W1491" s="326">
        <v>15</v>
      </c>
      <c r="X1491" s="326" t="s">
        <v>2564</v>
      </c>
      <c r="Y1491" s="326"/>
      <c r="Z1491" s="326"/>
      <c r="AA1491" s="326"/>
      <c r="AB1491" s="324"/>
      <c r="AC1491" s="326"/>
      <c r="AD1491" s="326" t="s">
        <v>10126</v>
      </c>
      <c r="AE1491" s="326" t="s">
        <v>4639</v>
      </c>
      <c r="AF1491" s="326" t="s">
        <v>1196</v>
      </c>
      <c r="AG1491" s="326"/>
      <c r="AH1491" s="326"/>
      <c r="AI1491" s="326"/>
    </row>
    <row r="1492" spans="1:35">
      <c r="A1492" s="477">
        <v>1488</v>
      </c>
      <c r="B1492" s="326" t="s">
        <v>10127</v>
      </c>
      <c r="C1492" s="325">
        <v>39032</v>
      </c>
      <c r="D1492" s="326" t="s">
        <v>15006</v>
      </c>
      <c r="E1492" s="325"/>
      <c r="F1492" s="326"/>
      <c r="G1492" s="326"/>
      <c r="H1492" s="326" t="s">
        <v>1438</v>
      </c>
      <c r="I1492" s="326" t="s">
        <v>1438</v>
      </c>
      <c r="J1492" s="326" t="s">
        <v>1438</v>
      </c>
      <c r="K1492" s="326" t="s">
        <v>10043</v>
      </c>
      <c r="L1492" s="324" t="s">
        <v>10128</v>
      </c>
      <c r="M1492" s="326" t="s">
        <v>10129</v>
      </c>
      <c r="N1492" s="326" t="s">
        <v>10129</v>
      </c>
      <c r="O1492" s="326">
        <v>2000</v>
      </c>
      <c r="P1492" s="263"/>
      <c r="Q1492" s="263"/>
      <c r="R1492" s="263"/>
      <c r="S1492" s="263"/>
      <c r="T1492" s="263"/>
      <c r="U1492" s="263"/>
      <c r="V1492" s="326"/>
      <c r="W1492" s="326">
        <v>30</v>
      </c>
      <c r="X1492" s="326" t="s">
        <v>2564</v>
      </c>
      <c r="Y1492" s="326" t="s">
        <v>6294</v>
      </c>
      <c r="Z1492" s="326"/>
      <c r="AA1492" s="326" t="s">
        <v>6294</v>
      </c>
      <c r="AB1492" s="324"/>
      <c r="AC1492" s="326"/>
      <c r="AD1492" s="326" t="s">
        <v>2025</v>
      </c>
      <c r="AE1492" s="326" t="s">
        <v>1185</v>
      </c>
      <c r="AF1492" s="326" t="s">
        <v>3945</v>
      </c>
      <c r="AG1492" s="326"/>
      <c r="AH1492" s="326"/>
      <c r="AI1492" s="326"/>
    </row>
    <row r="1493" spans="1:35" ht="40.5">
      <c r="A1493" s="477">
        <v>1489</v>
      </c>
      <c r="B1493" s="326" t="s">
        <v>10130</v>
      </c>
      <c r="C1493" s="325">
        <v>39032</v>
      </c>
      <c r="D1493" s="326" t="s">
        <v>15007</v>
      </c>
      <c r="E1493" s="325"/>
      <c r="F1493" s="326"/>
      <c r="G1493" s="326"/>
      <c r="H1493" s="326" t="s">
        <v>10034</v>
      </c>
      <c r="I1493" s="326" t="s">
        <v>3271</v>
      </c>
      <c r="J1493" s="326" t="s">
        <v>1438</v>
      </c>
      <c r="K1493" s="326"/>
      <c r="L1493" s="324" t="s">
        <v>10131</v>
      </c>
      <c r="M1493" s="326" t="s">
        <v>10132</v>
      </c>
      <c r="N1493" s="326" t="s">
        <v>10132</v>
      </c>
      <c r="O1493" s="326" t="s">
        <v>6322</v>
      </c>
      <c r="P1493" s="263"/>
      <c r="Q1493" s="263"/>
      <c r="R1493" s="263"/>
      <c r="S1493" s="263"/>
      <c r="T1493" s="263"/>
      <c r="U1493" s="263"/>
      <c r="V1493" s="326"/>
      <c r="W1493" s="326"/>
      <c r="X1493" s="326"/>
      <c r="Y1493" s="326"/>
      <c r="Z1493" s="326"/>
      <c r="AA1493" s="326"/>
      <c r="AB1493" s="324"/>
      <c r="AC1493" s="326"/>
      <c r="AD1493" s="326" t="s">
        <v>2025</v>
      </c>
      <c r="AE1493" s="326" t="s">
        <v>1185</v>
      </c>
      <c r="AF1493" s="326" t="s">
        <v>3945</v>
      </c>
      <c r="AG1493" s="326"/>
      <c r="AH1493" s="326"/>
      <c r="AI1493" s="326"/>
    </row>
    <row r="1494" spans="1:35" ht="27">
      <c r="A1494" s="477">
        <v>1490</v>
      </c>
      <c r="B1494" s="326" t="s">
        <v>10133</v>
      </c>
      <c r="C1494" s="325">
        <v>39032</v>
      </c>
      <c r="D1494" s="326" t="s">
        <v>15008</v>
      </c>
      <c r="E1494" s="325"/>
      <c r="F1494" s="326"/>
      <c r="G1494" s="326"/>
      <c r="H1494" s="326" t="s">
        <v>1438</v>
      </c>
      <c r="I1494" s="326" t="s">
        <v>1438</v>
      </c>
      <c r="J1494" s="326" t="s">
        <v>1438</v>
      </c>
      <c r="K1494" s="326" t="s">
        <v>10134</v>
      </c>
      <c r="L1494" s="324" t="s">
        <v>10135</v>
      </c>
      <c r="M1494" s="326" t="s">
        <v>10136</v>
      </c>
      <c r="N1494" s="326" t="s">
        <v>10136</v>
      </c>
      <c r="O1494" s="326">
        <v>1998</v>
      </c>
      <c r="P1494" s="263"/>
      <c r="Q1494" s="263"/>
      <c r="R1494" s="263"/>
      <c r="S1494" s="263"/>
      <c r="T1494" s="263"/>
      <c r="U1494" s="263"/>
      <c r="V1494" s="326"/>
      <c r="W1494" s="326">
        <v>72</v>
      </c>
      <c r="X1494" s="326"/>
      <c r="Y1494" s="326"/>
      <c r="Z1494" s="326"/>
      <c r="AA1494" s="326"/>
      <c r="AB1494" s="324"/>
      <c r="AC1494" s="326"/>
      <c r="AD1494" s="326" t="s">
        <v>2025</v>
      </c>
      <c r="AE1494" s="326" t="s">
        <v>1185</v>
      </c>
      <c r="AF1494" s="326" t="s">
        <v>3945</v>
      </c>
      <c r="AG1494" s="326"/>
      <c r="AH1494" s="326"/>
      <c r="AI1494" s="326"/>
    </row>
    <row r="1495" spans="1:35">
      <c r="A1495" s="477">
        <v>1491</v>
      </c>
      <c r="B1495" s="326" t="s">
        <v>10137</v>
      </c>
      <c r="C1495" s="325">
        <v>39032</v>
      </c>
      <c r="D1495" s="326" t="s">
        <v>15009</v>
      </c>
      <c r="E1495" s="325"/>
      <c r="F1495" s="326"/>
      <c r="G1495" s="326"/>
      <c r="H1495" s="326" t="s">
        <v>1438</v>
      </c>
      <c r="I1495" s="326" t="s">
        <v>1438</v>
      </c>
      <c r="J1495" s="326" t="s">
        <v>1438</v>
      </c>
      <c r="K1495" s="326" t="s">
        <v>10138</v>
      </c>
      <c r="L1495" s="324" t="s">
        <v>10139</v>
      </c>
      <c r="M1495" s="326" t="s">
        <v>10140</v>
      </c>
      <c r="N1495" s="326" t="s">
        <v>10140</v>
      </c>
      <c r="O1495" s="326" t="s">
        <v>6322</v>
      </c>
      <c r="P1495" s="263">
        <v>42</v>
      </c>
      <c r="Q1495" s="263">
        <v>44</v>
      </c>
      <c r="R1495" s="263">
        <v>2.1</v>
      </c>
      <c r="S1495" s="263">
        <v>23</v>
      </c>
      <c r="T1495" s="263">
        <v>24</v>
      </c>
      <c r="U1495" s="263">
        <v>23.16</v>
      </c>
      <c r="V1495" s="326"/>
      <c r="W1495" s="326">
        <v>35</v>
      </c>
      <c r="X1495" s="326" t="s">
        <v>2564</v>
      </c>
      <c r="Y1495" s="326" t="s">
        <v>6294</v>
      </c>
      <c r="Z1495" s="326"/>
      <c r="AA1495" s="326" t="s">
        <v>6294</v>
      </c>
      <c r="AB1495" s="324"/>
      <c r="AC1495" s="326"/>
      <c r="AD1495" s="326" t="s">
        <v>3853</v>
      </c>
      <c r="AE1495" s="326" t="s">
        <v>10141</v>
      </c>
      <c r="AF1495" s="326" t="s">
        <v>1196</v>
      </c>
      <c r="AG1495" s="326"/>
      <c r="AH1495" s="326"/>
      <c r="AI1495" s="326"/>
    </row>
    <row r="1496" spans="1:35">
      <c r="A1496" s="477">
        <v>1492</v>
      </c>
      <c r="B1496" s="326" t="s">
        <v>10142</v>
      </c>
      <c r="C1496" s="325">
        <v>39032</v>
      </c>
      <c r="D1496" s="326" t="s">
        <v>15010</v>
      </c>
      <c r="E1496" s="325"/>
      <c r="F1496" s="326"/>
      <c r="G1496" s="326"/>
      <c r="H1496" s="326" t="s">
        <v>1438</v>
      </c>
      <c r="I1496" s="326" t="s">
        <v>1438</v>
      </c>
      <c r="J1496" s="326" t="s">
        <v>1438</v>
      </c>
      <c r="K1496" s="326" t="s">
        <v>10046</v>
      </c>
      <c r="L1496" s="324"/>
      <c r="M1496" s="326" t="s">
        <v>10140</v>
      </c>
      <c r="N1496" s="326" t="s">
        <v>10140</v>
      </c>
      <c r="O1496" s="326" t="s">
        <v>6322</v>
      </c>
      <c r="P1496" s="263"/>
      <c r="Q1496" s="263"/>
      <c r="R1496" s="263"/>
      <c r="S1496" s="263"/>
      <c r="T1496" s="263"/>
      <c r="U1496" s="263"/>
      <c r="V1496" s="326"/>
      <c r="W1496" s="326"/>
      <c r="X1496" s="326"/>
      <c r="Y1496" s="326"/>
      <c r="Z1496" s="326"/>
      <c r="AA1496" s="326"/>
      <c r="AB1496" s="324"/>
      <c r="AC1496" s="326"/>
      <c r="AD1496" s="326" t="s">
        <v>2025</v>
      </c>
      <c r="AE1496" s="326" t="s">
        <v>1185</v>
      </c>
      <c r="AF1496" s="326" t="s">
        <v>3945</v>
      </c>
      <c r="AG1496" s="326"/>
      <c r="AH1496" s="326"/>
      <c r="AI1496" s="326"/>
    </row>
    <row r="1497" spans="1:35">
      <c r="A1497" s="477">
        <v>1493</v>
      </c>
      <c r="B1497" s="326" t="s">
        <v>10143</v>
      </c>
      <c r="C1497" s="325">
        <v>39032</v>
      </c>
      <c r="D1497" s="326" t="s">
        <v>15011</v>
      </c>
      <c r="E1497" s="325"/>
      <c r="F1497" s="326"/>
      <c r="G1497" s="326"/>
      <c r="H1497" s="326" t="s">
        <v>1438</v>
      </c>
      <c r="I1497" s="326" t="s">
        <v>1438</v>
      </c>
      <c r="J1497" s="326" t="s">
        <v>1438</v>
      </c>
      <c r="K1497" s="326"/>
      <c r="L1497" s="324"/>
      <c r="M1497" s="326" t="s">
        <v>10144</v>
      </c>
      <c r="N1497" s="326" t="s">
        <v>10144</v>
      </c>
      <c r="O1497" s="326" t="s">
        <v>6322</v>
      </c>
      <c r="P1497" s="263"/>
      <c r="Q1497" s="263"/>
      <c r="R1497" s="263"/>
      <c r="S1497" s="263"/>
      <c r="T1497" s="263"/>
      <c r="U1497" s="263"/>
      <c r="V1497" s="326"/>
      <c r="W1497" s="326"/>
      <c r="X1497" s="326"/>
      <c r="Y1497" s="326"/>
      <c r="Z1497" s="326"/>
      <c r="AA1497" s="326"/>
      <c r="AB1497" s="324"/>
      <c r="AC1497" s="326"/>
      <c r="AD1497" s="326" t="s">
        <v>2025</v>
      </c>
      <c r="AE1497" s="326" t="s">
        <v>1185</v>
      </c>
      <c r="AF1497" s="326" t="s">
        <v>3945</v>
      </c>
      <c r="AG1497" s="326"/>
      <c r="AH1497" s="326"/>
      <c r="AI1497" s="326"/>
    </row>
    <row r="1498" spans="1:35">
      <c r="A1498" s="477">
        <v>1494</v>
      </c>
      <c r="B1498" s="326" t="s">
        <v>10145</v>
      </c>
      <c r="C1498" s="325">
        <v>39032</v>
      </c>
      <c r="D1498" s="326" t="s">
        <v>15012</v>
      </c>
      <c r="E1498" s="325"/>
      <c r="F1498" s="326"/>
      <c r="G1498" s="326"/>
      <c r="H1498" s="326" t="s">
        <v>8010</v>
      </c>
      <c r="I1498" s="326" t="s">
        <v>3271</v>
      </c>
      <c r="J1498" s="326" t="s">
        <v>1438</v>
      </c>
      <c r="K1498" s="326" t="s">
        <v>10146</v>
      </c>
      <c r="L1498" s="324" t="s">
        <v>10147</v>
      </c>
      <c r="M1498" s="326" t="s">
        <v>10148</v>
      </c>
      <c r="N1498" s="326" t="s">
        <v>10148</v>
      </c>
      <c r="O1498" s="326" t="s">
        <v>6322</v>
      </c>
      <c r="P1498" s="263"/>
      <c r="Q1498" s="263"/>
      <c r="R1498" s="263"/>
      <c r="S1498" s="263"/>
      <c r="T1498" s="263"/>
      <c r="U1498" s="263"/>
      <c r="V1498" s="326"/>
      <c r="W1498" s="326">
        <v>50</v>
      </c>
      <c r="X1498" s="326" t="s">
        <v>2564</v>
      </c>
      <c r="Y1498" s="326" t="s">
        <v>6350</v>
      </c>
      <c r="Z1498" s="326"/>
      <c r="AA1498" s="326" t="s">
        <v>6350</v>
      </c>
      <c r="AB1498" s="324"/>
      <c r="AC1498" s="326"/>
      <c r="AD1498" s="326" t="s">
        <v>2025</v>
      </c>
      <c r="AE1498" s="326" t="s">
        <v>1185</v>
      </c>
      <c r="AF1498" s="326" t="s">
        <v>3945</v>
      </c>
      <c r="AG1498" s="326"/>
      <c r="AH1498" s="326"/>
      <c r="AI1498" s="326"/>
    </row>
    <row r="1499" spans="1:35">
      <c r="A1499" s="477">
        <v>1495</v>
      </c>
      <c r="B1499" s="326" t="s">
        <v>10149</v>
      </c>
      <c r="C1499" s="325">
        <v>39032</v>
      </c>
      <c r="D1499" s="326" t="s">
        <v>15013</v>
      </c>
      <c r="E1499" s="325"/>
      <c r="F1499" s="326"/>
      <c r="G1499" s="326"/>
      <c r="H1499" s="326" t="s">
        <v>10150</v>
      </c>
      <c r="I1499" s="326" t="s">
        <v>3271</v>
      </c>
      <c r="J1499" s="326" t="s">
        <v>1438</v>
      </c>
      <c r="K1499" s="326" t="s">
        <v>10043</v>
      </c>
      <c r="L1499" s="324"/>
      <c r="M1499" s="326" t="s">
        <v>10151</v>
      </c>
      <c r="N1499" s="326" t="s">
        <v>10151</v>
      </c>
      <c r="O1499" s="326">
        <v>2000</v>
      </c>
      <c r="P1499" s="263"/>
      <c r="Q1499" s="263"/>
      <c r="R1499" s="263"/>
      <c r="S1499" s="263"/>
      <c r="T1499" s="263"/>
      <c r="U1499" s="263"/>
      <c r="V1499" s="326"/>
      <c r="W1499" s="326">
        <v>80</v>
      </c>
      <c r="X1499" s="326" t="s">
        <v>2564</v>
      </c>
      <c r="Y1499" s="326" t="s">
        <v>10152</v>
      </c>
      <c r="Z1499" s="326"/>
      <c r="AA1499" s="326" t="s">
        <v>10152</v>
      </c>
      <c r="AB1499" s="324"/>
      <c r="AC1499" s="326"/>
      <c r="AD1499" s="326" t="s">
        <v>6295</v>
      </c>
      <c r="AE1499" s="326" t="s">
        <v>1185</v>
      </c>
      <c r="AF1499" s="326" t="s">
        <v>3945</v>
      </c>
      <c r="AG1499" s="326"/>
      <c r="AH1499" s="326"/>
      <c r="AI1499" s="326"/>
    </row>
    <row r="1500" spans="1:35" ht="27">
      <c r="A1500" s="477">
        <v>1496</v>
      </c>
      <c r="B1500" s="326" t="s">
        <v>10153</v>
      </c>
      <c r="C1500" s="325">
        <v>39032</v>
      </c>
      <c r="D1500" s="326" t="s">
        <v>15014</v>
      </c>
      <c r="E1500" s="325"/>
      <c r="F1500" s="326"/>
      <c r="G1500" s="326"/>
      <c r="H1500" s="326" t="s">
        <v>1438</v>
      </c>
      <c r="I1500" s="326" t="s">
        <v>1438</v>
      </c>
      <c r="J1500" s="326" t="s">
        <v>1438</v>
      </c>
      <c r="K1500" s="326" t="s">
        <v>10154</v>
      </c>
      <c r="L1500" s="324" t="s">
        <v>10155</v>
      </c>
      <c r="M1500" s="326" t="s">
        <v>10156</v>
      </c>
      <c r="N1500" s="326" t="s">
        <v>10156</v>
      </c>
      <c r="O1500" s="326" t="s">
        <v>6322</v>
      </c>
      <c r="P1500" s="263"/>
      <c r="Q1500" s="263"/>
      <c r="R1500" s="263"/>
      <c r="S1500" s="263"/>
      <c r="T1500" s="263"/>
      <c r="U1500" s="263"/>
      <c r="V1500" s="326"/>
      <c r="W1500" s="326">
        <v>60</v>
      </c>
      <c r="X1500" s="326" t="s">
        <v>2564</v>
      </c>
      <c r="Y1500" s="326" t="s">
        <v>6294</v>
      </c>
      <c r="Z1500" s="326"/>
      <c r="AA1500" s="326" t="s">
        <v>6294</v>
      </c>
      <c r="AB1500" s="324"/>
      <c r="AC1500" s="326"/>
      <c r="AD1500" s="326" t="s">
        <v>2025</v>
      </c>
      <c r="AE1500" s="326" t="s">
        <v>1185</v>
      </c>
      <c r="AF1500" s="326" t="s">
        <v>3945</v>
      </c>
      <c r="AG1500" s="326"/>
      <c r="AH1500" s="326"/>
      <c r="AI1500" s="326"/>
    </row>
    <row r="1501" spans="1:35">
      <c r="A1501" s="477">
        <v>1497</v>
      </c>
      <c r="B1501" s="326" t="s">
        <v>10157</v>
      </c>
      <c r="C1501" s="325">
        <v>39032</v>
      </c>
      <c r="D1501" s="326" t="s">
        <v>15015</v>
      </c>
      <c r="E1501" s="325"/>
      <c r="F1501" s="326"/>
      <c r="G1501" s="326"/>
      <c r="H1501" s="326" t="s">
        <v>1438</v>
      </c>
      <c r="I1501" s="326" t="s">
        <v>1438</v>
      </c>
      <c r="J1501" s="326" t="s">
        <v>1438</v>
      </c>
      <c r="K1501" s="326" t="s">
        <v>10046</v>
      </c>
      <c r="L1501" s="324" t="s">
        <v>10158</v>
      </c>
      <c r="M1501" s="326" t="s">
        <v>10159</v>
      </c>
      <c r="N1501" s="326" t="s">
        <v>10159</v>
      </c>
      <c r="O1501" s="326">
        <v>1997</v>
      </c>
      <c r="P1501" s="263"/>
      <c r="Q1501" s="263"/>
      <c r="R1501" s="263"/>
      <c r="S1501" s="263"/>
      <c r="T1501" s="263"/>
      <c r="U1501" s="263"/>
      <c r="V1501" s="326"/>
      <c r="W1501" s="326">
        <v>10</v>
      </c>
      <c r="X1501" s="326"/>
      <c r="Y1501" s="326"/>
      <c r="Z1501" s="326"/>
      <c r="AA1501" s="326"/>
      <c r="AB1501" s="324"/>
      <c r="AC1501" s="326"/>
      <c r="AD1501" s="326" t="s">
        <v>3853</v>
      </c>
      <c r="AE1501" s="326" t="s">
        <v>1185</v>
      </c>
      <c r="AF1501" s="326" t="s">
        <v>3945</v>
      </c>
      <c r="AG1501" s="326"/>
      <c r="AH1501" s="326"/>
      <c r="AI1501" s="326"/>
    </row>
    <row r="1502" spans="1:35">
      <c r="A1502" s="477">
        <v>1498</v>
      </c>
      <c r="B1502" s="326" t="s">
        <v>10160</v>
      </c>
      <c r="C1502" s="325">
        <v>39032</v>
      </c>
      <c r="D1502" s="326" t="s">
        <v>15016</v>
      </c>
      <c r="E1502" s="325"/>
      <c r="F1502" s="326"/>
      <c r="G1502" s="326"/>
      <c r="H1502" s="326" t="s">
        <v>2282</v>
      </c>
      <c r="I1502" s="326" t="s">
        <v>2279</v>
      </c>
      <c r="J1502" s="326" t="s">
        <v>1438</v>
      </c>
      <c r="K1502" s="326"/>
      <c r="L1502" s="324" t="s">
        <v>10161</v>
      </c>
      <c r="M1502" s="326" t="s">
        <v>10162</v>
      </c>
      <c r="N1502" s="326" t="s">
        <v>10162</v>
      </c>
      <c r="O1502" s="326">
        <v>1998</v>
      </c>
      <c r="P1502" s="263"/>
      <c r="Q1502" s="263"/>
      <c r="R1502" s="263"/>
      <c r="S1502" s="263"/>
      <c r="T1502" s="263"/>
      <c r="U1502" s="263"/>
      <c r="V1502" s="326"/>
      <c r="W1502" s="326">
        <v>30</v>
      </c>
      <c r="X1502" s="326" t="s">
        <v>2564</v>
      </c>
      <c r="Y1502" s="326" t="s">
        <v>6294</v>
      </c>
      <c r="Z1502" s="326"/>
      <c r="AA1502" s="326" t="s">
        <v>6294</v>
      </c>
      <c r="AB1502" s="324"/>
      <c r="AC1502" s="326"/>
      <c r="AD1502" s="326" t="s">
        <v>2025</v>
      </c>
      <c r="AE1502" s="326" t="s">
        <v>1185</v>
      </c>
      <c r="AF1502" s="326" t="s">
        <v>3945</v>
      </c>
      <c r="AG1502" s="326"/>
      <c r="AH1502" s="326"/>
      <c r="AI1502" s="326"/>
    </row>
    <row r="1503" spans="1:35">
      <c r="A1503" s="477">
        <v>1499</v>
      </c>
      <c r="B1503" s="326" t="s">
        <v>10163</v>
      </c>
      <c r="C1503" s="325">
        <v>39032</v>
      </c>
      <c r="D1503" s="326" t="s">
        <v>15017</v>
      </c>
      <c r="E1503" s="325"/>
      <c r="F1503" s="326"/>
      <c r="G1503" s="326"/>
      <c r="H1503" s="326" t="s">
        <v>5922</v>
      </c>
      <c r="I1503" s="326" t="s">
        <v>2279</v>
      </c>
      <c r="J1503" s="326" t="s">
        <v>1438</v>
      </c>
      <c r="K1503" s="326"/>
      <c r="L1503" s="324" t="s">
        <v>10164</v>
      </c>
      <c r="M1503" s="326" t="s">
        <v>10165</v>
      </c>
      <c r="N1503" s="326" t="s">
        <v>10165</v>
      </c>
      <c r="O1503" s="326" t="s">
        <v>6322</v>
      </c>
      <c r="P1503" s="263"/>
      <c r="Q1503" s="263"/>
      <c r="R1503" s="263"/>
      <c r="S1503" s="263"/>
      <c r="T1503" s="263"/>
      <c r="U1503" s="263"/>
      <c r="V1503" s="326"/>
      <c r="W1503" s="326"/>
      <c r="X1503" s="326"/>
      <c r="Y1503" s="326"/>
      <c r="Z1503" s="326"/>
      <c r="AA1503" s="326"/>
      <c r="AB1503" s="324"/>
      <c r="AC1503" s="326"/>
      <c r="AD1503" s="326" t="s">
        <v>2025</v>
      </c>
      <c r="AE1503" s="326" t="s">
        <v>1185</v>
      </c>
      <c r="AF1503" s="326" t="s">
        <v>3945</v>
      </c>
      <c r="AG1503" s="326"/>
      <c r="AH1503" s="326"/>
      <c r="AI1503" s="326"/>
    </row>
    <row r="1504" spans="1:35" ht="27">
      <c r="A1504" s="477">
        <v>1500</v>
      </c>
      <c r="B1504" s="326" t="s">
        <v>10166</v>
      </c>
      <c r="C1504" s="325">
        <v>39032</v>
      </c>
      <c r="D1504" s="326" t="s">
        <v>15018</v>
      </c>
      <c r="E1504" s="325"/>
      <c r="F1504" s="326"/>
      <c r="G1504" s="326"/>
      <c r="H1504" s="326" t="s">
        <v>5922</v>
      </c>
      <c r="I1504" s="326" t="s">
        <v>2279</v>
      </c>
      <c r="J1504" s="326" t="s">
        <v>1438</v>
      </c>
      <c r="K1504" s="326"/>
      <c r="L1504" s="324" t="s">
        <v>10167</v>
      </c>
      <c r="M1504" s="326" t="s">
        <v>10168</v>
      </c>
      <c r="N1504" s="326" t="s">
        <v>10168</v>
      </c>
      <c r="O1504" s="326"/>
      <c r="P1504" s="263">
        <v>42</v>
      </c>
      <c r="Q1504" s="263">
        <v>37</v>
      </c>
      <c r="R1504" s="263">
        <v>25.56</v>
      </c>
      <c r="S1504" s="263">
        <v>23</v>
      </c>
      <c r="T1504" s="263">
        <v>35</v>
      </c>
      <c r="U1504" s="263">
        <v>22.3</v>
      </c>
      <c r="V1504" s="326"/>
      <c r="W1504" s="326">
        <v>60</v>
      </c>
      <c r="X1504" s="326" t="s">
        <v>3242</v>
      </c>
      <c r="Y1504" s="326" t="s">
        <v>6305</v>
      </c>
      <c r="Z1504" s="326"/>
      <c r="AA1504" s="326" t="s">
        <v>6305</v>
      </c>
      <c r="AB1504" s="324"/>
      <c r="AC1504" s="326"/>
      <c r="AD1504" s="326" t="s">
        <v>2025</v>
      </c>
      <c r="AE1504" s="326" t="s">
        <v>1185</v>
      </c>
      <c r="AF1504" s="326" t="s">
        <v>3945</v>
      </c>
      <c r="AG1504" s="326"/>
      <c r="AH1504" s="326"/>
      <c r="AI1504" s="326"/>
    </row>
    <row r="1505" spans="1:35" ht="27">
      <c r="A1505" s="477">
        <v>1501</v>
      </c>
      <c r="B1505" s="326" t="s">
        <v>10169</v>
      </c>
      <c r="C1505" s="325">
        <v>39032</v>
      </c>
      <c r="D1505" s="326" t="s">
        <v>15019</v>
      </c>
      <c r="E1505" s="325"/>
      <c r="F1505" s="326"/>
      <c r="G1505" s="326"/>
      <c r="H1505" s="326" t="s">
        <v>9193</v>
      </c>
      <c r="I1505" s="326" t="s">
        <v>2279</v>
      </c>
      <c r="J1505" s="326" t="s">
        <v>1438</v>
      </c>
      <c r="K1505" s="326"/>
      <c r="L1505" s="324"/>
      <c r="M1505" s="326" t="s">
        <v>10170</v>
      </c>
      <c r="N1505" s="326" t="s">
        <v>10170</v>
      </c>
      <c r="O1505" s="326"/>
      <c r="P1505" s="263"/>
      <c r="Q1505" s="263"/>
      <c r="R1505" s="263"/>
      <c r="S1505" s="263"/>
      <c r="T1505" s="263"/>
      <c r="U1505" s="263"/>
      <c r="V1505" s="326"/>
      <c r="W1505" s="326">
        <v>60</v>
      </c>
      <c r="X1505" s="326"/>
      <c r="Y1505" s="326"/>
      <c r="Z1505" s="326"/>
      <c r="AA1505" s="326"/>
      <c r="AB1505" s="324"/>
      <c r="AC1505" s="326"/>
      <c r="AD1505" s="326" t="s">
        <v>2025</v>
      </c>
      <c r="AE1505" s="326" t="s">
        <v>1185</v>
      </c>
      <c r="AF1505" s="326" t="s">
        <v>3945</v>
      </c>
      <c r="AG1505" s="326"/>
      <c r="AH1505" s="326"/>
      <c r="AI1505" s="326"/>
    </row>
    <row r="1506" spans="1:35" ht="27">
      <c r="A1506" s="477">
        <v>1502</v>
      </c>
      <c r="B1506" s="326" t="s">
        <v>10171</v>
      </c>
      <c r="C1506" s="325">
        <v>39032</v>
      </c>
      <c r="D1506" s="326" t="s">
        <v>15020</v>
      </c>
      <c r="E1506" s="325"/>
      <c r="F1506" s="326"/>
      <c r="G1506" s="326"/>
      <c r="H1506" s="326" t="s">
        <v>2279</v>
      </c>
      <c r="I1506" s="326" t="s">
        <v>2279</v>
      </c>
      <c r="J1506" s="326" t="s">
        <v>1438</v>
      </c>
      <c r="K1506" s="326"/>
      <c r="L1506" s="324" t="s">
        <v>10172</v>
      </c>
      <c r="M1506" s="326" t="s">
        <v>10173</v>
      </c>
      <c r="N1506" s="326" t="s">
        <v>10173</v>
      </c>
      <c r="O1506" s="326" t="s">
        <v>6322</v>
      </c>
      <c r="P1506" s="263"/>
      <c r="Q1506" s="263"/>
      <c r="R1506" s="263"/>
      <c r="S1506" s="263"/>
      <c r="T1506" s="263"/>
      <c r="U1506" s="263"/>
      <c r="V1506" s="326"/>
      <c r="W1506" s="326">
        <v>30</v>
      </c>
      <c r="X1506" s="326"/>
      <c r="Y1506" s="326" t="s">
        <v>6294</v>
      </c>
      <c r="Z1506" s="326"/>
      <c r="AA1506" s="326" t="s">
        <v>6294</v>
      </c>
      <c r="AB1506" s="324"/>
      <c r="AC1506" s="326"/>
      <c r="AD1506" s="326" t="s">
        <v>2025</v>
      </c>
      <c r="AE1506" s="326" t="s">
        <v>1185</v>
      </c>
      <c r="AF1506" s="326" t="s">
        <v>3945</v>
      </c>
      <c r="AG1506" s="326"/>
      <c r="AH1506" s="326"/>
      <c r="AI1506" s="326"/>
    </row>
    <row r="1507" spans="1:35" ht="27">
      <c r="A1507" s="477">
        <v>1503</v>
      </c>
      <c r="B1507" s="326" t="s">
        <v>10174</v>
      </c>
      <c r="C1507" s="325">
        <v>39032</v>
      </c>
      <c r="D1507" s="326" t="s">
        <v>15021</v>
      </c>
      <c r="E1507" s="325"/>
      <c r="F1507" s="326"/>
      <c r="G1507" s="326"/>
      <c r="H1507" s="326" t="s">
        <v>7538</v>
      </c>
      <c r="I1507" s="326" t="s">
        <v>2279</v>
      </c>
      <c r="J1507" s="326" t="s">
        <v>1438</v>
      </c>
      <c r="K1507" s="326"/>
      <c r="L1507" s="324" t="s">
        <v>10175</v>
      </c>
      <c r="M1507" s="326" t="s">
        <v>10176</v>
      </c>
      <c r="N1507" s="326" t="s">
        <v>10176</v>
      </c>
      <c r="O1507" s="326" t="s">
        <v>6322</v>
      </c>
      <c r="P1507" s="263">
        <v>42</v>
      </c>
      <c r="Q1507" s="263">
        <v>37</v>
      </c>
      <c r="R1507" s="263">
        <v>52.3</v>
      </c>
      <c r="S1507" s="263">
        <v>23</v>
      </c>
      <c r="T1507" s="263">
        <v>35</v>
      </c>
      <c r="U1507" s="263">
        <v>4.7</v>
      </c>
      <c r="V1507" s="326"/>
      <c r="W1507" s="326">
        <v>10</v>
      </c>
      <c r="X1507" s="326" t="s">
        <v>2564</v>
      </c>
      <c r="Y1507" s="326" t="s">
        <v>10177</v>
      </c>
      <c r="Z1507" s="326"/>
      <c r="AA1507" s="326" t="s">
        <v>10177</v>
      </c>
      <c r="AB1507" s="324"/>
      <c r="AC1507" s="326"/>
      <c r="AD1507" s="326" t="s">
        <v>3705</v>
      </c>
      <c r="AE1507" s="326" t="s">
        <v>10178</v>
      </c>
      <c r="AF1507" s="326" t="s">
        <v>1196</v>
      </c>
      <c r="AG1507" s="326"/>
      <c r="AH1507" s="326"/>
      <c r="AI1507" s="326"/>
    </row>
    <row r="1508" spans="1:35" ht="27">
      <c r="A1508" s="477">
        <v>1504</v>
      </c>
      <c r="B1508" s="326" t="s">
        <v>10179</v>
      </c>
      <c r="C1508" s="325">
        <v>39032</v>
      </c>
      <c r="D1508" s="326" t="s">
        <v>15022</v>
      </c>
      <c r="E1508" s="325"/>
      <c r="F1508" s="326"/>
      <c r="G1508" s="326"/>
      <c r="H1508" s="326" t="s">
        <v>5875</v>
      </c>
      <c r="I1508" s="326" t="s">
        <v>2279</v>
      </c>
      <c r="J1508" s="326" t="s">
        <v>1438</v>
      </c>
      <c r="K1508" s="326" t="s">
        <v>10180</v>
      </c>
      <c r="L1508" s="324" t="s">
        <v>10181</v>
      </c>
      <c r="M1508" s="326" t="s">
        <v>10182</v>
      </c>
      <c r="N1508" s="326" t="s">
        <v>10182</v>
      </c>
      <c r="O1508" s="326" t="s">
        <v>6322</v>
      </c>
      <c r="P1508" s="263">
        <v>42</v>
      </c>
      <c r="Q1508" s="263">
        <v>42</v>
      </c>
      <c r="R1508" s="263">
        <v>9</v>
      </c>
      <c r="S1508" s="263">
        <v>23</v>
      </c>
      <c r="T1508" s="263">
        <v>34</v>
      </c>
      <c r="U1508" s="263">
        <v>57.7</v>
      </c>
      <c r="V1508" s="326"/>
      <c r="W1508" s="326">
        <v>50</v>
      </c>
      <c r="X1508" s="326"/>
      <c r="Y1508" s="326"/>
      <c r="Z1508" s="326"/>
      <c r="AA1508" s="326"/>
      <c r="AB1508" s="324"/>
      <c r="AC1508" s="326"/>
      <c r="AD1508" s="326" t="s">
        <v>2025</v>
      </c>
      <c r="AE1508" s="326" t="s">
        <v>1185</v>
      </c>
      <c r="AF1508" s="326" t="s">
        <v>3945</v>
      </c>
      <c r="AG1508" s="326"/>
      <c r="AH1508" s="326"/>
      <c r="AI1508" s="326"/>
    </row>
    <row r="1509" spans="1:35">
      <c r="A1509" s="477">
        <v>1505</v>
      </c>
      <c r="B1509" s="326" t="s">
        <v>10183</v>
      </c>
      <c r="C1509" s="325">
        <v>39034</v>
      </c>
      <c r="D1509" s="326" t="s">
        <v>15023</v>
      </c>
      <c r="E1509" s="325"/>
      <c r="F1509" s="326"/>
      <c r="G1509" s="326"/>
      <c r="H1509" s="326" t="s">
        <v>1438</v>
      </c>
      <c r="I1509" s="326" t="s">
        <v>1438</v>
      </c>
      <c r="J1509" s="326" t="s">
        <v>1438</v>
      </c>
      <c r="K1509" s="326" t="s">
        <v>10184</v>
      </c>
      <c r="L1509" s="324"/>
      <c r="M1509" s="326" t="s">
        <v>6167</v>
      </c>
      <c r="N1509" s="326" t="s">
        <v>6167</v>
      </c>
      <c r="O1509" s="326">
        <v>1995</v>
      </c>
      <c r="P1509" s="263"/>
      <c r="Q1509" s="263"/>
      <c r="R1509" s="263"/>
      <c r="S1509" s="263"/>
      <c r="T1509" s="263"/>
      <c r="U1509" s="263"/>
      <c r="V1509" s="326"/>
      <c r="W1509" s="326">
        <v>50</v>
      </c>
      <c r="X1509" s="326"/>
      <c r="Y1509" s="326"/>
      <c r="Z1509" s="326"/>
      <c r="AA1509" s="326"/>
      <c r="AB1509" s="324"/>
      <c r="AC1509" s="326"/>
      <c r="AD1509" s="326" t="s">
        <v>3705</v>
      </c>
      <c r="AE1509" s="326" t="s">
        <v>4639</v>
      </c>
      <c r="AF1509" s="326" t="s">
        <v>1196</v>
      </c>
      <c r="AG1509" s="326"/>
      <c r="AH1509" s="326"/>
      <c r="AI1509" s="326"/>
    </row>
    <row r="1510" spans="1:35" ht="27">
      <c r="A1510" s="477">
        <v>1506</v>
      </c>
      <c r="B1510" s="326" t="s">
        <v>10185</v>
      </c>
      <c r="C1510" s="325">
        <v>39031</v>
      </c>
      <c r="D1510" s="326" t="s">
        <v>15024</v>
      </c>
      <c r="E1510" s="325"/>
      <c r="F1510" s="326"/>
      <c r="G1510" s="326"/>
      <c r="H1510" s="326" t="s">
        <v>1438</v>
      </c>
      <c r="I1510" s="326" t="s">
        <v>1438</v>
      </c>
      <c r="J1510" s="326" t="s">
        <v>1438</v>
      </c>
      <c r="K1510" s="326" t="s">
        <v>10067</v>
      </c>
      <c r="L1510" s="324"/>
      <c r="M1510" s="326" t="s">
        <v>6066</v>
      </c>
      <c r="N1510" s="326" t="s">
        <v>6066</v>
      </c>
      <c r="O1510" s="326" t="s">
        <v>6322</v>
      </c>
      <c r="P1510" s="263"/>
      <c r="Q1510" s="263"/>
      <c r="R1510" s="263"/>
      <c r="S1510" s="263"/>
      <c r="T1510" s="263"/>
      <c r="U1510" s="263"/>
      <c r="V1510" s="326"/>
      <c r="W1510" s="326">
        <v>60</v>
      </c>
      <c r="X1510" s="326" t="s">
        <v>5709</v>
      </c>
      <c r="Y1510" s="326"/>
      <c r="Z1510" s="326"/>
      <c r="AA1510" s="326"/>
      <c r="AB1510" s="324"/>
      <c r="AC1510" s="326"/>
      <c r="AD1510" s="326" t="s">
        <v>10040</v>
      </c>
      <c r="AE1510" s="326" t="s">
        <v>4639</v>
      </c>
      <c r="AF1510" s="326" t="s">
        <v>1196</v>
      </c>
      <c r="AG1510" s="326"/>
      <c r="AH1510" s="326"/>
      <c r="AI1510" s="326"/>
    </row>
    <row r="1511" spans="1:35" ht="27">
      <c r="A1511" s="477">
        <v>1507</v>
      </c>
      <c r="B1511" s="326" t="s">
        <v>10186</v>
      </c>
      <c r="C1511" s="325">
        <v>39031</v>
      </c>
      <c r="D1511" s="326" t="s">
        <v>15025</v>
      </c>
      <c r="E1511" s="325"/>
      <c r="F1511" s="326"/>
      <c r="G1511" s="326"/>
      <c r="H1511" s="326" t="s">
        <v>1438</v>
      </c>
      <c r="I1511" s="326" t="s">
        <v>1438</v>
      </c>
      <c r="J1511" s="326" t="s">
        <v>1438</v>
      </c>
      <c r="K1511" s="326" t="s">
        <v>10187</v>
      </c>
      <c r="L1511" s="324"/>
      <c r="M1511" s="326" t="s">
        <v>6066</v>
      </c>
      <c r="N1511" s="326" t="s">
        <v>6066</v>
      </c>
      <c r="O1511" s="326" t="s">
        <v>6322</v>
      </c>
      <c r="P1511" s="263"/>
      <c r="Q1511" s="263"/>
      <c r="R1511" s="263"/>
      <c r="S1511" s="263"/>
      <c r="T1511" s="263"/>
      <c r="U1511" s="263"/>
      <c r="V1511" s="326"/>
      <c r="W1511" s="326">
        <v>60</v>
      </c>
      <c r="X1511" s="326" t="s">
        <v>5709</v>
      </c>
      <c r="Y1511" s="326"/>
      <c r="Z1511" s="326"/>
      <c r="AA1511" s="326"/>
      <c r="AB1511" s="324"/>
      <c r="AC1511" s="326"/>
      <c r="AD1511" s="326" t="s">
        <v>10040</v>
      </c>
      <c r="AE1511" s="326" t="s">
        <v>4639</v>
      </c>
      <c r="AF1511" s="326" t="s">
        <v>1196</v>
      </c>
      <c r="AG1511" s="326"/>
      <c r="AH1511" s="326"/>
      <c r="AI1511" s="326"/>
    </row>
    <row r="1512" spans="1:35" ht="27">
      <c r="A1512" s="477">
        <v>1508</v>
      </c>
      <c r="B1512" s="326" t="s">
        <v>10188</v>
      </c>
      <c r="C1512" s="325">
        <v>39031</v>
      </c>
      <c r="D1512" s="326" t="s">
        <v>15026</v>
      </c>
      <c r="E1512" s="325"/>
      <c r="F1512" s="326"/>
      <c r="G1512" s="326"/>
      <c r="H1512" s="326" t="s">
        <v>1438</v>
      </c>
      <c r="I1512" s="326" t="s">
        <v>1438</v>
      </c>
      <c r="J1512" s="326" t="s">
        <v>1438</v>
      </c>
      <c r="K1512" s="326"/>
      <c r="L1512" s="324" t="s">
        <v>10189</v>
      </c>
      <c r="M1512" s="326" t="s">
        <v>6039</v>
      </c>
      <c r="N1512" s="326" t="s">
        <v>6039</v>
      </c>
      <c r="O1512" s="326" t="s">
        <v>6322</v>
      </c>
      <c r="P1512" s="263">
        <v>42</v>
      </c>
      <c r="Q1512" s="263">
        <v>39</v>
      </c>
      <c r="R1512" s="263">
        <v>17</v>
      </c>
      <c r="S1512" s="263">
        <v>23</v>
      </c>
      <c r="T1512" s="263">
        <v>23</v>
      </c>
      <c r="U1512" s="263">
        <v>30</v>
      </c>
      <c r="V1512" s="326"/>
      <c r="W1512" s="326">
        <v>80</v>
      </c>
      <c r="X1512" s="326" t="s">
        <v>3242</v>
      </c>
      <c r="Y1512" s="326" t="s">
        <v>10190</v>
      </c>
      <c r="Z1512" s="326"/>
      <c r="AA1512" s="326" t="s">
        <v>10190</v>
      </c>
      <c r="AB1512" s="324"/>
      <c r="AC1512" s="326"/>
      <c r="AD1512" s="326"/>
      <c r="AE1512" s="326" t="s">
        <v>10191</v>
      </c>
      <c r="AF1512" s="326" t="s">
        <v>1196</v>
      </c>
      <c r="AG1512" s="326"/>
      <c r="AH1512" s="326"/>
      <c r="AI1512" s="326"/>
    </row>
    <row r="1513" spans="1:35">
      <c r="A1513" s="477">
        <v>1509</v>
      </c>
      <c r="B1513" s="326" t="s">
        <v>10192</v>
      </c>
      <c r="C1513" s="325">
        <v>39031</v>
      </c>
      <c r="D1513" s="326" t="s">
        <v>15027</v>
      </c>
      <c r="E1513" s="325"/>
      <c r="F1513" s="326"/>
      <c r="G1513" s="326"/>
      <c r="H1513" s="326" t="s">
        <v>1438</v>
      </c>
      <c r="I1513" s="326" t="s">
        <v>1438</v>
      </c>
      <c r="J1513" s="326" t="s">
        <v>1438</v>
      </c>
      <c r="K1513" s="326"/>
      <c r="L1513" s="324"/>
      <c r="M1513" s="326" t="s">
        <v>10193</v>
      </c>
      <c r="N1513" s="326" t="s">
        <v>10193</v>
      </c>
      <c r="O1513" s="326" t="s">
        <v>6322</v>
      </c>
      <c r="P1513" s="263"/>
      <c r="Q1513" s="263"/>
      <c r="R1513" s="263"/>
      <c r="S1513" s="263"/>
      <c r="T1513" s="263"/>
      <c r="U1513" s="263"/>
      <c r="V1513" s="326"/>
      <c r="W1513" s="326">
        <v>10</v>
      </c>
      <c r="X1513" s="326" t="s">
        <v>3242</v>
      </c>
      <c r="Y1513" s="326"/>
      <c r="Z1513" s="326"/>
      <c r="AA1513" s="326"/>
      <c r="AB1513" s="324"/>
      <c r="AC1513" s="326"/>
      <c r="AD1513" s="326" t="s">
        <v>4585</v>
      </c>
      <c r="AE1513" s="326" t="s">
        <v>3076</v>
      </c>
      <c r="AF1513" s="326" t="s">
        <v>1196</v>
      </c>
      <c r="AG1513" s="326"/>
      <c r="AH1513" s="326"/>
      <c r="AI1513" s="326"/>
    </row>
    <row r="1514" spans="1:35" ht="27">
      <c r="A1514" s="477">
        <v>1510</v>
      </c>
      <c r="B1514" s="326" t="s">
        <v>10194</v>
      </c>
      <c r="C1514" s="325">
        <v>39036</v>
      </c>
      <c r="D1514" s="326" t="s">
        <v>15028</v>
      </c>
      <c r="E1514" s="325"/>
      <c r="F1514" s="326"/>
      <c r="G1514" s="326"/>
      <c r="H1514" s="326" t="s">
        <v>1438</v>
      </c>
      <c r="I1514" s="326" t="s">
        <v>1438</v>
      </c>
      <c r="J1514" s="326" t="s">
        <v>1438</v>
      </c>
      <c r="K1514" s="326" t="s">
        <v>10195</v>
      </c>
      <c r="L1514" s="324" t="s">
        <v>10196</v>
      </c>
      <c r="M1514" s="326" t="s">
        <v>10197</v>
      </c>
      <c r="N1514" s="326" t="s">
        <v>10197</v>
      </c>
      <c r="O1514" s="326" t="s">
        <v>6322</v>
      </c>
      <c r="P1514" s="263"/>
      <c r="Q1514" s="263"/>
      <c r="R1514" s="263"/>
      <c r="S1514" s="263"/>
      <c r="T1514" s="263"/>
      <c r="U1514" s="263"/>
      <c r="V1514" s="326"/>
      <c r="W1514" s="326">
        <v>60</v>
      </c>
      <c r="X1514" s="326" t="s">
        <v>2564</v>
      </c>
      <c r="Y1514" s="326"/>
      <c r="Z1514" s="326"/>
      <c r="AA1514" s="326"/>
      <c r="AB1514" s="324"/>
      <c r="AC1514" s="326"/>
      <c r="AD1514" s="326" t="s">
        <v>2025</v>
      </c>
      <c r="AE1514" s="326" t="s">
        <v>1185</v>
      </c>
      <c r="AF1514" s="326" t="s">
        <v>3945</v>
      </c>
      <c r="AG1514" s="326"/>
      <c r="AH1514" s="326"/>
      <c r="AI1514" s="326"/>
    </row>
    <row r="1515" spans="1:35" ht="27">
      <c r="A1515" s="477">
        <v>1511</v>
      </c>
      <c r="B1515" s="326" t="s">
        <v>10198</v>
      </c>
      <c r="C1515" s="325">
        <v>39032</v>
      </c>
      <c r="D1515" s="326" t="s">
        <v>15029</v>
      </c>
      <c r="E1515" s="325"/>
      <c r="F1515" s="326"/>
      <c r="G1515" s="326"/>
      <c r="H1515" s="326" t="s">
        <v>1438</v>
      </c>
      <c r="I1515" s="326" t="s">
        <v>1438</v>
      </c>
      <c r="J1515" s="326" t="s">
        <v>1438</v>
      </c>
      <c r="K1515" s="326" t="s">
        <v>10199</v>
      </c>
      <c r="L1515" s="324" t="s">
        <v>10200</v>
      </c>
      <c r="M1515" s="326" t="s">
        <v>6321</v>
      </c>
      <c r="N1515" s="326" t="s">
        <v>6321</v>
      </c>
      <c r="O1515" s="326" t="s">
        <v>6322</v>
      </c>
      <c r="P1515" s="263"/>
      <c r="Q1515" s="263"/>
      <c r="R1515" s="263"/>
      <c r="S1515" s="263"/>
      <c r="T1515" s="263"/>
      <c r="U1515" s="263"/>
      <c r="V1515" s="326"/>
      <c r="W1515" s="326">
        <v>40</v>
      </c>
      <c r="X1515" s="326" t="s">
        <v>2564</v>
      </c>
      <c r="Y1515" s="326" t="s">
        <v>6294</v>
      </c>
      <c r="Z1515" s="326"/>
      <c r="AA1515" s="326" t="s">
        <v>6294</v>
      </c>
      <c r="AB1515" s="324"/>
      <c r="AC1515" s="326"/>
      <c r="AD1515" s="326" t="s">
        <v>2025</v>
      </c>
      <c r="AE1515" s="326" t="s">
        <v>1185</v>
      </c>
      <c r="AF1515" s="326" t="s">
        <v>3945</v>
      </c>
      <c r="AG1515" s="326"/>
      <c r="AH1515" s="326"/>
      <c r="AI1515" s="326"/>
    </row>
    <row r="1516" spans="1:35" ht="27">
      <c r="A1516" s="477">
        <v>1512</v>
      </c>
      <c r="B1516" s="326" t="s">
        <v>10201</v>
      </c>
      <c r="C1516" s="325">
        <v>39032</v>
      </c>
      <c r="D1516" s="326" t="s">
        <v>15030</v>
      </c>
      <c r="E1516" s="325"/>
      <c r="F1516" s="326"/>
      <c r="G1516" s="326"/>
      <c r="H1516" s="326" t="s">
        <v>1438</v>
      </c>
      <c r="I1516" s="326" t="s">
        <v>1438</v>
      </c>
      <c r="J1516" s="326" t="s">
        <v>1438</v>
      </c>
      <c r="K1516" s="326" t="s">
        <v>10202</v>
      </c>
      <c r="L1516" s="324" t="s">
        <v>10203</v>
      </c>
      <c r="M1516" s="326" t="s">
        <v>10204</v>
      </c>
      <c r="N1516" s="326" t="s">
        <v>10204</v>
      </c>
      <c r="O1516" s="326">
        <v>2004</v>
      </c>
      <c r="P1516" s="263"/>
      <c r="Q1516" s="263"/>
      <c r="R1516" s="263"/>
      <c r="S1516" s="263"/>
      <c r="T1516" s="263"/>
      <c r="U1516" s="263"/>
      <c r="V1516" s="326"/>
      <c r="W1516" s="326">
        <v>70</v>
      </c>
      <c r="X1516" s="326" t="s">
        <v>2564</v>
      </c>
      <c r="Y1516" s="326" t="s">
        <v>6350</v>
      </c>
      <c r="Z1516" s="326"/>
      <c r="AA1516" s="326" t="s">
        <v>6350</v>
      </c>
      <c r="AB1516" s="324"/>
      <c r="AC1516" s="326"/>
      <c r="AD1516" s="326" t="s">
        <v>2025</v>
      </c>
      <c r="AE1516" s="326" t="s">
        <v>1185</v>
      </c>
      <c r="AF1516" s="326" t="s">
        <v>3945</v>
      </c>
      <c r="AG1516" s="326"/>
      <c r="AH1516" s="326"/>
      <c r="AI1516" s="326"/>
    </row>
    <row r="1517" spans="1:35">
      <c r="A1517" s="477">
        <v>1513</v>
      </c>
      <c r="B1517" s="326" t="s">
        <v>10205</v>
      </c>
      <c r="C1517" s="325">
        <v>39032</v>
      </c>
      <c r="D1517" s="326" t="s">
        <v>15031</v>
      </c>
      <c r="E1517" s="325"/>
      <c r="F1517" s="326"/>
      <c r="G1517" s="326"/>
      <c r="H1517" s="326" t="s">
        <v>1438</v>
      </c>
      <c r="I1517" s="326" t="s">
        <v>1438</v>
      </c>
      <c r="J1517" s="326" t="s">
        <v>1438</v>
      </c>
      <c r="K1517" s="326" t="s">
        <v>10206</v>
      </c>
      <c r="L1517" s="324" t="s">
        <v>10207</v>
      </c>
      <c r="M1517" s="326" t="s">
        <v>10208</v>
      </c>
      <c r="N1517" s="326" t="s">
        <v>10208</v>
      </c>
      <c r="O1517" s="326" t="s">
        <v>6322</v>
      </c>
      <c r="P1517" s="263"/>
      <c r="Q1517" s="263"/>
      <c r="R1517" s="263"/>
      <c r="S1517" s="263"/>
      <c r="T1517" s="263"/>
      <c r="U1517" s="263"/>
      <c r="V1517" s="326"/>
      <c r="W1517" s="326">
        <v>40</v>
      </c>
      <c r="X1517" s="326"/>
      <c r="Y1517" s="326" t="s">
        <v>6294</v>
      </c>
      <c r="Z1517" s="326"/>
      <c r="AA1517" s="326" t="s">
        <v>6294</v>
      </c>
      <c r="AB1517" s="324"/>
      <c r="AC1517" s="326"/>
      <c r="AD1517" s="326" t="s">
        <v>3705</v>
      </c>
      <c r="AE1517" s="326" t="s">
        <v>1185</v>
      </c>
      <c r="AF1517" s="326" t="s">
        <v>3945</v>
      </c>
      <c r="AG1517" s="326"/>
      <c r="AH1517" s="326"/>
      <c r="AI1517" s="326"/>
    </row>
    <row r="1518" spans="1:35">
      <c r="A1518" s="477">
        <v>1514</v>
      </c>
      <c r="B1518" s="326" t="s">
        <v>10209</v>
      </c>
      <c r="C1518" s="325">
        <v>39032</v>
      </c>
      <c r="D1518" s="326" t="s">
        <v>15032</v>
      </c>
      <c r="E1518" s="325"/>
      <c r="F1518" s="326"/>
      <c r="G1518" s="326"/>
      <c r="H1518" s="326" t="s">
        <v>1438</v>
      </c>
      <c r="I1518" s="326" t="s">
        <v>1438</v>
      </c>
      <c r="J1518" s="326" t="s">
        <v>1438</v>
      </c>
      <c r="K1518" s="326" t="s">
        <v>10210</v>
      </c>
      <c r="L1518" s="324" t="s">
        <v>10211</v>
      </c>
      <c r="M1518" s="326" t="s">
        <v>10212</v>
      </c>
      <c r="N1518" s="326" t="s">
        <v>10212</v>
      </c>
      <c r="O1518" s="326">
        <v>2003</v>
      </c>
      <c r="P1518" s="263"/>
      <c r="Q1518" s="263"/>
      <c r="R1518" s="263"/>
      <c r="S1518" s="263"/>
      <c r="T1518" s="263"/>
      <c r="U1518" s="263"/>
      <c r="V1518" s="326"/>
      <c r="W1518" s="326">
        <v>34</v>
      </c>
      <c r="X1518" s="326" t="s">
        <v>2564</v>
      </c>
      <c r="Y1518" s="326" t="s">
        <v>6305</v>
      </c>
      <c r="Z1518" s="326"/>
      <c r="AA1518" s="326" t="s">
        <v>6305</v>
      </c>
      <c r="AB1518" s="324"/>
      <c r="AC1518" s="326"/>
      <c r="AD1518" s="326" t="s">
        <v>2025</v>
      </c>
      <c r="AE1518" s="326" t="s">
        <v>1185</v>
      </c>
      <c r="AF1518" s="326" t="s">
        <v>3945</v>
      </c>
      <c r="AG1518" s="326"/>
      <c r="AH1518" s="326"/>
      <c r="AI1518" s="326"/>
    </row>
    <row r="1519" spans="1:35">
      <c r="A1519" s="477">
        <v>1515</v>
      </c>
      <c r="B1519" s="326" t="s">
        <v>10213</v>
      </c>
      <c r="C1519" s="325">
        <v>39032</v>
      </c>
      <c r="D1519" s="326" t="s">
        <v>15033</v>
      </c>
      <c r="E1519" s="325"/>
      <c r="F1519" s="326"/>
      <c r="G1519" s="326"/>
      <c r="H1519" s="326" t="s">
        <v>1438</v>
      </c>
      <c r="I1519" s="326" t="s">
        <v>1438</v>
      </c>
      <c r="J1519" s="326" t="s">
        <v>1438</v>
      </c>
      <c r="K1519" s="326" t="s">
        <v>10214</v>
      </c>
      <c r="L1519" s="324"/>
      <c r="M1519" s="326" t="s">
        <v>10215</v>
      </c>
      <c r="N1519" s="326" t="s">
        <v>10215</v>
      </c>
      <c r="O1519" s="326" t="s">
        <v>6322</v>
      </c>
      <c r="P1519" s="263"/>
      <c r="Q1519" s="263"/>
      <c r="R1519" s="263"/>
      <c r="S1519" s="263"/>
      <c r="T1519" s="263"/>
      <c r="U1519" s="263"/>
      <c r="V1519" s="326"/>
      <c r="W1519" s="326"/>
      <c r="X1519" s="326"/>
      <c r="Y1519" s="326"/>
      <c r="Z1519" s="326"/>
      <c r="AA1519" s="326"/>
      <c r="AB1519" s="324"/>
      <c r="AC1519" s="326"/>
      <c r="AD1519" s="326" t="s">
        <v>2025</v>
      </c>
      <c r="AE1519" s="326" t="s">
        <v>1185</v>
      </c>
      <c r="AF1519" s="326" t="s">
        <v>3945</v>
      </c>
      <c r="AG1519" s="326"/>
      <c r="AH1519" s="326"/>
      <c r="AI1519" s="326"/>
    </row>
    <row r="1520" spans="1:35" ht="27">
      <c r="A1520" s="477">
        <v>1516</v>
      </c>
      <c r="B1520" s="326" t="s">
        <v>10216</v>
      </c>
      <c r="C1520" s="325">
        <v>39032</v>
      </c>
      <c r="D1520" s="326" t="s">
        <v>15034</v>
      </c>
      <c r="E1520" s="325"/>
      <c r="F1520" s="326"/>
      <c r="G1520" s="326"/>
      <c r="H1520" s="326" t="s">
        <v>1438</v>
      </c>
      <c r="I1520" s="326" t="s">
        <v>1438</v>
      </c>
      <c r="J1520" s="326" t="s">
        <v>1438</v>
      </c>
      <c r="K1520" s="326" t="s">
        <v>10217</v>
      </c>
      <c r="L1520" s="324" t="s">
        <v>10218</v>
      </c>
      <c r="M1520" s="326" t="s">
        <v>10219</v>
      </c>
      <c r="N1520" s="326" t="s">
        <v>10219</v>
      </c>
      <c r="O1520" s="326" t="s">
        <v>6322</v>
      </c>
      <c r="P1520" s="263"/>
      <c r="Q1520" s="263"/>
      <c r="R1520" s="263"/>
      <c r="S1520" s="263"/>
      <c r="T1520" s="263"/>
      <c r="U1520" s="263"/>
      <c r="V1520" s="326"/>
      <c r="W1520" s="326">
        <v>40</v>
      </c>
      <c r="X1520" s="326"/>
      <c r="Y1520" s="326"/>
      <c r="Z1520" s="326"/>
      <c r="AA1520" s="326"/>
      <c r="AB1520" s="324"/>
      <c r="AC1520" s="326"/>
      <c r="AD1520" s="326" t="s">
        <v>2025</v>
      </c>
      <c r="AE1520" s="326" t="s">
        <v>1185</v>
      </c>
      <c r="AF1520" s="326" t="s">
        <v>3945</v>
      </c>
      <c r="AG1520" s="326"/>
      <c r="AH1520" s="326"/>
      <c r="AI1520" s="326"/>
    </row>
    <row r="1521" spans="1:35" ht="27">
      <c r="A1521" s="477">
        <v>1517</v>
      </c>
      <c r="B1521" s="326" t="s">
        <v>10220</v>
      </c>
      <c r="C1521" s="325">
        <v>39032</v>
      </c>
      <c r="D1521" s="326" t="s">
        <v>15035</v>
      </c>
      <c r="E1521" s="325"/>
      <c r="F1521" s="326"/>
      <c r="G1521" s="326"/>
      <c r="H1521" s="326" t="s">
        <v>1438</v>
      </c>
      <c r="I1521" s="326" t="s">
        <v>1438</v>
      </c>
      <c r="J1521" s="326" t="s">
        <v>1438</v>
      </c>
      <c r="K1521" s="326" t="s">
        <v>10221</v>
      </c>
      <c r="L1521" s="324" t="s">
        <v>10222</v>
      </c>
      <c r="M1521" s="326" t="s">
        <v>10223</v>
      </c>
      <c r="N1521" s="326" t="s">
        <v>10223</v>
      </c>
      <c r="O1521" s="326" t="s">
        <v>6322</v>
      </c>
      <c r="P1521" s="263"/>
      <c r="Q1521" s="263"/>
      <c r="R1521" s="263"/>
      <c r="S1521" s="263"/>
      <c r="T1521" s="263"/>
      <c r="U1521" s="263"/>
      <c r="V1521" s="326"/>
      <c r="W1521" s="326"/>
      <c r="X1521" s="326"/>
      <c r="Y1521" s="326"/>
      <c r="Z1521" s="326"/>
      <c r="AA1521" s="326"/>
      <c r="AB1521" s="324"/>
      <c r="AC1521" s="326"/>
      <c r="AD1521" s="326" t="s">
        <v>2025</v>
      </c>
      <c r="AE1521" s="326" t="s">
        <v>1185</v>
      </c>
      <c r="AF1521" s="326" t="s">
        <v>3945</v>
      </c>
      <c r="AG1521" s="326"/>
      <c r="AH1521" s="326"/>
      <c r="AI1521" s="326"/>
    </row>
    <row r="1522" spans="1:35">
      <c r="A1522" s="477">
        <v>1518</v>
      </c>
      <c r="B1522" s="326" t="s">
        <v>10224</v>
      </c>
      <c r="C1522" s="325">
        <v>39032</v>
      </c>
      <c r="D1522" s="326" t="s">
        <v>15036</v>
      </c>
      <c r="E1522" s="325"/>
      <c r="F1522" s="326"/>
      <c r="G1522" s="326"/>
      <c r="H1522" s="326" t="s">
        <v>1438</v>
      </c>
      <c r="I1522" s="326" t="s">
        <v>1438</v>
      </c>
      <c r="J1522" s="326" t="s">
        <v>1438</v>
      </c>
      <c r="K1522" s="326"/>
      <c r="L1522" s="324"/>
      <c r="M1522" s="326" t="s">
        <v>10225</v>
      </c>
      <c r="N1522" s="326" t="s">
        <v>10225</v>
      </c>
      <c r="O1522" s="326" t="s">
        <v>6322</v>
      </c>
      <c r="P1522" s="263"/>
      <c r="Q1522" s="263"/>
      <c r="R1522" s="263"/>
      <c r="S1522" s="263"/>
      <c r="T1522" s="263"/>
      <c r="U1522" s="263"/>
      <c r="V1522" s="326"/>
      <c r="W1522" s="326">
        <v>70</v>
      </c>
      <c r="X1522" s="326"/>
      <c r="Y1522" s="326"/>
      <c r="Z1522" s="326"/>
      <c r="AA1522" s="326"/>
      <c r="AB1522" s="324"/>
      <c r="AC1522" s="326"/>
      <c r="AD1522" s="326" t="s">
        <v>2025</v>
      </c>
      <c r="AE1522" s="326" t="s">
        <v>1185</v>
      </c>
      <c r="AF1522" s="326" t="s">
        <v>3945</v>
      </c>
      <c r="AG1522" s="326"/>
      <c r="AH1522" s="326"/>
      <c r="AI1522" s="326"/>
    </row>
    <row r="1523" spans="1:35">
      <c r="A1523" s="477">
        <v>1519</v>
      </c>
      <c r="B1523" s="326" t="s">
        <v>10226</v>
      </c>
      <c r="C1523" s="325">
        <v>39032</v>
      </c>
      <c r="D1523" s="326" t="s">
        <v>15037</v>
      </c>
      <c r="E1523" s="325"/>
      <c r="F1523" s="326"/>
      <c r="G1523" s="326"/>
      <c r="H1523" s="326" t="s">
        <v>1438</v>
      </c>
      <c r="I1523" s="326" t="s">
        <v>1438</v>
      </c>
      <c r="J1523" s="326" t="s">
        <v>1438</v>
      </c>
      <c r="K1523" s="326" t="s">
        <v>10227</v>
      </c>
      <c r="L1523" s="324"/>
      <c r="M1523" s="326" t="s">
        <v>10228</v>
      </c>
      <c r="N1523" s="326" t="s">
        <v>10228</v>
      </c>
      <c r="O1523" s="326" t="s">
        <v>6322</v>
      </c>
      <c r="P1523" s="263">
        <v>42</v>
      </c>
      <c r="Q1523" s="263">
        <v>43</v>
      </c>
      <c r="R1523" s="263">
        <v>12.78</v>
      </c>
      <c r="S1523" s="263">
        <v>23</v>
      </c>
      <c r="T1523" s="263">
        <v>13</v>
      </c>
      <c r="U1523" s="263">
        <v>24.34</v>
      </c>
      <c r="V1523" s="326"/>
      <c r="W1523" s="326">
        <v>24</v>
      </c>
      <c r="X1523" s="326" t="s">
        <v>4693</v>
      </c>
      <c r="Y1523" s="326" t="s">
        <v>6305</v>
      </c>
      <c r="Z1523" s="326"/>
      <c r="AA1523" s="326" t="s">
        <v>6305</v>
      </c>
      <c r="AB1523" s="324"/>
      <c r="AC1523" s="326"/>
      <c r="AD1523" s="326" t="s">
        <v>2025</v>
      </c>
      <c r="AE1523" s="326" t="s">
        <v>1185</v>
      </c>
      <c r="AF1523" s="326" t="s">
        <v>3945</v>
      </c>
      <c r="AG1523" s="326"/>
      <c r="AH1523" s="326"/>
      <c r="AI1523" s="326"/>
    </row>
    <row r="1524" spans="1:35">
      <c r="A1524" s="477">
        <v>1520</v>
      </c>
      <c r="B1524" s="326" t="s">
        <v>10229</v>
      </c>
      <c r="C1524" s="325">
        <v>39032</v>
      </c>
      <c r="D1524" s="326" t="s">
        <v>15038</v>
      </c>
      <c r="E1524" s="325"/>
      <c r="F1524" s="326"/>
      <c r="G1524" s="326"/>
      <c r="H1524" s="326" t="s">
        <v>1438</v>
      </c>
      <c r="I1524" s="326" t="s">
        <v>1438</v>
      </c>
      <c r="J1524" s="326" t="s">
        <v>1438</v>
      </c>
      <c r="K1524" s="326" t="s">
        <v>10217</v>
      </c>
      <c r="L1524" s="324"/>
      <c r="M1524" s="326" t="s">
        <v>10230</v>
      </c>
      <c r="N1524" s="326" t="s">
        <v>10230</v>
      </c>
      <c r="O1524" s="326" t="s">
        <v>6322</v>
      </c>
      <c r="P1524" s="263"/>
      <c r="Q1524" s="263"/>
      <c r="R1524" s="263"/>
      <c r="S1524" s="263"/>
      <c r="T1524" s="263"/>
      <c r="U1524" s="263"/>
      <c r="V1524" s="326"/>
      <c r="W1524" s="326">
        <v>80</v>
      </c>
      <c r="X1524" s="326"/>
      <c r="Y1524" s="326"/>
      <c r="Z1524" s="326"/>
      <c r="AA1524" s="326"/>
      <c r="AB1524" s="324"/>
      <c r="AC1524" s="326"/>
      <c r="AD1524" s="326" t="s">
        <v>2025</v>
      </c>
      <c r="AE1524" s="326" t="s">
        <v>1185</v>
      </c>
      <c r="AF1524" s="326" t="s">
        <v>3945</v>
      </c>
      <c r="AG1524" s="326"/>
      <c r="AH1524" s="326"/>
      <c r="AI1524" s="326"/>
    </row>
    <row r="1525" spans="1:35" ht="40.5">
      <c r="A1525" s="477">
        <v>1521</v>
      </c>
      <c r="B1525" s="326" t="s">
        <v>10231</v>
      </c>
      <c r="C1525" s="325">
        <v>39032</v>
      </c>
      <c r="D1525" s="326" t="s">
        <v>15039</v>
      </c>
      <c r="E1525" s="325"/>
      <c r="F1525" s="326"/>
      <c r="G1525" s="326"/>
      <c r="H1525" s="326" t="s">
        <v>1438</v>
      </c>
      <c r="I1525" s="326" t="s">
        <v>1438</v>
      </c>
      <c r="J1525" s="326" t="s">
        <v>1438</v>
      </c>
      <c r="K1525" s="326" t="s">
        <v>10232</v>
      </c>
      <c r="L1525" s="324" t="s">
        <v>10124</v>
      </c>
      <c r="M1525" s="326" t="s">
        <v>10233</v>
      </c>
      <c r="N1525" s="326" t="s">
        <v>10233</v>
      </c>
      <c r="O1525" s="326" t="s">
        <v>6322</v>
      </c>
      <c r="P1525" s="263"/>
      <c r="Q1525" s="263"/>
      <c r="R1525" s="263"/>
      <c r="S1525" s="263"/>
      <c r="T1525" s="263"/>
      <c r="U1525" s="263"/>
      <c r="V1525" s="326"/>
      <c r="W1525" s="326">
        <v>60</v>
      </c>
      <c r="X1525" s="326" t="s">
        <v>2564</v>
      </c>
      <c r="Y1525" s="326" t="s">
        <v>6305</v>
      </c>
      <c r="Z1525" s="326"/>
      <c r="AA1525" s="326" t="s">
        <v>6305</v>
      </c>
      <c r="AB1525" s="324"/>
      <c r="AC1525" s="326"/>
      <c r="AD1525" s="326" t="s">
        <v>2025</v>
      </c>
      <c r="AE1525" s="326" t="s">
        <v>1185</v>
      </c>
      <c r="AF1525" s="326" t="s">
        <v>3945</v>
      </c>
      <c r="AG1525" s="326"/>
      <c r="AH1525" s="326"/>
      <c r="AI1525" s="326"/>
    </row>
    <row r="1526" spans="1:35" ht="27">
      <c r="A1526" s="477">
        <v>1522</v>
      </c>
      <c r="B1526" s="326" t="s">
        <v>10234</v>
      </c>
      <c r="C1526" s="325">
        <v>39035</v>
      </c>
      <c r="D1526" s="326" t="s">
        <v>15040</v>
      </c>
      <c r="E1526" s="325"/>
      <c r="F1526" s="326"/>
      <c r="G1526" s="326"/>
      <c r="H1526" s="326" t="s">
        <v>1438</v>
      </c>
      <c r="I1526" s="326" t="s">
        <v>1438</v>
      </c>
      <c r="J1526" s="326" t="s">
        <v>1438</v>
      </c>
      <c r="K1526" s="326" t="s">
        <v>10235</v>
      </c>
      <c r="L1526" s="324" t="s">
        <v>10236</v>
      </c>
      <c r="M1526" s="326" t="s">
        <v>6192</v>
      </c>
      <c r="N1526" s="326" t="s">
        <v>6192</v>
      </c>
      <c r="O1526" s="326">
        <v>1994</v>
      </c>
      <c r="P1526" s="263"/>
      <c r="Q1526" s="263"/>
      <c r="R1526" s="263"/>
      <c r="S1526" s="263"/>
      <c r="T1526" s="263"/>
      <c r="U1526" s="263"/>
      <c r="V1526" s="326"/>
      <c r="W1526" s="326">
        <v>54</v>
      </c>
      <c r="X1526" s="326" t="s">
        <v>2564</v>
      </c>
      <c r="Y1526" s="326" t="s">
        <v>6294</v>
      </c>
      <c r="Z1526" s="326"/>
      <c r="AA1526" s="326" t="s">
        <v>6294</v>
      </c>
      <c r="AB1526" s="324"/>
      <c r="AC1526" s="326"/>
      <c r="AD1526" s="326" t="s">
        <v>10040</v>
      </c>
      <c r="AE1526" s="326" t="s">
        <v>10237</v>
      </c>
      <c r="AF1526" s="326" t="s">
        <v>1196</v>
      </c>
      <c r="AG1526" s="326"/>
      <c r="AH1526" s="326"/>
      <c r="AI1526" s="326"/>
    </row>
    <row r="1527" spans="1:35">
      <c r="A1527" s="477">
        <v>1523</v>
      </c>
      <c r="B1527" s="326" t="s">
        <v>10238</v>
      </c>
      <c r="C1527" s="325">
        <v>39036</v>
      </c>
      <c r="D1527" s="326" t="s">
        <v>15041</v>
      </c>
      <c r="E1527" s="325"/>
      <c r="F1527" s="326"/>
      <c r="G1527" s="326"/>
      <c r="H1527" s="326" t="s">
        <v>1438</v>
      </c>
      <c r="I1527" s="326" t="s">
        <v>1438</v>
      </c>
      <c r="J1527" s="326" t="s">
        <v>1438</v>
      </c>
      <c r="K1527" s="326" t="s">
        <v>10217</v>
      </c>
      <c r="L1527" s="324"/>
      <c r="M1527" s="326" t="s">
        <v>10239</v>
      </c>
      <c r="N1527" s="326" t="s">
        <v>10239</v>
      </c>
      <c r="O1527" s="326" t="s">
        <v>6322</v>
      </c>
      <c r="P1527" s="263"/>
      <c r="Q1527" s="263"/>
      <c r="R1527" s="263"/>
      <c r="S1527" s="263"/>
      <c r="T1527" s="263"/>
      <c r="U1527" s="263"/>
      <c r="V1527" s="326"/>
      <c r="W1527" s="326">
        <v>20</v>
      </c>
      <c r="X1527" s="326" t="s">
        <v>3242</v>
      </c>
      <c r="Y1527" s="326"/>
      <c r="Z1527" s="326"/>
      <c r="AA1527" s="326"/>
      <c r="AB1527" s="324"/>
      <c r="AC1527" s="326"/>
      <c r="AD1527" s="326" t="s">
        <v>4633</v>
      </c>
      <c r="AE1527" s="326"/>
      <c r="AF1527" s="326"/>
      <c r="AG1527" s="326"/>
      <c r="AH1527" s="326"/>
      <c r="AI1527" s="326"/>
    </row>
    <row r="1528" spans="1:35" ht="27">
      <c r="A1528" s="477">
        <v>1524</v>
      </c>
      <c r="B1528" s="326" t="s">
        <v>10240</v>
      </c>
      <c r="C1528" s="325">
        <v>39032</v>
      </c>
      <c r="D1528" s="326" t="s">
        <v>15042</v>
      </c>
      <c r="E1528" s="325"/>
      <c r="F1528" s="326"/>
      <c r="G1528" s="326"/>
      <c r="H1528" s="326" t="s">
        <v>1438</v>
      </c>
      <c r="I1528" s="326" t="s">
        <v>1438</v>
      </c>
      <c r="J1528" s="326" t="s">
        <v>1438</v>
      </c>
      <c r="K1528" s="326" t="s">
        <v>10241</v>
      </c>
      <c r="L1528" s="324" t="s">
        <v>10242</v>
      </c>
      <c r="M1528" s="326" t="s">
        <v>10243</v>
      </c>
      <c r="N1528" s="326" t="s">
        <v>10243</v>
      </c>
      <c r="O1528" s="326">
        <v>2002</v>
      </c>
      <c r="P1528" s="263"/>
      <c r="Q1528" s="263"/>
      <c r="R1528" s="263"/>
      <c r="S1528" s="263"/>
      <c r="T1528" s="263"/>
      <c r="U1528" s="263"/>
      <c r="V1528" s="326"/>
      <c r="W1528" s="326">
        <v>12</v>
      </c>
      <c r="X1528" s="326" t="s">
        <v>2564</v>
      </c>
      <c r="Y1528" s="326" t="s">
        <v>10244</v>
      </c>
      <c r="Z1528" s="326"/>
      <c r="AA1528" s="326" t="s">
        <v>10244</v>
      </c>
      <c r="AB1528" s="324"/>
      <c r="AC1528" s="326"/>
      <c r="AD1528" s="326" t="s">
        <v>3705</v>
      </c>
      <c r="AE1528" s="326" t="s">
        <v>10245</v>
      </c>
      <c r="AF1528" s="326" t="s">
        <v>1196</v>
      </c>
      <c r="AG1528" s="326"/>
      <c r="AH1528" s="326"/>
      <c r="AI1528" s="326"/>
    </row>
    <row r="1529" spans="1:35">
      <c r="A1529" s="477">
        <v>1525</v>
      </c>
      <c r="B1529" s="326" t="s">
        <v>10246</v>
      </c>
      <c r="C1529" s="325">
        <v>39034</v>
      </c>
      <c r="D1529" s="326" t="s">
        <v>15043</v>
      </c>
      <c r="E1529" s="325"/>
      <c r="F1529" s="326"/>
      <c r="G1529" s="326"/>
      <c r="H1529" s="326" t="s">
        <v>1438</v>
      </c>
      <c r="I1529" s="326" t="s">
        <v>1438</v>
      </c>
      <c r="J1529" s="326" t="s">
        <v>1438</v>
      </c>
      <c r="K1529" s="326" t="s">
        <v>10247</v>
      </c>
      <c r="L1529" s="324"/>
      <c r="M1529" s="326" t="s">
        <v>6184</v>
      </c>
      <c r="N1529" s="326" t="s">
        <v>6184</v>
      </c>
      <c r="O1529" s="326">
        <v>2005</v>
      </c>
      <c r="P1529" s="263"/>
      <c r="Q1529" s="263"/>
      <c r="R1529" s="263"/>
      <c r="S1529" s="263"/>
      <c r="T1529" s="263"/>
      <c r="U1529" s="263"/>
      <c r="V1529" s="326"/>
      <c r="W1529" s="326">
        <v>13</v>
      </c>
      <c r="X1529" s="326" t="s">
        <v>2654</v>
      </c>
      <c r="Y1529" s="326"/>
      <c r="Z1529" s="326"/>
      <c r="AA1529" s="326"/>
      <c r="AB1529" s="324"/>
      <c r="AC1529" s="326"/>
      <c r="AD1529" s="326" t="s">
        <v>3479</v>
      </c>
      <c r="AE1529" s="326" t="s">
        <v>10248</v>
      </c>
      <c r="AF1529" s="326" t="s">
        <v>1196</v>
      </c>
      <c r="AG1529" s="326"/>
      <c r="AH1529" s="326"/>
      <c r="AI1529" s="326"/>
    </row>
    <row r="1530" spans="1:35" ht="27">
      <c r="A1530" s="477">
        <v>1526</v>
      </c>
      <c r="B1530" s="326" t="s">
        <v>10249</v>
      </c>
      <c r="C1530" s="325">
        <v>39001</v>
      </c>
      <c r="D1530" s="326" t="s">
        <v>15044</v>
      </c>
      <c r="E1530" s="325"/>
      <c r="F1530" s="326"/>
      <c r="G1530" s="326"/>
      <c r="H1530" s="326" t="s">
        <v>1438</v>
      </c>
      <c r="I1530" s="326" t="s">
        <v>1438</v>
      </c>
      <c r="J1530" s="326" t="s">
        <v>1438</v>
      </c>
      <c r="K1530" s="326" t="s">
        <v>10250</v>
      </c>
      <c r="L1530" s="324"/>
      <c r="M1530" s="326" t="s">
        <v>10251</v>
      </c>
      <c r="N1530" s="326" t="s">
        <v>10251</v>
      </c>
      <c r="O1530" s="326">
        <v>2005</v>
      </c>
      <c r="P1530" s="263"/>
      <c r="Q1530" s="263"/>
      <c r="R1530" s="263"/>
      <c r="S1530" s="263"/>
      <c r="T1530" s="263"/>
      <c r="U1530" s="263"/>
      <c r="V1530" s="326"/>
      <c r="W1530" s="326">
        <v>66</v>
      </c>
      <c r="X1530" s="326" t="s">
        <v>3242</v>
      </c>
      <c r="Y1530" s="326" t="s">
        <v>6294</v>
      </c>
      <c r="Z1530" s="326"/>
      <c r="AA1530" s="326" t="s">
        <v>6294</v>
      </c>
      <c r="AB1530" s="324"/>
      <c r="AC1530" s="326"/>
      <c r="AD1530" s="326" t="s">
        <v>3853</v>
      </c>
      <c r="AE1530" s="326"/>
      <c r="AF1530" s="326" t="s">
        <v>1196</v>
      </c>
      <c r="AG1530" s="326"/>
      <c r="AH1530" s="326"/>
      <c r="AI1530" s="326"/>
    </row>
    <row r="1531" spans="1:35">
      <c r="A1531" s="477">
        <v>1527</v>
      </c>
      <c r="B1531" s="326" t="s">
        <v>10252</v>
      </c>
      <c r="C1531" s="325">
        <v>39032</v>
      </c>
      <c r="D1531" s="326" t="s">
        <v>15045</v>
      </c>
      <c r="E1531" s="325"/>
      <c r="F1531" s="326"/>
      <c r="G1531" s="326"/>
      <c r="H1531" s="326" t="s">
        <v>1438</v>
      </c>
      <c r="I1531" s="326" t="s">
        <v>1438</v>
      </c>
      <c r="J1531" s="326" t="s">
        <v>1438</v>
      </c>
      <c r="K1531" s="326" t="s">
        <v>10253</v>
      </c>
      <c r="L1531" s="324"/>
      <c r="M1531" s="326" t="s">
        <v>10254</v>
      </c>
      <c r="N1531" s="326" t="s">
        <v>10254</v>
      </c>
      <c r="O1531" s="326">
        <v>1999</v>
      </c>
      <c r="P1531" s="263"/>
      <c r="Q1531" s="263"/>
      <c r="R1531" s="263"/>
      <c r="S1531" s="263"/>
      <c r="T1531" s="263"/>
      <c r="U1531" s="263"/>
      <c r="V1531" s="326"/>
      <c r="W1531" s="326">
        <v>66</v>
      </c>
      <c r="X1531" s="326" t="s">
        <v>2564</v>
      </c>
      <c r="Y1531" s="326" t="s">
        <v>6305</v>
      </c>
      <c r="Z1531" s="326"/>
      <c r="AA1531" s="326" t="s">
        <v>6305</v>
      </c>
      <c r="AB1531" s="324"/>
      <c r="AC1531" s="326"/>
      <c r="AD1531" s="326" t="s">
        <v>3705</v>
      </c>
      <c r="AE1531" s="326" t="s">
        <v>1185</v>
      </c>
      <c r="AF1531" s="326" t="s">
        <v>3945</v>
      </c>
      <c r="AG1531" s="326"/>
      <c r="AH1531" s="326"/>
      <c r="AI1531" s="326"/>
    </row>
    <row r="1532" spans="1:35" ht="27">
      <c r="A1532" s="477">
        <v>1528</v>
      </c>
      <c r="B1532" s="326" t="s">
        <v>10255</v>
      </c>
      <c r="C1532" s="325">
        <v>39032</v>
      </c>
      <c r="D1532" s="326" t="s">
        <v>15046</v>
      </c>
      <c r="E1532" s="325"/>
      <c r="F1532" s="326" t="s">
        <v>12630</v>
      </c>
      <c r="G1532" s="326"/>
      <c r="H1532" s="326" t="s">
        <v>1438</v>
      </c>
      <c r="I1532" s="326" t="s">
        <v>1438</v>
      </c>
      <c r="J1532" s="326" t="s">
        <v>1438</v>
      </c>
      <c r="K1532" s="326" t="s">
        <v>10256</v>
      </c>
      <c r="L1532" s="324" t="s">
        <v>10257</v>
      </c>
      <c r="M1532" s="326" t="s">
        <v>10258</v>
      </c>
      <c r="N1532" s="326" t="s">
        <v>10258</v>
      </c>
      <c r="O1532" s="326">
        <v>2004</v>
      </c>
      <c r="P1532" s="263"/>
      <c r="Q1532" s="263"/>
      <c r="R1532" s="263"/>
      <c r="S1532" s="263"/>
      <c r="T1532" s="263"/>
      <c r="U1532" s="263"/>
      <c r="V1532" s="326"/>
      <c r="W1532" s="326" t="s">
        <v>678</v>
      </c>
      <c r="X1532" s="326" t="s">
        <v>2564</v>
      </c>
      <c r="Y1532" s="326" t="s">
        <v>6294</v>
      </c>
      <c r="Z1532" s="326"/>
      <c r="AA1532" s="326" t="s">
        <v>6294</v>
      </c>
      <c r="AB1532" s="324"/>
      <c r="AC1532" s="326"/>
      <c r="AD1532" s="326" t="s">
        <v>2025</v>
      </c>
      <c r="AE1532" s="326" t="s">
        <v>1185</v>
      </c>
      <c r="AF1532" s="326" t="s">
        <v>3945</v>
      </c>
      <c r="AG1532" s="326"/>
      <c r="AH1532" s="326"/>
      <c r="AI1532" s="326"/>
    </row>
    <row r="1533" spans="1:35">
      <c r="A1533" s="477">
        <v>1529</v>
      </c>
      <c r="B1533" s="326" t="s">
        <v>10259</v>
      </c>
      <c r="C1533" s="325">
        <v>39032</v>
      </c>
      <c r="D1533" s="326" t="s">
        <v>15047</v>
      </c>
      <c r="E1533" s="325"/>
      <c r="F1533" s="326"/>
      <c r="G1533" s="326"/>
      <c r="H1533" s="326" t="s">
        <v>1438</v>
      </c>
      <c r="I1533" s="326" t="s">
        <v>1438</v>
      </c>
      <c r="J1533" s="326" t="s">
        <v>1438</v>
      </c>
      <c r="K1533" s="326" t="s">
        <v>10260</v>
      </c>
      <c r="L1533" s="324" t="s">
        <v>10261</v>
      </c>
      <c r="M1533" s="326" t="s">
        <v>10262</v>
      </c>
      <c r="N1533" s="326" t="s">
        <v>10262</v>
      </c>
      <c r="O1533" s="326" t="s">
        <v>6322</v>
      </c>
      <c r="P1533" s="263"/>
      <c r="Q1533" s="263"/>
      <c r="R1533" s="263"/>
      <c r="S1533" s="263"/>
      <c r="T1533" s="263"/>
      <c r="U1533" s="263"/>
      <c r="V1533" s="326"/>
      <c r="W1533" s="326" t="s">
        <v>678</v>
      </c>
      <c r="X1533" s="326"/>
      <c r="Y1533" s="326"/>
      <c r="Z1533" s="326"/>
      <c r="AA1533" s="326"/>
      <c r="AB1533" s="324"/>
      <c r="AC1533" s="326"/>
      <c r="AD1533" s="326" t="s">
        <v>2025</v>
      </c>
      <c r="AE1533" s="326" t="s">
        <v>1185</v>
      </c>
      <c r="AF1533" s="326" t="s">
        <v>3945</v>
      </c>
      <c r="AG1533" s="326"/>
      <c r="AH1533" s="326"/>
      <c r="AI1533" s="326"/>
    </row>
    <row r="1534" spans="1:35">
      <c r="A1534" s="477">
        <v>1530</v>
      </c>
      <c r="B1534" s="326" t="s">
        <v>10263</v>
      </c>
      <c r="C1534" s="325">
        <v>39032</v>
      </c>
      <c r="D1534" s="326" t="s">
        <v>15048</v>
      </c>
      <c r="E1534" s="325"/>
      <c r="F1534" s="326"/>
      <c r="G1534" s="326"/>
      <c r="H1534" s="326" t="s">
        <v>1438</v>
      </c>
      <c r="I1534" s="326" t="s">
        <v>1438</v>
      </c>
      <c r="J1534" s="326" t="s">
        <v>1438</v>
      </c>
      <c r="K1534" s="326" t="s">
        <v>10264</v>
      </c>
      <c r="L1534" s="324" t="s">
        <v>10265</v>
      </c>
      <c r="M1534" s="326" t="s">
        <v>10266</v>
      </c>
      <c r="N1534" s="326" t="s">
        <v>10266</v>
      </c>
      <c r="O1534" s="326" t="s">
        <v>6322</v>
      </c>
      <c r="P1534" s="263"/>
      <c r="Q1534" s="263"/>
      <c r="R1534" s="263"/>
      <c r="S1534" s="263"/>
      <c r="T1534" s="263"/>
      <c r="U1534" s="263"/>
      <c r="V1534" s="326"/>
      <c r="W1534" s="326">
        <v>60</v>
      </c>
      <c r="X1534" s="326" t="s">
        <v>2564</v>
      </c>
      <c r="Y1534" s="326" t="s">
        <v>6294</v>
      </c>
      <c r="Z1534" s="326"/>
      <c r="AA1534" s="326" t="s">
        <v>6294</v>
      </c>
      <c r="AB1534" s="324"/>
      <c r="AC1534" s="326"/>
      <c r="AD1534" s="326" t="s">
        <v>6295</v>
      </c>
      <c r="AE1534" s="326" t="s">
        <v>1185</v>
      </c>
      <c r="AF1534" s="326" t="s">
        <v>3945</v>
      </c>
      <c r="AG1534" s="326"/>
      <c r="AH1534" s="326"/>
      <c r="AI1534" s="326"/>
    </row>
    <row r="1535" spans="1:35" ht="27">
      <c r="A1535" s="477">
        <v>1531</v>
      </c>
      <c r="B1535" s="326" t="s">
        <v>10267</v>
      </c>
      <c r="C1535" s="325">
        <v>39032</v>
      </c>
      <c r="D1535" s="326" t="s">
        <v>15049</v>
      </c>
      <c r="E1535" s="325"/>
      <c r="F1535" s="326"/>
      <c r="G1535" s="326"/>
      <c r="H1535" s="326" t="s">
        <v>1438</v>
      </c>
      <c r="I1535" s="326" t="s">
        <v>1438</v>
      </c>
      <c r="J1535" s="326" t="s">
        <v>1438</v>
      </c>
      <c r="K1535" s="326" t="s">
        <v>10268</v>
      </c>
      <c r="L1535" s="324" t="s">
        <v>10269</v>
      </c>
      <c r="M1535" s="326" t="s">
        <v>10270</v>
      </c>
      <c r="N1535" s="326" t="s">
        <v>10270</v>
      </c>
      <c r="O1535" s="326" t="s">
        <v>6322</v>
      </c>
      <c r="P1535" s="263"/>
      <c r="Q1535" s="263"/>
      <c r="R1535" s="263"/>
      <c r="S1535" s="263"/>
      <c r="T1535" s="263"/>
      <c r="U1535" s="263"/>
      <c r="V1535" s="326"/>
      <c r="W1535" s="326">
        <v>80</v>
      </c>
      <c r="X1535" s="326" t="s">
        <v>2564</v>
      </c>
      <c r="Y1535" s="326" t="s">
        <v>6294</v>
      </c>
      <c r="Z1535" s="326"/>
      <c r="AA1535" s="326" t="s">
        <v>6294</v>
      </c>
      <c r="AB1535" s="324"/>
      <c r="AC1535" s="326"/>
      <c r="AD1535" s="326" t="s">
        <v>2025</v>
      </c>
      <c r="AE1535" s="326" t="s">
        <v>1185</v>
      </c>
      <c r="AF1535" s="326" t="s">
        <v>3945</v>
      </c>
      <c r="AG1535" s="326"/>
      <c r="AH1535" s="326"/>
      <c r="AI1535" s="326"/>
    </row>
    <row r="1536" spans="1:35">
      <c r="A1536" s="477">
        <v>1532</v>
      </c>
      <c r="B1536" s="326" t="s">
        <v>10271</v>
      </c>
      <c r="C1536" s="325">
        <v>39031</v>
      </c>
      <c r="D1536" s="326" t="s">
        <v>15050</v>
      </c>
      <c r="E1536" s="325"/>
      <c r="F1536" s="326"/>
      <c r="G1536" s="326"/>
      <c r="H1536" s="326" t="s">
        <v>2338</v>
      </c>
      <c r="I1536" s="326" t="s">
        <v>2338</v>
      </c>
      <c r="J1536" s="326" t="s">
        <v>1438</v>
      </c>
      <c r="K1536" s="326"/>
      <c r="L1536" s="324"/>
      <c r="M1536" s="326" t="s">
        <v>6095</v>
      </c>
      <c r="N1536" s="326" t="s">
        <v>6095</v>
      </c>
      <c r="O1536" s="326">
        <v>2002</v>
      </c>
      <c r="P1536" s="263">
        <v>42</v>
      </c>
      <c r="Q1536" s="263">
        <v>47</v>
      </c>
      <c r="R1536" s="263">
        <v>53.23</v>
      </c>
      <c r="S1536" s="263">
        <v>23</v>
      </c>
      <c r="T1536" s="263">
        <v>13</v>
      </c>
      <c r="U1536" s="263">
        <v>46.88</v>
      </c>
      <c r="V1536" s="326"/>
      <c r="W1536" s="326" t="s">
        <v>678</v>
      </c>
      <c r="X1536" s="326" t="s">
        <v>2564</v>
      </c>
      <c r="Y1536" s="326" t="s">
        <v>10272</v>
      </c>
      <c r="Z1536" s="326"/>
      <c r="AA1536" s="326" t="s">
        <v>10272</v>
      </c>
      <c r="AB1536" s="324"/>
      <c r="AC1536" s="326"/>
      <c r="AD1536" s="326" t="s">
        <v>2025</v>
      </c>
      <c r="AE1536" s="326" t="s">
        <v>1185</v>
      </c>
      <c r="AF1536" s="326" t="s">
        <v>3945</v>
      </c>
      <c r="AG1536" s="326"/>
      <c r="AH1536" s="326"/>
      <c r="AI1536" s="326"/>
    </row>
    <row r="1537" spans="1:35">
      <c r="A1537" s="477">
        <v>1533</v>
      </c>
      <c r="B1537" s="326" t="s">
        <v>10273</v>
      </c>
      <c r="C1537" s="325">
        <v>39038</v>
      </c>
      <c r="D1537" s="326" t="s">
        <v>15051</v>
      </c>
      <c r="E1537" s="325"/>
      <c r="F1537" s="326"/>
      <c r="G1537" s="326"/>
      <c r="H1537" s="326" t="s">
        <v>2338</v>
      </c>
      <c r="I1537" s="326" t="s">
        <v>2338</v>
      </c>
      <c r="J1537" s="326" t="s">
        <v>1438</v>
      </c>
      <c r="K1537" s="326"/>
      <c r="L1537" s="324" t="s">
        <v>10274</v>
      </c>
      <c r="M1537" s="326" t="s">
        <v>6284</v>
      </c>
      <c r="N1537" s="326" t="s">
        <v>6284</v>
      </c>
      <c r="O1537" s="326">
        <v>2006</v>
      </c>
      <c r="P1537" s="263">
        <v>42</v>
      </c>
      <c r="Q1537" s="263">
        <v>47</v>
      </c>
      <c r="R1537" s="263">
        <v>33.799999999999997</v>
      </c>
      <c r="S1537" s="263">
        <v>23</v>
      </c>
      <c r="T1537" s="263">
        <v>12</v>
      </c>
      <c r="U1537" s="263">
        <v>22.4</v>
      </c>
      <c r="V1537" s="326"/>
      <c r="W1537" s="326">
        <v>8</v>
      </c>
      <c r="X1537" s="326" t="s">
        <v>809</v>
      </c>
      <c r="Y1537" s="326" t="s">
        <v>10275</v>
      </c>
      <c r="Z1537" s="326"/>
      <c r="AA1537" s="326" t="s">
        <v>10275</v>
      </c>
      <c r="AB1537" s="324"/>
      <c r="AC1537" s="326"/>
      <c r="AD1537" s="326" t="s">
        <v>3853</v>
      </c>
      <c r="AE1537" s="326" t="s">
        <v>1185</v>
      </c>
      <c r="AF1537" s="326" t="s">
        <v>3945</v>
      </c>
      <c r="AG1537" s="326"/>
      <c r="AH1537" s="326"/>
      <c r="AI1537" s="326"/>
    </row>
    <row r="1538" spans="1:35">
      <c r="A1538" s="477">
        <v>1534</v>
      </c>
      <c r="B1538" s="326" t="s">
        <v>10276</v>
      </c>
      <c r="C1538" s="325">
        <v>39385</v>
      </c>
      <c r="D1538" s="326" t="s">
        <v>15052</v>
      </c>
      <c r="E1538" s="325"/>
      <c r="F1538" s="326"/>
      <c r="G1538" s="326"/>
      <c r="H1538" s="326" t="s">
        <v>2338</v>
      </c>
      <c r="I1538" s="326" t="s">
        <v>2338</v>
      </c>
      <c r="J1538" s="326" t="s">
        <v>1438</v>
      </c>
      <c r="K1538" s="326"/>
      <c r="L1538" s="324"/>
      <c r="M1538" s="326" t="s">
        <v>10277</v>
      </c>
      <c r="N1538" s="326" t="s">
        <v>10277</v>
      </c>
      <c r="O1538" s="326">
        <v>2007</v>
      </c>
      <c r="P1538" s="263"/>
      <c r="Q1538" s="263"/>
      <c r="R1538" s="263"/>
      <c r="S1538" s="263"/>
      <c r="T1538" s="263"/>
      <c r="U1538" s="263"/>
      <c r="V1538" s="326"/>
      <c r="W1538" s="326">
        <v>8</v>
      </c>
      <c r="X1538" s="326"/>
      <c r="Y1538" s="326"/>
      <c r="Z1538" s="326"/>
      <c r="AA1538" s="326"/>
      <c r="AB1538" s="324"/>
      <c r="AC1538" s="326"/>
      <c r="AD1538" s="326" t="s">
        <v>4765</v>
      </c>
      <c r="AE1538" s="326" t="s">
        <v>10062</v>
      </c>
      <c r="AF1538" s="326" t="s">
        <v>1196</v>
      </c>
      <c r="AG1538" s="326"/>
      <c r="AH1538" s="326"/>
      <c r="AI1538" s="326"/>
    </row>
    <row r="1539" spans="1:35" ht="27">
      <c r="A1539" s="477">
        <v>1535</v>
      </c>
      <c r="B1539" s="326" t="s">
        <v>10278</v>
      </c>
      <c r="C1539" s="325">
        <v>39059</v>
      </c>
      <c r="D1539" s="326" t="s">
        <v>15053</v>
      </c>
      <c r="E1539" s="325"/>
      <c r="F1539" s="326"/>
      <c r="G1539" s="326"/>
      <c r="H1539" s="326" t="s">
        <v>10279</v>
      </c>
      <c r="I1539" s="326" t="s">
        <v>2338</v>
      </c>
      <c r="J1539" s="326" t="s">
        <v>1438</v>
      </c>
      <c r="K1539" s="326"/>
      <c r="L1539" s="324" t="s">
        <v>10280</v>
      </c>
      <c r="M1539" s="326" t="s">
        <v>10281</v>
      </c>
      <c r="N1539" s="326" t="s">
        <v>10281</v>
      </c>
      <c r="O1539" s="326">
        <v>1992</v>
      </c>
      <c r="P1539" s="263"/>
      <c r="Q1539" s="263"/>
      <c r="R1539" s="263"/>
      <c r="S1539" s="263"/>
      <c r="T1539" s="263"/>
      <c r="U1539" s="263"/>
      <c r="V1539" s="326"/>
      <c r="W1539" s="326">
        <v>16</v>
      </c>
      <c r="X1539" s="326" t="s">
        <v>3242</v>
      </c>
      <c r="Y1539" s="326"/>
      <c r="Z1539" s="326"/>
      <c r="AA1539" s="326"/>
      <c r="AB1539" s="324"/>
      <c r="AC1539" s="326"/>
      <c r="AD1539" s="326" t="s">
        <v>6295</v>
      </c>
      <c r="AE1539" s="326"/>
      <c r="AF1539" s="326" t="s">
        <v>1196</v>
      </c>
      <c r="AG1539" s="326"/>
      <c r="AH1539" s="326"/>
      <c r="AI1539" s="326"/>
    </row>
    <row r="1540" spans="1:35">
      <c r="A1540" s="477">
        <v>1536</v>
      </c>
      <c r="B1540" s="326" t="s">
        <v>10282</v>
      </c>
      <c r="C1540" s="325">
        <v>39052</v>
      </c>
      <c r="D1540" s="326" t="s">
        <v>15054</v>
      </c>
      <c r="E1540" s="325"/>
      <c r="F1540" s="326"/>
      <c r="G1540" s="326"/>
      <c r="H1540" s="326" t="s">
        <v>1438</v>
      </c>
      <c r="I1540" s="326" t="s">
        <v>1438</v>
      </c>
      <c r="J1540" s="326" t="s">
        <v>1438</v>
      </c>
      <c r="K1540" s="326"/>
      <c r="L1540" s="324"/>
      <c r="M1540" s="326" t="s">
        <v>10283</v>
      </c>
      <c r="N1540" s="326" t="s">
        <v>10283</v>
      </c>
      <c r="O1540" s="326"/>
      <c r="P1540" s="263"/>
      <c r="Q1540" s="263"/>
      <c r="R1540" s="263"/>
      <c r="S1540" s="263"/>
      <c r="T1540" s="263"/>
      <c r="U1540" s="263"/>
      <c r="V1540" s="326"/>
      <c r="W1540" s="326"/>
      <c r="X1540" s="326"/>
      <c r="Y1540" s="326"/>
      <c r="Z1540" s="326"/>
      <c r="AA1540" s="326"/>
      <c r="AB1540" s="324"/>
      <c r="AC1540" s="326"/>
      <c r="AD1540" s="326"/>
      <c r="AE1540" s="326"/>
      <c r="AF1540" s="326"/>
      <c r="AG1540" s="326"/>
      <c r="AH1540" s="326"/>
      <c r="AI1540" s="326"/>
    </row>
    <row r="1541" spans="1:35" ht="27">
      <c r="A1541" s="477">
        <v>1537</v>
      </c>
      <c r="B1541" s="326" t="s">
        <v>10284</v>
      </c>
      <c r="C1541" s="325">
        <v>39031</v>
      </c>
      <c r="D1541" s="326" t="s">
        <v>15055</v>
      </c>
      <c r="E1541" s="325"/>
      <c r="F1541" s="326"/>
      <c r="G1541" s="326"/>
      <c r="H1541" s="326" t="s">
        <v>3129</v>
      </c>
      <c r="I1541" s="326" t="s">
        <v>3129</v>
      </c>
      <c r="J1541" s="326" t="s">
        <v>1438</v>
      </c>
      <c r="K1541" s="326"/>
      <c r="L1541" s="324"/>
      <c r="M1541" s="326" t="s">
        <v>6088</v>
      </c>
      <c r="N1541" s="326" t="s">
        <v>6088</v>
      </c>
      <c r="O1541" s="326" t="s">
        <v>6322</v>
      </c>
      <c r="P1541" s="263"/>
      <c r="Q1541" s="263"/>
      <c r="R1541" s="263"/>
      <c r="S1541" s="263"/>
      <c r="T1541" s="263"/>
      <c r="U1541" s="263"/>
      <c r="V1541" s="326"/>
      <c r="W1541" s="326">
        <v>25</v>
      </c>
      <c r="X1541" s="326" t="s">
        <v>2564</v>
      </c>
      <c r="Y1541" s="326" t="s">
        <v>6310</v>
      </c>
      <c r="Z1541" s="326"/>
      <c r="AA1541" s="326" t="s">
        <v>6310</v>
      </c>
      <c r="AB1541" s="324"/>
      <c r="AC1541" s="326"/>
      <c r="AD1541" s="326" t="s">
        <v>3479</v>
      </c>
      <c r="AE1541" s="326" t="s">
        <v>4867</v>
      </c>
      <c r="AF1541" s="326" t="s">
        <v>1196</v>
      </c>
      <c r="AG1541" s="326"/>
      <c r="AH1541" s="326"/>
      <c r="AI1541" s="326"/>
    </row>
    <row r="1542" spans="1:35" ht="27">
      <c r="A1542" s="477">
        <v>1538</v>
      </c>
      <c r="B1542" s="326" t="s">
        <v>10285</v>
      </c>
      <c r="C1542" s="325">
        <v>39032</v>
      </c>
      <c r="D1542" s="326" t="s">
        <v>15056</v>
      </c>
      <c r="E1542" s="325"/>
      <c r="F1542" s="326"/>
      <c r="G1542" s="326"/>
      <c r="H1542" s="326" t="s">
        <v>2338</v>
      </c>
      <c r="I1542" s="326" t="s">
        <v>2338</v>
      </c>
      <c r="J1542" s="326" t="s">
        <v>1438</v>
      </c>
      <c r="K1542" s="326" t="s">
        <v>10286</v>
      </c>
      <c r="L1542" s="324"/>
      <c r="M1542" s="326" t="s">
        <v>10287</v>
      </c>
      <c r="N1542" s="326" t="s">
        <v>10287</v>
      </c>
      <c r="O1542" s="326" t="s">
        <v>6322</v>
      </c>
      <c r="P1542" s="263"/>
      <c r="Q1542" s="263"/>
      <c r="R1542" s="263"/>
      <c r="S1542" s="263"/>
      <c r="T1542" s="263"/>
      <c r="U1542" s="263"/>
      <c r="V1542" s="326"/>
      <c r="W1542" s="326">
        <v>5</v>
      </c>
      <c r="X1542" s="326" t="s">
        <v>809</v>
      </c>
      <c r="Y1542" s="326"/>
      <c r="Z1542" s="326"/>
      <c r="AA1542" s="326"/>
      <c r="AB1542" s="324"/>
      <c r="AC1542" s="326"/>
      <c r="AD1542" s="326" t="s">
        <v>2025</v>
      </c>
      <c r="AE1542" s="326" t="s">
        <v>1185</v>
      </c>
      <c r="AF1542" s="326" t="s">
        <v>3945</v>
      </c>
      <c r="AG1542" s="326"/>
      <c r="AH1542" s="326"/>
      <c r="AI1542" s="326"/>
    </row>
    <row r="1543" spans="1:35" ht="27">
      <c r="A1543" s="477">
        <v>1539</v>
      </c>
      <c r="B1543" s="326" t="s">
        <v>10288</v>
      </c>
      <c r="C1543" s="325">
        <v>39034</v>
      </c>
      <c r="D1543" s="326" t="s">
        <v>15057</v>
      </c>
      <c r="E1543" s="325"/>
      <c r="F1543" s="326"/>
      <c r="G1543" s="326"/>
      <c r="H1543" s="326" t="s">
        <v>2338</v>
      </c>
      <c r="I1543" s="326" t="s">
        <v>2338</v>
      </c>
      <c r="J1543" s="326" t="s">
        <v>1438</v>
      </c>
      <c r="K1543" s="326"/>
      <c r="L1543" s="324" t="s">
        <v>10289</v>
      </c>
      <c r="M1543" s="326" t="s">
        <v>6154</v>
      </c>
      <c r="N1543" s="326" t="s">
        <v>6154</v>
      </c>
      <c r="O1543" s="326" t="s">
        <v>6322</v>
      </c>
      <c r="P1543" s="263"/>
      <c r="Q1543" s="263"/>
      <c r="R1543" s="263"/>
      <c r="S1543" s="263"/>
      <c r="T1543" s="263"/>
      <c r="U1543" s="263"/>
      <c r="V1543" s="326"/>
      <c r="W1543" s="326"/>
      <c r="X1543" s="326" t="s">
        <v>10290</v>
      </c>
      <c r="Y1543" s="326"/>
      <c r="Z1543" s="326"/>
      <c r="AA1543" s="326"/>
      <c r="AB1543" s="324"/>
      <c r="AC1543" s="326"/>
      <c r="AD1543" s="326" t="s">
        <v>10052</v>
      </c>
      <c r="AE1543" s="326"/>
      <c r="AF1543" s="326" t="s">
        <v>1196</v>
      </c>
      <c r="AG1543" s="326"/>
      <c r="AH1543" s="326"/>
      <c r="AI1543" s="326"/>
    </row>
    <row r="1544" spans="1:35" ht="27">
      <c r="A1544" s="477">
        <v>1540</v>
      </c>
      <c r="B1544" s="326" t="s">
        <v>10291</v>
      </c>
      <c r="C1544" s="325">
        <v>39034</v>
      </c>
      <c r="D1544" s="326" t="s">
        <v>15058</v>
      </c>
      <c r="E1544" s="325"/>
      <c r="F1544" s="326"/>
      <c r="G1544" s="326"/>
      <c r="H1544" s="326" t="s">
        <v>2338</v>
      </c>
      <c r="I1544" s="326" t="s">
        <v>2338</v>
      </c>
      <c r="J1544" s="326" t="s">
        <v>1438</v>
      </c>
      <c r="K1544" s="326"/>
      <c r="L1544" s="324" t="s">
        <v>10292</v>
      </c>
      <c r="M1544" s="326" t="s">
        <v>6154</v>
      </c>
      <c r="N1544" s="326" t="s">
        <v>6154</v>
      </c>
      <c r="O1544" s="326" t="s">
        <v>6322</v>
      </c>
      <c r="P1544" s="263"/>
      <c r="Q1544" s="263"/>
      <c r="R1544" s="263"/>
      <c r="S1544" s="263"/>
      <c r="T1544" s="263"/>
      <c r="U1544" s="263"/>
      <c r="V1544" s="326"/>
      <c r="W1544" s="326"/>
      <c r="X1544" s="326" t="s">
        <v>10290</v>
      </c>
      <c r="Y1544" s="326"/>
      <c r="Z1544" s="326"/>
      <c r="AA1544" s="326"/>
      <c r="AB1544" s="324"/>
      <c r="AC1544" s="326"/>
      <c r="AD1544" s="326" t="s">
        <v>10052</v>
      </c>
      <c r="AE1544" s="326"/>
      <c r="AF1544" s="326" t="s">
        <v>1196</v>
      </c>
      <c r="AG1544" s="326"/>
      <c r="AH1544" s="326"/>
      <c r="AI1544" s="326"/>
    </row>
    <row r="1545" spans="1:35" ht="27">
      <c r="A1545" s="477">
        <v>1541</v>
      </c>
      <c r="B1545" s="326" t="s">
        <v>10293</v>
      </c>
      <c r="C1545" s="325">
        <v>39034</v>
      </c>
      <c r="D1545" s="326" t="s">
        <v>15059</v>
      </c>
      <c r="E1545" s="325"/>
      <c r="F1545" s="326"/>
      <c r="G1545" s="326"/>
      <c r="H1545" s="326" t="s">
        <v>2338</v>
      </c>
      <c r="I1545" s="326" t="s">
        <v>2338</v>
      </c>
      <c r="J1545" s="326" t="s">
        <v>1438</v>
      </c>
      <c r="K1545" s="326"/>
      <c r="L1545" s="324"/>
      <c r="M1545" s="326" t="s">
        <v>6154</v>
      </c>
      <c r="N1545" s="326" t="s">
        <v>6154</v>
      </c>
      <c r="O1545" s="326" t="s">
        <v>6322</v>
      </c>
      <c r="P1545" s="263"/>
      <c r="Q1545" s="263"/>
      <c r="R1545" s="263"/>
      <c r="S1545" s="263"/>
      <c r="T1545" s="263"/>
      <c r="U1545" s="263"/>
      <c r="V1545" s="326"/>
      <c r="W1545" s="326">
        <v>250</v>
      </c>
      <c r="X1545" s="326" t="s">
        <v>3242</v>
      </c>
      <c r="Y1545" s="326"/>
      <c r="Z1545" s="326"/>
      <c r="AA1545" s="326"/>
      <c r="AB1545" s="324"/>
      <c r="AC1545" s="326"/>
      <c r="AD1545" s="326" t="s">
        <v>10294</v>
      </c>
      <c r="AE1545" s="326" t="s">
        <v>4867</v>
      </c>
      <c r="AF1545" s="326" t="s">
        <v>1196</v>
      </c>
      <c r="AG1545" s="326"/>
      <c r="AH1545" s="326"/>
      <c r="AI1545" s="326"/>
    </row>
    <row r="1546" spans="1:35" ht="27">
      <c r="A1546" s="477">
        <v>1542</v>
      </c>
      <c r="B1546" s="326" t="s">
        <v>10295</v>
      </c>
      <c r="C1546" s="325">
        <v>39034</v>
      </c>
      <c r="D1546" s="326" t="s">
        <v>15060</v>
      </c>
      <c r="E1546" s="325"/>
      <c r="F1546" s="326"/>
      <c r="G1546" s="326"/>
      <c r="H1546" s="326" t="s">
        <v>2338</v>
      </c>
      <c r="I1546" s="326" t="s">
        <v>2338</v>
      </c>
      <c r="J1546" s="326" t="s">
        <v>1438</v>
      </c>
      <c r="K1546" s="326"/>
      <c r="L1546" s="324" t="s">
        <v>6345</v>
      </c>
      <c r="M1546" s="326" t="s">
        <v>6154</v>
      </c>
      <c r="N1546" s="326" t="s">
        <v>6154</v>
      </c>
      <c r="O1546" s="326" t="s">
        <v>6322</v>
      </c>
      <c r="P1546" s="263"/>
      <c r="Q1546" s="263"/>
      <c r="R1546" s="263"/>
      <c r="S1546" s="263"/>
      <c r="T1546" s="263"/>
      <c r="U1546" s="263"/>
      <c r="V1546" s="326"/>
      <c r="W1546" s="326">
        <v>25</v>
      </c>
      <c r="X1546" s="326" t="s">
        <v>3242</v>
      </c>
      <c r="Y1546" s="326"/>
      <c r="Z1546" s="326"/>
      <c r="AA1546" s="326"/>
      <c r="AB1546" s="324"/>
      <c r="AC1546" s="326"/>
      <c r="AD1546" s="326" t="s">
        <v>10296</v>
      </c>
      <c r="AE1546" s="326" t="s">
        <v>10297</v>
      </c>
      <c r="AF1546" s="326" t="s">
        <v>1196</v>
      </c>
      <c r="AG1546" s="326"/>
      <c r="AH1546" s="326"/>
      <c r="AI1546" s="326"/>
    </row>
    <row r="1547" spans="1:35" ht="27">
      <c r="A1547" s="477">
        <v>1543</v>
      </c>
      <c r="B1547" s="326" t="s">
        <v>10298</v>
      </c>
      <c r="C1547" s="325">
        <v>39034</v>
      </c>
      <c r="D1547" s="326" t="s">
        <v>15061</v>
      </c>
      <c r="E1547" s="325"/>
      <c r="F1547" s="326"/>
      <c r="G1547" s="326"/>
      <c r="H1547" s="326" t="s">
        <v>2338</v>
      </c>
      <c r="I1547" s="326" t="s">
        <v>2338</v>
      </c>
      <c r="J1547" s="326" t="s">
        <v>1438</v>
      </c>
      <c r="K1547" s="326"/>
      <c r="L1547" s="324"/>
      <c r="M1547" s="326" t="s">
        <v>6154</v>
      </c>
      <c r="N1547" s="326" t="s">
        <v>6154</v>
      </c>
      <c r="O1547" s="326" t="s">
        <v>6322</v>
      </c>
      <c r="P1547" s="263"/>
      <c r="Q1547" s="263"/>
      <c r="R1547" s="263"/>
      <c r="S1547" s="263"/>
      <c r="T1547" s="263"/>
      <c r="U1547" s="263"/>
      <c r="V1547" s="326"/>
      <c r="W1547" s="326">
        <v>20</v>
      </c>
      <c r="X1547" s="326" t="s">
        <v>2564</v>
      </c>
      <c r="Y1547" s="326"/>
      <c r="Z1547" s="326"/>
      <c r="AA1547" s="326"/>
      <c r="AB1547" s="324"/>
      <c r="AC1547" s="326"/>
      <c r="AD1547" s="326" t="s">
        <v>10294</v>
      </c>
      <c r="AE1547" s="326" t="s">
        <v>10297</v>
      </c>
      <c r="AF1547" s="326" t="s">
        <v>1196</v>
      </c>
      <c r="AG1547" s="326"/>
      <c r="AH1547" s="326"/>
      <c r="AI1547" s="326"/>
    </row>
    <row r="1548" spans="1:35">
      <c r="A1548" s="477">
        <v>1544</v>
      </c>
      <c r="B1548" s="326" t="s">
        <v>10299</v>
      </c>
      <c r="C1548" s="325">
        <v>39029</v>
      </c>
      <c r="D1548" s="326" t="s">
        <v>15062</v>
      </c>
      <c r="E1548" s="325"/>
      <c r="F1548" s="326"/>
      <c r="G1548" s="326"/>
      <c r="H1548" s="326" t="s">
        <v>2338</v>
      </c>
      <c r="I1548" s="326" t="s">
        <v>2338</v>
      </c>
      <c r="J1548" s="326" t="s">
        <v>1438</v>
      </c>
      <c r="K1548" s="326"/>
      <c r="L1548" s="324" t="s">
        <v>10300</v>
      </c>
      <c r="M1548" s="326" t="s">
        <v>6004</v>
      </c>
      <c r="N1548" s="326" t="s">
        <v>6004</v>
      </c>
      <c r="O1548" s="326">
        <v>2003</v>
      </c>
      <c r="P1548" s="263"/>
      <c r="Q1548" s="263"/>
      <c r="R1548" s="263"/>
      <c r="S1548" s="263"/>
      <c r="T1548" s="263"/>
      <c r="U1548" s="263"/>
      <c r="V1548" s="326"/>
      <c r="W1548" s="326">
        <v>5</v>
      </c>
      <c r="X1548" s="326" t="s">
        <v>2564</v>
      </c>
      <c r="Y1548" s="326"/>
      <c r="Z1548" s="326"/>
      <c r="AA1548" s="326"/>
      <c r="AB1548" s="324"/>
      <c r="AC1548" s="326"/>
      <c r="AD1548" s="326" t="s">
        <v>3479</v>
      </c>
      <c r="AE1548" s="326"/>
      <c r="AF1548" s="326" t="s">
        <v>1196</v>
      </c>
      <c r="AG1548" s="326"/>
      <c r="AH1548" s="326"/>
      <c r="AI1548" s="326"/>
    </row>
    <row r="1549" spans="1:35">
      <c r="A1549" s="477">
        <v>1545</v>
      </c>
      <c r="B1549" s="326" t="s">
        <v>10301</v>
      </c>
      <c r="C1549" s="325">
        <v>39029</v>
      </c>
      <c r="D1549" s="326" t="s">
        <v>15063</v>
      </c>
      <c r="E1549" s="325"/>
      <c r="F1549" s="326"/>
      <c r="G1549" s="326"/>
      <c r="H1549" s="326" t="s">
        <v>2338</v>
      </c>
      <c r="I1549" s="326" t="s">
        <v>2338</v>
      </c>
      <c r="J1549" s="326" t="s">
        <v>1438</v>
      </c>
      <c r="K1549" s="326"/>
      <c r="L1549" s="324" t="s">
        <v>10300</v>
      </c>
      <c r="M1549" s="326" t="s">
        <v>6004</v>
      </c>
      <c r="N1549" s="326" t="s">
        <v>6004</v>
      </c>
      <c r="O1549" s="326">
        <v>2003</v>
      </c>
      <c r="P1549" s="263"/>
      <c r="Q1549" s="263"/>
      <c r="R1549" s="263"/>
      <c r="S1549" s="263"/>
      <c r="T1549" s="263"/>
      <c r="U1549" s="263"/>
      <c r="V1549" s="326"/>
      <c r="W1549" s="326">
        <v>5</v>
      </c>
      <c r="X1549" s="326" t="s">
        <v>809</v>
      </c>
      <c r="Y1549" s="326"/>
      <c r="Z1549" s="326"/>
      <c r="AA1549" s="326"/>
      <c r="AB1549" s="324"/>
      <c r="AC1549" s="326"/>
      <c r="AD1549" s="326" t="s">
        <v>3479</v>
      </c>
      <c r="AE1549" s="326" t="s">
        <v>4867</v>
      </c>
      <c r="AF1549" s="326" t="s">
        <v>1196</v>
      </c>
      <c r="AG1549" s="326"/>
      <c r="AH1549" s="326"/>
      <c r="AI1549" s="326"/>
    </row>
    <row r="1550" spans="1:35">
      <c r="A1550" s="477">
        <v>1546</v>
      </c>
      <c r="B1550" s="326" t="s">
        <v>10302</v>
      </c>
      <c r="C1550" s="325">
        <v>39031</v>
      </c>
      <c r="D1550" s="326" t="s">
        <v>15064</v>
      </c>
      <c r="E1550" s="325"/>
      <c r="F1550" s="326"/>
      <c r="G1550" s="326"/>
      <c r="H1550" s="326" t="s">
        <v>2338</v>
      </c>
      <c r="I1550" s="326" t="s">
        <v>2338</v>
      </c>
      <c r="J1550" s="326" t="s">
        <v>1438</v>
      </c>
      <c r="K1550" s="326"/>
      <c r="L1550" s="324"/>
      <c r="M1550" s="326" t="s">
        <v>3959</v>
      </c>
      <c r="N1550" s="326" t="s">
        <v>3959</v>
      </c>
      <c r="O1550" s="326">
        <v>1991</v>
      </c>
      <c r="P1550" s="263"/>
      <c r="Q1550" s="263"/>
      <c r="R1550" s="263"/>
      <c r="S1550" s="263"/>
      <c r="T1550" s="263"/>
      <c r="U1550" s="263"/>
      <c r="V1550" s="326"/>
      <c r="W1550" s="326">
        <v>11.2</v>
      </c>
      <c r="X1550" s="326" t="s">
        <v>2564</v>
      </c>
      <c r="Y1550" s="326" t="s">
        <v>10303</v>
      </c>
      <c r="Z1550" s="326"/>
      <c r="AA1550" s="326" t="s">
        <v>10303</v>
      </c>
      <c r="AB1550" s="324"/>
      <c r="AC1550" s="326"/>
      <c r="AD1550" s="326" t="s">
        <v>2025</v>
      </c>
      <c r="AE1550" s="326" t="s">
        <v>1185</v>
      </c>
      <c r="AF1550" s="326" t="s">
        <v>3945</v>
      </c>
      <c r="AG1550" s="326"/>
      <c r="AH1550" s="326"/>
      <c r="AI1550" s="326"/>
    </row>
    <row r="1551" spans="1:35">
      <c r="A1551" s="477">
        <v>1547</v>
      </c>
      <c r="B1551" s="326" t="s">
        <v>10304</v>
      </c>
      <c r="C1551" s="325">
        <v>39031</v>
      </c>
      <c r="D1551" s="326" t="s">
        <v>15065</v>
      </c>
      <c r="E1551" s="325"/>
      <c r="F1551" s="326"/>
      <c r="G1551" s="326"/>
      <c r="H1551" s="326" t="s">
        <v>2338</v>
      </c>
      <c r="I1551" s="326" t="s">
        <v>2338</v>
      </c>
      <c r="J1551" s="326" t="s">
        <v>1438</v>
      </c>
      <c r="K1551" s="326"/>
      <c r="L1551" s="324"/>
      <c r="M1551" s="326" t="s">
        <v>6081</v>
      </c>
      <c r="N1551" s="326" t="s">
        <v>6081</v>
      </c>
      <c r="O1551" s="326">
        <v>2006</v>
      </c>
      <c r="P1551" s="263"/>
      <c r="Q1551" s="263"/>
      <c r="R1551" s="263"/>
      <c r="S1551" s="263"/>
      <c r="T1551" s="263"/>
      <c r="U1551" s="263"/>
      <c r="V1551" s="326"/>
      <c r="W1551" s="326">
        <v>20</v>
      </c>
      <c r="X1551" s="326" t="s">
        <v>2564</v>
      </c>
      <c r="Y1551" s="326" t="s">
        <v>10272</v>
      </c>
      <c r="Z1551" s="326"/>
      <c r="AA1551" s="326" t="s">
        <v>10272</v>
      </c>
      <c r="AB1551" s="324"/>
      <c r="AC1551" s="326"/>
      <c r="AD1551" s="326" t="s">
        <v>7995</v>
      </c>
      <c r="AE1551" s="326" t="s">
        <v>10305</v>
      </c>
      <c r="AF1551" s="326" t="s">
        <v>1196</v>
      </c>
      <c r="AG1551" s="326"/>
      <c r="AH1551" s="326"/>
      <c r="AI1551" s="326"/>
    </row>
    <row r="1552" spans="1:35">
      <c r="A1552" s="477">
        <v>1548</v>
      </c>
      <c r="B1552" s="326" t="s">
        <v>10306</v>
      </c>
      <c r="C1552" s="325">
        <v>39031</v>
      </c>
      <c r="D1552" s="326" t="s">
        <v>15066</v>
      </c>
      <c r="E1552" s="325"/>
      <c r="F1552" s="326"/>
      <c r="G1552" s="326"/>
      <c r="H1552" s="326" t="s">
        <v>10279</v>
      </c>
      <c r="I1552" s="326" t="s">
        <v>2338</v>
      </c>
      <c r="J1552" s="326" t="s">
        <v>1438</v>
      </c>
      <c r="K1552" s="326"/>
      <c r="L1552" s="324"/>
      <c r="M1552" s="326" t="s">
        <v>6084</v>
      </c>
      <c r="N1552" s="326" t="s">
        <v>6084</v>
      </c>
      <c r="O1552" s="326">
        <v>2003</v>
      </c>
      <c r="P1552" s="263"/>
      <c r="Q1552" s="263"/>
      <c r="R1552" s="263"/>
      <c r="S1552" s="263"/>
      <c r="T1552" s="263"/>
      <c r="U1552" s="263"/>
      <c r="V1552" s="326"/>
      <c r="W1552" s="326">
        <v>9</v>
      </c>
      <c r="X1552" s="326" t="s">
        <v>2564</v>
      </c>
      <c r="Y1552" s="326" t="s">
        <v>6350</v>
      </c>
      <c r="Z1552" s="326"/>
      <c r="AA1552" s="326" t="s">
        <v>6350</v>
      </c>
      <c r="AB1552" s="324"/>
      <c r="AC1552" s="326"/>
      <c r="AD1552" s="326" t="s">
        <v>3479</v>
      </c>
      <c r="AE1552" s="326"/>
      <c r="AF1552" s="326" t="s">
        <v>1196</v>
      </c>
      <c r="AG1552" s="326"/>
      <c r="AH1552" s="326"/>
      <c r="AI1552" s="326"/>
    </row>
    <row r="1553" spans="1:35" ht="27">
      <c r="A1553" s="477">
        <v>1549</v>
      </c>
      <c r="B1553" s="326" t="s">
        <v>10307</v>
      </c>
      <c r="C1553" s="325">
        <v>39036</v>
      </c>
      <c r="D1553" s="326" t="s">
        <v>15067</v>
      </c>
      <c r="E1553" s="325"/>
      <c r="F1553" s="326"/>
      <c r="G1553" s="326"/>
      <c r="H1553" s="326" t="s">
        <v>2338</v>
      </c>
      <c r="I1553" s="326" t="s">
        <v>2338</v>
      </c>
      <c r="J1553" s="326" t="s">
        <v>1438</v>
      </c>
      <c r="K1553" s="326" t="s">
        <v>10308</v>
      </c>
      <c r="L1553" s="324"/>
      <c r="M1553" s="326" t="s">
        <v>6225</v>
      </c>
      <c r="N1553" s="326" t="s">
        <v>6225</v>
      </c>
      <c r="O1553" s="326" t="s">
        <v>6322</v>
      </c>
      <c r="P1553" s="263"/>
      <c r="Q1553" s="263"/>
      <c r="R1553" s="263"/>
      <c r="S1553" s="263"/>
      <c r="T1553" s="263"/>
      <c r="U1553" s="263"/>
      <c r="V1553" s="326"/>
      <c r="W1553" s="326" t="s">
        <v>678</v>
      </c>
      <c r="X1553" s="326"/>
      <c r="Y1553" s="326"/>
      <c r="Z1553" s="326"/>
      <c r="AA1553" s="326"/>
      <c r="AB1553" s="324"/>
      <c r="AC1553" s="326"/>
      <c r="AD1553" s="326" t="s">
        <v>2025</v>
      </c>
      <c r="AE1553" s="326"/>
      <c r="AF1553" s="326" t="s">
        <v>3945</v>
      </c>
      <c r="AG1553" s="326"/>
      <c r="AH1553" s="326"/>
      <c r="AI1553" s="326"/>
    </row>
    <row r="1554" spans="1:35" ht="27">
      <c r="A1554" s="477">
        <v>1550</v>
      </c>
      <c r="B1554" s="326" t="s">
        <v>10309</v>
      </c>
      <c r="C1554" s="325">
        <v>39297</v>
      </c>
      <c r="D1554" s="326" t="s">
        <v>15068</v>
      </c>
      <c r="E1554" s="325"/>
      <c r="F1554" s="326"/>
      <c r="G1554" s="326"/>
      <c r="H1554" s="326" t="s">
        <v>2338</v>
      </c>
      <c r="I1554" s="326" t="s">
        <v>2338</v>
      </c>
      <c r="J1554" s="326" t="s">
        <v>1438</v>
      </c>
      <c r="K1554" s="326"/>
      <c r="L1554" s="324"/>
      <c r="M1554" s="326" t="s">
        <v>10310</v>
      </c>
      <c r="N1554" s="326" t="s">
        <v>10310</v>
      </c>
      <c r="O1554" s="326" t="s">
        <v>6322</v>
      </c>
      <c r="P1554" s="263"/>
      <c r="Q1554" s="263"/>
      <c r="R1554" s="263"/>
      <c r="S1554" s="263"/>
      <c r="T1554" s="263"/>
      <c r="U1554" s="263"/>
      <c r="V1554" s="326"/>
      <c r="W1554" s="326">
        <v>24</v>
      </c>
      <c r="X1554" s="326" t="s">
        <v>2564</v>
      </c>
      <c r="Y1554" s="326" t="s">
        <v>6294</v>
      </c>
      <c r="Z1554" s="326"/>
      <c r="AA1554" s="326" t="s">
        <v>6294</v>
      </c>
      <c r="AB1554" s="324"/>
      <c r="AC1554" s="326"/>
      <c r="AD1554" s="326" t="s">
        <v>6295</v>
      </c>
      <c r="AE1554" s="326" t="s">
        <v>10311</v>
      </c>
      <c r="AF1554" s="326" t="s">
        <v>1196</v>
      </c>
      <c r="AG1554" s="326"/>
      <c r="AH1554" s="326"/>
      <c r="AI1554" s="326"/>
    </row>
    <row r="1555" spans="1:35">
      <c r="A1555" s="477">
        <v>1551</v>
      </c>
      <c r="B1555" s="326" t="s">
        <v>10312</v>
      </c>
      <c r="C1555" s="325">
        <v>39032</v>
      </c>
      <c r="D1555" s="326" t="s">
        <v>15069</v>
      </c>
      <c r="E1555" s="325"/>
      <c r="F1555" s="326"/>
      <c r="G1555" s="326"/>
      <c r="H1555" s="326" t="s">
        <v>5922</v>
      </c>
      <c r="I1555" s="326" t="s">
        <v>2279</v>
      </c>
      <c r="J1555" s="326" t="s">
        <v>1438</v>
      </c>
      <c r="K1555" s="326"/>
      <c r="L1555" s="324" t="s">
        <v>10313</v>
      </c>
      <c r="M1555" s="326" t="s">
        <v>10314</v>
      </c>
      <c r="N1555" s="326" t="s">
        <v>10314</v>
      </c>
      <c r="O1555" s="326" t="s">
        <v>6322</v>
      </c>
      <c r="P1555" s="263"/>
      <c r="Q1555" s="263"/>
      <c r="R1555" s="263"/>
      <c r="S1555" s="263"/>
      <c r="T1555" s="263"/>
      <c r="U1555" s="263"/>
      <c r="V1555" s="326"/>
      <c r="W1555" s="326">
        <v>100</v>
      </c>
      <c r="X1555" s="326" t="s">
        <v>2564</v>
      </c>
      <c r="Y1555" s="326" t="s">
        <v>6294</v>
      </c>
      <c r="Z1555" s="326"/>
      <c r="AA1555" s="326" t="s">
        <v>6294</v>
      </c>
      <c r="AB1555" s="324"/>
      <c r="AC1555" s="326"/>
      <c r="AD1555" s="326" t="s">
        <v>2025</v>
      </c>
      <c r="AE1555" s="326" t="s">
        <v>1185</v>
      </c>
      <c r="AF1555" s="326" t="s">
        <v>3945</v>
      </c>
      <c r="AG1555" s="326"/>
      <c r="AH1555" s="326"/>
      <c r="AI1555" s="326"/>
    </row>
    <row r="1556" spans="1:35">
      <c r="A1556" s="477">
        <v>1552</v>
      </c>
      <c r="B1556" s="326" t="s">
        <v>10315</v>
      </c>
      <c r="C1556" s="325">
        <v>39968</v>
      </c>
      <c r="D1556" s="326" t="s">
        <v>15070</v>
      </c>
      <c r="E1556" s="325"/>
      <c r="F1556" s="326"/>
      <c r="G1556" s="326"/>
      <c r="H1556" s="326" t="s">
        <v>2282</v>
      </c>
      <c r="I1556" s="326" t="s">
        <v>2279</v>
      </c>
      <c r="J1556" s="326" t="s">
        <v>1438</v>
      </c>
      <c r="K1556" s="326" t="s">
        <v>10316</v>
      </c>
      <c r="L1556" s="324"/>
      <c r="M1556" s="326" t="s">
        <v>10317</v>
      </c>
      <c r="N1556" s="326" t="s">
        <v>10317</v>
      </c>
      <c r="O1556" s="326" t="s">
        <v>6322</v>
      </c>
      <c r="P1556" s="263"/>
      <c r="Q1556" s="263"/>
      <c r="R1556" s="263"/>
      <c r="S1556" s="263"/>
      <c r="T1556" s="263"/>
      <c r="U1556" s="263"/>
      <c r="V1556" s="326"/>
      <c r="W1556" s="326">
        <v>80</v>
      </c>
      <c r="X1556" s="326" t="s">
        <v>2564</v>
      </c>
      <c r="Y1556" s="326" t="s">
        <v>6294</v>
      </c>
      <c r="Z1556" s="326"/>
      <c r="AA1556" s="326" t="s">
        <v>6294</v>
      </c>
      <c r="AB1556" s="324"/>
      <c r="AC1556" s="326"/>
      <c r="AD1556" s="326" t="s">
        <v>2025</v>
      </c>
      <c r="AE1556" s="326" t="s">
        <v>1185</v>
      </c>
      <c r="AF1556" s="326" t="s">
        <v>3945</v>
      </c>
      <c r="AG1556" s="326"/>
      <c r="AH1556" s="326"/>
      <c r="AI1556" s="326"/>
    </row>
    <row r="1557" spans="1:35" ht="27">
      <c r="A1557" s="477">
        <v>1553</v>
      </c>
      <c r="B1557" s="326" t="s">
        <v>10318</v>
      </c>
      <c r="C1557" s="325">
        <v>39050</v>
      </c>
      <c r="D1557" s="326" t="s">
        <v>15071</v>
      </c>
      <c r="E1557" s="325"/>
      <c r="F1557" s="326"/>
      <c r="G1557" s="326"/>
      <c r="H1557" s="326" t="s">
        <v>1438</v>
      </c>
      <c r="I1557" s="326" t="s">
        <v>1438</v>
      </c>
      <c r="J1557" s="326" t="s">
        <v>1438</v>
      </c>
      <c r="K1557" s="326" t="s">
        <v>10199</v>
      </c>
      <c r="L1557" s="324" t="s">
        <v>10319</v>
      </c>
      <c r="M1557" s="326" t="s">
        <v>10320</v>
      </c>
      <c r="N1557" s="326" t="s">
        <v>10320</v>
      </c>
      <c r="O1557" s="326">
        <v>2006</v>
      </c>
      <c r="P1557" s="263"/>
      <c r="Q1557" s="263"/>
      <c r="R1557" s="263"/>
      <c r="S1557" s="263"/>
      <c r="T1557" s="263"/>
      <c r="U1557" s="263"/>
      <c r="V1557" s="326"/>
      <c r="W1557" s="326">
        <v>24</v>
      </c>
      <c r="X1557" s="326" t="s">
        <v>2564</v>
      </c>
      <c r="Y1557" s="326" t="s">
        <v>10321</v>
      </c>
      <c r="Z1557" s="326"/>
      <c r="AA1557" s="326" t="s">
        <v>6350</v>
      </c>
      <c r="AB1557" s="324"/>
      <c r="AC1557" s="326"/>
      <c r="AD1557" s="326" t="s">
        <v>4765</v>
      </c>
      <c r="AE1557" s="326" t="s">
        <v>10322</v>
      </c>
      <c r="AF1557" s="326" t="s">
        <v>1196</v>
      </c>
      <c r="AG1557" s="326"/>
      <c r="AH1557" s="326"/>
      <c r="AI1557" s="326"/>
    </row>
    <row r="1558" spans="1:35" ht="40.5">
      <c r="A1558" s="477">
        <v>1554</v>
      </c>
      <c r="B1558" s="326" t="s">
        <v>10323</v>
      </c>
      <c r="C1558" s="325">
        <v>39391</v>
      </c>
      <c r="D1558" s="326" t="s">
        <v>15072</v>
      </c>
      <c r="E1558" s="325"/>
      <c r="F1558" s="326" t="s">
        <v>12817</v>
      </c>
      <c r="G1558" s="325">
        <v>44127</v>
      </c>
      <c r="H1558" s="326" t="s">
        <v>1438</v>
      </c>
      <c r="I1558" s="326" t="s">
        <v>1438</v>
      </c>
      <c r="J1558" s="326" t="s">
        <v>1438</v>
      </c>
      <c r="K1558" s="326" t="s">
        <v>10324</v>
      </c>
      <c r="L1558" s="324" t="s">
        <v>10325</v>
      </c>
      <c r="M1558" s="326" t="s">
        <v>10326</v>
      </c>
      <c r="N1558" s="326" t="s">
        <v>10326</v>
      </c>
      <c r="O1558" s="326">
        <v>1988</v>
      </c>
      <c r="P1558" s="263">
        <v>42</v>
      </c>
      <c r="Q1558" s="263">
        <v>40</v>
      </c>
      <c r="R1558" s="263">
        <v>4.8579999999999997</v>
      </c>
      <c r="S1558" s="263">
        <v>23</v>
      </c>
      <c r="T1558" s="263">
        <v>15</v>
      </c>
      <c r="U1558" s="263">
        <v>43.780999999999999</v>
      </c>
      <c r="V1558" s="326" t="s">
        <v>2214</v>
      </c>
      <c r="W1558" s="326">
        <v>80</v>
      </c>
      <c r="X1558" s="326" t="s">
        <v>2564</v>
      </c>
      <c r="Y1558" s="326" t="s">
        <v>10058</v>
      </c>
      <c r="Z1558" s="326" t="s">
        <v>12818</v>
      </c>
      <c r="AA1558" s="326" t="s">
        <v>10058</v>
      </c>
      <c r="AB1558" s="324" t="s">
        <v>12819</v>
      </c>
      <c r="AC1558" s="326">
        <v>15.95</v>
      </c>
      <c r="AD1558" s="326" t="s">
        <v>10327</v>
      </c>
      <c r="AE1558" s="326" t="s">
        <v>1125</v>
      </c>
      <c r="AF1558" s="326" t="s">
        <v>1196</v>
      </c>
      <c r="AG1558" s="326" t="s">
        <v>12820</v>
      </c>
      <c r="AH1558" s="326" t="s">
        <v>12821</v>
      </c>
      <c r="AI1558" s="326"/>
    </row>
    <row r="1559" spans="1:35" ht="27">
      <c r="A1559" s="477">
        <v>1555</v>
      </c>
      <c r="B1559" s="326" t="s">
        <v>10328</v>
      </c>
      <c r="C1559" s="325">
        <v>39038</v>
      </c>
      <c r="D1559" s="326" t="s">
        <v>15073</v>
      </c>
      <c r="E1559" s="325"/>
      <c r="F1559" s="326"/>
      <c r="G1559" s="326"/>
      <c r="H1559" s="326" t="s">
        <v>1438</v>
      </c>
      <c r="I1559" s="326" t="s">
        <v>1438</v>
      </c>
      <c r="J1559" s="326" t="s">
        <v>1438</v>
      </c>
      <c r="K1559" s="326" t="s">
        <v>10329</v>
      </c>
      <c r="L1559" s="324" t="s">
        <v>10330</v>
      </c>
      <c r="M1559" s="326" t="s">
        <v>10331</v>
      </c>
      <c r="N1559" s="326" t="s">
        <v>10331</v>
      </c>
      <c r="O1559" s="326">
        <v>2006</v>
      </c>
      <c r="P1559" s="263"/>
      <c r="Q1559" s="263"/>
      <c r="R1559" s="263"/>
      <c r="S1559" s="263"/>
      <c r="T1559" s="263"/>
      <c r="U1559" s="263"/>
      <c r="V1559" s="326"/>
      <c r="W1559" s="326">
        <v>15.6</v>
      </c>
      <c r="X1559" s="326" t="s">
        <v>2564</v>
      </c>
      <c r="Y1559" s="326" t="s">
        <v>8037</v>
      </c>
      <c r="Z1559" s="326"/>
      <c r="AA1559" s="326" t="s">
        <v>10190</v>
      </c>
      <c r="AB1559" s="324"/>
      <c r="AC1559" s="326"/>
      <c r="AD1559" s="326" t="s">
        <v>2025</v>
      </c>
      <c r="AE1559" s="326" t="s">
        <v>1185</v>
      </c>
      <c r="AF1559" s="326" t="s">
        <v>3945</v>
      </c>
      <c r="AG1559" s="326"/>
      <c r="AH1559" s="326"/>
      <c r="AI1559" s="326"/>
    </row>
    <row r="1560" spans="1:35">
      <c r="A1560" s="477">
        <v>1556</v>
      </c>
      <c r="B1560" s="326" t="s">
        <v>10332</v>
      </c>
      <c r="C1560" s="325">
        <v>39062</v>
      </c>
      <c r="D1560" s="326" t="s">
        <v>15074</v>
      </c>
      <c r="E1560" s="325"/>
      <c r="F1560" s="326"/>
      <c r="G1560" s="326"/>
      <c r="H1560" s="326" t="s">
        <v>1438</v>
      </c>
      <c r="I1560" s="326" t="s">
        <v>1438</v>
      </c>
      <c r="J1560" s="326" t="s">
        <v>1438</v>
      </c>
      <c r="K1560" s="326"/>
      <c r="L1560" s="324"/>
      <c r="M1560" s="326" t="s">
        <v>10333</v>
      </c>
      <c r="N1560" s="326" t="s">
        <v>10333</v>
      </c>
      <c r="O1560" s="326">
        <v>1989</v>
      </c>
      <c r="P1560" s="263"/>
      <c r="Q1560" s="263"/>
      <c r="R1560" s="263"/>
      <c r="S1560" s="263"/>
      <c r="T1560" s="263"/>
      <c r="U1560" s="263"/>
      <c r="V1560" s="326"/>
      <c r="W1560" s="326">
        <v>98</v>
      </c>
      <c r="X1560" s="326" t="s">
        <v>4747</v>
      </c>
      <c r="Y1560" s="326" t="s">
        <v>10058</v>
      </c>
      <c r="Z1560" s="326"/>
      <c r="AA1560" s="326" t="s">
        <v>10058</v>
      </c>
      <c r="AB1560" s="324"/>
      <c r="AC1560" s="326"/>
      <c r="AD1560" s="326" t="s">
        <v>2025</v>
      </c>
      <c r="AE1560" s="326" t="s">
        <v>1185</v>
      </c>
      <c r="AF1560" s="326" t="s">
        <v>3945</v>
      </c>
      <c r="AG1560" s="326"/>
      <c r="AH1560" s="326"/>
      <c r="AI1560" s="326"/>
    </row>
    <row r="1561" spans="1:35">
      <c r="A1561" s="477">
        <v>1557</v>
      </c>
      <c r="B1561" s="326"/>
      <c r="C1561" s="325"/>
      <c r="D1561" s="326" t="s">
        <v>15075</v>
      </c>
      <c r="E1561" s="325"/>
      <c r="F1561" s="326"/>
      <c r="G1561" s="326"/>
      <c r="H1561" s="326" t="s">
        <v>1438</v>
      </c>
      <c r="I1561" s="326" t="s">
        <v>1438</v>
      </c>
      <c r="J1561" s="326" t="s">
        <v>1438</v>
      </c>
      <c r="K1561" s="326"/>
      <c r="L1561" s="324"/>
      <c r="M1561" s="326" t="s">
        <v>10333</v>
      </c>
      <c r="N1561" s="326" t="s">
        <v>10333</v>
      </c>
      <c r="O1561" s="326">
        <v>1989</v>
      </c>
      <c r="P1561" s="263"/>
      <c r="Q1561" s="263"/>
      <c r="R1561" s="263"/>
      <c r="S1561" s="263"/>
      <c r="T1561" s="263"/>
      <c r="U1561" s="263"/>
      <c r="V1561" s="326"/>
      <c r="W1561" s="326">
        <v>100</v>
      </c>
      <c r="X1561" s="326" t="s">
        <v>4747</v>
      </c>
      <c r="Y1561" s="326" t="s">
        <v>10058</v>
      </c>
      <c r="Z1561" s="326"/>
      <c r="AA1561" s="326" t="s">
        <v>10058</v>
      </c>
      <c r="AB1561" s="324"/>
      <c r="AC1561" s="326"/>
      <c r="AD1561" s="326" t="s">
        <v>2025</v>
      </c>
      <c r="AE1561" s="326" t="s">
        <v>1185</v>
      </c>
      <c r="AF1561" s="326" t="s">
        <v>3945</v>
      </c>
      <c r="AG1561" s="326"/>
      <c r="AH1561" s="326"/>
      <c r="AI1561" s="326"/>
    </row>
    <row r="1562" spans="1:35">
      <c r="A1562" s="477">
        <v>1558</v>
      </c>
      <c r="B1562" s="326"/>
      <c r="C1562" s="325"/>
      <c r="D1562" s="326" t="s">
        <v>15076</v>
      </c>
      <c r="E1562" s="325"/>
      <c r="F1562" s="326"/>
      <c r="G1562" s="326"/>
      <c r="H1562" s="326" t="s">
        <v>1438</v>
      </c>
      <c r="I1562" s="326" t="s">
        <v>1438</v>
      </c>
      <c r="J1562" s="326" t="s">
        <v>1438</v>
      </c>
      <c r="K1562" s="326"/>
      <c r="L1562" s="324"/>
      <c r="M1562" s="326" t="s">
        <v>10333</v>
      </c>
      <c r="N1562" s="326" t="s">
        <v>10333</v>
      </c>
      <c r="O1562" s="326">
        <v>1990</v>
      </c>
      <c r="P1562" s="263"/>
      <c r="Q1562" s="263"/>
      <c r="R1562" s="263"/>
      <c r="S1562" s="263"/>
      <c r="T1562" s="263"/>
      <c r="U1562" s="263"/>
      <c r="V1562" s="326"/>
      <c r="W1562" s="326">
        <v>92</v>
      </c>
      <c r="X1562" s="326" t="s">
        <v>4747</v>
      </c>
      <c r="Y1562" s="326" t="s">
        <v>10058</v>
      </c>
      <c r="Z1562" s="326"/>
      <c r="AA1562" s="326" t="s">
        <v>10058</v>
      </c>
      <c r="AB1562" s="324"/>
      <c r="AC1562" s="326"/>
      <c r="AD1562" s="326" t="s">
        <v>2025</v>
      </c>
      <c r="AE1562" s="326" t="s">
        <v>1185</v>
      </c>
      <c r="AF1562" s="326" t="s">
        <v>3945</v>
      </c>
      <c r="AG1562" s="326"/>
      <c r="AH1562" s="326"/>
      <c r="AI1562" s="326"/>
    </row>
    <row r="1563" spans="1:35" ht="27">
      <c r="A1563" s="477">
        <v>1559</v>
      </c>
      <c r="B1563" s="326" t="s">
        <v>10334</v>
      </c>
      <c r="C1563" s="325">
        <v>39062</v>
      </c>
      <c r="D1563" s="326" t="s">
        <v>15077</v>
      </c>
      <c r="E1563" s="325"/>
      <c r="F1563" s="326"/>
      <c r="G1563" s="326"/>
      <c r="H1563" s="326" t="s">
        <v>1438</v>
      </c>
      <c r="I1563" s="326" t="s">
        <v>1438</v>
      </c>
      <c r="J1563" s="326" t="s">
        <v>1438</v>
      </c>
      <c r="K1563" s="326" t="s">
        <v>10046</v>
      </c>
      <c r="L1563" s="324" t="s">
        <v>10335</v>
      </c>
      <c r="M1563" s="326" t="s">
        <v>10336</v>
      </c>
      <c r="N1563" s="326" t="s">
        <v>10336</v>
      </c>
      <c r="O1563" s="326">
        <v>1995</v>
      </c>
      <c r="P1563" s="263"/>
      <c r="Q1563" s="263"/>
      <c r="R1563" s="263"/>
      <c r="S1563" s="263"/>
      <c r="T1563" s="263"/>
      <c r="U1563" s="263"/>
      <c r="V1563" s="326"/>
      <c r="W1563" s="326">
        <v>11</v>
      </c>
      <c r="X1563" s="326"/>
      <c r="Y1563" s="326" t="s">
        <v>10337</v>
      </c>
      <c r="Z1563" s="326"/>
      <c r="AA1563" s="326" t="s">
        <v>10337</v>
      </c>
      <c r="AB1563" s="324"/>
      <c r="AC1563" s="326"/>
      <c r="AD1563" s="326" t="s">
        <v>6295</v>
      </c>
      <c r="AE1563" s="326"/>
      <c r="AF1563" s="326" t="s">
        <v>1196</v>
      </c>
      <c r="AG1563" s="326"/>
      <c r="AH1563" s="326"/>
      <c r="AI1563" s="326"/>
    </row>
    <row r="1564" spans="1:35" ht="27">
      <c r="A1564" s="477">
        <v>1560</v>
      </c>
      <c r="B1564" s="326" t="s">
        <v>10338</v>
      </c>
      <c r="C1564" s="325">
        <v>39035</v>
      </c>
      <c r="D1564" s="326" t="s">
        <v>15078</v>
      </c>
      <c r="E1564" s="325"/>
      <c r="F1564" s="326"/>
      <c r="G1564" s="326"/>
      <c r="H1564" s="326" t="s">
        <v>6640</v>
      </c>
      <c r="I1564" s="326" t="s">
        <v>3271</v>
      </c>
      <c r="J1564" s="326" t="s">
        <v>1438</v>
      </c>
      <c r="K1564" s="326" t="s">
        <v>10339</v>
      </c>
      <c r="L1564" s="324" t="s">
        <v>10340</v>
      </c>
      <c r="M1564" s="326" t="s">
        <v>10341</v>
      </c>
      <c r="N1564" s="326" t="s">
        <v>10341</v>
      </c>
      <c r="O1564" s="326" t="s">
        <v>6322</v>
      </c>
      <c r="P1564" s="263"/>
      <c r="Q1564" s="263"/>
      <c r="R1564" s="263"/>
      <c r="S1564" s="263"/>
      <c r="T1564" s="263"/>
      <c r="U1564" s="263"/>
      <c r="V1564" s="326"/>
      <c r="W1564" s="326">
        <v>80</v>
      </c>
      <c r="X1564" s="326" t="s">
        <v>2564</v>
      </c>
      <c r="Y1564" s="326" t="s">
        <v>6350</v>
      </c>
      <c r="Z1564" s="326"/>
      <c r="AA1564" s="326" t="s">
        <v>6350</v>
      </c>
      <c r="AB1564" s="324"/>
      <c r="AC1564" s="326"/>
      <c r="AD1564" s="326"/>
      <c r="AE1564" s="326" t="s">
        <v>10322</v>
      </c>
      <c r="AF1564" s="326" t="s">
        <v>1196</v>
      </c>
      <c r="AG1564" s="326"/>
      <c r="AH1564" s="326"/>
      <c r="AI1564" s="326"/>
    </row>
    <row r="1565" spans="1:35" ht="27">
      <c r="A1565" s="477">
        <v>1561</v>
      </c>
      <c r="B1565" s="326" t="s">
        <v>10342</v>
      </c>
      <c r="C1565" s="325">
        <v>39035</v>
      </c>
      <c r="D1565" s="326" t="s">
        <v>15079</v>
      </c>
      <c r="E1565" s="325"/>
      <c r="F1565" s="326"/>
      <c r="G1565" s="326"/>
      <c r="H1565" s="326" t="s">
        <v>6063</v>
      </c>
      <c r="I1565" s="326" t="s">
        <v>3271</v>
      </c>
      <c r="J1565" s="326" t="s">
        <v>1438</v>
      </c>
      <c r="K1565" s="326"/>
      <c r="L1565" s="324"/>
      <c r="M1565" s="326" t="s">
        <v>6195</v>
      </c>
      <c r="N1565" s="326" t="s">
        <v>6195</v>
      </c>
      <c r="O1565" s="326">
        <v>2006</v>
      </c>
      <c r="P1565" s="263"/>
      <c r="Q1565" s="263"/>
      <c r="R1565" s="263"/>
      <c r="S1565" s="263"/>
      <c r="T1565" s="263"/>
      <c r="U1565" s="263"/>
      <c r="V1565" s="326"/>
      <c r="W1565" s="326">
        <v>10</v>
      </c>
      <c r="X1565" s="326" t="s">
        <v>3242</v>
      </c>
      <c r="Y1565" s="326" t="s">
        <v>1194</v>
      </c>
      <c r="Z1565" s="326"/>
      <c r="AA1565" s="326" t="s">
        <v>1194</v>
      </c>
      <c r="AB1565" s="324"/>
      <c r="AC1565" s="326"/>
      <c r="AD1565" s="326" t="s">
        <v>4585</v>
      </c>
      <c r="AE1565" s="326" t="s">
        <v>1857</v>
      </c>
      <c r="AF1565" s="326" t="s">
        <v>1196</v>
      </c>
      <c r="AG1565" s="326"/>
      <c r="AH1565" s="326"/>
      <c r="AI1565" s="326"/>
    </row>
    <row r="1566" spans="1:35" ht="27">
      <c r="A1566" s="477">
        <v>1562</v>
      </c>
      <c r="B1566" s="326" t="s">
        <v>10343</v>
      </c>
      <c r="C1566" s="325">
        <v>39035</v>
      </c>
      <c r="D1566" s="326" t="s">
        <v>15080</v>
      </c>
      <c r="E1566" s="325"/>
      <c r="F1566" s="326"/>
      <c r="G1566" s="326"/>
      <c r="H1566" s="326" t="s">
        <v>6640</v>
      </c>
      <c r="I1566" s="326" t="s">
        <v>3271</v>
      </c>
      <c r="J1566" s="326" t="s">
        <v>1438</v>
      </c>
      <c r="K1566" s="326" t="s">
        <v>10344</v>
      </c>
      <c r="L1566" s="324" t="s">
        <v>10345</v>
      </c>
      <c r="M1566" s="326" t="s">
        <v>6197</v>
      </c>
      <c r="N1566" s="326" t="s">
        <v>6197</v>
      </c>
      <c r="O1566" s="326" t="s">
        <v>6322</v>
      </c>
      <c r="P1566" s="263">
        <v>42</v>
      </c>
      <c r="Q1566" s="263">
        <v>47</v>
      </c>
      <c r="R1566" s="263">
        <v>20.5</v>
      </c>
      <c r="S1566" s="263">
        <v>23</v>
      </c>
      <c r="T1566" s="263">
        <v>19</v>
      </c>
      <c r="U1566" s="263">
        <v>37.9</v>
      </c>
      <c r="V1566" s="326"/>
      <c r="W1566" s="326">
        <v>20</v>
      </c>
      <c r="X1566" s="326" t="s">
        <v>2564</v>
      </c>
      <c r="Y1566" s="326" t="s">
        <v>6294</v>
      </c>
      <c r="Z1566" s="326"/>
      <c r="AA1566" s="326" t="s">
        <v>6294</v>
      </c>
      <c r="AB1566" s="324"/>
      <c r="AC1566" s="326"/>
      <c r="AD1566" s="326" t="s">
        <v>6295</v>
      </c>
      <c r="AE1566" s="326" t="s">
        <v>10346</v>
      </c>
      <c r="AF1566" s="326" t="s">
        <v>1196</v>
      </c>
      <c r="AG1566" s="326"/>
      <c r="AH1566" s="326"/>
      <c r="AI1566" s="326"/>
    </row>
    <row r="1567" spans="1:35" ht="27">
      <c r="A1567" s="477">
        <v>1563</v>
      </c>
      <c r="B1567" s="326" t="s">
        <v>10347</v>
      </c>
      <c r="C1567" s="325">
        <v>39031</v>
      </c>
      <c r="D1567" s="326" t="s">
        <v>15081</v>
      </c>
      <c r="E1567" s="325"/>
      <c r="F1567" s="326"/>
      <c r="G1567" s="326"/>
      <c r="H1567" s="326" t="s">
        <v>6063</v>
      </c>
      <c r="I1567" s="326" t="s">
        <v>3271</v>
      </c>
      <c r="J1567" s="326" t="s">
        <v>1438</v>
      </c>
      <c r="K1567" s="326" t="s">
        <v>10286</v>
      </c>
      <c r="L1567" s="324" t="s">
        <v>10348</v>
      </c>
      <c r="M1567" s="326" t="s">
        <v>6111</v>
      </c>
      <c r="N1567" s="326" t="s">
        <v>6111</v>
      </c>
      <c r="O1567" s="326" t="s">
        <v>6322</v>
      </c>
      <c r="P1567" s="263"/>
      <c r="Q1567" s="263"/>
      <c r="R1567" s="263"/>
      <c r="S1567" s="263"/>
      <c r="T1567" s="263"/>
      <c r="U1567" s="263"/>
      <c r="V1567" s="326"/>
      <c r="W1567" s="326">
        <v>25</v>
      </c>
      <c r="X1567" s="326" t="s">
        <v>2564</v>
      </c>
      <c r="Y1567" s="326"/>
      <c r="Z1567" s="326"/>
      <c r="AA1567" s="326"/>
      <c r="AB1567" s="324"/>
      <c r="AC1567" s="326"/>
      <c r="AD1567" s="326" t="s">
        <v>2025</v>
      </c>
      <c r="AE1567" s="326" t="s">
        <v>1185</v>
      </c>
      <c r="AF1567" s="326" t="s">
        <v>3945</v>
      </c>
      <c r="AG1567" s="326"/>
      <c r="AH1567" s="326"/>
      <c r="AI1567" s="326"/>
    </row>
    <row r="1568" spans="1:35" ht="27">
      <c r="A1568" s="477">
        <v>1564</v>
      </c>
      <c r="B1568" s="326" t="s">
        <v>10349</v>
      </c>
      <c r="C1568" s="325">
        <v>39031</v>
      </c>
      <c r="D1568" s="326" t="s">
        <v>15082</v>
      </c>
      <c r="E1568" s="325"/>
      <c r="F1568" s="326"/>
      <c r="G1568" s="326"/>
      <c r="H1568" s="326" t="s">
        <v>10350</v>
      </c>
      <c r="I1568" s="326" t="s">
        <v>3271</v>
      </c>
      <c r="J1568" s="326" t="s">
        <v>1438</v>
      </c>
      <c r="K1568" s="326" t="s">
        <v>10351</v>
      </c>
      <c r="L1568" s="324" t="s">
        <v>10352</v>
      </c>
      <c r="M1568" s="326" t="s">
        <v>10353</v>
      </c>
      <c r="N1568" s="326" t="s">
        <v>10353</v>
      </c>
      <c r="O1568" s="326">
        <v>2005</v>
      </c>
      <c r="P1568" s="263"/>
      <c r="Q1568" s="263"/>
      <c r="R1568" s="263"/>
      <c r="S1568" s="263"/>
      <c r="T1568" s="263"/>
      <c r="U1568" s="263"/>
      <c r="V1568" s="326"/>
      <c r="W1568" s="326">
        <v>10</v>
      </c>
      <c r="X1568" s="326" t="s">
        <v>3242</v>
      </c>
      <c r="Y1568" s="326" t="s">
        <v>6350</v>
      </c>
      <c r="Z1568" s="326"/>
      <c r="AA1568" s="326" t="s">
        <v>6350</v>
      </c>
      <c r="AB1568" s="324"/>
      <c r="AC1568" s="326"/>
      <c r="AD1568" s="326" t="s">
        <v>6295</v>
      </c>
      <c r="AE1568" s="326" t="s">
        <v>10354</v>
      </c>
      <c r="AF1568" s="326" t="s">
        <v>1196</v>
      </c>
      <c r="AG1568" s="326"/>
      <c r="AH1568" s="326"/>
      <c r="AI1568" s="326"/>
    </row>
    <row r="1569" spans="1:35">
      <c r="A1569" s="477">
        <v>1565</v>
      </c>
      <c r="B1569" s="326" t="s">
        <v>10355</v>
      </c>
      <c r="C1569" s="325">
        <v>39029</v>
      </c>
      <c r="D1569" s="326" t="s">
        <v>15083</v>
      </c>
      <c r="E1569" s="325"/>
      <c r="F1569" s="326"/>
      <c r="G1569" s="326"/>
      <c r="H1569" s="326" t="s">
        <v>6640</v>
      </c>
      <c r="I1569" s="326" t="s">
        <v>3271</v>
      </c>
      <c r="J1569" s="326" t="s">
        <v>1438</v>
      </c>
      <c r="K1569" s="326" t="s">
        <v>10344</v>
      </c>
      <c r="L1569" s="324" t="s">
        <v>10356</v>
      </c>
      <c r="M1569" s="326" t="s">
        <v>6007</v>
      </c>
      <c r="N1569" s="326" t="s">
        <v>6007</v>
      </c>
      <c r="O1569" s="326" t="s">
        <v>6322</v>
      </c>
      <c r="P1569" s="263"/>
      <c r="Q1569" s="263"/>
      <c r="R1569" s="263"/>
      <c r="S1569" s="263"/>
      <c r="T1569" s="263"/>
      <c r="U1569" s="263"/>
      <c r="V1569" s="326"/>
      <c r="W1569" s="326">
        <v>25</v>
      </c>
      <c r="X1569" s="326" t="s">
        <v>3242</v>
      </c>
      <c r="Y1569" s="326"/>
      <c r="Z1569" s="326"/>
      <c r="AA1569" s="326"/>
      <c r="AB1569" s="324"/>
      <c r="AC1569" s="326"/>
      <c r="AD1569" s="326" t="s">
        <v>10357</v>
      </c>
      <c r="AE1569" s="326"/>
      <c r="AF1569" s="326"/>
      <c r="AG1569" s="326"/>
      <c r="AH1569" s="326"/>
      <c r="AI1569" s="326"/>
    </row>
    <row r="1570" spans="1:35">
      <c r="A1570" s="477">
        <v>1566</v>
      </c>
      <c r="B1570" s="326" t="s">
        <v>10358</v>
      </c>
      <c r="C1570" s="325">
        <v>39029</v>
      </c>
      <c r="D1570" s="326" t="s">
        <v>15084</v>
      </c>
      <c r="E1570" s="325"/>
      <c r="F1570" s="326"/>
      <c r="G1570" s="326"/>
      <c r="H1570" s="326" t="s">
        <v>6640</v>
      </c>
      <c r="I1570" s="326" t="s">
        <v>3271</v>
      </c>
      <c r="J1570" s="326" t="s">
        <v>1438</v>
      </c>
      <c r="K1570" s="326" t="s">
        <v>10344</v>
      </c>
      <c r="L1570" s="324"/>
      <c r="M1570" s="326" t="s">
        <v>6007</v>
      </c>
      <c r="N1570" s="326" t="s">
        <v>6007</v>
      </c>
      <c r="O1570" s="326" t="s">
        <v>6322</v>
      </c>
      <c r="P1570" s="263"/>
      <c r="Q1570" s="263"/>
      <c r="R1570" s="263"/>
      <c r="S1570" s="263"/>
      <c r="T1570" s="263"/>
      <c r="U1570" s="263"/>
      <c r="V1570" s="326"/>
      <c r="W1570" s="326"/>
      <c r="X1570" s="326" t="s">
        <v>3242</v>
      </c>
      <c r="Y1570" s="326"/>
      <c r="Z1570" s="326"/>
      <c r="AA1570" s="326"/>
      <c r="AB1570" s="324"/>
      <c r="AC1570" s="326"/>
      <c r="AD1570" s="326" t="s">
        <v>10357</v>
      </c>
      <c r="AE1570" s="326"/>
      <c r="AF1570" s="326"/>
      <c r="AG1570" s="326"/>
      <c r="AH1570" s="326"/>
      <c r="AI1570" s="326"/>
    </row>
    <row r="1571" spans="1:35">
      <c r="A1571" s="477">
        <v>1567</v>
      </c>
      <c r="B1571" s="326" t="s">
        <v>10359</v>
      </c>
      <c r="C1571" s="325">
        <v>39032</v>
      </c>
      <c r="D1571" s="326" t="s">
        <v>15085</v>
      </c>
      <c r="E1571" s="325"/>
      <c r="F1571" s="326"/>
      <c r="G1571" s="326"/>
      <c r="H1571" s="326" t="s">
        <v>10360</v>
      </c>
      <c r="I1571" s="326" t="s">
        <v>2380</v>
      </c>
      <c r="J1571" s="326" t="s">
        <v>1438</v>
      </c>
      <c r="K1571" s="326" t="s">
        <v>10361</v>
      </c>
      <c r="L1571" s="324"/>
      <c r="M1571" s="326" t="s">
        <v>10362</v>
      </c>
      <c r="N1571" s="326" t="s">
        <v>10362</v>
      </c>
      <c r="O1571" s="326" t="s">
        <v>6322</v>
      </c>
      <c r="P1571" s="263"/>
      <c r="Q1571" s="263"/>
      <c r="R1571" s="263"/>
      <c r="S1571" s="263"/>
      <c r="T1571" s="263"/>
      <c r="U1571" s="263"/>
      <c r="V1571" s="326"/>
      <c r="W1571" s="326">
        <v>25</v>
      </c>
      <c r="X1571" s="326"/>
      <c r="Y1571" s="326"/>
      <c r="Z1571" s="326"/>
      <c r="AA1571" s="326"/>
      <c r="AB1571" s="324"/>
      <c r="AC1571" s="326"/>
      <c r="AD1571" s="326" t="s">
        <v>2025</v>
      </c>
      <c r="AE1571" s="326" t="s">
        <v>1185</v>
      </c>
      <c r="AF1571" s="326" t="s">
        <v>3945</v>
      </c>
      <c r="AG1571" s="326"/>
      <c r="AH1571" s="326"/>
      <c r="AI1571" s="326"/>
    </row>
    <row r="1572" spans="1:35" ht="27">
      <c r="A1572" s="477">
        <v>1568</v>
      </c>
      <c r="B1572" s="326" t="s">
        <v>10363</v>
      </c>
      <c r="C1572" s="325">
        <v>39032</v>
      </c>
      <c r="D1572" s="326" t="s">
        <v>15086</v>
      </c>
      <c r="E1572" s="325"/>
      <c r="F1572" s="326"/>
      <c r="G1572" s="326"/>
      <c r="H1572" s="326" t="s">
        <v>10364</v>
      </c>
      <c r="I1572" s="326" t="s">
        <v>2380</v>
      </c>
      <c r="J1572" s="326" t="s">
        <v>1438</v>
      </c>
      <c r="K1572" s="326" t="s">
        <v>10365</v>
      </c>
      <c r="L1572" s="324" t="s">
        <v>10038</v>
      </c>
      <c r="M1572" s="326" t="s">
        <v>10366</v>
      </c>
      <c r="N1572" s="326" t="s">
        <v>10366</v>
      </c>
      <c r="O1572" s="326">
        <v>1993</v>
      </c>
      <c r="P1572" s="263"/>
      <c r="Q1572" s="263"/>
      <c r="R1572" s="263"/>
      <c r="S1572" s="263"/>
      <c r="T1572" s="263"/>
      <c r="U1572" s="263"/>
      <c r="V1572" s="326"/>
      <c r="W1572" s="326">
        <v>20</v>
      </c>
      <c r="X1572" s="326" t="s">
        <v>2564</v>
      </c>
      <c r="Y1572" s="326" t="s">
        <v>8004</v>
      </c>
      <c r="Z1572" s="326"/>
      <c r="AA1572" s="326" t="s">
        <v>8004</v>
      </c>
      <c r="AB1572" s="324"/>
      <c r="AC1572" s="326"/>
      <c r="AD1572" s="326" t="s">
        <v>4633</v>
      </c>
      <c r="AE1572" s="326" t="s">
        <v>1185</v>
      </c>
      <c r="AF1572" s="326" t="s">
        <v>3945</v>
      </c>
      <c r="AG1572" s="326"/>
      <c r="AH1572" s="326"/>
      <c r="AI1572" s="326"/>
    </row>
    <row r="1573" spans="1:35">
      <c r="A1573" s="477">
        <v>1569</v>
      </c>
      <c r="B1573" s="326" t="s">
        <v>10367</v>
      </c>
      <c r="C1573" s="325">
        <v>39031</v>
      </c>
      <c r="D1573" s="326" t="s">
        <v>15087</v>
      </c>
      <c r="E1573" s="325"/>
      <c r="F1573" s="326"/>
      <c r="G1573" s="326"/>
      <c r="H1573" s="326" t="s">
        <v>1438</v>
      </c>
      <c r="I1573" s="326" t="s">
        <v>1438</v>
      </c>
      <c r="J1573" s="326" t="s">
        <v>1438</v>
      </c>
      <c r="K1573" s="326" t="s">
        <v>10368</v>
      </c>
      <c r="L1573" s="324"/>
      <c r="M1573" s="326" t="s">
        <v>6074</v>
      </c>
      <c r="N1573" s="326" t="s">
        <v>6074</v>
      </c>
      <c r="O1573" s="326">
        <v>1993</v>
      </c>
      <c r="P1573" s="263"/>
      <c r="Q1573" s="263"/>
      <c r="R1573" s="263"/>
      <c r="S1573" s="263"/>
      <c r="T1573" s="263"/>
      <c r="U1573" s="263"/>
      <c r="V1573" s="326"/>
      <c r="W1573" s="326">
        <v>70</v>
      </c>
      <c r="X1573" s="326" t="s">
        <v>3242</v>
      </c>
      <c r="Y1573" s="326" t="s">
        <v>6310</v>
      </c>
      <c r="Z1573" s="326"/>
      <c r="AA1573" s="326" t="s">
        <v>6310</v>
      </c>
      <c r="AB1573" s="324"/>
      <c r="AC1573" s="326"/>
      <c r="AD1573" s="326" t="s">
        <v>6295</v>
      </c>
      <c r="AE1573" s="326" t="s">
        <v>10369</v>
      </c>
      <c r="AF1573" s="326" t="s">
        <v>1196</v>
      </c>
      <c r="AG1573" s="326"/>
      <c r="AH1573" s="326"/>
      <c r="AI1573" s="326"/>
    </row>
    <row r="1574" spans="1:35" ht="67.5">
      <c r="A1574" s="477">
        <v>1570</v>
      </c>
      <c r="B1574" s="326" t="s">
        <v>10370</v>
      </c>
      <c r="C1574" s="325">
        <v>39032</v>
      </c>
      <c r="D1574" s="326" t="s">
        <v>15088</v>
      </c>
      <c r="E1574" s="325"/>
      <c r="F1574" s="326"/>
      <c r="G1574" s="326"/>
      <c r="H1574" s="326" t="s">
        <v>1438</v>
      </c>
      <c r="I1574" s="326" t="s">
        <v>1438</v>
      </c>
      <c r="J1574" s="326" t="s">
        <v>1438</v>
      </c>
      <c r="K1574" s="326" t="s">
        <v>10210</v>
      </c>
      <c r="L1574" s="324" t="s">
        <v>10371</v>
      </c>
      <c r="M1574" s="326" t="s">
        <v>10372</v>
      </c>
      <c r="N1574" s="326" t="s">
        <v>10372</v>
      </c>
      <c r="O1574" s="326" t="s">
        <v>6322</v>
      </c>
      <c r="P1574" s="263"/>
      <c r="Q1574" s="263"/>
      <c r="R1574" s="263"/>
      <c r="S1574" s="263"/>
      <c r="T1574" s="263"/>
      <c r="U1574" s="263"/>
      <c r="V1574" s="326"/>
      <c r="W1574" s="326"/>
      <c r="X1574" s="326" t="s">
        <v>2564</v>
      </c>
      <c r="Y1574" s="326" t="s">
        <v>6294</v>
      </c>
      <c r="Z1574" s="326"/>
      <c r="AA1574" s="326" t="s">
        <v>6294</v>
      </c>
      <c r="AB1574" s="324"/>
      <c r="AC1574" s="326"/>
      <c r="AD1574" s="326" t="s">
        <v>2025</v>
      </c>
      <c r="AE1574" s="326" t="s">
        <v>1185</v>
      </c>
      <c r="AF1574" s="326" t="s">
        <v>3945</v>
      </c>
      <c r="AG1574" s="326"/>
      <c r="AH1574" s="326"/>
      <c r="AI1574" s="326"/>
    </row>
    <row r="1575" spans="1:35">
      <c r="A1575" s="477">
        <v>1571</v>
      </c>
      <c r="B1575" s="326" t="s">
        <v>10373</v>
      </c>
      <c r="C1575" s="325">
        <v>39122</v>
      </c>
      <c r="D1575" s="326" t="s">
        <v>15089</v>
      </c>
      <c r="E1575" s="325"/>
      <c r="F1575" s="326"/>
      <c r="G1575" s="326"/>
      <c r="H1575" s="326" t="s">
        <v>1438</v>
      </c>
      <c r="I1575" s="326" t="s">
        <v>1438</v>
      </c>
      <c r="J1575" s="326" t="s">
        <v>1438</v>
      </c>
      <c r="K1575" s="326" t="s">
        <v>10374</v>
      </c>
      <c r="L1575" s="324" t="s">
        <v>10375</v>
      </c>
      <c r="M1575" s="326" t="s">
        <v>10376</v>
      </c>
      <c r="N1575" s="326" t="s">
        <v>10376</v>
      </c>
      <c r="O1575" s="326">
        <v>2006</v>
      </c>
      <c r="P1575" s="263"/>
      <c r="Q1575" s="263"/>
      <c r="R1575" s="263"/>
      <c r="S1575" s="263"/>
      <c r="T1575" s="263"/>
      <c r="U1575" s="263"/>
      <c r="V1575" s="326"/>
      <c r="W1575" s="326">
        <v>20</v>
      </c>
      <c r="X1575" s="326" t="s">
        <v>2564</v>
      </c>
      <c r="Y1575" s="326" t="s">
        <v>6350</v>
      </c>
      <c r="Z1575" s="326"/>
      <c r="AA1575" s="326" t="s">
        <v>6350</v>
      </c>
      <c r="AB1575" s="324"/>
      <c r="AC1575" s="326"/>
      <c r="AD1575" s="326" t="s">
        <v>10377</v>
      </c>
      <c r="AE1575" s="326" t="s">
        <v>4867</v>
      </c>
      <c r="AF1575" s="326" t="s">
        <v>1196</v>
      </c>
      <c r="AG1575" s="326"/>
      <c r="AH1575" s="326"/>
      <c r="AI1575" s="326"/>
    </row>
    <row r="1576" spans="1:35" ht="27">
      <c r="A1576" s="477">
        <v>1572</v>
      </c>
      <c r="B1576" s="326" t="s">
        <v>10378</v>
      </c>
      <c r="C1576" s="325">
        <v>39031</v>
      </c>
      <c r="D1576" s="326" t="s">
        <v>15090</v>
      </c>
      <c r="E1576" s="325"/>
      <c r="F1576" s="326"/>
      <c r="G1576" s="326"/>
      <c r="H1576" s="326" t="s">
        <v>1438</v>
      </c>
      <c r="I1576" s="326" t="s">
        <v>1438</v>
      </c>
      <c r="J1576" s="326" t="s">
        <v>1438</v>
      </c>
      <c r="K1576" s="326" t="s">
        <v>10379</v>
      </c>
      <c r="L1576" s="324" t="s">
        <v>10380</v>
      </c>
      <c r="M1576" s="326" t="s">
        <v>10381</v>
      </c>
      <c r="N1576" s="326" t="s">
        <v>10381</v>
      </c>
      <c r="O1576" s="326">
        <v>2005</v>
      </c>
      <c r="P1576" s="263"/>
      <c r="Q1576" s="263"/>
      <c r="R1576" s="263"/>
      <c r="S1576" s="263"/>
      <c r="T1576" s="263"/>
      <c r="U1576" s="263"/>
      <c r="V1576" s="326"/>
      <c r="W1576" s="326">
        <v>25</v>
      </c>
      <c r="X1576" s="326" t="s">
        <v>2564</v>
      </c>
      <c r="Y1576" s="326"/>
      <c r="Z1576" s="326"/>
      <c r="AA1576" s="326"/>
      <c r="AB1576" s="324"/>
      <c r="AC1576" s="326"/>
      <c r="AD1576" s="326" t="s">
        <v>10377</v>
      </c>
      <c r="AE1576" s="326" t="s">
        <v>4867</v>
      </c>
      <c r="AF1576" s="326" t="s">
        <v>1196</v>
      </c>
      <c r="AG1576" s="326"/>
      <c r="AH1576" s="326"/>
      <c r="AI1576" s="326"/>
    </row>
    <row r="1577" spans="1:35" ht="27">
      <c r="A1577" s="477">
        <v>1573</v>
      </c>
      <c r="B1577" s="326" t="s">
        <v>10382</v>
      </c>
      <c r="C1577" s="325">
        <v>39032</v>
      </c>
      <c r="D1577" s="326" t="s">
        <v>15091</v>
      </c>
      <c r="E1577" s="325"/>
      <c r="F1577" s="326"/>
      <c r="G1577" s="326"/>
      <c r="H1577" s="326" t="s">
        <v>1438</v>
      </c>
      <c r="I1577" s="326" t="s">
        <v>1438</v>
      </c>
      <c r="J1577" s="326" t="s">
        <v>1438</v>
      </c>
      <c r="K1577" s="326" t="s">
        <v>10383</v>
      </c>
      <c r="L1577" s="324" t="s">
        <v>10384</v>
      </c>
      <c r="M1577" s="326" t="s">
        <v>10385</v>
      </c>
      <c r="N1577" s="326" t="s">
        <v>10385</v>
      </c>
      <c r="O1577" s="326" t="s">
        <v>6322</v>
      </c>
      <c r="P1577" s="263"/>
      <c r="Q1577" s="263"/>
      <c r="R1577" s="263"/>
      <c r="S1577" s="263"/>
      <c r="T1577" s="263"/>
      <c r="U1577" s="263"/>
      <c r="V1577" s="326"/>
      <c r="W1577" s="326">
        <v>80</v>
      </c>
      <c r="X1577" s="326" t="s">
        <v>3242</v>
      </c>
      <c r="Y1577" s="326" t="s">
        <v>6294</v>
      </c>
      <c r="Z1577" s="326"/>
      <c r="AA1577" s="326" t="s">
        <v>6294</v>
      </c>
      <c r="AB1577" s="324"/>
      <c r="AC1577" s="326"/>
      <c r="AD1577" s="326" t="s">
        <v>3707</v>
      </c>
      <c r="AE1577" s="326" t="s">
        <v>1371</v>
      </c>
      <c r="AF1577" s="326" t="s">
        <v>1196</v>
      </c>
      <c r="AG1577" s="326"/>
      <c r="AH1577" s="326"/>
      <c r="AI1577" s="326"/>
    </row>
    <row r="1578" spans="1:35">
      <c r="A1578" s="477">
        <v>1574</v>
      </c>
      <c r="B1578" s="326" t="s">
        <v>10386</v>
      </c>
      <c r="C1578" s="325">
        <v>39030</v>
      </c>
      <c r="D1578" s="326" t="s">
        <v>15092</v>
      </c>
      <c r="E1578" s="325"/>
      <c r="F1578" s="326"/>
      <c r="G1578" s="326"/>
      <c r="H1578" s="326" t="s">
        <v>1438</v>
      </c>
      <c r="I1578" s="326" t="s">
        <v>1438</v>
      </c>
      <c r="J1578" s="326" t="s">
        <v>1438</v>
      </c>
      <c r="K1578" s="326"/>
      <c r="L1578" s="324"/>
      <c r="M1578" s="326" t="s">
        <v>10387</v>
      </c>
      <c r="N1578" s="326" t="s">
        <v>10387</v>
      </c>
      <c r="O1578" s="326" t="s">
        <v>6322</v>
      </c>
      <c r="P1578" s="263"/>
      <c r="Q1578" s="263"/>
      <c r="R1578" s="263"/>
      <c r="S1578" s="263"/>
      <c r="T1578" s="263"/>
      <c r="U1578" s="263"/>
      <c r="V1578" s="326"/>
      <c r="W1578" s="326">
        <v>20</v>
      </c>
      <c r="X1578" s="326"/>
      <c r="Y1578" s="326" t="s">
        <v>10058</v>
      </c>
      <c r="Z1578" s="326"/>
      <c r="AA1578" s="326" t="s">
        <v>10058</v>
      </c>
      <c r="AB1578" s="324"/>
      <c r="AC1578" s="326"/>
      <c r="AD1578" s="326" t="s">
        <v>6295</v>
      </c>
      <c r="AE1578" s="326" t="s">
        <v>1185</v>
      </c>
      <c r="AF1578" s="326" t="s">
        <v>3945</v>
      </c>
      <c r="AG1578" s="326"/>
      <c r="AH1578" s="326"/>
      <c r="AI1578" s="326"/>
    </row>
    <row r="1579" spans="1:35" ht="27">
      <c r="A1579" s="477">
        <v>1575</v>
      </c>
      <c r="B1579" s="326" t="s">
        <v>10388</v>
      </c>
      <c r="C1579" s="325">
        <v>39035</v>
      </c>
      <c r="D1579" s="326" t="s">
        <v>15093</v>
      </c>
      <c r="E1579" s="325"/>
      <c r="F1579" s="326"/>
      <c r="G1579" s="326"/>
      <c r="H1579" s="326" t="s">
        <v>1438</v>
      </c>
      <c r="I1579" s="326" t="s">
        <v>1438</v>
      </c>
      <c r="J1579" s="326" t="s">
        <v>1438</v>
      </c>
      <c r="K1579" s="326" t="s">
        <v>10389</v>
      </c>
      <c r="L1579" s="324" t="s">
        <v>10390</v>
      </c>
      <c r="M1579" s="326" t="s">
        <v>6190</v>
      </c>
      <c r="N1579" s="326" t="s">
        <v>6190</v>
      </c>
      <c r="O1579" s="326">
        <v>2005</v>
      </c>
      <c r="P1579" s="263"/>
      <c r="Q1579" s="263"/>
      <c r="R1579" s="263"/>
      <c r="S1579" s="263"/>
      <c r="T1579" s="263"/>
      <c r="U1579" s="263"/>
      <c r="V1579" s="326"/>
      <c r="W1579" s="326"/>
      <c r="X1579" s="326"/>
      <c r="Y1579" s="326"/>
      <c r="Z1579" s="326"/>
      <c r="AA1579" s="326"/>
      <c r="AB1579" s="324"/>
      <c r="AC1579" s="326"/>
      <c r="AD1579" s="326" t="s">
        <v>6295</v>
      </c>
      <c r="AE1579" s="326" t="s">
        <v>1185</v>
      </c>
      <c r="AF1579" s="326" t="s">
        <v>3945</v>
      </c>
      <c r="AG1579" s="326"/>
      <c r="AH1579" s="326"/>
      <c r="AI1579" s="326"/>
    </row>
    <row r="1580" spans="1:35" ht="27">
      <c r="A1580" s="477">
        <v>1576</v>
      </c>
      <c r="B1580" s="326" t="s">
        <v>10391</v>
      </c>
      <c r="C1580" s="325">
        <v>39031</v>
      </c>
      <c r="D1580" s="326" t="s">
        <v>15094</v>
      </c>
      <c r="E1580" s="325"/>
      <c r="F1580" s="326"/>
      <c r="G1580" s="326"/>
      <c r="H1580" s="326" t="s">
        <v>1438</v>
      </c>
      <c r="I1580" s="326" t="s">
        <v>1438</v>
      </c>
      <c r="J1580" s="326" t="s">
        <v>1438</v>
      </c>
      <c r="K1580" s="326" t="s">
        <v>8265</v>
      </c>
      <c r="L1580" s="324" t="s">
        <v>8266</v>
      </c>
      <c r="M1580" s="326" t="s">
        <v>6090</v>
      </c>
      <c r="N1580" s="326" t="s">
        <v>6090</v>
      </c>
      <c r="O1580" s="326">
        <v>2000</v>
      </c>
      <c r="P1580" s="263"/>
      <c r="Q1580" s="263"/>
      <c r="R1580" s="263"/>
      <c r="S1580" s="263"/>
      <c r="T1580" s="263"/>
      <c r="U1580" s="263"/>
      <c r="V1580" s="326"/>
      <c r="W1580" s="326">
        <v>49</v>
      </c>
      <c r="X1580" s="326" t="s">
        <v>2564</v>
      </c>
      <c r="Y1580" s="326"/>
      <c r="Z1580" s="326"/>
      <c r="AA1580" s="326"/>
      <c r="AB1580" s="324"/>
      <c r="AC1580" s="326"/>
      <c r="AD1580" s="326" t="s">
        <v>6295</v>
      </c>
      <c r="AE1580" s="326" t="s">
        <v>4867</v>
      </c>
      <c r="AF1580" s="326" t="s">
        <v>1196</v>
      </c>
      <c r="AG1580" s="326"/>
      <c r="AH1580" s="326"/>
      <c r="AI1580" s="326"/>
    </row>
    <row r="1581" spans="1:35" ht="27">
      <c r="A1581" s="477">
        <v>1577</v>
      </c>
      <c r="B1581" s="326" t="s">
        <v>8267</v>
      </c>
      <c r="C1581" s="325">
        <v>39036</v>
      </c>
      <c r="D1581" s="326" t="s">
        <v>15095</v>
      </c>
      <c r="E1581" s="325"/>
      <c r="F1581" s="326"/>
      <c r="G1581" s="326"/>
      <c r="H1581" s="326" t="s">
        <v>1438</v>
      </c>
      <c r="I1581" s="326" t="s">
        <v>1438</v>
      </c>
      <c r="J1581" s="326" t="s">
        <v>1438</v>
      </c>
      <c r="K1581" s="326" t="s">
        <v>8268</v>
      </c>
      <c r="L1581" s="324" t="s">
        <v>8269</v>
      </c>
      <c r="M1581" s="326" t="s">
        <v>6243</v>
      </c>
      <c r="N1581" s="326" t="s">
        <v>6243</v>
      </c>
      <c r="O1581" s="326">
        <v>2000</v>
      </c>
      <c r="P1581" s="263"/>
      <c r="Q1581" s="263"/>
      <c r="R1581" s="263"/>
      <c r="S1581" s="263"/>
      <c r="T1581" s="263"/>
      <c r="U1581" s="263"/>
      <c r="V1581" s="326"/>
      <c r="W1581" s="326">
        <v>9</v>
      </c>
      <c r="X1581" s="326" t="s">
        <v>2564</v>
      </c>
      <c r="Y1581" s="326" t="s">
        <v>6317</v>
      </c>
      <c r="Z1581" s="326"/>
      <c r="AA1581" s="326" t="s">
        <v>6317</v>
      </c>
      <c r="AB1581" s="324"/>
      <c r="AC1581" s="326"/>
      <c r="AD1581" s="326"/>
      <c r="AE1581" s="326" t="s">
        <v>333</v>
      </c>
      <c r="AF1581" s="326" t="s">
        <v>1196</v>
      </c>
      <c r="AG1581" s="326"/>
      <c r="AH1581" s="326"/>
      <c r="AI1581" s="326"/>
    </row>
    <row r="1582" spans="1:35">
      <c r="A1582" s="477">
        <v>1578</v>
      </c>
      <c r="B1582" s="326" t="s">
        <v>8270</v>
      </c>
      <c r="C1582" s="325">
        <v>39032</v>
      </c>
      <c r="D1582" s="326" t="s">
        <v>15096</v>
      </c>
      <c r="E1582" s="325"/>
      <c r="F1582" s="326"/>
      <c r="G1582" s="326"/>
      <c r="H1582" s="326" t="s">
        <v>1438</v>
      </c>
      <c r="I1582" s="326" t="s">
        <v>1438</v>
      </c>
      <c r="J1582" s="326" t="s">
        <v>1438</v>
      </c>
      <c r="K1582" s="326" t="s">
        <v>8271</v>
      </c>
      <c r="L1582" s="324" t="s">
        <v>1338</v>
      </c>
      <c r="M1582" s="326" t="s">
        <v>8272</v>
      </c>
      <c r="N1582" s="326" t="s">
        <v>8272</v>
      </c>
      <c r="O1582" s="326">
        <v>2000</v>
      </c>
      <c r="P1582" s="263"/>
      <c r="Q1582" s="263"/>
      <c r="R1582" s="263"/>
      <c r="S1582" s="263"/>
      <c r="T1582" s="263"/>
      <c r="U1582" s="263"/>
      <c r="V1582" s="326"/>
      <c r="W1582" s="326">
        <v>54</v>
      </c>
      <c r="X1582" s="326" t="s">
        <v>3242</v>
      </c>
      <c r="Y1582" s="326" t="s">
        <v>6294</v>
      </c>
      <c r="Z1582" s="326"/>
      <c r="AA1582" s="326" t="s">
        <v>6294</v>
      </c>
      <c r="AB1582" s="324"/>
      <c r="AC1582" s="326"/>
      <c r="AD1582" s="326" t="s">
        <v>2025</v>
      </c>
      <c r="AE1582" s="326" t="s">
        <v>1185</v>
      </c>
      <c r="AF1582" s="326" t="s">
        <v>3945</v>
      </c>
      <c r="AG1582" s="326"/>
      <c r="AH1582" s="326"/>
      <c r="AI1582" s="326"/>
    </row>
    <row r="1583" spans="1:35" ht="27">
      <c r="A1583" s="477">
        <v>1579</v>
      </c>
      <c r="B1583" s="326" t="s">
        <v>8273</v>
      </c>
      <c r="C1583" s="325">
        <v>39032</v>
      </c>
      <c r="D1583" s="326" t="s">
        <v>15097</v>
      </c>
      <c r="E1583" s="325"/>
      <c r="F1583" s="326"/>
      <c r="G1583" s="326"/>
      <c r="H1583" s="326" t="s">
        <v>1438</v>
      </c>
      <c r="I1583" s="326" t="s">
        <v>1438</v>
      </c>
      <c r="J1583" s="326" t="s">
        <v>1438</v>
      </c>
      <c r="K1583" s="326" t="s">
        <v>10379</v>
      </c>
      <c r="L1583" s="324" t="s">
        <v>8274</v>
      </c>
      <c r="M1583" s="326" t="s">
        <v>8275</v>
      </c>
      <c r="N1583" s="326" t="s">
        <v>8276</v>
      </c>
      <c r="O1583" s="326">
        <v>1995</v>
      </c>
      <c r="P1583" s="263"/>
      <c r="Q1583" s="263"/>
      <c r="R1583" s="263"/>
      <c r="S1583" s="263"/>
      <c r="T1583" s="263"/>
      <c r="U1583" s="263"/>
      <c r="V1583" s="326"/>
      <c r="W1583" s="326">
        <v>40</v>
      </c>
      <c r="X1583" s="326" t="s">
        <v>2564</v>
      </c>
      <c r="Y1583" s="326" t="s">
        <v>6305</v>
      </c>
      <c r="Z1583" s="326"/>
      <c r="AA1583" s="326" t="s">
        <v>6305</v>
      </c>
      <c r="AB1583" s="324"/>
      <c r="AC1583" s="326"/>
      <c r="AD1583" s="326" t="s">
        <v>2025</v>
      </c>
      <c r="AE1583" s="326" t="s">
        <v>1185</v>
      </c>
      <c r="AF1583" s="326" t="s">
        <v>3945</v>
      </c>
      <c r="AG1583" s="326"/>
      <c r="AH1583" s="326"/>
      <c r="AI1583" s="326"/>
    </row>
    <row r="1584" spans="1:35" ht="27">
      <c r="A1584" s="477">
        <v>1580</v>
      </c>
      <c r="B1584" s="326" t="s">
        <v>8277</v>
      </c>
      <c r="C1584" s="325">
        <v>39032</v>
      </c>
      <c r="D1584" s="326" t="s">
        <v>15098</v>
      </c>
      <c r="E1584" s="325"/>
      <c r="F1584" s="326"/>
      <c r="G1584" s="326"/>
      <c r="H1584" s="326" t="s">
        <v>1438</v>
      </c>
      <c r="I1584" s="326" t="s">
        <v>1438</v>
      </c>
      <c r="J1584" s="326" t="s">
        <v>1438</v>
      </c>
      <c r="K1584" s="326" t="s">
        <v>8278</v>
      </c>
      <c r="L1584" s="324" t="s">
        <v>8279</v>
      </c>
      <c r="M1584" s="326" t="s">
        <v>8280</v>
      </c>
      <c r="N1584" s="326" t="s">
        <v>8280</v>
      </c>
      <c r="O1584" s="326" t="s">
        <v>6322</v>
      </c>
      <c r="P1584" s="263">
        <v>42</v>
      </c>
      <c r="Q1584" s="263">
        <v>39</v>
      </c>
      <c r="R1584" s="263">
        <v>4.12</v>
      </c>
      <c r="S1584" s="263">
        <v>23</v>
      </c>
      <c r="T1584" s="263">
        <v>17</v>
      </c>
      <c r="U1584" s="263">
        <v>26.18</v>
      </c>
      <c r="V1584" s="326"/>
      <c r="W1584" s="326">
        <v>100</v>
      </c>
      <c r="X1584" s="326" t="s">
        <v>2564</v>
      </c>
      <c r="Y1584" s="326" t="s">
        <v>6294</v>
      </c>
      <c r="Z1584" s="326"/>
      <c r="AA1584" s="326" t="s">
        <v>6294</v>
      </c>
      <c r="AB1584" s="324"/>
      <c r="AC1584" s="326"/>
      <c r="AD1584" s="326" t="s">
        <v>2025</v>
      </c>
      <c r="AE1584" s="326" t="s">
        <v>1185</v>
      </c>
      <c r="AF1584" s="326" t="s">
        <v>3945</v>
      </c>
      <c r="AG1584" s="326"/>
      <c r="AH1584" s="326"/>
      <c r="AI1584" s="326"/>
    </row>
    <row r="1585" spans="1:35">
      <c r="A1585" s="477">
        <v>1581</v>
      </c>
      <c r="B1585" s="326" t="s">
        <v>8281</v>
      </c>
      <c r="C1585" s="325">
        <v>39032</v>
      </c>
      <c r="D1585" s="326" t="s">
        <v>15099</v>
      </c>
      <c r="E1585" s="325"/>
      <c r="F1585" s="326"/>
      <c r="G1585" s="326"/>
      <c r="H1585" s="326" t="s">
        <v>1438</v>
      </c>
      <c r="I1585" s="326" t="s">
        <v>1438</v>
      </c>
      <c r="J1585" s="326" t="s">
        <v>1438</v>
      </c>
      <c r="K1585" s="326"/>
      <c r="L1585" s="324"/>
      <c r="M1585" s="326" t="s">
        <v>8282</v>
      </c>
      <c r="N1585" s="326" t="s">
        <v>8282</v>
      </c>
      <c r="O1585" s="326">
        <v>2000</v>
      </c>
      <c r="P1585" s="263"/>
      <c r="Q1585" s="263"/>
      <c r="R1585" s="263"/>
      <c r="S1585" s="263"/>
      <c r="T1585" s="263"/>
      <c r="U1585" s="263"/>
      <c r="V1585" s="326"/>
      <c r="W1585" s="326"/>
      <c r="X1585" s="326"/>
      <c r="Y1585" s="326"/>
      <c r="Z1585" s="326"/>
      <c r="AA1585" s="326"/>
      <c r="AB1585" s="324"/>
      <c r="AC1585" s="326"/>
      <c r="AD1585" s="326" t="s">
        <v>2025</v>
      </c>
      <c r="AE1585" s="326" t="s">
        <v>1185</v>
      </c>
      <c r="AF1585" s="326" t="s">
        <v>3945</v>
      </c>
      <c r="AG1585" s="326"/>
      <c r="AH1585" s="326"/>
      <c r="AI1585" s="326"/>
    </row>
    <row r="1586" spans="1:35">
      <c r="A1586" s="477">
        <v>1582</v>
      </c>
      <c r="B1586" s="326" t="s">
        <v>8283</v>
      </c>
      <c r="C1586" s="325">
        <v>39032</v>
      </c>
      <c r="D1586" s="326" t="s">
        <v>15100</v>
      </c>
      <c r="E1586" s="325"/>
      <c r="F1586" s="326"/>
      <c r="G1586" s="326"/>
      <c r="H1586" s="326" t="s">
        <v>1438</v>
      </c>
      <c r="I1586" s="326" t="s">
        <v>1438</v>
      </c>
      <c r="J1586" s="326" t="s">
        <v>1438</v>
      </c>
      <c r="K1586" s="326" t="s">
        <v>8284</v>
      </c>
      <c r="L1586" s="324"/>
      <c r="M1586" s="326" t="s">
        <v>8285</v>
      </c>
      <c r="N1586" s="326" t="s">
        <v>8285</v>
      </c>
      <c r="O1586" s="326" t="s">
        <v>6322</v>
      </c>
      <c r="P1586" s="263"/>
      <c r="Q1586" s="263"/>
      <c r="R1586" s="263"/>
      <c r="S1586" s="263"/>
      <c r="T1586" s="263"/>
      <c r="U1586" s="263"/>
      <c r="V1586" s="326"/>
      <c r="W1586" s="326">
        <v>16</v>
      </c>
      <c r="X1586" s="326"/>
      <c r="Y1586" s="326"/>
      <c r="Z1586" s="326"/>
      <c r="AA1586" s="326"/>
      <c r="AB1586" s="324"/>
      <c r="AC1586" s="326"/>
      <c r="AD1586" s="326" t="s">
        <v>2025</v>
      </c>
      <c r="AE1586" s="326" t="s">
        <v>1185</v>
      </c>
      <c r="AF1586" s="326" t="s">
        <v>3945</v>
      </c>
      <c r="AG1586" s="326"/>
      <c r="AH1586" s="326"/>
      <c r="AI1586" s="326"/>
    </row>
    <row r="1587" spans="1:35" ht="27">
      <c r="A1587" s="477">
        <v>1583</v>
      </c>
      <c r="B1587" s="326" t="s">
        <v>8286</v>
      </c>
      <c r="C1587" s="325">
        <v>39994</v>
      </c>
      <c r="D1587" s="326" t="s">
        <v>15101</v>
      </c>
      <c r="E1587" s="325"/>
      <c r="F1587" s="326"/>
      <c r="G1587" s="326"/>
      <c r="H1587" s="326" t="s">
        <v>1438</v>
      </c>
      <c r="I1587" s="326" t="s">
        <v>1438</v>
      </c>
      <c r="J1587" s="326" t="s">
        <v>1438</v>
      </c>
      <c r="K1587" s="326" t="s">
        <v>8287</v>
      </c>
      <c r="L1587" s="324" t="s">
        <v>8288</v>
      </c>
      <c r="M1587" s="326" t="s">
        <v>8289</v>
      </c>
      <c r="N1587" s="326" t="s">
        <v>8289</v>
      </c>
      <c r="O1587" s="326" t="s">
        <v>6322</v>
      </c>
      <c r="P1587" s="263"/>
      <c r="Q1587" s="263"/>
      <c r="R1587" s="263"/>
      <c r="S1587" s="263"/>
      <c r="T1587" s="263"/>
      <c r="U1587" s="263"/>
      <c r="V1587" s="326"/>
      <c r="W1587" s="326">
        <v>30</v>
      </c>
      <c r="X1587" s="326" t="s">
        <v>2564</v>
      </c>
      <c r="Y1587" s="326" t="s">
        <v>6294</v>
      </c>
      <c r="Z1587" s="326"/>
      <c r="AA1587" s="326" t="s">
        <v>6294</v>
      </c>
      <c r="AB1587" s="324"/>
      <c r="AC1587" s="326"/>
      <c r="AD1587" s="326" t="s">
        <v>2025</v>
      </c>
      <c r="AE1587" s="326" t="s">
        <v>1185</v>
      </c>
      <c r="AF1587" s="326" t="s">
        <v>3945</v>
      </c>
      <c r="AG1587" s="326"/>
      <c r="AH1587" s="326"/>
      <c r="AI1587" s="326"/>
    </row>
    <row r="1588" spans="1:35" ht="27">
      <c r="A1588" s="477">
        <v>1584</v>
      </c>
      <c r="B1588" s="326" t="s">
        <v>8290</v>
      </c>
      <c r="C1588" s="325">
        <v>39032</v>
      </c>
      <c r="D1588" s="326" t="s">
        <v>15102</v>
      </c>
      <c r="E1588" s="325"/>
      <c r="F1588" s="326"/>
      <c r="G1588" s="326"/>
      <c r="H1588" s="326" t="s">
        <v>1438</v>
      </c>
      <c r="I1588" s="326" t="s">
        <v>1438</v>
      </c>
      <c r="J1588" s="326" t="s">
        <v>1438</v>
      </c>
      <c r="K1588" s="326" t="s">
        <v>8006</v>
      </c>
      <c r="L1588" s="324" t="s">
        <v>8291</v>
      </c>
      <c r="M1588" s="326" t="s">
        <v>8292</v>
      </c>
      <c r="N1588" s="326" t="s">
        <v>8292</v>
      </c>
      <c r="O1588" s="326" t="s">
        <v>6322</v>
      </c>
      <c r="P1588" s="263">
        <v>42</v>
      </c>
      <c r="Q1588" s="263">
        <v>42</v>
      </c>
      <c r="R1588" s="263">
        <v>48.32</v>
      </c>
      <c r="S1588" s="263">
        <v>23</v>
      </c>
      <c r="T1588" s="263">
        <v>21</v>
      </c>
      <c r="U1588" s="263">
        <v>40.98</v>
      </c>
      <c r="V1588" s="326"/>
      <c r="W1588" s="326">
        <v>20</v>
      </c>
      <c r="X1588" s="326" t="s">
        <v>3242</v>
      </c>
      <c r="Y1588" s="326" t="s">
        <v>8037</v>
      </c>
      <c r="Z1588" s="326"/>
      <c r="AA1588" s="326" t="s">
        <v>8037</v>
      </c>
      <c r="AB1588" s="324"/>
      <c r="AC1588" s="326"/>
      <c r="AD1588" s="326" t="s">
        <v>2025</v>
      </c>
      <c r="AE1588" s="326" t="s">
        <v>1185</v>
      </c>
      <c r="AF1588" s="326" t="s">
        <v>3945</v>
      </c>
      <c r="AG1588" s="326"/>
      <c r="AH1588" s="326"/>
      <c r="AI1588" s="326"/>
    </row>
    <row r="1589" spans="1:35" ht="27">
      <c r="A1589" s="477">
        <v>1585</v>
      </c>
      <c r="B1589" s="326" t="s">
        <v>8293</v>
      </c>
      <c r="C1589" s="325">
        <v>39032</v>
      </c>
      <c r="D1589" s="326" t="s">
        <v>15103</v>
      </c>
      <c r="E1589" s="325"/>
      <c r="F1589" s="326"/>
      <c r="G1589" s="326"/>
      <c r="H1589" s="326" t="s">
        <v>1438</v>
      </c>
      <c r="I1589" s="326" t="s">
        <v>1438</v>
      </c>
      <c r="J1589" s="326" t="s">
        <v>1438</v>
      </c>
      <c r="K1589" s="326" t="s">
        <v>6353</v>
      </c>
      <c r="L1589" s="324" t="s">
        <v>8294</v>
      </c>
      <c r="M1589" s="326" t="s">
        <v>8295</v>
      </c>
      <c r="N1589" s="326" t="s">
        <v>8295</v>
      </c>
      <c r="O1589" s="326" t="s">
        <v>6322</v>
      </c>
      <c r="P1589" s="263"/>
      <c r="Q1589" s="263"/>
      <c r="R1589" s="263"/>
      <c r="S1589" s="263"/>
      <c r="T1589" s="263"/>
      <c r="U1589" s="263"/>
      <c r="V1589" s="326"/>
      <c r="W1589" s="326"/>
      <c r="X1589" s="326"/>
      <c r="Y1589" s="326"/>
      <c r="Z1589" s="326"/>
      <c r="AA1589" s="326"/>
      <c r="AB1589" s="324"/>
      <c r="AC1589" s="326"/>
      <c r="AD1589" s="326" t="s">
        <v>2025</v>
      </c>
      <c r="AE1589" s="326" t="s">
        <v>1185</v>
      </c>
      <c r="AF1589" s="326" t="s">
        <v>3945</v>
      </c>
      <c r="AG1589" s="326"/>
      <c r="AH1589" s="326"/>
      <c r="AI1589" s="326"/>
    </row>
    <row r="1590" spans="1:35" ht="27">
      <c r="A1590" s="477">
        <v>1586</v>
      </c>
      <c r="B1590" s="326" t="s">
        <v>8296</v>
      </c>
      <c r="C1590" s="325">
        <v>39032</v>
      </c>
      <c r="D1590" s="326" t="s">
        <v>15104</v>
      </c>
      <c r="E1590" s="325"/>
      <c r="F1590" s="326"/>
      <c r="G1590" s="326"/>
      <c r="H1590" s="326" t="s">
        <v>1438</v>
      </c>
      <c r="I1590" s="326" t="s">
        <v>1438</v>
      </c>
      <c r="J1590" s="326" t="s">
        <v>1438</v>
      </c>
      <c r="K1590" s="326" t="s">
        <v>6353</v>
      </c>
      <c r="L1590" s="324" t="s">
        <v>8294</v>
      </c>
      <c r="M1590" s="326" t="s">
        <v>8295</v>
      </c>
      <c r="N1590" s="326" t="s">
        <v>8295</v>
      </c>
      <c r="O1590" s="326" t="s">
        <v>6322</v>
      </c>
      <c r="P1590" s="263"/>
      <c r="Q1590" s="263"/>
      <c r="R1590" s="263"/>
      <c r="S1590" s="263"/>
      <c r="T1590" s="263"/>
      <c r="U1590" s="263"/>
      <c r="V1590" s="326"/>
      <c r="W1590" s="326"/>
      <c r="X1590" s="326"/>
      <c r="Y1590" s="326"/>
      <c r="Z1590" s="326"/>
      <c r="AA1590" s="326"/>
      <c r="AB1590" s="324"/>
      <c r="AC1590" s="326"/>
      <c r="AD1590" s="326" t="s">
        <v>2025</v>
      </c>
      <c r="AE1590" s="326" t="s">
        <v>1185</v>
      </c>
      <c r="AF1590" s="326" t="s">
        <v>3945</v>
      </c>
      <c r="AG1590" s="326"/>
      <c r="AH1590" s="326"/>
      <c r="AI1590" s="326"/>
    </row>
    <row r="1591" spans="1:35" ht="27">
      <c r="A1591" s="477">
        <v>1587</v>
      </c>
      <c r="B1591" s="326" t="s">
        <v>8297</v>
      </c>
      <c r="C1591" s="325">
        <v>39032</v>
      </c>
      <c r="D1591" s="326" t="s">
        <v>15105</v>
      </c>
      <c r="E1591" s="325"/>
      <c r="F1591" s="326"/>
      <c r="G1591" s="326"/>
      <c r="H1591" s="326" t="s">
        <v>1438</v>
      </c>
      <c r="I1591" s="326" t="s">
        <v>1438</v>
      </c>
      <c r="J1591" s="326" t="s">
        <v>1438</v>
      </c>
      <c r="K1591" s="326" t="s">
        <v>6353</v>
      </c>
      <c r="L1591" s="324" t="s">
        <v>8294</v>
      </c>
      <c r="M1591" s="326" t="s">
        <v>8295</v>
      </c>
      <c r="N1591" s="326" t="s">
        <v>8295</v>
      </c>
      <c r="O1591" s="326" t="s">
        <v>6322</v>
      </c>
      <c r="P1591" s="263"/>
      <c r="Q1591" s="263"/>
      <c r="R1591" s="263"/>
      <c r="S1591" s="263"/>
      <c r="T1591" s="263"/>
      <c r="U1591" s="263"/>
      <c r="V1591" s="326"/>
      <c r="W1591" s="326"/>
      <c r="X1591" s="326"/>
      <c r="Y1591" s="326"/>
      <c r="Z1591" s="326"/>
      <c r="AA1591" s="326"/>
      <c r="AB1591" s="324"/>
      <c r="AC1591" s="326"/>
      <c r="AD1591" s="326" t="s">
        <v>2025</v>
      </c>
      <c r="AE1591" s="326" t="s">
        <v>1185</v>
      </c>
      <c r="AF1591" s="326" t="s">
        <v>3945</v>
      </c>
      <c r="AG1591" s="326"/>
      <c r="AH1591" s="326"/>
      <c r="AI1591" s="326"/>
    </row>
    <row r="1592" spans="1:35" ht="27">
      <c r="A1592" s="477">
        <v>1588</v>
      </c>
      <c r="B1592" s="326" t="s">
        <v>8298</v>
      </c>
      <c r="C1592" s="325">
        <v>39032</v>
      </c>
      <c r="D1592" s="326" t="s">
        <v>15106</v>
      </c>
      <c r="E1592" s="325"/>
      <c r="F1592" s="326"/>
      <c r="G1592" s="326"/>
      <c r="H1592" s="326" t="s">
        <v>1438</v>
      </c>
      <c r="I1592" s="326" t="s">
        <v>1438</v>
      </c>
      <c r="J1592" s="326" t="s">
        <v>1438</v>
      </c>
      <c r="K1592" s="326" t="s">
        <v>6353</v>
      </c>
      <c r="L1592" s="324" t="s">
        <v>8294</v>
      </c>
      <c r="M1592" s="326" t="s">
        <v>8295</v>
      </c>
      <c r="N1592" s="326" t="s">
        <v>8295</v>
      </c>
      <c r="O1592" s="326" t="s">
        <v>6322</v>
      </c>
      <c r="P1592" s="263"/>
      <c r="Q1592" s="263"/>
      <c r="R1592" s="263"/>
      <c r="S1592" s="263"/>
      <c r="T1592" s="263"/>
      <c r="U1592" s="263"/>
      <c r="V1592" s="326"/>
      <c r="W1592" s="326"/>
      <c r="X1592" s="326"/>
      <c r="Y1592" s="326"/>
      <c r="Z1592" s="326"/>
      <c r="AA1592" s="326"/>
      <c r="AB1592" s="324"/>
      <c r="AC1592" s="326"/>
      <c r="AD1592" s="326" t="s">
        <v>2025</v>
      </c>
      <c r="AE1592" s="326" t="s">
        <v>1185</v>
      </c>
      <c r="AF1592" s="326" t="s">
        <v>3945</v>
      </c>
      <c r="AG1592" s="326"/>
      <c r="AH1592" s="326"/>
      <c r="AI1592" s="326"/>
    </row>
    <row r="1593" spans="1:35" ht="27">
      <c r="A1593" s="477">
        <v>1589</v>
      </c>
      <c r="B1593" s="326" t="s">
        <v>8299</v>
      </c>
      <c r="C1593" s="325">
        <v>39032</v>
      </c>
      <c r="D1593" s="326" t="s">
        <v>15107</v>
      </c>
      <c r="E1593" s="325"/>
      <c r="F1593" s="326"/>
      <c r="G1593" s="326"/>
      <c r="H1593" s="326" t="s">
        <v>1438</v>
      </c>
      <c r="I1593" s="326" t="s">
        <v>1438</v>
      </c>
      <c r="J1593" s="326" t="s">
        <v>1438</v>
      </c>
      <c r="K1593" s="326" t="s">
        <v>6353</v>
      </c>
      <c r="L1593" s="324" t="s">
        <v>8294</v>
      </c>
      <c r="M1593" s="326" t="s">
        <v>8295</v>
      </c>
      <c r="N1593" s="326" t="s">
        <v>8295</v>
      </c>
      <c r="O1593" s="326" t="s">
        <v>6322</v>
      </c>
      <c r="P1593" s="263"/>
      <c r="Q1593" s="263"/>
      <c r="R1593" s="263"/>
      <c r="S1593" s="263"/>
      <c r="T1593" s="263"/>
      <c r="U1593" s="263"/>
      <c r="V1593" s="326"/>
      <c r="W1593" s="326"/>
      <c r="X1593" s="326"/>
      <c r="Y1593" s="326"/>
      <c r="Z1593" s="326"/>
      <c r="AA1593" s="326"/>
      <c r="AB1593" s="324"/>
      <c r="AC1593" s="326"/>
      <c r="AD1593" s="326" t="s">
        <v>2025</v>
      </c>
      <c r="AE1593" s="326" t="s">
        <v>1185</v>
      </c>
      <c r="AF1593" s="326" t="s">
        <v>3945</v>
      </c>
      <c r="AG1593" s="326"/>
      <c r="AH1593" s="326"/>
      <c r="AI1593" s="326"/>
    </row>
    <row r="1594" spans="1:35" ht="27">
      <c r="A1594" s="477">
        <v>1590</v>
      </c>
      <c r="B1594" s="326" t="s">
        <v>8300</v>
      </c>
      <c r="C1594" s="325">
        <v>39032</v>
      </c>
      <c r="D1594" s="326" t="s">
        <v>15108</v>
      </c>
      <c r="E1594" s="325"/>
      <c r="F1594" s="326"/>
      <c r="G1594" s="326"/>
      <c r="H1594" s="326" t="s">
        <v>1438</v>
      </c>
      <c r="I1594" s="326" t="s">
        <v>1438</v>
      </c>
      <c r="J1594" s="326" t="s">
        <v>1438</v>
      </c>
      <c r="K1594" s="326" t="s">
        <v>6353</v>
      </c>
      <c r="L1594" s="324" t="s">
        <v>8294</v>
      </c>
      <c r="M1594" s="326" t="s">
        <v>8295</v>
      </c>
      <c r="N1594" s="326" t="s">
        <v>8295</v>
      </c>
      <c r="O1594" s="326" t="s">
        <v>6322</v>
      </c>
      <c r="P1594" s="263"/>
      <c r="Q1594" s="263"/>
      <c r="R1594" s="263"/>
      <c r="S1594" s="263"/>
      <c r="T1594" s="263"/>
      <c r="U1594" s="263"/>
      <c r="V1594" s="326"/>
      <c r="W1594" s="326"/>
      <c r="X1594" s="326"/>
      <c r="Y1594" s="326"/>
      <c r="Z1594" s="326"/>
      <c r="AA1594" s="326"/>
      <c r="AB1594" s="324"/>
      <c r="AC1594" s="326"/>
      <c r="AD1594" s="326" t="s">
        <v>2025</v>
      </c>
      <c r="AE1594" s="326" t="s">
        <v>1185</v>
      </c>
      <c r="AF1594" s="326" t="s">
        <v>3945</v>
      </c>
      <c r="AG1594" s="326"/>
      <c r="AH1594" s="326"/>
      <c r="AI1594" s="326"/>
    </row>
    <row r="1595" spans="1:35" ht="27">
      <c r="A1595" s="477">
        <v>1591</v>
      </c>
      <c r="B1595" s="326" t="s">
        <v>10042</v>
      </c>
      <c r="C1595" s="325">
        <v>39031</v>
      </c>
      <c r="D1595" s="326" t="s">
        <v>15109</v>
      </c>
      <c r="E1595" s="325"/>
      <c r="F1595" s="326"/>
      <c r="G1595" s="326"/>
      <c r="H1595" s="326" t="s">
        <v>1438</v>
      </c>
      <c r="I1595" s="326" t="s">
        <v>1438</v>
      </c>
      <c r="J1595" s="326" t="s">
        <v>1438</v>
      </c>
      <c r="K1595" s="326" t="s">
        <v>8006</v>
      </c>
      <c r="L1595" s="324" t="s">
        <v>8301</v>
      </c>
      <c r="M1595" s="326" t="s">
        <v>6044</v>
      </c>
      <c r="N1595" s="326" t="s">
        <v>6044</v>
      </c>
      <c r="O1595" s="326">
        <v>2006</v>
      </c>
      <c r="P1595" s="263">
        <v>42</v>
      </c>
      <c r="Q1595" s="263">
        <v>42</v>
      </c>
      <c r="R1595" s="263">
        <v>0.6</v>
      </c>
      <c r="S1595" s="263">
        <v>23</v>
      </c>
      <c r="T1595" s="263">
        <v>20</v>
      </c>
      <c r="U1595" s="263">
        <v>46.1</v>
      </c>
      <c r="V1595" s="326"/>
      <c r="W1595" s="326">
        <v>25</v>
      </c>
      <c r="X1595" s="326" t="s">
        <v>2564</v>
      </c>
      <c r="Y1595" s="326" t="s">
        <v>6294</v>
      </c>
      <c r="Z1595" s="326"/>
      <c r="AA1595" s="326" t="s">
        <v>6294</v>
      </c>
      <c r="AB1595" s="324"/>
      <c r="AC1595" s="326"/>
      <c r="AD1595" s="326"/>
      <c r="AE1595" s="326" t="s">
        <v>4867</v>
      </c>
      <c r="AF1595" s="326" t="s">
        <v>1196</v>
      </c>
      <c r="AG1595" s="326"/>
      <c r="AH1595" s="326"/>
      <c r="AI1595" s="326"/>
    </row>
    <row r="1596" spans="1:35">
      <c r="A1596" s="477">
        <v>1592</v>
      </c>
      <c r="B1596" s="326" t="s">
        <v>8302</v>
      </c>
      <c r="C1596" s="325">
        <v>39034</v>
      </c>
      <c r="D1596" s="326" t="s">
        <v>15110</v>
      </c>
      <c r="E1596" s="325"/>
      <c r="F1596" s="326"/>
      <c r="G1596" s="326"/>
      <c r="H1596" s="326" t="s">
        <v>1438</v>
      </c>
      <c r="I1596" s="326" t="s">
        <v>1438</v>
      </c>
      <c r="J1596" s="326" t="s">
        <v>1438</v>
      </c>
      <c r="K1596" s="326" t="s">
        <v>6353</v>
      </c>
      <c r="L1596" s="324" t="s">
        <v>8303</v>
      </c>
      <c r="M1596" s="326" t="s">
        <v>6115</v>
      </c>
      <c r="N1596" s="326" t="s">
        <v>6115</v>
      </c>
      <c r="O1596" s="326" t="s">
        <v>6322</v>
      </c>
      <c r="P1596" s="263"/>
      <c r="Q1596" s="263"/>
      <c r="R1596" s="263"/>
      <c r="S1596" s="263"/>
      <c r="T1596" s="263"/>
      <c r="U1596" s="263"/>
      <c r="V1596" s="326"/>
      <c r="W1596" s="326">
        <v>20</v>
      </c>
      <c r="X1596" s="326" t="s">
        <v>2564</v>
      </c>
      <c r="Y1596" s="326" t="s">
        <v>6294</v>
      </c>
      <c r="Z1596" s="326"/>
      <c r="AA1596" s="326" t="s">
        <v>6294</v>
      </c>
      <c r="AB1596" s="324"/>
      <c r="AC1596" s="326"/>
      <c r="AD1596" s="326" t="s">
        <v>2025</v>
      </c>
      <c r="AE1596" s="326" t="s">
        <v>1185</v>
      </c>
      <c r="AF1596" s="326" t="s">
        <v>3945</v>
      </c>
      <c r="AG1596" s="326"/>
      <c r="AH1596" s="326"/>
      <c r="AI1596" s="326"/>
    </row>
    <row r="1597" spans="1:35">
      <c r="A1597" s="477">
        <v>1593</v>
      </c>
      <c r="B1597" s="326"/>
      <c r="C1597" s="325"/>
      <c r="D1597" s="326" t="s">
        <v>15111</v>
      </c>
      <c r="E1597" s="325"/>
      <c r="F1597" s="326"/>
      <c r="G1597" s="326"/>
      <c r="H1597" s="326" t="s">
        <v>1438</v>
      </c>
      <c r="I1597" s="326" t="s">
        <v>1438</v>
      </c>
      <c r="J1597" s="326" t="s">
        <v>1438</v>
      </c>
      <c r="K1597" s="326" t="s">
        <v>6353</v>
      </c>
      <c r="L1597" s="324" t="s">
        <v>8303</v>
      </c>
      <c r="M1597" s="326" t="s">
        <v>6115</v>
      </c>
      <c r="N1597" s="326" t="s">
        <v>6115</v>
      </c>
      <c r="O1597" s="326" t="s">
        <v>6322</v>
      </c>
      <c r="P1597" s="263"/>
      <c r="Q1597" s="263"/>
      <c r="R1597" s="263"/>
      <c r="S1597" s="263"/>
      <c r="T1597" s="263"/>
      <c r="U1597" s="263"/>
      <c r="V1597" s="326"/>
      <c r="W1597" s="326">
        <v>30</v>
      </c>
      <c r="X1597" s="326" t="s">
        <v>2564</v>
      </c>
      <c r="Y1597" s="326" t="s">
        <v>6294</v>
      </c>
      <c r="Z1597" s="326"/>
      <c r="AA1597" s="326" t="s">
        <v>6294</v>
      </c>
      <c r="AB1597" s="324"/>
      <c r="AC1597" s="326"/>
      <c r="AD1597" s="326" t="s">
        <v>2025</v>
      </c>
      <c r="AE1597" s="326" t="s">
        <v>1185</v>
      </c>
      <c r="AF1597" s="326" t="s">
        <v>3945</v>
      </c>
      <c r="AG1597" s="326"/>
      <c r="AH1597" s="326"/>
      <c r="AI1597" s="326"/>
    </row>
    <row r="1598" spans="1:35">
      <c r="A1598" s="477">
        <v>1594</v>
      </c>
      <c r="B1598" s="326" t="s">
        <v>8304</v>
      </c>
      <c r="C1598" s="325">
        <v>39034</v>
      </c>
      <c r="D1598" s="326" t="s">
        <v>15112</v>
      </c>
      <c r="E1598" s="325"/>
      <c r="F1598" s="326"/>
      <c r="G1598" s="326"/>
      <c r="H1598" s="326" t="s">
        <v>1438</v>
      </c>
      <c r="I1598" s="326" t="s">
        <v>1438</v>
      </c>
      <c r="J1598" s="326" t="s">
        <v>1438</v>
      </c>
      <c r="K1598" s="326" t="s">
        <v>8305</v>
      </c>
      <c r="L1598" s="324" t="s">
        <v>8306</v>
      </c>
      <c r="M1598" s="326" t="s">
        <v>8307</v>
      </c>
      <c r="N1598" s="326" t="s">
        <v>8307</v>
      </c>
      <c r="O1598" s="326">
        <v>2005</v>
      </c>
      <c r="P1598" s="263"/>
      <c r="Q1598" s="263"/>
      <c r="R1598" s="263"/>
      <c r="S1598" s="263"/>
      <c r="T1598" s="263"/>
      <c r="U1598" s="263"/>
      <c r="V1598" s="326"/>
      <c r="W1598" s="326">
        <v>25</v>
      </c>
      <c r="X1598" s="326" t="s">
        <v>3242</v>
      </c>
      <c r="Y1598" s="326" t="s">
        <v>10058</v>
      </c>
      <c r="Z1598" s="326"/>
      <c r="AA1598" s="326" t="s">
        <v>10058</v>
      </c>
      <c r="AB1598" s="324"/>
      <c r="AC1598" s="326"/>
      <c r="AD1598" s="326"/>
      <c r="AE1598" s="326" t="s">
        <v>8308</v>
      </c>
      <c r="AF1598" s="326" t="s">
        <v>1196</v>
      </c>
      <c r="AG1598" s="326"/>
      <c r="AH1598" s="326"/>
      <c r="AI1598" s="326"/>
    </row>
    <row r="1599" spans="1:35">
      <c r="A1599" s="477">
        <v>1595</v>
      </c>
      <c r="B1599" s="326" t="s">
        <v>8309</v>
      </c>
      <c r="C1599" s="325">
        <v>39034</v>
      </c>
      <c r="D1599" s="326" t="s">
        <v>15113</v>
      </c>
      <c r="E1599" s="325"/>
      <c r="F1599" s="326"/>
      <c r="G1599" s="326"/>
      <c r="H1599" s="326" t="s">
        <v>1438</v>
      </c>
      <c r="I1599" s="326" t="s">
        <v>1438</v>
      </c>
      <c r="J1599" s="326" t="s">
        <v>1438</v>
      </c>
      <c r="K1599" s="326" t="s">
        <v>8310</v>
      </c>
      <c r="L1599" s="324"/>
      <c r="M1599" s="326" t="s">
        <v>6133</v>
      </c>
      <c r="N1599" s="326" t="s">
        <v>6133</v>
      </c>
      <c r="O1599" s="326">
        <v>2003</v>
      </c>
      <c r="P1599" s="263"/>
      <c r="Q1599" s="263"/>
      <c r="R1599" s="263"/>
      <c r="S1599" s="263"/>
      <c r="T1599" s="263"/>
      <c r="U1599" s="263"/>
      <c r="V1599" s="326"/>
      <c r="W1599" s="326">
        <v>32</v>
      </c>
      <c r="X1599" s="326"/>
      <c r="Y1599" s="326"/>
      <c r="Z1599" s="326"/>
      <c r="AA1599" s="326"/>
      <c r="AB1599" s="324"/>
      <c r="AC1599" s="326"/>
      <c r="AD1599" s="326"/>
      <c r="AE1599" s="326" t="s">
        <v>333</v>
      </c>
      <c r="AF1599" s="326" t="s">
        <v>1196</v>
      </c>
      <c r="AG1599" s="326"/>
      <c r="AH1599" s="326"/>
      <c r="AI1599" s="326"/>
    </row>
    <row r="1600" spans="1:35" ht="27">
      <c r="A1600" s="477">
        <v>1596</v>
      </c>
      <c r="B1600" s="326" t="s">
        <v>8311</v>
      </c>
      <c r="C1600" s="325">
        <v>39030</v>
      </c>
      <c r="D1600" s="326" t="s">
        <v>15114</v>
      </c>
      <c r="E1600" s="325"/>
      <c r="F1600" s="326"/>
      <c r="G1600" s="326"/>
      <c r="H1600" s="326" t="s">
        <v>1438</v>
      </c>
      <c r="I1600" s="326" t="s">
        <v>1438</v>
      </c>
      <c r="J1600" s="326" t="s">
        <v>1438</v>
      </c>
      <c r="K1600" s="326" t="s">
        <v>8312</v>
      </c>
      <c r="L1600" s="324" t="s">
        <v>8313</v>
      </c>
      <c r="M1600" s="326" t="s">
        <v>6032</v>
      </c>
      <c r="N1600" s="326" t="s">
        <v>6032</v>
      </c>
      <c r="O1600" s="326">
        <v>1995</v>
      </c>
      <c r="P1600" s="263">
        <v>42</v>
      </c>
      <c r="Q1600" s="263">
        <v>44</v>
      </c>
      <c r="R1600" s="263">
        <v>116</v>
      </c>
      <c r="S1600" s="263">
        <v>23</v>
      </c>
      <c r="T1600" s="263">
        <v>14</v>
      </c>
      <c r="U1600" s="263">
        <v>280</v>
      </c>
      <c r="V1600" s="326"/>
      <c r="W1600" s="326">
        <v>82</v>
      </c>
      <c r="X1600" s="326" t="s">
        <v>2564</v>
      </c>
      <c r="Y1600" s="326" t="s">
        <v>6350</v>
      </c>
      <c r="Z1600" s="326"/>
      <c r="AA1600" s="326" t="s">
        <v>6350</v>
      </c>
      <c r="AB1600" s="324"/>
      <c r="AC1600" s="326"/>
      <c r="AD1600" s="326" t="s">
        <v>3479</v>
      </c>
      <c r="AE1600" s="326" t="s">
        <v>1185</v>
      </c>
      <c r="AF1600" s="326" t="s">
        <v>3945</v>
      </c>
      <c r="AG1600" s="326"/>
      <c r="AH1600" s="326"/>
      <c r="AI1600" s="326"/>
    </row>
    <row r="1601" spans="1:35">
      <c r="A1601" s="477">
        <v>1597</v>
      </c>
      <c r="B1601" s="326" t="s">
        <v>8314</v>
      </c>
      <c r="C1601" s="325">
        <v>39031</v>
      </c>
      <c r="D1601" s="326" t="s">
        <v>15115</v>
      </c>
      <c r="E1601" s="325"/>
      <c r="F1601" s="326"/>
      <c r="G1601" s="326"/>
      <c r="H1601" s="326" t="s">
        <v>1438</v>
      </c>
      <c r="I1601" s="326" t="s">
        <v>1438</v>
      </c>
      <c r="J1601" s="326" t="s">
        <v>1438</v>
      </c>
      <c r="K1601" s="326" t="s">
        <v>8315</v>
      </c>
      <c r="L1601" s="324" t="s">
        <v>8316</v>
      </c>
      <c r="M1601" s="326" t="s">
        <v>6107</v>
      </c>
      <c r="N1601" s="326" t="s">
        <v>6107</v>
      </c>
      <c r="O1601" s="326">
        <v>2003</v>
      </c>
      <c r="P1601" s="263"/>
      <c r="Q1601" s="263"/>
      <c r="R1601" s="263"/>
      <c r="S1601" s="263"/>
      <c r="T1601" s="263"/>
      <c r="U1601" s="263"/>
      <c r="V1601" s="326"/>
      <c r="W1601" s="326">
        <v>30</v>
      </c>
      <c r="X1601" s="326" t="s">
        <v>2564</v>
      </c>
      <c r="Y1601" s="326"/>
      <c r="Z1601" s="326"/>
      <c r="AA1601" s="326"/>
      <c r="AB1601" s="324"/>
      <c r="AC1601" s="326"/>
      <c r="AD1601" s="326" t="s">
        <v>10327</v>
      </c>
      <c r="AE1601" s="326"/>
      <c r="AF1601" s="326" t="s">
        <v>1196</v>
      </c>
      <c r="AG1601" s="326"/>
      <c r="AH1601" s="326"/>
      <c r="AI1601" s="326"/>
    </row>
    <row r="1602" spans="1:35">
      <c r="A1602" s="477">
        <v>1598</v>
      </c>
      <c r="B1602" s="326" t="s">
        <v>8317</v>
      </c>
      <c r="C1602" s="325">
        <v>39031</v>
      </c>
      <c r="D1602" s="326" t="s">
        <v>15116</v>
      </c>
      <c r="E1602" s="325"/>
      <c r="F1602" s="326"/>
      <c r="G1602" s="326"/>
      <c r="H1602" s="326" t="s">
        <v>1438</v>
      </c>
      <c r="I1602" s="326" t="s">
        <v>1438</v>
      </c>
      <c r="J1602" s="326" t="s">
        <v>1438</v>
      </c>
      <c r="K1602" s="326" t="s">
        <v>8318</v>
      </c>
      <c r="L1602" s="324"/>
      <c r="M1602" s="326" t="s">
        <v>6103</v>
      </c>
      <c r="N1602" s="326" t="s">
        <v>6103</v>
      </c>
      <c r="O1602" s="326">
        <v>2002</v>
      </c>
      <c r="P1602" s="263"/>
      <c r="Q1602" s="263"/>
      <c r="R1602" s="263"/>
      <c r="S1602" s="263"/>
      <c r="T1602" s="263"/>
      <c r="U1602" s="263"/>
      <c r="V1602" s="326"/>
      <c r="W1602" s="326">
        <v>25</v>
      </c>
      <c r="X1602" s="326" t="s">
        <v>2564</v>
      </c>
      <c r="Y1602" s="326" t="s">
        <v>8319</v>
      </c>
      <c r="Z1602" s="326"/>
      <c r="AA1602" s="326" t="s">
        <v>8319</v>
      </c>
      <c r="AB1602" s="324"/>
      <c r="AC1602" s="326"/>
      <c r="AD1602" s="326" t="s">
        <v>10377</v>
      </c>
      <c r="AE1602" s="326" t="s">
        <v>8320</v>
      </c>
      <c r="AF1602" s="326" t="s">
        <v>1196</v>
      </c>
      <c r="AG1602" s="326"/>
      <c r="AH1602" s="326"/>
      <c r="AI1602" s="326"/>
    </row>
    <row r="1603" spans="1:35" ht="27">
      <c r="A1603" s="477">
        <v>1599</v>
      </c>
      <c r="B1603" s="326" t="s">
        <v>8321</v>
      </c>
      <c r="C1603" s="325">
        <v>39032</v>
      </c>
      <c r="D1603" s="326" t="s">
        <v>15117</v>
      </c>
      <c r="E1603" s="325"/>
      <c r="F1603" s="326"/>
      <c r="G1603" s="326"/>
      <c r="H1603" s="326" t="s">
        <v>1438</v>
      </c>
      <c r="I1603" s="326" t="s">
        <v>1438</v>
      </c>
      <c r="J1603" s="326" t="s">
        <v>1438</v>
      </c>
      <c r="K1603" s="326" t="s">
        <v>8322</v>
      </c>
      <c r="L1603" s="324" t="s">
        <v>8323</v>
      </c>
      <c r="M1603" s="326" t="s">
        <v>8324</v>
      </c>
      <c r="N1603" s="326" t="s">
        <v>8324</v>
      </c>
      <c r="O1603" s="326">
        <v>1999</v>
      </c>
      <c r="P1603" s="263"/>
      <c r="Q1603" s="263"/>
      <c r="R1603" s="263"/>
      <c r="S1603" s="263"/>
      <c r="T1603" s="263"/>
      <c r="U1603" s="263"/>
      <c r="V1603" s="326"/>
      <c r="W1603" s="326">
        <v>30</v>
      </c>
      <c r="X1603" s="326" t="s">
        <v>2564</v>
      </c>
      <c r="Y1603" s="326"/>
      <c r="Z1603" s="326"/>
      <c r="AA1603" s="326"/>
      <c r="AB1603" s="324"/>
      <c r="AC1603" s="326"/>
      <c r="AD1603" s="326" t="s">
        <v>2025</v>
      </c>
      <c r="AE1603" s="326" t="s">
        <v>1185</v>
      </c>
      <c r="AF1603" s="326" t="s">
        <v>3945</v>
      </c>
      <c r="AG1603" s="326"/>
      <c r="AH1603" s="326"/>
      <c r="AI1603" s="326"/>
    </row>
    <row r="1604" spans="1:35" ht="27">
      <c r="A1604" s="477">
        <v>1600</v>
      </c>
      <c r="B1604" s="326" t="s">
        <v>8317</v>
      </c>
      <c r="C1604" s="325">
        <v>39021</v>
      </c>
      <c r="D1604" s="326" t="s">
        <v>15118</v>
      </c>
      <c r="E1604" s="325"/>
      <c r="F1604" s="326"/>
      <c r="G1604" s="326"/>
      <c r="H1604" s="326" t="s">
        <v>1438</v>
      </c>
      <c r="I1604" s="326" t="s">
        <v>1438</v>
      </c>
      <c r="J1604" s="326" t="s">
        <v>1438</v>
      </c>
      <c r="K1604" s="326" t="s">
        <v>8325</v>
      </c>
      <c r="L1604" s="324" t="s">
        <v>8326</v>
      </c>
      <c r="M1604" s="326" t="s">
        <v>8327</v>
      </c>
      <c r="N1604" s="326" t="s">
        <v>8327</v>
      </c>
      <c r="O1604" s="326" t="s">
        <v>6322</v>
      </c>
      <c r="P1604" s="263"/>
      <c r="Q1604" s="263"/>
      <c r="R1604" s="263"/>
      <c r="S1604" s="263"/>
      <c r="T1604" s="263"/>
      <c r="U1604" s="263"/>
      <c r="V1604" s="326"/>
      <c r="W1604" s="326">
        <v>10</v>
      </c>
      <c r="X1604" s="326"/>
      <c r="Y1604" s="326"/>
      <c r="Z1604" s="326"/>
      <c r="AA1604" s="326"/>
      <c r="AB1604" s="324"/>
      <c r="AC1604" s="326"/>
      <c r="AD1604" s="326" t="s">
        <v>2025</v>
      </c>
      <c r="AE1604" s="326" t="s">
        <v>8328</v>
      </c>
      <c r="AF1604" s="326" t="s">
        <v>1196</v>
      </c>
      <c r="AG1604" s="326"/>
      <c r="AH1604" s="326"/>
      <c r="AI1604" s="326"/>
    </row>
    <row r="1605" spans="1:35" ht="27">
      <c r="A1605" s="477">
        <v>1601</v>
      </c>
      <c r="B1605" s="326" t="s">
        <v>8329</v>
      </c>
      <c r="C1605" s="325">
        <v>39035</v>
      </c>
      <c r="D1605" s="326" t="s">
        <v>15119</v>
      </c>
      <c r="E1605" s="325"/>
      <c r="F1605" s="326"/>
      <c r="G1605" s="326"/>
      <c r="H1605" s="326" t="s">
        <v>1438</v>
      </c>
      <c r="I1605" s="326" t="s">
        <v>1438</v>
      </c>
      <c r="J1605" s="326" t="s">
        <v>1438</v>
      </c>
      <c r="K1605" s="326" t="s">
        <v>8315</v>
      </c>
      <c r="L1605" s="324" t="s">
        <v>8330</v>
      </c>
      <c r="M1605" s="326" t="s">
        <v>6202</v>
      </c>
      <c r="N1605" s="326" t="s">
        <v>6202</v>
      </c>
      <c r="O1605" s="326">
        <v>1998</v>
      </c>
      <c r="P1605" s="263">
        <v>42</v>
      </c>
      <c r="Q1605" s="263">
        <v>42</v>
      </c>
      <c r="R1605" s="263">
        <v>24.2</v>
      </c>
      <c r="S1605" s="263">
        <v>23</v>
      </c>
      <c r="T1605" s="263">
        <v>18</v>
      </c>
      <c r="U1605" s="263">
        <v>22.8</v>
      </c>
      <c r="V1605" s="326"/>
      <c r="W1605" s="326"/>
      <c r="X1605" s="326" t="s">
        <v>2564</v>
      </c>
      <c r="Y1605" s="326" t="s">
        <v>6360</v>
      </c>
      <c r="Z1605" s="326"/>
      <c r="AA1605" s="326" t="s">
        <v>6360</v>
      </c>
      <c r="AB1605" s="324"/>
      <c r="AC1605" s="326"/>
      <c r="AD1605" s="326" t="s">
        <v>3853</v>
      </c>
      <c r="AE1605" s="326" t="s">
        <v>8331</v>
      </c>
      <c r="AF1605" s="326" t="s">
        <v>1196</v>
      </c>
      <c r="AG1605" s="326"/>
      <c r="AH1605" s="326"/>
      <c r="AI1605" s="326"/>
    </row>
    <row r="1606" spans="1:35">
      <c r="A1606" s="477">
        <v>1602</v>
      </c>
      <c r="B1606" s="326" t="s">
        <v>8332</v>
      </c>
      <c r="C1606" s="325">
        <v>39031</v>
      </c>
      <c r="D1606" s="326" t="s">
        <v>15120</v>
      </c>
      <c r="E1606" s="325"/>
      <c r="F1606" s="326"/>
      <c r="G1606" s="326"/>
      <c r="H1606" s="326" t="s">
        <v>1438</v>
      </c>
      <c r="I1606" s="326" t="s">
        <v>1438</v>
      </c>
      <c r="J1606" s="326" t="s">
        <v>1438</v>
      </c>
      <c r="K1606" s="326" t="s">
        <v>8310</v>
      </c>
      <c r="L1606" s="324" t="s">
        <v>8333</v>
      </c>
      <c r="M1606" s="326" t="s">
        <v>8334</v>
      </c>
      <c r="N1606" s="326" t="s">
        <v>8334</v>
      </c>
      <c r="O1606" s="326">
        <v>1993</v>
      </c>
      <c r="P1606" s="263"/>
      <c r="Q1606" s="263"/>
      <c r="R1606" s="263"/>
      <c r="S1606" s="263"/>
      <c r="T1606" s="263"/>
      <c r="U1606" s="263"/>
      <c r="V1606" s="326"/>
      <c r="W1606" s="326">
        <v>14</v>
      </c>
      <c r="X1606" s="326" t="s">
        <v>809</v>
      </c>
      <c r="Y1606" s="326"/>
      <c r="Z1606" s="326"/>
      <c r="AA1606" s="326"/>
      <c r="AB1606" s="324"/>
      <c r="AC1606" s="326"/>
      <c r="AD1606" s="326" t="s">
        <v>4585</v>
      </c>
      <c r="AE1606" s="326" t="s">
        <v>8335</v>
      </c>
      <c r="AF1606" s="326" t="s">
        <v>1196</v>
      </c>
      <c r="AG1606" s="326"/>
      <c r="AH1606" s="326"/>
      <c r="AI1606" s="326"/>
    </row>
    <row r="1607" spans="1:35">
      <c r="A1607" s="477">
        <v>1603</v>
      </c>
      <c r="B1607" s="326" t="s">
        <v>8336</v>
      </c>
      <c r="C1607" s="325">
        <v>39031</v>
      </c>
      <c r="D1607" s="326" t="s">
        <v>15121</v>
      </c>
      <c r="E1607" s="325"/>
      <c r="F1607" s="326"/>
      <c r="G1607" s="326"/>
      <c r="H1607" s="326" t="s">
        <v>1438</v>
      </c>
      <c r="I1607" s="326" t="s">
        <v>1438</v>
      </c>
      <c r="J1607" s="326" t="s">
        <v>1438</v>
      </c>
      <c r="K1607" s="326" t="s">
        <v>8318</v>
      </c>
      <c r="L1607" s="324"/>
      <c r="M1607" s="326" t="s">
        <v>6059</v>
      </c>
      <c r="N1607" s="326" t="s">
        <v>6059</v>
      </c>
      <c r="O1607" s="326">
        <v>2006</v>
      </c>
      <c r="P1607" s="263"/>
      <c r="Q1607" s="263"/>
      <c r="R1607" s="263"/>
      <c r="S1607" s="263"/>
      <c r="T1607" s="263"/>
      <c r="U1607" s="263"/>
      <c r="V1607" s="326"/>
      <c r="W1607" s="326">
        <v>15</v>
      </c>
      <c r="X1607" s="326" t="s">
        <v>2564</v>
      </c>
      <c r="Y1607" s="326" t="s">
        <v>6310</v>
      </c>
      <c r="Z1607" s="326"/>
      <c r="AA1607" s="326" t="s">
        <v>6310</v>
      </c>
      <c r="AB1607" s="324"/>
      <c r="AC1607" s="326"/>
      <c r="AD1607" s="326" t="s">
        <v>10377</v>
      </c>
      <c r="AE1607" s="326" t="s">
        <v>8320</v>
      </c>
      <c r="AF1607" s="326" t="s">
        <v>1196</v>
      </c>
      <c r="AG1607" s="326"/>
      <c r="AH1607" s="326"/>
      <c r="AI1607" s="326"/>
    </row>
    <row r="1608" spans="1:35">
      <c r="A1608" s="477">
        <v>1604</v>
      </c>
      <c r="B1608" s="326" t="s">
        <v>8337</v>
      </c>
      <c r="C1608" s="325">
        <v>39032</v>
      </c>
      <c r="D1608" s="326" t="s">
        <v>15122</v>
      </c>
      <c r="E1608" s="325"/>
      <c r="F1608" s="326"/>
      <c r="G1608" s="326"/>
      <c r="H1608" s="326" t="s">
        <v>1438</v>
      </c>
      <c r="I1608" s="326" t="s">
        <v>1438</v>
      </c>
      <c r="J1608" s="326" t="s">
        <v>1438</v>
      </c>
      <c r="K1608" s="326" t="s">
        <v>8310</v>
      </c>
      <c r="L1608" s="324" t="s">
        <v>8338</v>
      </c>
      <c r="M1608" s="326" t="s">
        <v>8339</v>
      </c>
      <c r="N1608" s="326" t="s">
        <v>8339</v>
      </c>
      <c r="O1608" s="326" t="s">
        <v>6322</v>
      </c>
      <c r="P1608" s="263">
        <v>42</v>
      </c>
      <c r="Q1608" s="263">
        <v>42</v>
      </c>
      <c r="R1608" s="263">
        <v>44.6</v>
      </c>
      <c r="S1608" s="263">
        <v>23</v>
      </c>
      <c r="T1608" s="263">
        <v>19</v>
      </c>
      <c r="U1608" s="263">
        <v>46.8</v>
      </c>
      <c r="V1608" s="326"/>
      <c r="W1608" s="326">
        <v>42</v>
      </c>
      <c r="X1608" s="326" t="s">
        <v>2564</v>
      </c>
      <c r="Y1608" s="326" t="s">
        <v>6350</v>
      </c>
      <c r="Z1608" s="326"/>
      <c r="AA1608" s="326" t="s">
        <v>6350</v>
      </c>
      <c r="AB1608" s="324"/>
      <c r="AC1608" s="326"/>
      <c r="AD1608" s="326" t="s">
        <v>10357</v>
      </c>
      <c r="AE1608" s="326" t="s">
        <v>8340</v>
      </c>
      <c r="AF1608" s="326" t="s">
        <v>1196</v>
      </c>
      <c r="AG1608" s="326"/>
      <c r="AH1608" s="326"/>
      <c r="AI1608" s="326"/>
    </row>
    <row r="1609" spans="1:35" ht="27">
      <c r="A1609" s="477">
        <v>1605</v>
      </c>
      <c r="B1609" s="326" t="s">
        <v>8341</v>
      </c>
      <c r="C1609" s="325">
        <v>39038</v>
      </c>
      <c r="D1609" s="326" t="s">
        <v>15123</v>
      </c>
      <c r="E1609" s="325"/>
      <c r="F1609" s="326"/>
      <c r="G1609" s="326"/>
      <c r="H1609" s="326" t="s">
        <v>1438</v>
      </c>
      <c r="I1609" s="326" t="s">
        <v>1438</v>
      </c>
      <c r="J1609" s="326" t="s">
        <v>1438</v>
      </c>
      <c r="K1609" s="326" t="s">
        <v>8342</v>
      </c>
      <c r="L1609" s="324" t="s">
        <v>8343</v>
      </c>
      <c r="M1609" s="326" t="s">
        <v>6280</v>
      </c>
      <c r="N1609" s="326" t="s">
        <v>6280</v>
      </c>
      <c r="O1609" s="326" t="s">
        <v>6322</v>
      </c>
      <c r="P1609" s="263"/>
      <c r="Q1609" s="263"/>
      <c r="R1609" s="263"/>
      <c r="S1609" s="263"/>
      <c r="T1609" s="263"/>
      <c r="U1609" s="263"/>
      <c r="V1609" s="326"/>
      <c r="W1609" s="326">
        <v>75</v>
      </c>
      <c r="X1609" s="326" t="s">
        <v>2564</v>
      </c>
      <c r="Y1609" s="326" t="s">
        <v>8020</v>
      </c>
      <c r="Z1609" s="326"/>
      <c r="AA1609" s="326" t="s">
        <v>8344</v>
      </c>
      <c r="AB1609" s="324"/>
      <c r="AC1609" s="326"/>
      <c r="AD1609" s="326" t="s">
        <v>3479</v>
      </c>
      <c r="AE1609" s="326" t="s">
        <v>8345</v>
      </c>
      <c r="AF1609" s="326" t="s">
        <v>1196</v>
      </c>
      <c r="AG1609" s="326"/>
      <c r="AH1609" s="326"/>
      <c r="AI1609" s="326"/>
    </row>
    <row r="1610" spans="1:35">
      <c r="A1610" s="477">
        <v>1606</v>
      </c>
      <c r="B1610" s="326" t="s">
        <v>8346</v>
      </c>
      <c r="C1610" s="325">
        <v>39032</v>
      </c>
      <c r="D1610" s="326" t="s">
        <v>15124</v>
      </c>
      <c r="E1610" s="325"/>
      <c r="F1610" s="326"/>
      <c r="G1610" s="326"/>
      <c r="H1610" s="326" t="s">
        <v>1438</v>
      </c>
      <c r="I1610" s="326" t="s">
        <v>1438</v>
      </c>
      <c r="J1610" s="326" t="s">
        <v>1438</v>
      </c>
      <c r="K1610" s="326" t="s">
        <v>8305</v>
      </c>
      <c r="L1610" s="324" t="s">
        <v>8347</v>
      </c>
      <c r="M1610" s="326" t="s">
        <v>8348</v>
      </c>
      <c r="N1610" s="326" t="s">
        <v>8348</v>
      </c>
      <c r="O1610" s="326" t="s">
        <v>6322</v>
      </c>
      <c r="P1610" s="263"/>
      <c r="Q1610" s="263"/>
      <c r="R1610" s="263"/>
      <c r="S1610" s="263"/>
      <c r="T1610" s="263"/>
      <c r="U1610" s="263"/>
      <c r="V1610" s="326"/>
      <c r="W1610" s="326">
        <v>40</v>
      </c>
      <c r="X1610" s="326" t="s">
        <v>2564</v>
      </c>
      <c r="Y1610" s="326" t="s">
        <v>6294</v>
      </c>
      <c r="Z1610" s="326"/>
      <c r="AA1610" s="326" t="s">
        <v>6294</v>
      </c>
      <c r="AB1610" s="324"/>
      <c r="AC1610" s="326"/>
      <c r="AD1610" s="326" t="s">
        <v>2025</v>
      </c>
      <c r="AE1610" s="326" t="s">
        <v>1185</v>
      </c>
      <c r="AF1610" s="326" t="s">
        <v>3945</v>
      </c>
      <c r="AG1610" s="326"/>
      <c r="AH1610" s="326"/>
      <c r="AI1610" s="326"/>
    </row>
    <row r="1611" spans="1:35" ht="27">
      <c r="A1611" s="477">
        <v>1607</v>
      </c>
      <c r="B1611" s="326" t="s">
        <v>8349</v>
      </c>
      <c r="C1611" s="325">
        <v>39032</v>
      </c>
      <c r="D1611" s="326" t="s">
        <v>15125</v>
      </c>
      <c r="E1611" s="325"/>
      <c r="F1611" s="326"/>
      <c r="G1611" s="326"/>
      <c r="H1611" s="326" t="s">
        <v>1438</v>
      </c>
      <c r="I1611" s="326" t="s">
        <v>1438</v>
      </c>
      <c r="J1611" s="326" t="s">
        <v>1438</v>
      </c>
      <c r="K1611" s="326" t="s">
        <v>8350</v>
      </c>
      <c r="L1611" s="324" t="s">
        <v>8351</v>
      </c>
      <c r="M1611" s="326" t="s">
        <v>8352</v>
      </c>
      <c r="N1611" s="326" t="s">
        <v>8352</v>
      </c>
      <c r="O1611" s="326" t="s">
        <v>6322</v>
      </c>
      <c r="P1611" s="263">
        <v>42</v>
      </c>
      <c r="Q1611" s="263">
        <v>41</v>
      </c>
      <c r="R1611" s="263">
        <v>10.8</v>
      </c>
      <c r="S1611" s="263">
        <v>23</v>
      </c>
      <c r="T1611" s="263">
        <v>23</v>
      </c>
      <c r="U1611" s="263">
        <v>52.49</v>
      </c>
      <c r="V1611" s="326"/>
      <c r="W1611" s="326" t="s">
        <v>678</v>
      </c>
      <c r="X1611" s="326"/>
      <c r="Y1611" s="326"/>
      <c r="Z1611" s="326"/>
      <c r="AA1611" s="326"/>
      <c r="AB1611" s="324"/>
      <c r="AC1611" s="326"/>
      <c r="AD1611" s="326" t="s">
        <v>2025</v>
      </c>
      <c r="AE1611" s="326" t="s">
        <v>1185</v>
      </c>
      <c r="AF1611" s="326" t="s">
        <v>3945</v>
      </c>
      <c r="AG1611" s="326"/>
      <c r="AH1611" s="326"/>
      <c r="AI1611" s="326"/>
    </row>
    <row r="1612" spans="1:35">
      <c r="A1612" s="477">
        <v>1608</v>
      </c>
      <c r="B1612" s="326" t="s">
        <v>8353</v>
      </c>
      <c r="C1612" s="325">
        <v>39037</v>
      </c>
      <c r="D1612" s="326" t="s">
        <v>15126</v>
      </c>
      <c r="E1612" s="325"/>
      <c r="F1612" s="326"/>
      <c r="G1612" s="326"/>
      <c r="H1612" s="326" t="s">
        <v>1438</v>
      </c>
      <c r="I1612" s="326" t="s">
        <v>1438</v>
      </c>
      <c r="J1612" s="326" t="s">
        <v>1438</v>
      </c>
      <c r="K1612" s="326" t="s">
        <v>8354</v>
      </c>
      <c r="L1612" s="324" t="s">
        <v>8355</v>
      </c>
      <c r="M1612" s="326" t="s">
        <v>6267</v>
      </c>
      <c r="N1612" s="326" t="s">
        <v>6267</v>
      </c>
      <c r="O1612" s="326" t="s">
        <v>6322</v>
      </c>
      <c r="P1612" s="263"/>
      <c r="Q1612" s="263"/>
      <c r="R1612" s="263"/>
      <c r="S1612" s="263"/>
      <c r="T1612" s="263"/>
      <c r="U1612" s="263"/>
      <c r="V1612" s="326"/>
      <c r="W1612" s="326">
        <v>6</v>
      </c>
      <c r="X1612" s="326" t="s">
        <v>809</v>
      </c>
      <c r="Y1612" s="326"/>
      <c r="Z1612" s="326"/>
      <c r="AA1612" s="326"/>
      <c r="AB1612" s="324"/>
      <c r="AC1612" s="326"/>
      <c r="AD1612" s="326" t="s">
        <v>3479</v>
      </c>
      <c r="AE1612" s="326" t="s">
        <v>4639</v>
      </c>
      <c r="AF1612" s="326" t="s">
        <v>1196</v>
      </c>
      <c r="AG1612" s="326"/>
      <c r="AH1612" s="326"/>
      <c r="AI1612" s="326"/>
    </row>
    <row r="1613" spans="1:35" ht="27">
      <c r="A1613" s="477">
        <v>1609</v>
      </c>
      <c r="B1613" s="326" t="s">
        <v>8356</v>
      </c>
      <c r="C1613" s="325">
        <v>39032</v>
      </c>
      <c r="D1613" s="326" t="s">
        <v>15127</v>
      </c>
      <c r="E1613" s="325"/>
      <c r="F1613" s="326"/>
      <c r="G1613" s="326"/>
      <c r="H1613" s="326" t="s">
        <v>1438</v>
      </c>
      <c r="I1613" s="326" t="s">
        <v>1438</v>
      </c>
      <c r="J1613" s="326" t="s">
        <v>1438</v>
      </c>
      <c r="K1613" s="326" t="s">
        <v>8357</v>
      </c>
      <c r="L1613" s="324" t="s">
        <v>8358</v>
      </c>
      <c r="M1613" s="326" t="s">
        <v>8359</v>
      </c>
      <c r="N1613" s="326" t="s">
        <v>8359</v>
      </c>
      <c r="O1613" s="326">
        <v>1999</v>
      </c>
      <c r="P1613" s="263">
        <v>42</v>
      </c>
      <c r="Q1613" s="263">
        <v>39</v>
      </c>
      <c r="R1613" s="263">
        <v>46.6</v>
      </c>
      <c r="S1613" s="263">
        <v>23</v>
      </c>
      <c r="T1613" s="263">
        <v>21</v>
      </c>
      <c r="U1613" s="263">
        <v>21.7</v>
      </c>
      <c r="V1613" s="326"/>
      <c r="W1613" s="326">
        <v>70</v>
      </c>
      <c r="X1613" s="326"/>
      <c r="Y1613" s="326"/>
      <c r="Z1613" s="326"/>
      <c r="AA1613" s="326"/>
      <c r="AB1613" s="324"/>
      <c r="AC1613" s="326"/>
      <c r="AD1613" s="326" t="s">
        <v>3705</v>
      </c>
      <c r="AE1613" s="326" t="s">
        <v>8360</v>
      </c>
      <c r="AF1613" s="326" t="s">
        <v>1196</v>
      </c>
      <c r="AG1613" s="326"/>
      <c r="AH1613" s="326"/>
      <c r="AI1613" s="326"/>
    </row>
    <row r="1614" spans="1:35" ht="27">
      <c r="A1614" s="477">
        <v>1610</v>
      </c>
      <c r="B1614" s="326" t="s">
        <v>8361</v>
      </c>
      <c r="C1614" s="325">
        <v>39032</v>
      </c>
      <c r="D1614" s="326" t="s">
        <v>15128</v>
      </c>
      <c r="E1614" s="325"/>
      <c r="F1614" s="326"/>
      <c r="G1614" s="326"/>
      <c r="H1614" s="326" t="s">
        <v>1438</v>
      </c>
      <c r="I1614" s="326" t="s">
        <v>1438</v>
      </c>
      <c r="J1614" s="326" t="s">
        <v>1438</v>
      </c>
      <c r="K1614" s="326" t="s">
        <v>8362</v>
      </c>
      <c r="L1614" s="324" t="s">
        <v>8363</v>
      </c>
      <c r="M1614" s="326" t="s">
        <v>8364</v>
      </c>
      <c r="N1614" s="326" t="s">
        <v>8364</v>
      </c>
      <c r="O1614" s="326">
        <v>1987</v>
      </c>
      <c r="P1614" s="263">
        <v>42</v>
      </c>
      <c r="Q1614" s="263">
        <v>41</v>
      </c>
      <c r="R1614" s="263">
        <v>54.93</v>
      </c>
      <c r="S1614" s="263">
        <v>23</v>
      </c>
      <c r="T1614" s="263">
        <v>24</v>
      </c>
      <c r="U1614" s="263">
        <v>53.33</v>
      </c>
      <c r="V1614" s="326"/>
      <c r="W1614" s="326">
        <v>107</v>
      </c>
      <c r="X1614" s="326" t="s">
        <v>2564</v>
      </c>
      <c r="Y1614" s="326" t="s">
        <v>10058</v>
      </c>
      <c r="Z1614" s="326"/>
      <c r="AA1614" s="326" t="s">
        <v>10058</v>
      </c>
      <c r="AB1614" s="324"/>
      <c r="AC1614" s="326"/>
      <c r="AD1614" s="326" t="s">
        <v>2025</v>
      </c>
      <c r="AE1614" s="326" t="s">
        <v>1185</v>
      </c>
      <c r="AF1614" s="326" t="s">
        <v>3945</v>
      </c>
      <c r="AG1614" s="326"/>
      <c r="AH1614" s="326"/>
      <c r="AI1614" s="326"/>
    </row>
    <row r="1615" spans="1:35" ht="40.5">
      <c r="A1615" s="477">
        <v>1611</v>
      </c>
      <c r="B1615" s="326" t="s">
        <v>10166</v>
      </c>
      <c r="C1615" s="325">
        <v>39032</v>
      </c>
      <c r="D1615" s="326" t="s">
        <v>15129</v>
      </c>
      <c r="E1615" s="325"/>
      <c r="F1615" s="326"/>
      <c r="G1615" s="326"/>
      <c r="H1615" s="326" t="s">
        <v>1438</v>
      </c>
      <c r="I1615" s="326" t="s">
        <v>1438</v>
      </c>
      <c r="J1615" s="326" t="s">
        <v>1438</v>
      </c>
      <c r="K1615" s="326" t="s">
        <v>8365</v>
      </c>
      <c r="L1615" s="324" t="s">
        <v>8366</v>
      </c>
      <c r="M1615" s="326" t="s">
        <v>8367</v>
      </c>
      <c r="N1615" s="326" t="s">
        <v>8367</v>
      </c>
      <c r="O1615" s="326" t="s">
        <v>6322</v>
      </c>
      <c r="P1615" s="263">
        <v>42</v>
      </c>
      <c r="Q1615" s="263">
        <v>40</v>
      </c>
      <c r="R1615" s="263">
        <v>13.61</v>
      </c>
      <c r="S1615" s="263">
        <v>23</v>
      </c>
      <c r="T1615" s="263">
        <v>21</v>
      </c>
      <c r="U1615" s="263">
        <v>13.3</v>
      </c>
      <c r="V1615" s="326"/>
      <c r="W1615" s="326">
        <v>60</v>
      </c>
      <c r="X1615" s="326" t="s">
        <v>2564</v>
      </c>
      <c r="Y1615" s="326" t="s">
        <v>6294</v>
      </c>
      <c r="Z1615" s="326"/>
      <c r="AA1615" s="326" t="s">
        <v>6294</v>
      </c>
      <c r="AB1615" s="324"/>
      <c r="AC1615" s="326"/>
      <c r="AD1615" s="326" t="s">
        <v>4633</v>
      </c>
      <c r="AE1615" s="326" t="s">
        <v>8368</v>
      </c>
      <c r="AF1615" s="326" t="s">
        <v>1196</v>
      </c>
      <c r="AG1615" s="326"/>
      <c r="AH1615" s="326"/>
      <c r="AI1615" s="326"/>
    </row>
    <row r="1616" spans="1:35" ht="27">
      <c r="A1616" s="477">
        <v>1612</v>
      </c>
      <c r="B1616" s="326" t="s">
        <v>8369</v>
      </c>
      <c r="C1616" s="325">
        <v>39032</v>
      </c>
      <c r="D1616" s="326" t="s">
        <v>15130</v>
      </c>
      <c r="E1616" s="325"/>
      <c r="F1616" s="326"/>
      <c r="G1616" s="326"/>
      <c r="H1616" s="326" t="s">
        <v>1438</v>
      </c>
      <c r="I1616" s="326" t="s">
        <v>1438</v>
      </c>
      <c r="J1616" s="326" t="s">
        <v>1438</v>
      </c>
      <c r="K1616" s="326" t="s">
        <v>8370</v>
      </c>
      <c r="L1616" s="324" t="s">
        <v>8371</v>
      </c>
      <c r="M1616" s="326" t="s">
        <v>8372</v>
      </c>
      <c r="N1616" s="326" t="s">
        <v>8372</v>
      </c>
      <c r="O1616" s="326">
        <v>1970</v>
      </c>
      <c r="P1616" s="263"/>
      <c r="Q1616" s="263"/>
      <c r="R1616" s="263"/>
      <c r="S1616" s="263"/>
      <c r="T1616" s="263"/>
      <c r="U1616" s="263"/>
      <c r="V1616" s="326"/>
      <c r="W1616" s="326">
        <v>10</v>
      </c>
      <c r="X1616" s="326" t="s">
        <v>5709</v>
      </c>
      <c r="Y1616" s="326"/>
      <c r="Z1616" s="326"/>
      <c r="AA1616" s="326"/>
      <c r="AB1616" s="324"/>
      <c r="AC1616" s="326"/>
      <c r="AD1616" s="326" t="s">
        <v>8373</v>
      </c>
      <c r="AE1616" s="326" t="s">
        <v>8374</v>
      </c>
      <c r="AF1616" s="326" t="s">
        <v>1196</v>
      </c>
      <c r="AG1616" s="326"/>
      <c r="AH1616" s="326"/>
      <c r="AI1616" s="326"/>
    </row>
    <row r="1617" spans="1:35" ht="27">
      <c r="A1617" s="477">
        <v>1613</v>
      </c>
      <c r="B1617" s="326" t="s">
        <v>8375</v>
      </c>
      <c r="C1617" s="325">
        <v>39037</v>
      </c>
      <c r="D1617" s="326" t="s">
        <v>15131</v>
      </c>
      <c r="E1617" s="325"/>
      <c r="F1617" s="326"/>
      <c r="G1617" s="326"/>
      <c r="H1617" s="326" t="s">
        <v>1438</v>
      </c>
      <c r="I1617" s="326" t="s">
        <v>1438</v>
      </c>
      <c r="J1617" s="326" t="s">
        <v>1438</v>
      </c>
      <c r="K1617" s="326" t="s">
        <v>8376</v>
      </c>
      <c r="L1617" s="324" t="s">
        <v>8377</v>
      </c>
      <c r="M1617" s="326" t="s">
        <v>6169</v>
      </c>
      <c r="N1617" s="326" t="s">
        <v>6169</v>
      </c>
      <c r="O1617" s="326">
        <v>1995</v>
      </c>
      <c r="P1617" s="263"/>
      <c r="Q1617" s="263"/>
      <c r="R1617" s="263"/>
      <c r="S1617" s="263"/>
      <c r="T1617" s="263"/>
      <c r="U1617" s="263"/>
      <c r="V1617" s="326"/>
      <c r="W1617" s="326">
        <v>37</v>
      </c>
      <c r="X1617" s="326" t="s">
        <v>2564</v>
      </c>
      <c r="Y1617" s="326" t="s">
        <v>6350</v>
      </c>
      <c r="Z1617" s="326"/>
      <c r="AA1617" s="326" t="s">
        <v>6350</v>
      </c>
      <c r="AB1617" s="324"/>
      <c r="AC1617" s="326"/>
      <c r="AD1617" s="326" t="s">
        <v>6295</v>
      </c>
      <c r="AE1617" s="326" t="s">
        <v>4639</v>
      </c>
      <c r="AF1617" s="326" t="s">
        <v>1196</v>
      </c>
      <c r="AG1617" s="326"/>
      <c r="AH1617" s="326"/>
      <c r="AI1617" s="326"/>
    </row>
    <row r="1618" spans="1:35" ht="27">
      <c r="A1618" s="477">
        <v>1614</v>
      </c>
      <c r="B1618" s="326" t="s">
        <v>8378</v>
      </c>
      <c r="C1618" s="325">
        <v>39038</v>
      </c>
      <c r="D1618" s="326" t="s">
        <v>15132</v>
      </c>
      <c r="E1618" s="325"/>
      <c r="F1618" s="326"/>
      <c r="G1618" s="326"/>
      <c r="H1618" s="326" t="s">
        <v>1438</v>
      </c>
      <c r="I1618" s="326" t="s">
        <v>1438</v>
      </c>
      <c r="J1618" s="326" t="s">
        <v>1438</v>
      </c>
      <c r="K1618" s="326" t="s">
        <v>8376</v>
      </c>
      <c r="L1618" s="324" t="s">
        <v>8377</v>
      </c>
      <c r="M1618" s="326" t="s">
        <v>6169</v>
      </c>
      <c r="N1618" s="326" t="s">
        <v>6169</v>
      </c>
      <c r="O1618" s="326">
        <v>1995</v>
      </c>
      <c r="P1618" s="263"/>
      <c r="Q1618" s="263"/>
      <c r="R1618" s="263"/>
      <c r="S1618" s="263"/>
      <c r="T1618" s="263"/>
      <c r="U1618" s="263"/>
      <c r="V1618" s="326"/>
      <c r="W1618" s="326">
        <v>50</v>
      </c>
      <c r="X1618" s="326" t="s">
        <v>2564</v>
      </c>
      <c r="Y1618" s="326" t="s">
        <v>10058</v>
      </c>
      <c r="Z1618" s="326"/>
      <c r="AA1618" s="326" t="s">
        <v>10058</v>
      </c>
      <c r="AB1618" s="324"/>
      <c r="AC1618" s="326"/>
      <c r="AD1618" s="326" t="s">
        <v>3853</v>
      </c>
      <c r="AE1618" s="326" t="s">
        <v>8379</v>
      </c>
      <c r="AF1618" s="326" t="s">
        <v>1196</v>
      </c>
      <c r="AG1618" s="326"/>
      <c r="AH1618" s="326"/>
      <c r="AI1618" s="326"/>
    </row>
    <row r="1619" spans="1:35">
      <c r="A1619" s="477">
        <v>1615</v>
      </c>
      <c r="B1619" s="326" t="s">
        <v>8380</v>
      </c>
      <c r="C1619" s="325">
        <v>39032</v>
      </c>
      <c r="D1619" s="326" t="s">
        <v>15133</v>
      </c>
      <c r="E1619" s="325"/>
      <c r="F1619" s="326"/>
      <c r="G1619" s="326"/>
      <c r="H1619" s="326" t="s">
        <v>1438</v>
      </c>
      <c r="I1619" s="326" t="s">
        <v>1438</v>
      </c>
      <c r="J1619" s="326" t="s">
        <v>1438</v>
      </c>
      <c r="K1619" s="326" t="s">
        <v>8376</v>
      </c>
      <c r="L1619" s="324"/>
      <c r="M1619" s="326" t="s">
        <v>8381</v>
      </c>
      <c r="N1619" s="326" t="s">
        <v>8381</v>
      </c>
      <c r="O1619" s="326" t="s">
        <v>6322</v>
      </c>
      <c r="P1619" s="263"/>
      <c r="Q1619" s="263"/>
      <c r="R1619" s="263"/>
      <c r="S1619" s="263"/>
      <c r="T1619" s="263"/>
      <c r="U1619" s="263"/>
      <c r="V1619" s="326"/>
      <c r="W1619" s="326" t="s">
        <v>678</v>
      </c>
      <c r="X1619" s="326"/>
      <c r="Y1619" s="326"/>
      <c r="Z1619" s="326"/>
      <c r="AA1619" s="326"/>
      <c r="AB1619" s="324"/>
      <c r="AC1619" s="326"/>
      <c r="AD1619" s="326" t="s">
        <v>3853</v>
      </c>
      <c r="AE1619" s="326" t="s">
        <v>1185</v>
      </c>
      <c r="AF1619" s="326" t="s">
        <v>3945</v>
      </c>
      <c r="AG1619" s="326"/>
      <c r="AH1619" s="326"/>
      <c r="AI1619" s="326"/>
    </row>
    <row r="1620" spans="1:35">
      <c r="A1620" s="477">
        <v>1616</v>
      </c>
      <c r="B1620" s="326" t="s">
        <v>8382</v>
      </c>
      <c r="C1620" s="325">
        <v>39029</v>
      </c>
      <c r="D1620" s="326" t="s">
        <v>15134</v>
      </c>
      <c r="E1620" s="325"/>
      <c r="F1620" s="326"/>
      <c r="G1620" s="326"/>
      <c r="H1620" s="326" t="s">
        <v>1438</v>
      </c>
      <c r="I1620" s="326" t="s">
        <v>1438</v>
      </c>
      <c r="J1620" s="326" t="s">
        <v>1438</v>
      </c>
      <c r="K1620" s="326" t="s">
        <v>8383</v>
      </c>
      <c r="L1620" s="324" t="s">
        <v>8384</v>
      </c>
      <c r="M1620" s="326" t="s">
        <v>6007</v>
      </c>
      <c r="N1620" s="326" t="s">
        <v>6007</v>
      </c>
      <c r="O1620" s="326" t="s">
        <v>6322</v>
      </c>
      <c r="P1620" s="263"/>
      <c r="Q1620" s="263"/>
      <c r="R1620" s="263"/>
      <c r="S1620" s="263"/>
      <c r="T1620" s="263"/>
      <c r="U1620" s="263"/>
      <c r="V1620" s="326"/>
      <c r="W1620" s="326" t="s">
        <v>678</v>
      </c>
      <c r="X1620" s="326" t="s">
        <v>3242</v>
      </c>
      <c r="Y1620" s="326"/>
      <c r="Z1620" s="326"/>
      <c r="AA1620" s="326"/>
      <c r="AB1620" s="324"/>
      <c r="AC1620" s="326"/>
      <c r="AD1620" s="326" t="s">
        <v>10357</v>
      </c>
      <c r="AE1620" s="326" t="s">
        <v>1185</v>
      </c>
      <c r="AF1620" s="326" t="s">
        <v>3945</v>
      </c>
      <c r="AG1620" s="326"/>
      <c r="AH1620" s="326"/>
      <c r="AI1620" s="326"/>
    </row>
    <row r="1621" spans="1:35" ht="27">
      <c r="A1621" s="477">
        <v>1617</v>
      </c>
      <c r="B1621" s="326" t="s">
        <v>8385</v>
      </c>
      <c r="C1621" s="325">
        <v>39030</v>
      </c>
      <c r="D1621" s="326" t="s">
        <v>15135</v>
      </c>
      <c r="E1621" s="325"/>
      <c r="F1621" s="326"/>
      <c r="G1621" s="326"/>
      <c r="H1621" s="326" t="s">
        <v>1438</v>
      </c>
      <c r="I1621" s="326" t="s">
        <v>1438</v>
      </c>
      <c r="J1621" s="326" t="s">
        <v>1438</v>
      </c>
      <c r="K1621" s="326" t="s">
        <v>8386</v>
      </c>
      <c r="L1621" s="324" t="s">
        <v>8387</v>
      </c>
      <c r="M1621" s="326" t="s">
        <v>6028</v>
      </c>
      <c r="N1621" s="326" t="s">
        <v>6028</v>
      </c>
      <c r="O1621" s="326">
        <v>1986</v>
      </c>
      <c r="P1621" s="263"/>
      <c r="Q1621" s="263"/>
      <c r="R1621" s="263"/>
      <c r="S1621" s="263"/>
      <c r="T1621" s="263"/>
      <c r="U1621" s="263"/>
      <c r="V1621" s="326"/>
      <c r="W1621" s="326">
        <v>60</v>
      </c>
      <c r="X1621" s="326" t="s">
        <v>2564</v>
      </c>
      <c r="Y1621" s="326"/>
      <c r="Z1621" s="326"/>
      <c r="AA1621" s="326"/>
      <c r="AB1621" s="324"/>
      <c r="AC1621" s="326"/>
      <c r="AD1621" s="326" t="s">
        <v>4765</v>
      </c>
      <c r="AE1621" s="326" t="s">
        <v>8388</v>
      </c>
      <c r="AF1621" s="326" t="s">
        <v>1196</v>
      </c>
      <c r="AG1621" s="326"/>
      <c r="AH1621" s="326"/>
      <c r="AI1621" s="326"/>
    </row>
    <row r="1622" spans="1:35" ht="27">
      <c r="A1622" s="477">
        <v>1618</v>
      </c>
      <c r="B1622" s="326" t="s">
        <v>8389</v>
      </c>
      <c r="C1622" s="325">
        <v>39034</v>
      </c>
      <c r="D1622" s="326" t="s">
        <v>15136</v>
      </c>
      <c r="E1622" s="325"/>
      <c r="F1622" s="326"/>
      <c r="G1622" s="326"/>
      <c r="H1622" s="326" t="s">
        <v>1438</v>
      </c>
      <c r="I1622" s="326" t="s">
        <v>1438</v>
      </c>
      <c r="J1622" s="326" t="s">
        <v>1438</v>
      </c>
      <c r="K1622" s="326" t="s">
        <v>8376</v>
      </c>
      <c r="L1622" s="324" t="s">
        <v>8377</v>
      </c>
      <c r="M1622" s="326" t="s">
        <v>6169</v>
      </c>
      <c r="N1622" s="326" t="s">
        <v>6169</v>
      </c>
      <c r="O1622" s="326">
        <v>1990</v>
      </c>
      <c r="P1622" s="263"/>
      <c r="Q1622" s="263"/>
      <c r="R1622" s="263"/>
      <c r="S1622" s="263"/>
      <c r="T1622" s="263"/>
      <c r="U1622" s="263"/>
      <c r="V1622" s="326"/>
      <c r="W1622" s="326">
        <v>35</v>
      </c>
      <c r="X1622" s="326" t="s">
        <v>2564</v>
      </c>
      <c r="Y1622" s="326" t="s">
        <v>10058</v>
      </c>
      <c r="Z1622" s="326"/>
      <c r="AA1622" s="326" t="s">
        <v>10058</v>
      </c>
      <c r="AB1622" s="324"/>
      <c r="AC1622" s="326"/>
      <c r="AD1622" s="326" t="s">
        <v>2025</v>
      </c>
      <c r="AE1622" s="326" t="s">
        <v>1185</v>
      </c>
      <c r="AF1622" s="326" t="s">
        <v>3945</v>
      </c>
      <c r="AG1622" s="326"/>
      <c r="AH1622" s="326"/>
      <c r="AI1622" s="326"/>
    </row>
    <row r="1623" spans="1:35" ht="27">
      <c r="A1623" s="477">
        <v>1619</v>
      </c>
      <c r="B1623" s="326" t="s">
        <v>8390</v>
      </c>
      <c r="C1623" s="325">
        <v>39034</v>
      </c>
      <c r="D1623" s="326" t="s">
        <v>15137</v>
      </c>
      <c r="E1623" s="325"/>
      <c r="F1623" s="326"/>
      <c r="G1623" s="326"/>
      <c r="H1623" s="326" t="s">
        <v>1438</v>
      </c>
      <c r="I1623" s="326" t="s">
        <v>1438</v>
      </c>
      <c r="J1623" s="326" t="s">
        <v>1438</v>
      </c>
      <c r="K1623" s="326" t="s">
        <v>8376</v>
      </c>
      <c r="L1623" s="324" t="s">
        <v>8377</v>
      </c>
      <c r="M1623" s="326" t="s">
        <v>6169</v>
      </c>
      <c r="N1623" s="326" t="s">
        <v>6169</v>
      </c>
      <c r="O1623" s="326">
        <v>1984</v>
      </c>
      <c r="P1623" s="263"/>
      <c r="Q1623" s="263"/>
      <c r="R1623" s="263"/>
      <c r="S1623" s="263"/>
      <c r="T1623" s="263"/>
      <c r="U1623" s="263"/>
      <c r="V1623" s="326"/>
      <c r="W1623" s="326">
        <v>50</v>
      </c>
      <c r="X1623" s="326" t="s">
        <v>2564</v>
      </c>
      <c r="Y1623" s="326" t="s">
        <v>10058</v>
      </c>
      <c r="Z1623" s="326"/>
      <c r="AA1623" s="326" t="s">
        <v>10058</v>
      </c>
      <c r="AB1623" s="324"/>
      <c r="AC1623" s="326"/>
      <c r="AD1623" s="326" t="s">
        <v>3479</v>
      </c>
      <c r="AE1623" s="326" t="s">
        <v>4639</v>
      </c>
      <c r="AF1623" s="326" t="s">
        <v>1196</v>
      </c>
      <c r="AG1623" s="326"/>
      <c r="AH1623" s="326"/>
      <c r="AI1623" s="326"/>
    </row>
    <row r="1624" spans="1:35" ht="27">
      <c r="A1624" s="477">
        <v>1620</v>
      </c>
      <c r="B1624" s="326" t="s">
        <v>8391</v>
      </c>
      <c r="C1624" s="325">
        <v>39034</v>
      </c>
      <c r="D1624" s="326" t="s">
        <v>15138</v>
      </c>
      <c r="E1624" s="325"/>
      <c r="F1624" s="326"/>
      <c r="G1624" s="326"/>
      <c r="H1624" s="326" t="s">
        <v>1438</v>
      </c>
      <c r="I1624" s="326" t="s">
        <v>1438</v>
      </c>
      <c r="J1624" s="326" t="s">
        <v>1438</v>
      </c>
      <c r="K1624" s="326" t="s">
        <v>8376</v>
      </c>
      <c r="L1624" s="324" t="s">
        <v>8377</v>
      </c>
      <c r="M1624" s="326" t="s">
        <v>6169</v>
      </c>
      <c r="N1624" s="326" t="s">
        <v>6169</v>
      </c>
      <c r="O1624" s="326">
        <v>1984</v>
      </c>
      <c r="P1624" s="263"/>
      <c r="Q1624" s="263"/>
      <c r="R1624" s="263"/>
      <c r="S1624" s="263"/>
      <c r="T1624" s="263"/>
      <c r="U1624" s="263"/>
      <c r="V1624" s="326"/>
      <c r="W1624" s="326">
        <v>50</v>
      </c>
      <c r="X1624" s="326" t="s">
        <v>2564</v>
      </c>
      <c r="Y1624" s="326" t="s">
        <v>10058</v>
      </c>
      <c r="Z1624" s="326"/>
      <c r="AA1624" s="326" t="s">
        <v>10058</v>
      </c>
      <c r="AB1624" s="324"/>
      <c r="AC1624" s="326"/>
      <c r="AD1624" s="326" t="s">
        <v>3779</v>
      </c>
      <c r="AE1624" s="326" t="s">
        <v>8379</v>
      </c>
      <c r="AF1624" s="326" t="s">
        <v>1196</v>
      </c>
      <c r="AG1624" s="326"/>
      <c r="AH1624" s="326"/>
      <c r="AI1624" s="326"/>
    </row>
    <row r="1625" spans="1:35" ht="40.5">
      <c r="A1625" s="477">
        <v>1621</v>
      </c>
      <c r="B1625" s="326" t="s">
        <v>8392</v>
      </c>
      <c r="C1625" s="325">
        <v>39036</v>
      </c>
      <c r="D1625" s="326" t="s">
        <v>15139</v>
      </c>
      <c r="E1625" s="325"/>
      <c r="F1625" s="326"/>
      <c r="G1625" s="326"/>
      <c r="H1625" s="326" t="s">
        <v>1438</v>
      </c>
      <c r="I1625" s="326" t="s">
        <v>1438</v>
      </c>
      <c r="J1625" s="326" t="s">
        <v>1438</v>
      </c>
      <c r="K1625" s="326" t="s">
        <v>8393</v>
      </c>
      <c r="L1625" s="324" t="s">
        <v>8394</v>
      </c>
      <c r="M1625" s="326" t="s">
        <v>6245</v>
      </c>
      <c r="N1625" s="326" t="s">
        <v>6245</v>
      </c>
      <c r="O1625" s="326" t="s">
        <v>6322</v>
      </c>
      <c r="P1625" s="263"/>
      <c r="Q1625" s="263"/>
      <c r="R1625" s="263"/>
      <c r="S1625" s="263"/>
      <c r="T1625" s="263"/>
      <c r="U1625" s="263"/>
      <c r="V1625" s="326"/>
      <c r="W1625" s="326">
        <v>30</v>
      </c>
      <c r="X1625" s="326"/>
      <c r="Y1625" s="326"/>
      <c r="Z1625" s="326"/>
      <c r="AA1625" s="326"/>
      <c r="AB1625" s="324"/>
      <c r="AC1625" s="326"/>
      <c r="AD1625" s="326" t="s">
        <v>3479</v>
      </c>
      <c r="AE1625" s="326" t="s">
        <v>4639</v>
      </c>
      <c r="AF1625" s="326" t="s">
        <v>1196</v>
      </c>
      <c r="AG1625" s="326"/>
      <c r="AH1625" s="326"/>
      <c r="AI1625" s="326"/>
    </row>
    <row r="1626" spans="1:35" ht="40.5">
      <c r="A1626" s="477">
        <v>1622</v>
      </c>
      <c r="B1626" s="326" t="s">
        <v>8395</v>
      </c>
      <c r="C1626" s="325">
        <v>39048</v>
      </c>
      <c r="D1626" s="326" t="s">
        <v>15140</v>
      </c>
      <c r="E1626" s="325"/>
      <c r="F1626" s="326"/>
      <c r="G1626" s="326"/>
      <c r="H1626" s="326" t="s">
        <v>1438</v>
      </c>
      <c r="I1626" s="326" t="s">
        <v>1438</v>
      </c>
      <c r="J1626" s="326" t="s">
        <v>1438</v>
      </c>
      <c r="K1626" s="326" t="s">
        <v>8376</v>
      </c>
      <c r="L1626" s="324" t="s">
        <v>8396</v>
      </c>
      <c r="M1626" s="326" t="s">
        <v>8397</v>
      </c>
      <c r="N1626" s="326" t="s">
        <v>8397</v>
      </c>
      <c r="O1626" s="326">
        <v>2003</v>
      </c>
      <c r="P1626" s="263"/>
      <c r="Q1626" s="263"/>
      <c r="R1626" s="263"/>
      <c r="S1626" s="263"/>
      <c r="T1626" s="263"/>
      <c r="U1626" s="263"/>
      <c r="V1626" s="326"/>
      <c r="W1626" s="326">
        <v>13</v>
      </c>
      <c r="X1626" s="326" t="s">
        <v>3242</v>
      </c>
      <c r="Y1626" s="326" t="s">
        <v>1194</v>
      </c>
      <c r="Z1626" s="326"/>
      <c r="AA1626" s="326" t="s">
        <v>1194</v>
      </c>
      <c r="AB1626" s="324"/>
      <c r="AC1626" s="326"/>
      <c r="AD1626" s="326" t="s">
        <v>8398</v>
      </c>
      <c r="AE1626" s="326" t="s">
        <v>4639</v>
      </c>
      <c r="AF1626" s="326" t="s">
        <v>1196</v>
      </c>
      <c r="AG1626" s="326"/>
      <c r="AH1626" s="326"/>
      <c r="AI1626" s="326"/>
    </row>
    <row r="1627" spans="1:35" ht="40.5">
      <c r="A1627" s="477">
        <v>1623</v>
      </c>
      <c r="B1627" s="326" t="s">
        <v>8399</v>
      </c>
      <c r="C1627" s="325">
        <v>39048</v>
      </c>
      <c r="D1627" s="326" t="s">
        <v>15141</v>
      </c>
      <c r="E1627" s="325"/>
      <c r="F1627" s="326"/>
      <c r="G1627" s="326"/>
      <c r="H1627" s="326" t="s">
        <v>1438</v>
      </c>
      <c r="I1627" s="326" t="s">
        <v>1438</v>
      </c>
      <c r="J1627" s="326" t="s">
        <v>1438</v>
      </c>
      <c r="K1627" s="326" t="s">
        <v>8376</v>
      </c>
      <c r="L1627" s="324" t="s">
        <v>8396</v>
      </c>
      <c r="M1627" s="326" t="s">
        <v>8397</v>
      </c>
      <c r="N1627" s="326" t="s">
        <v>8397</v>
      </c>
      <c r="O1627" s="326">
        <v>2003</v>
      </c>
      <c r="P1627" s="263"/>
      <c r="Q1627" s="263"/>
      <c r="R1627" s="263"/>
      <c r="S1627" s="263"/>
      <c r="T1627" s="263"/>
      <c r="U1627" s="263"/>
      <c r="V1627" s="326"/>
      <c r="W1627" s="326">
        <v>13</v>
      </c>
      <c r="X1627" s="326" t="s">
        <v>3242</v>
      </c>
      <c r="Y1627" s="326" t="s">
        <v>1194</v>
      </c>
      <c r="Z1627" s="326"/>
      <c r="AA1627" s="326" t="s">
        <v>1194</v>
      </c>
      <c r="AB1627" s="324"/>
      <c r="AC1627" s="326"/>
      <c r="AD1627" s="326" t="s">
        <v>8398</v>
      </c>
      <c r="AE1627" s="326" t="s">
        <v>4639</v>
      </c>
      <c r="AF1627" s="326" t="s">
        <v>1196</v>
      </c>
      <c r="AG1627" s="326"/>
      <c r="AH1627" s="326"/>
      <c r="AI1627" s="326"/>
    </row>
    <row r="1628" spans="1:35">
      <c r="A1628" s="477">
        <v>1624</v>
      </c>
      <c r="B1628" s="326" t="s">
        <v>8400</v>
      </c>
      <c r="C1628" s="325">
        <v>39049</v>
      </c>
      <c r="D1628" s="326" t="s">
        <v>15142</v>
      </c>
      <c r="E1628" s="325"/>
      <c r="F1628" s="326"/>
      <c r="G1628" s="326"/>
      <c r="H1628" s="326" t="s">
        <v>1438</v>
      </c>
      <c r="I1628" s="326" t="s">
        <v>1438</v>
      </c>
      <c r="J1628" s="326" t="s">
        <v>1438</v>
      </c>
      <c r="K1628" s="326" t="s">
        <v>8376</v>
      </c>
      <c r="L1628" s="324"/>
      <c r="M1628" s="326" t="s">
        <v>8401</v>
      </c>
      <c r="N1628" s="326" t="s">
        <v>8401</v>
      </c>
      <c r="O1628" s="326">
        <v>1973</v>
      </c>
      <c r="P1628" s="263"/>
      <c r="Q1628" s="263"/>
      <c r="R1628" s="263"/>
      <c r="S1628" s="263"/>
      <c r="T1628" s="263"/>
      <c r="U1628" s="263"/>
      <c r="V1628" s="326"/>
      <c r="W1628" s="326">
        <v>18</v>
      </c>
      <c r="X1628" s="326" t="s">
        <v>2564</v>
      </c>
      <c r="Y1628" s="326"/>
      <c r="Z1628" s="326"/>
      <c r="AA1628" s="326"/>
      <c r="AB1628" s="324"/>
      <c r="AC1628" s="326"/>
      <c r="AD1628" s="326" t="s">
        <v>4765</v>
      </c>
      <c r="AE1628" s="326" t="s">
        <v>1185</v>
      </c>
      <c r="AF1628" s="326" t="s">
        <v>3945</v>
      </c>
      <c r="AG1628" s="326"/>
      <c r="AH1628" s="326"/>
      <c r="AI1628" s="326"/>
    </row>
    <row r="1629" spans="1:35">
      <c r="A1629" s="477">
        <v>1625</v>
      </c>
      <c r="B1629" s="326" t="s">
        <v>6691</v>
      </c>
      <c r="C1629" s="325">
        <v>39307</v>
      </c>
      <c r="D1629" s="326" t="s">
        <v>15143</v>
      </c>
      <c r="E1629" s="325"/>
      <c r="F1629" s="326"/>
      <c r="G1629" s="326"/>
      <c r="H1629" s="326" t="s">
        <v>5939</v>
      </c>
      <c r="I1629" s="326" t="s">
        <v>4509</v>
      </c>
      <c r="J1629" s="326" t="s">
        <v>1438</v>
      </c>
      <c r="K1629" s="326"/>
      <c r="L1629" s="324"/>
      <c r="M1629" s="326" t="s">
        <v>6692</v>
      </c>
      <c r="N1629" s="326" t="s">
        <v>6692</v>
      </c>
      <c r="O1629" s="326" t="s">
        <v>6322</v>
      </c>
      <c r="P1629" s="263">
        <v>42</v>
      </c>
      <c r="Q1629" s="263">
        <v>45</v>
      </c>
      <c r="R1629" s="263">
        <v>1.3</v>
      </c>
      <c r="S1629" s="263">
        <v>23</v>
      </c>
      <c r="T1629" s="263">
        <v>10</v>
      </c>
      <c r="U1629" s="263" t="s">
        <v>6693</v>
      </c>
      <c r="V1629" s="326"/>
      <c r="W1629" s="326">
        <v>48</v>
      </c>
      <c r="X1629" s="326" t="s">
        <v>2564</v>
      </c>
      <c r="Y1629" s="326" t="s">
        <v>6294</v>
      </c>
      <c r="Z1629" s="326"/>
      <c r="AA1629" s="326" t="s">
        <v>6294</v>
      </c>
      <c r="AB1629" s="324"/>
      <c r="AC1629" s="326"/>
      <c r="AD1629" s="326" t="s">
        <v>2025</v>
      </c>
      <c r="AE1629" s="326" t="s">
        <v>6694</v>
      </c>
      <c r="AF1629" s="326" t="s">
        <v>1196</v>
      </c>
      <c r="AG1629" s="326"/>
      <c r="AH1629" s="326"/>
      <c r="AI1629" s="326"/>
    </row>
    <row r="1630" spans="1:35">
      <c r="A1630" s="477">
        <v>1626</v>
      </c>
      <c r="B1630" s="326" t="s">
        <v>6695</v>
      </c>
      <c r="C1630" s="325">
        <v>39032</v>
      </c>
      <c r="D1630" s="326" t="s">
        <v>15144</v>
      </c>
      <c r="E1630" s="325"/>
      <c r="F1630" s="326"/>
      <c r="G1630" s="326"/>
      <c r="H1630" s="326" t="s">
        <v>3135</v>
      </c>
      <c r="I1630" s="326" t="s">
        <v>4509</v>
      </c>
      <c r="J1630" s="326" t="s">
        <v>1438</v>
      </c>
      <c r="K1630" s="326"/>
      <c r="L1630" s="324" t="s">
        <v>7989</v>
      </c>
      <c r="M1630" s="326" t="s">
        <v>6696</v>
      </c>
      <c r="N1630" s="326" t="s">
        <v>6696</v>
      </c>
      <c r="O1630" s="326" t="s">
        <v>6322</v>
      </c>
      <c r="P1630" s="263">
        <v>42</v>
      </c>
      <c r="Q1630" s="263">
        <v>46</v>
      </c>
      <c r="R1630" s="263">
        <v>17.7</v>
      </c>
      <c r="S1630" s="263">
        <v>23</v>
      </c>
      <c r="T1630" s="263">
        <v>11</v>
      </c>
      <c r="U1630" s="263">
        <v>21.4</v>
      </c>
      <c r="V1630" s="326"/>
      <c r="W1630" s="326">
        <v>50</v>
      </c>
      <c r="X1630" s="326"/>
      <c r="Y1630" s="326"/>
      <c r="Z1630" s="326"/>
      <c r="AA1630" s="326"/>
      <c r="AB1630" s="324"/>
      <c r="AC1630" s="326"/>
      <c r="AD1630" s="326" t="s">
        <v>10327</v>
      </c>
      <c r="AE1630" s="326" t="s">
        <v>10178</v>
      </c>
      <c r="AF1630" s="326" t="s">
        <v>1196</v>
      </c>
      <c r="AG1630" s="326"/>
      <c r="AH1630" s="326"/>
      <c r="AI1630" s="326"/>
    </row>
    <row r="1631" spans="1:35">
      <c r="A1631" s="477">
        <v>1627</v>
      </c>
      <c r="B1631" s="326" t="s">
        <v>6697</v>
      </c>
      <c r="C1631" s="325">
        <v>39032</v>
      </c>
      <c r="D1631" s="326" t="s">
        <v>15145</v>
      </c>
      <c r="E1631" s="325"/>
      <c r="F1631" s="326"/>
      <c r="G1631" s="326"/>
      <c r="H1631" s="326" t="s">
        <v>5872</v>
      </c>
      <c r="I1631" s="326" t="s">
        <v>4509</v>
      </c>
      <c r="J1631" s="326" t="s">
        <v>1438</v>
      </c>
      <c r="K1631" s="326" t="s">
        <v>6698</v>
      </c>
      <c r="L1631" s="324" t="s">
        <v>6699</v>
      </c>
      <c r="M1631" s="326" t="s">
        <v>6700</v>
      </c>
      <c r="N1631" s="326" t="s">
        <v>6700</v>
      </c>
      <c r="O1631" s="326" t="s">
        <v>6322</v>
      </c>
      <c r="P1631" s="263"/>
      <c r="Q1631" s="263"/>
      <c r="R1631" s="263"/>
      <c r="S1631" s="263"/>
      <c r="T1631" s="263"/>
      <c r="U1631" s="263"/>
      <c r="V1631" s="326"/>
      <c r="W1631" s="326">
        <v>20</v>
      </c>
      <c r="X1631" s="326" t="s">
        <v>2564</v>
      </c>
      <c r="Y1631" s="326" t="s">
        <v>6294</v>
      </c>
      <c r="Z1631" s="326"/>
      <c r="AA1631" s="326" t="s">
        <v>6294</v>
      </c>
      <c r="AB1631" s="324"/>
      <c r="AC1631" s="326"/>
      <c r="AD1631" s="326" t="s">
        <v>4765</v>
      </c>
      <c r="AE1631" s="326" t="s">
        <v>6694</v>
      </c>
      <c r="AF1631" s="326" t="s">
        <v>1196</v>
      </c>
      <c r="AG1631" s="326"/>
      <c r="AH1631" s="326"/>
      <c r="AI1631" s="326"/>
    </row>
    <row r="1632" spans="1:35" ht="27">
      <c r="A1632" s="477">
        <v>1628</v>
      </c>
      <c r="B1632" s="326" t="s">
        <v>6701</v>
      </c>
      <c r="C1632" s="325">
        <v>39037</v>
      </c>
      <c r="D1632" s="326" t="s">
        <v>15146</v>
      </c>
      <c r="E1632" s="325"/>
      <c r="F1632" s="326"/>
      <c r="G1632" s="326"/>
      <c r="H1632" s="326" t="s">
        <v>4515</v>
      </c>
      <c r="I1632" s="326" t="s">
        <v>4515</v>
      </c>
      <c r="J1632" s="326" t="s">
        <v>1438</v>
      </c>
      <c r="K1632" s="326" t="s">
        <v>6702</v>
      </c>
      <c r="L1632" s="324"/>
      <c r="M1632" s="326" t="s">
        <v>6269</v>
      </c>
      <c r="N1632" s="326" t="s">
        <v>6269</v>
      </c>
      <c r="O1632" s="326">
        <v>2006</v>
      </c>
      <c r="P1632" s="263"/>
      <c r="Q1632" s="263"/>
      <c r="R1632" s="263"/>
      <c r="S1632" s="263"/>
      <c r="T1632" s="263"/>
      <c r="U1632" s="263"/>
      <c r="V1632" s="326"/>
      <c r="W1632" s="326">
        <v>42</v>
      </c>
      <c r="X1632" s="326" t="s">
        <v>2564</v>
      </c>
      <c r="Y1632" s="326" t="s">
        <v>1194</v>
      </c>
      <c r="Z1632" s="326"/>
      <c r="AA1632" s="326" t="s">
        <v>1194</v>
      </c>
      <c r="AB1632" s="324"/>
      <c r="AC1632" s="326"/>
      <c r="AD1632" s="326" t="s">
        <v>6295</v>
      </c>
      <c r="AE1632" s="326" t="s">
        <v>6694</v>
      </c>
      <c r="AF1632" s="326" t="s">
        <v>1196</v>
      </c>
      <c r="AG1632" s="326"/>
      <c r="AH1632" s="326"/>
      <c r="AI1632" s="326"/>
    </row>
    <row r="1633" spans="1:35">
      <c r="A1633" s="477">
        <v>1629</v>
      </c>
      <c r="B1633" s="326" t="s">
        <v>6703</v>
      </c>
      <c r="C1633" s="325">
        <v>39032</v>
      </c>
      <c r="D1633" s="326" t="s">
        <v>15147</v>
      </c>
      <c r="E1633" s="325"/>
      <c r="F1633" s="326"/>
      <c r="G1633" s="326"/>
      <c r="H1633" s="326" t="s">
        <v>6453</v>
      </c>
      <c r="I1633" s="326" t="s">
        <v>6453</v>
      </c>
      <c r="J1633" s="326" t="s">
        <v>1438</v>
      </c>
      <c r="K1633" s="326"/>
      <c r="L1633" s="324" t="s">
        <v>6704</v>
      </c>
      <c r="M1633" s="326" t="s">
        <v>6705</v>
      </c>
      <c r="N1633" s="326" t="s">
        <v>6705</v>
      </c>
      <c r="O1633" s="326" t="s">
        <v>6322</v>
      </c>
      <c r="P1633" s="263"/>
      <c r="Q1633" s="263"/>
      <c r="R1633" s="263"/>
      <c r="S1633" s="263"/>
      <c r="T1633" s="263"/>
      <c r="U1633" s="263"/>
      <c r="V1633" s="326"/>
      <c r="W1633" s="326">
        <v>50</v>
      </c>
      <c r="X1633" s="326" t="s">
        <v>2564</v>
      </c>
      <c r="Y1633" s="326" t="s">
        <v>10058</v>
      </c>
      <c r="Z1633" s="326"/>
      <c r="AA1633" s="326" t="s">
        <v>10058</v>
      </c>
      <c r="AB1633" s="324"/>
      <c r="AC1633" s="326"/>
      <c r="AD1633" s="326" t="s">
        <v>2025</v>
      </c>
      <c r="AE1633" s="326" t="s">
        <v>1185</v>
      </c>
      <c r="AF1633" s="326" t="s">
        <v>3945</v>
      </c>
      <c r="AG1633" s="326"/>
      <c r="AH1633" s="326"/>
      <c r="AI1633" s="326"/>
    </row>
    <row r="1634" spans="1:35">
      <c r="A1634" s="477">
        <v>1630</v>
      </c>
      <c r="B1634" s="326" t="s">
        <v>6706</v>
      </c>
      <c r="C1634" s="325">
        <v>39770</v>
      </c>
      <c r="D1634" s="326" t="s">
        <v>15148</v>
      </c>
      <c r="E1634" s="325"/>
      <c r="F1634" s="326"/>
      <c r="G1634" s="326"/>
      <c r="H1634" s="326" t="s">
        <v>9188</v>
      </c>
      <c r="I1634" s="326" t="s">
        <v>6453</v>
      </c>
      <c r="J1634" s="326" t="s">
        <v>1438</v>
      </c>
      <c r="K1634" s="326" t="s">
        <v>6707</v>
      </c>
      <c r="L1634" s="324" t="s">
        <v>6708</v>
      </c>
      <c r="M1634" s="326" t="s">
        <v>6709</v>
      </c>
      <c r="N1634" s="326" t="s">
        <v>6709</v>
      </c>
      <c r="O1634" s="326">
        <v>1945</v>
      </c>
      <c r="P1634" s="263">
        <v>42</v>
      </c>
      <c r="Q1634" s="263">
        <v>44</v>
      </c>
      <c r="R1634" s="263">
        <v>29</v>
      </c>
      <c r="S1634" s="263">
        <v>23</v>
      </c>
      <c r="T1634" s="263">
        <v>45</v>
      </c>
      <c r="U1634" s="263">
        <v>44.9</v>
      </c>
      <c r="V1634" s="326"/>
      <c r="W1634" s="326" t="s">
        <v>678</v>
      </c>
      <c r="X1634" s="326"/>
      <c r="Y1634" s="326"/>
      <c r="Z1634" s="326"/>
      <c r="AA1634" s="326"/>
      <c r="AB1634" s="324"/>
      <c r="AC1634" s="326"/>
      <c r="AD1634" s="326" t="s">
        <v>4633</v>
      </c>
      <c r="AE1634" s="326" t="s">
        <v>1185</v>
      </c>
      <c r="AF1634" s="326" t="s">
        <v>3945</v>
      </c>
      <c r="AG1634" s="326"/>
      <c r="AH1634" s="326"/>
      <c r="AI1634" s="326"/>
    </row>
    <row r="1635" spans="1:35">
      <c r="A1635" s="477">
        <v>1631</v>
      </c>
      <c r="B1635" s="326" t="s">
        <v>6710</v>
      </c>
      <c r="C1635" s="325">
        <v>39032</v>
      </c>
      <c r="D1635" s="326" t="s">
        <v>15149</v>
      </c>
      <c r="E1635" s="325"/>
      <c r="F1635" s="326"/>
      <c r="G1635" s="326"/>
      <c r="H1635" s="326" t="s">
        <v>6453</v>
      </c>
      <c r="I1635" s="326" t="s">
        <v>6453</v>
      </c>
      <c r="J1635" s="326" t="s">
        <v>1438</v>
      </c>
      <c r="K1635" s="326" t="s">
        <v>6711</v>
      </c>
      <c r="L1635" s="324" t="s">
        <v>6712</v>
      </c>
      <c r="M1635" s="326" t="s">
        <v>6713</v>
      </c>
      <c r="N1635" s="326" t="s">
        <v>6713</v>
      </c>
      <c r="O1635" s="326" t="s">
        <v>6322</v>
      </c>
      <c r="P1635" s="263"/>
      <c r="Q1635" s="263"/>
      <c r="R1635" s="263"/>
      <c r="S1635" s="263"/>
      <c r="T1635" s="263"/>
      <c r="U1635" s="263"/>
      <c r="V1635" s="326"/>
      <c r="W1635" s="326" t="s">
        <v>678</v>
      </c>
      <c r="X1635" s="326" t="s">
        <v>3242</v>
      </c>
      <c r="Y1635" s="326" t="s">
        <v>6294</v>
      </c>
      <c r="Z1635" s="326"/>
      <c r="AA1635" s="326" t="s">
        <v>6294</v>
      </c>
      <c r="AB1635" s="324"/>
      <c r="AC1635" s="326"/>
      <c r="AD1635" s="326" t="s">
        <v>2025</v>
      </c>
      <c r="AE1635" s="326" t="s">
        <v>1185</v>
      </c>
      <c r="AF1635" s="326" t="s">
        <v>3945</v>
      </c>
      <c r="AG1635" s="326"/>
      <c r="AH1635" s="326"/>
      <c r="AI1635" s="326"/>
    </row>
    <row r="1636" spans="1:35">
      <c r="A1636" s="477">
        <v>1632</v>
      </c>
      <c r="B1636" s="326" t="s">
        <v>6714</v>
      </c>
      <c r="C1636" s="325">
        <v>39032</v>
      </c>
      <c r="D1636" s="326" t="s">
        <v>15150</v>
      </c>
      <c r="E1636" s="325"/>
      <c r="F1636" s="326"/>
      <c r="G1636" s="326"/>
      <c r="H1636" s="326" t="s">
        <v>1438</v>
      </c>
      <c r="I1636" s="326" t="s">
        <v>1438</v>
      </c>
      <c r="J1636" s="326" t="s">
        <v>1438</v>
      </c>
      <c r="K1636" s="326"/>
      <c r="L1636" s="324"/>
      <c r="M1636" s="326" t="s">
        <v>6715</v>
      </c>
      <c r="N1636" s="326" t="s">
        <v>6715</v>
      </c>
      <c r="O1636" s="326" t="s">
        <v>6322</v>
      </c>
      <c r="P1636" s="263">
        <v>42</v>
      </c>
      <c r="Q1636" s="263">
        <v>48</v>
      </c>
      <c r="R1636" s="263">
        <v>57.95</v>
      </c>
      <c r="S1636" s="263">
        <v>22</v>
      </c>
      <c r="T1636" s="263">
        <v>36</v>
      </c>
      <c r="U1636" s="263">
        <v>35.24</v>
      </c>
      <c r="V1636" s="326"/>
      <c r="W1636" s="326">
        <v>60</v>
      </c>
      <c r="X1636" s="326" t="s">
        <v>2564</v>
      </c>
      <c r="Y1636" s="326"/>
      <c r="Z1636" s="326"/>
      <c r="AA1636" s="326"/>
      <c r="AB1636" s="324"/>
      <c r="AC1636" s="326"/>
      <c r="AD1636" s="326" t="s">
        <v>2025</v>
      </c>
      <c r="AE1636" s="326" t="s">
        <v>1185</v>
      </c>
      <c r="AF1636" s="326" t="s">
        <v>3945</v>
      </c>
      <c r="AG1636" s="326"/>
      <c r="AH1636" s="326"/>
      <c r="AI1636" s="326"/>
    </row>
    <row r="1637" spans="1:35">
      <c r="A1637" s="477">
        <v>1633</v>
      </c>
      <c r="B1637" s="326" t="s">
        <v>6716</v>
      </c>
      <c r="C1637" s="325">
        <v>39032</v>
      </c>
      <c r="D1637" s="326" t="s">
        <v>15151</v>
      </c>
      <c r="E1637" s="325"/>
      <c r="F1637" s="326"/>
      <c r="G1637" s="326"/>
      <c r="H1637" s="326" t="s">
        <v>2613</v>
      </c>
      <c r="I1637" s="326" t="s">
        <v>2613</v>
      </c>
      <c r="J1637" s="326" t="s">
        <v>2613</v>
      </c>
      <c r="K1637" s="326"/>
      <c r="L1637" s="324" t="s">
        <v>6717</v>
      </c>
      <c r="M1637" s="326" t="s">
        <v>6718</v>
      </c>
      <c r="N1637" s="326" t="s">
        <v>6718</v>
      </c>
      <c r="O1637" s="326" t="s">
        <v>6322</v>
      </c>
      <c r="P1637" s="263"/>
      <c r="Q1637" s="263"/>
      <c r="R1637" s="263"/>
      <c r="S1637" s="263"/>
      <c r="T1637" s="263"/>
      <c r="U1637" s="263"/>
      <c r="V1637" s="326"/>
      <c r="W1637" s="326">
        <v>17</v>
      </c>
      <c r="X1637" s="326"/>
      <c r="Y1637" s="326"/>
      <c r="Z1637" s="326"/>
      <c r="AA1637" s="326"/>
      <c r="AB1637" s="324"/>
      <c r="AC1637" s="326"/>
      <c r="AD1637" s="326" t="s">
        <v>2025</v>
      </c>
      <c r="AE1637" s="326" t="s">
        <v>1185</v>
      </c>
      <c r="AF1637" s="326" t="s">
        <v>3945</v>
      </c>
      <c r="AG1637" s="326"/>
      <c r="AH1637" s="326"/>
      <c r="AI1637" s="326"/>
    </row>
    <row r="1638" spans="1:35">
      <c r="A1638" s="477">
        <v>1634</v>
      </c>
      <c r="B1638" s="326" t="s">
        <v>6719</v>
      </c>
      <c r="C1638" s="325">
        <v>39032</v>
      </c>
      <c r="D1638" s="326" t="s">
        <v>15152</v>
      </c>
      <c r="E1638" s="325"/>
      <c r="F1638" s="326"/>
      <c r="G1638" s="326"/>
      <c r="H1638" s="326" t="s">
        <v>6720</v>
      </c>
      <c r="I1638" s="326" t="s">
        <v>6720</v>
      </c>
      <c r="J1638" s="326" t="s">
        <v>6720</v>
      </c>
      <c r="K1638" s="326"/>
      <c r="L1638" s="324"/>
      <c r="M1638" s="326" t="s">
        <v>6721</v>
      </c>
      <c r="N1638" s="326" t="s">
        <v>6721</v>
      </c>
      <c r="O1638" s="326">
        <v>1992</v>
      </c>
      <c r="P1638" s="263"/>
      <c r="Q1638" s="263"/>
      <c r="R1638" s="263"/>
      <c r="S1638" s="263"/>
      <c r="T1638" s="263"/>
      <c r="U1638" s="263"/>
      <c r="V1638" s="326"/>
      <c r="W1638" s="326">
        <v>100</v>
      </c>
      <c r="X1638" s="326" t="s">
        <v>2564</v>
      </c>
      <c r="Y1638" s="326" t="s">
        <v>6350</v>
      </c>
      <c r="Z1638" s="326"/>
      <c r="AA1638" s="326" t="s">
        <v>6350</v>
      </c>
      <c r="AB1638" s="324"/>
      <c r="AC1638" s="326"/>
      <c r="AD1638" s="326" t="s">
        <v>2025</v>
      </c>
      <c r="AE1638" s="326" t="s">
        <v>1185</v>
      </c>
      <c r="AF1638" s="326" t="s">
        <v>3945</v>
      </c>
      <c r="AG1638" s="326"/>
      <c r="AH1638" s="326"/>
      <c r="AI1638" s="326"/>
    </row>
    <row r="1639" spans="1:35">
      <c r="A1639" s="477">
        <v>1635</v>
      </c>
      <c r="B1639" s="326" t="s">
        <v>6722</v>
      </c>
      <c r="C1639" s="325">
        <v>39032</v>
      </c>
      <c r="D1639" s="326" t="s">
        <v>15153</v>
      </c>
      <c r="E1639" s="325"/>
      <c r="F1639" s="326"/>
      <c r="G1639" s="326"/>
      <c r="H1639" s="326" t="s">
        <v>330</v>
      </c>
      <c r="I1639" s="326" t="s">
        <v>330</v>
      </c>
      <c r="J1639" s="326" t="s">
        <v>330</v>
      </c>
      <c r="K1639" s="326"/>
      <c r="L1639" s="324" t="s">
        <v>6723</v>
      </c>
      <c r="M1639" s="326" t="s">
        <v>6724</v>
      </c>
      <c r="N1639" s="326" t="s">
        <v>6724</v>
      </c>
      <c r="O1639" s="326" t="s">
        <v>6322</v>
      </c>
      <c r="P1639" s="263"/>
      <c r="Q1639" s="263"/>
      <c r="R1639" s="263"/>
      <c r="S1639" s="263"/>
      <c r="T1639" s="263"/>
      <c r="U1639" s="263"/>
      <c r="V1639" s="326"/>
      <c r="W1639" s="326" t="s">
        <v>678</v>
      </c>
      <c r="X1639" s="326"/>
      <c r="Y1639" s="326"/>
      <c r="Z1639" s="326"/>
      <c r="AA1639" s="326"/>
      <c r="AB1639" s="324"/>
      <c r="AC1639" s="326"/>
      <c r="AD1639" s="326" t="s">
        <v>2025</v>
      </c>
      <c r="AE1639" s="326" t="s">
        <v>1185</v>
      </c>
      <c r="AF1639" s="326" t="s">
        <v>3945</v>
      </c>
      <c r="AG1639" s="326"/>
      <c r="AH1639" s="326"/>
      <c r="AI1639" s="326"/>
    </row>
    <row r="1640" spans="1:35">
      <c r="A1640" s="477">
        <v>1636</v>
      </c>
      <c r="B1640" s="326" t="s">
        <v>6725</v>
      </c>
      <c r="C1640" s="325">
        <v>39030</v>
      </c>
      <c r="D1640" s="326" t="s">
        <v>15154</v>
      </c>
      <c r="E1640" s="325"/>
      <c r="F1640" s="326"/>
      <c r="G1640" s="326"/>
      <c r="H1640" s="326" t="s">
        <v>2270</v>
      </c>
      <c r="I1640" s="326" t="s">
        <v>2270</v>
      </c>
      <c r="J1640" s="326" t="s">
        <v>1438</v>
      </c>
      <c r="K1640" s="326" t="s">
        <v>6726</v>
      </c>
      <c r="L1640" s="324"/>
      <c r="M1640" s="326" t="s">
        <v>6727</v>
      </c>
      <c r="N1640" s="326" t="s">
        <v>6727</v>
      </c>
      <c r="O1640" s="326">
        <v>1953</v>
      </c>
      <c r="P1640" s="263"/>
      <c r="Q1640" s="263"/>
      <c r="R1640" s="263"/>
      <c r="S1640" s="263"/>
      <c r="T1640" s="263"/>
      <c r="U1640" s="263"/>
      <c r="V1640" s="326"/>
      <c r="W1640" s="326">
        <v>1</v>
      </c>
      <c r="X1640" s="326"/>
      <c r="Y1640" s="326"/>
      <c r="Z1640" s="326"/>
      <c r="AA1640" s="326"/>
      <c r="AB1640" s="324"/>
      <c r="AC1640" s="326"/>
      <c r="AD1640" s="326" t="s">
        <v>10296</v>
      </c>
      <c r="AE1640" s="326" t="s">
        <v>1185</v>
      </c>
      <c r="AF1640" s="326" t="s">
        <v>3945</v>
      </c>
      <c r="AG1640" s="326"/>
      <c r="AH1640" s="326"/>
      <c r="AI1640" s="326"/>
    </row>
    <row r="1641" spans="1:35">
      <c r="A1641" s="477">
        <v>1637</v>
      </c>
      <c r="B1641" s="326" t="s">
        <v>6728</v>
      </c>
      <c r="C1641" s="325">
        <v>39034</v>
      </c>
      <c r="D1641" s="326" t="s">
        <v>15155</v>
      </c>
      <c r="E1641" s="325"/>
      <c r="F1641" s="326"/>
      <c r="G1641" s="326"/>
      <c r="H1641" s="326" t="s">
        <v>2279</v>
      </c>
      <c r="I1641" s="326" t="s">
        <v>2279</v>
      </c>
      <c r="J1641" s="326" t="s">
        <v>1438</v>
      </c>
      <c r="K1641" s="326"/>
      <c r="L1641" s="324"/>
      <c r="M1641" s="326" t="s">
        <v>6729</v>
      </c>
      <c r="N1641" s="326" t="s">
        <v>6729</v>
      </c>
      <c r="O1641" s="326"/>
      <c r="P1641" s="263"/>
      <c r="Q1641" s="263"/>
      <c r="R1641" s="263"/>
      <c r="S1641" s="263"/>
      <c r="T1641" s="263"/>
      <c r="U1641" s="263"/>
      <c r="V1641" s="326"/>
      <c r="W1641" s="326" t="s">
        <v>678</v>
      </c>
      <c r="X1641" s="326"/>
      <c r="Y1641" s="326"/>
      <c r="Z1641" s="326"/>
      <c r="AA1641" s="326"/>
      <c r="AB1641" s="324"/>
      <c r="AC1641" s="326"/>
      <c r="AD1641" s="326" t="s">
        <v>10377</v>
      </c>
      <c r="AE1641" s="326" t="s">
        <v>1185</v>
      </c>
      <c r="AF1641" s="326" t="s">
        <v>3945</v>
      </c>
      <c r="AG1641" s="326"/>
      <c r="AH1641" s="326"/>
      <c r="AI1641" s="326"/>
    </row>
    <row r="1642" spans="1:35">
      <c r="A1642" s="477">
        <v>1638</v>
      </c>
      <c r="B1642" s="326" t="s">
        <v>6730</v>
      </c>
      <c r="C1642" s="325">
        <v>39034</v>
      </c>
      <c r="D1642" s="326" t="s">
        <v>15156</v>
      </c>
      <c r="E1642" s="325"/>
      <c r="F1642" s="326"/>
      <c r="G1642" s="326"/>
      <c r="H1642" s="326" t="s">
        <v>2278</v>
      </c>
      <c r="I1642" s="326" t="s">
        <v>2279</v>
      </c>
      <c r="J1642" s="326" t="s">
        <v>1438</v>
      </c>
      <c r="K1642" s="326"/>
      <c r="L1642" s="324" t="s">
        <v>6731</v>
      </c>
      <c r="M1642" s="326" t="s">
        <v>6162</v>
      </c>
      <c r="N1642" s="326" t="s">
        <v>6162</v>
      </c>
      <c r="O1642" s="326" t="s">
        <v>6322</v>
      </c>
      <c r="P1642" s="263"/>
      <c r="Q1642" s="263"/>
      <c r="R1642" s="263"/>
      <c r="S1642" s="263"/>
      <c r="T1642" s="263"/>
      <c r="U1642" s="263"/>
      <c r="V1642" s="326"/>
      <c r="W1642" s="326">
        <v>30</v>
      </c>
      <c r="X1642" s="326" t="s">
        <v>3242</v>
      </c>
      <c r="Y1642" s="326"/>
      <c r="Z1642" s="326"/>
      <c r="AA1642" s="326"/>
      <c r="AB1642" s="324"/>
      <c r="AC1642" s="326"/>
      <c r="AD1642" s="326" t="s">
        <v>8373</v>
      </c>
      <c r="AE1642" s="326" t="s">
        <v>6732</v>
      </c>
      <c r="AF1642" s="326" t="s">
        <v>1196</v>
      </c>
      <c r="AG1642" s="326"/>
      <c r="AH1642" s="326"/>
      <c r="AI1642" s="326"/>
    </row>
    <row r="1643" spans="1:35">
      <c r="A1643" s="477">
        <v>1639</v>
      </c>
      <c r="B1643" s="326" t="s">
        <v>6733</v>
      </c>
      <c r="C1643" s="325">
        <v>39032</v>
      </c>
      <c r="D1643" s="326" t="s">
        <v>15157</v>
      </c>
      <c r="E1643" s="325"/>
      <c r="F1643" s="326"/>
      <c r="G1643" s="326"/>
      <c r="H1643" s="326" t="s">
        <v>5968</v>
      </c>
      <c r="I1643" s="326" t="s">
        <v>2279</v>
      </c>
      <c r="J1643" s="326" t="s">
        <v>1438</v>
      </c>
      <c r="K1643" s="326"/>
      <c r="L1643" s="324" t="s">
        <v>6734</v>
      </c>
      <c r="M1643" s="326" t="s">
        <v>815</v>
      </c>
      <c r="N1643" s="326" t="s">
        <v>815</v>
      </c>
      <c r="O1643" s="326">
        <v>1999</v>
      </c>
      <c r="P1643" s="263">
        <v>42</v>
      </c>
      <c r="Q1643" s="263">
        <v>40</v>
      </c>
      <c r="R1643" s="263">
        <v>27.49</v>
      </c>
      <c r="S1643" s="263">
        <v>23</v>
      </c>
      <c r="T1643" s="263">
        <v>38</v>
      </c>
      <c r="U1643" s="263">
        <v>35.229999999999997</v>
      </c>
      <c r="V1643" s="326"/>
      <c r="W1643" s="326">
        <v>30</v>
      </c>
      <c r="X1643" s="326" t="s">
        <v>3242</v>
      </c>
      <c r="Y1643" s="326" t="s">
        <v>6305</v>
      </c>
      <c r="Z1643" s="326"/>
      <c r="AA1643" s="326" t="s">
        <v>6305</v>
      </c>
      <c r="AB1643" s="324"/>
      <c r="AC1643" s="326"/>
      <c r="AD1643" s="326" t="s">
        <v>8373</v>
      </c>
      <c r="AE1643" s="326" t="s">
        <v>6735</v>
      </c>
      <c r="AF1643" s="326" t="s">
        <v>1196</v>
      </c>
      <c r="AG1643" s="326"/>
      <c r="AH1643" s="326"/>
      <c r="AI1643" s="326"/>
    </row>
    <row r="1644" spans="1:35" ht="27">
      <c r="A1644" s="477">
        <v>1640</v>
      </c>
      <c r="B1644" s="326" t="s">
        <v>6736</v>
      </c>
      <c r="C1644" s="325">
        <v>39032</v>
      </c>
      <c r="D1644" s="326" t="s">
        <v>15158</v>
      </c>
      <c r="E1644" s="325"/>
      <c r="F1644" s="326"/>
      <c r="G1644" s="326"/>
      <c r="H1644" s="326" t="s">
        <v>2279</v>
      </c>
      <c r="I1644" s="326" t="s">
        <v>2279</v>
      </c>
      <c r="J1644" s="326" t="s">
        <v>1438</v>
      </c>
      <c r="K1644" s="326"/>
      <c r="L1644" s="324" t="s">
        <v>6737</v>
      </c>
      <c r="M1644" s="326" t="s">
        <v>6738</v>
      </c>
      <c r="N1644" s="326" t="s">
        <v>6738</v>
      </c>
      <c r="O1644" s="326" t="s">
        <v>6322</v>
      </c>
      <c r="P1644" s="263"/>
      <c r="Q1644" s="263"/>
      <c r="R1644" s="263"/>
      <c r="S1644" s="263"/>
      <c r="T1644" s="263"/>
      <c r="U1644" s="263"/>
      <c r="V1644" s="326"/>
      <c r="W1644" s="326" t="s">
        <v>678</v>
      </c>
      <c r="X1644" s="326"/>
      <c r="Y1644" s="326"/>
      <c r="Z1644" s="326"/>
      <c r="AA1644" s="326"/>
      <c r="AB1644" s="324"/>
      <c r="AC1644" s="326"/>
      <c r="AD1644" s="326" t="s">
        <v>2025</v>
      </c>
      <c r="AE1644" s="326" t="s">
        <v>1185</v>
      </c>
      <c r="AF1644" s="326" t="s">
        <v>3945</v>
      </c>
      <c r="AG1644" s="326"/>
      <c r="AH1644" s="326"/>
      <c r="AI1644" s="326"/>
    </row>
    <row r="1645" spans="1:35">
      <c r="A1645" s="477">
        <v>1641</v>
      </c>
      <c r="B1645" s="326" t="s">
        <v>6739</v>
      </c>
      <c r="C1645" s="325">
        <v>39032</v>
      </c>
      <c r="D1645" s="326" t="s">
        <v>15159</v>
      </c>
      <c r="E1645" s="325"/>
      <c r="F1645" s="326"/>
      <c r="G1645" s="326"/>
      <c r="H1645" s="326" t="s">
        <v>2279</v>
      </c>
      <c r="I1645" s="326" t="s">
        <v>2279</v>
      </c>
      <c r="J1645" s="326" t="s">
        <v>1438</v>
      </c>
      <c r="K1645" s="326"/>
      <c r="L1645" s="324" t="s">
        <v>6737</v>
      </c>
      <c r="M1645" s="326" t="s">
        <v>6740</v>
      </c>
      <c r="N1645" s="326" t="s">
        <v>6740</v>
      </c>
      <c r="O1645" s="326" t="s">
        <v>6322</v>
      </c>
      <c r="P1645" s="263"/>
      <c r="Q1645" s="263"/>
      <c r="R1645" s="263"/>
      <c r="S1645" s="263"/>
      <c r="T1645" s="263"/>
      <c r="U1645" s="263"/>
      <c r="V1645" s="326"/>
      <c r="W1645" s="326">
        <v>40</v>
      </c>
      <c r="X1645" s="326" t="s">
        <v>5709</v>
      </c>
      <c r="Y1645" s="326"/>
      <c r="Z1645" s="326"/>
      <c r="AA1645" s="326"/>
      <c r="AB1645" s="324"/>
      <c r="AC1645" s="326"/>
      <c r="AD1645" s="326" t="s">
        <v>2025</v>
      </c>
      <c r="AE1645" s="326" t="s">
        <v>1185</v>
      </c>
      <c r="AF1645" s="326" t="s">
        <v>3945</v>
      </c>
      <c r="AG1645" s="326"/>
      <c r="AH1645" s="326"/>
      <c r="AI1645" s="326"/>
    </row>
    <row r="1646" spans="1:35">
      <c r="A1646" s="477">
        <v>1642</v>
      </c>
      <c r="B1646" s="326" t="s">
        <v>6741</v>
      </c>
      <c r="C1646" s="325">
        <v>39032</v>
      </c>
      <c r="D1646" s="326" t="s">
        <v>15160</v>
      </c>
      <c r="E1646" s="325"/>
      <c r="F1646" s="326"/>
      <c r="G1646" s="326"/>
      <c r="H1646" s="326" t="s">
        <v>2282</v>
      </c>
      <c r="I1646" s="326" t="s">
        <v>2279</v>
      </c>
      <c r="J1646" s="326" t="s">
        <v>1438</v>
      </c>
      <c r="K1646" s="326"/>
      <c r="L1646" s="324" t="s">
        <v>6742</v>
      </c>
      <c r="M1646" s="326" t="s">
        <v>6743</v>
      </c>
      <c r="N1646" s="326" t="s">
        <v>6743</v>
      </c>
      <c r="O1646" s="326" t="s">
        <v>6322</v>
      </c>
      <c r="P1646" s="263">
        <v>42</v>
      </c>
      <c r="Q1646" s="263">
        <v>40</v>
      </c>
      <c r="R1646" s="263">
        <v>56.34</v>
      </c>
      <c r="S1646" s="263">
        <v>23</v>
      </c>
      <c r="T1646" s="263">
        <v>34</v>
      </c>
      <c r="U1646" s="263"/>
      <c r="V1646" s="326"/>
      <c r="W1646" s="326">
        <v>10</v>
      </c>
      <c r="X1646" s="326" t="s">
        <v>2564</v>
      </c>
      <c r="Y1646" s="326" t="s">
        <v>1194</v>
      </c>
      <c r="Z1646" s="326"/>
      <c r="AA1646" s="326" t="s">
        <v>1194</v>
      </c>
      <c r="AB1646" s="324"/>
      <c r="AC1646" s="326"/>
      <c r="AD1646" s="326" t="s">
        <v>3705</v>
      </c>
      <c r="AE1646" s="326" t="s">
        <v>6744</v>
      </c>
      <c r="AF1646" s="326" t="s">
        <v>1196</v>
      </c>
      <c r="AG1646" s="326"/>
      <c r="AH1646" s="326"/>
      <c r="AI1646" s="326"/>
    </row>
    <row r="1647" spans="1:35">
      <c r="A1647" s="477">
        <v>1643</v>
      </c>
      <c r="B1647" s="326" t="s">
        <v>6745</v>
      </c>
      <c r="C1647" s="325">
        <v>39032</v>
      </c>
      <c r="D1647" s="326" t="s">
        <v>15161</v>
      </c>
      <c r="E1647" s="325"/>
      <c r="F1647" s="326"/>
      <c r="G1647" s="326"/>
      <c r="H1647" s="326" t="s">
        <v>9211</v>
      </c>
      <c r="I1647" s="326" t="s">
        <v>2279</v>
      </c>
      <c r="J1647" s="326" t="s">
        <v>1438</v>
      </c>
      <c r="K1647" s="326"/>
      <c r="L1647" s="324" t="s">
        <v>6746</v>
      </c>
      <c r="M1647" s="326" t="s">
        <v>6747</v>
      </c>
      <c r="N1647" s="326" t="s">
        <v>6747</v>
      </c>
      <c r="O1647" s="326" t="s">
        <v>6322</v>
      </c>
      <c r="P1647" s="263">
        <v>42</v>
      </c>
      <c r="Q1647" s="263">
        <v>37</v>
      </c>
      <c r="R1647" s="263">
        <v>55.7</v>
      </c>
      <c r="S1647" s="263">
        <v>23</v>
      </c>
      <c r="T1647" s="263">
        <v>41</v>
      </c>
      <c r="U1647" s="263">
        <v>21</v>
      </c>
      <c r="V1647" s="326"/>
      <c r="W1647" s="326">
        <v>42</v>
      </c>
      <c r="X1647" s="326" t="s">
        <v>2564</v>
      </c>
      <c r="Y1647" s="326" t="s">
        <v>6294</v>
      </c>
      <c r="Z1647" s="326"/>
      <c r="AA1647" s="326" t="s">
        <v>6294</v>
      </c>
      <c r="AB1647" s="324"/>
      <c r="AC1647" s="326"/>
      <c r="AD1647" s="326" t="s">
        <v>2025</v>
      </c>
      <c r="AE1647" s="326" t="s">
        <v>1185</v>
      </c>
      <c r="AF1647" s="326" t="s">
        <v>3945</v>
      </c>
      <c r="AG1647" s="326"/>
      <c r="AH1647" s="326"/>
      <c r="AI1647" s="326"/>
    </row>
    <row r="1648" spans="1:35">
      <c r="A1648" s="477">
        <v>1644</v>
      </c>
      <c r="B1648" s="326" t="s">
        <v>6748</v>
      </c>
      <c r="C1648" s="325">
        <v>39031</v>
      </c>
      <c r="D1648" s="326" t="s">
        <v>15162</v>
      </c>
      <c r="E1648" s="325"/>
      <c r="F1648" s="326"/>
      <c r="G1648" s="326"/>
      <c r="H1648" s="326" t="s">
        <v>2270</v>
      </c>
      <c r="I1648" s="326" t="s">
        <v>2270</v>
      </c>
      <c r="J1648" s="326" t="s">
        <v>1438</v>
      </c>
      <c r="K1648" s="326" t="s">
        <v>6749</v>
      </c>
      <c r="L1648" s="324"/>
      <c r="M1648" s="326" t="s">
        <v>6288</v>
      </c>
      <c r="N1648" s="326" t="s">
        <v>6288</v>
      </c>
      <c r="O1648" s="326">
        <v>1987</v>
      </c>
      <c r="P1648" s="263"/>
      <c r="Q1648" s="263"/>
      <c r="R1648" s="263"/>
      <c r="S1648" s="263"/>
      <c r="T1648" s="263"/>
      <c r="U1648" s="263"/>
      <c r="V1648" s="326"/>
      <c r="W1648" s="326">
        <v>6</v>
      </c>
      <c r="X1648" s="326" t="s">
        <v>809</v>
      </c>
      <c r="Y1648" s="326"/>
      <c r="Z1648" s="326"/>
      <c r="AA1648" s="326"/>
      <c r="AB1648" s="324"/>
      <c r="AC1648" s="326"/>
      <c r="AD1648" s="326" t="s">
        <v>7974</v>
      </c>
      <c r="AE1648" s="326" t="s">
        <v>333</v>
      </c>
      <c r="AF1648" s="326" t="s">
        <v>1196</v>
      </c>
      <c r="AG1648" s="326"/>
      <c r="AH1648" s="326"/>
      <c r="AI1648" s="326"/>
    </row>
    <row r="1649" spans="1:35">
      <c r="A1649" s="477">
        <v>1645</v>
      </c>
      <c r="B1649" s="326" t="s">
        <v>6750</v>
      </c>
      <c r="C1649" s="325">
        <v>39031</v>
      </c>
      <c r="D1649" s="326" t="s">
        <v>15163</v>
      </c>
      <c r="E1649" s="325"/>
      <c r="F1649" s="326"/>
      <c r="G1649" s="326"/>
      <c r="H1649" s="326" t="s">
        <v>6751</v>
      </c>
      <c r="I1649" s="326" t="s">
        <v>2270</v>
      </c>
      <c r="J1649" s="326" t="s">
        <v>1438</v>
      </c>
      <c r="K1649" s="326" t="s">
        <v>6752</v>
      </c>
      <c r="L1649" s="324"/>
      <c r="M1649" s="326" t="s">
        <v>6288</v>
      </c>
      <c r="N1649" s="326" t="s">
        <v>6288</v>
      </c>
      <c r="O1649" s="326">
        <v>1978</v>
      </c>
      <c r="P1649" s="263"/>
      <c r="Q1649" s="263"/>
      <c r="R1649" s="263"/>
      <c r="S1649" s="263"/>
      <c r="T1649" s="263"/>
      <c r="U1649" s="263"/>
      <c r="V1649" s="326"/>
      <c r="W1649" s="326" t="s">
        <v>678</v>
      </c>
      <c r="X1649" s="326"/>
      <c r="Y1649" s="326"/>
      <c r="Z1649" s="326"/>
      <c r="AA1649" s="326"/>
      <c r="AB1649" s="324"/>
      <c r="AC1649" s="326"/>
      <c r="AD1649" s="326" t="s">
        <v>7974</v>
      </c>
      <c r="AE1649" s="326" t="s">
        <v>4723</v>
      </c>
      <c r="AF1649" s="326" t="s">
        <v>3945</v>
      </c>
      <c r="AG1649" s="326"/>
      <c r="AH1649" s="326"/>
      <c r="AI1649" s="326"/>
    </row>
    <row r="1650" spans="1:35">
      <c r="A1650" s="477">
        <v>1646</v>
      </c>
      <c r="B1650" s="326"/>
      <c r="C1650" s="325"/>
      <c r="D1650" s="326" t="s">
        <v>15164</v>
      </c>
      <c r="E1650" s="325"/>
      <c r="F1650" s="326"/>
      <c r="G1650" s="326"/>
      <c r="H1650" s="326" t="s">
        <v>5992</v>
      </c>
      <c r="I1650" s="326" t="s">
        <v>5992</v>
      </c>
      <c r="J1650" s="326" t="s">
        <v>1438</v>
      </c>
      <c r="K1650" s="326" t="s">
        <v>6753</v>
      </c>
      <c r="L1650" s="324"/>
      <c r="M1650" s="326" t="s">
        <v>6288</v>
      </c>
      <c r="N1650" s="326" t="s">
        <v>6288</v>
      </c>
      <c r="O1650" s="326">
        <v>1988</v>
      </c>
      <c r="P1650" s="263"/>
      <c r="Q1650" s="263"/>
      <c r="R1650" s="263"/>
      <c r="S1650" s="263"/>
      <c r="T1650" s="263"/>
      <c r="U1650" s="263"/>
      <c r="V1650" s="326"/>
      <c r="W1650" s="326">
        <v>5</v>
      </c>
      <c r="X1650" s="326" t="s">
        <v>5709</v>
      </c>
      <c r="Y1650" s="326"/>
      <c r="Z1650" s="326"/>
      <c r="AA1650" s="326"/>
      <c r="AB1650" s="324"/>
      <c r="AC1650" s="326"/>
      <c r="AD1650" s="326" t="s">
        <v>7974</v>
      </c>
      <c r="AE1650" s="326" t="s">
        <v>6754</v>
      </c>
      <c r="AF1650" s="326" t="s">
        <v>1196</v>
      </c>
      <c r="AG1650" s="326"/>
      <c r="AH1650" s="326"/>
      <c r="AI1650" s="326"/>
    </row>
    <row r="1651" spans="1:35" ht="27">
      <c r="A1651" s="477">
        <v>1647</v>
      </c>
      <c r="B1651" s="326" t="s">
        <v>6220</v>
      </c>
      <c r="C1651" s="325">
        <v>39040</v>
      </c>
      <c r="D1651" s="326" t="s">
        <v>15165</v>
      </c>
      <c r="E1651" s="325"/>
      <c r="F1651" s="326"/>
      <c r="G1651" s="326"/>
      <c r="H1651" s="341" t="s">
        <v>1438</v>
      </c>
      <c r="I1651" s="341" t="s">
        <v>1438</v>
      </c>
      <c r="J1651" s="326" t="s">
        <v>1438</v>
      </c>
      <c r="K1651" s="326" t="s">
        <v>10383</v>
      </c>
      <c r="L1651" s="324"/>
      <c r="M1651" s="326" t="s">
        <v>6221</v>
      </c>
      <c r="N1651" s="326" t="s">
        <v>6221</v>
      </c>
      <c r="O1651" s="326">
        <v>1985</v>
      </c>
      <c r="P1651" s="263"/>
      <c r="Q1651" s="263"/>
      <c r="R1651" s="263"/>
      <c r="S1651" s="263"/>
      <c r="T1651" s="263"/>
      <c r="U1651" s="263"/>
      <c r="V1651" s="326"/>
      <c r="W1651" s="326">
        <v>5</v>
      </c>
      <c r="X1651" s="326"/>
      <c r="Y1651" s="326"/>
      <c r="Z1651" s="326"/>
      <c r="AA1651" s="326"/>
      <c r="AB1651" s="324"/>
      <c r="AC1651" s="326"/>
      <c r="AD1651" s="326" t="s">
        <v>10296</v>
      </c>
      <c r="AE1651" s="326" t="s">
        <v>1185</v>
      </c>
      <c r="AF1651" s="326" t="s">
        <v>3945</v>
      </c>
      <c r="AG1651" s="326"/>
      <c r="AH1651" s="326"/>
      <c r="AI1651" s="326"/>
    </row>
    <row r="1652" spans="1:35">
      <c r="A1652" s="477">
        <v>1648</v>
      </c>
      <c r="B1652" s="326" t="s">
        <v>6755</v>
      </c>
      <c r="C1652" s="325">
        <v>39035</v>
      </c>
      <c r="D1652" s="326" t="s">
        <v>15166</v>
      </c>
      <c r="E1652" s="325"/>
      <c r="F1652" s="326"/>
      <c r="G1652" s="326"/>
      <c r="H1652" s="326" t="s">
        <v>2270</v>
      </c>
      <c r="I1652" s="326" t="s">
        <v>2270</v>
      </c>
      <c r="J1652" s="326" t="s">
        <v>1438</v>
      </c>
      <c r="K1652" s="326"/>
      <c r="L1652" s="324" t="s">
        <v>6756</v>
      </c>
      <c r="M1652" s="326" t="s">
        <v>6215</v>
      </c>
      <c r="N1652" s="326" t="s">
        <v>6215</v>
      </c>
      <c r="O1652" s="326">
        <v>1990</v>
      </c>
      <c r="P1652" s="263"/>
      <c r="Q1652" s="263"/>
      <c r="R1652" s="263"/>
      <c r="S1652" s="263"/>
      <c r="T1652" s="263"/>
      <c r="U1652" s="263"/>
      <c r="V1652" s="326"/>
      <c r="W1652" s="326">
        <v>60</v>
      </c>
      <c r="X1652" s="326" t="s">
        <v>2564</v>
      </c>
      <c r="Y1652" s="326"/>
      <c r="Z1652" s="326"/>
      <c r="AA1652" s="326"/>
      <c r="AB1652" s="324"/>
      <c r="AC1652" s="326"/>
      <c r="AD1652" s="326" t="s">
        <v>6757</v>
      </c>
      <c r="AE1652" s="326"/>
      <c r="AF1652" s="326" t="s">
        <v>1196</v>
      </c>
      <c r="AG1652" s="326"/>
      <c r="AH1652" s="326"/>
      <c r="AI1652" s="326"/>
    </row>
    <row r="1653" spans="1:35">
      <c r="A1653" s="477">
        <v>1649</v>
      </c>
      <c r="B1653" s="326" t="s">
        <v>6758</v>
      </c>
      <c r="C1653" s="325">
        <v>39038</v>
      </c>
      <c r="D1653" s="326" t="s">
        <v>15167</v>
      </c>
      <c r="E1653" s="325"/>
      <c r="F1653" s="326"/>
      <c r="G1653" s="326"/>
      <c r="H1653" s="326" t="s">
        <v>6759</v>
      </c>
      <c r="I1653" s="326" t="s">
        <v>2311</v>
      </c>
      <c r="J1653" s="326" t="s">
        <v>1438</v>
      </c>
      <c r="K1653" s="326"/>
      <c r="L1653" s="324" t="s">
        <v>6760</v>
      </c>
      <c r="M1653" s="326" t="s">
        <v>6275</v>
      </c>
      <c r="N1653" s="326" t="s">
        <v>6275</v>
      </c>
      <c r="O1653" s="326">
        <v>1975</v>
      </c>
      <c r="P1653" s="263"/>
      <c r="Q1653" s="263"/>
      <c r="R1653" s="263"/>
      <c r="S1653" s="263"/>
      <c r="T1653" s="263"/>
      <c r="U1653" s="263"/>
      <c r="V1653" s="326"/>
      <c r="W1653" s="326">
        <v>6</v>
      </c>
      <c r="X1653" s="326" t="s">
        <v>809</v>
      </c>
      <c r="Y1653" s="326"/>
      <c r="Z1653" s="326"/>
      <c r="AA1653" s="326"/>
      <c r="AB1653" s="324"/>
      <c r="AC1653" s="326"/>
      <c r="AD1653" s="326" t="s">
        <v>3479</v>
      </c>
      <c r="AE1653" s="326" t="s">
        <v>1185</v>
      </c>
      <c r="AF1653" s="326" t="s">
        <v>3945</v>
      </c>
      <c r="AG1653" s="326"/>
      <c r="AH1653" s="326"/>
      <c r="AI1653" s="326"/>
    </row>
    <row r="1654" spans="1:35">
      <c r="A1654" s="477">
        <v>1650</v>
      </c>
      <c r="B1654" s="326" t="s">
        <v>6761</v>
      </c>
      <c r="C1654" s="325">
        <v>39036</v>
      </c>
      <c r="D1654" s="326" t="s">
        <v>15168</v>
      </c>
      <c r="E1654" s="325"/>
      <c r="F1654" s="326"/>
      <c r="G1654" s="326"/>
      <c r="H1654" s="326" t="s">
        <v>2269</v>
      </c>
      <c r="I1654" s="326" t="s">
        <v>2270</v>
      </c>
      <c r="J1654" s="326" t="s">
        <v>1438</v>
      </c>
      <c r="K1654" s="326" t="s">
        <v>6762</v>
      </c>
      <c r="L1654" s="324" t="s">
        <v>6763</v>
      </c>
      <c r="M1654" s="326" t="s">
        <v>6055</v>
      </c>
      <c r="N1654" s="326" t="s">
        <v>6055</v>
      </c>
      <c r="O1654" s="326" t="s">
        <v>6322</v>
      </c>
      <c r="P1654" s="263"/>
      <c r="Q1654" s="263"/>
      <c r="R1654" s="263"/>
      <c r="S1654" s="263"/>
      <c r="T1654" s="263"/>
      <c r="U1654" s="263"/>
      <c r="V1654" s="326"/>
      <c r="W1654" s="326" t="s">
        <v>678</v>
      </c>
      <c r="X1654" s="326" t="s">
        <v>3242</v>
      </c>
      <c r="Y1654" s="326"/>
      <c r="Z1654" s="326"/>
      <c r="AA1654" s="326"/>
      <c r="AB1654" s="324"/>
      <c r="AC1654" s="326"/>
      <c r="AD1654" s="326" t="s">
        <v>2025</v>
      </c>
      <c r="AE1654" s="326" t="s">
        <v>1185</v>
      </c>
      <c r="AF1654" s="326" t="s">
        <v>3945</v>
      </c>
      <c r="AG1654" s="326"/>
      <c r="AH1654" s="326"/>
      <c r="AI1654" s="326"/>
    </row>
    <row r="1655" spans="1:35">
      <c r="A1655" s="477">
        <v>1651</v>
      </c>
      <c r="B1655" s="326" t="s">
        <v>6764</v>
      </c>
      <c r="C1655" s="325">
        <v>39034</v>
      </c>
      <c r="D1655" s="326" t="s">
        <v>15169</v>
      </c>
      <c r="E1655" s="325"/>
      <c r="F1655" s="326"/>
      <c r="G1655" s="326"/>
      <c r="H1655" s="326" t="s">
        <v>2270</v>
      </c>
      <c r="I1655" s="326" t="s">
        <v>2270</v>
      </c>
      <c r="J1655" s="326" t="s">
        <v>1438</v>
      </c>
      <c r="K1655" s="326" t="s">
        <v>6765</v>
      </c>
      <c r="L1655" s="324" t="s">
        <v>6766</v>
      </c>
      <c r="M1655" s="326" t="s">
        <v>6175</v>
      </c>
      <c r="N1655" s="326" t="s">
        <v>6175</v>
      </c>
      <c r="O1655" s="326" t="s">
        <v>6322</v>
      </c>
      <c r="P1655" s="263"/>
      <c r="Q1655" s="263"/>
      <c r="R1655" s="263"/>
      <c r="S1655" s="263"/>
      <c r="T1655" s="263"/>
      <c r="U1655" s="263"/>
      <c r="V1655" s="326"/>
      <c r="W1655" s="326">
        <v>60</v>
      </c>
      <c r="X1655" s="326" t="s">
        <v>3242</v>
      </c>
      <c r="Y1655" s="326"/>
      <c r="Z1655" s="326"/>
      <c r="AA1655" s="326"/>
      <c r="AB1655" s="324"/>
      <c r="AC1655" s="326"/>
      <c r="AD1655" s="326" t="s">
        <v>4633</v>
      </c>
      <c r="AE1655" s="326" t="s">
        <v>6767</v>
      </c>
      <c r="AF1655" s="326" t="s">
        <v>1196</v>
      </c>
      <c r="AG1655" s="326"/>
      <c r="AH1655" s="326"/>
      <c r="AI1655" s="326"/>
    </row>
    <row r="1656" spans="1:35">
      <c r="A1656" s="477">
        <v>1652</v>
      </c>
      <c r="B1656" s="326" t="s">
        <v>6768</v>
      </c>
      <c r="C1656" s="325">
        <v>39034</v>
      </c>
      <c r="D1656" s="326" t="s">
        <v>15170</v>
      </c>
      <c r="E1656" s="325"/>
      <c r="F1656" s="326"/>
      <c r="G1656" s="326"/>
      <c r="H1656" s="326" t="s">
        <v>2269</v>
      </c>
      <c r="I1656" s="326" t="s">
        <v>2270</v>
      </c>
      <c r="J1656" s="326" t="s">
        <v>1438</v>
      </c>
      <c r="K1656" s="326"/>
      <c r="L1656" s="324"/>
      <c r="M1656" s="326" t="s">
        <v>6769</v>
      </c>
      <c r="N1656" s="326" t="s">
        <v>6770</v>
      </c>
      <c r="O1656" s="326" t="s">
        <v>6322</v>
      </c>
      <c r="P1656" s="263"/>
      <c r="Q1656" s="263"/>
      <c r="R1656" s="263"/>
      <c r="S1656" s="263"/>
      <c r="T1656" s="263"/>
      <c r="U1656" s="263"/>
      <c r="V1656" s="326"/>
      <c r="W1656" s="326">
        <v>7</v>
      </c>
      <c r="X1656" s="326"/>
      <c r="Y1656" s="326"/>
      <c r="Z1656" s="326"/>
      <c r="AA1656" s="326"/>
      <c r="AB1656" s="324"/>
      <c r="AC1656" s="326"/>
      <c r="AD1656" s="326" t="s">
        <v>6771</v>
      </c>
      <c r="AE1656" s="326" t="s">
        <v>6772</v>
      </c>
      <c r="AF1656" s="326" t="s">
        <v>1196</v>
      </c>
      <c r="AG1656" s="326"/>
      <c r="AH1656" s="326"/>
      <c r="AI1656" s="326"/>
    </row>
    <row r="1657" spans="1:35">
      <c r="A1657" s="477">
        <v>1653</v>
      </c>
      <c r="B1657" s="326" t="s">
        <v>6773</v>
      </c>
      <c r="C1657" s="325">
        <v>39737</v>
      </c>
      <c r="D1657" s="326" t="s">
        <v>15171</v>
      </c>
      <c r="E1657" s="325"/>
      <c r="F1657" s="326"/>
      <c r="G1657" s="326"/>
      <c r="H1657" s="326" t="s">
        <v>2338</v>
      </c>
      <c r="I1657" s="326" t="s">
        <v>2338</v>
      </c>
      <c r="J1657" s="326" t="s">
        <v>1438</v>
      </c>
      <c r="K1657" s="326"/>
      <c r="L1657" s="324"/>
      <c r="M1657" s="326" t="s">
        <v>6774</v>
      </c>
      <c r="N1657" s="326" t="s">
        <v>6774</v>
      </c>
      <c r="O1657" s="326" t="s">
        <v>6322</v>
      </c>
      <c r="P1657" s="263">
        <v>42</v>
      </c>
      <c r="Q1657" s="263">
        <v>48</v>
      </c>
      <c r="R1657" s="263">
        <v>26.8</v>
      </c>
      <c r="S1657" s="263">
        <v>23</v>
      </c>
      <c r="T1657" s="263">
        <v>12</v>
      </c>
      <c r="U1657" s="263">
        <v>18.899999999999999</v>
      </c>
      <c r="V1657" s="326"/>
      <c r="W1657" s="326" t="s">
        <v>678</v>
      </c>
      <c r="X1657" s="326"/>
      <c r="Y1657" s="326"/>
      <c r="Z1657" s="326"/>
      <c r="AA1657" s="326"/>
      <c r="AB1657" s="324"/>
      <c r="AC1657" s="326"/>
      <c r="AD1657" s="326" t="s">
        <v>2025</v>
      </c>
      <c r="AE1657" s="326" t="s">
        <v>1185</v>
      </c>
      <c r="AF1657" s="326" t="s">
        <v>3945</v>
      </c>
      <c r="AG1657" s="326"/>
      <c r="AH1657" s="326"/>
      <c r="AI1657" s="326"/>
    </row>
    <row r="1658" spans="1:35">
      <c r="A1658" s="477">
        <v>1654</v>
      </c>
      <c r="B1658" s="326" t="s">
        <v>6775</v>
      </c>
      <c r="C1658" s="325">
        <v>39671</v>
      </c>
      <c r="D1658" s="326" t="s">
        <v>15172</v>
      </c>
      <c r="E1658" s="325"/>
      <c r="F1658" s="326"/>
      <c r="G1658" s="326"/>
      <c r="H1658" s="326" t="s">
        <v>4509</v>
      </c>
      <c r="I1658" s="326" t="s">
        <v>4509</v>
      </c>
      <c r="J1658" s="326" t="s">
        <v>1438</v>
      </c>
      <c r="K1658" s="326" t="s">
        <v>6776</v>
      </c>
      <c r="L1658" s="324" t="s">
        <v>6777</v>
      </c>
      <c r="M1658" s="326" t="s">
        <v>6778</v>
      </c>
      <c r="N1658" s="326" t="s">
        <v>6778</v>
      </c>
      <c r="O1658" s="326" t="s">
        <v>6322</v>
      </c>
      <c r="P1658" s="263"/>
      <c r="Q1658" s="263"/>
      <c r="R1658" s="263"/>
      <c r="S1658" s="263"/>
      <c r="T1658" s="263"/>
      <c r="U1658" s="263"/>
      <c r="V1658" s="326"/>
      <c r="W1658" s="326">
        <v>84</v>
      </c>
      <c r="X1658" s="326" t="s">
        <v>2564</v>
      </c>
      <c r="Y1658" s="326" t="s">
        <v>6294</v>
      </c>
      <c r="Z1658" s="326"/>
      <c r="AA1658" s="326" t="s">
        <v>6779</v>
      </c>
      <c r="AB1658" s="324"/>
      <c r="AC1658" s="326"/>
      <c r="AD1658" s="326" t="s">
        <v>8373</v>
      </c>
      <c r="AE1658" s="326" t="s">
        <v>1185</v>
      </c>
      <c r="AF1658" s="326" t="s">
        <v>3945</v>
      </c>
      <c r="AG1658" s="326"/>
      <c r="AH1658" s="326"/>
      <c r="AI1658" s="326"/>
    </row>
    <row r="1659" spans="1:35">
      <c r="A1659" s="477">
        <v>1655</v>
      </c>
      <c r="B1659" s="326" t="s">
        <v>6780</v>
      </c>
      <c r="C1659" s="325">
        <v>39556</v>
      </c>
      <c r="D1659" s="326" t="s">
        <v>15173</v>
      </c>
      <c r="E1659" s="325"/>
      <c r="F1659" s="326"/>
      <c r="G1659" s="326"/>
      <c r="H1659" s="326" t="s">
        <v>6781</v>
      </c>
      <c r="I1659" s="326" t="s">
        <v>3129</v>
      </c>
      <c r="J1659" s="326" t="s">
        <v>1438</v>
      </c>
      <c r="K1659" s="326" t="s">
        <v>6782</v>
      </c>
      <c r="L1659" s="324" t="s">
        <v>6783</v>
      </c>
      <c r="M1659" s="326" t="s">
        <v>6784</v>
      </c>
      <c r="N1659" s="326" t="s">
        <v>6784</v>
      </c>
      <c r="O1659" s="326" t="s">
        <v>6322</v>
      </c>
      <c r="P1659" s="263">
        <v>42</v>
      </c>
      <c r="Q1659" s="263">
        <v>59</v>
      </c>
      <c r="R1659" s="263">
        <v>5.37</v>
      </c>
      <c r="S1659" s="263">
        <v>23</v>
      </c>
      <c r="T1659" s="263">
        <v>11</v>
      </c>
      <c r="U1659" s="263">
        <v>22.83</v>
      </c>
      <c r="V1659" s="326"/>
      <c r="W1659" s="326">
        <v>15</v>
      </c>
      <c r="X1659" s="326" t="s">
        <v>4693</v>
      </c>
      <c r="Y1659" s="326"/>
      <c r="Z1659" s="326"/>
      <c r="AA1659" s="326"/>
      <c r="AB1659" s="324"/>
      <c r="AC1659" s="326"/>
      <c r="AD1659" s="326" t="s">
        <v>4765</v>
      </c>
      <c r="AE1659" s="326" t="s">
        <v>6694</v>
      </c>
      <c r="AF1659" s="326" t="s">
        <v>1196</v>
      </c>
      <c r="AG1659" s="326"/>
      <c r="AH1659" s="326"/>
      <c r="AI1659" s="326"/>
    </row>
    <row r="1660" spans="1:35">
      <c r="A1660" s="477">
        <v>1656</v>
      </c>
      <c r="B1660" s="326" t="s">
        <v>6785</v>
      </c>
      <c r="C1660" s="325">
        <v>39556</v>
      </c>
      <c r="D1660" s="326" t="s">
        <v>15174</v>
      </c>
      <c r="E1660" s="325"/>
      <c r="F1660" s="326"/>
      <c r="G1660" s="326"/>
      <c r="H1660" s="326" t="s">
        <v>6786</v>
      </c>
      <c r="I1660" s="326" t="s">
        <v>3271</v>
      </c>
      <c r="J1660" s="326" t="s">
        <v>1438</v>
      </c>
      <c r="K1660" s="326" t="s">
        <v>6787</v>
      </c>
      <c r="L1660" s="324" t="s">
        <v>6788</v>
      </c>
      <c r="M1660" s="326" t="s">
        <v>6789</v>
      </c>
      <c r="N1660" s="326" t="s">
        <v>6789</v>
      </c>
      <c r="O1660" s="326" t="s">
        <v>6322</v>
      </c>
      <c r="P1660" s="263">
        <v>42</v>
      </c>
      <c r="Q1660" s="263">
        <v>66</v>
      </c>
      <c r="R1660" s="263">
        <v>8.2200000000000006</v>
      </c>
      <c r="S1660" s="263">
        <v>23</v>
      </c>
      <c r="T1660" s="263">
        <v>42</v>
      </c>
      <c r="U1660" s="263">
        <v>29</v>
      </c>
      <c r="V1660" s="326"/>
      <c r="W1660" s="326">
        <v>10</v>
      </c>
      <c r="X1660" s="326" t="s">
        <v>2564</v>
      </c>
      <c r="Y1660" s="326"/>
      <c r="Z1660" s="326"/>
      <c r="AA1660" s="326"/>
      <c r="AB1660" s="324"/>
      <c r="AC1660" s="326"/>
      <c r="AD1660" s="326" t="s">
        <v>3705</v>
      </c>
      <c r="AE1660" s="326" t="s">
        <v>10311</v>
      </c>
      <c r="AF1660" s="326" t="s">
        <v>1196</v>
      </c>
      <c r="AG1660" s="326"/>
      <c r="AH1660" s="326"/>
      <c r="AI1660" s="326"/>
    </row>
    <row r="1661" spans="1:35">
      <c r="A1661" s="477">
        <v>1657</v>
      </c>
      <c r="B1661" s="326" t="s">
        <v>6790</v>
      </c>
      <c r="C1661" s="325">
        <v>39071</v>
      </c>
      <c r="D1661" s="326" t="s">
        <v>15175</v>
      </c>
      <c r="E1661" s="325"/>
      <c r="F1661" s="326"/>
      <c r="G1661" s="326"/>
      <c r="H1661" s="326" t="s">
        <v>3162</v>
      </c>
      <c r="I1661" s="326" t="s">
        <v>2380</v>
      </c>
      <c r="J1661" s="326" t="s">
        <v>1438</v>
      </c>
      <c r="K1661" s="326"/>
      <c r="L1661" s="324"/>
      <c r="M1661" s="326" t="s">
        <v>6791</v>
      </c>
      <c r="N1661" s="326" t="s">
        <v>6791</v>
      </c>
      <c r="O1661" s="326">
        <v>1970</v>
      </c>
      <c r="P1661" s="263"/>
      <c r="Q1661" s="263"/>
      <c r="R1661" s="263"/>
      <c r="S1661" s="263"/>
      <c r="T1661" s="263"/>
      <c r="U1661" s="263"/>
      <c r="V1661" s="326"/>
      <c r="W1661" s="326">
        <v>2.5</v>
      </c>
      <c r="X1661" s="326"/>
      <c r="Y1661" s="326"/>
      <c r="Z1661" s="326"/>
      <c r="AA1661" s="326"/>
      <c r="AB1661" s="324"/>
      <c r="AC1661" s="326"/>
      <c r="AD1661" s="326" t="s">
        <v>3479</v>
      </c>
      <c r="AE1661" s="326" t="s">
        <v>6694</v>
      </c>
      <c r="AF1661" s="326" t="s">
        <v>1196</v>
      </c>
      <c r="AG1661" s="326"/>
      <c r="AH1661" s="326"/>
      <c r="AI1661" s="326"/>
    </row>
    <row r="1662" spans="1:35">
      <c r="A1662" s="477">
        <v>1658</v>
      </c>
      <c r="B1662" s="326" t="s">
        <v>6792</v>
      </c>
      <c r="C1662" s="325">
        <v>39051</v>
      </c>
      <c r="D1662" s="326" t="s">
        <v>15176</v>
      </c>
      <c r="E1662" s="325"/>
      <c r="F1662" s="326"/>
      <c r="G1662" s="326"/>
      <c r="H1662" s="326" t="s">
        <v>6793</v>
      </c>
      <c r="I1662" s="326" t="s">
        <v>3271</v>
      </c>
      <c r="J1662" s="326" t="s">
        <v>1438</v>
      </c>
      <c r="K1662" s="326"/>
      <c r="L1662" s="324" t="s">
        <v>6794</v>
      </c>
      <c r="M1662" s="326" t="s">
        <v>6795</v>
      </c>
      <c r="N1662" s="326" t="s">
        <v>6795</v>
      </c>
      <c r="O1662" s="326" t="s">
        <v>6322</v>
      </c>
      <c r="P1662" s="263"/>
      <c r="Q1662" s="263"/>
      <c r="R1662" s="263"/>
      <c r="S1662" s="263"/>
      <c r="T1662" s="263"/>
      <c r="U1662" s="263"/>
      <c r="V1662" s="326"/>
      <c r="W1662" s="326">
        <v>6</v>
      </c>
      <c r="X1662" s="326"/>
      <c r="Y1662" s="326"/>
      <c r="Z1662" s="326"/>
      <c r="AA1662" s="326"/>
      <c r="AB1662" s="324"/>
      <c r="AC1662" s="326"/>
      <c r="AD1662" s="326" t="s">
        <v>4765</v>
      </c>
      <c r="AE1662" s="326" t="s">
        <v>6694</v>
      </c>
      <c r="AF1662" s="326" t="s">
        <v>1196</v>
      </c>
      <c r="AG1662" s="326"/>
      <c r="AH1662" s="326"/>
      <c r="AI1662" s="326"/>
    </row>
    <row r="1663" spans="1:35">
      <c r="A1663" s="477">
        <v>1659</v>
      </c>
      <c r="B1663" s="326" t="s">
        <v>6796</v>
      </c>
      <c r="C1663" s="325">
        <v>39032</v>
      </c>
      <c r="D1663" s="326" t="s">
        <v>15177</v>
      </c>
      <c r="E1663" s="325"/>
      <c r="F1663" s="326"/>
      <c r="G1663" s="326"/>
      <c r="H1663" s="326" t="s">
        <v>1438</v>
      </c>
      <c r="I1663" s="326" t="s">
        <v>1438</v>
      </c>
      <c r="J1663" s="326" t="s">
        <v>1438</v>
      </c>
      <c r="K1663" s="326"/>
      <c r="L1663" s="324" t="s">
        <v>6797</v>
      </c>
      <c r="M1663" s="326" t="s">
        <v>6798</v>
      </c>
      <c r="N1663" s="326" t="s">
        <v>6798</v>
      </c>
      <c r="O1663" s="326" t="s">
        <v>6322</v>
      </c>
      <c r="P1663" s="263"/>
      <c r="Q1663" s="263"/>
      <c r="R1663" s="263"/>
      <c r="S1663" s="263"/>
      <c r="T1663" s="263"/>
      <c r="U1663" s="263"/>
      <c r="V1663" s="326"/>
      <c r="W1663" s="326">
        <v>60</v>
      </c>
      <c r="X1663" s="326" t="s">
        <v>2564</v>
      </c>
      <c r="Y1663" s="326" t="s">
        <v>6294</v>
      </c>
      <c r="Z1663" s="326"/>
      <c r="AA1663" s="326" t="s">
        <v>6294</v>
      </c>
      <c r="AB1663" s="324"/>
      <c r="AC1663" s="326"/>
      <c r="AD1663" s="326" t="s">
        <v>2025</v>
      </c>
      <c r="AE1663" s="326" t="s">
        <v>1185</v>
      </c>
      <c r="AF1663" s="326" t="s">
        <v>3945</v>
      </c>
      <c r="AG1663" s="326"/>
      <c r="AH1663" s="326"/>
      <c r="AI1663" s="326"/>
    </row>
    <row r="1664" spans="1:35">
      <c r="A1664" s="477">
        <v>1660</v>
      </c>
      <c r="B1664" s="326" t="s">
        <v>6799</v>
      </c>
      <c r="C1664" s="325">
        <v>39032</v>
      </c>
      <c r="D1664" s="326" t="s">
        <v>15178</v>
      </c>
      <c r="E1664" s="325"/>
      <c r="F1664" s="326"/>
      <c r="G1664" s="326"/>
      <c r="H1664" s="326" t="s">
        <v>1438</v>
      </c>
      <c r="I1664" s="326" t="s">
        <v>1438</v>
      </c>
      <c r="J1664" s="326" t="s">
        <v>1438</v>
      </c>
      <c r="K1664" s="326" t="s">
        <v>6324</v>
      </c>
      <c r="L1664" s="324" t="s">
        <v>6800</v>
      </c>
      <c r="M1664" s="326" t="s">
        <v>6801</v>
      </c>
      <c r="N1664" s="326" t="s">
        <v>6801</v>
      </c>
      <c r="O1664" s="326" t="s">
        <v>6322</v>
      </c>
      <c r="P1664" s="263"/>
      <c r="Q1664" s="263"/>
      <c r="R1664" s="263"/>
      <c r="S1664" s="263"/>
      <c r="T1664" s="263"/>
      <c r="U1664" s="263"/>
      <c r="V1664" s="326"/>
      <c r="W1664" s="326">
        <v>12</v>
      </c>
      <c r="X1664" s="326" t="s">
        <v>809</v>
      </c>
      <c r="Y1664" s="326"/>
      <c r="Z1664" s="326"/>
      <c r="AA1664" s="326"/>
      <c r="AB1664" s="324"/>
      <c r="AC1664" s="326"/>
      <c r="AD1664" s="326" t="s">
        <v>2025</v>
      </c>
      <c r="AE1664" s="326" t="s">
        <v>1185</v>
      </c>
      <c r="AF1664" s="326" t="s">
        <v>3945</v>
      </c>
      <c r="AG1664" s="326"/>
      <c r="AH1664" s="326"/>
      <c r="AI1664" s="326"/>
    </row>
    <row r="1665" spans="1:35" ht="27">
      <c r="A1665" s="477">
        <v>1661</v>
      </c>
      <c r="B1665" s="326" t="s">
        <v>6802</v>
      </c>
      <c r="C1665" s="325">
        <v>39343</v>
      </c>
      <c r="D1665" s="326" t="s">
        <v>15179</v>
      </c>
      <c r="E1665" s="325"/>
      <c r="F1665" s="326"/>
      <c r="G1665" s="326"/>
      <c r="H1665" s="326" t="s">
        <v>1438</v>
      </c>
      <c r="I1665" s="326" t="s">
        <v>1438</v>
      </c>
      <c r="J1665" s="326" t="s">
        <v>1438</v>
      </c>
      <c r="K1665" s="326" t="s">
        <v>6803</v>
      </c>
      <c r="L1665" s="324" t="s">
        <v>6804</v>
      </c>
      <c r="M1665" s="326" t="s">
        <v>6805</v>
      </c>
      <c r="N1665" s="326" t="s">
        <v>6805</v>
      </c>
      <c r="O1665" s="326" t="s">
        <v>6322</v>
      </c>
      <c r="P1665" s="263"/>
      <c r="Q1665" s="263"/>
      <c r="R1665" s="263"/>
      <c r="S1665" s="263"/>
      <c r="T1665" s="263"/>
      <c r="U1665" s="263"/>
      <c r="V1665" s="326"/>
      <c r="W1665" s="326">
        <v>40</v>
      </c>
      <c r="X1665" s="326" t="s">
        <v>6806</v>
      </c>
      <c r="Y1665" s="326"/>
      <c r="Z1665" s="326"/>
      <c r="AA1665" s="326"/>
      <c r="AB1665" s="324"/>
      <c r="AC1665" s="326"/>
      <c r="AD1665" s="326" t="s">
        <v>2025</v>
      </c>
      <c r="AE1665" s="326" t="s">
        <v>1185</v>
      </c>
      <c r="AF1665" s="326" t="s">
        <v>3945</v>
      </c>
      <c r="AG1665" s="326"/>
      <c r="AH1665" s="326"/>
      <c r="AI1665" s="326"/>
    </row>
    <row r="1666" spans="1:35" ht="27">
      <c r="A1666" s="477">
        <v>1662</v>
      </c>
      <c r="B1666" s="326" t="s">
        <v>6807</v>
      </c>
      <c r="C1666" s="325">
        <v>39031</v>
      </c>
      <c r="D1666" s="326" t="s">
        <v>15180</v>
      </c>
      <c r="E1666" s="325"/>
      <c r="F1666" s="326"/>
      <c r="G1666" s="326"/>
      <c r="H1666" s="326" t="s">
        <v>1438</v>
      </c>
      <c r="I1666" s="326" t="s">
        <v>1438</v>
      </c>
      <c r="J1666" s="326" t="s">
        <v>1438</v>
      </c>
      <c r="K1666" s="326" t="s">
        <v>6808</v>
      </c>
      <c r="L1666" s="324" t="s">
        <v>6809</v>
      </c>
      <c r="M1666" s="326" t="s">
        <v>6113</v>
      </c>
      <c r="N1666" s="326" t="s">
        <v>6113</v>
      </c>
      <c r="O1666" s="326">
        <v>2005</v>
      </c>
      <c r="P1666" s="263"/>
      <c r="Q1666" s="263"/>
      <c r="R1666" s="263"/>
      <c r="S1666" s="263"/>
      <c r="T1666" s="263"/>
      <c r="U1666" s="263"/>
      <c r="V1666" s="326"/>
      <c r="W1666" s="326">
        <v>80</v>
      </c>
      <c r="X1666" s="326" t="s">
        <v>2564</v>
      </c>
      <c r="Y1666" s="326" t="s">
        <v>6350</v>
      </c>
      <c r="Z1666" s="326"/>
      <c r="AA1666" s="326" t="s">
        <v>6350</v>
      </c>
      <c r="AB1666" s="324"/>
      <c r="AC1666" s="326"/>
      <c r="AD1666" s="326" t="s">
        <v>3853</v>
      </c>
      <c r="AE1666" s="326" t="s">
        <v>1185</v>
      </c>
      <c r="AF1666" s="326" t="s">
        <v>3945</v>
      </c>
      <c r="AG1666" s="326"/>
      <c r="AH1666" s="326"/>
      <c r="AI1666" s="326"/>
    </row>
    <row r="1667" spans="1:35">
      <c r="A1667" s="477">
        <v>1663</v>
      </c>
      <c r="B1667" s="326" t="s">
        <v>6810</v>
      </c>
      <c r="C1667" s="325">
        <v>39031</v>
      </c>
      <c r="D1667" s="326" t="s">
        <v>15181</v>
      </c>
      <c r="E1667" s="325"/>
      <c r="F1667" s="326"/>
      <c r="G1667" s="326"/>
      <c r="H1667" s="326" t="s">
        <v>1438</v>
      </c>
      <c r="I1667" s="326" t="s">
        <v>1438</v>
      </c>
      <c r="J1667" s="326" t="s">
        <v>1438</v>
      </c>
      <c r="K1667" s="326" t="s">
        <v>6811</v>
      </c>
      <c r="L1667" s="324" t="s">
        <v>6812</v>
      </c>
      <c r="M1667" s="326" t="s">
        <v>6097</v>
      </c>
      <c r="N1667" s="326" t="s">
        <v>6097</v>
      </c>
      <c r="O1667" s="326">
        <v>1992</v>
      </c>
      <c r="P1667" s="263"/>
      <c r="Q1667" s="263"/>
      <c r="R1667" s="263"/>
      <c r="S1667" s="263"/>
      <c r="T1667" s="263"/>
      <c r="U1667" s="263"/>
      <c r="V1667" s="326"/>
      <c r="W1667" s="326">
        <v>4</v>
      </c>
      <c r="X1667" s="326" t="s">
        <v>2564</v>
      </c>
      <c r="Y1667" s="326"/>
      <c r="Z1667" s="326"/>
      <c r="AA1667" s="326"/>
      <c r="AB1667" s="324"/>
      <c r="AC1667" s="326"/>
      <c r="AD1667" s="326" t="s">
        <v>3779</v>
      </c>
      <c r="AE1667" s="326" t="s">
        <v>6813</v>
      </c>
      <c r="AF1667" s="326" t="s">
        <v>1196</v>
      </c>
      <c r="AG1667" s="326"/>
      <c r="AH1667" s="326"/>
      <c r="AI1667" s="326"/>
    </row>
    <row r="1668" spans="1:35">
      <c r="A1668" s="477">
        <v>1664</v>
      </c>
      <c r="B1668" s="326" t="s">
        <v>6814</v>
      </c>
      <c r="C1668" s="325">
        <v>39034</v>
      </c>
      <c r="D1668" s="326" t="s">
        <v>15182</v>
      </c>
      <c r="E1668" s="325"/>
      <c r="F1668" s="326"/>
      <c r="G1668" s="326"/>
      <c r="H1668" s="326" t="s">
        <v>1438</v>
      </c>
      <c r="I1668" s="326" t="s">
        <v>1438</v>
      </c>
      <c r="J1668" s="326" t="s">
        <v>1438</v>
      </c>
      <c r="K1668" s="326" t="s">
        <v>6811</v>
      </c>
      <c r="L1668" s="324"/>
      <c r="M1668" s="326" t="s">
        <v>6186</v>
      </c>
      <c r="N1668" s="326" t="s">
        <v>6186</v>
      </c>
      <c r="O1668" s="326">
        <v>2005</v>
      </c>
      <c r="P1668" s="263"/>
      <c r="Q1668" s="263"/>
      <c r="R1668" s="263"/>
      <c r="S1668" s="263"/>
      <c r="T1668" s="263"/>
      <c r="U1668" s="263"/>
      <c r="V1668" s="326"/>
      <c r="W1668" s="326">
        <v>13</v>
      </c>
      <c r="X1668" s="326" t="s">
        <v>2654</v>
      </c>
      <c r="Y1668" s="326"/>
      <c r="Z1668" s="326"/>
      <c r="AA1668" s="326"/>
      <c r="AB1668" s="324"/>
      <c r="AC1668" s="326"/>
      <c r="AD1668" s="326" t="s">
        <v>3479</v>
      </c>
      <c r="AE1668" s="326" t="s">
        <v>8328</v>
      </c>
      <c r="AF1668" s="326" t="s">
        <v>1196</v>
      </c>
      <c r="AG1668" s="326"/>
      <c r="AH1668" s="326"/>
      <c r="AI1668" s="326"/>
    </row>
    <row r="1669" spans="1:35" ht="27">
      <c r="A1669" s="477">
        <v>1665</v>
      </c>
      <c r="B1669" s="326" t="s">
        <v>6815</v>
      </c>
      <c r="C1669" s="325">
        <v>39034</v>
      </c>
      <c r="D1669" s="326" t="s">
        <v>15183</v>
      </c>
      <c r="E1669" s="325"/>
      <c r="F1669" s="326"/>
      <c r="G1669" s="326"/>
      <c r="H1669" s="326" t="s">
        <v>1438</v>
      </c>
      <c r="I1669" s="326" t="s">
        <v>1438</v>
      </c>
      <c r="J1669" s="326" t="s">
        <v>1438</v>
      </c>
      <c r="K1669" s="326" t="s">
        <v>6811</v>
      </c>
      <c r="L1669" s="324" t="s">
        <v>6816</v>
      </c>
      <c r="M1669" s="326" t="s">
        <v>6148</v>
      </c>
      <c r="N1669" s="326" t="s">
        <v>6148</v>
      </c>
      <c r="O1669" s="326">
        <v>2004</v>
      </c>
      <c r="P1669" s="263"/>
      <c r="Q1669" s="263"/>
      <c r="R1669" s="263"/>
      <c r="S1669" s="263"/>
      <c r="T1669" s="263"/>
      <c r="U1669" s="263"/>
      <c r="V1669" s="326"/>
      <c r="W1669" s="326">
        <v>35</v>
      </c>
      <c r="X1669" s="326" t="s">
        <v>3242</v>
      </c>
      <c r="Y1669" s="326"/>
      <c r="Z1669" s="326"/>
      <c r="AA1669" s="326"/>
      <c r="AB1669" s="324"/>
      <c r="AC1669" s="326"/>
      <c r="AD1669" s="326" t="s">
        <v>2025</v>
      </c>
      <c r="AE1669" s="326" t="s">
        <v>1185</v>
      </c>
      <c r="AF1669" s="326" t="s">
        <v>3945</v>
      </c>
      <c r="AG1669" s="326"/>
      <c r="AH1669" s="326"/>
      <c r="AI1669" s="326"/>
    </row>
    <row r="1670" spans="1:35">
      <c r="A1670" s="477">
        <v>1666</v>
      </c>
      <c r="B1670" s="326" t="s">
        <v>6817</v>
      </c>
      <c r="C1670" s="325">
        <v>39034</v>
      </c>
      <c r="D1670" s="326" t="s">
        <v>15184</v>
      </c>
      <c r="E1670" s="325"/>
      <c r="F1670" s="326"/>
      <c r="G1670" s="326"/>
      <c r="H1670" s="326" t="s">
        <v>1438</v>
      </c>
      <c r="I1670" s="326" t="s">
        <v>1438</v>
      </c>
      <c r="J1670" s="326" t="s">
        <v>1438</v>
      </c>
      <c r="K1670" s="326" t="s">
        <v>6818</v>
      </c>
      <c r="L1670" s="324"/>
      <c r="M1670" s="326" t="s">
        <v>829</v>
      </c>
      <c r="N1670" s="326" t="s">
        <v>829</v>
      </c>
      <c r="O1670" s="326" t="s">
        <v>6322</v>
      </c>
      <c r="P1670" s="263"/>
      <c r="Q1670" s="263"/>
      <c r="R1670" s="263"/>
      <c r="S1670" s="263"/>
      <c r="T1670" s="263"/>
      <c r="U1670" s="263"/>
      <c r="V1670" s="326"/>
      <c r="W1670" s="326"/>
      <c r="X1670" s="326" t="s">
        <v>6819</v>
      </c>
      <c r="Y1670" s="326"/>
      <c r="Z1670" s="326"/>
      <c r="AA1670" s="326"/>
      <c r="AB1670" s="324"/>
      <c r="AC1670" s="326"/>
      <c r="AD1670" s="326" t="s">
        <v>3853</v>
      </c>
      <c r="AE1670" s="326" t="s">
        <v>1185</v>
      </c>
      <c r="AF1670" s="326" t="s">
        <v>3945</v>
      </c>
      <c r="AG1670" s="326"/>
      <c r="AH1670" s="326"/>
      <c r="AI1670" s="326"/>
    </row>
    <row r="1671" spans="1:35" ht="27">
      <c r="A1671" s="477">
        <v>1667</v>
      </c>
      <c r="B1671" s="326" t="s">
        <v>6820</v>
      </c>
      <c r="C1671" s="325">
        <v>39032</v>
      </c>
      <c r="D1671" s="326" t="s">
        <v>15185</v>
      </c>
      <c r="E1671" s="325"/>
      <c r="F1671" s="326"/>
      <c r="G1671" s="326"/>
      <c r="H1671" s="326" t="s">
        <v>1438</v>
      </c>
      <c r="I1671" s="326" t="s">
        <v>1438</v>
      </c>
      <c r="J1671" s="326" t="s">
        <v>1438</v>
      </c>
      <c r="K1671" s="326" t="s">
        <v>6821</v>
      </c>
      <c r="L1671" s="324" t="s">
        <v>6822</v>
      </c>
      <c r="M1671" s="326" t="s">
        <v>6823</v>
      </c>
      <c r="N1671" s="326" t="s">
        <v>6823</v>
      </c>
      <c r="O1671" s="326" t="s">
        <v>6322</v>
      </c>
      <c r="P1671" s="263"/>
      <c r="Q1671" s="263"/>
      <c r="R1671" s="263"/>
      <c r="S1671" s="263"/>
      <c r="T1671" s="263"/>
      <c r="U1671" s="263"/>
      <c r="V1671" s="326"/>
      <c r="W1671" s="326">
        <v>100</v>
      </c>
      <c r="X1671" s="326" t="s">
        <v>2564</v>
      </c>
      <c r="Y1671" s="326" t="s">
        <v>6294</v>
      </c>
      <c r="Z1671" s="326"/>
      <c r="AA1671" s="326" t="s">
        <v>6294</v>
      </c>
      <c r="AB1671" s="324"/>
      <c r="AC1671" s="326"/>
      <c r="AD1671" s="326" t="s">
        <v>2025</v>
      </c>
      <c r="AE1671" s="326" t="s">
        <v>1185</v>
      </c>
      <c r="AF1671" s="326" t="s">
        <v>3945</v>
      </c>
      <c r="AG1671" s="326"/>
      <c r="AH1671" s="326"/>
      <c r="AI1671" s="326"/>
    </row>
    <row r="1672" spans="1:35" ht="27">
      <c r="A1672" s="477">
        <v>1668</v>
      </c>
      <c r="B1672" s="326" t="s">
        <v>6824</v>
      </c>
      <c r="C1672" s="325">
        <v>39032</v>
      </c>
      <c r="D1672" s="326" t="s">
        <v>15186</v>
      </c>
      <c r="E1672" s="325"/>
      <c r="F1672" s="326"/>
      <c r="G1672" s="326"/>
      <c r="H1672" s="326" t="s">
        <v>10350</v>
      </c>
      <c r="I1672" s="326" t="s">
        <v>3271</v>
      </c>
      <c r="J1672" s="326" t="s">
        <v>1438</v>
      </c>
      <c r="K1672" s="326" t="s">
        <v>6825</v>
      </c>
      <c r="L1672" s="324" t="s">
        <v>6826</v>
      </c>
      <c r="M1672" s="326" t="s">
        <v>6827</v>
      </c>
      <c r="N1672" s="326" t="s">
        <v>6827</v>
      </c>
      <c r="O1672" s="326" t="s">
        <v>6322</v>
      </c>
      <c r="P1672" s="263">
        <v>42</v>
      </c>
      <c r="Q1672" s="263">
        <v>44</v>
      </c>
      <c r="R1672" s="263">
        <v>58.5</v>
      </c>
      <c r="S1672" s="263">
        <v>23</v>
      </c>
      <c r="T1672" s="263">
        <v>23</v>
      </c>
      <c r="U1672" s="263">
        <v>49</v>
      </c>
      <c r="V1672" s="326"/>
      <c r="W1672" s="326">
        <v>18</v>
      </c>
      <c r="X1672" s="326" t="s">
        <v>3242</v>
      </c>
      <c r="Y1672" s="326" t="s">
        <v>6350</v>
      </c>
      <c r="Z1672" s="326"/>
      <c r="AA1672" s="326" t="s">
        <v>6350</v>
      </c>
      <c r="AB1672" s="324"/>
      <c r="AC1672" s="326"/>
      <c r="AD1672" s="326" t="s">
        <v>2025</v>
      </c>
      <c r="AE1672" s="326" t="s">
        <v>1185</v>
      </c>
      <c r="AF1672" s="326" t="s">
        <v>3945</v>
      </c>
      <c r="AG1672" s="326"/>
      <c r="AH1672" s="326"/>
      <c r="AI1672" s="326"/>
    </row>
    <row r="1673" spans="1:35">
      <c r="A1673" s="477">
        <v>1669</v>
      </c>
      <c r="B1673" s="326" t="s">
        <v>6828</v>
      </c>
      <c r="C1673" s="325">
        <v>39063</v>
      </c>
      <c r="D1673" s="326" t="s">
        <v>15187</v>
      </c>
      <c r="E1673" s="325"/>
      <c r="F1673" s="326"/>
      <c r="G1673" s="326"/>
      <c r="H1673" s="326" t="s">
        <v>1438</v>
      </c>
      <c r="I1673" s="326" t="s">
        <v>1438</v>
      </c>
      <c r="J1673" s="326" t="s">
        <v>1438</v>
      </c>
      <c r="K1673" s="326"/>
      <c r="L1673" s="324"/>
      <c r="M1673" s="326" t="s">
        <v>6829</v>
      </c>
      <c r="N1673" s="326" t="s">
        <v>6829</v>
      </c>
      <c r="O1673" s="326">
        <v>1996</v>
      </c>
      <c r="P1673" s="263"/>
      <c r="Q1673" s="263"/>
      <c r="R1673" s="263"/>
      <c r="S1673" s="263"/>
      <c r="T1673" s="263"/>
      <c r="U1673" s="263"/>
      <c r="V1673" s="326"/>
      <c r="W1673" s="326">
        <v>20</v>
      </c>
      <c r="X1673" s="326" t="s">
        <v>2564</v>
      </c>
      <c r="Y1673" s="326"/>
      <c r="Z1673" s="326"/>
      <c r="AA1673" s="326"/>
      <c r="AB1673" s="324"/>
      <c r="AC1673" s="326"/>
      <c r="AD1673" s="326" t="s">
        <v>3705</v>
      </c>
      <c r="AE1673" s="326" t="s">
        <v>6830</v>
      </c>
      <c r="AF1673" s="326" t="s">
        <v>1196</v>
      </c>
      <c r="AG1673" s="326"/>
      <c r="AH1673" s="326"/>
      <c r="AI1673" s="326"/>
    </row>
    <row r="1674" spans="1:35">
      <c r="A1674" s="477">
        <v>1670</v>
      </c>
      <c r="B1674" s="326" t="s">
        <v>6831</v>
      </c>
      <c r="C1674" s="325">
        <v>39032</v>
      </c>
      <c r="D1674" s="326" t="s">
        <v>15188</v>
      </c>
      <c r="E1674" s="325"/>
      <c r="F1674" s="326"/>
      <c r="G1674" s="326"/>
      <c r="H1674" s="326" t="s">
        <v>6832</v>
      </c>
      <c r="I1674" s="326" t="s">
        <v>6832</v>
      </c>
      <c r="J1674" s="326" t="s">
        <v>330</v>
      </c>
      <c r="K1674" s="326"/>
      <c r="L1674" s="324" t="s">
        <v>6833</v>
      </c>
      <c r="M1674" s="326" t="s">
        <v>6834</v>
      </c>
      <c r="N1674" s="326" t="s">
        <v>6834</v>
      </c>
      <c r="O1674" s="326">
        <v>1940</v>
      </c>
      <c r="P1674" s="263"/>
      <c r="Q1674" s="263"/>
      <c r="R1674" s="263"/>
      <c r="S1674" s="263"/>
      <c r="T1674" s="263"/>
      <c r="U1674" s="263"/>
      <c r="V1674" s="326"/>
      <c r="W1674" s="326">
        <v>4</v>
      </c>
      <c r="X1674" s="326"/>
      <c r="Y1674" s="326"/>
      <c r="Z1674" s="326"/>
      <c r="AA1674" s="326"/>
      <c r="AB1674" s="324"/>
      <c r="AC1674" s="326"/>
      <c r="AD1674" s="326" t="s">
        <v>3853</v>
      </c>
      <c r="AE1674" s="326" t="s">
        <v>4639</v>
      </c>
      <c r="AF1674" s="326" t="s">
        <v>1196</v>
      </c>
      <c r="AG1674" s="326"/>
      <c r="AH1674" s="326"/>
      <c r="AI1674" s="326"/>
    </row>
    <row r="1675" spans="1:35">
      <c r="A1675" s="477">
        <v>1671</v>
      </c>
      <c r="B1675" s="326" t="s">
        <v>6835</v>
      </c>
      <c r="C1675" s="325">
        <v>39032</v>
      </c>
      <c r="D1675" s="326" t="s">
        <v>15189</v>
      </c>
      <c r="E1675" s="325"/>
      <c r="F1675" s="326"/>
      <c r="G1675" s="326"/>
      <c r="H1675" s="326" t="s">
        <v>6832</v>
      </c>
      <c r="I1675" s="326" t="s">
        <v>6832</v>
      </c>
      <c r="J1675" s="326" t="s">
        <v>330</v>
      </c>
      <c r="K1675" s="326"/>
      <c r="L1675" s="324"/>
      <c r="M1675" s="326" t="s">
        <v>6836</v>
      </c>
      <c r="N1675" s="326" t="s">
        <v>6836</v>
      </c>
      <c r="O1675" s="326">
        <v>1952</v>
      </c>
      <c r="P1675" s="263"/>
      <c r="Q1675" s="263"/>
      <c r="R1675" s="263"/>
      <c r="S1675" s="263"/>
      <c r="T1675" s="263"/>
      <c r="U1675" s="263"/>
      <c r="V1675" s="326"/>
      <c r="W1675" s="326">
        <v>4</v>
      </c>
      <c r="X1675" s="326"/>
      <c r="Y1675" s="326"/>
      <c r="Z1675" s="326"/>
      <c r="AA1675" s="326"/>
      <c r="AB1675" s="324"/>
      <c r="AC1675" s="326"/>
      <c r="AD1675" s="326" t="s">
        <v>2025</v>
      </c>
      <c r="AE1675" s="326" t="s">
        <v>1185</v>
      </c>
      <c r="AF1675" s="326" t="s">
        <v>3945</v>
      </c>
      <c r="AG1675" s="326"/>
      <c r="AH1675" s="326"/>
      <c r="AI1675" s="326"/>
    </row>
    <row r="1676" spans="1:35">
      <c r="A1676" s="477">
        <v>1672</v>
      </c>
      <c r="B1676" s="326" t="s">
        <v>6837</v>
      </c>
      <c r="C1676" s="325">
        <v>39032</v>
      </c>
      <c r="D1676" s="326" t="s">
        <v>15190</v>
      </c>
      <c r="E1676" s="325"/>
      <c r="F1676" s="326"/>
      <c r="G1676" s="326"/>
      <c r="H1676" s="326" t="s">
        <v>6832</v>
      </c>
      <c r="I1676" s="326" t="s">
        <v>6832</v>
      </c>
      <c r="J1676" s="326" t="s">
        <v>330</v>
      </c>
      <c r="K1676" s="326"/>
      <c r="L1676" s="324" t="s">
        <v>6838</v>
      </c>
      <c r="M1676" s="326" t="s">
        <v>6839</v>
      </c>
      <c r="N1676" s="326" t="s">
        <v>6839</v>
      </c>
      <c r="O1676" s="326" t="s">
        <v>6322</v>
      </c>
      <c r="P1676" s="263"/>
      <c r="Q1676" s="263"/>
      <c r="R1676" s="263"/>
      <c r="S1676" s="263"/>
      <c r="T1676" s="263"/>
      <c r="U1676" s="263"/>
      <c r="V1676" s="326"/>
      <c r="W1676" s="326">
        <v>3</v>
      </c>
      <c r="X1676" s="326" t="s">
        <v>4693</v>
      </c>
      <c r="Y1676" s="326"/>
      <c r="Z1676" s="326"/>
      <c r="AA1676" s="326"/>
      <c r="AB1676" s="324"/>
      <c r="AC1676" s="326"/>
      <c r="AD1676" s="326" t="s">
        <v>2025</v>
      </c>
      <c r="AE1676" s="326" t="s">
        <v>1185</v>
      </c>
      <c r="AF1676" s="326" t="s">
        <v>3945</v>
      </c>
      <c r="AG1676" s="326"/>
      <c r="AH1676" s="326"/>
      <c r="AI1676" s="326"/>
    </row>
    <row r="1677" spans="1:35">
      <c r="A1677" s="477">
        <v>1673</v>
      </c>
      <c r="B1677" s="326" t="s">
        <v>6840</v>
      </c>
      <c r="C1677" s="325">
        <v>39032</v>
      </c>
      <c r="D1677" s="326" t="s">
        <v>15191</v>
      </c>
      <c r="E1677" s="325"/>
      <c r="F1677" s="326"/>
      <c r="G1677" s="326"/>
      <c r="H1677" s="326" t="s">
        <v>6841</v>
      </c>
      <c r="I1677" s="326" t="s">
        <v>3271</v>
      </c>
      <c r="J1677" s="326" t="s">
        <v>1438</v>
      </c>
      <c r="K1677" s="326" t="s">
        <v>8019</v>
      </c>
      <c r="L1677" s="324" t="s">
        <v>6842</v>
      </c>
      <c r="M1677" s="326" t="s">
        <v>6843</v>
      </c>
      <c r="N1677" s="326" t="s">
        <v>6843</v>
      </c>
      <c r="O1677" s="326" t="s">
        <v>6322</v>
      </c>
      <c r="P1677" s="263"/>
      <c r="Q1677" s="263"/>
      <c r="R1677" s="263"/>
      <c r="S1677" s="263"/>
      <c r="T1677" s="263"/>
      <c r="U1677" s="263"/>
      <c r="V1677" s="326"/>
      <c r="W1677" s="326">
        <v>60</v>
      </c>
      <c r="X1677" s="326"/>
      <c r="Y1677" s="326"/>
      <c r="Z1677" s="326"/>
      <c r="AA1677" s="326"/>
      <c r="AB1677" s="324"/>
      <c r="AC1677" s="326"/>
      <c r="AD1677" s="326" t="s">
        <v>2025</v>
      </c>
      <c r="AE1677" s="326" t="s">
        <v>1185</v>
      </c>
      <c r="AF1677" s="326" t="s">
        <v>3945</v>
      </c>
      <c r="AG1677" s="326"/>
      <c r="AH1677" s="326"/>
      <c r="AI1677" s="326"/>
    </row>
    <row r="1678" spans="1:35">
      <c r="A1678" s="477">
        <v>1674</v>
      </c>
      <c r="B1678" s="326" t="s">
        <v>6844</v>
      </c>
      <c r="C1678" s="325">
        <v>39032</v>
      </c>
      <c r="D1678" s="326" t="s">
        <v>15192</v>
      </c>
      <c r="E1678" s="325"/>
      <c r="F1678" s="326"/>
      <c r="G1678" s="326"/>
      <c r="H1678" s="326" t="s">
        <v>10007</v>
      </c>
      <c r="I1678" s="326" t="s">
        <v>3271</v>
      </c>
      <c r="J1678" s="326" t="s">
        <v>1438</v>
      </c>
      <c r="K1678" s="326" t="s">
        <v>8019</v>
      </c>
      <c r="L1678" s="324" t="s">
        <v>6845</v>
      </c>
      <c r="M1678" s="326" t="s">
        <v>6846</v>
      </c>
      <c r="N1678" s="326" t="s">
        <v>6846</v>
      </c>
      <c r="O1678" s="326" t="s">
        <v>6322</v>
      </c>
      <c r="P1678" s="263"/>
      <c r="Q1678" s="263"/>
      <c r="R1678" s="263"/>
      <c r="S1678" s="263"/>
      <c r="T1678" s="263"/>
      <c r="U1678" s="263"/>
      <c r="V1678" s="326"/>
      <c r="W1678" s="326">
        <v>50</v>
      </c>
      <c r="X1678" s="326"/>
      <c r="Y1678" s="326"/>
      <c r="Z1678" s="326"/>
      <c r="AA1678" s="326"/>
      <c r="AB1678" s="324"/>
      <c r="AC1678" s="326"/>
      <c r="AD1678" s="326" t="s">
        <v>2025</v>
      </c>
      <c r="AE1678" s="326" t="s">
        <v>1185</v>
      </c>
      <c r="AF1678" s="326" t="s">
        <v>3945</v>
      </c>
      <c r="AG1678" s="326"/>
      <c r="AH1678" s="326"/>
      <c r="AI1678" s="326"/>
    </row>
    <row r="1679" spans="1:35">
      <c r="A1679" s="477">
        <v>1675</v>
      </c>
      <c r="B1679" s="326" t="s">
        <v>6847</v>
      </c>
      <c r="C1679" s="325">
        <v>39032</v>
      </c>
      <c r="D1679" s="326" t="s">
        <v>15193</v>
      </c>
      <c r="E1679" s="325"/>
      <c r="F1679" s="326"/>
      <c r="G1679" s="326"/>
      <c r="H1679" s="326" t="s">
        <v>6848</v>
      </c>
      <c r="I1679" s="326" t="s">
        <v>3271</v>
      </c>
      <c r="J1679" s="326" t="s">
        <v>1438</v>
      </c>
      <c r="K1679" s="326" t="s">
        <v>6849</v>
      </c>
      <c r="L1679" s="324" t="s">
        <v>6850</v>
      </c>
      <c r="M1679" s="326" t="s">
        <v>6851</v>
      </c>
      <c r="N1679" s="326" t="s">
        <v>6851</v>
      </c>
      <c r="O1679" s="326" t="s">
        <v>6322</v>
      </c>
      <c r="P1679" s="263">
        <v>42</v>
      </c>
      <c r="Q1679" s="263">
        <v>40</v>
      </c>
      <c r="R1679" s="263">
        <v>32.869999999999997</v>
      </c>
      <c r="S1679" s="263">
        <v>23</v>
      </c>
      <c r="T1679" s="263">
        <v>27</v>
      </c>
      <c r="U1679" s="263">
        <v>21.5</v>
      </c>
      <c r="V1679" s="326"/>
      <c r="W1679" s="326">
        <v>64</v>
      </c>
      <c r="X1679" s="326" t="s">
        <v>2564</v>
      </c>
      <c r="Y1679" s="326" t="s">
        <v>6350</v>
      </c>
      <c r="Z1679" s="326"/>
      <c r="AA1679" s="326" t="s">
        <v>6350</v>
      </c>
      <c r="AB1679" s="324"/>
      <c r="AC1679" s="326"/>
      <c r="AD1679" s="326" t="s">
        <v>4765</v>
      </c>
      <c r="AE1679" s="326" t="s">
        <v>1185</v>
      </c>
      <c r="AF1679" s="326" t="s">
        <v>3945</v>
      </c>
      <c r="AG1679" s="326"/>
      <c r="AH1679" s="326"/>
      <c r="AI1679" s="326"/>
    </row>
    <row r="1680" spans="1:35">
      <c r="A1680" s="477">
        <v>1676</v>
      </c>
      <c r="B1680" s="326" t="s">
        <v>6852</v>
      </c>
      <c r="C1680" s="325">
        <v>39032</v>
      </c>
      <c r="D1680" s="326" t="s">
        <v>15194</v>
      </c>
      <c r="E1680" s="325"/>
      <c r="F1680" s="326"/>
      <c r="G1680" s="326"/>
      <c r="H1680" s="326" t="s">
        <v>6377</v>
      </c>
      <c r="I1680" s="326" t="s">
        <v>3271</v>
      </c>
      <c r="J1680" s="326" t="s">
        <v>1438</v>
      </c>
      <c r="K1680" s="326"/>
      <c r="L1680" s="324" t="s">
        <v>6853</v>
      </c>
      <c r="M1680" s="326" t="s">
        <v>6854</v>
      </c>
      <c r="N1680" s="326" t="s">
        <v>6854</v>
      </c>
      <c r="O1680" s="326" t="s">
        <v>6322</v>
      </c>
      <c r="P1680" s="263">
        <v>42</v>
      </c>
      <c r="Q1680" s="263">
        <v>39</v>
      </c>
      <c r="R1680" s="263">
        <v>14.12</v>
      </c>
      <c r="S1680" s="263">
        <v>23</v>
      </c>
      <c r="T1680" s="263">
        <v>27</v>
      </c>
      <c r="U1680" s="263">
        <v>35.29</v>
      </c>
      <c r="V1680" s="326"/>
      <c r="W1680" s="326">
        <v>20</v>
      </c>
      <c r="X1680" s="326" t="s">
        <v>2564</v>
      </c>
      <c r="Y1680" s="326" t="s">
        <v>6294</v>
      </c>
      <c r="Z1680" s="326"/>
      <c r="AA1680" s="326" t="s">
        <v>6294</v>
      </c>
      <c r="AB1680" s="324"/>
      <c r="AC1680" s="326"/>
      <c r="AD1680" s="326" t="s">
        <v>2025</v>
      </c>
      <c r="AE1680" s="326" t="s">
        <v>1185</v>
      </c>
      <c r="AF1680" s="326" t="s">
        <v>3945</v>
      </c>
      <c r="AG1680" s="326"/>
      <c r="AH1680" s="326"/>
      <c r="AI1680" s="326"/>
    </row>
    <row r="1681" spans="1:35" ht="27">
      <c r="A1681" s="477">
        <v>1677</v>
      </c>
      <c r="B1681" s="326" t="s">
        <v>6855</v>
      </c>
      <c r="C1681" s="325">
        <v>39032</v>
      </c>
      <c r="D1681" s="326" t="s">
        <v>15195</v>
      </c>
      <c r="E1681" s="325"/>
      <c r="F1681" s="326"/>
      <c r="G1681" s="326"/>
      <c r="H1681" s="326" t="s">
        <v>6377</v>
      </c>
      <c r="I1681" s="326" t="s">
        <v>3271</v>
      </c>
      <c r="J1681" s="326" t="s">
        <v>1438</v>
      </c>
      <c r="K1681" s="326" t="s">
        <v>10286</v>
      </c>
      <c r="L1681" s="324" t="s">
        <v>6856</v>
      </c>
      <c r="M1681" s="326" t="s">
        <v>6857</v>
      </c>
      <c r="N1681" s="326" t="s">
        <v>6857</v>
      </c>
      <c r="O1681" s="326" t="s">
        <v>6322</v>
      </c>
      <c r="P1681" s="263">
        <v>42</v>
      </c>
      <c r="Q1681" s="263">
        <v>39</v>
      </c>
      <c r="R1681" s="263">
        <v>7.22</v>
      </c>
      <c r="S1681" s="263">
        <v>23</v>
      </c>
      <c r="T1681" s="263">
        <v>27</v>
      </c>
      <c r="U1681" s="263">
        <v>23.15</v>
      </c>
      <c r="V1681" s="326"/>
      <c r="W1681" s="326">
        <v>30</v>
      </c>
      <c r="X1681" s="326" t="s">
        <v>2564</v>
      </c>
      <c r="Y1681" s="326" t="s">
        <v>6294</v>
      </c>
      <c r="Z1681" s="326"/>
      <c r="AA1681" s="326" t="s">
        <v>6294</v>
      </c>
      <c r="AB1681" s="324"/>
      <c r="AC1681" s="326"/>
      <c r="AD1681" s="326" t="s">
        <v>2025</v>
      </c>
      <c r="AE1681" s="326" t="s">
        <v>1185</v>
      </c>
      <c r="AF1681" s="326" t="s">
        <v>3945</v>
      </c>
      <c r="AG1681" s="326"/>
      <c r="AH1681" s="326"/>
      <c r="AI1681" s="326"/>
    </row>
    <row r="1682" spans="1:35">
      <c r="A1682" s="477">
        <v>1678</v>
      </c>
      <c r="B1682" s="326" t="s">
        <v>6858</v>
      </c>
      <c r="C1682" s="325">
        <v>39032</v>
      </c>
      <c r="D1682" s="326" t="s">
        <v>15196</v>
      </c>
      <c r="E1682" s="325"/>
      <c r="F1682" s="326"/>
      <c r="G1682" s="326"/>
      <c r="H1682" s="326" t="s">
        <v>6332</v>
      </c>
      <c r="I1682" s="326" t="s">
        <v>3271</v>
      </c>
      <c r="J1682" s="326" t="s">
        <v>1438</v>
      </c>
      <c r="K1682" s="326" t="s">
        <v>6859</v>
      </c>
      <c r="L1682" s="324" t="s">
        <v>6860</v>
      </c>
      <c r="M1682" s="326" t="s">
        <v>6861</v>
      </c>
      <c r="N1682" s="326" t="s">
        <v>6861</v>
      </c>
      <c r="O1682" s="326" t="s">
        <v>6322</v>
      </c>
      <c r="P1682" s="263">
        <v>42</v>
      </c>
      <c r="Q1682" s="263">
        <v>37</v>
      </c>
      <c r="R1682" s="263">
        <v>34.4</v>
      </c>
      <c r="S1682" s="263">
        <v>23</v>
      </c>
      <c r="T1682" s="263">
        <v>27</v>
      </c>
      <c r="U1682" s="263">
        <v>5.2</v>
      </c>
      <c r="V1682" s="326"/>
      <c r="W1682" s="326">
        <v>30</v>
      </c>
      <c r="X1682" s="326" t="s">
        <v>2564</v>
      </c>
      <c r="Y1682" s="326" t="s">
        <v>6294</v>
      </c>
      <c r="Z1682" s="326"/>
      <c r="AA1682" s="326" t="s">
        <v>6294</v>
      </c>
      <c r="AB1682" s="324"/>
      <c r="AC1682" s="326"/>
      <c r="AD1682" s="326" t="s">
        <v>2025</v>
      </c>
      <c r="AE1682" s="326" t="s">
        <v>1185</v>
      </c>
      <c r="AF1682" s="326" t="s">
        <v>3945</v>
      </c>
      <c r="AG1682" s="326"/>
      <c r="AH1682" s="326"/>
      <c r="AI1682" s="326"/>
    </row>
    <row r="1683" spans="1:35">
      <c r="A1683" s="477">
        <v>1679</v>
      </c>
      <c r="B1683" s="326" t="s">
        <v>6862</v>
      </c>
      <c r="C1683" s="325">
        <v>39032</v>
      </c>
      <c r="D1683" s="326" t="s">
        <v>15197</v>
      </c>
      <c r="E1683" s="325"/>
      <c r="F1683" s="326"/>
      <c r="G1683" s="326"/>
      <c r="H1683" s="326" t="s">
        <v>6377</v>
      </c>
      <c r="I1683" s="326" t="s">
        <v>3271</v>
      </c>
      <c r="J1683" s="326" t="s">
        <v>1438</v>
      </c>
      <c r="K1683" s="326" t="s">
        <v>6863</v>
      </c>
      <c r="L1683" s="324" t="s">
        <v>6379</v>
      </c>
      <c r="M1683" s="326" t="s">
        <v>6864</v>
      </c>
      <c r="N1683" s="326" t="s">
        <v>6864</v>
      </c>
      <c r="O1683" s="326" t="s">
        <v>6322</v>
      </c>
      <c r="P1683" s="263">
        <v>42</v>
      </c>
      <c r="Q1683" s="263">
        <v>38</v>
      </c>
      <c r="R1683" s="263">
        <v>51.8</v>
      </c>
      <c r="S1683" s="263">
        <v>23</v>
      </c>
      <c r="T1683" s="263">
        <v>27</v>
      </c>
      <c r="U1683" s="263">
        <v>19.8</v>
      </c>
      <c r="V1683" s="326"/>
      <c r="W1683" s="326">
        <v>30</v>
      </c>
      <c r="X1683" s="326" t="s">
        <v>2564</v>
      </c>
      <c r="Y1683" s="326" t="s">
        <v>6294</v>
      </c>
      <c r="Z1683" s="326"/>
      <c r="AA1683" s="326" t="s">
        <v>6294</v>
      </c>
      <c r="AB1683" s="324"/>
      <c r="AC1683" s="326"/>
      <c r="AD1683" s="326" t="s">
        <v>3479</v>
      </c>
      <c r="AE1683" s="326" t="s">
        <v>6865</v>
      </c>
      <c r="AF1683" s="326" t="s">
        <v>1196</v>
      </c>
      <c r="AG1683" s="326"/>
      <c r="AH1683" s="326"/>
      <c r="AI1683" s="326"/>
    </row>
    <row r="1684" spans="1:35" ht="27">
      <c r="A1684" s="477">
        <v>1680</v>
      </c>
      <c r="B1684" s="326" t="s">
        <v>6866</v>
      </c>
      <c r="C1684" s="325">
        <v>39032</v>
      </c>
      <c r="D1684" s="326" t="s">
        <v>15198</v>
      </c>
      <c r="E1684" s="325"/>
      <c r="F1684" s="326"/>
      <c r="G1684" s="326"/>
      <c r="H1684" s="326" t="s">
        <v>6841</v>
      </c>
      <c r="I1684" s="326" t="s">
        <v>3271</v>
      </c>
      <c r="J1684" s="326" t="s">
        <v>1438</v>
      </c>
      <c r="K1684" s="326" t="s">
        <v>6867</v>
      </c>
      <c r="L1684" s="324" t="s">
        <v>6868</v>
      </c>
      <c r="M1684" s="326" t="s">
        <v>6869</v>
      </c>
      <c r="N1684" s="326" t="s">
        <v>6869</v>
      </c>
      <c r="O1684" s="326" t="s">
        <v>6322</v>
      </c>
      <c r="P1684" s="263"/>
      <c r="Q1684" s="263"/>
      <c r="R1684" s="263"/>
      <c r="S1684" s="263"/>
      <c r="T1684" s="263"/>
      <c r="U1684" s="263"/>
      <c r="V1684" s="326"/>
      <c r="W1684" s="326">
        <v>72</v>
      </c>
      <c r="X1684" s="326" t="s">
        <v>2564</v>
      </c>
      <c r="Y1684" s="326" t="s">
        <v>6294</v>
      </c>
      <c r="Z1684" s="326"/>
      <c r="AA1684" s="326" t="s">
        <v>6294</v>
      </c>
      <c r="AB1684" s="324"/>
      <c r="AC1684" s="326"/>
      <c r="AD1684" s="326" t="s">
        <v>2025</v>
      </c>
      <c r="AE1684" s="326" t="s">
        <v>1185</v>
      </c>
      <c r="AF1684" s="326" t="s">
        <v>3945</v>
      </c>
      <c r="AG1684" s="326"/>
      <c r="AH1684" s="326"/>
      <c r="AI1684" s="326"/>
    </row>
    <row r="1685" spans="1:35" ht="27">
      <c r="A1685" s="477">
        <v>1681</v>
      </c>
      <c r="B1685" s="326" t="s">
        <v>6870</v>
      </c>
      <c r="C1685" s="325">
        <v>39032</v>
      </c>
      <c r="D1685" s="326" t="s">
        <v>15199</v>
      </c>
      <c r="E1685" s="325"/>
      <c r="F1685" s="326"/>
      <c r="G1685" s="326"/>
      <c r="H1685" s="326" t="s">
        <v>1438</v>
      </c>
      <c r="I1685" s="326" t="s">
        <v>1438</v>
      </c>
      <c r="J1685" s="326" t="s">
        <v>1438</v>
      </c>
      <c r="K1685" s="326" t="s">
        <v>8019</v>
      </c>
      <c r="L1685" s="324" t="s">
        <v>6871</v>
      </c>
      <c r="M1685" s="326" t="s">
        <v>6872</v>
      </c>
      <c r="N1685" s="326" t="s">
        <v>6872</v>
      </c>
      <c r="O1685" s="326" t="s">
        <v>6322</v>
      </c>
      <c r="P1685" s="263"/>
      <c r="Q1685" s="263"/>
      <c r="R1685" s="263"/>
      <c r="S1685" s="263"/>
      <c r="T1685" s="263"/>
      <c r="U1685" s="263"/>
      <c r="V1685" s="326"/>
      <c r="W1685" s="326">
        <v>80</v>
      </c>
      <c r="X1685" s="326" t="s">
        <v>2564</v>
      </c>
      <c r="Y1685" s="326" t="s">
        <v>6294</v>
      </c>
      <c r="Z1685" s="326"/>
      <c r="AA1685" s="326" t="s">
        <v>6294</v>
      </c>
      <c r="AB1685" s="324"/>
      <c r="AC1685" s="326"/>
      <c r="AD1685" s="326" t="s">
        <v>2025</v>
      </c>
      <c r="AE1685" s="326" t="s">
        <v>1185</v>
      </c>
      <c r="AF1685" s="326" t="s">
        <v>3945</v>
      </c>
      <c r="AG1685" s="326"/>
      <c r="AH1685" s="326"/>
      <c r="AI1685" s="326"/>
    </row>
    <row r="1686" spans="1:35" ht="27">
      <c r="A1686" s="477">
        <v>1682</v>
      </c>
      <c r="B1686" s="326" t="s">
        <v>6873</v>
      </c>
      <c r="C1686" s="325">
        <v>39032</v>
      </c>
      <c r="D1686" s="326" t="s">
        <v>15200</v>
      </c>
      <c r="E1686" s="325"/>
      <c r="F1686" s="326"/>
      <c r="G1686" s="326"/>
      <c r="H1686" s="326" t="s">
        <v>1438</v>
      </c>
      <c r="I1686" s="326" t="s">
        <v>1438</v>
      </c>
      <c r="J1686" s="326" t="s">
        <v>1438</v>
      </c>
      <c r="K1686" s="326" t="s">
        <v>6874</v>
      </c>
      <c r="L1686" s="324"/>
      <c r="M1686" s="326" t="s">
        <v>6330</v>
      </c>
      <c r="N1686" s="326" t="s">
        <v>6330</v>
      </c>
      <c r="O1686" s="326" t="s">
        <v>6322</v>
      </c>
      <c r="P1686" s="263"/>
      <c r="Q1686" s="263"/>
      <c r="R1686" s="263"/>
      <c r="S1686" s="263"/>
      <c r="T1686" s="263"/>
      <c r="U1686" s="263"/>
      <c r="V1686" s="326"/>
      <c r="W1686" s="326">
        <v>60</v>
      </c>
      <c r="X1686" s="326"/>
      <c r="Y1686" s="326"/>
      <c r="Z1686" s="326"/>
      <c r="AA1686" s="326"/>
      <c r="AB1686" s="324"/>
      <c r="AC1686" s="326"/>
      <c r="AD1686" s="326" t="s">
        <v>2025</v>
      </c>
      <c r="AE1686" s="326" t="s">
        <v>1185</v>
      </c>
      <c r="AF1686" s="326" t="s">
        <v>3945</v>
      </c>
      <c r="AG1686" s="326"/>
      <c r="AH1686" s="326"/>
      <c r="AI1686" s="326"/>
    </row>
    <row r="1687" spans="1:35" ht="27">
      <c r="A1687" s="477">
        <v>1683</v>
      </c>
      <c r="B1687" s="326" t="s">
        <v>6875</v>
      </c>
      <c r="C1687" s="325">
        <v>39972</v>
      </c>
      <c r="D1687" s="326" t="s">
        <v>15201</v>
      </c>
      <c r="E1687" s="325"/>
      <c r="F1687" s="326"/>
      <c r="G1687" s="326"/>
      <c r="H1687" s="326" t="s">
        <v>1438</v>
      </c>
      <c r="I1687" s="326" t="s">
        <v>1438</v>
      </c>
      <c r="J1687" s="326" t="s">
        <v>1438</v>
      </c>
      <c r="K1687" s="326" t="s">
        <v>6867</v>
      </c>
      <c r="L1687" s="324" t="s">
        <v>6876</v>
      </c>
      <c r="M1687" s="326" t="s">
        <v>6877</v>
      </c>
      <c r="N1687" s="326" t="s">
        <v>6877</v>
      </c>
      <c r="O1687" s="326" t="s">
        <v>6322</v>
      </c>
      <c r="P1687" s="263"/>
      <c r="Q1687" s="263"/>
      <c r="R1687" s="263"/>
      <c r="S1687" s="263"/>
      <c r="T1687" s="263"/>
      <c r="U1687" s="263"/>
      <c r="V1687" s="326"/>
      <c r="W1687" s="326">
        <v>60</v>
      </c>
      <c r="X1687" s="326" t="s">
        <v>2564</v>
      </c>
      <c r="Y1687" s="326" t="s">
        <v>6294</v>
      </c>
      <c r="Z1687" s="326"/>
      <c r="AA1687" s="326" t="s">
        <v>6294</v>
      </c>
      <c r="AB1687" s="324"/>
      <c r="AC1687" s="326"/>
      <c r="AD1687" s="326" t="s">
        <v>2025</v>
      </c>
      <c r="AE1687" s="326" t="s">
        <v>1185</v>
      </c>
      <c r="AF1687" s="326" t="s">
        <v>3945</v>
      </c>
      <c r="AG1687" s="326"/>
      <c r="AH1687" s="326"/>
      <c r="AI1687" s="326"/>
    </row>
    <row r="1688" spans="1:35">
      <c r="A1688" s="477">
        <v>1684</v>
      </c>
      <c r="B1688" s="326" t="s">
        <v>6878</v>
      </c>
      <c r="C1688" s="325">
        <v>39032</v>
      </c>
      <c r="D1688" s="326" t="s">
        <v>15202</v>
      </c>
      <c r="E1688" s="325"/>
      <c r="F1688" s="326"/>
      <c r="G1688" s="326"/>
      <c r="H1688" s="326" t="s">
        <v>6332</v>
      </c>
      <c r="I1688" s="326" t="s">
        <v>3271</v>
      </c>
      <c r="J1688" s="326" t="s">
        <v>1438</v>
      </c>
      <c r="K1688" s="326"/>
      <c r="L1688" s="324" t="s">
        <v>6879</v>
      </c>
      <c r="M1688" s="326" t="s">
        <v>6880</v>
      </c>
      <c r="N1688" s="326" t="s">
        <v>6880</v>
      </c>
      <c r="O1688" s="326" t="s">
        <v>6322</v>
      </c>
      <c r="P1688" s="263"/>
      <c r="Q1688" s="263"/>
      <c r="R1688" s="263"/>
      <c r="S1688" s="263"/>
      <c r="T1688" s="263"/>
      <c r="U1688" s="263"/>
      <c r="V1688" s="326"/>
      <c r="W1688" s="326" t="s">
        <v>678</v>
      </c>
      <c r="X1688" s="326"/>
      <c r="Y1688" s="326"/>
      <c r="Z1688" s="326"/>
      <c r="AA1688" s="326"/>
      <c r="AB1688" s="324"/>
      <c r="AC1688" s="326"/>
      <c r="AD1688" s="326" t="s">
        <v>2025</v>
      </c>
      <c r="AE1688" s="326" t="s">
        <v>1185</v>
      </c>
      <c r="AF1688" s="326" t="s">
        <v>3945</v>
      </c>
      <c r="AG1688" s="326"/>
      <c r="AH1688" s="326"/>
      <c r="AI1688" s="326"/>
    </row>
    <row r="1689" spans="1:35">
      <c r="A1689" s="477">
        <v>1685</v>
      </c>
      <c r="B1689" s="326" t="s">
        <v>6881</v>
      </c>
      <c r="C1689" s="325">
        <v>39032</v>
      </c>
      <c r="D1689" s="326" t="s">
        <v>15203</v>
      </c>
      <c r="E1689" s="325"/>
      <c r="F1689" s="326"/>
      <c r="G1689" s="326"/>
      <c r="H1689" s="326" t="s">
        <v>10007</v>
      </c>
      <c r="I1689" s="326" t="s">
        <v>3271</v>
      </c>
      <c r="J1689" s="326" t="s">
        <v>1438</v>
      </c>
      <c r="K1689" s="326" t="s">
        <v>6882</v>
      </c>
      <c r="L1689" s="324"/>
      <c r="M1689" s="326" t="s">
        <v>6883</v>
      </c>
      <c r="N1689" s="326" t="s">
        <v>6883</v>
      </c>
      <c r="O1689" s="326" t="s">
        <v>6322</v>
      </c>
      <c r="P1689" s="263"/>
      <c r="Q1689" s="263"/>
      <c r="R1689" s="263"/>
      <c r="S1689" s="263"/>
      <c r="T1689" s="263"/>
      <c r="U1689" s="263"/>
      <c r="V1689" s="326"/>
      <c r="W1689" s="326">
        <v>50</v>
      </c>
      <c r="X1689" s="326"/>
      <c r="Y1689" s="326"/>
      <c r="Z1689" s="326"/>
      <c r="AA1689" s="326"/>
      <c r="AB1689" s="324"/>
      <c r="AC1689" s="326"/>
      <c r="AD1689" s="326" t="s">
        <v>2025</v>
      </c>
      <c r="AE1689" s="326" t="s">
        <v>1185</v>
      </c>
      <c r="AF1689" s="326" t="s">
        <v>3945</v>
      </c>
      <c r="AG1689" s="326"/>
      <c r="AH1689" s="326"/>
      <c r="AI1689" s="326"/>
    </row>
    <row r="1690" spans="1:35">
      <c r="A1690" s="477">
        <v>1686</v>
      </c>
      <c r="B1690" s="326" t="s">
        <v>6884</v>
      </c>
      <c r="C1690" s="325">
        <v>39032</v>
      </c>
      <c r="D1690" s="326" t="s">
        <v>15204</v>
      </c>
      <c r="E1690" s="325"/>
      <c r="F1690" s="326"/>
      <c r="G1690" s="326"/>
      <c r="H1690" s="326" t="s">
        <v>6848</v>
      </c>
      <c r="I1690" s="326" t="s">
        <v>3271</v>
      </c>
      <c r="J1690" s="326" t="s">
        <v>1438</v>
      </c>
      <c r="K1690" s="326" t="s">
        <v>6885</v>
      </c>
      <c r="L1690" s="324" t="s">
        <v>6850</v>
      </c>
      <c r="M1690" s="326" t="s">
        <v>6886</v>
      </c>
      <c r="N1690" s="326" t="s">
        <v>6886</v>
      </c>
      <c r="O1690" s="326" t="s">
        <v>6322</v>
      </c>
      <c r="P1690" s="263"/>
      <c r="Q1690" s="263"/>
      <c r="R1690" s="263"/>
      <c r="S1690" s="263"/>
      <c r="T1690" s="263"/>
      <c r="U1690" s="263"/>
      <c r="V1690" s="326"/>
      <c r="W1690" s="326">
        <v>30</v>
      </c>
      <c r="X1690" s="326"/>
      <c r="Y1690" s="326"/>
      <c r="Z1690" s="326"/>
      <c r="AA1690" s="326"/>
      <c r="AB1690" s="324"/>
      <c r="AC1690" s="326"/>
      <c r="AD1690" s="326" t="s">
        <v>2025</v>
      </c>
      <c r="AE1690" s="326" t="s">
        <v>1185</v>
      </c>
      <c r="AF1690" s="326" t="s">
        <v>3945</v>
      </c>
      <c r="AG1690" s="326"/>
      <c r="AH1690" s="326"/>
      <c r="AI1690" s="326"/>
    </row>
    <row r="1691" spans="1:35">
      <c r="A1691" s="477">
        <v>1687</v>
      </c>
      <c r="B1691" s="326" t="s">
        <v>6887</v>
      </c>
      <c r="C1691" s="325">
        <v>39032</v>
      </c>
      <c r="D1691" s="326" t="s">
        <v>15205</v>
      </c>
      <c r="E1691" s="325"/>
      <c r="F1691" s="326"/>
      <c r="G1691" s="326"/>
      <c r="H1691" s="326" t="s">
        <v>6888</v>
      </c>
      <c r="I1691" s="326" t="s">
        <v>3271</v>
      </c>
      <c r="J1691" s="326" t="s">
        <v>1438</v>
      </c>
      <c r="K1691" s="326"/>
      <c r="L1691" s="324" t="s">
        <v>6340</v>
      </c>
      <c r="M1691" s="326" t="s">
        <v>6889</v>
      </c>
      <c r="N1691" s="326" t="s">
        <v>6889</v>
      </c>
      <c r="O1691" s="326" t="s">
        <v>6322</v>
      </c>
      <c r="P1691" s="263"/>
      <c r="Q1691" s="263"/>
      <c r="R1691" s="263"/>
      <c r="S1691" s="263"/>
      <c r="T1691" s="263"/>
      <c r="U1691" s="263"/>
      <c r="V1691" s="326"/>
      <c r="W1691" s="326">
        <v>50</v>
      </c>
      <c r="X1691" s="326"/>
      <c r="Y1691" s="326"/>
      <c r="Z1691" s="326"/>
      <c r="AA1691" s="326"/>
      <c r="AB1691" s="324"/>
      <c r="AC1691" s="326"/>
      <c r="AD1691" s="326" t="s">
        <v>2025</v>
      </c>
      <c r="AE1691" s="326" t="s">
        <v>1185</v>
      </c>
      <c r="AF1691" s="326" t="s">
        <v>3945</v>
      </c>
      <c r="AG1691" s="326"/>
      <c r="AH1691" s="326"/>
      <c r="AI1691" s="326"/>
    </row>
    <row r="1692" spans="1:35">
      <c r="A1692" s="477">
        <v>1688</v>
      </c>
      <c r="B1692" s="326" t="s">
        <v>10229</v>
      </c>
      <c r="C1692" s="325">
        <v>39032</v>
      </c>
      <c r="D1692" s="326" t="s">
        <v>15206</v>
      </c>
      <c r="E1692" s="325"/>
      <c r="F1692" s="326"/>
      <c r="G1692" s="326"/>
      <c r="H1692" s="326" t="s">
        <v>8259</v>
      </c>
      <c r="I1692" s="326" t="s">
        <v>3271</v>
      </c>
      <c r="J1692" s="326" t="s">
        <v>1438</v>
      </c>
      <c r="K1692" s="326" t="s">
        <v>6890</v>
      </c>
      <c r="L1692" s="324" t="s">
        <v>6891</v>
      </c>
      <c r="M1692" s="326" t="s">
        <v>6892</v>
      </c>
      <c r="N1692" s="326" t="s">
        <v>6892</v>
      </c>
      <c r="O1692" s="326" t="s">
        <v>6322</v>
      </c>
      <c r="P1692" s="263"/>
      <c r="Q1692" s="263"/>
      <c r="R1692" s="263"/>
      <c r="S1692" s="263"/>
      <c r="T1692" s="263"/>
      <c r="U1692" s="263"/>
      <c r="V1692" s="326"/>
      <c r="W1692" s="326" t="s">
        <v>678</v>
      </c>
      <c r="X1692" s="326"/>
      <c r="Y1692" s="326"/>
      <c r="Z1692" s="326"/>
      <c r="AA1692" s="326"/>
      <c r="AB1692" s="324"/>
      <c r="AC1692" s="326"/>
      <c r="AD1692" s="326" t="s">
        <v>2025</v>
      </c>
      <c r="AE1692" s="326" t="s">
        <v>1185</v>
      </c>
      <c r="AF1692" s="326" t="s">
        <v>3945</v>
      </c>
      <c r="AG1692" s="326"/>
      <c r="AH1692" s="326"/>
      <c r="AI1692" s="326"/>
    </row>
    <row r="1693" spans="1:35">
      <c r="A1693" s="477">
        <v>1689</v>
      </c>
      <c r="B1693" s="326" t="s">
        <v>6893</v>
      </c>
      <c r="C1693" s="325">
        <v>39032</v>
      </c>
      <c r="D1693" s="326" t="s">
        <v>15207</v>
      </c>
      <c r="E1693" s="325"/>
      <c r="F1693" s="326"/>
      <c r="G1693" s="326"/>
      <c r="H1693" s="326" t="s">
        <v>1438</v>
      </c>
      <c r="I1693" s="326" t="s">
        <v>1438</v>
      </c>
      <c r="J1693" s="326" t="s">
        <v>1438</v>
      </c>
      <c r="K1693" s="326" t="s">
        <v>6803</v>
      </c>
      <c r="L1693" s="324"/>
      <c r="M1693" s="326" t="s">
        <v>6894</v>
      </c>
      <c r="N1693" s="326" t="s">
        <v>6894</v>
      </c>
      <c r="O1693" s="326" t="s">
        <v>6322</v>
      </c>
      <c r="P1693" s="263"/>
      <c r="Q1693" s="263"/>
      <c r="R1693" s="263"/>
      <c r="S1693" s="263"/>
      <c r="T1693" s="263"/>
      <c r="U1693" s="263"/>
      <c r="V1693" s="326"/>
      <c r="W1693" s="326">
        <v>8</v>
      </c>
      <c r="X1693" s="326" t="s">
        <v>809</v>
      </c>
      <c r="Y1693" s="326" t="s">
        <v>10058</v>
      </c>
      <c r="Z1693" s="326"/>
      <c r="AA1693" s="326" t="s">
        <v>10058</v>
      </c>
      <c r="AB1693" s="324"/>
      <c r="AC1693" s="326"/>
      <c r="AD1693" s="326" t="s">
        <v>3779</v>
      </c>
      <c r="AE1693" s="326" t="s">
        <v>4639</v>
      </c>
      <c r="AF1693" s="326" t="s">
        <v>1196</v>
      </c>
      <c r="AG1693" s="326"/>
      <c r="AH1693" s="326"/>
      <c r="AI1693" s="326"/>
    </row>
    <row r="1694" spans="1:35">
      <c r="A1694" s="477">
        <v>1690</v>
      </c>
      <c r="B1694" s="326" t="s">
        <v>6895</v>
      </c>
      <c r="C1694" s="325">
        <v>39032</v>
      </c>
      <c r="D1694" s="326" t="s">
        <v>15208</v>
      </c>
      <c r="E1694" s="325"/>
      <c r="F1694" s="326"/>
      <c r="G1694" s="326"/>
      <c r="H1694" s="326" t="s">
        <v>1438</v>
      </c>
      <c r="I1694" s="326" t="s">
        <v>1438</v>
      </c>
      <c r="J1694" s="326" t="s">
        <v>1438</v>
      </c>
      <c r="K1694" s="326" t="s">
        <v>6803</v>
      </c>
      <c r="L1694" s="324" t="s">
        <v>6896</v>
      </c>
      <c r="M1694" s="326" t="s">
        <v>6897</v>
      </c>
      <c r="N1694" s="326" t="s">
        <v>6897</v>
      </c>
      <c r="O1694" s="326">
        <v>1991</v>
      </c>
      <c r="P1694" s="263"/>
      <c r="Q1694" s="263"/>
      <c r="R1694" s="263"/>
      <c r="S1694" s="263"/>
      <c r="T1694" s="263"/>
      <c r="U1694" s="263"/>
      <c r="V1694" s="326"/>
      <c r="W1694" s="326">
        <v>10</v>
      </c>
      <c r="X1694" s="326" t="s">
        <v>2654</v>
      </c>
      <c r="Y1694" s="326"/>
      <c r="Z1694" s="326"/>
      <c r="AA1694" s="326"/>
      <c r="AB1694" s="324"/>
      <c r="AC1694" s="326"/>
      <c r="AD1694" s="326" t="s">
        <v>4765</v>
      </c>
      <c r="AE1694" s="326" t="s">
        <v>10311</v>
      </c>
      <c r="AF1694" s="326" t="s">
        <v>1196</v>
      </c>
      <c r="AG1694" s="326"/>
      <c r="AH1694" s="326"/>
      <c r="AI1694" s="326"/>
    </row>
    <row r="1695" spans="1:35" ht="27">
      <c r="A1695" s="477">
        <v>1691</v>
      </c>
      <c r="B1695" s="326" t="s">
        <v>6898</v>
      </c>
      <c r="C1695" s="325">
        <v>39032</v>
      </c>
      <c r="D1695" s="326" t="s">
        <v>15209</v>
      </c>
      <c r="E1695" s="325"/>
      <c r="F1695" s="326"/>
      <c r="G1695" s="326"/>
      <c r="H1695" s="326" t="s">
        <v>6640</v>
      </c>
      <c r="I1695" s="326" t="s">
        <v>3271</v>
      </c>
      <c r="J1695" s="326" t="s">
        <v>1438</v>
      </c>
      <c r="K1695" s="326" t="s">
        <v>6803</v>
      </c>
      <c r="L1695" s="324"/>
      <c r="M1695" s="326" t="s">
        <v>6899</v>
      </c>
      <c r="N1695" s="326" t="s">
        <v>6899</v>
      </c>
      <c r="O1695" s="326">
        <v>1995</v>
      </c>
      <c r="P1695" s="263"/>
      <c r="Q1695" s="263"/>
      <c r="R1695" s="263"/>
      <c r="S1695" s="263"/>
      <c r="T1695" s="263"/>
      <c r="U1695" s="263"/>
      <c r="V1695" s="326"/>
      <c r="W1695" s="326">
        <v>6</v>
      </c>
      <c r="X1695" s="326" t="s">
        <v>809</v>
      </c>
      <c r="Y1695" s="326"/>
      <c r="Z1695" s="326"/>
      <c r="AA1695" s="326"/>
      <c r="AB1695" s="324"/>
      <c r="AC1695" s="326"/>
      <c r="AD1695" s="326"/>
      <c r="AE1695" s="326" t="s">
        <v>3616</v>
      </c>
      <c r="AF1695" s="326" t="s">
        <v>3945</v>
      </c>
      <c r="AG1695" s="326"/>
      <c r="AH1695" s="326"/>
      <c r="AI1695" s="326"/>
    </row>
    <row r="1696" spans="1:35">
      <c r="A1696" s="477">
        <v>1692</v>
      </c>
      <c r="B1696" s="326" t="s">
        <v>6900</v>
      </c>
      <c r="C1696" s="325">
        <v>39032</v>
      </c>
      <c r="D1696" s="326" t="s">
        <v>15210</v>
      </c>
      <c r="E1696" s="325"/>
      <c r="F1696" s="326"/>
      <c r="G1696" s="326"/>
      <c r="H1696" s="326" t="s">
        <v>1438</v>
      </c>
      <c r="I1696" s="326" t="s">
        <v>1438</v>
      </c>
      <c r="J1696" s="326" t="s">
        <v>1438</v>
      </c>
      <c r="K1696" s="326" t="s">
        <v>6901</v>
      </c>
      <c r="L1696" s="324" t="s">
        <v>6902</v>
      </c>
      <c r="M1696" s="326" t="s">
        <v>6903</v>
      </c>
      <c r="N1696" s="326" t="s">
        <v>6903</v>
      </c>
      <c r="O1696" s="326">
        <v>2004</v>
      </c>
      <c r="P1696" s="263"/>
      <c r="Q1696" s="263"/>
      <c r="R1696" s="263"/>
      <c r="S1696" s="263"/>
      <c r="T1696" s="263"/>
      <c r="U1696" s="263"/>
      <c r="V1696" s="326"/>
      <c r="W1696" s="326">
        <v>6</v>
      </c>
      <c r="X1696" s="326" t="s">
        <v>2564</v>
      </c>
      <c r="Y1696" s="326" t="s">
        <v>10027</v>
      </c>
      <c r="Z1696" s="326"/>
      <c r="AA1696" s="326" t="s">
        <v>10027</v>
      </c>
      <c r="AB1696" s="324"/>
      <c r="AC1696" s="326"/>
      <c r="AD1696" s="326" t="s">
        <v>3779</v>
      </c>
      <c r="AE1696" s="326" t="s">
        <v>4639</v>
      </c>
      <c r="AF1696" s="326" t="s">
        <v>1196</v>
      </c>
      <c r="AG1696" s="326"/>
      <c r="AH1696" s="326"/>
      <c r="AI1696" s="326"/>
    </row>
    <row r="1697" spans="1:35">
      <c r="A1697" s="477">
        <v>1693</v>
      </c>
      <c r="B1697" s="326" t="s">
        <v>6904</v>
      </c>
      <c r="C1697" s="325">
        <v>39032</v>
      </c>
      <c r="D1697" s="326" t="s">
        <v>15211</v>
      </c>
      <c r="E1697" s="325"/>
      <c r="F1697" s="326"/>
      <c r="G1697" s="326"/>
      <c r="H1697" s="326" t="s">
        <v>1438</v>
      </c>
      <c r="I1697" s="326" t="s">
        <v>1438</v>
      </c>
      <c r="J1697" s="326" t="s">
        <v>1438</v>
      </c>
      <c r="K1697" s="326" t="s">
        <v>6811</v>
      </c>
      <c r="L1697" s="324" t="s">
        <v>6905</v>
      </c>
      <c r="M1697" s="326" t="s">
        <v>6906</v>
      </c>
      <c r="N1697" s="326" t="s">
        <v>6906</v>
      </c>
      <c r="O1697" s="326">
        <v>1994</v>
      </c>
      <c r="P1697" s="263"/>
      <c r="Q1697" s="263"/>
      <c r="R1697" s="263"/>
      <c r="S1697" s="263"/>
      <c r="T1697" s="263"/>
      <c r="U1697" s="263"/>
      <c r="V1697" s="326"/>
      <c r="W1697" s="326">
        <v>70</v>
      </c>
      <c r="X1697" s="326" t="s">
        <v>2564</v>
      </c>
      <c r="Y1697" s="326" t="s">
        <v>10058</v>
      </c>
      <c r="Z1697" s="326"/>
      <c r="AA1697" s="326" t="s">
        <v>10058</v>
      </c>
      <c r="AB1697" s="324"/>
      <c r="AC1697" s="326"/>
      <c r="AD1697" s="326" t="s">
        <v>3853</v>
      </c>
      <c r="AE1697" s="326" t="s">
        <v>4639</v>
      </c>
      <c r="AF1697" s="326" t="s">
        <v>1196</v>
      </c>
      <c r="AG1697" s="326"/>
      <c r="AH1697" s="326"/>
      <c r="AI1697" s="326"/>
    </row>
    <row r="1698" spans="1:35" ht="40.5">
      <c r="A1698" s="477">
        <v>1694</v>
      </c>
      <c r="B1698" s="326" t="s">
        <v>6907</v>
      </c>
      <c r="C1698" s="325">
        <v>39032</v>
      </c>
      <c r="D1698" s="326" t="s">
        <v>15212</v>
      </c>
      <c r="E1698" s="325"/>
      <c r="F1698" s="326"/>
      <c r="G1698" s="326"/>
      <c r="H1698" s="326" t="s">
        <v>1438</v>
      </c>
      <c r="I1698" s="326" t="s">
        <v>1438</v>
      </c>
      <c r="J1698" s="326" t="s">
        <v>1438</v>
      </c>
      <c r="K1698" s="326" t="s">
        <v>6811</v>
      </c>
      <c r="L1698" s="324"/>
      <c r="M1698" s="326" t="s">
        <v>6908</v>
      </c>
      <c r="N1698" s="326" t="s">
        <v>6908</v>
      </c>
      <c r="O1698" s="326" t="s">
        <v>6322</v>
      </c>
      <c r="P1698" s="263"/>
      <c r="Q1698" s="263"/>
      <c r="R1698" s="263"/>
      <c r="S1698" s="263"/>
      <c r="T1698" s="263"/>
      <c r="U1698" s="263"/>
      <c r="V1698" s="326"/>
      <c r="W1698" s="326">
        <v>105</v>
      </c>
      <c r="X1698" s="326" t="s">
        <v>2564</v>
      </c>
      <c r="Y1698" s="326" t="s">
        <v>10058</v>
      </c>
      <c r="Z1698" s="326"/>
      <c r="AA1698" s="326" t="s">
        <v>10058</v>
      </c>
      <c r="AB1698" s="324"/>
      <c r="AC1698" s="326"/>
      <c r="AD1698" s="326" t="s">
        <v>3853</v>
      </c>
      <c r="AE1698" s="326" t="s">
        <v>6694</v>
      </c>
      <c r="AF1698" s="326" t="s">
        <v>1196</v>
      </c>
      <c r="AG1698" s="326"/>
      <c r="AH1698" s="326"/>
      <c r="AI1698" s="326"/>
    </row>
    <row r="1699" spans="1:35" ht="27">
      <c r="A1699" s="477">
        <v>1695</v>
      </c>
      <c r="B1699" s="326" t="s">
        <v>6909</v>
      </c>
      <c r="C1699" s="325">
        <v>39032</v>
      </c>
      <c r="D1699" s="326" t="s">
        <v>15213</v>
      </c>
      <c r="E1699" s="325"/>
      <c r="F1699" s="326"/>
      <c r="G1699" s="326"/>
      <c r="H1699" s="326" t="s">
        <v>1438</v>
      </c>
      <c r="I1699" s="326" t="s">
        <v>1438</v>
      </c>
      <c r="J1699" s="326" t="s">
        <v>1438</v>
      </c>
      <c r="K1699" s="326" t="s">
        <v>6910</v>
      </c>
      <c r="L1699" s="324" t="s">
        <v>6911</v>
      </c>
      <c r="M1699" s="326" t="s">
        <v>6912</v>
      </c>
      <c r="N1699" s="326" t="s">
        <v>6912</v>
      </c>
      <c r="O1699" s="326" t="s">
        <v>6322</v>
      </c>
      <c r="P1699" s="263"/>
      <c r="Q1699" s="263"/>
      <c r="R1699" s="263"/>
      <c r="S1699" s="263"/>
      <c r="T1699" s="263"/>
      <c r="U1699" s="263"/>
      <c r="V1699" s="326"/>
      <c r="W1699" s="326" t="s">
        <v>678</v>
      </c>
      <c r="X1699" s="326"/>
      <c r="Y1699" s="326"/>
      <c r="Z1699" s="326"/>
      <c r="AA1699" s="326"/>
      <c r="AB1699" s="324"/>
      <c r="AC1699" s="326"/>
      <c r="AD1699" s="326" t="s">
        <v>6295</v>
      </c>
      <c r="AE1699" s="326" t="s">
        <v>4639</v>
      </c>
      <c r="AF1699" s="326" t="s">
        <v>1196</v>
      </c>
      <c r="AG1699" s="326"/>
      <c r="AH1699" s="326"/>
      <c r="AI1699" s="326"/>
    </row>
    <row r="1700" spans="1:35">
      <c r="A1700" s="477">
        <v>1696</v>
      </c>
      <c r="B1700" s="326" t="s">
        <v>6913</v>
      </c>
      <c r="C1700" s="325">
        <v>39032</v>
      </c>
      <c r="D1700" s="326" t="s">
        <v>15214</v>
      </c>
      <c r="E1700" s="325"/>
      <c r="F1700" s="326"/>
      <c r="G1700" s="326"/>
      <c r="H1700" s="326" t="s">
        <v>1438</v>
      </c>
      <c r="I1700" s="326" t="s">
        <v>1438</v>
      </c>
      <c r="J1700" s="326" t="s">
        <v>1438</v>
      </c>
      <c r="K1700" s="326"/>
      <c r="L1700" s="324" t="s">
        <v>6914</v>
      </c>
      <c r="M1700" s="326" t="s">
        <v>6915</v>
      </c>
      <c r="N1700" s="326" t="s">
        <v>6915</v>
      </c>
      <c r="O1700" s="326" t="s">
        <v>6322</v>
      </c>
      <c r="P1700" s="263"/>
      <c r="Q1700" s="263"/>
      <c r="R1700" s="263"/>
      <c r="S1700" s="263"/>
      <c r="T1700" s="263"/>
      <c r="U1700" s="263"/>
      <c r="V1700" s="326"/>
      <c r="W1700" s="326">
        <v>48</v>
      </c>
      <c r="X1700" s="326" t="s">
        <v>3242</v>
      </c>
      <c r="Y1700" s="326" t="s">
        <v>10190</v>
      </c>
      <c r="Z1700" s="326"/>
      <c r="AA1700" s="326" t="s">
        <v>10190</v>
      </c>
      <c r="AB1700" s="324"/>
      <c r="AC1700" s="326"/>
      <c r="AD1700" s="326"/>
      <c r="AE1700" s="326" t="s">
        <v>6916</v>
      </c>
      <c r="AF1700" s="326" t="s">
        <v>1196</v>
      </c>
      <c r="AG1700" s="326"/>
      <c r="AH1700" s="326"/>
      <c r="AI1700" s="326"/>
    </row>
    <row r="1701" spans="1:35">
      <c r="A1701" s="477">
        <v>1697</v>
      </c>
      <c r="B1701" s="326" t="s">
        <v>7955</v>
      </c>
      <c r="C1701" s="325">
        <v>39032</v>
      </c>
      <c r="D1701" s="326" t="s">
        <v>15215</v>
      </c>
      <c r="E1701" s="325"/>
      <c r="F1701" s="326"/>
      <c r="G1701" s="326"/>
      <c r="H1701" s="326" t="s">
        <v>1438</v>
      </c>
      <c r="I1701" s="326" t="s">
        <v>1438</v>
      </c>
      <c r="J1701" s="326" t="s">
        <v>1438</v>
      </c>
      <c r="K1701" s="326"/>
      <c r="L1701" s="324"/>
      <c r="M1701" s="326" t="s">
        <v>7956</v>
      </c>
      <c r="N1701" s="326" t="s">
        <v>7956</v>
      </c>
      <c r="O1701" s="326">
        <v>2000</v>
      </c>
      <c r="P1701" s="263"/>
      <c r="Q1701" s="263"/>
      <c r="R1701" s="263"/>
      <c r="S1701" s="263"/>
      <c r="T1701" s="263"/>
      <c r="U1701" s="263"/>
      <c r="V1701" s="326"/>
      <c r="W1701" s="326">
        <v>3</v>
      </c>
      <c r="X1701" s="326" t="s">
        <v>2564</v>
      </c>
      <c r="Y1701" s="326" t="s">
        <v>6350</v>
      </c>
      <c r="Z1701" s="326"/>
      <c r="AA1701" s="326" t="s">
        <v>6350</v>
      </c>
      <c r="AB1701" s="324"/>
      <c r="AC1701" s="326"/>
      <c r="AD1701" s="326" t="s">
        <v>3853</v>
      </c>
      <c r="AE1701" s="326" t="s">
        <v>4639</v>
      </c>
      <c r="AF1701" s="326" t="s">
        <v>1196</v>
      </c>
      <c r="AG1701" s="326"/>
      <c r="AH1701" s="326"/>
      <c r="AI1701" s="326"/>
    </row>
    <row r="1702" spans="1:35" s="466" customFormat="1" ht="27">
      <c r="A1702" s="477">
        <v>1698</v>
      </c>
      <c r="B1702" s="462" t="s">
        <v>6917</v>
      </c>
      <c r="C1702" s="463">
        <v>39032</v>
      </c>
      <c r="D1702" s="462" t="s">
        <v>15216</v>
      </c>
      <c r="E1702" s="463"/>
      <c r="F1702" s="462" t="s">
        <v>12631</v>
      </c>
      <c r="G1702" s="462"/>
      <c r="H1702" s="462" t="s">
        <v>1438</v>
      </c>
      <c r="I1702" s="462" t="s">
        <v>1438</v>
      </c>
      <c r="J1702" s="462" t="s">
        <v>1438</v>
      </c>
      <c r="K1702" s="462" t="s">
        <v>6918</v>
      </c>
      <c r="L1702" s="464" t="s">
        <v>6919</v>
      </c>
      <c r="M1702" s="462" t="s">
        <v>6920</v>
      </c>
      <c r="N1702" s="462" t="s">
        <v>6920</v>
      </c>
      <c r="O1702" s="462" t="s">
        <v>6322</v>
      </c>
      <c r="P1702" s="465">
        <v>42</v>
      </c>
      <c r="Q1702" s="465">
        <v>6</v>
      </c>
      <c r="R1702" s="465">
        <v>12.68</v>
      </c>
      <c r="S1702" s="465">
        <v>23</v>
      </c>
      <c r="T1702" s="465">
        <v>12</v>
      </c>
      <c r="U1702" s="465">
        <v>48.38</v>
      </c>
      <c r="V1702" s="464" t="s">
        <v>2214</v>
      </c>
      <c r="W1702" s="462">
        <v>18</v>
      </c>
      <c r="X1702" s="462" t="s">
        <v>2626</v>
      </c>
      <c r="Y1702" s="462" t="s">
        <v>1832</v>
      </c>
      <c r="Z1702" s="462"/>
      <c r="AA1702" s="462" t="s">
        <v>1832</v>
      </c>
      <c r="AB1702" s="464" t="s">
        <v>12632</v>
      </c>
      <c r="AC1702" s="462">
        <v>5.9</v>
      </c>
      <c r="AD1702" s="462" t="s">
        <v>6947</v>
      </c>
      <c r="AE1702" s="462" t="s">
        <v>672</v>
      </c>
      <c r="AF1702" s="462" t="s">
        <v>1196</v>
      </c>
      <c r="AG1702" s="462"/>
      <c r="AH1702" s="462" t="s">
        <v>12633</v>
      </c>
      <c r="AI1702" s="462"/>
    </row>
    <row r="1703" spans="1:35">
      <c r="A1703" s="477">
        <v>1699</v>
      </c>
      <c r="B1703" s="326" t="s">
        <v>6921</v>
      </c>
      <c r="C1703" s="325">
        <v>39032</v>
      </c>
      <c r="D1703" s="326" t="s">
        <v>15217</v>
      </c>
      <c r="E1703" s="325"/>
      <c r="F1703" s="326"/>
      <c r="G1703" s="326"/>
      <c r="H1703" s="326" t="s">
        <v>1438</v>
      </c>
      <c r="I1703" s="326" t="s">
        <v>1438</v>
      </c>
      <c r="J1703" s="326" t="s">
        <v>1438</v>
      </c>
      <c r="K1703" s="326" t="s">
        <v>6922</v>
      </c>
      <c r="L1703" s="324" t="s">
        <v>6923</v>
      </c>
      <c r="M1703" s="326" t="s">
        <v>6924</v>
      </c>
      <c r="N1703" s="326" t="s">
        <v>6924</v>
      </c>
      <c r="O1703" s="326">
        <v>2001</v>
      </c>
      <c r="P1703" s="263"/>
      <c r="Q1703" s="263"/>
      <c r="R1703" s="263"/>
      <c r="S1703" s="263"/>
      <c r="T1703" s="263"/>
      <c r="U1703" s="263"/>
      <c r="V1703" s="326"/>
      <c r="W1703" s="326">
        <v>15</v>
      </c>
      <c r="X1703" s="326" t="s">
        <v>809</v>
      </c>
      <c r="Y1703" s="326" t="s">
        <v>10275</v>
      </c>
      <c r="Z1703" s="326"/>
      <c r="AA1703" s="326" t="s">
        <v>10275</v>
      </c>
      <c r="AB1703" s="324"/>
      <c r="AC1703" s="326"/>
      <c r="AD1703" s="326" t="s">
        <v>4765</v>
      </c>
      <c r="AE1703" s="326" t="s">
        <v>6925</v>
      </c>
      <c r="AF1703" s="326" t="s">
        <v>1196</v>
      </c>
      <c r="AG1703" s="326"/>
      <c r="AH1703" s="326"/>
      <c r="AI1703" s="326"/>
    </row>
    <row r="1704" spans="1:35">
      <c r="A1704" s="477">
        <v>1700</v>
      </c>
      <c r="B1704" s="326" t="s">
        <v>6926</v>
      </c>
      <c r="C1704" s="325">
        <v>39032</v>
      </c>
      <c r="D1704" s="326" t="s">
        <v>15218</v>
      </c>
      <c r="E1704" s="325"/>
      <c r="F1704" s="326"/>
      <c r="G1704" s="326"/>
      <c r="H1704" s="326" t="s">
        <v>1438</v>
      </c>
      <c r="I1704" s="326" t="s">
        <v>1438</v>
      </c>
      <c r="J1704" s="326" t="s">
        <v>1438</v>
      </c>
      <c r="K1704" s="326"/>
      <c r="L1704" s="324"/>
      <c r="M1704" s="326" t="s">
        <v>6927</v>
      </c>
      <c r="N1704" s="326" t="s">
        <v>6927</v>
      </c>
      <c r="O1704" s="326" t="s">
        <v>6322</v>
      </c>
      <c r="P1704" s="263"/>
      <c r="Q1704" s="263"/>
      <c r="R1704" s="263"/>
      <c r="S1704" s="263"/>
      <c r="T1704" s="263"/>
      <c r="U1704" s="263"/>
      <c r="V1704" s="326"/>
      <c r="W1704" s="326">
        <v>16</v>
      </c>
      <c r="X1704" s="326" t="s">
        <v>2564</v>
      </c>
      <c r="Y1704" s="326" t="s">
        <v>6928</v>
      </c>
      <c r="Z1704" s="326"/>
      <c r="AA1704" s="326" t="s">
        <v>6928</v>
      </c>
      <c r="AB1704" s="324"/>
      <c r="AC1704" s="326"/>
      <c r="AD1704" s="326" t="s">
        <v>3779</v>
      </c>
      <c r="AE1704" s="326" t="s">
        <v>6929</v>
      </c>
      <c r="AF1704" s="326" t="s">
        <v>1196</v>
      </c>
      <c r="AG1704" s="326"/>
      <c r="AH1704" s="326"/>
      <c r="AI1704" s="326"/>
    </row>
    <row r="1705" spans="1:35">
      <c r="A1705" s="477">
        <v>1701</v>
      </c>
      <c r="B1705" s="326" t="s">
        <v>6930</v>
      </c>
      <c r="C1705" s="325">
        <v>39032</v>
      </c>
      <c r="D1705" s="326" t="s">
        <v>15219</v>
      </c>
      <c r="E1705" s="325"/>
      <c r="F1705" s="326"/>
      <c r="G1705" s="326"/>
      <c r="H1705" s="326" t="s">
        <v>6307</v>
      </c>
      <c r="I1705" s="326" t="s">
        <v>3271</v>
      </c>
      <c r="J1705" s="326" t="s">
        <v>1438</v>
      </c>
      <c r="K1705" s="326"/>
      <c r="L1705" s="324" t="s">
        <v>10356</v>
      </c>
      <c r="M1705" s="326" t="s">
        <v>6931</v>
      </c>
      <c r="N1705" s="326" t="s">
        <v>6931</v>
      </c>
      <c r="O1705" s="326">
        <v>2001</v>
      </c>
      <c r="P1705" s="263">
        <v>42</v>
      </c>
      <c r="Q1705" s="263">
        <v>46</v>
      </c>
      <c r="R1705" s="263">
        <v>48</v>
      </c>
      <c r="S1705" s="263">
        <v>23</v>
      </c>
      <c r="T1705" s="263">
        <v>16</v>
      </c>
      <c r="U1705" s="263">
        <v>32.299999999999997</v>
      </c>
      <c r="V1705" s="326"/>
      <c r="W1705" s="326">
        <v>28</v>
      </c>
      <c r="X1705" s="326" t="s">
        <v>2564</v>
      </c>
      <c r="Y1705" s="326" t="s">
        <v>6932</v>
      </c>
      <c r="Z1705" s="326"/>
      <c r="AA1705" s="326" t="s">
        <v>6932</v>
      </c>
      <c r="AB1705" s="324"/>
      <c r="AC1705" s="326"/>
      <c r="AD1705" s="326" t="s">
        <v>6933</v>
      </c>
      <c r="AE1705" s="326" t="s">
        <v>6934</v>
      </c>
      <c r="AF1705" s="326" t="s">
        <v>1196</v>
      </c>
      <c r="AG1705" s="326"/>
      <c r="AH1705" s="326"/>
      <c r="AI1705" s="326"/>
    </row>
    <row r="1706" spans="1:35">
      <c r="A1706" s="477">
        <v>1702</v>
      </c>
      <c r="B1706" s="326" t="s">
        <v>6935</v>
      </c>
      <c r="C1706" s="325">
        <v>39032</v>
      </c>
      <c r="D1706" s="326" t="s">
        <v>15220</v>
      </c>
      <c r="E1706" s="325"/>
      <c r="F1706" s="326"/>
      <c r="G1706" s="326"/>
      <c r="H1706" s="326" t="s">
        <v>6307</v>
      </c>
      <c r="I1706" s="326" t="s">
        <v>3271</v>
      </c>
      <c r="J1706" s="326" t="s">
        <v>1438</v>
      </c>
      <c r="K1706" s="326" t="s">
        <v>6936</v>
      </c>
      <c r="L1706" s="324" t="s">
        <v>6937</v>
      </c>
      <c r="M1706" s="326" t="s">
        <v>6931</v>
      </c>
      <c r="N1706" s="326" t="s">
        <v>6931</v>
      </c>
      <c r="O1706" s="326">
        <v>2004</v>
      </c>
      <c r="P1706" s="263"/>
      <c r="Q1706" s="263"/>
      <c r="R1706" s="263"/>
      <c r="S1706" s="263"/>
      <c r="T1706" s="263"/>
      <c r="U1706" s="263"/>
      <c r="V1706" s="326"/>
      <c r="W1706" s="326" t="s">
        <v>678</v>
      </c>
      <c r="X1706" s="326" t="s">
        <v>2564</v>
      </c>
      <c r="Y1706" s="326" t="s">
        <v>6310</v>
      </c>
      <c r="Z1706" s="326"/>
      <c r="AA1706" s="326" t="s">
        <v>6310</v>
      </c>
      <c r="AB1706" s="324"/>
      <c r="AC1706" s="326"/>
      <c r="AD1706" s="326" t="s">
        <v>10327</v>
      </c>
      <c r="AE1706" s="326" t="s">
        <v>6934</v>
      </c>
      <c r="AF1706" s="326" t="s">
        <v>1196</v>
      </c>
      <c r="AG1706" s="326"/>
      <c r="AH1706" s="326"/>
      <c r="AI1706" s="326"/>
    </row>
    <row r="1707" spans="1:35">
      <c r="A1707" s="477">
        <v>1703</v>
      </c>
      <c r="B1707" s="326" t="s">
        <v>6938</v>
      </c>
      <c r="C1707" s="325">
        <v>39032</v>
      </c>
      <c r="D1707" s="326" t="s">
        <v>15221</v>
      </c>
      <c r="E1707" s="325"/>
      <c r="F1707" s="326"/>
      <c r="G1707" s="326"/>
      <c r="H1707" s="326" t="s">
        <v>1438</v>
      </c>
      <c r="I1707" s="326" t="s">
        <v>1438</v>
      </c>
      <c r="J1707" s="326" t="s">
        <v>1438</v>
      </c>
      <c r="K1707" s="326" t="s">
        <v>10046</v>
      </c>
      <c r="L1707" s="324" t="s">
        <v>10155</v>
      </c>
      <c r="M1707" s="326" t="s">
        <v>6939</v>
      </c>
      <c r="N1707" s="326" t="s">
        <v>6939</v>
      </c>
      <c r="O1707" s="326">
        <v>1999</v>
      </c>
      <c r="P1707" s="263"/>
      <c r="Q1707" s="263"/>
      <c r="R1707" s="263"/>
      <c r="S1707" s="263"/>
      <c r="T1707" s="263"/>
      <c r="U1707" s="263"/>
      <c r="V1707" s="326"/>
      <c r="W1707" s="326">
        <v>60</v>
      </c>
      <c r="X1707" s="326" t="s">
        <v>2564</v>
      </c>
      <c r="Y1707" s="326"/>
      <c r="Z1707" s="326"/>
      <c r="AA1707" s="326"/>
      <c r="AB1707" s="324"/>
      <c r="AC1707" s="326"/>
      <c r="AD1707" s="326" t="s">
        <v>3705</v>
      </c>
      <c r="AE1707" s="326" t="s">
        <v>1185</v>
      </c>
      <c r="AF1707" s="326" t="s">
        <v>3945</v>
      </c>
      <c r="AG1707" s="326"/>
      <c r="AH1707" s="326"/>
      <c r="AI1707" s="326"/>
    </row>
    <row r="1708" spans="1:35" ht="27">
      <c r="A1708" s="477">
        <v>1704</v>
      </c>
      <c r="B1708" s="326" t="s">
        <v>6940</v>
      </c>
      <c r="C1708" s="325">
        <v>39032</v>
      </c>
      <c r="D1708" s="326" t="s">
        <v>15222</v>
      </c>
      <c r="E1708" s="325"/>
      <c r="F1708" s="326"/>
      <c r="G1708" s="326"/>
      <c r="H1708" s="326" t="s">
        <v>1438</v>
      </c>
      <c r="I1708" s="326" t="s">
        <v>1438</v>
      </c>
      <c r="J1708" s="326" t="s">
        <v>1438</v>
      </c>
      <c r="K1708" s="326" t="s">
        <v>6941</v>
      </c>
      <c r="L1708" s="324" t="s">
        <v>6942</v>
      </c>
      <c r="M1708" s="326" t="s">
        <v>6943</v>
      </c>
      <c r="N1708" s="326" t="s">
        <v>6943</v>
      </c>
      <c r="O1708" s="326" t="s">
        <v>6322</v>
      </c>
      <c r="P1708" s="263"/>
      <c r="Q1708" s="263"/>
      <c r="R1708" s="263"/>
      <c r="S1708" s="263"/>
      <c r="T1708" s="263"/>
      <c r="U1708" s="263"/>
      <c r="V1708" s="326"/>
      <c r="W1708" s="326">
        <v>30</v>
      </c>
      <c r="X1708" s="326" t="s">
        <v>2564</v>
      </c>
      <c r="Y1708" s="326" t="s">
        <v>6294</v>
      </c>
      <c r="Z1708" s="326"/>
      <c r="AA1708" s="326" t="s">
        <v>6294</v>
      </c>
      <c r="AB1708" s="324"/>
      <c r="AC1708" s="326"/>
      <c r="AD1708" s="326" t="s">
        <v>2025</v>
      </c>
      <c r="AE1708" s="326" t="s">
        <v>1185</v>
      </c>
      <c r="AF1708" s="326" t="s">
        <v>3945</v>
      </c>
      <c r="AG1708" s="326"/>
      <c r="AH1708" s="326"/>
      <c r="AI1708" s="326"/>
    </row>
    <row r="1709" spans="1:35">
      <c r="A1709" s="477">
        <v>1705</v>
      </c>
      <c r="B1709" s="326" t="s">
        <v>6944</v>
      </c>
      <c r="C1709" s="325">
        <v>39032</v>
      </c>
      <c r="D1709" s="326" t="s">
        <v>15223</v>
      </c>
      <c r="E1709" s="325"/>
      <c r="F1709" s="326"/>
      <c r="G1709" s="326"/>
      <c r="H1709" s="326" t="s">
        <v>1438</v>
      </c>
      <c r="I1709" s="326" t="s">
        <v>1438</v>
      </c>
      <c r="J1709" s="326" t="s">
        <v>1438</v>
      </c>
      <c r="K1709" s="326" t="s">
        <v>10253</v>
      </c>
      <c r="L1709" s="324" t="s">
        <v>6945</v>
      </c>
      <c r="M1709" s="326" t="s">
        <v>6946</v>
      </c>
      <c r="N1709" s="326" t="s">
        <v>6946</v>
      </c>
      <c r="O1709" s="326">
        <v>1987</v>
      </c>
      <c r="P1709" s="263"/>
      <c r="Q1709" s="263"/>
      <c r="R1709" s="263"/>
      <c r="S1709" s="263"/>
      <c r="T1709" s="263"/>
      <c r="U1709" s="263"/>
      <c r="V1709" s="326"/>
      <c r="W1709" s="326">
        <v>70</v>
      </c>
      <c r="X1709" s="326"/>
      <c r="Y1709" s="326"/>
      <c r="Z1709" s="326"/>
      <c r="AA1709" s="326"/>
      <c r="AB1709" s="324"/>
      <c r="AC1709" s="326"/>
      <c r="AD1709" s="326" t="s">
        <v>6947</v>
      </c>
      <c r="AE1709" s="326" t="s">
        <v>6694</v>
      </c>
      <c r="AF1709" s="326" t="s">
        <v>1196</v>
      </c>
      <c r="AG1709" s="326"/>
      <c r="AH1709" s="326"/>
      <c r="AI1709" s="326"/>
    </row>
    <row r="1710" spans="1:35">
      <c r="A1710" s="477">
        <v>1706</v>
      </c>
      <c r="B1710" s="326" t="s">
        <v>6948</v>
      </c>
      <c r="C1710" s="325">
        <v>39032</v>
      </c>
      <c r="D1710" s="326" t="s">
        <v>15224</v>
      </c>
      <c r="E1710" s="325"/>
      <c r="F1710" s="326"/>
      <c r="G1710" s="326"/>
      <c r="H1710" s="326" t="s">
        <v>1438</v>
      </c>
      <c r="I1710" s="326" t="s">
        <v>1438</v>
      </c>
      <c r="J1710" s="326" t="s">
        <v>1438</v>
      </c>
      <c r="K1710" s="326" t="s">
        <v>6949</v>
      </c>
      <c r="L1710" s="324"/>
      <c r="M1710" s="326" t="s">
        <v>6950</v>
      </c>
      <c r="N1710" s="326" t="s">
        <v>6950</v>
      </c>
      <c r="O1710" s="326">
        <v>1994</v>
      </c>
      <c r="P1710" s="263"/>
      <c r="Q1710" s="263"/>
      <c r="R1710" s="263"/>
      <c r="S1710" s="263"/>
      <c r="T1710" s="263"/>
      <c r="U1710" s="263"/>
      <c r="V1710" s="326"/>
      <c r="W1710" s="326">
        <v>25</v>
      </c>
      <c r="X1710" s="326"/>
      <c r="Y1710" s="326" t="s">
        <v>6951</v>
      </c>
      <c r="Z1710" s="326"/>
      <c r="AA1710" s="326" t="s">
        <v>6951</v>
      </c>
      <c r="AB1710" s="324"/>
      <c r="AC1710" s="326"/>
      <c r="AD1710" s="326" t="s">
        <v>10377</v>
      </c>
      <c r="AE1710" s="326" t="s">
        <v>4639</v>
      </c>
      <c r="AF1710" s="326" t="s">
        <v>1196</v>
      </c>
      <c r="AG1710" s="326"/>
      <c r="AH1710" s="326"/>
      <c r="AI1710" s="326"/>
    </row>
    <row r="1711" spans="1:35">
      <c r="A1711" s="477">
        <v>1707</v>
      </c>
      <c r="B1711" s="326" t="s">
        <v>6952</v>
      </c>
      <c r="C1711" s="325">
        <v>39032</v>
      </c>
      <c r="D1711" s="326" t="s">
        <v>15225</v>
      </c>
      <c r="E1711" s="325"/>
      <c r="F1711" s="326"/>
      <c r="G1711" s="326"/>
      <c r="H1711" s="326" t="s">
        <v>1438</v>
      </c>
      <c r="I1711" s="326" t="s">
        <v>1438</v>
      </c>
      <c r="J1711" s="326" t="s">
        <v>1438</v>
      </c>
      <c r="K1711" s="326" t="s">
        <v>6949</v>
      </c>
      <c r="L1711" s="324"/>
      <c r="M1711" s="326" t="s">
        <v>6953</v>
      </c>
      <c r="N1711" s="326" t="s">
        <v>6953</v>
      </c>
      <c r="O1711" s="326">
        <v>1980</v>
      </c>
      <c r="P1711" s="263"/>
      <c r="Q1711" s="263"/>
      <c r="R1711" s="263"/>
      <c r="S1711" s="263"/>
      <c r="T1711" s="263"/>
      <c r="U1711" s="263"/>
      <c r="V1711" s="326"/>
      <c r="W1711" s="326">
        <v>25</v>
      </c>
      <c r="X1711" s="326" t="s">
        <v>2564</v>
      </c>
      <c r="Y1711" s="326" t="s">
        <v>6310</v>
      </c>
      <c r="Z1711" s="326"/>
      <c r="AA1711" s="326" t="s">
        <v>6310</v>
      </c>
      <c r="AB1711" s="324"/>
      <c r="AC1711" s="326"/>
      <c r="AD1711" s="326" t="s">
        <v>10377</v>
      </c>
      <c r="AE1711" s="326" t="s">
        <v>4639</v>
      </c>
      <c r="AF1711" s="326" t="s">
        <v>1196</v>
      </c>
      <c r="AG1711" s="326"/>
      <c r="AH1711" s="326"/>
      <c r="AI1711" s="326"/>
    </row>
    <row r="1712" spans="1:35">
      <c r="A1712" s="477">
        <v>1708</v>
      </c>
      <c r="B1712" s="326" t="s">
        <v>6954</v>
      </c>
      <c r="C1712" s="325">
        <v>39032</v>
      </c>
      <c r="D1712" s="326" t="s">
        <v>15226</v>
      </c>
      <c r="E1712" s="325"/>
      <c r="F1712" s="326"/>
      <c r="G1712" s="326"/>
      <c r="H1712" s="326" t="s">
        <v>1438</v>
      </c>
      <c r="I1712" s="326" t="s">
        <v>1438</v>
      </c>
      <c r="J1712" s="326" t="s">
        <v>1438</v>
      </c>
      <c r="K1712" s="326" t="s">
        <v>6949</v>
      </c>
      <c r="L1712" s="324"/>
      <c r="M1712" s="326" t="s">
        <v>6955</v>
      </c>
      <c r="N1712" s="326" t="s">
        <v>6955</v>
      </c>
      <c r="O1712" s="326">
        <v>1986</v>
      </c>
      <c r="P1712" s="263"/>
      <c r="Q1712" s="263"/>
      <c r="R1712" s="263"/>
      <c r="S1712" s="263"/>
      <c r="T1712" s="263"/>
      <c r="U1712" s="263"/>
      <c r="V1712" s="326"/>
      <c r="W1712" s="326">
        <v>30</v>
      </c>
      <c r="X1712" s="326" t="s">
        <v>2564</v>
      </c>
      <c r="Y1712" s="326" t="s">
        <v>10058</v>
      </c>
      <c r="Z1712" s="326"/>
      <c r="AA1712" s="326" t="s">
        <v>10058</v>
      </c>
      <c r="AB1712" s="324"/>
      <c r="AC1712" s="326"/>
      <c r="AD1712" s="326" t="s">
        <v>10377</v>
      </c>
      <c r="AE1712" s="326" t="s">
        <v>6956</v>
      </c>
      <c r="AF1712" s="326" t="s">
        <v>1196</v>
      </c>
      <c r="AG1712" s="326"/>
      <c r="AH1712" s="326"/>
      <c r="AI1712" s="326"/>
    </row>
    <row r="1713" spans="1:35" ht="40.5">
      <c r="A1713" s="477">
        <v>1709</v>
      </c>
      <c r="B1713" s="326" t="s">
        <v>6957</v>
      </c>
      <c r="C1713" s="325">
        <v>39032</v>
      </c>
      <c r="D1713" s="326" t="s">
        <v>15227</v>
      </c>
      <c r="E1713" s="325"/>
      <c r="F1713" s="326"/>
      <c r="G1713" s="326"/>
      <c r="H1713" s="326" t="s">
        <v>1438</v>
      </c>
      <c r="I1713" s="326" t="s">
        <v>1438</v>
      </c>
      <c r="J1713" s="326" t="s">
        <v>1438</v>
      </c>
      <c r="K1713" s="326" t="s">
        <v>6949</v>
      </c>
      <c r="L1713" s="324"/>
      <c r="M1713" s="326" t="s">
        <v>8397</v>
      </c>
      <c r="N1713" s="326" t="s">
        <v>8397</v>
      </c>
      <c r="O1713" s="326">
        <v>1973</v>
      </c>
      <c r="P1713" s="263"/>
      <c r="Q1713" s="263"/>
      <c r="R1713" s="263"/>
      <c r="S1713" s="263"/>
      <c r="T1713" s="263"/>
      <c r="U1713" s="263"/>
      <c r="V1713" s="326"/>
      <c r="W1713" s="326">
        <v>15</v>
      </c>
      <c r="X1713" s="326" t="s">
        <v>2564</v>
      </c>
      <c r="Y1713" s="326" t="s">
        <v>10058</v>
      </c>
      <c r="Z1713" s="326"/>
      <c r="AA1713" s="326" t="s">
        <v>10058</v>
      </c>
      <c r="AB1713" s="324"/>
      <c r="AC1713" s="326"/>
      <c r="AD1713" s="326"/>
      <c r="AE1713" s="326" t="s">
        <v>4639</v>
      </c>
      <c r="AF1713" s="326" t="s">
        <v>1196</v>
      </c>
      <c r="AG1713" s="326"/>
      <c r="AH1713" s="326"/>
      <c r="AI1713" s="326"/>
    </row>
    <row r="1714" spans="1:35" ht="40.5">
      <c r="A1714" s="477">
        <v>1710</v>
      </c>
      <c r="B1714" s="326" t="s">
        <v>6958</v>
      </c>
      <c r="C1714" s="325">
        <v>39032</v>
      </c>
      <c r="D1714" s="326" t="s">
        <v>15228</v>
      </c>
      <c r="E1714" s="325"/>
      <c r="F1714" s="326"/>
      <c r="G1714" s="326"/>
      <c r="H1714" s="326" t="s">
        <v>1438</v>
      </c>
      <c r="I1714" s="326" t="s">
        <v>1438</v>
      </c>
      <c r="J1714" s="326" t="s">
        <v>1438</v>
      </c>
      <c r="K1714" s="326" t="s">
        <v>6949</v>
      </c>
      <c r="L1714" s="324"/>
      <c r="M1714" s="326" t="s">
        <v>8397</v>
      </c>
      <c r="N1714" s="326" t="s">
        <v>8397</v>
      </c>
      <c r="O1714" s="326">
        <v>1987</v>
      </c>
      <c r="P1714" s="263"/>
      <c r="Q1714" s="263"/>
      <c r="R1714" s="263"/>
      <c r="S1714" s="263"/>
      <c r="T1714" s="263"/>
      <c r="U1714" s="263"/>
      <c r="V1714" s="326"/>
      <c r="W1714" s="326">
        <v>20</v>
      </c>
      <c r="X1714" s="326" t="s">
        <v>2564</v>
      </c>
      <c r="Y1714" s="326" t="s">
        <v>10190</v>
      </c>
      <c r="Z1714" s="326"/>
      <c r="AA1714" s="326" t="s">
        <v>10190</v>
      </c>
      <c r="AB1714" s="324"/>
      <c r="AC1714" s="326"/>
      <c r="AD1714" s="326"/>
      <c r="AE1714" s="326" t="s">
        <v>4639</v>
      </c>
      <c r="AF1714" s="326" t="s">
        <v>1196</v>
      </c>
      <c r="AG1714" s="326"/>
      <c r="AH1714" s="326"/>
      <c r="AI1714" s="326"/>
    </row>
    <row r="1715" spans="1:35" ht="40.5">
      <c r="A1715" s="477">
        <v>1711</v>
      </c>
      <c r="B1715" s="326" t="s">
        <v>6959</v>
      </c>
      <c r="C1715" s="325">
        <v>39032</v>
      </c>
      <c r="D1715" s="326" t="s">
        <v>15229</v>
      </c>
      <c r="E1715" s="325"/>
      <c r="F1715" s="326"/>
      <c r="G1715" s="326"/>
      <c r="H1715" s="326" t="s">
        <v>1438</v>
      </c>
      <c r="I1715" s="326" t="s">
        <v>1438</v>
      </c>
      <c r="J1715" s="326" t="s">
        <v>1438</v>
      </c>
      <c r="K1715" s="326" t="s">
        <v>6949</v>
      </c>
      <c r="L1715" s="324"/>
      <c r="M1715" s="326" t="s">
        <v>8397</v>
      </c>
      <c r="N1715" s="326" t="s">
        <v>8397</v>
      </c>
      <c r="O1715" s="326">
        <v>1966</v>
      </c>
      <c r="P1715" s="263"/>
      <c r="Q1715" s="263"/>
      <c r="R1715" s="263"/>
      <c r="S1715" s="263"/>
      <c r="T1715" s="263"/>
      <c r="U1715" s="263"/>
      <c r="V1715" s="326"/>
      <c r="W1715" s="326">
        <v>25</v>
      </c>
      <c r="X1715" s="326" t="s">
        <v>2564</v>
      </c>
      <c r="Y1715" s="326" t="s">
        <v>6350</v>
      </c>
      <c r="Z1715" s="326"/>
      <c r="AA1715" s="326" t="s">
        <v>6350</v>
      </c>
      <c r="AB1715" s="324"/>
      <c r="AC1715" s="326"/>
      <c r="AD1715" s="326" t="s">
        <v>6960</v>
      </c>
      <c r="AE1715" s="326" t="s">
        <v>4639</v>
      </c>
      <c r="AF1715" s="326" t="s">
        <v>1196</v>
      </c>
      <c r="AG1715" s="326"/>
      <c r="AH1715" s="326"/>
      <c r="AI1715" s="326"/>
    </row>
    <row r="1716" spans="1:35" ht="40.5">
      <c r="A1716" s="477">
        <v>1712</v>
      </c>
      <c r="B1716" s="326" t="s">
        <v>6961</v>
      </c>
      <c r="C1716" s="325">
        <v>39032</v>
      </c>
      <c r="D1716" s="326" t="s">
        <v>15230</v>
      </c>
      <c r="E1716" s="325"/>
      <c r="F1716" s="326"/>
      <c r="G1716" s="326"/>
      <c r="H1716" s="326" t="s">
        <v>1438</v>
      </c>
      <c r="I1716" s="326" t="s">
        <v>1438</v>
      </c>
      <c r="J1716" s="326" t="s">
        <v>1438</v>
      </c>
      <c r="K1716" s="326" t="s">
        <v>6949</v>
      </c>
      <c r="L1716" s="324"/>
      <c r="M1716" s="326" t="s">
        <v>8397</v>
      </c>
      <c r="N1716" s="326" t="s">
        <v>8397</v>
      </c>
      <c r="O1716" s="326">
        <v>1984</v>
      </c>
      <c r="P1716" s="263"/>
      <c r="Q1716" s="263"/>
      <c r="R1716" s="263"/>
      <c r="S1716" s="263"/>
      <c r="T1716" s="263"/>
      <c r="U1716" s="263"/>
      <c r="V1716" s="326"/>
      <c r="W1716" s="326">
        <v>8</v>
      </c>
      <c r="X1716" s="326" t="s">
        <v>5709</v>
      </c>
      <c r="Y1716" s="326"/>
      <c r="Z1716" s="326"/>
      <c r="AA1716" s="326"/>
      <c r="AB1716" s="324"/>
      <c r="AC1716" s="326"/>
      <c r="AD1716" s="326" t="s">
        <v>6960</v>
      </c>
      <c r="AE1716" s="326" t="s">
        <v>4639</v>
      </c>
      <c r="AF1716" s="326" t="s">
        <v>1196</v>
      </c>
      <c r="AG1716" s="326"/>
      <c r="AH1716" s="326"/>
      <c r="AI1716" s="326"/>
    </row>
    <row r="1717" spans="1:35" ht="40.5">
      <c r="A1717" s="477">
        <v>1713</v>
      </c>
      <c r="B1717" s="326" t="s">
        <v>6962</v>
      </c>
      <c r="C1717" s="325">
        <v>39032</v>
      </c>
      <c r="D1717" s="326" t="s">
        <v>15231</v>
      </c>
      <c r="E1717" s="325"/>
      <c r="F1717" s="326"/>
      <c r="G1717" s="326"/>
      <c r="H1717" s="326" t="s">
        <v>1438</v>
      </c>
      <c r="I1717" s="326" t="s">
        <v>1438</v>
      </c>
      <c r="J1717" s="326" t="s">
        <v>1438</v>
      </c>
      <c r="K1717" s="326" t="s">
        <v>6949</v>
      </c>
      <c r="L1717" s="324"/>
      <c r="M1717" s="326" t="s">
        <v>8397</v>
      </c>
      <c r="N1717" s="326" t="s">
        <v>8397</v>
      </c>
      <c r="O1717" s="326">
        <v>1978</v>
      </c>
      <c r="P1717" s="263"/>
      <c r="Q1717" s="263"/>
      <c r="R1717" s="263"/>
      <c r="S1717" s="263"/>
      <c r="T1717" s="263"/>
      <c r="U1717" s="263"/>
      <c r="V1717" s="326"/>
      <c r="W1717" s="326">
        <v>20</v>
      </c>
      <c r="X1717" s="326" t="s">
        <v>2564</v>
      </c>
      <c r="Y1717" s="326" t="s">
        <v>10058</v>
      </c>
      <c r="Z1717" s="326"/>
      <c r="AA1717" s="326" t="s">
        <v>10058</v>
      </c>
      <c r="AB1717" s="324"/>
      <c r="AC1717" s="326"/>
      <c r="AD1717" s="326" t="s">
        <v>6960</v>
      </c>
      <c r="AE1717" s="326" t="s">
        <v>4639</v>
      </c>
      <c r="AF1717" s="326" t="s">
        <v>1196</v>
      </c>
      <c r="AG1717" s="326"/>
      <c r="AH1717" s="326"/>
      <c r="AI1717" s="326"/>
    </row>
    <row r="1718" spans="1:35" ht="27">
      <c r="A1718" s="477">
        <v>1714</v>
      </c>
      <c r="B1718" s="326" t="s">
        <v>6963</v>
      </c>
      <c r="C1718" s="325">
        <v>39032</v>
      </c>
      <c r="D1718" s="326" t="s">
        <v>15232</v>
      </c>
      <c r="E1718" s="325"/>
      <c r="F1718" s="326"/>
      <c r="G1718" s="326"/>
      <c r="H1718" s="326" t="s">
        <v>1438</v>
      </c>
      <c r="I1718" s="326" t="s">
        <v>1438</v>
      </c>
      <c r="J1718" s="326" t="s">
        <v>1438</v>
      </c>
      <c r="K1718" s="326" t="s">
        <v>6964</v>
      </c>
      <c r="L1718" s="324"/>
      <c r="M1718" s="326" t="s">
        <v>6965</v>
      </c>
      <c r="N1718" s="326" t="s">
        <v>6965</v>
      </c>
      <c r="O1718" s="326">
        <v>1985</v>
      </c>
      <c r="P1718" s="263"/>
      <c r="Q1718" s="263"/>
      <c r="R1718" s="263"/>
      <c r="S1718" s="263"/>
      <c r="T1718" s="263"/>
      <c r="U1718" s="263"/>
      <c r="V1718" s="326"/>
      <c r="W1718" s="326">
        <v>30</v>
      </c>
      <c r="X1718" s="326"/>
      <c r="Y1718" s="326" t="s">
        <v>10058</v>
      </c>
      <c r="Z1718" s="326"/>
      <c r="AA1718" s="326" t="s">
        <v>10058</v>
      </c>
      <c r="AB1718" s="324"/>
      <c r="AC1718" s="326"/>
      <c r="AD1718" s="326" t="s">
        <v>10377</v>
      </c>
      <c r="AE1718" s="326" t="s">
        <v>6966</v>
      </c>
      <c r="AF1718" s="326" t="s">
        <v>1196</v>
      </c>
      <c r="AG1718" s="326"/>
      <c r="AH1718" s="326"/>
      <c r="AI1718" s="326"/>
    </row>
    <row r="1719" spans="1:35" ht="27">
      <c r="A1719" s="477">
        <v>1715</v>
      </c>
      <c r="B1719" s="326" t="s">
        <v>6967</v>
      </c>
      <c r="C1719" s="325">
        <v>39032</v>
      </c>
      <c r="D1719" s="326" t="s">
        <v>15233</v>
      </c>
      <c r="E1719" s="325"/>
      <c r="F1719" s="326"/>
      <c r="G1719" s="326"/>
      <c r="H1719" s="326" t="s">
        <v>1438</v>
      </c>
      <c r="I1719" s="326" t="s">
        <v>1438</v>
      </c>
      <c r="J1719" s="326" t="s">
        <v>1438</v>
      </c>
      <c r="K1719" s="326" t="s">
        <v>6964</v>
      </c>
      <c r="L1719" s="324"/>
      <c r="M1719" s="326" t="s">
        <v>6965</v>
      </c>
      <c r="N1719" s="326" t="s">
        <v>6965</v>
      </c>
      <c r="O1719" s="326">
        <v>1985</v>
      </c>
      <c r="P1719" s="263"/>
      <c r="Q1719" s="263"/>
      <c r="R1719" s="263"/>
      <c r="S1719" s="263"/>
      <c r="T1719" s="263"/>
      <c r="U1719" s="263"/>
      <c r="V1719" s="326"/>
      <c r="W1719" s="326">
        <v>36</v>
      </c>
      <c r="X1719" s="326"/>
      <c r="Y1719" s="326" t="s">
        <v>10058</v>
      </c>
      <c r="Z1719" s="326"/>
      <c r="AA1719" s="326" t="s">
        <v>10058</v>
      </c>
      <c r="AB1719" s="324"/>
      <c r="AC1719" s="326"/>
      <c r="AD1719" s="326" t="s">
        <v>10377</v>
      </c>
      <c r="AE1719" s="326" t="s">
        <v>6968</v>
      </c>
      <c r="AF1719" s="326" t="s">
        <v>1196</v>
      </c>
      <c r="AG1719" s="326"/>
      <c r="AH1719" s="326"/>
      <c r="AI1719" s="326"/>
    </row>
    <row r="1720" spans="1:35">
      <c r="A1720" s="477">
        <v>1716</v>
      </c>
      <c r="B1720" s="326" t="s">
        <v>6969</v>
      </c>
      <c r="C1720" s="325">
        <v>39032</v>
      </c>
      <c r="D1720" s="326" t="s">
        <v>15234</v>
      </c>
      <c r="E1720" s="325"/>
      <c r="F1720" s="326"/>
      <c r="G1720" s="326"/>
      <c r="H1720" s="326" t="s">
        <v>1438</v>
      </c>
      <c r="I1720" s="326" t="s">
        <v>1438</v>
      </c>
      <c r="J1720" s="326" t="s">
        <v>1438</v>
      </c>
      <c r="K1720" s="326" t="s">
        <v>6949</v>
      </c>
      <c r="L1720" s="324"/>
      <c r="M1720" s="326" t="s">
        <v>6970</v>
      </c>
      <c r="N1720" s="326" t="s">
        <v>6970</v>
      </c>
      <c r="O1720" s="326">
        <v>1997</v>
      </c>
      <c r="P1720" s="263"/>
      <c r="Q1720" s="263"/>
      <c r="R1720" s="263"/>
      <c r="S1720" s="263"/>
      <c r="T1720" s="263"/>
      <c r="U1720" s="263"/>
      <c r="V1720" s="326"/>
      <c r="W1720" s="326">
        <v>50</v>
      </c>
      <c r="X1720" s="326" t="s">
        <v>3242</v>
      </c>
      <c r="Y1720" s="326" t="s">
        <v>8020</v>
      </c>
      <c r="Z1720" s="326"/>
      <c r="AA1720" s="326" t="s">
        <v>8020</v>
      </c>
      <c r="AB1720" s="324"/>
      <c r="AC1720" s="326"/>
      <c r="AD1720" s="326"/>
      <c r="AE1720" s="326" t="s">
        <v>6971</v>
      </c>
      <c r="AF1720" s="326" t="s">
        <v>1196</v>
      </c>
      <c r="AG1720" s="326"/>
      <c r="AH1720" s="326"/>
      <c r="AI1720" s="326"/>
    </row>
    <row r="1721" spans="1:35">
      <c r="A1721" s="477">
        <v>1717</v>
      </c>
      <c r="B1721" s="326"/>
      <c r="C1721" s="325"/>
      <c r="D1721" s="326" t="s">
        <v>15235</v>
      </c>
      <c r="E1721" s="325"/>
      <c r="F1721" s="326"/>
      <c r="G1721" s="326"/>
      <c r="H1721" s="326" t="s">
        <v>1438</v>
      </c>
      <c r="I1721" s="326" t="s">
        <v>1438</v>
      </c>
      <c r="J1721" s="326" t="s">
        <v>1438</v>
      </c>
      <c r="K1721" s="326" t="s">
        <v>6949</v>
      </c>
      <c r="L1721" s="324"/>
      <c r="M1721" s="326" t="s">
        <v>6970</v>
      </c>
      <c r="N1721" s="326" t="s">
        <v>6970</v>
      </c>
      <c r="O1721" s="326">
        <v>1997</v>
      </c>
      <c r="P1721" s="263"/>
      <c r="Q1721" s="263"/>
      <c r="R1721" s="263"/>
      <c r="S1721" s="263"/>
      <c r="T1721" s="263"/>
      <c r="U1721" s="263"/>
      <c r="V1721" s="326"/>
      <c r="W1721" s="326">
        <v>52</v>
      </c>
      <c r="X1721" s="326" t="s">
        <v>3242</v>
      </c>
      <c r="Y1721" s="326" t="s">
        <v>8020</v>
      </c>
      <c r="Z1721" s="326"/>
      <c r="AA1721" s="326" t="s">
        <v>8020</v>
      </c>
      <c r="AB1721" s="324"/>
      <c r="AC1721" s="326"/>
      <c r="AD1721" s="326"/>
      <c r="AE1721" s="326" t="s">
        <v>6971</v>
      </c>
      <c r="AF1721" s="326" t="s">
        <v>1196</v>
      </c>
      <c r="AG1721" s="326"/>
      <c r="AH1721" s="326"/>
      <c r="AI1721" s="326"/>
    </row>
    <row r="1722" spans="1:35">
      <c r="A1722" s="477">
        <v>1718</v>
      </c>
      <c r="B1722" s="326" t="s">
        <v>6972</v>
      </c>
      <c r="C1722" s="325">
        <v>39032</v>
      </c>
      <c r="D1722" s="326" t="s">
        <v>15236</v>
      </c>
      <c r="E1722" s="325"/>
      <c r="F1722" s="326"/>
      <c r="G1722" s="326"/>
      <c r="H1722" s="326" t="s">
        <v>1438</v>
      </c>
      <c r="I1722" s="326" t="s">
        <v>1438</v>
      </c>
      <c r="J1722" s="326" t="s">
        <v>1438</v>
      </c>
      <c r="K1722" s="326" t="s">
        <v>6949</v>
      </c>
      <c r="L1722" s="324"/>
      <c r="M1722" s="326" t="s">
        <v>6973</v>
      </c>
      <c r="N1722" s="326" t="s">
        <v>6973</v>
      </c>
      <c r="O1722" s="326">
        <v>1996</v>
      </c>
      <c r="P1722" s="263"/>
      <c r="Q1722" s="263"/>
      <c r="R1722" s="263"/>
      <c r="S1722" s="263"/>
      <c r="T1722" s="263"/>
      <c r="U1722" s="263"/>
      <c r="V1722" s="326"/>
      <c r="W1722" s="326">
        <v>17.5</v>
      </c>
      <c r="X1722" s="326"/>
      <c r="Y1722" s="326" t="s">
        <v>6310</v>
      </c>
      <c r="Z1722" s="326"/>
      <c r="AA1722" s="326" t="s">
        <v>6310</v>
      </c>
      <c r="AB1722" s="324"/>
      <c r="AC1722" s="326"/>
      <c r="AD1722" s="326"/>
      <c r="AE1722" s="326" t="s">
        <v>6974</v>
      </c>
      <c r="AF1722" s="326" t="s">
        <v>1196</v>
      </c>
      <c r="AG1722" s="326"/>
      <c r="AH1722" s="326"/>
      <c r="AI1722" s="326"/>
    </row>
    <row r="1723" spans="1:35">
      <c r="A1723" s="477">
        <v>1719</v>
      </c>
      <c r="B1723" s="326" t="s">
        <v>6975</v>
      </c>
      <c r="C1723" s="325">
        <v>39032</v>
      </c>
      <c r="D1723" s="326" t="s">
        <v>15237</v>
      </c>
      <c r="E1723" s="325"/>
      <c r="F1723" s="326"/>
      <c r="G1723" s="326"/>
      <c r="H1723" s="326" t="s">
        <v>1438</v>
      </c>
      <c r="I1723" s="326" t="s">
        <v>1438</v>
      </c>
      <c r="J1723" s="326" t="s">
        <v>1438</v>
      </c>
      <c r="K1723" s="326" t="s">
        <v>6949</v>
      </c>
      <c r="L1723" s="324"/>
      <c r="M1723" s="326" t="s">
        <v>6973</v>
      </c>
      <c r="N1723" s="326" t="s">
        <v>6973</v>
      </c>
      <c r="O1723" s="326">
        <v>1996</v>
      </c>
      <c r="P1723" s="263"/>
      <c r="Q1723" s="263"/>
      <c r="R1723" s="263"/>
      <c r="S1723" s="263"/>
      <c r="T1723" s="263"/>
      <c r="U1723" s="263"/>
      <c r="V1723" s="326"/>
      <c r="W1723" s="326">
        <v>20</v>
      </c>
      <c r="X1723" s="326"/>
      <c r="Y1723" s="326" t="s">
        <v>6310</v>
      </c>
      <c r="Z1723" s="326"/>
      <c r="AA1723" s="326" t="s">
        <v>6310</v>
      </c>
      <c r="AB1723" s="324"/>
      <c r="AC1723" s="326"/>
      <c r="AD1723" s="326"/>
      <c r="AE1723" s="326" t="s">
        <v>6976</v>
      </c>
      <c r="AF1723" s="326" t="s">
        <v>1196</v>
      </c>
      <c r="AG1723" s="326"/>
      <c r="AH1723" s="326"/>
      <c r="AI1723" s="326"/>
    </row>
    <row r="1724" spans="1:35">
      <c r="A1724" s="477">
        <v>1720</v>
      </c>
      <c r="B1724" s="326" t="s">
        <v>6977</v>
      </c>
      <c r="C1724" s="325">
        <v>39032</v>
      </c>
      <c r="D1724" s="326" t="s">
        <v>15238</v>
      </c>
      <c r="E1724" s="325"/>
      <c r="F1724" s="326"/>
      <c r="G1724" s="326"/>
      <c r="H1724" s="326" t="s">
        <v>1438</v>
      </c>
      <c r="I1724" s="326" t="s">
        <v>1438</v>
      </c>
      <c r="J1724" s="326" t="s">
        <v>1438</v>
      </c>
      <c r="K1724" s="326" t="s">
        <v>6949</v>
      </c>
      <c r="L1724" s="324"/>
      <c r="M1724" s="326" t="s">
        <v>6973</v>
      </c>
      <c r="N1724" s="326" t="s">
        <v>6973</v>
      </c>
      <c r="O1724" s="326">
        <v>1996</v>
      </c>
      <c r="P1724" s="263"/>
      <c r="Q1724" s="263"/>
      <c r="R1724" s="263"/>
      <c r="S1724" s="263"/>
      <c r="T1724" s="263"/>
      <c r="U1724" s="263"/>
      <c r="V1724" s="326"/>
      <c r="W1724" s="326">
        <v>49.5</v>
      </c>
      <c r="X1724" s="326"/>
      <c r="Y1724" s="326" t="s">
        <v>6310</v>
      </c>
      <c r="Z1724" s="326"/>
      <c r="AA1724" s="326" t="s">
        <v>6310</v>
      </c>
      <c r="AB1724" s="324"/>
      <c r="AC1724" s="326"/>
      <c r="AD1724" s="326"/>
      <c r="AE1724" s="326" t="s">
        <v>6978</v>
      </c>
      <c r="AF1724" s="326" t="s">
        <v>1196</v>
      </c>
      <c r="AG1724" s="326"/>
      <c r="AH1724" s="326"/>
      <c r="AI1724" s="326"/>
    </row>
    <row r="1725" spans="1:35" ht="27">
      <c r="A1725" s="477">
        <v>1721</v>
      </c>
      <c r="B1725" s="326" t="s">
        <v>6979</v>
      </c>
      <c r="C1725" s="325">
        <v>39032</v>
      </c>
      <c r="D1725" s="326" t="s">
        <v>15239</v>
      </c>
      <c r="E1725" s="325"/>
      <c r="F1725" s="326"/>
      <c r="G1725" s="326"/>
      <c r="H1725" s="326" t="s">
        <v>1438</v>
      </c>
      <c r="I1725" s="326" t="s">
        <v>1438</v>
      </c>
      <c r="J1725" s="326" t="s">
        <v>1438</v>
      </c>
      <c r="K1725" s="326" t="s">
        <v>6980</v>
      </c>
      <c r="L1725" s="324"/>
      <c r="M1725" s="326" t="s">
        <v>6981</v>
      </c>
      <c r="N1725" s="326" t="s">
        <v>6981</v>
      </c>
      <c r="O1725" s="326">
        <v>1995</v>
      </c>
      <c r="P1725" s="263"/>
      <c r="Q1725" s="263"/>
      <c r="R1725" s="263"/>
      <c r="S1725" s="263"/>
      <c r="T1725" s="263"/>
      <c r="U1725" s="263"/>
      <c r="V1725" s="326"/>
      <c r="W1725" s="326">
        <v>40</v>
      </c>
      <c r="X1725" s="326"/>
      <c r="Y1725" s="326" t="s">
        <v>6350</v>
      </c>
      <c r="Z1725" s="326"/>
      <c r="AA1725" s="326" t="s">
        <v>6350</v>
      </c>
      <c r="AB1725" s="324"/>
      <c r="AC1725" s="326"/>
      <c r="AD1725" s="326"/>
      <c r="AE1725" s="326" t="s">
        <v>4639</v>
      </c>
      <c r="AF1725" s="326" t="s">
        <v>1196</v>
      </c>
      <c r="AG1725" s="326"/>
      <c r="AH1725" s="326"/>
      <c r="AI1725" s="326"/>
    </row>
    <row r="1726" spans="1:35">
      <c r="A1726" s="477">
        <v>1722</v>
      </c>
      <c r="B1726" s="326" t="s">
        <v>6758</v>
      </c>
      <c r="C1726" s="325">
        <v>39032</v>
      </c>
      <c r="D1726" s="326" t="s">
        <v>15240</v>
      </c>
      <c r="E1726" s="325"/>
      <c r="F1726" s="326"/>
      <c r="G1726" s="326"/>
      <c r="H1726" s="326" t="s">
        <v>1438</v>
      </c>
      <c r="I1726" s="326" t="s">
        <v>1438</v>
      </c>
      <c r="J1726" s="326" t="s">
        <v>1438</v>
      </c>
      <c r="K1726" s="326" t="s">
        <v>6949</v>
      </c>
      <c r="L1726" s="324"/>
      <c r="M1726" s="326" t="s">
        <v>6982</v>
      </c>
      <c r="N1726" s="326" t="s">
        <v>6982</v>
      </c>
      <c r="O1726" s="326">
        <v>1985</v>
      </c>
      <c r="P1726" s="263"/>
      <c r="Q1726" s="263"/>
      <c r="R1726" s="263"/>
      <c r="S1726" s="263"/>
      <c r="T1726" s="263"/>
      <c r="U1726" s="263"/>
      <c r="V1726" s="326"/>
      <c r="W1726" s="326">
        <v>34</v>
      </c>
      <c r="X1726" s="326"/>
      <c r="Y1726" s="326" t="s">
        <v>9992</v>
      </c>
      <c r="Z1726" s="326"/>
      <c r="AA1726" s="326" t="s">
        <v>9992</v>
      </c>
      <c r="AB1726" s="324"/>
      <c r="AC1726" s="326"/>
      <c r="AD1726" s="326" t="s">
        <v>10327</v>
      </c>
      <c r="AE1726" s="326" t="s">
        <v>4639</v>
      </c>
      <c r="AF1726" s="326" t="s">
        <v>1196</v>
      </c>
      <c r="AG1726" s="326" t="s">
        <v>6983</v>
      </c>
      <c r="AH1726" s="326"/>
      <c r="AI1726" s="326"/>
    </row>
    <row r="1727" spans="1:35">
      <c r="A1727" s="477">
        <v>1723</v>
      </c>
      <c r="B1727" s="326" t="s">
        <v>6984</v>
      </c>
      <c r="C1727" s="325">
        <v>39032</v>
      </c>
      <c r="D1727" s="326" t="s">
        <v>15241</v>
      </c>
      <c r="E1727" s="325"/>
      <c r="F1727" s="326"/>
      <c r="G1727" s="326"/>
      <c r="H1727" s="326" t="s">
        <v>1438</v>
      </c>
      <c r="I1727" s="326" t="s">
        <v>1438</v>
      </c>
      <c r="J1727" s="326" t="s">
        <v>1438</v>
      </c>
      <c r="K1727" s="326" t="s">
        <v>6949</v>
      </c>
      <c r="L1727" s="324"/>
      <c r="M1727" s="326" t="s">
        <v>6985</v>
      </c>
      <c r="N1727" s="326" t="s">
        <v>6985</v>
      </c>
      <c r="O1727" s="326">
        <v>1980</v>
      </c>
      <c r="P1727" s="263"/>
      <c r="Q1727" s="263"/>
      <c r="R1727" s="263"/>
      <c r="S1727" s="263"/>
      <c r="T1727" s="263"/>
      <c r="U1727" s="263"/>
      <c r="V1727" s="326"/>
      <c r="W1727" s="326">
        <v>108</v>
      </c>
      <c r="X1727" s="326" t="s">
        <v>2564</v>
      </c>
      <c r="Y1727" s="326" t="s">
        <v>10058</v>
      </c>
      <c r="Z1727" s="326"/>
      <c r="AA1727" s="326" t="s">
        <v>10058</v>
      </c>
      <c r="AB1727" s="324"/>
      <c r="AC1727" s="326"/>
      <c r="AD1727" s="326" t="s">
        <v>6986</v>
      </c>
      <c r="AE1727" s="326" t="s">
        <v>6694</v>
      </c>
      <c r="AF1727" s="326" t="s">
        <v>1196</v>
      </c>
      <c r="AG1727" s="326"/>
      <c r="AH1727" s="326"/>
      <c r="AI1727" s="326"/>
    </row>
    <row r="1728" spans="1:35" ht="27">
      <c r="A1728" s="477">
        <v>1724</v>
      </c>
      <c r="B1728" s="326" t="s">
        <v>6987</v>
      </c>
      <c r="C1728" s="325">
        <v>39032</v>
      </c>
      <c r="D1728" s="326" t="s">
        <v>15242</v>
      </c>
      <c r="E1728" s="325"/>
      <c r="F1728" s="326"/>
      <c r="G1728" s="326"/>
      <c r="H1728" s="326" t="s">
        <v>1438</v>
      </c>
      <c r="I1728" s="326" t="s">
        <v>1438</v>
      </c>
      <c r="J1728" s="326" t="s">
        <v>1438</v>
      </c>
      <c r="K1728" s="326" t="s">
        <v>6949</v>
      </c>
      <c r="L1728" s="324"/>
      <c r="M1728" s="326" t="s">
        <v>6169</v>
      </c>
      <c r="N1728" s="326" t="s">
        <v>6169</v>
      </c>
      <c r="O1728" s="326">
        <v>1995</v>
      </c>
      <c r="P1728" s="263"/>
      <c r="Q1728" s="263"/>
      <c r="R1728" s="263"/>
      <c r="S1728" s="263"/>
      <c r="T1728" s="263"/>
      <c r="U1728" s="263"/>
      <c r="V1728" s="326"/>
      <c r="W1728" s="326">
        <v>37</v>
      </c>
      <c r="X1728" s="326"/>
      <c r="Y1728" s="326" t="s">
        <v>10058</v>
      </c>
      <c r="Z1728" s="326"/>
      <c r="AA1728" s="326" t="s">
        <v>10058</v>
      </c>
      <c r="AB1728" s="324"/>
      <c r="AC1728" s="326"/>
      <c r="AD1728" s="326" t="s">
        <v>4585</v>
      </c>
      <c r="AE1728" s="326" t="s">
        <v>6988</v>
      </c>
      <c r="AF1728" s="326" t="s">
        <v>1196</v>
      </c>
      <c r="AG1728" s="326"/>
      <c r="AH1728" s="326"/>
      <c r="AI1728" s="326"/>
    </row>
    <row r="1729" spans="1:35" ht="27">
      <c r="A1729" s="477">
        <v>1725</v>
      </c>
      <c r="B1729" s="326" t="s">
        <v>6989</v>
      </c>
      <c r="C1729" s="325">
        <v>39032</v>
      </c>
      <c r="D1729" s="326" t="s">
        <v>15243</v>
      </c>
      <c r="E1729" s="325"/>
      <c r="F1729" s="326"/>
      <c r="G1729" s="326"/>
      <c r="H1729" s="326" t="s">
        <v>1438</v>
      </c>
      <c r="I1729" s="326" t="s">
        <v>1438</v>
      </c>
      <c r="J1729" s="326" t="s">
        <v>1438</v>
      </c>
      <c r="K1729" s="326" t="s">
        <v>6990</v>
      </c>
      <c r="L1729" s="324"/>
      <c r="M1729" s="326" t="s">
        <v>6169</v>
      </c>
      <c r="N1729" s="326" t="s">
        <v>6169</v>
      </c>
      <c r="O1729" s="326">
        <v>1938</v>
      </c>
      <c r="P1729" s="263"/>
      <c r="Q1729" s="263"/>
      <c r="R1729" s="263"/>
      <c r="S1729" s="263"/>
      <c r="T1729" s="263"/>
      <c r="U1729" s="263"/>
      <c r="V1729" s="326"/>
      <c r="W1729" s="326">
        <v>19</v>
      </c>
      <c r="X1729" s="326" t="s">
        <v>2564</v>
      </c>
      <c r="Y1729" s="326" t="s">
        <v>6310</v>
      </c>
      <c r="Z1729" s="326"/>
      <c r="AA1729" s="326" t="s">
        <v>6310</v>
      </c>
      <c r="AB1729" s="324"/>
      <c r="AC1729" s="326"/>
      <c r="AD1729" s="326" t="s">
        <v>3779</v>
      </c>
      <c r="AE1729" s="326" t="s">
        <v>6988</v>
      </c>
      <c r="AF1729" s="326" t="s">
        <v>1196</v>
      </c>
      <c r="AG1729" s="326"/>
      <c r="AH1729" s="326"/>
      <c r="AI1729" s="326"/>
    </row>
    <row r="1730" spans="1:35" ht="27">
      <c r="A1730" s="477">
        <v>1726</v>
      </c>
      <c r="B1730" s="326" t="s">
        <v>6991</v>
      </c>
      <c r="C1730" s="325">
        <v>39032</v>
      </c>
      <c r="D1730" s="326" t="s">
        <v>15244</v>
      </c>
      <c r="E1730" s="325"/>
      <c r="F1730" s="326"/>
      <c r="G1730" s="326"/>
      <c r="H1730" s="326" t="s">
        <v>1438</v>
      </c>
      <c r="I1730" s="326" t="s">
        <v>1438</v>
      </c>
      <c r="J1730" s="326" t="s">
        <v>1438</v>
      </c>
      <c r="K1730" s="326" t="s">
        <v>6949</v>
      </c>
      <c r="L1730" s="324"/>
      <c r="M1730" s="326" t="s">
        <v>6169</v>
      </c>
      <c r="N1730" s="326" t="s">
        <v>6169</v>
      </c>
      <c r="O1730" s="326">
        <v>1984</v>
      </c>
      <c r="P1730" s="263"/>
      <c r="Q1730" s="263"/>
      <c r="R1730" s="263"/>
      <c r="S1730" s="263"/>
      <c r="T1730" s="263"/>
      <c r="U1730" s="263"/>
      <c r="V1730" s="326"/>
      <c r="W1730" s="326">
        <v>43</v>
      </c>
      <c r="X1730" s="326"/>
      <c r="Y1730" s="326" t="s">
        <v>10058</v>
      </c>
      <c r="Z1730" s="326"/>
      <c r="AA1730" s="326" t="s">
        <v>10058</v>
      </c>
      <c r="AB1730" s="324"/>
      <c r="AC1730" s="326"/>
      <c r="AD1730" s="326" t="s">
        <v>3779</v>
      </c>
      <c r="AE1730" s="326" t="s">
        <v>6992</v>
      </c>
      <c r="AF1730" s="326" t="s">
        <v>1196</v>
      </c>
      <c r="AG1730" s="326"/>
      <c r="AH1730" s="326"/>
      <c r="AI1730" s="326"/>
    </row>
    <row r="1731" spans="1:35">
      <c r="A1731" s="477">
        <v>1727</v>
      </c>
      <c r="B1731" s="326" t="s">
        <v>6993</v>
      </c>
      <c r="C1731" s="325">
        <v>39032</v>
      </c>
      <c r="D1731" s="326" t="s">
        <v>15245</v>
      </c>
      <c r="E1731" s="325"/>
      <c r="F1731" s="326"/>
      <c r="G1731" s="326"/>
      <c r="H1731" s="326" t="s">
        <v>1438</v>
      </c>
      <c r="I1731" s="326" t="s">
        <v>1438</v>
      </c>
      <c r="J1731" s="326" t="s">
        <v>1438</v>
      </c>
      <c r="K1731" s="326" t="s">
        <v>6949</v>
      </c>
      <c r="L1731" s="324"/>
      <c r="M1731" s="326" t="s">
        <v>6994</v>
      </c>
      <c r="N1731" s="326" t="s">
        <v>6994</v>
      </c>
      <c r="O1731" s="326">
        <v>1980</v>
      </c>
      <c r="P1731" s="263"/>
      <c r="Q1731" s="263"/>
      <c r="R1731" s="263"/>
      <c r="S1731" s="263"/>
      <c r="T1731" s="263"/>
      <c r="U1731" s="263"/>
      <c r="V1731" s="326"/>
      <c r="W1731" s="326">
        <v>96</v>
      </c>
      <c r="X1731" s="326" t="s">
        <v>3242</v>
      </c>
      <c r="Y1731" s="326" t="s">
        <v>10058</v>
      </c>
      <c r="Z1731" s="326"/>
      <c r="AA1731" s="326" t="s">
        <v>10058</v>
      </c>
      <c r="AB1731" s="324"/>
      <c r="AC1731" s="326"/>
      <c r="AD1731" s="326" t="s">
        <v>3853</v>
      </c>
      <c r="AE1731" s="326" t="s">
        <v>4711</v>
      </c>
      <c r="AF1731" s="326" t="s">
        <v>1196</v>
      </c>
      <c r="AG1731" s="326"/>
      <c r="AH1731" s="326"/>
      <c r="AI1731" s="326"/>
    </row>
    <row r="1732" spans="1:35">
      <c r="A1732" s="477">
        <v>1728</v>
      </c>
      <c r="B1732" s="326"/>
      <c r="C1732" s="325"/>
      <c r="D1732" s="326" t="s">
        <v>15246</v>
      </c>
      <c r="E1732" s="325"/>
      <c r="F1732" s="326"/>
      <c r="G1732" s="326"/>
      <c r="H1732" s="326" t="s">
        <v>1438</v>
      </c>
      <c r="I1732" s="326" t="s">
        <v>1438</v>
      </c>
      <c r="J1732" s="326" t="s">
        <v>1438</v>
      </c>
      <c r="K1732" s="326" t="s">
        <v>6949</v>
      </c>
      <c r="L1732" s="324"/>
      <c r="M1732" s="326" t="s">
        <v>6994</v>
      </c>
      <c r="N1732" s="326" t="s">
        <v>6994</v>
      </c>
      <c r="O1732" s="326">
        <v>1993</v>
      </c>
      <c r="P1732" s="263"/>
      <c r="Q1732" s="263"/>
      <c r="R1732" s="263"/>
      <c r="S1732" s="263"/>
      <c r="T1732" s="263"/>
      <c r="U1732" s="263"/>
      <c r="V1732" s="326"/>
      <c r="W1732" s="326"/>
      <c r="X1732" s="326" t="s">
        <v>2564</v>
      </c>
      <c r="Y1732" s="326" t="s">
        <v>10058</v>
      </c>
      <c r="Z1732" s="326"/>
      <c r="AA1732" s="326" t="s">
        <v>10058</v>
      </c>
      <c r="AB1732" s="324"/>
      <c r="AC1732" s="326"/>
      <c r="AD1732" s="326" t="s">
        <v>3853</v>
      </c>
      <c r="AE1732" s="326" t="s">
        <v>6995</v>
      </c>
      <c r="AF1732" s="326" t="s">
        <v>1196</v>
      </c>
      <c r="AG1732" s="326"/>
      <c r="AH1732" s="326"/>
      <c r="AI1732" s="326"/>
    </row>
    <row r="1733" spans="1:35">
      <c r="A1733" s="477">
        <v>1729</v>
      </c>
      <c r="B1733" s="326" t="s">
        <v>6996</v>
      </c>
      <c r="C1733" s="325">
        <v>39032</v>
      </c>
      <c r="D1733" s="326" t="s">
        <v>15247</v>
      </c>
      <c r="E1733" s="325"/>
      <c r="F1733" s="326"/>
      <c r="G1733" s="326"/>
      <c r="H1733" s="326" t="s">
        <v>1438</v>
      </c>
      <c r="I1733" s="326" t="s">
        <v>1438</v>
      </c>
      <c r="J1733" s="326" t="s">
        <v>1438</v>
      </c>
      <c r="K1733" s="326" t="s">
        <v>6949</v>
      </c>
      <c r="L1733" s="324"/>
      <c r="M1733" s="326" t="s">
        <v>6997</v>
      </c>
      <c r="N1733" s="326" t="s">
        <v>6997</v>
      </c>
      <c r="O1733" s="326">
        <v>1994</v>
      </c>
      <c r="P1733" s="263"/>
      <c r="Q1733" s="263"/>
      <c r="R1733" s="263"/>
      <c r="S1733" s="263"/>
      <c r="T1733" s="263"/>
      <c r="U1733" s="263"/>
      <c r="V1733" s="326"/>
      <c r="W1733" s="326">
        <v>3</v>
      </c>
      <c r="X1733" s="326" t="s">
        <v>6998</v>
      </c>
      <c r="Y1733" s="326"/>
      <c r="Z1733" s="326"/>
      <c r="AA1733" s="326"/>
      <c r="AB1733" s="324"/>
      <c r="AC1733" s="326"/>
      <c r="AD1733" s="326" t="s">
        <v>3779</v>
      </c>
      <c r="AE1733" s="326" t="s">
        <v>6999</v>
      </c>
      <c r="AF1733" s="326" t="s">
        <v>1196</v>
      </c>
      <c r="AG1733" s="326"/>
      <c r="AH1733" s="326"/>
      <c r="AI1733" s="326"/>
    </row>
    <row r="1734" spans="1:35">
      <c r="A1734" s="477">
        <v>1730</v>
      </c>
      <c r="B1734" s="326" t="s">
        <v>7000</v>
      </c>
      <c r="C1734" s="325">
        <v>39032</v>
      </c>
      <c r="D1734" s="326" t="s">
        <v>15248</v>
      </c>
      <c r="E1734" s="325"/>
      <c r="F1734" s="326"/>
      <c r="G1734" s="326"/>
      <c r="H1734" s="326" t="s">
        <v>1438</v>
      </c>
      <c r="I1734" s="326" t="s">
        <v>1438</v>
      </c>
      <c r="J1734" s="326" t="s">
        <v>1438</v>
      </c>
      <c r="K1734" s="326" t="s">
        <v>6949</v>
      </c>
      <c r="L1734" s="324"/>
      <c r="M1734" s="326" t="s">
        <v>7001</v>
      </c>
      <c r="N1734" s="326" t="s">
        <v>7001</v>
      </c>
      <c r="O1734" s="326">
        <v>1991</v>
      </c>
      <c r="P1734" s="263"/>
      <c r="Q1734" s="263"/>
      <c r="R1734" s="263"/>
      <c r="S1734" s="263"/>
      <c r="T1734" s="263"/>
      <c r="U1734" s="263"/>
      <c r="V1734" s="326"/>
      <c r="W1734" s="326">
        <v>7</v>
      </c>
      <c r="X1734" s="326"/>
      <c r="Y1734" s="326"/>
      <c r="Z1734" s="326"/>
      <c r="AA1734" s="326"/>
      <c r="AB1734" s="324"/>
      <c r="AC1734" s="326"/>
      <c r="AD1734" s="326"/>
      <c r="AE1734" s="326" t="s">
        <v>4639</v>
      </c>
      <c r="AF1734" s="326" t="s">
        <v>1196</v>
      </c>
      <c r="AG1734" s="326"/>
      <c r="AH1734" s="326"/>
      <c r="AI1734" s="326"/>
    </row>
    <row r="1735" spans="1:35">
      <c r="A1735" s="477">
        <v>1731</v>
      </c>
      <c r="B1735" s="326" t="s">
        <v>7002</v>
      </c>
      <c r="C1735" s="325">
        <v>39032</v>
      </c>
      <c r="D1735" s="326" t="s">
        <v>15249</v>
      </c>
      <c r="E1735" s="325"/>
      <c r="F1735" s="326"/>
      <c r="G1735" s="326"/>
      <c r="H1735" s="326" t="s">
        <v>1438</v>
      </c>
      <c r="I1735" s="326" t="s">
        <v>1438</v>
      </c>
      <c r="J1735" s="326" t="s">
        <v>1438</v>
      </c>
      <c r="K1735" s="326" t="s">
        <v>10067</v>
      </c>
      <c r="L1735" s="324"/>
      <c r="M1735" s="326" t="s">
        <v>7003</v>
      </c>
      <c r="N1735" s="326" t="s">
        <v>7003</v>
      </c>
      <c r="O1735" s="326">
        <v>1994</v>
      </c>
      <c r="P1735" s="263"/>
      <c r="Q1735" s="263"/>
      <c r="R1735" s="263"/>
      <c r="S1735" s="263"/>
      <c r="T1735" s="263"/>
      <c r="U1735" s="263"/>
      <c r="V1735" s="326"/>
      <c r="W1735" s="326" t="s">
        <v>678</v>
      </c>
      <c r="X1735" s="326" t="s">
        <v>3242</v>
      </c>
      <c r="Y1735" s="326"/>
      <c r="Z1735" s="326"/>
      <c r="AA1735" s="326"/>
      <c r="AB1735" s="324"/>
      <c r="AC1735" s="326"/>
      <c r="AD1735" s="326"/>
      <c r="AE1735" s="326" t="s">
        <v>7004</v>
      </c>
      <c r="AF1735" s="326" t="s">
        <v>1196</v>
      </c>
      <c r="AG1735" s="326"/>
      <c r="AH1735" s="326"/>
      <c r="AI1735" s="326"/>
    </row>
    <row r="1736" spans="1:35" ht="27">
      <c r="A1736" s="477">
        <v>1732</v>
      </c>
      <c r="B1736" s="326" t="s">
        <v>7005</v>
      </c>
      <c r="C1736" s="325">
        <v>39032</v>
      </c>
      <c r="D1736" s="326" t="s">
        <v>15250</v>
      </c>
      <c r="E1736" s="325"/>
      <c r="F1736" s="326"/>
      <c r="G1736" s="326"/>
      <c r="H1736" s="326" t="s">
        <v>1438</v>
      </c>
      <c r="I1736" s="326" t="s">
        <v>1438</v>
      </c>
      <c r="J1736" s="326" t="s">
        <v>1438</v>
      </c>
      <c r="K1736" s="326" t="s">
        <v>10046</v>
      </c>
      <c r="L1736" s="324" t="s">
        <v>10064</v>
      </c>
      <c r="M1736" s="326" t="s">
        <v>6017</v>
      </c>
      <c r="N1736" s="326" t="s">
        <v>6017</v>
      </c>
      <c r="O1736" s="326">
        <v>1999</v>
      </c>
      <c r="P1736" s="263"/>
      <c r="Q1736" s="263"/>
      <c r="R1736" s="263"/>
      <c r="S1736" s="263"/>
      <c r="T1736" s="263"/>
      <c r="U1736" s="263"/>
      <c r="V1736" s="326"/>
      <c r="W1736" s="326">
        <v>25</v>
      </c>
      <c r="X1736" s="326" t="s">
        <v>2564</v>
      </c>
      <c r="Y1736" s="326"/>
      <c r="Z1736" s="326"/>
      <c r="AA1736" s="326"/>
      <c r="AB1736" s="324"/>
      <c r="AC1736" s="326"/>
      <c r="AD1736" s="326" t="s">
        <v>2025</v>
      </c>
      <c r="AE1736" s="326" t="s">
        <v>1185</v>
      </c>
      <c r="AF1736" s="326" t="s">
        <v>3945</v>
      </c>
      <c r="AG1736" s="326"/>
      <c r="AH1736" s="326"/>
      <c r="AI1736" s="326"/>
    </row>
    <row r="1737" spans="1:35">
      <c r="A1737" s="477">
        <v>1733</v>
      </c>
      <c r="B1737" s="326" t="s">
        <v>7006</v>
      </c>
      <c r="C1737" s="325">
        <v>39032</v>
      </c>
      <c r="D1737" s="326" t="s">
        <v>15251</v>
      </c>
      <c r="E1737" s="325"/>
      <c r="F1737" s="326"/>
      <c r="G1737" s="326"/>
      <c r="H1737" s="326" t="s">
        <v>1438</v>
      </c>
      <c r="I1737" s="326" t="s">
        <v>1438</v>
      </c>
      <c r="J1737" s="326" t="s">
        <v>1438</v>
      </c>
      <c r="K1737" s="326" t="s">
        <v>10055</v>
      </c>
      <c r="L1737" s="324" t="s">
        <v>7007</v>
      </c>
      <c r="M1737" s="326" t="s">
        <v>7008</v>
      </c>
      <c r="N1737" s="326" t="s">
        <v>7008</v>
      </c>
      <c r="O1737" s="326">
        <v>1998</v>
      </c>
      <c r="P1737" s="263"/>
      <c r="Q1737" s="263"/>
      <c r="R1737" s="263"/>
      <c r="S1737" s="263"/>
      <c r="T1737" s="263"/>
      <c r="U1737" s="263"/>
      <c r="V1737" s="326"/>
      <c r="W1737" s="326">
        <v>16</v>
      </c>
      <c r="X1737" s="326" t="s">
        <v>2564</v>
      </c>
      <c r="Y1737" s="326" t="s">
        <v>6350</v>
      </c>
      <c r="Z1737" s="326"/>
      <c r="AA1737" s="326" t="s">
        <v>6350</v>
      </c>
      <c r="AB1737" s="324"/>
      <c r="AC1737" s="326"/>
      <c r="AD1737" s="326" t="s">
        <v>10377</v>
      </c>
      <c r="AE1737" s="326" t="s">
        <v>7009</v>
      </c>
      <c r="AF1737" s="326" t="s">
        <v>1196</v>
      </c>
      <c r="AG1737" s="326"/>
      <c r="AH1737" s="326"/>
      <c r="AI1737" s="326"/>
    </row>
    <row r="1738" spans="1:35">
      <c r="A1738" s="477">
        <v>1734</v>
      </c>
      <c r="B1738" s="326" t="s">
        <v>7010</v>
      </c>
      <c r="C1738" s="325">
        <v>39030</v>
      </c>
      <c r="D1738" s="326" t="s">
        <v>15252</v>
      </c>
      <c r="E1738" s="325"/>
      <c r="F1738" s="326"/>
      <c r="G1738" s="326"/>
      <c r="H1738" s="326" t="s">
        <v>7011</v>
      </c>
      <c r="I1738" s="326" t="s">
        <v>2380</v>
      </c>
      <c r="J1738" s="326" t="s">
        <v>1438</v>
      </c>
      <c r="K1738" s="326"/>
      <c r="L1738" s="324" t="s">
        <v>7012</v>
      </c>
      <c r="M1738" s="326" t="s">
        <v>7013</v>
      </c>
      <c r="N1738" s="326" t="s">
        <v>7013</v>
      </c>
      <c r="O1738" s="326" t="s">
        <v>6322</v>
      </c>
      <c r="P1738" s="263"/>
      <c r="Q1738" s="263"/>
      <c r="R1738" s="263"/>
      <c r="S1738" s="263"/>
      <c r="T1738" s="263"/>
      <c r="U1738" s="263"/>
      <c r="V1738" s="326"/>
      <c r="W1738" s="326">
        <v>50</v>
      </c>
      <c r="X1738" s="326" t="s">
        <v>2564</v>
      </c>
      <c r="Y1738" s="326"/>
      <c r="Z1738" s="326"/>
      <c r="AA1738" s="326"/>
      <c r="AB1738" s="324"/>
      <c r="AC1738" s="326"/>
      <c r="AD1738" s="326" t="s">
        <v>4633</v>
      </c>
      <c r="AE1738" s="326" t="s">
        <v>7014</v>
      </c>
      <c r="AF1738" s="326" t="s">
        <v>1196</v>
      </c>
      <c r="AG1738" s="326"/>
      <c r="AH1738" s="326"/>
      <c r="AI1738" s="326"/>
    </row>
    <row r="1739" spans="1:35" ht="27">
      <c r="A1739" s="477">
        <v>1735</v>
      </c>
      <c r="B1739" s="326" t="s">
        <v>7015</v>
      </c>
      <c r="C1739" s="325">
        <v>39032</v>
      </c>
      <c r="D1739" s="326" t="s">
        <v>15253</v>
      </c>
      <c r="E1739" s="325"/>
      <c r="F1739" s="326"/>
      <c r="G1739" s="326"/>
      <c r="H1739" s="326" t="s">
        <v>1438</v>
      </c>
      <c r="I1739" s="326" t="s">
        <v>1438</v>
      </c>
      <c r="J1739" s="326" t="s">
        <v>1438</v>
      </c>
      <c r="K1739" s="326" t="s">
        <v>10046</v>
      </c>
      <c r="L1739" s="324"/>
      <c r="M1739" s="326" t="s">
        <v>7016</v>
      </c>
      <c r="N1739" s="326" t="s">
        <v>7016</v>
      </c>
      <c r="O1739" s="326">
        <v>1988</v>
      </c>
      <c r="P1739" s="263"/>
      <c r="Q1739" s="263"/>
      <c r="R1739" s="263"/>
      <c r="S1739" s="263"/>
      <c r="T1739" s="263"/>
      <c r="U1739" s="263"/>
      <c r="V1739" s="326"/>
      <c r="W1739" s="326">
        <v>15</v>
      </c>
      <c r="X1739" s="326" t="s">
        <v>3242</v>
      </c>
      <c r="Y1739" s="326" t="s">
        <v>6350</v>
      </c>
      <c r="Z1739" s="326"/>
      <c r="AA1739" s="326" t="s">
        <v>6350</v>
      </c>
      <c r="AB1739" s="324"/>
      <c r="AC1739" s="326"/>
      <c r="AD1739" s="326" t="s">
        <v>3479</v>
      </c>
      <c r="AE1739" s="326" t="s">
        <v>6813</v>
      </c>
      <c r="AF1739" s="326" t="s">
        <v>1196</v>
      </c>
      <c r="AG1739" s="326"/>
      <c r="AH1739" s="326"/>
      <c r="AI1739" s="326"/>
    </row>
    <row r="1740" spans="1:35" ht="27">
      <c r="A1740" s="477">
        <v>1736</v>
      </c>
      <c r="B1740" s="326" t="s">
        <v>7017</v>
      </c>
      <c r="C1740" s="325">
        <v>39032</v>
      </c>
      <c r="D1740" s="326" t="s">
        <v>15254</v>
      </c>
      <c r="E1740" s="325"/>
      <c r="F1740" s="326"/>
      <c r="G1740" s="326"/>
      <c r="H1740" s="326" t="s">
        <v>1438</v>
      </c>
      <c r="I1740" s="326" t="s">
        <v>1438</v>
      </c>
      <c r="J1740" s="326" t="s">
        <v>1438</v>
      </c>
      <c r="K1740" s="326" t="s">
        <v>8041</v>
      </c>
      <c r="L1740" s="324" t="s">
        <v>7018</v>
      </c>
      <c r="M1740" s="326" t="s">
        <v>7019</v>
      </c>
      <c r="N1740" s="326" t="s">
        <v>7019</v>
      </c>
      <c r="O1740" s="326" t="s">
        <v>6322</v>
      </c>
      <c r="P1740" s="263"/>
      <c r="Q1740" s="263"/>
      <c r="R1740" s="263"/>
      <c r="S1740" s="263"/>
      <c r="T1740" s="263"/>
      <c r="U1740" s="263"/>
      <c r="V1740" s="326"/>
      <c r="W1740" s="326">
        <v>60</v>
      </c>
      <c r="X1740" s="326" t="s">
        <v>2564</v>
      </c>
      <c r="Y1740" s="326" t="s">
        <v>6310</v>
      </c>
      <c r="Z1740" s="326"/>
      <c r="AA1740" s="326" t="s">
        <v>6310</v>
      </c>
      <c r="AB1740" s="324"/>
      <c r="AC1740" s="326"/>
      <c r="AD1740" s="326" t="s">
        <v>2025</v>
      </c>
      <c r="AE1740" s="326" t="s">
        <v>6694</v>
      </c>
      <c r="AF1740" s="326" t="s">
        <v>1196</v>
      </c>
      <c r="AG1740" s="326"/>
      <c r="AH1740" s="326"/>
      <c r="AI1740" s="326"/>
    </row>
    <row r="1741" spans="1:35">
      <c r="A1741" s="477">
        <v>1737</v>
      </c>
      <c r="B1741" s="326" t="s">
        <v>7020</v>
      </c>
      <c r="C1741" s="325">
        <v>39032</v>
      </c>
      <c r="D1741" s="326" t="s">
        <v>15255</v>
      </c>
      <c r="E1741" s="325"/>
      <c r="F1741" s="326"/>
      <c r="G1741" s="326"/>
      <c r="H1741" s="326" t="s">
        <v>10034</v>
      </c>
      <c r="I1741" s="326" t="s">
        <v>3271</v>
      </c>
      <c r="J1741" s="326" t="s">
        <v>1438</v>
      </c>
      <c r="K1741" s="326"/>
      <c r="L1741" s="324" t="s">
        <v>7021</v>
      </c>
      <c r="M1741" s="326" t="s">
        <v>7022</v>
      </c>
      <c r="N1741" s="326" t="s">
        <v>7022</v>
      </c>
      <c r="O1741" s="326">
        <v>2003</v>
      </c>
      <c r="P1741" s="263"/>
      <c r="Q1741" s="263"/>
      <c r="R1741" s="263"/>
      <c r="S1741" s="263"/>
      <c r="T1741" s="263"/>
      <c r="U1741" s="263"/>
      <c r="V1741" s="326"/>
      <c r="W1741" s="326">
        <v>18</v>
      </c>
      <c r="X1741" s="326" t="s">
        <v>3242</v>
      </c>
      <c r="Y1741" s="326" t="s">
        <v>7023</v>
      </c>
      <c r="Z1741" s="326"/>
      <c r="AA1741" s="326" t="s">
        <v>7023</v>
      </c>
      <c r="AB1741" s="324"/>
      <c r="AC1741" s="326"/>
      <c r="AD1741" s="326" t="s">
        <v>4765</v>
      </c>
      <c r="AE1741" s="326" t="s">
        <v>333</v>
      </c>
      <c r="AF1741" s="326" t="s">
        <v>1196</v>
      </c>
      <c r="AG1741" s="326"/>
      <c r="AH1741" s="326"/>
      <c r="AI1741" s="326"/>
    </row>
    <row r="1742" spans="1:35">
      <c r="A1742" s="477">
        <v>1738</v>
      </c>
      <c r="B1742" s="326" t="s">
        <v>7024</v>
      </c>
      <c r="C1742" s="325">
        <v>39032</v>
      </c>
      <c r="D1742" s="326" t="s">
        <v>15256</v>
      </c>
      <c r="E1742" s="325"/>
      <c r="F1742" s="326"/>
      <c r="G1742" s="326"/>
      <c r="H1742" s="326" t="s">
        <v>1438</v>
      </c>
      <c r="I1742" s="326" t="s">
        <v>1438</v>
      </c>
      <c r="J1742" s="326" t="s">
        <v>1438</v>
      </c>
      <c r="K1742" s="326" t="s">
        <v>8041</v>
      </c>
      <c r="L1742" s="324" t="s">
        <v>7025</v>
      </c>
      <c r="M1742" s="326" t="s">
        <v>7026</v>
      </c>
      <c r="N1742" s="326" t="s">
        <v>7026</v>
      </c>
      <c r="O1742" s="326">
        <v>1995</v>
      </c>
      <c r="P1742" s="263"/>
      <c r="Q1742" s="263"/>
      <c r="R1742" s="263"/>
      <c r="S1742" s="263"/>
      <c r="T1742" s="263"/>
      <c r="U1742" s="263"/>
      <c r="V1742" s="326"/>
      <c r="W1742" s="326">
        <v>10</v>
      </c>
      <c r="X1742" s="326" t="s">
        <v>2564</v>
      </c>
      <c r="Y1742" s="326"/>
      <c r="Z1742" s="326"/>
      <c r="AA1742" s="326"/>
      <c r="AB1742" s="324"/>
      <c r="AC1742" s="326"/>
      <c r="AD1742" s="326" t="s">
        <v>7027</v>
      </c>
      <c r="AE1742" s="326" t="s">
        <v>333</v>
      </c>
      <c r="AF1742" s="326" t="s">
        <v>1196</v>
      </c>
      <c r="AG1742" s="326"/>
      <c r="AH1742" s="326"/>
      <c r="AI1742" s="326"/>
    </row>
    <row r="1743" spans="1:35" ht="27">
      <c r="A1743" s="477">
        <v>1739</v>
      </c>
      <c r="B1743" s="326" t="s">
        <v>7028</v>
      </c>
      <c r="C1743" s="325">
        <v>39030</v>
      </c>
      <c r="D1743" s="326" t="s">
        <v>15257</v>
      </c>
      <c r="E1743" s="325"/>
      <c r="F1743" s="326"/>
      <c r="G1743" s="326"/>
      <c r="H1743" s="326" t="s">
        <v>1438</v>
      </c>
      <c r="I1743" s="326" t="s">
        <v>1438</v>
      </c>
      <c r="J1743" s="326" t="s">
        <v>1438</v>
      </c>
      <c r="K1743" s="326" t="s">
        <v>10187</v>
      </c>
      <c r="L1743" s="324" t="s">
        <v>7029</v>
      </c>
      <c r="M1743" s="326" t="s">
        <v>829</v>
      </c>
      <c r="N1743" s="326" t="s">
        <v>829</v>
      </c>
      <c r="O1743" s="326">
        <v>1994</v>
      </c>
      <c r="P1743" s="263">
        <v>42</v>
      </c>
      <c r="Q1743" s="263">
        <v>41</v>
      </c>
      <c r="R1743" s="263">
        <v>56.2</v>
      </c>
      <c r="S1743" s="263">
        <v>23</v>
      </c>
      <c r="T1743" s="263">
        <v>20</v>
      </c>
      <c r="U1743" s="263">
        <v>15.5</v>
      </c>
      <c r="V1743" s="326"/>
      <c r="W1743" s="326">
        <v>102</v>
      </c>
      <c r="X1743" s="326" t="s">
        <v>2564</v>
      </c>
      <c r="Y1743" s="326" t="s">
        <v>7030</v>
      </c>
      <c r="Z1743" s="326"/>
      <c r="AA1743" s="326" t="s">
        <v>7030</v>
      </c>
      <c r="AB1743" s="324"/>
      <c r="AC1743" s="326"/>
      <c r="AD1743" s="326" t="s">
        <v>7031</v>
      </c>
      <c r="AE1743" s="326" t="s">
        <v>6694</v>
      </c>
      <c r="AF1743" s="326" t="s">
        <v>1196</v>
      </c>
      <c r="AG1743" s="326"/>
      <c r="AH1743" s="326"/>
      <c r="AI1743" s="326"/>
    </row>
    <row r="1744" spans="1:35" ht="27">
      <c r="A1744" s="477">
        <v>1740</v>
      </c>
      <c r="B1744" s="326" t="s">
        <v>7032</v>
      </c>
      <c r="C1744" s="325">
        <v>39034</v>
      </c>
      <c r="D1744" s="326" t="s">
        <v>15258</v>
      </c>
      <c r="E1744" s="325"/>
      <c r="F1744" s="326"/>
      <c r="G1744" s="326"/>
      <c r="H1744" s="326" t="s">
        <v>1438</v>
      </c>
      <c r="I1744" s="326" t="s">
        <v>1438</v>
      </c>
      <c r="J1744" s="326" t="s">
        <v>1438</v>
      </c>
      <c r="K1744" s="326" t="s">
        <v>7033</v>
      </c>
      <c r="L1744" s="324" t="s">
        <v>7034</v>
      </c>
      <c r="M1744" s="326" t="s">
        <v>829</v>
      </c>
      <c r="N1744" s="326" t="s">
        <v>829</v>
      </c>
      <c r="O1744" s="326">
        <v>1995</v>
      </c>
      <c r="P1744" s="263">
        <v>42</v>
      </c>
      <c r="Q1744" s="263">
        <v>41</v>
      </c>
      <c r="R1744" s="263">
        <v>35.5</v>
      </c>
      <c r="S1744" s="263">
        <v>23</v>
      </c>
      <c r="T1744" s="263">
        <v>22</v>
      </c>
      <c r="U1744" s="263">
        <v>23.5</v>
      </c>
      <c r="V1744" s="326"/>
      <c r="W1744" s="326">
        <v>42</v>
      </c>
      <c r="X1744" s="326" t="s">
        <v>2564</v>
      </c>
      <c r="Y1744" s="326" t="s">
        <v>6350</v>
      </c>
      <c r="Z1744" s="326"/>
      <c r="AA1744" s="326" t="s">
        <v>6350</v>
      </c>
      <c r="AB1744" s="324"/>
      <c r="AC1744" s="326"/>
      <c r="AD1744" s="326" t="s">
        <v>7031</v>
      </c>
      <c r="AE1744" s="326" t="s">
        <v>7035</v>
      </c>
      <c r="AF1744" s="326" t="s">
        <v>1196</v>
      </c>
      <c r="AG1744" s="326"/>
      <c r="AH1744" s="326"/>
      <c r="AI1744" s="326"/>
    </row>
    <row r="1745" spans="1:35">
      <c r="A1745" s="477">
        <v>1741</v>
      </c>
      <c r="B1745" s="326" t="s">
        <v>7036</v>
      </c>
      <c r="C1745" s="325">
        <v>39345</v>
      </c>
      <c r="D1745" s="326" t="s">
        <v>15259</v>
      </c>
      <c r="E1745" s="325"/>
      <c r="F1745" s="326"/>
      <c r="G1745" s="326"/>
      <c r="H1745" s="326" t="s">
        <v>5939</v>
      </c>
      <c r="I1745" s="326" t="s">
        <v>4509</v>
      </c>
      <c r="J1745" s="326" t="s">
        <v>1438</v>
      </c>
      <c r="K1745" s="326"/>
      <c r="L1745" s="324" t="s">
        <v>7037</v>
      </c>
      <c r="M1745" s="326" t="s">
        <v>7038</v>
      </c>
      <c r="N1745" s="326" t="s">
        <v>7038</v>
      </c>
      <c r="O1745" s="326" t="s">
        <v>6322</v>
      </c>
      <c r="P1745" s="263"/>
      <c r="Q1745" s="263"/>
      <c r="R1745" s="263"/>
      <c r="S1745" s="263"/>
      <c r="T1745" s="263"/>
      <c r="U1745" s="263"/>
      <c r="V1745" s="326"/>
      <c r="W1745" s="326">
        <v>30</v>
      </c>
      <c r="X1745" s="326" t="s">
        <v>2564</v>
      </c>
      <c r="Y1745" s="326" t="s">
        <v>10120</v>
      </c>
      <c r="Z1745" s="326"/>
      <c r="AA1745" s="326" t="s">
        <v>10120</v>
      </c>
      <c r="AB1745" s="324"/>
      <c r="AC1745" s="326"/>
      <c r="AD1745" s="326" t="s">
        <v>6295</v>
      </c>
      <c r="AE1745" s="326" t="s">
        <v>6694</v>
      </c>
      <c r="AF1745" s="326" t="s">
        <v>1196</v>
      </c>
      <c r="AG1745" s="326"/>
      <c r="AH1745" s="326"/>
      <c r="AI1745" s="326"/>
    </row>
    <row r="1746" spans="1:35">
      <c r="A1746" s="477">
        <v>1742</v>
      </c>
      <c r="B1746" s="326" t="s">
        <v>7039</v>
      </c>
      <c r="C1746" s="325">
        <v>39345</v>
      </c>
      <c r="D1746" s="326" t="s">
        <v>15260</v>
      </c>
      <c r="E1746" s="325"/>
      <c r="F1746" s="326"/>
      <c r="G1746" s="326"/>
      <c r="H1746" s="326" t="s">
        <v>4509</v>
      </c>
      <c r="I1746" s="326" t="s">
        <v>4509</v>
      </c>
      <c r="J1746" s="326" t="s">
        <v>1438</v>
      </c>
      <c r="K1746" s="326" t="s">
        <v>7040</v>
      </c>
      <c r="L1746" s="324" t="s">
        <v>7041</v>
      </c>
      <c r="M1746" s="326" t="s">
        <v>6255</v>
      </c>
      <c r="N1746" s="326" t="s">
        <v>6255</v>
      </c>
      <c r="O1746" s="326" t="s">
        <v>6322</v>
      </c>
      <c r="P1746" s="263"/>
      <c r="Q1746" s="263"/>
      <c r="R1746" s="263"/>
      <c r="S1746" s="263"/>
      <c r="T1746" s="263"/>
      <c r="U1746" s="263"/>
      <c r="V1746" s="326"/>
      <c r="W1746" s="326">
        <v>10</v>
      </c>
      <c r="X1746" s="326" t="s">
        <v>2564</v>
      </c>
      <c r="Y1746" s="326" t="s">
        <v>7042</v>
      </c>
      <c r="Z1746" s="326"/>
      <c r="AA1746" s="326" t="s">
        <v>7042</v>
      </c>
      <c r="AB1746" s="324"/>
      <c r="AC1746" s="326"/>
      <c r="AD1746" s="326" t="s">
        <v>4765</v>
      </c>
      <c r="AE1746" s="326" t="s">
        <v>4639</v>
      </c>
      <c r="AF1746" s="326" t="s">
        <v>1196</v>
      </c>
      <c r="AG1746" s="326"/>
      <c r="AH1746" s="326"/>
      <c r="AI1746" s="326"/>
    </row>
    <row r="1747" spans="1:35">
      <c r="A1747" s="477">
        <v>1743</v>
      </c>
      <c r="B1747" s="326" t="s">
        <v>7043</v>
      </c>
      <c r="C1747" s="325">
        <v>39032</v>
      </c>
      <c r="D1747" s="326" t="s">
        <v>15261</v>
      </c>
      <c r="E1747" s="325"/>
      <c r="F1747" s="326"/>
      <c r="G1747" s="326"/>
      <c r="H1747" s="326" t="s">
        <v>2338</v>
      </c>
      <c r="I1747" s="326" t="s">
        <v>2338</v>
      </c>
      <c r="J1747" s="326" t="s">
        <v>1438</v>
      </c>
      <c r="K1747" s="326"/>
      <c r="L1747" s="324"/>
      <c r="M1747" s="326" t="s">
        <v>6288</v>
      </c>
      <c r="N1747" s="326" t="s">
        <v>6288</v>
      </c>
      <c r="O1747" s="326">
        <v>2004</v>
      </c>
      <c r="P1747" s="263"/>
      <c r="Q1747" s="263"/>
      <c r="R1747" s="263"/>
      <c r="S1747" s="263"/>
      <c r="T1747" s="263"/>
      <c r="U1747" s="263"/>
      <c r="V1747" s="326"/>
      <c r="W1747" s="326">
        <v>6</v>
      </c>
      <c r="X1747" s="326" t="s">
        <v>3242</v>
      </c>
      <c r="Y1747" s="326" t="s">
        <v>10058</v>
      </c>
      <c r="Z1747" s="326"/>
      <c r="AA1747" s="326" t="s">
        <v>10058</v>
      </c>
      <c r="AB1747" s="324"/>
      <c r="AC1747" s="326"/>
      <c r="AD1747" s="326" t="s">
        <v>3853</v>
      </c>
      <c r="AE1747" s="326" t="s">
        <v>4639</v>
      </c>
      <c r="AF1747" s="326" t="s">
        <v>1196</v>
      </c>
      <c r="AG1747" s="326"/>
      <c r="AH1747" s="326"/>
      <c r="AI1747" s="326"/>
    </row>
    <row r="1748" spans="1:35" ht="27">
      <c r="A1748" s="477">
        <v>1744</v>
      </c>
      <c r="B1748" s="326" t="s">
        <v>7044</v>
      </c>
      <c r="C1748" s="325">
        <v>39032</v>
      </c>
      <c r="D1748" s="326" t="s">
        <v>15262</v>
      </c>
      <c r="E1748" s="325"/>
      <c r="F1748" s="326"/>
      <c r="G1748" s="326"/>
      <c r="H1748" s="326" t="s">
        <v>2338</v>
      </c>
      <c r="I1748" s="326" t="s">
        <v>2338</v>
      </c>
      <c r="J1748" s="326" t="s">
        <v>1438</v>
      </c>
      <c r="K1748" s="326" t="s">
        <v>7045</v>
      </c>
      <c r="L1748" s="324"/>
      <c r="M1748" s="326" t="s">
        <v>6288</v>
      </c>
      <c r="N1748" s="326" t="s">
        <v>6288</v>
      </c>
      <c r="O1748" s="326">
        <v>2005</v>
      </c>
      <c r="P1748" s="263"/>
      <c r="Q1748" s="263"/>
      <c r="R1748" s="263"/>
      <c r="S1748" s="263"/>
      <c r="T1748" s="263"/>
      <c r="U1748" s="263"/>
      <c r="V1748" s="326"/>
      <c r="W1748" s="326">
        <v>5</v>
      </c>
      <c r="X1748" s="326"/>
      <c r="Y1748" s="326" t="s">
        <v>10058</v>
      </c>
      <c r="Z1748" s="326"/>
      <c r="AA1748" s="326" t="s">
        <v>10058</v>
      </c>
      <c r="AB1748" s="324"/>
      <c r="AC1748" s="326"/>
      <c r="AD1748" s="326" t="s">
        <v>3853</v>
      </c>
      <c r="AE1748" s="326" t="s">
        <v>1185</v>
      </c>
      <c r="AF1748" s="326" t="s">
        <v>3945</v>
      </c>
      <c r="AG1748" s="326"/>
      <c r="AH1748" s="326"/>
      <c r="AI1748" s="326"/>
    </row>
    <row r="1749" spans="1:35" ht="27">
      <c r="A1749" s="477">
        <v>1745</v>
      </c>
      <c r="B1749" s="326" t="s">
        <v>7046</v>
      </c>
      <c r="C1749" s="325">
        <v>39032</v>
      </c>
      <c r="D1749" s="326" t="s">
        <v>15263</v>
      </c>
      <c r="E1749" s="325"/>
      <c r="F1749" s="326"/>
      <c r="G1749" s="326"/>
      <c r="H1749" s="326" t="s">
        <v>7527</v>
      </c>
      <c r="I1749" s="326" t="s">
        <v>2338</v>
      </c>
      <c r="J1749" s="326" t="s">
        <v>1438</v>
      </c>
      <c r="K1749" s="326" t="s">
        <v>7047</v>
      </c>
      <c r="L1749" s="324" t="s">
        <v>10038</v>
      </c>
      <c r="M1749" s="326" t="s">
        <v>7048</v>
      </c>
      <c r="N1749" s="326" t="s">
        <v>7048</v>
      </c>
      <c r="O1749" s="326" t="s">
        <v>6322</v>
      </c>
      <c r="P1749" s="263"/>
      <c r="Q1749" s="263"/>
      <c r="R1749" s="263"/>
      <c r="S1749" s="263"/>
      <c r="T1749" s="263"/>
      <c r="U1749" s="263"/>
      <c r="V1749" s="326"/>
      <c r="W1749" s="326">
        <v>35</v>
      </c>
      <c r="X1749" s="326" t="s">
        <v>3242</v>
      </c>
      <c r="Y1749" s="326"/>
      <c r="Z1749" s="326"/>
      <c r="AA1749" s="326"/>
      <c r="AB1749" s="324"/>
      <c r="AC1749" s="326"/>
      <c r="AD1749" s="326" t="s">
        <v>4765</v>
      </c>
      <c r="AE1749" s="326" t="s">
        <v>4639</v>
      </c>
      <c r="AF1749" s="326" t="s">
        <v>1196</v>
      </c>
      <c r="AG1749" s="326"/>
      <c r="AH1749" s="326"/>
      <c r="AI1749" s="326"/>
    </row>
    <row r="1750" spans="1:35">
      <c r="A1750" s="477">
        <v>1746</v>
      </c>
      <c r="B1750" s="326" t="s">
        <v>7049</v>
      </c>
      <c r="C1750" s="325">
        <v>39032</v>
      </c>
      <c r="D1750" s="326" t="s">
        <v>15264</v>
      </c>
      <c r="E1750" s="325"/>
      <c r="F1750" s="326"/>
      <c r="G1750" s="326"/>
      <c r="H1750" s="326" t="s">
        <v>2338</v>
      </c>
      <c r="I1750" s="326" t="s">
        <v>2338</v>
      </c>
      <c r="J1750" s="326" t="s">
        <v>1438</v>
      </c>
      <c r="K1750" s="326"/>
      <c r="L1750" s="324" t="s">
        <v>7050</v>
      </c>
      <c r="M1750" s="326" t="s">
        <v>7051</v>
      </c>
      <c r="N1750" s="326" t="s">
        <v>7051</v>
      </c>
      <c r="O1750" s="326" t="s">
        <v>6322</v>
      </c>
      <c r="P1750" s="263"/>
      <c r="Q1750" s="263"/>
      <c r="R1750" s="263"/>
      <c r="S1750" s="263"/>
      <c r="T1750" s="263"/>
      <c r="U1750" s="263"/>
      <c r="V1750" s="326"/>
      <c r="W1750" s="326">
        <v>11</v>
      </c>
      <c r="X1750" s="326"/>
      <c r="Y1750" s="326" t="s">
        <v>7052</v>
      </c>
      <c r="Z1750" s="326"/>
      <c r="AA1750" s="326" t="s">
        <v>7052</v>
      </c>
      <c r="AB1750" s="324"/>
      <c r="AC1750" s="326"/>
      <c r="AD1750" s="326" t="s">
        <v>2025</v>
      </c>
      <c r="AE1750" s="326" t="s">
        <v>1185</v>
      </c>
      <c r="AF1750" s="326" t="s">
        <v>3945</v>
      </c>
      <c r="AG1750" s="326"/>
      <c r="AH1750" s="326"/>
      <c r="AI1750" s="326"/>
    </row>
    <row r="1751" spans="1:35">
      <c r="A1751" s="477">
        <v>1747</v>
      </c>
      <c r="B1751" s="326" t="s">
        <v>7053</v>
      </c>
      <c r="C1751" s="325">
        <v>39032</v>
      </c>
      <c r="D1751" s="326" t="s">
        <v>15265</v>
      </c>
      <c r="E1751" s="325"/>
      <c r="F1751" s="326"/>
      <c r="G1751" s="326"/>
      <c r="H1751" s="326" t="s">
        <v>2338</v>
      </c>
      <c r="I1751" s="326" t="s">
        <v>2338</v>
      </c>
      <c r="J1751" s="326" t="s">
        <v>1438</v>
      </c>
      <c r="K1751" s="326"/>
      <c r="L1751" s="324" t="s">
        <v>7054</v>
      </c>
      <c r="M1751" s="326" t="s">
        <v>7055</v>
      </c>
      <c r="N1751" s="326" t="s">
        <v>7055</v>
      </c>
      <c r="O1751" s="326" t="s">
        <v>6322</v>
      </c>
      <c r="P1751" s="263"/>
      <c r="Q1751" s="263"/>
      <c r="R1751" s="263"/>
      <c r="S1751" s="263"/>
      <c r="T1751" s="263"/>
      <c r="U1751" s="263"/>
      <c r="V1751" s="326"/>
      <c r="W1751" s="326">
        <v>14.3</v>
      </c>
      <c r="X1751" s="326" t="s">
        <v>809</v>
      </c>
      <c r="Y1751" s="326" t="s">
        <v>10073</v>
      </c>
      <c r="Z1751" s="326"/>
      <c r="AA1751" s="326" t="s">
        <v>10073</v>
      </c>
      <c r="AB1751" s="324"/>
      <c r="AC1751" s="326"/>
      <c r="AD1751" s="326" t="s">
        <v>3479</v>
      </c>
      <c r="AE1751" s="326" t="s">
        <v>4639</v>
      </c>
      <c r="AF1751" s="326" t="s">
        <v>1196</v>
      </c>
      <c r="AG1751" s="326"/>
      <c r="AH1751" s="326"/>
      <c r="AI1751" s="326"/>
    </row>
    <row r="1752" spans="1:35">
      <c r="A1752" s="477">
        <v>1748</v>
      </c>
      <c r="B1752" s="326" t="s">
        <v>7056</v>
      </c>
      <c r="C1752" s="325">
        <v>39032</v>
      </c>
      <c r="D1752" s="326" t="s">
        <v>15266</v>
      </c>
      <c r="E1752" s="325"/>
      <c r="F1752" s="326"/>
      <c r="G1752" s="326"/>
      <c r="H1752" s="326" t="s">
        <v>2338</v>
      </c>
      <c r="I1752" s="326" t="s">
        <v>2338</v>
      </c>
      <c r="J1752" s="326" t="s">
        <v>1438</v>
      </c>
      <c r="K1752" s="326" t="s">
        <v>7057</v>
      </c>
      <c r="L1752" s="324"/>
      <c r="M1752" s="326" t="s">
        <v>7058</v>
      </c>
      <c r="N1752" s="326" t="s">
        <v>7058</v>
      </c>
      <c r="O1752" s="326">
        <v>1980</v>
      </c>
      <c r="P1752" s="263"/>
      <c r="Q1752" s="263"/>
      <c r="R1752" s="263"/>
      <c r="S1752" s="263"/>
      <c r="T1752" s="263"/>
      <c r="U1752" s="263"/>
      <c r="V1752" s="326"/>
      <c r="W1752" s="326">
        <v>150</v>
      </c>
      <c r="X1752" s="326" t="s">
        <v>3242</v>
      </c>
      <c r="Y1752" s="326"/>
      <c r="Z1752" s="326"/>
      <c r="AA1752" s="326"/>
      <c r="AB1752" s="324"/>
      <c r="AC1752" s="326"/>
      <c r="AD1752" s="326" t="s">
        <v>2025</v>
      </c>
      <c r="AE1752" s="326" t="s">
        <v>6694</v>
      </c>
      <c r="AF1752" s="326" t="s">
        <v>1196</v>
      </c>
      <c r="AG1752" s="326"/>
      <c r="AH1752" s="326"/>
      <c r="AI1752" s="326"/>
    </row>
    <row r="1753" spans="1:35">
      <c r="A1753" s="477">
        <v>1749</v>
      </c>
      <c r="B1753" s="326" t="s">
        <v>7059</v>
      </c>
      <c r="C1753" s="325">
        <v>39032</v>
      </c>
      <c r="D1753" s="326" t="s">
        <v>15267</v>
      </c>
      <c r="E1753" s="325"/>
      <c r="F1753" s="326"/>
      <c r="G1753" s="326"/>
      <c r="H1753" s="326" t="s">
        <v>2338</v>
      </c>
      <c r="I1753" s="326" t="s">
        <v>2338</v>
      </c>
      <c r="J1753" s="326" t="s">
        <v>1438</v>
      </c>
      <c r="K1753" s="326"/>
      <c r="L1753" s="324" t="s">
        <v>7060</v>
      </c>
      <c r="M1753" s="326" t="s">
        <v>7058</v>
      </c>
      <c r="N1753" s="326" t="s">
        <v>7058</v>
      </c>
      <c r="O1753" s="326" t="s">
        <v>6322</v>
      </c>
      <c r="P1753" s="263"/>
      <c r="Q1753" s="263"/>
      <c r="R1753" s="263"/>
      <c r="S1753" s="263"/>
      <c r="T1753" s="263"/>
      <c r="U1753" s="263"/>
      <c r="V1753" s="326"/>
      <c r="W1753" s="326">
        <v>14</v>
      </c>
      <c r="X1753" s="326"/>
      <c r="Y1753" s="326" t="s">
        <v>7052</v>
      </c>
      <c r="Z1753" s="326"/>
      <c r="AA1753" s="326" t="s">
        <v>7052</v>
      </c>
      <c r="AB1753" s="324"/>
      <c r="AC1753" s="326"/>
      <c r="AD1753" s="326" t="s">
        <v>2025</v>
      </c>
      <c r="AE1753" s="326" t="s">
        <v>1185</v>
      </c>
      <c r="AF1753" s="326" t="s">
        <v>3945</v>
      </c>
      <c r="AG1753" s="326"/>
      <c r="AH1753" s="326"/>
      <c r="AI1753" s="326"/>
    </row>
    <row r="1754" spans="1:35">
      <c r="A1754" s="477">
        <v>1750</v>
      </c>
      <c r="B1754" s="326" t="s">
        <v>7061</v>
      </c>
      <c r="C1754" s="325">
        <v>39032</v>
      </c>
      <c r="D1754" s="326" t="s">
        <v>15268</v>
      </c>
      <c r="E1754" s="325"/>
      <c r="F1754" s="326"/>
      <c r="G1754" s="326"/>
      <c r="H1754" s="326" t="s">
        <v>7062</v>
      </c>
      <c r="I1754" s="326" t="s">
        <v>6832</v>
      </c>
      <c r="J1754" s="326" t="s">
        <v>330</v>
      </c>
      <c r="K1754" s="326"/>
      <c r="L1754" s="324"/>
      <c r="M1754" s="326" t="s">
        <v>7063</v>
      </c>
      <c r="N1754" s="326" t="s">
        <v>7063</v>
      </c>
      <c r="O1754" s="326" t="s">
        <v>6322</v>
      </c>
      <c r="P1754" s="263"/>
      <c r="Q1754" s="263"/>
      <c r="R1754" s="263"/>
      <c r="S1754" s="263"/>
      <c r="T1754" s="263"/>
      <c r="U1754" s="263"/>
      <c r="V1754" s="326"/>
      <c r="W1754" s="326">
        <v>6.5</v>
      </c>
      <c r="X1754" s="326"/>
      <c r="Y1754" s="326"/>
      <c r="Z1754" s="326"/>
      <c r="AA1754" s="326"/>
      <c r="AB1754" s="324"/>
      <c r="AC1754" s="326"/>
      <c r="AD1754" s="326" t="s">
        <v>2025</v>
      </c>
      <c r="AE1754" s="326" t="s">
        <v>1185</v>
      </c>
      <c r="AF1754" s="326" t="s">
        <v>3945</v>
      </c>
      <c r="AG1754" s="326"/>
      <c r="AH1754" s="326"/>
      <c r="AI1754" s="326"/>
    </row>
    <row r="1755" spans="1:35">
      <c r="A1755" s="477">
        <v>1751</v>
      </c>
      <c r="B1755" s="326" t="s">
        <v>7064</v>
      </c>
      <c r="C1755" s="325">
        <v>39032</v>
      </c>
      <c r="D1755" s="326" t="s">
        <v>15269</v>
      </c>
      <c r="E1755" s="325"/>
      <c r="F1755" s="326"/>
      <c r="G1755" s="326"/>
      <c r="H1755" s="326" t="s">
        <v>7062</v>
      </c>
      <c r="I1755" s="326" t="s">
        <v>6832</v>
      </c>
      <c r="J1755" s="326" t="s">
        <v>330</v>
      </c>
      <c r="K1755" s="326"/>
      <c r="L1755" s="324"/>
      <c r="M1755" s="326" t="s">
        <v>7063</v>
      </c>
      <c r="N1755" s="326" t="s">
        <v>7063</v>
      </c>
      <c r="O1755" s="326" t="s">
        <v>6322</v>
      </c>
      <c r="P1755" s="263"/>
      <c r="Q1755" s="263"/>
      <c r="R1755" s="263"/>
      <c r="S1755" s="263"/>
      <c r="T1755" s="263"/>
      <c r="U1755" s="263"/>
      <c r="V1755" s="326"/>
      <c r="W1755" s="326">
        <v>6.5</v>
      </c>
      <c r="X1755" s="326" t="s">
        <v>809</v>
      </c>
      <c r="Y1755" s="326"/>
      <c r="Z1755" s="326"/>
      <c r="AA1755" s="326"/>
      <c r="AB1755" s="324"/>
      <c r="AC1755" s="326"/>
      <c r="AD1755" s="326" t="s">
        <v>2025</v>
      </c>
      <c r="AE1755" s="326" t="s">
        <v>1185</v>
      </c>
      <c r="AF1755" s="326" t="s">
        <v>3945</v>
      </c>
      <c r="AG1755" s="326"/>
      <c r="AH1755" s="326"/>
      <c r="AI1755" s="326"/>
    </row>
    <row r="1756" spans="1:35">
      <c r="A1756" s="477">
        <v>1752</v>
      </c>
      <c r="B1756" s="326" t="s">
        <v>7065</v>
      </c>
      <c r="C1756" s="325">
        <v>39032</v>
      </c>
      <c r="D1756" s="326" t="s">
        <v>15270</v>
      </c>
      <c r="E1756" s="325"/>
      <c r="F1756" s="326"/>
      <c r="G1756" s="326"/>
      <c r="H1756" s="326" t="s">
        <v>7062</v>
      </c>
      <c r="I1756" s="326" t="s">
        <v>6832</v>
      </c>
      <c r="J1756" s="326" t="s">
        <v>330</v>
      </c>
      <c r="K1756" s="326"/>
      <c r="L1756" s="324"/>
      <c r="M1756" s="326" t="s">
        <v>7063</v>
      </c>
      <c r="N1756" s="326" t="s">
        <v>7063</v>
      </c>
      <c r="O1756" s="326" t="s">
        <v>6322</v>
      </c>
      <c r="P1756" s="263"/>
      <c r="Q1756" s="263"/>
      <c r="R1756" s="263"/>
      <c r="S1756" s="263"/>
      <c r="T1756" s="263"/>
      <c r="U1756" s="263"/>
      <c r="V1756" s="326"/>
      <c r="W1756" s="326">
        <v>6.5</v>
      </c>
      <c r="X1756" s="326" t="s">
        <v>809</v>
      </c>
      <c r="Y1756" s="326"/>
      <c r="Z1756" s="326"/>
      <c r="AA1756" s="326"/>
      <c r="AB1756" s="324"/>
      <c r="AC1756" s="326"/>
      <c r="AD1756" s="326" t="s">
        <v>2025</v>
      </c>
      <c r="AE1756" s="326" t="s">
        <v>1185</v>
      </c>
      <c r="AF1756" s="326" t="s">
        <v>3945</v>
      </c>
      <c r="AG1756" s="326"/>
      <c r="AH1756" s="326"/>
      <c r="AI1756" s="326"/>
    </row>
    <row r="1757" spans="1:35">
      <c r="A1757" s="477">
        <v>1753</v>
      </c>
      <c r="B1757" s="326" t="s">
        <v>7066</v>
      </c>
      <c r="C1757" s="325">
        <v>39032</v>
      </c>
      <c r="D1757" s="326" t="s">
        <v>15271</v>
      </c>
      <c r="E1757" s="325"/>
      <c r="F1757" s="326"/>
      <c r="G1757" s="326"/>
      <c r="H1757" s="326" t="s">
        <v>1438</v>
      </c>
      <c r="I1757" s="326" t="s">
        <v>1438</v>
      </c>
      <c r="J1757" s="326" t="s">
        <v>1438</v>
      </c>
      <c r="K1757" s="326"/>
      <c r="L1757" s="324"/>
      <c r="M1757" s="326" t="s">
        <v>7067</v>
      </c>
      <c r="N1757" s="326" t="s">
        <v>7067</v>
      </c>
      <c r="O1757" s="326">
        <v>2006</v>
      </c>
      <c r="P1757" s="263"/>
      <c r="Q1757" s="263"/>
      <c r="R1757" s="263"/>
      <c r="S1757" s="263"/>
      <c r="T1757" s="263"/>
      <c r="U1757" s="263"/>
      <c r="V1757" s="326"/>
      <c r="W1757" s="326">
        <v>25</v>
      </c>
      <c r="X1757" s="326" t="s">
        <v>2564</v>
      </c>
      <c r="Y1757" s="326" t="s">
        <v>6294</v>
      </c>
      <c r="Z1757" s="326"/>
      <c r="AA1757" s="326" t="s">
        <v>6294</v>
      </c>
      <c r="AB1757" s="324"/>
      <c r="AC1757" s="326"/>
      <c r="AD1757" s="326" t="s">
        <v>3705</v>
      </c>
      <c r="AE1757" s="326" t="s">
        <v>6694</v>
      </c>
      <c r="AF1757" s="326" t="s">
        <v>1196</v>
      </c>
      <c r="AG1757" s="326"/>
      <c r="AH1757" s="326"/>
      <c r="AI1757" s="326"/>
    </row>
    <row r="1758" spans="1:35" ht="27">
      <c r="A1758" s="477">
        <v>1754</v>
      </c>
      <c r="B1758" s="326" t="s">
        <v>7068</v>
      </c>
      <c r="C1758" s="325">
        <v>39032</v>
      </c>
      <c r="D1758" s="326" t="s">
        <v>15272</v>
      </c>
      <c r="E1758" s="325"/>
      <c r="F1758" s="326"/>
      <c r="G1758" s="326"/>
      <c r="H1758" s="326" t="s">
        <v>4515</v>
      </c>
      <c r="I1758" s="326" t="s">
        <v>4515</v>
      </c>
      <c r="J1758" s="326" t="s">
        <v>1438</v>
      </c>
      <c r="K1758" s="326"/>
      <c r="L1758" s="324" t="s">
        <v>7069</v>
      </c>
      <c r="M1758" s="326" t="s">
        <v>7070</v>
      </c>
      <c r="N1758" s="326" t="s">
        <v>7070</v>
      </c>
      <c r="O1758" s="326" t="s">
        <v>6322</v>
      </c>
      <c r="P1758" s="263"/>
      <c r="Q1758" s="263"/>
      <c r="R1758" s="263"/>
      <c r="S1758" s="263"/>
      <c r="T1758" s="263"/>
      <c r="U1758" s="263"/>
      <c r="V1758" s="326"/>
      <c r="W1758" s="326" t="s">
        <v>678</v>
      </c>
      <c r="X1758" s="326" t="s">
        <v>809</v>
      </c>
      <c r="Y1758" s="326" t="s">
        <v>7071</v>
      </c>
      <c r="Z1758" s="326"/>
      <c r="AA1758" s="326" t="s">
        <v>7071</v>
      </c>
      <c r="AB1758" s="324"/>
      <c r="AC1758" s="326"/>
      <c r="AD1758" s="326" t="s">
        <v>2025</v>
      </c>
      <c r="AE1758" s="326" t="s">
        <v>1185</v>
      </c>
      <c r="AF1758" s="326" t="s">
        <v>3945</v>
      </c>
      <c r="AG1758" s="326"/>
      <c r="AH1758" s="326"/>
      <c r="AI1758" s="326"/>
    </row>
    <row r="1759" spans="1:35">
      <c r="A1759" s="477">
        <v>1755</v>
      </c>
      <c r="B1759" s="326" t="s">
        <v>7072</v>
      </c>
      <c r="C1759" s="325">
        <v>39032</v>
      </c>
      <c r="D1759" s="326" t="s">
        <v>15273</v>
      </c>
      <c r="E1759" s="325"/>
      <c r="F1759" s="326"/>
      <c r="G1759" s="326"/>
      <c r="H1759" s="326" t="s">
        <v>7073</v>
      </c>
      <c r="I1759" s="326" t="s">
        <v>2338</v>
      </c>
      <c r="J1759" s="326" t="s">
        <v>1438</v>
      </c>
      <c r="K1759" s="326"/>
      <c r="L1759" s="324" t="s">
        <v>7074</v>
      </c>
      <c r="M1759" s="326" t="s">
        <v>7075</v>
      </c>
      <c r="N1759" s="326" t="s">
        <v>7075</v>
      </c>
      <c r="O1759" s="326">
        <v>2006</v>
      </c>
      <c r="P1759" s="263"/>
      <c r="Q1759" s="263"/>
      <c r="R1759" s="263"/>
      <c r="S1759" s="263"/>
      <c r="T1759" s="263"/>
      <c r="U1759" s="263"/>
      <c r="V1759" s="326"/>
      <c r="W1759" s="326">
        <v>10</v>
      </c>
      <c r="X1759" s="326" t="s">
        <v>2564</v>
      </c>
      <c r="Y1759" s="326"/>
      <c r="Z1759" s="326"/>
      <c r="AA1759" s="326"/>
      <c r="AB1759" s="324"/>
      <c r="AC1759" s="326"/>
      <c r="AD1759" s="326" t="s">
        <v>6295</v>
      </c>
      <c r="AE1759" s="326" t="s">
        <v>1185</v>
      </c>
      <c r="AF1759" s="326" t="s">
        <v>3945</v>
      </c>
      <c r="AG1759" s="326"/>
      <c r="AH1759" s="326"/>
      <c r="AI1759" s="326"/>
    </row>
    <row r="1760" spans="1:35">
      <c r="A1760" s="477">
        <v>1756</v>
      </c>
      <c r="B1760" s="326" t="s">
        <v>7076</v>
      </c>
      <c r="C1760" s="325">
        <v>39032</v>
      </c>
      <c r="D1760" s="326" t="s">
        <v>15274</v>
      </c>
      <c r="E1760" s="325"/>
      <c r="F1760" s="326"/>
      <c r="G1760" s="326"/>
      <c r="H1760" s="326" t="s">
        <v>4515</v>
      </c>
      <c r="I1760" s="326" t="s">
        <v>4515</v>
      </c>
      <c r="J1760" s="326" t="s">
        <v>1438</v>
      </c>
      <c r="K1760" s="326"/>
      <c r="L1760" s="324" t="s">
        <v>7077</v>
      </c>
      <c r="M1760" s="326" t="s">
        <v>7078</v>
      </c>
      <c r="N1760" s="326" t="s">
        <v>7078</v>
      </c>
      <c r="O1760" s="326" t="s">
        <v>6322</v>
      </c>
      <c r="P1760" s="263"/>
      <c r="Q1760" s="263"/>
      <c r="R1760" s="263"/>
      <c r="S1760" s="263"/>
      <c r="T1760" s="263"/>
      <c r="U1760" s="263"/>
      <c r="V1760" s="326"/>
      <c r="W1760" s="326">
        <v>8</v>
      </c>
      <c r="X1760" s="326" t="s">
        <v>809</v>
      </c>
      <c r="Y1760" s="326"/>
      <c r="Z1760" s="326"/>
      <c r="AA1760" s="326"/>
      <c r="AB1760" s="324"/>
      <c r="AC1760" s="326"/>
      <c r="AD1760" s="326" t="s">
        <v>2025</v>
      </c>
      <c r="AE1760" s="326" t="s">
        <v>1185</v>
      </c>
      <c r="AF1760" s="326" t="s">
        <v>3945</v>
      </c>
      <c r="AG1760" s="326"/>
      <c r="AH1760" s="326"/>
      <c r="AI1760" s="326"/>
    </row>
    <row r="1761" spans="1:35">
      <c r="A1761" s="477">
        <v>1757</v>
      </c>
      <c r="B1761" s="326" t="s">
        <v>7079</v>
      </c>
      <c r="C1761" s="325">
        <v>39032</v>
      </c>
      <c r="D1761" s="326" t="s">
        <v>15275</v>
      </c>
      <c r="E1761" s="325"/>
      <c r="F1761" s="326"/>
      <c r="G1761" s="326"/>
      <c r="H1761" s="326" t="s">
        <v>5944</v>
      </c>
      <c r="I1761" s="326" t="s">
        <v>4515</v>
      </c>
      <c r="J1761" s="326" t="s">
        <v>1438</v>
      </c>
      <c r="K1761" s="326"/>
      <c r="L1761" s="324" t="s">
        <v>7080</v>
      </c>
      <c r="M1761" s="326" t="s">
        <v>7081</v>
      </c>
      <c r="N1761" s="326" t="s">
        <v>7081</v>
      </c>
      <c r="O1761" s="326" t="s">
        <v>6322</v>
      </c>
      <c r="P1761" s="263"/>
      <c r="Q1761" s="263"/>
      <c r="R1761" s="263"/>
      <c r="S1761" s="263"/>
      <c r="T1761" s="263"/>
      <c r="U1761" s="263"/>
      <c r="V1761" s="326"/>
      <c r="W1761" s="326">
        <v>8</v>
      </c>
      <c r="X1761" s="326" t="s">
        <v>809</v>
      </c>
      <c r="Y1761" s="326"/>
      <c r="Z1761" s="326"/>
      <c r="AA1761" s="326"/>
      <c r="AB1761" s="324"/>
      <c r="AC1761" s="326"/>
      <c r="AD1761" s="326" t="s">
        <v>2025</v>
      </c>
      <c r="AE1761" s="326" t="s">
        <v>1185</v>
      </c>
      <c r="AF1761" s="326" t="s">
        <v>3945</v>
      </c>
      <c r="AG1761" s="326"/>
      <c r="AH1761" s="326"/>
      <c r="AI1761" s="326"/>
    </row>
    <row r="1762" spans="1:35">
      <c r="A1762" s="477">
        <v>1758</v>
      </c>
      <c r="B1762" s="326" t="s">
        <v>7082</v>
      </c>
      <c r="C1762" s="325">
        <v>39032</v>
      </c>
      <c r="D1762" s="326" t="s">
        <v>15276</v>
      </c>
      <c r="E1762" s="325"/>
      <c r="F1762" s="326"/>
      <c r="G1762" s="326"/>
      <c r="H1762" s="326" t="s">
        <v>5944</v>
      </c>
      <c r="I1762" s="326" t="s">
        <v>4515</v>
      </c>
      <c r="J1762" s="326" t="s">
        <v>1438</v>
      </c>
      <c r="K1762" s="326"/>
      <c r="L1762" s="324"/>
      <c r="M1762" s="326" t="s">
        <v>7081</v>
      </c>
      <c r="N1762" s="326" t="s">
        <v>7081</v>
      </c>
      <c r="O1762" s="326" t="s">
        <v>6322</v>
      </c>
      <c r="P1762" s="263"/>
      <c r="Q1762" s="263"/>
      <c r="R1762" s="263"/>
      <c r="S1762" s="263"/>
      <c r="T1762" s="263"/>
      <c r="U1762" s="263"/>
      <c r="V1762" s="326"/>
      <c r="W1762" s="326">
        <v>8</v>
      </c>
      <c r="X1762" s="326" t="s">
        <v>7083</v>
      </c>
      <c r="Y1762" s="326"/>
      <c r="Z1762" s="326"/>
      <c r="AA1762" s="326"/>
      <c r="AB1762" s="324"/>
      <c r="AC1762" s="326"/>
      <c r="AD1762" s="326" t="s">
        <v>2025</v>
      </c>
      <c r="AE1762" s="326" t="s">
        <v>1185</v>
      </c>
      <c r="AF1762" s="326" t="s">
        <v>3945</v>
      </c>
      <c r="AG1762" s="326"/>
      <c r="AH1762" s="326"/>
      <c r="AI1762" s="326"/>
    </row>
    <row r="1763" spans="1:35">
      <c r="A1763" s="477">
        <v>1759</v>
      </c>
      <c r="B1763" s="326" t="s">
        <v>7084</v>
      </c>
      <c r="C1763" s="325">
        <v>39032</v>
      </c>
      <c r="D1763" s="326" t="s">
        <v>15277</v>
      </c>
      <c r="E1763" s="325"/>
      <c r="F1763" s="326"/>
      <c r="G1763" s="326"/>
      <c r="H1763" s="326" t="s">
        <v>4515</v>
      </c>
      <c r="I1763" s="326" t="s">
        <v>4515</v>
      </c>
      <c r="J1763" s="326" t="s">
        <v>1438</v>
      </c>
      <c r="K1763" s="326"/>
      <c r="L1763" s="324" t="s">
        <v>7085</v>
      </c>
      <c r="M1763" s="326" t="s">
        <v>7078</v>
      </c>
      <c r="N1763" s="326" t="s">
        <v>7078</v>
      </c>
      <c r="O1763" s="326" t="s">
        <v>6322</v>
      </c>
      <c r="P1763" s="263"/>
      <c r="Q1763" s="263"/>
      <c r="R1763" s="263"/>
      <c r="S1763" s="263"/>
      <c r="T1763" s="263"/>
      <c r="U1763" s="263"/>
      <c r="V1763" s="326"/>
      <c r="W1763" s="326">
        <v>14</v>
      </c>
      <c r="X1763" s="326" t="s">
        <v>809</v>
      </c>
      <c r="Y1763" s="326"/>
      <c r="Z1763" s="326"/>
      <c r="AA1763" s="326"/>
      <c r="AB1763" s="324"/>
      <c r="AC1763" s="326"/>
      <c r="AD1763" s="326" t="s">
        <v>2025</v>
      </c>
      <c r="AE1763" s="326" t="s">
        <v>1185</v>
      </c>
      <c r="AF1763" s="326" t="s">
        <v>3945</v>
      </c>
      <c r="AG1763" s="326"/>
      <c r="AH1763" s="326"/>
      <c r="AI1763" s="326"/>
    </row>
    <row r="1764" spans="1:35">
      <c r="A1764" s="477">
        <v>1760</v>
      </c>
      <c r="B1764" s="326" t="s">
        <v>7086</v>
      </c>
      <c r="C1764" s="325">
        <v>39032</v>
      </c>
      <c r="D1764" s="326" t="s">
        <v>15278</v>
      </c>
      <c r="E1764" s="325"/>
      <c r="F1764" s="326"/>
      <c r="G1764" s="326"/>
      <c r="H1764" s="326" t="s">
        <v>4515</v>
      </c>
      <c r="I1764" s="326" t="s">
        <v>4515</v>
      </c>
      <c r="J1764" s="326" t="s">
        <v>1438</v>
      </c>
      <c r="K1764" s="326"/>
      <c r="L1764" s="324" t="s">
        <v>7087</v>
      </c>
      <c r="M1764" s="326" t="s">
        <v>7088</v>
      </c>
      <c r="N1764" s="326" t="s">
        <v>7088</v>
      </c>
      <c r="O1764" s="326">
        <v>2005</v>
      </c>
      <c r="P1764" s="263"/>
      <c r="Q1764" s="263"/>
      <c r="R1764" s="263"/>
      <c r="S1764" s="263"/>
      <c r="T1764" s="263"/>
      <c r="U1764" s="263"/>
      <c r="V1764" s="326"/>
      <c r="W1764" s="326">
        <v>15</v>
      </c>
      <c r="X1764" s="326" t="s">
        <v>2564</v>
      </c>
      <c r="Y1764" s="326" t="s">
        <v>6928</v>
      </c>
      <c r="Z1764" s="326"/>
      <c r="AA1764" s="326" t="s">
        <v>6928</v>
      </c>
      <c r="AB1764" s="324"/>
      <c r="AC1764" s="326"/>
      <c r="AD1764" s="326" t="s">
        <v>2025</v>
      </c>
      <c r="AE1764" s="326" t="s">
        <v>1185</v>
      </c>
      <c r="AF1764" s="326" t="s">
        <v>3945</v>
      </c>
      <c r="AG1764" s="326"/>
      <c r="AH1764" s="326"/>
      <c r="AI1764" s="326"/>
    </row>
    <row r="1765" spans="1:35" ht="27">
      <c r="A1765" s="477">
        <v>1761</v>
      </c>
      <c r="B1765" s="326" t="s">
        <v>7089</v>
      </c>
      <c r="C1765" s="325">
        <v>39032</v>
      </c>
      <c r="D1765" s="326" t="s">
        <v>15279</v>
      </c>
      <c r="E1765" s="325"/>
      <c r="F1765" s="326"/>
      <c r="G1765" s="326"/>
      <c r="H1765" s="326" t="s">
        <v>4515</v>
      </c>
      <c r="I1765" s="326" t="s">
        <v>4515</v>
      </c>
      <c r="J1765" s="326" t="s">
        <v>1438</v>
      </c>
      <c r="K1765" s="326"/>
      <c r="L1765" s="324"/>
      <c r="M1765" s="326" t="s">
        <v>7090</v>
      </c>
      <c r="N1765" s="326" t="s">
        <v>7090</v>
      </c>
      <c r="O1765" s="326">
        <v>1999</v>
      </c>
      <c r="P1765" s="263"/>
      <c r="Q1765" s="263"/>
      <c r="R1765" s="263"/>
      <c r="S1765" s="263"/>
      <c r="T1765" s="263"/>
      <c r="U1765" s="263"/>
      <c r="V1765" s="326"/>
      <c r="W1765" s="326">
        <v>65</v>
      </c>
      <c r="X1765" s="326" t="s">
        <v>2564</v>
      </c>
      <c r="Y1765" s="326" t="s">
        <v>10120</v>
      </c>
      <c r="Z1765" s="326"/>
      <c r="AA1765" s="326" t="s">
        <v>10120</v>
      </c>
      <c r="AB1765" s="324"/>
      <c r="AC1765" s="326"/>
      <c r="AD1765" s="326" t="s">
        <v>3853</v>
      </c>
      <c r="AE1765" s="326" t="s">
        <v>7091</v>
      </c>
      <c r="AF1765" s="326" t="s">
        <v>1196</v>
      </c>
      <c r="AG1765" s="326"/>
      <c r="AH1765" s="326"/>
      <c r="AI1765" s="326"/>
    </row>
    <row r="1766" spans="1:35" ht="27">
      <c r="A1766" s="477">
        <v>1762</v>
      </c>
      <c r="B1766" s="326" t="s">
        <v>7092</v>
      </c>
      <c r="C1766" s="325">
        <v>39032</v>
      </c>
      <c r="D1766" s="326" t="s">
        <v>15280</v>
      </c>
      <c r="E1766" s="325"/>
      <c r="F1766" s="326"/>
      <c r="G1766" s="326"/>
      <c r="H1766" s="326" t="s">
        <v>4515</v>
      </c>
      <c r="I1766" s="326" t="s">
        <v>4515</v>
      </c>
      <c r="J1766" s="326" t="s">
        <v>1438</v>
      </c>
      <c r="K1766" s="326"/>
      <c r="L1766" s="324"/>
      <c r="M1766" s="326" t="s">
        <v>7090</v>
      </c>
      <c r="N1766" s="326" t="s">
        <v>7090</v>
      </c>
      <c r="O1766" s="326">
        <v>1999</v>
      </c>
      <c r="P1766" s="263"/>
      <c r="Q1766" s="263"/>
      <c r="R1766" s="263"/>
      <c r="S1766" s="263"/>
      <c r="T1766" s="263"/>
      <c r="U1766" s="263"/>
      <c r="V1766" s="326"/>
      <c r="W1766" s="326">
        <v>65</v>
      </c>
      <c r="X1766" s="326" t="s">
        <v>2564</v>
      </c>
      <c r="Y1766" s="326" t="s">
        <v>10120</v>
      </c>
      <c r="Z1766" s="326"/>
      <c r="AA1766" s="326" t="s">
        <v>10120</v>
      </c>
      <c r="AB1766" s="324"/>
      <c r="AC1766" s="326"/>
      <c r="AD1766" s="326" t="s">
        <v>3853</v>
      </c>
      <c r="AE1766" s="326" t="s">
        <v>7091</v>
      </c>
      <c r="AF1766" s="326" t="s">
        <v>1196</v>
      </c>
      <c r="AG1766" s="326"/>
      <c r="AH1766" s="326"/>
      <c r="AI1766" s="326"/>
    </row>
    <row r="1767" spans="1:35">
      <c r="A1767" s="477">
        <v>1763</v>
      </c>
      <c r="B1767" s="326" t="s">
        <v>7093</v>
      </c>
      <c r="C1767" s="325">
        <v>39032</v>
      </c>
      <c r="D1767" s="326" t="s">
        <v>15281</v>
      </c>
      <c r="E1767" s="325"/>
      <c r="F1767" s="326"/>
      <c r="G1767" s="326"/>
      <c r="H1767" s="326" t="s">
        <v>4515</v>
      </c>
      <c r="I1767" s="326" t="s">
        <v>4515</v>
      </c>
      <c r="J1767" s="326" t="s">
        <v>1438</v>
      </c>
      <c r="K1767" s="326"/>
      <c r="L1767" s="324" t="s">
        <v>7094</v>
      </c>
      <c r="M1767" s="326" t="s">
        <v>7095</v>
      </c>
      <c r="N1767" s="326" t="s">
        <v>7095</v>
      </c>
      <c r="O1767" s="326">
        <v>1987</v>
      </c>
      <c r="P1767" s="263"/>
      <c r="Q1767" s="263"/>
      <c r="R1767" s="263"/>
      <c r="S1767" s="263"/>
      <c r="T1767" s="263"/>
      <c r="U1767" s="263"/>
      <c r="V1767" s="326"/>
      <c r="W1767" s="326">
        <v>30</v>
      </c>
      <c r="X1767" s="326" t="s">
        <v>2564</v>
      </c>
      <c r="Y1767" s="326" t="s">
        <v>10058</v>
      </c>
      <c r="Z1767" s="326"/>
      <c r="AA1767" s="326" t="s">
        <v>10058</v>
      </c>
      <c r="AB1767" s="324"/>
      <c r="AC1767" s="326"/>
      <c r="AD1767" s="326" t="s">
        <v>2025</v>
      </c>
      <c r="AE1767" s="326" t="s">
        <v>7096</v>
      </c>
      <c r="AF1767" s="326" t="s">
        <v>1196</v>
      </c>
      <c r="AG1767" s="326"/>
      <c r="AH1767" s="326"/>
      <c r="AI1767" s="326"/>
    </row>
    <row r="1768" spans="1:35">
      <c r="A1768" s="477">
        <v>1764</v>
      </c>
      <c r="B1768" s="326" t="s">
        <v>7097</v>
      </c>
      <c r="C1768" s="325">
        <v>39032</v>
      </c>
      <c r="D1768" s="326" t="s">
        <v>15282</v>
      </c>
      <c r="E1768" s="325"/>
      <c r="F1768" s="326"/>
      <c r="G1768" s="326"/>
      <c r="H1768" s="326" t="s">
        <v>2601</v>
      </c>
      <c r="I1768" s="326" t="s">
        <v>2279</v>
      </c>
      <c r="J1768" s="326" t="s">
        <v>1438</v>
      </c>
      <c r="K1768" s="326"/>
      <c r="L1768" s="324"/>
      <c r="M1768" s="326" t="s">
        <v>7098</v>
      </c>
      <c r="N1768" s="326" t="s">
        <v>7098</v>
      </c>
      <c r="O1768" s="326">
        <v>1911</v>
      </c>
      <c r="P1768" s="263"/>
      <c r="Q1768" s="263"/>
      <c r="R1768" s="263"/>
      <c r="S1768" s="263"/>
      <c r="T1768" s="263"/>
      <c r="U1768" s="263"/>
      <c r="V1768" s="326"/>
      <c r="W1768" s="326">
        <v>8</v>
      </c>
      <c r="X1768" s="326" t="s">
        <v>4693</v>
      </c>
      <c r="Y1768" s="326"/>
      <c r="Z1768" s="326"/>
      <c r="AA1768" s="326"/>
      <c r="AB1768" s="324"/>
      <c r="AC1768" s="326"/>
      <c r="AD1768" s="326" t="s">
        <v>2025</v>
      </c>
      <c r="AE1768" s="326" t="s">
        <v>1185</v>
      </c>
      <c r="AF1768" s="326" t="s">
        <v>3945</v>
      </c>
      <c r="AG1768" s="326"/>
      <c r="AH1768" s="326"/>
      <c r="AI1768" s="326"/>
    </row>
    <row r="1769" spans="1:35">
      <c r="A1769" s="477">
        <v>1765</v>
      </c>
      <c r="B1769" s="326" t="s">
        <v>7099</v>
      </c>
      <c r="C1769" s="325">
        <v>39032</v>
      </c>
      <c r="D1769" s="326" t="s">
        <v>15283</v>
      </c>
      <c r="E1769" s="325"/>
      <c r="F1769" s="326"/>
      <c r="G1769" s="326"/>
      <c r="H1769" s="326" t="s">
        <v>2601</v>
      </c>
      <c r="I1769" s="326" t="s">
        <v>2279</v>
      </c>
      <c r="J1769" s="326" t="s">
        <v>1438</v>
      </c>
      <c r="K1769" s="326"/>
      <c r="L1769" s="324" t="s">
        <v>7100</v>
      </c>
      <c r="M1769" s="326" t="s">
        <v>7098</v>
      </c>
      <c r="N1769" s="326" t="s">
        <v>7098</v>
      </c>
      <c r="O1769" s="326">
        <v>1928</v>
      </c>
      <c r="P1769" s="263"/>
      <c r="Q1769" s="263"/>
      <c r="R1769" s="263"/>
      <c r="S1769" s="263"/>
      <c r="T1769" s="263"/>
      <c r="U1769" s="263"/>
      <c r="V1769" s="326"/>
      <c r="W1769" s="326">
        <v>6</v>
      </c>
      <c r="X1769" s="326" t="s">
        <v>4693</v>
      </c>
      <c r="Y1769" s="326"/>
      <c r="Z1769" s="326"/>
      <c r="AA1769" s="326"/>
      <c r="AB1769" s="324"/>
      <c r="AC1769" s="326"/>
      <c r="AD1769" s="326" t="s">
        <v>2025</v>
      </c>
      <c r="AE1769" s="326" t="s">
        <v>1185</v>
      </c>
      <c r="AF1769" s="326" t="s">
        <v>3945</v>
      </c>
      <c r="AG1769" s="326"/>
      <c r="AH1769" s="326"/>
      <c r="AI1769" s="326"/>
    </row>
    <row r="1770" spans="1:35">
      <c r="A1770" s="477">
        <v>1766</v>
      </c>
      <c r="B1770" s="326" t="s">
        <v>7101</v>
      </c>
      <c r="C1770" s="325">
        <v>39032</v>
      </c>
      <c r="D1770" s="326" t="s">
        <v>15284</v>
      </c>
      <c r="E1770" s="325"/>
      <c r="F1770" s="326"/>
      <c r="G1770" s="326"/>
      <c r="H1770" s="326" t="s">
        <v>2282</v>
      </c>
      <c r="I1770" s="326" t="s">
        <v>2279</v>
      </c>
      <c r="J1770" s="326" t="s">
        <v>1438</v>
      </c>
      <c r="K1770" s="326"/>
      <c r="L1770" s="324" t="s">
        <v>7102</v>
      </c>
      <c r="M1770" s="326" t="s">
        <v>7103</v>
      </c>
      <c r="N1770" s="326" t="s">
        <v>7103</v>
      </c>
      <c r="O1770" s="326">
        <v>2006</v>
      </c>
      <c r="P1770" s="263"/>
      <c r="Q1770" s="263"/>
      <c r="R1770" s="263"/>
      <c r="S1770" s="263"/>
      <c r="T1770" s="263"/>
      <c r="U1770" s="263"/>
      <c r="V1770" s="326"/>
      <c r="W1770" s="326">
        <v>50</v>
      </c>
      <c r="X1770" s="326" t="s">
        <v>3242</v>
      </c>
      <c r="Y1770" s="326" t="s">
        <v>7104</v>
      </c>
      <c r="Z1770" s="326"/>
      <c r="AA1770" s="326" t="s">
        <v>7104</v>
      </c>
      <c r="AB1770" s="324"/>
      <c r="AC1770" s="326"/>
      <c r="AD1770" s="326" t="s">
        <v>6295</v>
      </c>
      <c r="AE1770" s="326" t="s">
        <v>7091</v>
      </c>
      <c r="AF1770" s="326" t="s">
        <v>1196</v>
      </c>
      <c r="AG1770" s="326"/>
      <c r="AH1770" s="326"/>
      <c r="AI1770" s="326"/>
    </row>
    <row r="1771" spans="1:35">
      <c r="A1771" s="477">
        <v>1767</v>
      </c>
      <c r="B1771" s="326" t="s">
        <v>7105</v>
      </c>
      <c r="C1771" s="325">
        <v>39032</v>
      </c>
      <c r="D1771" s="326" t="s">
        <v>15285</v>
      </c>
      <c r="E1771" s="325"/>
      <c r="F1771" s="326"/>
      <c r="G1771" s="326"/>
      <c r="H1771" s="326" t="s">
        <v>2282</v>
      </c>
      <c r="I1771" s="326" t="s">
        <v>2279</v>
      </c>
      <c r="J1771" s="326" t="s">
        <v>1438</v>
      </c>
      <c r="K1771" s="326"/>
      <c r="L1771" s="324" t="s">
        <v>7106</v>
      </c>
      <c r="M1771" s="326" t="s">
        <v>7107</v>
      </c>
      <c r="N1771" s="326" t="s">
        <v>7107</v>
      </c>
      <c r="O1771" s="326">
        <v>2005</v>
      </c>
      <c r="P1771" s="263"/>
      <c r="Q1771" s="263"/>
      <c r="R1771" s="263"/>
      <c r="S1771" s="263"/>
      <c r="T1771" s="263"/>
      <c r="U1771" s="263"/>
      <c r="V1771" s="326"/>
      <c r="W1771" s="326">
        <v>5</v>
      </c>
      <c r="X1771" s="326" t="s">
        <v>2564</v>
      </c>
      <c r="Y1771" s="326" t="s">
        <v>7108</v>
      </c>
      <c r="Z1771" s="326"/>
      <c r="AA1771" s="326" t="s">
        <v>7108</v>
      </c>
      <c r="AB1771" s="324"/>
      <c r="AC1771" s="326"/>
      <c r="AD1771" s="326" t="s">
        <v>6295</v>
      </c>
      <c r="AE1771" s="326" t="s">
        <v>4639</v>
      </c>
      <c r="AF1771" s="326" t="s">
        <v>1196</v>
      </c>
      <c r="AG1771" s="326"/>
      <c r="AH1771" s="326"/>
      <c r="AI1771" s="326"/>
    </row>
    <row r="1772" spans="1:35">
      <c r="A1772" s="477">
        <v>1768</v>
      </c>
      <c r="B1772" s="326" t="s">
        <v>7109</v>
      </c>
      <c r="C1772" s="325">
        <v>39032</v>
      </c>
      <c r="D1772" s="326" t="s">
        <v>15286</v>
      </c>
      <c r="E1772" s="325"/>
      <c r="F1772" s="326"/>
      <c r="G1772" s="326"/>
      <c r="H1772" s="326" t="s">
        <v>2279</v>
      </c>
      <c r="I1772" s="326" t="s">
        <v>2279</v>
      </c>
      <c r="J1772" s="326" t="s">
        <v>1438</v>
      </c>
      <c r="K1772" s="326"/>
      <c r="L1772" s="324" t="s">
        <v>6737</v>
      </c>
      <c r="M1772" s="326" t="s">
        <v>7110</v>
      </c>
      <c r="N1772" s="326" t="s">
        <v>7110</v>
      </c>
      <c r="O1772" s="326">
        <v>1968</v>
      </c>
      <c r="P1772" s="263"/>
      <c r="Q1772" s="263"/>
      <c r="R1772" s="263"/>
      <c r="S1772" s="263"/>
      <c r="T1772" s="263"/>
      <c r="U1772" s="263"/>
      <c r="V1772" s="326"/>
      <c r="W1772" s="326">
        <v>8</v>
      </c>
      <c r="X1772" s="326"/>
      <c r="Y1772" s="326" t="s">
        <v>6928</v>
      </c>
      <c r="Z1772" s="326"/>
      <c r="AA1772" s="326" t="s">
        <v>6928</v>
      </c>
      <c r="AB1772" s="324"/>
      <c r="AC1772" s="326"/>
      <c r="AD1772" s="326" t="s">
        <v>6295</v>
      </c>
      <c r="AE1772" s="326" t="s">
        <v>1185</v>
      </c>
      <c r="AF1772" s="326" t="s">
        <v>3945</v>
      </c>
      <c r="AG1772" s="326"/>
      <c r="AH1772" s="326"/>
      <c r="AI1772" s="326"/>
    </row>
    <row r="1773" spans="1:35">
      <c r="A1773" s="477">
        <v>1769</v>
      </c>
      <c r="B1773" s="326" t="s">
        <v>7111</v>
      </c>
      <c r="C1773" s="325">
        <v>39032</v>
      </c>
      <c r="D1773" s="326" t="s">
        <v>15287</v>
      </c>
      <c r="E1773" s="325"/>
      <c r="F1773" s="326"/>
      <c r="G1773" s="326"/>
      <c r="H1773" s="326" t="s">
        <v>2279</v>
      </c>
      <c r="I1773" s="326" t="s">
        <v>2279</v>
      </c>
      <c r="J1773" s="326" t="s">
        <v>1438</v>
      </c>
      <c r="K1773" s="326"/>
      <c r="L1773" s="324" t="s">
        <v>6737</v>
      </c>
      <c r="M1773" s="326" t="s">
        <v>7110</v>
      </c>
      <c r="N1773" s="326" t="s">
        <v>7110</v>
      </c>
      <c r="O1773" s="326">
        <v>1980</v>
      </c>
      <c r="P1773" s="263"/>
      <c r="Q1773" s="263"/>
      <c r="R1773" s="263"/>
      <c r="S1773" s="263"/>
      <c r="T1773" s="263"/>
      <c r="U1773" s="263"/>
      <c r="V1773" s="326"/>
      <c r="W1773" s="326">
        <v>7</v>
      </c>
      <c r="X1773" s="326"/>
      <c r="Y1773" s="326" t="s">
        <v>6928</v>
      </c>
      <c r="Z1773" s="326"/>
      <c r="AA1773" s="326" t="s">
        <v>6928</v>
      </c>
      <c r="AB1773" s="324"/>
      <c r="AC1773" s="326"/>
      <c r="AD1773" s="326" t="s">
        <v>2025</v>
      </c>
      <c r="AE1773" s="326" t="s">
        <v>1185</v>
      </c>
      <c r="AF1773" s="326" t="s">
        <v>3945</v>
      </c>
      <c r="AG1773" s="326"/>
      <c r="AH1773" s="326"/>
      <c r="AI1773" s="326"/>
    </row>
    <row r="1774" spans="1:35">
      <c r="A1774" s="477">
        <v>1770</v>
      </c>
      <c r="B1774" s="326" t="s">
        <v>7112</v>
      </c>
      <c r="C1774" s="325">
        <v>39032</v>
      </c>
      <c r="D1774" s="326" t="s">
        <v>15288</v>
      </c>
      <c r="E1774" s="325"/>
      <c r="F1774" s="326"/>
      <c r="G1774" s="326"/>
      <c r="H1774" s="326" t="s">
        <v>2279</v>
      </c>
      <c r="I1774" s="326" t="s">
        <v>2279</v>
      </c>
      <c r="J1774" s="326" t="s">
        <v>1438</v>
      </c>
      <c r="K1774" s="326"/>
      <c r="L1774" s="324" t="s">
        <v>6737</v>
      </c>
      <c r="M1774" s="326" t="s">
        <v>7110</v>
      </c>
      <c r="N1774" s="326" t="s">
        <v>7110</v>
      </c>
      <c r="O1774" s="326">
        <v>1968</v>
      </c>
      <c r="P1774" s="263"/>
      <c r="Q1774" s="263"/>
      <c r="R1774" s="263"/>
      <c r="S1774" s="263"/>
      <c r="T1774" s="263"/>
      <c r="U1774" s="263"/>
      <c r="V1774" s="326"/>
      <c r="W1774" s="326">
        <v>9</v>
      </c>
      <c r="X1774" s="326"/>
      <c r="Y1774" s="326" t="s">
        <v>6928</v>
      </c>
      <c r="Z1774" s="326"/>
      <c r="AA1774" s="326" t="s">
        <v>6928</v>
      </c>
      <c r="AB1774" s="324"/>
      <c r="AC1774" s="326"/>
      <c r="AD1774" s="326" t="s">
        <v>2025</v>
      </c>
      <c r="AE1774" s="326" t="s">
        <v>1185</v>
      </c>
      <c r="AF1774" s="326" t="s">
        <v>3945</v>
      </c>
      <c r="AG1774" s="326"/>
      <c r="AH1774" s="326"/>
      <c r="AI1774" s="326"/>
    </row>
    <row r="1775" spans="1:35">
      <c r="A1775" s="477">
        <v>1771</v>
      </c>
      <c r="B1775" s="326" t="s">
        <v>7113</v>
      </c>
      <c r="C1775" s="325">
        <v>39032</v>
      </c>
      <c r="D1775" s="326" t="s">
        <v>15289</v>
      </c>
      <c r="E1775" s="325"/>
      <c r="F1775" s="326"/>
      <c r="G1775" s="326"/>
      <c r="H1775" s="326" t="s">
        <v>2279</v>
      </c>
      <c r="I1775" s="326" t="s">
        <v>2279</v>
      </c>
      <c r="J1775" s="326" t="s">
        <v>1438</v>
      </c>
      <c r="K1775" s="326"/>
      <c r="L1775" s="324" t="s">
        <v>6737</v>
      </c>
      <c r="M1775" s="326" t="s">
        <v>7110</v>
      </c>
      <c r="N1775" s="326" t="s">
        <v>7110</v>
      </c>
      <c r="O1775" s="326">
        <v>1967</v>
      </c>
      <c r="P1775" s="263"/>
      <c r="Q1775" s="263"/>
      <c r="R1775" s="263"/>
      <c r="S1775" s="263"/>
      <c r="T1775" s="263"/>
      <c r="U1775" s="263"/>
      <c r="V1775" s="326"/>
      <c r="W1775" s="326">
        <v>8</v>
      </c>
      <c r="X1775" s="326"/>
      <c r="Y1775" s="326" t="s">
        <v>6928</v>
      </c>
      <c r="Z1775" s="326"/>
      <c r="AA1775" s="326" t="s">
        <v>6928</v>
      </c>
      <c r="AB1775" s="324"/>
      <c r="AC1775" s="326"/>
      <c r="AD1775" s="326" t="s">
        <v>2025</v>
      </c>
      <c r="AE1775" s="326" t="s">
        <v>1185</v>
      </c>
      <c r="AF1775" s="326" t="s">
        <v>3945</v>
      </c>
      <c r="AG1775" s="326"/>
      <c r="AH1775" s="326"/>
      <c r="AI1775" s="326"/>
    </row>
    <row r="1776" spans="1:35">
      <c r="A1776" s="477">
        <v>1772</v>
      </c>
      <c r="B1776" s="326" t="s">
        <v>7114</v>
      </c>
      <c r="C1776" s="325">
        <v>39032</v>
      </c>
      <c r="D1776" s="326" t="s">
        <v>15290</v>
      </c>
      <c r="E1776" s="325"/>
      <c r="F1776" s="326"/>
      <c r="G1776" s="326"/>
      <c r="H1776" s="326" t="s">
        <v>2279</v>
      </c>
      <c r="I1776" s="326" t="s">
        <v>2279</v>
      </c>
      <c r="J1776" s="326" t="s">
        <v>1438</v>
      </c>
      <c r="K1776" s="326"/>
      <c r="L1776" s="324" t="s">
        <v>6737</v>
      </c>
      <c r="M1776" s="326" t="s">
        <v>7110</v>
      </c>
      <c r="N1776" s="326" t="s">
        <v>7110</v>
      </c>
      <c r="O1776" s="326">
        <v>1968</v>
      </c>
      <c r="P1776" s="263"/>
      <c r="Q1776" s="263"/>
      <c r="R1776" s="263"/>
      <c r="S1776" s="263"/>
      <c r="T1776" s="263"/>
      <c r="U1776" s="263"/>
      <c r="V1776" s="326"/>
      <c r="W1776" s="326">
        <v>8</v>
      </c>
      <c r="X1776" s="326"/>
      <c r="Y1776" s="326" t="s">
        <v>6928</v>
      </c>
      <c r="Z1776" s="326"/>
      <c r="AA1776" s="326" t="s">
        <v>6928</v>
      </c>
      <c r="AB1776" s="324"/>
      <c r="AC1776" s="326"/>
      <c r="AD1776" s="326" t="s">
        <v>2025</v>
      </c>
      <c r="AE1776" s="326" t="s">
        <v>1185</v>
      </c>
      <c r="AF1776" s="326" t="s">
        <v>3945</v>
      </c>
      <c r="AG1776" s="326"/>
      <c r="AH1776" s="326"/>
      <c r="AI1776" s="326"/>
    </row>
    <row r="1777" spans="1:35">
      <c r="A1777" s="477">
        <v>1773</v>
      </c>
      <c r="B1777" s="326" t="s">
        <v>7115</v>
      </c>
      <c r="C1777" s="325">
        <v>39032</v>
      </c>
      <c r="D1777" s="326" t="s">
        <v>15291</v>
      </c>
      <c r="E1777" s="325"/>
      <c r="F1777" s="326"/>
      <c r="G1777" s="326"/>
      <c r="H1777" s="326" t="s">
        <v>2279</v>
      </c>
      <c r="I1777" s="326" t="s">
        <v>2279</v>
      </c>
      <c r="J1777" s="326" t="s">
        <v>1438</v>
      </c>
      <c r="K1777" s="326"/>
      <c r="L1777" s="324" t="s">
        <v>6737</v>
      </c>
      <c r="M1777" s="326" t="s">
        <v>7110</v>
      </c>
      <c r="N1777" s="326" t="s">
        <v>7110</v>
      </c>
      <c r="O1777" s="326">
        <v>1970</v>
      </c>
      <c r="P1777" s="263"/>
      <c r="Q1777" s="263"/>
      <c r="R1777" s="263"/>
      <c r="S1777" s="263"/>
      <c r="T1777" s="263"/>
      <c r="U1777" s="263"/>
      <c r="V1777" s="326"/>
      <c r="W1777" s="326">
        <v>8</v>
      </c>
      <c r="X1777" s="326"/>
      <c r="Y1777" s="326" t="s">
        <v>6928</v>
      </c>
      <c r="Z1777" s="326"/>
      <c r="AA1777" s="326" t="s">
        <v>6928</v>
      </c>
      <c r="AB1777" s="324"/>
      <c r="AC1777" s="326"/>
      <c r="AD1777" s="326" t="s">
        <v>2025</v>
      </c>
      <c r="AE1777" s="326" t="s">
        <v>1185</v>
      </c>
      <c r="AF1777" s="326" t="s">
        <v>3945</v>
      </c>
      <c r="AG1777" s="326"/>
      <c r="AH1777" s="326"/>
      <c r="AI1777" s="326"/>
    </row>
    <row r="1778" spans="1:35">
      <c r="A1778" s="477">
        <v>1774</v>
      </c>
      <c r="B1778" s="326" t="s">
        <v>7116</v>
      </c>
      <c r="C1778" s="325">
        <v>39032</v>
      </c>
      <c r="D1778" s="326" t="s">
        <v>15292</v>
      </c>
      <c r="E1778" s="325"/>
      <c r="F1778" s="326"/>
      <c r="G1778" s="326"/>
      <c r="H1778" s="326" t="s">
        <v>2279</v>
      </c>
      <c r="I1778" s="326" t="s">
        <v>2279</v>
      </c>
      <c r="J1778" s="326" t="s">
        <v>1438</v>
      </c>
      <c r="K1778" s="326"/>
      <c r="L1778" s="324" t="s">
        <v>6737</v>
      </c>
      <c r="M1778" s="326" t="s">
        <v>7110</v>
      </c>
      <c r="N1778" s="326" t="s">
        <v>7110</v>
      </c>
      <c r="O1778" s="326">
        <v>1968</v>
      </c>
      <c r="P1778" s="263"/>
      <c r="Q1778" s="263"/>
      <c r="R1778" s="263"/>
      <c r="S1778" s="263"/>
      <c r="T1778" s="263"/>
      <c r="U1778" s="263"/>
      <c r="V1778" s="326"/>
      <c r="W1778" s="326">
        <v>10</v>
      </c>
      <c r="X1778" s="326"/>
      <c r="Y1778" s="326" t="s">
        <v>6350</v>
      </c>
      <c r="Z1778" s="326"/>
      <c r="AA1778" s="326" t="s">
        <v>6350</v>
      </c>
      <c r="AB1778" s="324"/>
      <c r="AC1778" s="326"/>
      <c r="AD1778" s="326" t="s">
        <v>6295</v>
      </c>
      <c r="AE1778" s="326" t="s">
        <v>7117</v>
      </c>
      <c r="AF1778" s="326" t="s">
        <v>1196</v>
      </c>
      <c r="AG1778" s="326"/>
      <c r="AH1778" s="326"/>
      <c r="AI1778" s="326"/>
    </row>
    <row r="1779" spans="1:35">
      <c r="A1779" s="477">
        <v>1775</v>
      </c>
      <c r="B1779" s="326" t="s">
        <v>7118</v>
      </c>
      <c r="C1779" s="325">
        <v>39032</v>
      </c>
      <c r="D1779" s="326" t="s">
        <v>15293</v>
      </c>
      <c r="E1779" s="325"/>
      <c r="F1779" s="326"/>
      <c r="G1779" s="326"/>
      <c r="H1779" s="326" t="s">
        <v>2279</v>
      </c>
      <c r="I1779" s="326" t="s">
        <v>2279</v>
      </c>
      <c r="J1779" s="326" t="s">
        <v>1438</v>
      </c>
      <c r="K1779" s="326"/>
      <c r="L1779" s="324" t="s">
        <v>6737</v>
      </c>
      <c r="M1779" s="326" t="s">
        <v>7110</v>
      </c>
      <c r="N1779" s="326" t="s">
        <v>7110</v>
      </c>
      <c r="O1779" s="326">
        <v>1970</v>
      </c>
      <c r="P1779" s="263"/>
      <c r="Q1779" s="263"/>
      <c r="R1779" s="263"/>
      <c r="S1779" s="263"/>
      <c r="T1779" s="263"/>
      <c r="U1779" s="263"/>
      <c r="V1779" s="326"/>
      <c r="W1779" s="326">
        <v>12</v>
      </c>
      <c r="X1779" s="326"/>
      <c r="Y1779" s="326" t="s">
        <v>7119</v>
      </c>
      <c r="Z1779" s="326"/>
      <c r="AA1779" s="326" t="s">
        <v>7119</v>
      </c>
      <c r="AB1779" s="324"/>
      <c r="AC1779" s="326"/>
      <c r="AD1779" s="326" t="s">
        <v>6295</v>
      </c>
      <c r="AE1779" s="326" t="s">
        <v>7117</v>
      </c>
      <c r="AF1779" s="326" t="s">
        <v>1196</v>
      </c>
      <c r="AG1779" s="326"/>
      <c r="AH1779" s="326"/>
      <c r="AI1779" s="326"/>
    </row>
    <row r="1780" spans="1:35">
      <c r="A1780" s="477">
        <v>1776</v>
      </c>
      <c r="B1780" s="326" t="s">
        <v>7120</v>
      </c>
      <c r="C1780" s="325">
        <v>39032</v>
      </c>
      <c r="D1780" s="326" t="s">
        <v>15294</v>
      </c>
      <c r="E1780" s="325"/>
      <c r="F1780" s="326"/>
      <c r="G1780" s="326"/>
      <c r="H1780" s="326" t="s">
        <v>2279</v>
      </c>
      <c r="I1780" s="326" t="s">
        <v>2279</v>
      </c>
      <c r="J1780" s="326" t="s">
        <v>1438</v>
      </c>
      <c r="K1780" s="326"/>
      <c r="L1780" s="324" t="s">
        <v>6737</v>
      </c>
      <c r="M1780" s="326" t="s">
        <v>7110</v>
      </c>
      <c r="N1780" s="326" t="s">
        <v>7110</v>
      </c>
      <c r="O1780" s="326">
        <v>1969</v>
      </c>
      <c r="P1780" s="263"/>
      <c r="Q1780" s="263"/>
      <c r="R1780" s="263"/>
      <c r="S1780" s="263"/>
      <c r="T1780" s="263"/>
      <c r="U1780" s="263"/>
      <c r="V1780" s="326"/>
      <c r="W1780" s="326">
        <v>9</v>
      </c>
      <c r="X1780" s="326"/>
      <c r="Y1780" s="326" t="s">
        <v>8004</v>
      </c>
      <c r="Z1780" s="326"/>
      <c r="AA1780" s="326" t="s">
        <v>8004</v>
      </c>
      <c r="AB1780" s="324"/>
      <c r="AC1780" s="326"/>
      <c r="AD1780" s="326" t="s">
        <v>6295</v>
      </c>
      <c r="AE1780" s="326" t="s">
        <v>7117</v>
      </c>
      <c r="AF1780" s="326" t="s">
        <v>1196</v>
      </c>
      <c r="AG1780" s="326"/>
      <c r="AH1780" s="326"/>
      <c r="AI1780" s="326"/>
    </row>
    <row r="1781" spans="1:35" ht="27">
      <c r="A1781" s="477">
        <v>1777</v>
      </c>
      <c r="B1781" s="326" t="s">
        <v>7121</v>
      </c>
      <c r="C1781" s="325">
        <v>39032</v>
      </c>
      <c r="D1781" s="326" t="s">
        <v>15295</v>
      </c>
      <c r="E1781" s="325"/>
      <c r="F1781" s="326"/>
      <c r="G1781" s="326"/>
      <c r="H1781" s="326" t="s">
        <v>7122</v>
      </c>
      <c r="I1781" s="326" t="s">
        <v>2279</v>
      </c>
      <c r="J1781" s="326" t="s">
        <v>1438</v>
      </c>
      <c r="K1781" s="326"/>
      <c r="L1781" s="324" t="s">
        <v>7123</v>
      </c>
      <c r="M1781" s="326" t="s">
        <v>7124</v>
      </c>
      <c r="N1781" s="326" t="s">
        <v>7124</v>
      </c>
      <c r="O1781" s="326" t="s">
        <v>6322</v>
      </c>
      <c r="P1781" s="263"/>
      <c r="Q1781" s="263"/>
      <c r="R1781" s="263"/>
      <c r="S1781" s="263"/>
      <c r="T1781" s="263"/>
      <c r="U1781" s="263"/>
      <c r="V1781" s="326"/>
      <c r="W1781" s="326">
        <v>55</v>
      </c>
      <c r="X1781" s="326" t="s">
        <v>3242</v>
      </c>
      <c r="Y1781" s="326" t="s">
        <v>8037</v>
      </c>
      <c r="Z1781" s="326"/>
      <c r="AA1781" s="326" t="s">
        <v>8037</v>
      </c>
      <c r="AB1781" s="324"/>
      <c r="AC1781" s="326"/>
      <c r="AD1781" s="326" t="s">
        <v>4633</v>
      </c>
      <c r="AE1781" s="326" t="s">
        <v>333</v>
      </c>
      <c r="AF1781" s="326" t="s">
        <v>1196</v>
      </c>
      <c r="AG1781" s="326"/>
      <c r="AH1781" s="326"/>
      <c r="AI1781" s="326"/>
    </row>
    <row r="1782" spans="1:35">
      <c r="A1782" s="477">
        <v>1778</v>
      </c>
      <c r="B1782" s="326" t="s">
        <v>7125</v>
      </c>
      <c r="C1782" s="325">
        <v>39032</v>
      </c>
      <c r="D1782" s="326" t="s">
        <v>15296</v>
      </c>
      <c r="E1782" s="325"/>
      <c r="F1782" s="326"/>
      <c r="G1782" s="326"/>
      <c r="H1782" s="326" t="s">
        <v>2279</v>
      </c>
      <c r="I1782" s="326" t="s">
        <v>2279</v>
      </c>
      <c r="J1782" s="326" t="s">
        <v>1438</v>
      </c>
      <c r="K1782" s="326" t="s">
        <v>7126</v>
      </c>
      <c r="L1782" s="324" t="s">
        <v>7127</v>
      </c>
      <c r="M1782" s="326" t="s">
        <v>7128</v>
      </c>
      <c r="N1782" s="326" t="s">
        <v>7128</v>
      </c>
      <c r="O1782" s="326">
        <v>2004</v>
      </c>
      <c r="P1782" s="263"/>
      <c r="Q1782" s="263"/>
      <c r="R1782" s="263"/>
      <c r="S1782" s="263"/>
      <c r="T1782" s="263"/>
      <c r="U1782" s="263"/>
      <c r="V1782" s="326"/>
      <c r="W1782" s="326">
        <v>24</v>
      </c>
      <c r="X1782" s="326" t="s">
        <v>2564</v>
      </c>
      <c r="Y1782" s="326" t="s">
        <v>7129</v>
      </c>
      <c r="Z1782" s="326"/>
      <c r="AA1782" s="326" t="s">
        <v>7129</v>
      </c>
      <c r="AB1782" s="324"/>
      <c r="AC1782" s="326"/>
      <c r="AD1782" s="326"/>
      <c r="AE1782" s="326" t="s">
        <v>4639</v>
      </c>
      <c r="AF1782" s="326" t="s">
        <v>1196</v>
      </c>
      <c r="AG1782" s="326"/>
      <c r="AH1782" s="326"/>
      <c r="AI1782" s="326"/>
    </row>
    <row r="1783" spans="1:35">
      <c r="A1783" s="477">
        <v>1779</v>
      </c>
      <c r="B1783" s="326" t="s">
        <v>7130</v>
      </c>
      <c r="C1783" s="325">
        <v>39032</v>
      </c>
      <c r="D1783" s="326" t="s">
        <v>15297</v>
      </c>
      <c r="E1783" s="325"/>
      <c r="F1783" s="326"/>
      <c r="G1783" s="326"/>
      <c r="H1783" s="326" t="s">
        <v>2279</v>
      </c>
      <c r="I1783" s="326" t="s">
        <v>2279</v>
      </c>
      <c r="J1783" s="326" t="s">
        <v>1438</v>
      </c>
      <c r="K1783" s="326"/>
      <c r="L1783" s="324" t="s">
        <v>7131</v>
      </c>
      <c r="M1783" s="326" t="s">
        <v>7132</v>
      </c>
      <c r="N1783" s="326" t="s">
        <v>7132</v>
      </c>
      <c r="O1783" s="326">
        <v>2003</v>
      </c>
      <c r="P1783" s="263"/>
      <c r="Q1783" s="263"/>
      <c r="R1783" s="263"/>
      <c r="S1783" s="263"/>
      <c r="T1783" s="263"/>
      <c r="U1783" s="263"/>
      <c r="V1783" s="326"/>
      <c r="W1783" s="326">
        <v>8</v>
      </c>
      <c r="X1783" s="326"/>
      <c r="Y1783" s="326"/>
      <c r="Z1783" s="326"/>
      <c r="AA1783" s="326"/>
      <c r="AB1783" s="324"/>
      <c r="AC1783" s="326"/>
      <c r="AD1783" s="326" t="s">
        <v>509</v>
      </c>
      <c r="AE1783" s="326" t="s">
        <v>4639</v>
      </c>
      <c r="AF1783" s="326" t="s">
        <v>1196</v>
      </c>
      <c r="AG1783" s="326"/>
      <c r="AH1783" s="326"/>
      <c r="AI1783" s="326"/>
    </row>
    <row r="1784" spans="1:35">
      <c r="A1784" s="477">
        <v>1780</v>
      </c>
      <c r="B1784" s="326" t="s">
        <v>7133</v>
      </c>
      <c r="C1784" s="325">
        <v>39032</v>
      </c>
      <c r="D1784" s="326" t="s">
        <v>15298</v>
      </c>
      <c r="E1784" s="325"/>
      <c r="F1784" s="326"/>
      <c r="G1784" s="326"/>
      <c r="H1784" s="326" t="s">
        <v>2279</v>
      </c>
      <c r="I1784" s="326" t="s">
        <v>2279</v>
      </c>
      <c r="J1784" s="326" t="s">
        <v>1438</v>
      </c>
      <c r="K1784" s="326"/>
      <c r="L1784" s="324" t="s">
        <v>7134</v>
      </c>
      <c r="M1784" s="326" t="s">
        <v>7135</v>
      </c>
      <c r="N1784" s="326" t="s">
        <v>7135</v>
      </c>
      <c r="O1784" s="326">
        <v>1998</v>
      </c>
      <c r="P1784" s="263"/>
      <c r="Q1784" s="263"/>
      <c r="R1784" s="263"/>
      <c r="S1784" s="263"/>
      <c r="T1784" s="263"/>
      <c r="U1784" s="263"/>
      <c r="V1784" s="326"/>
      <c r="W1784" s="326">
        <v>10</v>
      </c>
      <c r="X1784" s="326" t="s">
        <v>2564</v>
      </c>
      <c r="Y1784" s="326"/>
      <c r="Z1784" s="326"/>
      <c r="AA1784" s="326"/>
      <c r="AB1784" s="324"/>
      <c r="AC1784" s="326"/>
      <c r="AD1784" s="326" t="s">
        <v>7136</v>
      </c>
      <c r="AE1784" s="326" t="s">
        <v>3076</v>
      </c>
      <c r="AF1784" s="326" t="s">
        <v>1196</v>
      </c>
      <c r="AG1784" s="326"/>
      <c r="AH1784" s="326"/>
      <c r="AI1784" s="326"/>
    </row>
    <row r="1785" spans="1:35">
      <c r="A1785" s="477">
        <v>1781</v>
      </c>
      <c r="B1785" s="326" t="s">
        <v>7137</v>
      </c>
      <c r="C1785" s="325">
        <v>39032</v>
      </c>
      <c r="D1785" s="326" t="s">
        <v>15299</v>
      </c>
      <c r="E1785" s="325"/>
      <c r="F1785" s="326"/>
      <c r="G1785" s="326"/>
      <c r="H1785" s="326" t="s">
        <v>2279</v>
      </c>
      <c r="I1785" s="326" t="s">
        <v>2279</v>
      </c>
      <c r="J1785" s="326" t="s">
        <v>1438</v>
      </c>
      <c r="K1785" s="326"/>
      <c r="L1785" s="324" t="s">
        <v>7138</v>
      </c>
      <c r="M1785" s="326" t="s">
        <v>7139</v>
      </c>
      <c r="N1785" s="326" t="s">
        <v>7139</v>
      </c>
      <c r="O1785" s="326" t="s">
        <v>6322</v>
      </c>
      <c r="P1785" s="263"/>
      <c r="Q1785" s="263"/>
      <c r="R1785" s="263"/>
      <c r="S1785" s="263"/>
      <c r="T1785" s="263"/>
      <c r="U1785" s="263"/>
      <c r="V1785" s="326"/>
      <c r="W1785" s="326">
        <v>12</v>
      </c>
      <c r="X1785" s="326" t="s">
        <v>2564</v>
      </c>
      <c r="Y1785" s="326"/>
      <c r="Z1785" s="326"/>
      <c r="AA1785" s="326"/>
      <c r="AB1785" s="324"/>
      <c r="AC1785" s="326"/>
      <c r="AD1785" s="326" t="s">
        <v>3853</v>
      </c>
      <c r="AE1785" s="326" t="s">
        <v>333</v>
      </c>
      <c r="AF1785" s="326" t="s">
        <v>1196</v>
      </c>
      <c r="AG1785" s="326"/>
      <c r="AH1785" s="326"/>
      <c r="AI1785" s="326"/>
    </row>
    <row r="1786" spans="1:35">
      <c r="A1786" s="477">
        <v>1782</v>
      </c>
      <c r="B1786" s="326" t="s">
        <v>7140</v>
      </c>
      <c r="C1786" s="325">
        <v>39032</v>
      </c>
      <c r="D1786" s="326" t="s">
        <v>15300</v>
      </c>
      <c r="E1786" s="325"/>
      <c r="F1786" s="326"/>
      <c r="G1786" s="326"/>
      <c r="H1786" s="326" t="s">
        <v>5922</v>
      </c>
      <c r="I1786" s="326" t="s">
        <v>2279</v>
      </c>
      <c r="J1786" s="326" t="s">
        <v>1438</v>
      </c>
      <c r="K1786" s="326" t="s">
        <v>7141</v>
      </c>
      <c r="L1786" s="324" t="s">
        <v>7142</v>
      </c>
      <c r="M1786" s="326" t="s">
        <v>7143</v>
      </c>
      <c r="N1786" s="326" t="s">
        <v>7143</v>
      </c>
      <c r="O1786" s="326">
        <v>2004</v>
      </c>
      <c r="P1786" s="263"/>
      <c r="Q1786" s="263"/>
      <c r="R1786" s="263"/>
      <c r="S1786" s="263"/>
      <c r="T1786" s="263"/>
      <c r="U1786" s="263"/>
      <c r="V1786" s="326"/>
      <c r="W1786" s="326">
        <v>94</v>
      </c>
      <c r="X1786" s="326" t="s">
        <v>2564</v>
      </c>
      <c r="Y1786" s="326" t="s">
        <v>8004</v>
      </c>
      <c r="Z1786" s="326"/>
      <c r="AA1786" s="326" t="s">
        <v>8004</v>
      </c>
      <c r="AB1786" s="324"/>
      <c r="AC1786" s="326"/>
      <c r="AD1786" s="326" t="s">
        <v>2025</v>
      </c>
      <c r="AE1786" s="326" t="s">
        <v>6694</v>
      </c>
      <c r="AF1786" s="326" t="s">
        <v>1196</v>
      </c>
      <c r="AG1786" s="326"/>
      <c r="AH1786" s="326"/>
      <c r="AI1786" s="326"/>
    </row>
    <row r="1787" spans="1:35">
      <c r="A1787" s="477">
        <v>1783</v>
      </c>
      <c r="B1787" s="326" t="s">
        <v>7144</v>
      </c>
      <c r="C1787" s="325">
        <v>39032</v>
      </c>
      <c r="D1787" s="326" t="s">
        <v>15301</v>
      </c>
      <c r="E1787" s="325"/>
      <c r="F1787" s="326"/>
      <c r="G1787" s="326"/>
      <c r="H1787" s="326" t="s">
        <v>2278</v>
      </c>
      <c r="I1787" s="326" t="s">
        <v>2279</v>
      </c>
      <c r="J1787" s="326" t="s">
        <v>1438</v>
      </c>
      <c r="K1787" s="326"/>
      <c r="L1787" s="324"/>
      <c r="M1787" s="326" t="s">
        <v>7145</v>
      </c>
      <c r="N1787" s="326" t="s">
        <v>7145</v>
      </c>
      <c r="O1787" s="326">
        <v>2000</v>
      </c>
      <c r="P1787" s="263"/>
      <c r="Q1787" s="263"/>
      <c r="R1787" s="263"/>
      <c r="S1787" s="263"/>
      <c r="T1787" s="263"/>
      <c r="U1787" s="263"/>
      <c r="V1787" s="326"/>
      <c r="W1787" s="326">
        <v>9</v>
      </c>
      <c r="X1787" s="326" t="s">
        <v>2564</v>
      </c>
      <c r="Y1787" s="326" t="s">
        <v>9992</v>
      </c>
      <c r="Z1787" s="326"/>
      <c r="AA1787" s="326" t="s">
        <v>9992</v>
      </c>
      <c r="AB1787" s="324"/>
      <c r="AC1787" s="326"/>
      <c r="AD1787" s="326" t="s">
        <v>4765</v>
      </c>
      <c r="AE1787" s="326" t="s">
        <v>4639</v>
      </c>
      <c r="AF1787" s="326" t="s">
        <v>1196</v>
      </c>
      <c r="AG1787" s="326"/>
      <c r="AH1787" s="326"/>
      <c r="AI1787" s="326"/>
    </row>
    <row r="1788" spans="1:35">
      <c r="A1788" s="477">
        <v>1784</v>
      </c>
      <c r="B1788" s="326" t="s">
        <v>7146</v>
      </c>
      <c r="C1788" s="325">
        <v>39032</v>
      </c>
      <c r="D1788" s="326" t="s">
        <v>15302</v>
      </c>
      <c r="E1788" s="325"/>
      <c r="F1788" s="326"/>
      <c r="G1788" s="326"/>
      <c r="H1788" s="326" t="s">
        <v>2278</v>
      </c>
      <c r="I1788" s="326" t="s">
        <v>2279</v>
      </c>
      <c r="J1788" s="326" t="s">
        <v>1438</v>
      </c>
      <c r="K1788" s="326"/>
      <c r="L1788" s="324"/>
      <c r="M1788" s="326" t="s">
        <v>7145</v>
      </c>
      <c r="N1788" s="326" t="s">
        <v>7145</v>
      </c>
      <c r="O1788" s="326" t="s">
        <v>6322</v>
      </c>
      <c r="P1788" s="263"/>
      <c r="Q1788" s="263"/>
      <c r="R1788" s="263"/>
      <c r="S1788" s="263"/>
      <c r="T1788" s="263"/>
      <c r="U1788" s="263"/>
      <c r="V1788" s="326"/>
      <c r="W1788" s="326">
        <v>35</v>
      </c>
      <c r="X1788" s="326" t="s">
        <v>2564</v>
      </c>
      <c r="Y1788" s="326" t="s">
        <v>6350</v>
      </c>
      <c r="Z1788" s="326"/>
      <c r="AA1788" s="326" t="s">
        <v>6350</v>
      </c>
      <c r="AB1788" s="324"/>
      <c r="AC1788" s="326"/>
      <c r="AD1788" s="326" t="s">
        <v>2025</v>
      </c>
      <c r="AE1788" s="326" t="s">
        <v>1371</v>
      </c>
      <c r="AF1788" s="326" t="s">
        <v>3945</v>
      </c>
      <c r="AG1788" s="326"/>
      <c r="AH1788" s="326"/>
      <c r="AI1788" s="326"/>
    </row>
    <row r="1789" spans="1:35">
      <c r="A1789" s="477">
        <v>1785</v>
      </c>
      <c r="B1789" s="326" t="s">
        <v>7147</v>
      </c>
      <c r="C1789" s="325">
        <v>39032</v>
      </c>
      <c r="D1789" s="326" t="s">
        <v>15303</v>
      </c>
      <c r="E1789" s="325"/>
      <c r="F1789" s="326"/>
      <c r="G1789" s="326"/>
      <c r="H1789" s="326" t="s">
        <v>5875</v>
      </c>
      <c r="I1789" s="326" t="s">
        <v>2279</v>
      </c>
      <c r="J1789" s="326" t="s">
        <v>1438</v>
      </c>
      <c r="K1789" s="326"/>
      <c r="L1789" s="324"/>
      <c r="M1789" s="326" t="s">
        <v>7148</v>
      </c>
      <c r="N1789" s="326" t="s">
        <v>7148</v>
      </c>
      <c r="O1789" s="326" t="s">
        <v>6322</v>
      </c>
      <c r="P1789" s="263"/>
      <c r="Q1789" s="263"/>
      <c r="R1789" s="263"/>
      <c r="S1789" s="263"/>
      <c r="T1789" s="263"/>
      <c r="U1789" s="263"/>
      <c r="V1789" s="326"/>
      <c r="W1789" s="326" t="s">
        <v>678</v>
      </c>
      <c r="X1789" s="326" t="s">
        <v>2564</v>
      </c>
      <c r="Y1789" s="326" t="s">
        <v>6350</v>
      </c>
      <c r="Z1789" s="326"/>
      <c r="AA1789" s="326" t="s">
        <v>6350</v>
      </c>
      <c r="AB1789" s="324"/>
      <c r="AC1789" s="326"/>
      <c r="AD1789" s="326" t="s">
        <v>2025</v>
      </c>
      <c r="AE1789" s="326" t="s">
        <v>1185</v>
      </c>
      <c r="AF1789" s="326" t="s">
        <v>3945</v>
      </c>
      <c r="AG1789" s="326"/>
      <c r="AH1789" s="326"/>
      <c r="AI1789" s="326"/>
    </row>
    <row r="1790" spans="1:35">
      <c r="A1790" s="477">
        <v>1786</v>
      </c>
      <c r="B1790" s="326" t="s">
        <v>7149</v>
      </c>
      <c r="C1790" s="325">
        <v>39032</v>
      </c>
      <c r="D1790" s="326" t="s">
        <v>15304</v>
      </c>
      <c r="E1790" s="325"/>
      <c r="F1790" s="326"/>
      <c r="G1790" s="326"/>
      <c r="H1790" s="326" t="s">
        <v>2279</v>
      </c>
      <c r="I1790" s="326" t="s">
        <v>2279</v>
      </c>
      <c r="J1790" s="326" t="s">
        <v>1438</v>
      </c>
      <c r="K1790" s="326"/>
      <c r="L1790" s="324" t="s">
        <v>6737</v>
      </c>
      <c r="M1790" s="326" t="s">
        <v>7150</v>
      </c>
      <c r="N1790" s="326" t="s">
        <v>7150</v>
      </c>
      <c r="O1790" s="326">
        <v>1984</v>
      </c>
      <c r="P1790" s="263"/>
      <c r="Q1790" s="263"/>
      <c r="R1790" s="263"/>
      <c r="S1790" s="263"/>
      <c r="T1790" s="263"/>
      <c r="U1790" s="263"/>
      <c r="V1790" s="326"/>
      <c r="W1790" s="326">
        <v>4</v>
      </c>
      <c r="X1790" s="326" t="s">
        <v>1371</v>
      </c>
      <c r="Y1790" s="326"/>
      <c r="Z1790" s="326"/>
      <c r="AA1790" s="326"/>
      <c r="AB1790" s="324"/>
      <c r="AC1790" s="326"/>
      <c r="AD1790" s="326" t="s">
        <v>4633</v>
      </c>
      <c r="AE1790" s="326" t="s">
        <v>333</v>
      </c>
      <c r="AF1790" s="326" t="s">
        <v>1196</v>
      </c>
      <c r="AG1790" s="326"/>
      <c r="AH1790" s="326"/>
      <c r="AI1790" s="326"/>
    </row>
    <row r="1791" spans="1:35">
      <c r="A1791" s="477">
        <v>1787</v>
      </c>
      <c r="B1791" s="326" t="s">
        <v>7151</v>
      </c>
      <c r="C1791" s="325">
        <v>39032</v>
      </c>
      <c r="D1791" s="326" t="s">
        <v>15305</v>
      </c>
      <c r="E1791" s="325"/>
      <c r="F1791" s="326"/>
      <c r="G1791" s="326"/>
      <c r="H1791" s="326" t="s">
        <v>2279</v>
      </c>
      <c r="I1791" s="326" t="s">
        <v>2279</v>
      </c>
      <c r="J1791" s="326" t="s">
        <v>1438</v>
      </c>
      <c r="K1791" s="326"/>
      <c r="L1791" s="324" t="s">
        <v>6737</v>
      </c>
      <c r="M1791" s="326" t="s">
        <v>7150</v>
      </c>
      <c r="N1791" s="326" t="s">
        <v>7150</v>
      </c>
      <c r="O1791" s="326">
        <v>1980</v>
      </c>
      <c r="P1791" s="263"/>
      <c r="Q1791" s="263"/>
      <c r="R1791" s="263"/>
      <c r="S1791" s="263"/>
      <c r="T1791" s="263"/>
      <c r="U1791" s="263"/>
      <c r="V1791" s="326"/>
      <c r="W1791" s="326">
        <v>8</v>
      </c>
      <c r="X1791" s="326" t="s">
        <v>4723</v>
      </c>
      <c r="Y1791" s="326"/>
      <c r="Z1791" s="326"/>
      <c r="AA1791" s="326"/>
      <c r="AB1791" s="324"/>
      <c r="AC1791" s="326"/>
      <c r="AD1791" s="326" t="s">
        <v>4633</v>
      </c>
      <c r="AE1791" s="326" t="s">
        <v>1185</v>
      </c>
      <c r="AF1791" s="326" t="s">
        <v>3945</v>
      </c>
      <c r="AG1791" s="326"/>
      <c r="AH1791" s="326"/>
      <c r="AI1791" s="326"/>
    </row>
    <row r="1792" spans="1:35">
      <c r="A1792" s="477">
        <v>1788</v>
      </c>
      <c r="B1792" s="326" t="s">
        <v>7152</v>
      </c>
      <c r="C1792" s="325">
        <v>39032</v>
      </c>
      <c r="D1792" s="326" t="s">
        <v>15306</v>
      </c>
      <c r="E1792" s="325"/>
      <c r="F1792" s="326"/>
      <c r="G1792" s="326"/>
      <c r="H1792" s="326" t="s">
        <v>2279</v>
      </c>
      <c r="I1792" s="326" t="s">
        <v>2279</v>
      </c>
      <c r="J1792" s="326" t="s">
        <v>1438</v>
      </c>
      <c r="K1792" s="326"/>
      <c r="L1792" s="324" t="s">
        <v>6737</v>
      </c>
      <c r="M1792" s="326" t="s">
        <v>7150</v>
      </c>
      <c r="N1792" s="326" t="s">
        <v>7150</v>
      </c>
      <c r="O1792" s="326">
        <v>1980</v>
      </c>
      <c r="P1792" s="263"/>
      <c r="Q1792" s="263"/>
      <c r="R1792" s="263"/>
      <c r="S1792" s="263"/>
      <c r="T1792" s="263"/>
      <c r="U1792" s="263"/>
      <c r="V1792" s="326"/>
      <c r="W1792" s="326">
        <v>8</v>
      </c>
      <c r="X1792" s="326" t="s">
        <v>4723</v>
      </c>
      <c r="Y1792" s="326"/>
      <c r="Z1792" s="326"/>
      <c r="AA1792" s="326"/>
      <c r="AB1792" s="324"/>
      <c r="AC1792" s="326"/>
      <c r="AD1792" s="326" t="s">
        <v>4765</v>
      </c>
      <c r="AE1792" s="326" t="s">
        <v>2553</v>
      </c>
      <c r="AF1792" s="326" t="s">
        <v>1196</v>
      </c>
      <c r="AG1792" s="326"/>
      <c r="AH1792" s="326"/>
      <c r="AI1792" s="326"/>
    </row>
    <row r="1793" spans="1:35" ht="27">
      <c r="A1793" s="477">
        <v>1789</v>
      </c>
      <c r="B1793" s="326" t="s">
        <v>7153</v>
      </c>
      <c r="C1793" s="325">
        <v>39032</v>
      </c>
      <c r="D1793" s="326" t="s">
        <v>15307</v>
      </c>
      <c r="E1793" s="325"/>
      <c r="F1793" s="326"/>
      <c r="G1793" s="326"/>
      <c r="H1793" s="326" t="s">
        <v>7538</v>
      </c>
      <c r="I1793" s="326" t="s">
        <v>2279</v>
      </c>
      <c r="J1793" s="326" t="s">
        <v>1438</v>
      </c>
      <c r="K1793" s="326"/>
      <c r="L1793" s="324" t="s">
        <v>7154</v>
      </c>
      <c r="M1793" s="326" t="s">
        <v>7155</v>
      </c>
      <c r="N1793" s="326" t="s">
        <v>7155</v>
      </c>
      <c r="O1793" s="326">
        <v>1991</v>
      </c>
      <c r="P1793" s="263"/>
      <c r="Q1793" s="263"/>
      <c r="R1793" s="263"/>
      <c r="S1793" s="263"/>
      <c r="T1793" s="263"/>
      <c r="U1793" s="263"/>
      <c r="V1793" s="326"/>
      <c r="W1793" s="326">
        <v>60</v>
      </c>
      <c r="X1793" s="326" t="s">
        <v>2564</v>
      </c>
      <c r="Y1793" s="326" t="s">
        <v>7156</v>
      </c>
      <c r="Z1793" s="326"/>
      <c r="AA1793" s="326" t="s">
        <v>7156</v>
      </c>
      <c r="AB1793" s="324"/>
      <c r="AC1793" s="326"/>
      <c r="AD1793" s="326" t="s">
        <v>6986</v>
      </c>
      <c r="AE1793" s="326" t="s">
        <v>1185</v>
      </c>
      <c r="AF1793" s="326" t="s">
        <v>3945</v>
      </c>
      <c r="AG1793" s="326"/>
      <c r="AH1793" s="326"/>
      <c r="AI1793" s="326"/>
    </row>
    <row r="1794" spans="1:35" ht="27">
      <c r="A1794" s="477">
        <v>1790</v>
      </c>
      <c r="B1794" s="326" t="s">
        <v>7157</v>
      </c>
      <c r="C1794" s="325">
        <v>39032</v>
      </c>
      <c r="D1794" s="326" t="s">
        <v>15308</v>
      </c>
      <c r="E1794" s="325"/>
      <c r="F1794" s="326"/>
      <c r="G1794" s="326"/>
      <c r="H1794" s="326" t="s">
        <v>7538</v>
      </c>
      <c r="I1794" s="326" t="s">
        <v>2279</v>
      </c>
      <c r="J1794" s="326" t="s">
        <v>1438</v>
      </c>
      <c r="K1794" s="326"/>
      <c r="L1794" s="324" t="s">
        <v>7154</v>
      </c>
      <c r="M1794" s="326" t="s">
        <v>7155</v>
      </c>
      <c r="N1794" s="326" t="s">
        <v>7155</v>
      </c>
      <c r="O1794" s="326">
        <v>1988</v>
      </c>
      <c r="P1794" s="263"/>
      <c r="Q1794" s="263"/>
      <c r="R1794" s="263"/>
      <c r="S1794" s="263"/>
      <c r="T1794" s="263"/>
      <c r="U1794" s="263"/>
      <c r="V1794" s="326"/>
      <c r="W1794" s="326">
        <v>110</v>
      </c>
      <c r="X1794" s="326" t="s">
        <v>2564</v>
      </c>
      <c r="Y1794" s="326" t="s">
        <v>7158</v>
      </c>
      <c r="Z1794" s="326"/>
      <c r="AA1794" s="326" t="s">
        <v>7158</v>
      </c>
      <c r="AB1794" s="324"/>
      <c r="AC1794" s="326"/>
      <c r="AD1794" s="326" t="s">
        <v>6986</v>
      </c>
      <c r="AE1794" s="326" t="s">
        <v>7091</v>
      </c>
      <c r="AF1794" s="326" t="s">
        <v>1196</v>
      </c>
      <c r="AG1794" s="326"/>
      <c r="AH1794" s="326"/>
      <c r="AI1794" s="326"/>
    </row>
    <row r="1795" spans="1:35" ht="27">
      <c r="A1795" s="477">
        <v>1791</v>
      </c>
      <c r="B1795" s="326" t="s">
        <v>7159</v>
      </c>
      <c r="C1795" s="325">
        <v>39032</v>
      </c>
      <c r="D1795" s="326" t="s">
        <v>15309</v>
      </c>
      <c r="E1795" s="325"/>
      <c r="F1795" s="326"/>
      <c r="G1795" s="326"/>
      <c r="H1795" s="326" t="s">
        <v>7538</v>
      </c>
      <c r="I1795" s="326" t="s">
        <v>2279</v>
      </c>
      <c r="J1795" s="326" t="s">
        <v>1438</v>
      </c>
      <c r="K1795" s="326"/>
      <c r="L1795" s="324" t="s">
        <v>7154</v>
      </c>
      <c r="M1795" s="326" t="s">
        <v>7155</v>
      </c>
      <c r="N1795" s="326" t="s">
        <v>7155</v>
      </c>
      <c r="O1795" s="326">
        <v>1987</v>
      </c>
      <c r="P1795" s="263"/>
      <c r="Q1795" s="263"/>
      <c r="R1795" s="263"/>
      <c r="S1795" s="263"/>
      <c r="T1795" s="263"/>
      <c r="U1795" s="263"/>
      <c r="V1795" s="326"/>
      <c r="W1795" s="326">
        <v>84</v>
      </c>
      <c r="X1795" s="326" t="s">
        <v>2564</v>
      </c>
      <c r="Y1795" s="326" t="s">
        <v>7156</v>
      </c>
      <c r="Z1795" s="326"/>
      <c r="AA1795" s="326" t="s">
        <v>7156</v>
      </c>
      <c r="AB1795" s="324"/>
      <c r="AC1795" s="326"/>
      <c r="AD1795" s="326" t="s">
        <v>6986</v>
      </c>
      <c r="AE1795" s="326" t="s">
        <v>1185</v>
      </c>
      <c r="AF1795" s="326" t="s">
        <v>3945</v>
      </c>
      <c r="AG1795" s="326"/>
      <c r="AH1795" s="326"/>
      <c r="AI1795" s="326"/>
    </row>
    <row r="1796" spans="1:35">
      <c r="A1796" s="477">
        <v>1792</v>
      </c>
      <c r="B1796" s="326" t="s">
        <v>7160</v>
      </c>
      <c r="C1796" s="325">
        <v>39032</v>
      </c>
      <c r="D1796" s="326" t="s">
        <v>15310</v>
      </c>
      <c r="E1796" s="325"/>
      <c r="F1796" s="326"/>
      <c r="G1796" s="326"/>
      <c r="H1796" s="326" t="s">
        <v>7122</v>
      </c>
      <c r="I1796" s="326" t="s">
        <v>2279</v>
      </c>
      <c r="J1796" s="326" t="s">
        <v>1438</v>
      </c>
      <c r="K1796" s="326"/>
      <c r="L1796" s="324"/>
      <c r="M1796" s="326" t="s">
        <v>7161</v>
      </c>
      <c r="N1796" s="326" t="s">
        <v>7161</v>
      </c>
      <c r="O1796" s="326">
        <v>2006</v>
      </c>
      <c r="P1796" s="263"/>
      <c r="Q1796" s="263"/>
      <c r="R1796" s="263"/>
      <c r="S1796" s="263"/>
      <c r="T1796" s="263"/>
      <c r="U1796" s="263"/>
      <c r="V1796" s="326"/>
      <c r="W1796" s="326">
        <v>24</v>
      </c>
      <c r="X1796" s="326" t="s">
        <v>2564</v>
      </c>
      <c r="Y1796" s="326" t="s">
        <v>6350</v>
      </c>
      <c r="Z1796" s="326"/>
      <c r="AA1796" s="326" t="s">
        <v>6350</v>
      </c>
      <c r="AB1796" s="324"/>
      <c r="AC1796" s="326"/>
      <c r="AD1796" s="326" t="s">
        <v>4633</v>
      </c>
      <c r="AE1796" s="326" t="s">
        <v>333</v>
      </c>
      <c r="AF1796" s="326" t="s">
        <v>1196</v>
      </c>
      <c r="AG1796" s="326"/>
      <c r="AH1796" s="326"/>
      <c r="AI1796" s="326"/>
    </row>
    <row r="1797" spans="1:35">
      <c r="A1797" s="477">
        <v>1793</v>
      </c>
      <c r="B1797" s="326" t="s">
        <v>7162</v>
      </c>
      <c r="C1797" s="325">
        <v>39032</v>
      </c>
      <c r="D1797" s="326" t="s">
        <v>15311</v>
      </c>
      <c r="E1797" s="325"/>
      <c r="F1797" s="326"/>
      <c r="G1797" s="326"/>
      <c r="H1797" s="326" t="s">
        <v>7122</v>
      </c>
      <c r="I1797" s="326" t="s">
        <v>2279</v>
      </c>
      <c r="J1797" s="326" t="s">
        <v>1438</v>
      </c>
      <c r="K1797" s="326"/>
      <c r="L1797" s="324" t="s">
        <v>7163</v>
      </c>
      <c r="M1797" s="326" t="s">
        <v>7164</v>
      </c>
      <c r="N1797" s="326" t="s">
        <v>7164</v>
      </c>
      <c r="O1797" s="326" t="s">
        <v>6322</v>
      </c>
      <c r="P1797" s="263"/>
      <c r="Q1797" s="263"/>
      <c r="R1797" s="263"/>
      <c r="S1797" s="263"/>
      <c r="T1797" s="263"/>
      <c r="U1797" s="263"/>
      <c r="V1797" s="326"/>
      <c r="W1797" s="326">
        <v>12</v>
      </c>
      <c r="X1797" s="326" t="s">
        <v>3242</v>
      </c>
      <c r="Y1797" s="326" t="s">
        <v>6350</v>
      </c>
      <c r="Z1797" s="326"/>
      <c r="AA1797" s="326" t="s">
        <v>6350</v>
      </c>
      <c r="AB1797" s="324"/>
      <c r="AC1797" s="326"/>
      <c r="AD1797" s="326" t="s">
        <v>4633</v>
      </c>
      <c r="AE1797" s="326" t="s">
        <v>333</v>
      </c>
      <c r="AF1797" s="326" t="s">
        <v>1196</v>
      </c>
      <c r="AG1797" s="326"/>
      <c r="AH1797" s="326"/>
      <c r="AI1797" s="326"/>
    </row>
    <row r="1798" spans="1:35" ht="27">
      <c r="A1798" s="477">
        <v>1794</v>
      </c>
      <c r="B1798" s="326" t="s">
        <v>7165</v>
      </c>
      <c r="C1798" s="325">
        <v>39032</v>
      </c>
      <c r="D1798" s="326" t="s">
        <v>15312</v>
      </c>
      <c r="E1798" s="325"/>
      <c r="F1798" s="326"/>
      <c r="G1798" s="326"/>
      <c r="H1798" s="326" t="s">
        <v>7538</v>
      </c>
      <c r="I1798" s="326" t="s">
        <v>2279</v>
      </c>
      <c r="J1798" s="326" t="s">
        <v>1438</v>
      </c>
      <c r="K1798" s="326"/>
      <c r="L1798" s="324" t="s">
        <v>7154</v>
      </c>
      <c r="M1798" s="326" t="s">
        <v>7155</v>
      </c>
      <c r="N1798" s="326" t="s">
        <v>7155</v>
      </c>
      <c r="O1798" s="326">
        <v>1986</v>
      </c>
      <c r="P1798" s="263"/>
      <c r="Q1798" s="263"/>
      <c r="R1798" s="263"/>
      <c r="S1798" s="263"/>
      <c r="T1798" s="263"/>
      <c r="U1798" s="263"/>
      <c r="V1798" s="326"/>
      <c r="W1798" s="326">
        <v>42</v>
      </c>
      <c r="X1798" s="326" t="s">
        <v>2564</v>
      </c>
      <c r="Y1798" s="326" t="s">
        <v>10004</v>
      </c>
      <c r="Z1798" s="326"/>
      <c r="AA1798" s="326" t="s">
        <v>10004</v>
      </c>
      <c r="AB1798" s="324"/>
      <c r="AC1798" s="326"/>
      <c r="AD1798" s="326" t="s">
        <v>6986</v>
      </c>
      <c r="AE1798" s="326" t="s">
        <v>1185</v>
      </c>
      <c r="AF1798" s="326" t="s">
        <v>3945</v>
      </c>
      <c r="AG1798" s="326"/>
      <c r="AH1798" s="326"/>
      <c r="AI1798" s="326"/>
    </row>
    <row r="1799" spans="1:35" ht="27">
      <c r="A1799" s="477">
        <v>1795</v>
      </c>
      <c r="B1799" s="326" t="s">
        <v>7166</v>
      </c>
      <c r="C1799" s="325">
        <v>39032</v>
      </c>
      <c r="D1799" s="326" t="s">
        <v>15313</v>
      </c>
      <c r="E1799" s="325"/>
      <c r="F1799" s="326"/>
      <c r="G1799" s="326"/>
      <c r="H1799" s="326" t="s">
        <v>2278</v>
      </c>
      <c r="I1799" s="326" t="s">
        <v>2279</v>
      </c>
      <c r="J1799" s="326" t="s">
        <v>1438</v>
      </c>
      <c r="K1799" s="326" t="s">
        <v>7167</v>
      </c>
      <c r="L1799" s="324" t="s">
        <v>7168</v>
      </c>
      <c r="M1799" s="326" t="s">
        <v>7019</v>
      </c>
      <c r="N1799" s="326" t="s">
        <v>7019</v>
      </c>
      <c r="O1799" s="326">
        <v>1979</v>
      </c>
      <c r="P1799" s="263">
        <v>42</v>
      </c>
      <c r="Q1799" s="263">
        <v>38</v>
      </c>
      <c r="R1799" s="263">
        <v>28</v>
      </c>
      <c r="S1799" s="263">
        <v>23</v>
      </c>
      <c r="T1799" s="263">
        <v>31</v>
      </c>
      <c r="U1799" s="263">
        <v>22</v>
      </c>
      <c r="V1799" s="326"/>
      <c r="W1799" s="326">
        <v>30</v>
      </c>
      <c r="X1799" s="326" t="s">
        <v>2564</v>
      </c>
      <c r="Y1799" s="326" t="s">
        <v>8344</v>
      </c>
      <c r="Z1799" s="326"/>
      <c r="AA1799" s="326" t="s">
        <v>8344</v>
      </c>
      <c r="AB1799" s="324"/>
      <c r="AC1799" s="326"/>
      <c r="AD1799" s="326" t="s">
        <v>2025</v>
      </c>
      <c r="AE1799" s="326" t="s">
        <v>10178</v>
      </c>
      <c r="AF1799" s="326" t="s">
        <v>1196</v>
      </c>
      <c r="AG1799" s="326"/>
      <c r="AH1799" s="326"/>
      <c r="AI1799" s="326"/>
    </row>
    <row r="1800" spans="1:35" ht="40.5">
      <c r="A1800" s="477">
        <v>1796</v>
      </c>
      <c r="B1800" s="326" t="s">
        <v>7169</v>
      </c>
      <c r="C1800" s="325">
        <v>39032</v>
      </c>
      <c r="D1800" s="326" t="s">
        <v>15314</v>
      </c>
      <c r="E1800" s="325"/>
      <c r="F1800" s="326" t="s">
        <v>23258</v>
      </c>
      <c r="G1800" s="325">
        <v>45905</v>
      </c>
      <c r="H1800" s="326" t="s">
        <v>2338</v>
      </c>
      <c r="I1800" s="326" t="s">
        <v>2338</v>
      </c>
      <c r="J1800" s="326" t="s">
        <v>1438</v>
      </c>
      <c r="K1800" s="326"/>
      <c r="L1800" s="324" t="s">
        <v>23250</v>
      </c>
      <c r="M1800" s="326" t="s">
        <v>23249</v>
      </c>
      <c r="N1800" s="326" t="s">
        <v>23249</v>
      </c>
      <c r="O1800" s="326" t="s">
        <v>6322</v>
      </c>
      <c r="P1800" s="263">
        <v>42</v>
      </c>
      <c r="Q1800" s="263">
        <v>48</v>
      </c>
      <c r="R1800" s="263">
        <v>28</v>
      </c>
      <c r="S1800" s="263">
        <v>23</v>
      </c>
      <c r="T1800" s="263">
        <v>12</v>
      </c>
      <c r="U1800" s="263">
        <v>3</v>
      </c>
      <c r="V1800" s="326" t="s">
        <v>2214</v>
      </c>
      <c r="W1800" s="326">
        <v>15.5</v>
      </c>
      <c r="X1800" s="326" t="s">
        <v>2626</v>
      </c>
      <c r="Y1800" s="326" t="s">
        <v>3708</v>
      </c>
      <c r="Z1800" s="324" t="s">
        <v>23251</v>
      </c>
      <c r="AA1800" s="326" t="s">
        <v>3708</v>
      </c>
      <c r="AB1800" s="324" t="s">
        <v>23252</v>
      </c>
      <c r="AC1800" s="326">
        <v>4.4800000000000004</v>
      </c>
      <c r="AD1800" s="326" t="s">
        <v>2025</v>
      </c>
      <c r="AE1800" s="326" t="s">
        <v>1185</v>
      </c>
      <c r="AF1800" s="326" t="s">
        <v>3945</v>
      </c>
      <c r="AG1800" s="326"/>
      <c r="AH1800" s="326" t="s">
        <v>23255</v>
      </c>
      <c r="AI1800" s="326"/>
    </row>
    <row r="1801" spans="1:35">
      <c r="A1801" s="477">
        <v>1797</v>
      </c>
      <c r="B1801" s="326" t="s">
        <v>7171</v>
      </c>
      <c r="C1801" s="325">
        <v>39032</v>
      </c>
      <c r="D1801" s="326" t="s">
        <v>15315</v>
      </c>
      <c r="E1801" s="325"/>
      <c r="F1801" s="326"/>
      <c r="G1801" s="326"/>
      <c r="H1801" s="326" t="s">
        <v>2338</v>
      </c>
      <c r="I1801" s="326" t="s">
        <v>2338</v>
      </c>
      <c r="J1801" s="326" t="s">
        <v>1438</v>
      </c>
      <c r="K1801" s="326"/>
      <c r="L1801" s="324" t="s">
        <v>7172</v>
      </c>
      <c r="M1801" s="326" t="s">
        <v>7170</v>
      </c>
      <c r="N1801" s="326" t="s">
        <v>7170</v>
      </c>
      <c r="O1801" s="326" t="s">
        <v>6322</v>
      </c>
      <c r="P1801" s="263"/>
      <c r="Q1801" s="263"/>
      <c r="R1801" s="263"/>
      <c r="S1801" s="263"/>
      <c r="T1801" s="263"/>
      <c r="U1801" s="263"/>
      <c r="V1801" s="326"/>
      <c r="W1801" s="326">
        <v>14</v>
      </c>
      <c r="X1801" s="326" t="s">
        <v>2564</v>
      </c>
      <c r="Y1801" s="326" t="s">
        <v>7052</v>
      </c>
      <c r="Z1801" s="326"/>
      <c r="AA1801" s="326" t="s">
        <v>7052</v>
      </c>
      <c r="AB1801" s="324"/>
      <c r="AC1801" s="326"/>
      <c r="AD1801" s="326" t="s">
        <v>2025</v>
      </c>
      <c r="AE1801" s="326" t="s">
        <v>1185</v>
      </c>
      <c r="AF1801" s="326" t="s">
        <v>3945</v>
      </c>
      <c r="AG1801" s="326"/>
      <c r="AH1801" s="326"/>
      <c r="AI1801" s="326"/>
    </row>
    <row r="1802" spans="1:35">
      <c r="A1802" s="477">
        <v>1798</v>
      </c>
      <c r="B1802" s="326" t="s">
        <v>7173</v>
      </c>
      <c r="C1802" s="325">
        <v>39032</v>
      </c>
      <c r="D1802" s="326" t="s">
        <v>15316</v>
      </c>
      <c r="E1802" s="325"/>
      <c r="F1802" s="326"/>
      <c r="G1802" s="326"/>
      <c r="H1802" s="326" t="s">
        <v>2338</v>
      </c>
      <c r="I1802" s="326" t="s">
        <v>2338</v>
      </c>
      <c r="J1802" s="326" t="s">
        <v>1438</v>
      </c>
      <c r="K1802" s="326"/>
      <c r="L1802" s="324" t="s">
        <v>7174</v>
      </c>
      <c r="M1802" s="326" t="s">
        <v>7170</v>
      </c>
      <c r="N1802" s="326" t="s">
        <v>7170</v>
      </c>
      <c r="O1802" s="326" t="s">
        <v>6322</v>
      </c>
      <c r="P1802" s="263"/>
      <c r="Q1802" s="263"/>
      <c r="R1802" s="263"/>
      <c r="S1802" s="263"/>
      <c r="T1802" s="263"/>
      <c r="U1802" s="263"/>
      <c r="V1802" s="326"/>
      <c r="W1802" s="326">
        <v>14</v>
      </c>
      <c r="X1802" s="326" t="s">
        <v>7175</v>
      </c>
      <c r="Y1802" s="326" t="s">
        <v>7052</v>
      </c>
      <c r="Z1802" s="326"/>
      <c r="AA1802" s="326" t="s">
        <v>7052</v>
      </c>
      <c r="AB1802" s="324"/>
      <c r="AC1802" s="326"/>
      <c r="AD1802" s="326" t="s">
        <v>3479</v>
      </c>
      <c r="AE1802" s="326" t="s">
        <v>8331</v>
      </c>
      <c r="AF1802" s="326" t="s">
        <v>1196</v>
      </c>
      <c r="AG1802" s="326"/>
      <c r="AH1802" s="326"/>
      <c r="AI1802" s="326"/>
    </row>
    <row r="1803" spans="1:35">
      <c r="A1803" s="477">
        <v>1799</v>
      </c>
      <c r="B1803" s="326" t="s">
        <v>7176</v>
      </c>
      <c r="C1803" s="325">
        <v>39032</v>
      </c>
      <c r="D1803" s="326" t="s">
        <v>15317</v>
      </c>
      <c r="E1803" s="325"/>
      <c r="F1803" s="326"/>
      <c r="G1803" s="326"/>
      <c r="H1803" s="326" t="s">
        <v>2338</v>
      </c>
      <c r="I1803" s="326" t="s">
        <v>2338</v>
      </c>
      <c r="J1803" s="326" t="s">
        <v>1438</v>
      </c>
      <c r="K1803" s="326"/>
      <c r="L1803" s="324" t="s">
        <v>7177</v>
      </c>
      <c r="M1803" s="326" t="s">
        <v>7170</v>
      </c>
      <c r="N1803" s="326" t="s">
        <v>7170</v>
      </c>
      <c r="O1803" s="326" t="s">
        <v>6322</v>
      </c>
      <c r="P1803" s="263"/>
      <c r="Q1803" s="263"/>
      <c r="R1803" s="263"/>
      <c r="S1803" s="263"/>
      <c r="T1803" s="263"/>
      <c r="U1803" s="263"/>
      <c r="V1803" s="326"/>
      <c r="W1803" s="326">
        <v>14</v>
      </c>
      <c r="X1803" s="326"/>
      <c r="Y1803" s="326" t="s">
        <v>7052</v>
      </c>
      <c r="Z1803" s="326"/>
      <c r="AA1803" s="326" t="s">
        <v>7052</v>
      </c>
      <c r="AB1803" s="324"/>
      <c r="AC1803" s="326"/>
      <c r="AD1803" s="326" t="s">
        <v>2025</v>
      </c>
      <c r="AE1803" s="326" t="s">
        <v>1185</v>
      </c>
      <c r="AF1803" s="326" t="s">
        <v>3945</v>
      </c>
      <c r="AG1803" s="326"/>
      <c r="AH1803" s="326"/>
      <c r="AI1803" s="326"/>
    </row>
    <row r="1804" spans="1:35" ht="40.5">
      <c r="A1804" s="477">
        <v>1800</v>
      </c>
      <c r="B1804" s="326" t="s">
        <v>7178</v>
      </c>
      <c r="C1804" s="325">
        <v>39032</v>
      </c>
      <c r="D1804" s="326" t="s">
        <v>15318</v>
      </c>
      <c r="E1804" s="325"/>
      <c r="F1804" s="326" t="s">
        <v>23257</v>
      </c>
      <c r="G1804" s="325">
        <v>45905</v>
      </c>
      <c r="H1804" s="326" t="s">
        <v>2338</v>
      </c>
      <c r="I1804" s="326" t="s">
        <v>2338</v>
      </c>
      <c r="J1804" s="326" t="s">
        <v>1438</v>
      </c>
      <c r="K1804" s="326"/>
      <c r="L1804" s="324" t="s">
        <v>23250</v>
      </c>
      <c r="M1804" s="326" t="s">
        <v>23249</v>
      </c>
      <c r="N1804" s="326" t="s">
        <v>23249</v>
      </c>
      <c r="O1804" s="326" t="s">
        <v>6322</v>
      </c>
      <c r="P1804" s="263">
        <v>42</v>
      </c>
      <c r="Q1804" s="263">
        <v>48</v>
      </c>
      <c r="R1804" s="263">
        <v>23</v>
      </c>
      <c r="S1804" s="263">
        <v>23</v>
      </c>
      <c r="T1804" s="263">
        <v>12</v>
      </c>
      <c r="U1804" s="263">
        <v>5</v>
      </c>
      <c r="V1804" s="326" t="s">
        <v>2214</v>
      </c>
      <c r="W1804" s="326">
        <v>14.43</v>
      </c>
      <c r="X1804" s="326" t="s">
        <v>2564</v>
      </c>
      <c r="Y1804" s="326" t="s">
        <v>3708</v>
      </c>
      <c r="Z1804" s="324" t="s">
        <v>23253</v>
      </c>
      <c r="AA1804" s="326" t="s">
        <v>3708</v>
      </c>
      <c r="AB1804" s="324" t="s">
        <v>23254</v>
      </c>
      <c r="AC1804" s="326">
        <v>6.1</v>
      </c>
      <c r="AD1804" s="326" t="s">
        <v>2025</v>
      </c>
      <c r="AE1804" s="326" t="s">
        <v>1185</v>
      </c>
      <c r="AF1804" s="326" t="s">
        <v>3945</v>
      </c>
      <c r="AG1804" s="326"/>
      <c r="AH1804" s="326" t="s">
        <v>23256</v>
      </c>
      <c r="AI1804" s="326"/>
    </row>
    <row r="1805" spans="1:35" ht="27">
      <c r="A1805" s="477">
        <v>1801</v>
      </c>
      <c r="B1805" s="326" t="s">
        <v>7179</v>
      </c>
      <c r="C1805" s="325">
        <v>39032</v>
      </c>
      <c r="D1805" s="326" t="s">
        <v>15319</v>
      </c>
      <c r="E1805" s="325"/>
      <c r="F1805" s="326"/>
      <c r="G1805" s="326"/>
      <c r="H1805" s="326" t="s">
        <v>2338</v>
      </c>
      <c r="I1805" s="326" t="s">
        <v>2338</v>
      </c>
      <c r="J1805" s="326" t="s">
        <v>1438</v>
      </c>
      <c r="K1805" s="326"/>
      <c r="L1805" s="324" t="s">
        <v>7180</v>
      </c>
      <c r="M1805" s="326" t="s">
        <v>7181</v>
      </c>
      <c r="N1805" s="326" t="s">
        <v>7181</v>
      </c>
      <c r="O1805" s="326">
        <v>2003</v>
      </c>
      <c r="P1805" s="263"/>
      <c r="Q1805" s="263"/>
      <c r="R1805" s="263"/>
      <c r="S1805" s="263"/>
      <c r="T1805" s="263"/>
      <c r="U1805" s="263"/>
      <c r="V1805" s="326"/>
      <c r="W1805" s="326">
        <v>5</v>
      </c>
      <c r="X1805" s="326" t="s">
        <v>8003</v>
      </c>
      <c r="Y1805" s="326" t="s">
        <v>7182</v>
      </c>
      <c r="Z1805" s="326"/>
      <c r="AA1805" s="326" t="s">
        <v>7182</v>
      </c>
      <c r="AB1805" s="324"/>
      <c r="AC1805" s="326"/>
      <c r="AD1805" s="326" t="s">
        <v>4765</v>
      </c>
      <c r="AE1805" s="326" t="s">
        <v>333</v>
      </c>
      <c r="AF1805" s="326" t="s">
        <v>1196</v>
      </c>
      <c r="AG1805" s="326"/>
      <c r="AH1805" s="326"/>
      <c r="AI1805" s="326"/>
    </row>
    <row r="1806" spans="1:35">
      <c r="A1806" s="477">
        <v>1802</v>
      </c>
      <c r="B1806" s="326" t="s">
        <v>7183</v>
      </c>
      <c r="C1806" s="325">
        <v>39032</v>
      </c>
      <c r="D1806" s="326" t="s">
        <v>15320</v>
      </c>
      <c r="E1806" s="325"/>
      <c r="F1806" s="326"/>
      <c r="G1806" s="326"/>
      <c r="H1806" s="326" t="s">
        <v>2338</v>
      </c>
      <c r="I1806" s="326" t="s">
        <v>2338</v>
      </c>
      <c r="J1806" s="326" t="s">
        <v>1438</v>
      </c>
      <c r="K1806" s="326"/>
      <c r="L1806" s="324" t="s">
        <v>7184</v>
      </c>
      <c r="M1806" s="326" t="s">
        <v>7185</v>
      </c>
      <c r="N1806" s="326" t="s">
        <v>7185</v>
      </c>
      <c r="O1806" s="326" t="s">
        <v>6322</v>
      </c>
      <c r="P1806" s="263"/>
      <c r="Q1806" s="263"/>
      <c r="R1806" s="263"/>
      <c r="S1806" s="263"/>
      <c r="T1806" s="263"/>
      <c r="U1806" s="263"/>
      <c r="V1806" s="326"/>
      <c r="W1806" s="326">
        <v>6</v>
      </c>
      <c r="X1806" s="326" t="s">
        <v>809</v>
      </c>
      <c r="Y1806" s="326"/>
      <c r="Z1806" s="326"/>
      <c r="AA1806" s="326"/>
      <c r="AB1806" s="324"/>
      <c r="AC1806" s="326"/>
      <c r="AD1806" s="326" t="s">
        <v>6295</v>
      </c>
      <c r="AE1806" s="326" t="s">
        <v>4639</v>
      </c>
      <c r="AF1806" s="326" t="s">
        <v>1196</v>
      </c>
      <c r="AG1806" s="326"/>
      <c r="AH1806" s="326"/>
      <c r="AI1806" s="326"/>
    </row>
    <row r="1807" spans="1:35">
      <c r="A1807" s="477">
        <v>1803</v>
      </c>
      <c r="B1807" s="326" t="s">
        <v>7186</v>
      </c>
      <c r="C1807" s="325">
        <v>39032</v>
      </c>
      <c r="D1807" s="326" t="s">
        <v>15321</v>
      </c>
      <c r="E1807" s="325"/>
      <c r="F1807" s="326"/>
      <c r="G1807" s="326"/>
      <c r="H1807" s="326" t="s">
        <v>2338</v>
      </c>
      <c r="I1807" s="326" t="s">
        <v>2338</v>
      </c>
      <c r="J1807" s="326" t="s">
        <v>1438</v>
      </c>
      <c r="K1807" s="326"/>
      <c r="L1807" s="324" t="s">
        <v>7187</v>
      </c>
      <c r="M1807" s="326" t="s">
        <v>7188</v>
      </c>
      <c r="N1807" s="326" t="s">
        <v>7188</v>
      </c>
      <c r="O1807" s="326" t="s">
        <v>6322</v>
      </c>
      <c r="P1807" s="263"/>
      <c r="Q1807" s="263"/>
      <c r="R1807" s="263"/>
      <c r="S1807" s="263"/>
      <c r="T1807" s="263"/>
      <c r="U1807" s="263"/>
      <c r="V1807" s="326"/>
      <c r="W1807" s="326">
        <v>6</v>
      </c>
      <c r="X1807" s="326"/>
      <c r="Y1807" s="326" t="s">
        <v>6928</v>
      </c>
      <c r="Z1807" s="326"/>
      <c r="AA1807" s="326" t="s">
        <v>6928</v>
      </c>
      <c r="AB1807" s="324"/>
      <c r="AC1807" s="326"/>
      <c r="AD1807" s="326" t="s">
        <v>509</v>
      </c>
      <c r="AE1807" s="326" t="s">
        <v>3076</v>
      </c>
      <c r="AF1807" s="326" t="s">
        <v>1196</v>
      </c>
      <c r="AG1807" s="326"/>
      <c r="AH1807" s="326"/>
      <c r="AI1807" s="326"/>
    </row>
    <row r="1808" spans="1:35">
      <c r="A1808" s="477">
        <v>1804</v>
      </c>
      <c r="B1808" s="326" t="s">
        <v>7189</v>
      </c>
      <c r="C1808" s="325">
        <v>39032</v>
      </c>
      <c r="D1808" s="326" t="s">
        <v>15322</v>
      </c>
      <c r="E1808" s="325"/>
      <c r="F1808" s="326"/>
      <c r="G1808" s="326"/>
      <c r="H1808" s="326" t="s">
        <v>2282</v>
      </c>
      <c r="I1808" s="326" t="s">
        <v>2279</v>
      </c>
      <c r="J1808" s="326" t="s">
        <v>1438</v>
      </c>
      <c r="K1808" s="326"/>
      <c r="L1808" s="324"/>
      <c r="M1808" s="326" t="s">
        <v>7190</v>
      </c>
      <c r="N1808" s="326" t="s">
        <v>7190</v>
      </c>
      <c r="O1808" s="326">
        <v>1988</v>
      </c>
      <c r="P1808" s="263"/>
      <c r="Q1808" s="263"/>
      <c r="R1808" s="263"/>
      <c r="S1808" s="263"/>
      <c r="T1808" s="263"/>
      <c r="U1808" s="263"/>
      <c r="V1808" s="326"/>
      <c r="W1808" s="326">
        <v>100</v>
      </c>
      <c r="X1808" s="326" t="s">
        <v>2564</v>
      </c>
      <c r="Y1808" s="326" t="s">
        <v>10058</v>
      </c>
      <c r="Z1808" s="326"/>
      <c r="AA1808" s="326" t="s">
        <v>10058</v>
      </c>
      <c r="AB1808" s="324"/>
      <c r="AC1808" s="326"/>
      <c r="AD1808" s="326" t="s">
        <v>7191</v>
      </c>
      <c r="AE1808" s="326" t="s">
        <v>6694</v>
      </c>
      <c r="AF1808" s="326" t="s">
        <v>1196</v>
      </c>
      <c r="AG1808" s="326"/>
      <c r="AH1808" s="326"/>
      <c r="AI1808" s="326"/>
    </row>
    <row r="1809" spans="1:35">
      <c r="A1809" s="477">
        <v>1805</v>
      </c>
      <c r="B1809" s="326" t="s">
        <v>7192</v>
      </c>
      <c r="C1809" s="325">
        <v>39032</v>
      </c>
      <c r="D1809" s="326" t="s">
        <v>15323</v>
      </c>
      <c r="E1809" s="325"/>
      <c r="F1809" s="326"/>
      <c r="G1809" s="326"/>
      <c r="H1809" s="326" t="s">
        <v>2282</v>
      </c>
      <c r="I1809" s="326" t="s">
        <v>2279</v>
      </c>
      <c r="J1809" s="326" t="s">
        <v>1438</v>
      </c>
      <c r="K1809" s="326"/>
      <c r="L1809" s="324"/>
      <c r="M1809" s="326" t="s">
        <v>7190</v>
      </c>
      <c r="N1809" s="326" t="s">
        <v>7190</v>
      </c>
      <c r="O1809" s="326">
        <v>1988</v>
      </c>
      <c r="P1809" s="263"/>
      <c r="Q1809" s="263"/>
      <c r="R1809" s="263"/>
      <c r="S1809" s="263"/>
      <c r="T1809" s="263"/>
      <c r="U1809" s="263"/>
      <c r="V1809" s="326"/>
      <c r="W1809" s="326">
        <v>100</v>
      </c>
      <c r="X1809" s="326" t="s">
        <v>2564</v>
      </c>
      <c r="Y1809" s="326" t="s">
        <v>10058</v>
      </c>
      <c r="Z1809" s="326"/>
      <c r="AA1809" s="326" t="s">
        <v>10058</v>
      </c>
      <c r="AB1809" s="324"/>
      <c r="AC1809" s="326"/>
      <c r="AD1809" s="326" t="s">
        <v>7191</v>
      </c>
      <c r="AE1809" s="326" t="s">
        <v>6694</v>
      </c>
      <c r="AF1809" s="326" t="s">
        <v>1196</v>
      </c>
      <c r="AG1809" s="326"/>
      <c r="AH1809" s="326"/>
      <c r="AI1809" s="326"/>
    </row>
    <row r="1810" spans="1:35">
      <c r="A1810" s="477">
        <v>1806</v>
      </c>
      <c r="B1810" s="326" t="s">
        <v>7193</v>
      </c>
      <c r="C1810" s="325">
        <v>39032</v>
      </c>
      <c r="D1810" s="326" t="s">
        <v>15324</v>
      </c>
      <c r="E1810" s="325"/>
      <c r="F1810" s="326"/>
      <c r="G1810" s="326"/>
      <c r="H1810" s="326" t="s">
        <v>2282</v>
      </c>
      <c r="I1810" s="326" t="s">
        <v>2279</v>
      </c>
      <c r="J1810" s="326" t="s">
        <v>1438</v>
      </c>
      <c r="K1810" s="326"/>
      <c r="L1810" s="324" t="s">
        <v>7194</v>
      </c>
      <c r="M1810" s="326" t="s">
        <v>7195</v>
      </c>
      <c r="N1810" s="326" t="s">
        <v>7195</v>
      </c>
      <c r="O1810" s="326">
        <v>2000</v>
      </c>
      <c r="P1810" s="263"/>
      <c r="Q1810" s="263"/>
      <c r="R1810" s="263"/>
      <c r="S1810" s="263"/>
      <c r="T1810" s="263"/>
      <c r="U1810" s="263"/>
      <c r="V1810" s="326"/>
      <c r="W1810" s="326">
        <v>4.5</v>
      </c>
      <c r="X1810" s="326" t="s">
        <v>2564</v>
      </c>
      <c r="Y1810" s="326"/>
      <c r="Z1810" s="326"/>
      <c r="AA1810" s="326"/>
      <c r="AB1810" s="324"/>
      <c r="AC1810" s="326"/>
      <c r="AD1810" s="326" t="s">
        <v>4765</v>
      </c>
      <c r="AE1810" s="326" t="s">
        <v>4639</v>
      </c>
      <c r="AF1810" s="326" t="s">
        <v>1196</v>
      </c>
      <c r="AG1810" s="326"/>
      <c r="AH1810" s="326"/>
      <c r="AI1810" s="326"/>
    </row>
    <row r="1811" spans="1:35">
      <c r="A1811" s="477">
        <v>1807</v>
      </c>
      <c r="B1811" s="326" t="s">
        <v>7196</v>
      </c>
      <c r="C1811" s="325">
        <v>39032</v>
      </c>
      <c r="D1811" s="326" t="s">
        <v>15325</v>
      </c>
      <c r="E1811" s="325"/>
      <c r="F1811" s="326"/>
      <c r="G1811" s="326"/>
      <c r="H1811" s="326" t="s">
        <v>2282</v>
      </c>
      <c r="I1811" s="326" t="s">
        <v>2279</v>
      </c>
      <c r="J1811" s="326" t="s">
        <v>1438</v>
      </c>
      <c r="K1811" s="326"/>
      <c r="L1811" s="324" t="s">
        <v>7197</v>
      </c>
      <c r="M1811" s="326" t="s">
        <v>7198</v>
      </c>
      <c r="N1811" s="326" t="s">
        <v>7198</v>
      </c>
      <c r="O1811" s="326" t="s">
        <v>6322</v>
      </c>
      <c r="P1811" s="263"/>
      <c r="Q1811" s="263"/>
      <c r="R1811" s="263"/>
      <c r="S1811" s="263"/>
      <c r="T1811" s="263"/>
      <c r="U1811" s="263"/>
      <c r="V1811" s="326"/>
      <c r="W1811" s="326">
        <v>6</v>
      </c>
      <c r="X1811" s="326" t="s">
        <v>3242</v>
      </c>
      <c r="Y1811" s="326"/>
      <c r="Z1811" s="326"/>
      <c r="AA1811" s="326"/>
      <c r="AB1811" s="324"/>
      <c r="AC1811" s="326"/>
      <c r="AD1811" s="326" t="s">
        <v>4765</v>
      </c>
      <c r="AE1811" s="326" t="s">
        <v>3076</v>
      </c>
      <c r="AF1811" s="326" t="s">
        <v>1196</v>
      </c>
      <c r="AG1811" s="326"/>
      <c r="AH1811" s="326"/>
      <c r="AI1811" s="326"/>
    </row>
    <row r="1812" spans="1:35">
      <c r="A1812" s="477">
        <v>1808</v>
      </c>
      <c r="B1812" s="326" t="s">
        <v>7199</v>
      </c>
      <c r="C1812" s="325">
        <v>39032</v>
      </c>
      <c r="D1812" s="326" t="s">
        <v>15326</v>
      </c>
      <c r="E1812" s="325"/>
      <c r="F1812" s="326"/>
      <c r="G1812" s="326"/>
      <c r="H1812" s="326" t="s">
        <v>1438</v>
      </c>
      <c r="I1812" s="326" t="s">
        <v>1438</v>
      </c>
      <c r="J1812" s="326" t="s">
        <v>1438</v>
      </c>
      <c r="K1812" s="326"/>
      <c r="L1812" s="324" t="s">
        <v>7200</v>
      </c>
      <c r="M1812" s="326" t="s">
        <v>7201</v>
      </c>
      <c r="N1812" s="326" t="s">
        <v>7201</v>
      </c>
      <c r="O1812" s="326" t="s">
        <v>6322</v>
      </c>
      <c r="P1812" s="263"/>
      <c r="Q1812" s="263"/>
      <c r="R1812" s="263"/>
      <c r="S1812" s="263"/>
      <c r="T1812" s="263"/>
      <c r="U1812" s="263"/>
      <c r="V1812" s="326"/>
      <c r="W1812" s="326">
        <v>22</v>
      </c>
      <c r="X1812" s="326" t="s">
        <v>3242</v>
      </c>
      <c r="Y1812" s="326"/>
      <c r="Z1812" s="326"/>
      <c r="AA1812" s="326"/>
      <c r="AB1812" s="324"/>
      <c r="AC1812" s="326"/>
      <c r="AD1812" s="326" t="s">
        <v>4765</v>
      </c>
      <c r="AE1812" s="326" t="s">
        <v>3076</v>
      </c>
      <c r="AF1812" s="326" t="s">
        <v>1196</v>
      </c>
      <c r="AG1812" s="326"/>
      <c r="AH1812" s="326"/>
      <c r="AI1812" s="326"/>
    </row>
    <row r="1813" spans="1:35" ht="27">
      <c r="A1813" s="477">
        <v>1809</v>
      </c>
      <c r="B1813" s="326" t="s">
        <v>7202</v>
      </c>
      <c r="C1813" s="325">
        <v>39032</v>
      </c>
      <c r="D1813" s="326" t="s">
        <v>15327</v>
      </c>
      <c r="E1813" s="325"/>
      <c r="F1813" s="326"/>
      <c r="G1813" s="326"/>
      <c r="H1813" s="326" t="s">
        <v>2282</v>
      </c>
      <c r="I1813" s="326" t="s">
        <v>2279</v>
      </c>
      <c r="J1813" s="326" t="s">
        <v>1438</v>
      </c>
      <c r="K1813" s="326"/>
      <c r="L1813" s="324" t="s">
        <v>7203</v>
      </c>
      <c r="M1813" s="326" t="s">
        <v>7204</v>
      </c>
      <c r="N1813" s="326" t="s">
        <v>7204</v>
      </c>
      <c r="O1813" s="326" t="s">
        <v>6322</v>
      </c>
      <c r="P1813" s="263"/>
      <c r="Q1813" s="263"/>
      <c r="R1813" s="263"/>
      <c r="S1813" s="263"/>
      <c r="T1813" s="263"/>
      <c r="U1813" s="263"/>
      <c r="V1813" s="326"/>
      <c r="W1813" s="326" t="s">
        <v>678</v>
      </c>
      <c r="X1813" s="326"/>
      <c r="Y1813" s="326"/>
      <c r="Z1813" s="326"/>
      <c r="AA1813" s="326"/>
      <c r="AB1813" s="324"/>
      <c r="AC1813" s="326"/>
      <c r="AD1813" s="326" t="s">
        <v>2025</v>
      </c>
      <c r="AE1813" s="326" t="s">
        <v>1185</v>
      </c>
      <c r="AF1813" s="326" t="s">
        <v>3945</v>
      </c>
      <c r="AG1813" s="326"/>
      <c r="AH1813" s="326"/>
      <c r="AI1813" s="326"/>
    </row>
    <row r="1814" spans="1:35" ht="27">
      <c r="A1814" s="477">
        <v>1810</v>
      </c>
      <c r="B1814" s="326" t="s">
        <v>7205</v>
      </c>
      <c r="C1814" s="325">
        <v>39032</v>
      </c>
      <c r="D1814" s="326" t="s">
        <v>15328</v>
      </c>
      <c r="E1814" s="325"/>
      <c r="F1814" s="326"/>
      <c r="G1814" s="326"/>
      <c r="H1814" s="326" t="s">
        <v>2282</v>
      </c>
      <c r="I1814" s="326" t="s">
        <v>2279</v>
      </c>
      <c r="J1814" s="326" t="s">
        <v>1438</v>
      </c>
      <c r="K1814" s="326"/>
      <c r="L1814" s="324" t="s">
        <v>7206</v>
      </c>
      <c r="M1814" s="326" t="s">
        <v>7207</v>
      </c>
      <c r="N1814" s="326" t="s">
        <v>7207</v>
      </c>
      <c r="O1814" s="326" t="s">
        <v>6322</v>
      </c>
      <c r="P1814" s="263"/>
      <c r="Q1814" s="263"/>
      <c r="R1814" s="263"/>
      <c r="S1814" s="263"/>
      <c r="T1814" s="263"/>
      <c r="U1814" s="263"/>
      <c r="V1814" s="326"/>
      <c r="W1814" s="326" t="s">
        <v>678</v>
      </c>
      <c r="X1814" s="326"/>
      <c r="Y1814" s="326"/>
      <c r="Z1814" s="326"/>
      <c r="AA1814" s="326"/>
      <c r="AB1814" s="324"/>
      <c r="AC1814" s="326"/>
      <c r="AD1814" s="326" t="s">
        <v>2025</v>
      </c>
      <c r="AE1814" s="326" t="s">
        <v>1185</v>
      </c>
      <c r="AF1814" s="326" t="s">
        <v>3945</v>
      </c>
      <c r="AG1814" s="326"/>
      <c r="AH1814" s="326"/>
      <c r="AI1814" s="326"/>
    </row>
    <row r="1815" spans="1:35">
      <c r="A1815" s="477">
        <v>1811</v>
      </c>
      <c r="B1815" s="326" t="s">
        <v>7109</v>
      </c>
      <c r="C1815" s="325">
        <v>39032</v>
      </c>
      <c r="D1815" s="326" t="s">
        <v>15329</v>
      </c>
      <c r="E1815" s="325"/>
      <c r="F1815" s="326"/>
      <c r="G1815" s="326"/>
      <c r="H1815" s="326" t="s">
        <v>715</v>
      </c>
      <c r="I1815" s="326" t="s">
        <v>715</v>
      </c>
      <c r="J1815" s="326" t="s">
        <v>715</v>
      </c>
      <c r="K1815" s="326"/>
      <c r="L1815" s="324" t="s">
        <v>7208</v>
      </c>
      <c r="M1815" s="326" t="s">
        <v>7209</v>
      </c>
      <c r="N1815" s="326" t="s">
        <v>7209</v>
      </c>
      <c r="O1815" s="326" t="s">
        <v>6322</v>
      </c>
      <c r="P1815" s="263"/>
      <c r="Q1815" s="263"/>
      <c r="R1815" s="263"/>
      <c r="S1815" s="263"/>
      <c r="T1815" s="263"/>
      <c r="U1815" s="263"/>
      <c r="V1815" s="326"/>
      <c r="W1815" s="326">
        <v>60</v>
      </c>
      <c r="X1815" s="326"/>
      <c r="Y1815" s="326"/>
      <c r="Z1815" s="326"/>
      <c r="AA1815" s="326"/>
      <c r="AB1815" s="324"/>
      <c r="AC1815" s="326"/>
      <c r="AD1815" s="326" t="s">
        <v>2025</v>
      </c>
      <c r="AE1815" s="326" t="s">
        <v>1185</v>
      </c>
      <c r="AF1815" s="326" t="s">
        <v>3945</v>
      </c>
      <c r="AG1815" s="326"/>
      <c r="AH1815" s="326"/>
      <c r="AI1815" s="326"/>
    </row>
    <row r="1816" spans="1:35">
      <c r="A1816" s="477">
        <v>1812</v>
      </c>
      <c r="B1816" s="326" t="s">
        <v>7210</v>
      </c>
      <c r="C1816" s="325">
        <v>39032</v>
      </c>
      <c r="D1816" s="326" t="s">
        <v>15330</v>
      </c>
      <c r="E1816" s="325"/>
      <c r="F1816" s="326"/>
      <c r="G1816" s="326"/>
      <c r="H1816" s="326" t="s">
        <v>2282</v>
      </c>
      <c r="I1816" s="326" t="s">
        <v>2279</v>
      </c>
      <c r="J1816" s="326" t="s">
        <v>1438</v>
      </c>
      <c r="K1816" s="326"/>
      <c r="L1816" s="324" t="s">
        <v>7211</v>
      </c>
      <c r="M1816" s="326" t="s">
        <v>7212</v>
      </c>
      <c r="N1816" s="326" t="s">
        <v>7212</v>
      </c>
      <c r="O1816" s="326" t="s">
        <v>6322</v>
      </c>
      <c r="P1816" s="263"/>
      <c r="Q1816" s="263"/>
      <c r="R1816" s="263"/>
      <c r="S1816" s="263"/>
      <c r="T1816" s="263"/>
      <c r="U1816" s="263"/>
      <c r="V1816" s="326"/>
      <c r="W1816" s="326">
        <v>50</v>
      </c>
      <c r="X1816" s="326"/>
      <c r="Y1816" s="326"/>
      <c r="Z1816" s="326"/>
      <c r="AA1816" s="326"/>
      <c r="AB1816" s="324"/>
      <c r="AC1816" s="326"/>
      <c r="AD1816" s="326" t="s">
        <v>2025</v>
      </c>
      <c r="AE1816" s="326" t="s">
        <v>1185</v>
      </c>
      <c r="AF1816" s="326" t="s">
        <v>3945</v>
      </c>
      <c r="AG1816" s="326"/>
      <c r="AH1816" s="326"/>
      <c r="AI1816" s="326"/>
    </row>
    <row r="1817" spans="1:35">
      <c r="A1817" s="477">
        <v>1813</v>
      </c>
      <c r="B1817" s="326" t="s">
        <v>7213</v>
      </c>
      <c r="C1817" s="325">
        <v>39032</v>
      </c>
      <c r="D1817" s="326" t="s">
        <v>15331</v>
      </c>
      <c r="E1817" s="325"/>
      <c r="F1817" s="326"/>
      <c r="G1817" s="326"/>
      <c r="H1817" s="326" t="s">
        <v>4509</v>
      </c>
      <c r="I1817" s="326" t="s">
        <v>4509</v>
      </c>
      <c r="J1817" s="326" t="s">
        <v>1438</v>
      </c>
      <c r="K1817" s="326" t="s">
        <v>6918</v>
      </c>
      <c r="L1817" s="324" t="s">
        <v>7214</v>
      </c>
      <c r="M1817" s="326" t="s">
        <v>6920</v>
      </c>
      <c r="N1817" s="326" t="s">
        <v>6920</v>
      </c>
      <c r="O1817" s="326">
        <v>1986</v>
      </c>
      <c r="P1817" s="263"/>
      <c r="Q1817" s="263"/>
      <c r="R1817" s="263"/>
      <c r="S1817" s="263"/>
      <c r="T1817" s="263"/>
      <c r="U1817" s="263"/>
      <c r="V1817" s="326"/>
      <c r="W1817" s="326">
        <v>18</v>
      </c>
      <c r="X1817" s="326" t="s">
        <v>5709</v>
      </c>
      <c r="Y1817" s="326" t="s">
        <v>7215</v>
      </c>
      <c r="Z1817" s="326"/>
      <c r="AA1817" s="326" t="s">
        <v>7215</v>
      </c>
      <c r="AB1817" s="324"/>
      <c r="AC1817" s="326"/>
      <c r="AD1817" s="326" t="s">
        <v>2025</v>
      </c>
      <c r="AE1817" s="326" t="s">
        <v>1185</v>
      </c>
      <c r="AF1817" s="326" t="s">
        <v>3945</v>
      </c>
      <c r="AG1817" s="326"/>
      <c r="AH1817" s="326"/>
      <c r="AI1817" s="326"/>
    </row>
    <row r="1818" spans="1:35">
      <c r="A1818" s="477">
        <v>1814</v>
      </c>
      <c r="B1818" s="326" t="s">
        <v>7216</v>
      </c>
      <c r="C1818" s="325">
        <v>39032</v>
      </c>
      <c r="D1818" s="326" t="s">
        <v>15332</v>
      </c>
      <c r="E1818" s="325"/>
      <c r="F1818" s="326"/>
      <c r="G1818" s="326"/>
      <c r="H1818" s="326" t="s">
        <v>1438</v>
      </c>
      <c r="I1818" s="326" t="s">
        <v>1438</v>
      </c>
      <c r="J1818" s="326" t="s">
        <v>1438</v>
      </c>
      <c r="K1818" s="326"/>
      <c r="L1818" s="324" t="s">
        <v>7217</v>
      </c>
      <c r="M1818" s="326" t="s">
        <v>7218</v>
      </c>
      <c r="N1818" s="326" t="s">
        <v>7218</v>
      </c>
      <c r="O1818" s="326" t="s">
        <v>6322</v>
      </c>
      <c r="P1818" s="263">
        <v>42</v>
      </c>
      <c r="Q1818" s="263"/>
      <c r="R1818" s="263"/>
      <c r="S1818" s="263">
        <v>23</v>
      </c>
      <c r="T1818" s="263"/>
      <c r="U1818" s="263"/>
      <c r="V1818" s="326"/>
      <c r="W1818" s="326">
        <v>80</v>
      </c>
      <c r="X1818" s="326"/>
      <c r="Y1818" s="326"/>
      <c r="Z1818" s="326"/>
      <c r="AA1818" s="326"/>
      <c r="AB1818" s="324"/>
      <c r="AC1818" s="326"/>
      <c r="AD1818" s="326" t="s">
        <v>2025</v>
      </c>
      <c r="AE1818" s="326" t="s">
        <v>7219</v>
      </c>
      <c r="AF1818" s="326" t="s">
        <v>1196</v>
      </c>
      <c r="AG1818" s="326"/>
      <c r="AH1818" s="326"/>
      <c r="AI1818" s="326"/>
    </row>
    <row r="1819" spans="1:35" ht="27">
      <c r="A1819" s="477">
        <v>1815</v>
      </c>
      <c r="B1819" s="326" t="s">
        <v>7220</v>
      </c>
      <c r="C1819" s="325">
        <v>39032</v>
      </c>
      <c r="D1819" s="326" t="s">
        <v>15333</v>
      </c>
      <c r="E1819" s="325"/>
      <c r="F1819" s="326"/>
      <c r="G1819" s="326"/>
      <c r="H1819" s="326" t="s">
        <v>1438</v>
      </c>
      <c r="I1819" s="326" t="s">
        <v>1438</v>
      </c>
      <c r="J1819" s="326" t="s">
        <v>1438</v>
      </c>
      <c r="K1819" s="326" t="s">
        <v>10253</v>
      </c>
      <c r="L1819" s="324" t="s">
        <v>7221</v>
      </c>
      <c r="M1819" s="326" t="s">
        <v>7222</v>
      </c>
      <c r="N1819" s="326" t="s">
        <v>7222</v>
      </c>
      <c r="O1819" s="326" t="s">
        <v>6322</v>
      </c>
      <c r="P1819" s="263"/>
      <c r="Q1819" s="263"/>
      <c r="R1819" s="263"/>
      <c r="S1819" s="263"/>
      <c r="T1819" s="263"/>
      <c r="U1819" s="263"/>
      <c r="V1819" s="326"/>
      <c r="W1819" s="326">
        <v>20</v>
      </c>
      <c r="X1819" s="326" t="s">
        <v>2564</v>
      </c>
      <c r="Y1819" s="326" t="s">
        <v>6305</v>
      </c>
      <c r="Z1819" s="326"/>
      <c r="AA1819" s="326" t="s">
        <v>6305</v>
      </c>
      <c r="AB1819" s="324"/>
      <c r="AC1819" s="326"/>
      <c r="AD1819" s="326" t="s">
        <v>3853</v>
      </c>
      <c r="AE1819" s="326" t="s">
        <v>1185</v>
      </c>
      <c r="AF1819" s="326" t="s">
        <v>3945</v>
      </c>
      <c r="AG1819" s="326"/>
      <c r="AH1819" s="326"/>
      <c r="AI1819" s="326"/>
    </row>
    <row r="1820" spans="1:35" ht="27">
      <c r="A1820" s="477">
        <v>1816</v>
      </c>
      <c r="B1820" s="326" t="s">
        <v>7223</v>
      </c>
      <c r="C1820" s="325">
        <v>39032</v>
      </c>
      <c r="D1820" s="326" t="s">
        <v>15334</v>
      </c>
      <c r="E1820" s="325"/>
      <c r="F1820" s="326"/>
      <c r="G1820" s="326"/>
      <c r="H1820" s="326" t="s">
        <v>1438</v>
      </c>
      <c r="I1820" s="326" t="s">
        <v>1438</v>
      </c>
      <c r="J1820" s="326" t="s">
        <v>1438</v>
      </c>
      <c r="K1820" s="326" t="s">
        <v>10217</v>
      </c>
      <c r="L1820" s="324" t="s">
        <v>7224</v>
      </c>
      <c r="M1820" s="326" t="s">
        <v>7222</v>
      </c>
      <c r="N1820" s="326" t="s">
        <v>7222</v>
      </c>
      <c r="O1820" s="326">
        <v>2005</v>
      </c>
      <c r="P1820" s="263">
        <v>42</v>
      </c>
      <c r="Q1820" s="263">
        <v>43</v>
      </c>
      <c r="R1820" s="263">
        <v>36</v>
      </c>
      <c r="S1820" s="263">
        <v>23</v>
      </c>
      <c r="T1820" s="263">
        <v>14</v>
      </c>
      <c r="U1820" s="263">
        <v>35.9</v>
      </c>
      <c r="V1820" s="326"/>
      <c r="W1820" s="326">
        <v>60</v>
      </c>
      <c r="X1820" s="326" t="s">
        <v>2564</v>
      </c>
      <c r="Y1820" s="326" t="s">
        <v>6294</v>
      </c>
      <c r="Z1820" s="326"/>
      <c r="AA1820" s="326" t="s">
        <v>6294</v>
      </c>
      <c r="AB1820" s="324"/>
      <c r="AC1820" s="326"/>
      <c r="AD1820" s="326" t="s">
        <v>3853</v>
      </c>
      <c r="AE1820" s="326" t="s">
        <v>1185</v>
      </c>
      <c r="AF1820" s="326" t="s">
        <v>3945</v>
      </c>
      <c r="AG1820" s="326"/>
      <c r="AH1820" s="326"/>
      <c r="AI1820" s="326"/>
    </row>
    <row r="1821" spans="1:35">
      <c r="A1821" s="477">
        <v>1817</v>
      </c>
      <c r="B1821" s="326" t="s">
        <v>7225</v>
      </c>
      <c r="C1821" s="325">
        <v>39032</v>
      </c>
      <c r="D1821" s="326" t="s">
        <v>15335</v>
      </c>
      <c r="E1821" s="325"/>
      <c r="F1821" s="326"/>
      <c r="G1821" s="326"/>
      <c r="H1821" s="326" t="s">
        <v>6841</v>
      </c>
      <c r="I1821" s="326" t="s">
        <v>3271</v>
      </c>
      <c r="J1821" s="326" t="s">
        <v>1438</v>
      </c>
      <c r="K1821" s="326" t="s">
        <v>6859</v>
      </c>
      <c r="L1821" s="324" t="s">
        <v>7226</v>
      </c>
      <c r="M1821" s="326" t="s">
        <v>7227</v>
      </c>
      <c r="N1821" s="326" t="s">
        <v>7227</v>
      </c>
      <c r="O1821" s="326" t="s">
        <v>6322</v>
      </c>
      <c r="P1821" s="263"/>
      <c r="Q1821" s="263"/>
      <c r="R1821" s="263"/>
      <c r="S1821" s="263"/>
      <c r="T1821" s="263"/>
      <c r="U1821" s="263"/>
      <c r="V1821" s="326"/>
      <c r="W1821" s="326">
        <v>70</v>
      </c>
      <c r="X1821" s="326"/>
      <c r="Y1821" s="326"/>
      <c r="Z1821" s="326"/>
      <c r="AA1821" s="326"/>
      <c r="AB1821" s="324"/>
      <c r="AC1821" s="326"/>
      <c r="AD1821" s="326" t="s">
        <v>4765</v>
      </c>
      <c r="AE1821" s="326" t="s">
        <v>7228</v>
      </c>
      <c r="AF1821" s="326" t="s">
        <v>1196</v>
      </c>
      <c r="AG1821" s="326"/>
      <c r="AH1821" s="326"/>
      <c r="AI1821" s="326"/>
    </row>
    <row r="1822" spans="1:35">
      <c r="A1822" s="477">
        <v>1818</v>
      </c>
      <c r="B1822" s="326" t="s">
        <v>7229</v>
      </c>
      <c r="C1822" s="325">
        <v>39032</v>
      </c>
      <c r="D1822" s="326" t="s">
        <v>15336</v>
      </c>
      <c r="E1822" s="325"/>
      <c r="F1822" s="326"/>
      <c r="G1822" s="326"/>
      <c r="H1822" s="326" t="s">
        <v>5922</v>
      </c>
      <c r="I1822" s="326" t="s">
        <v>2279</v>
      </c>
      <c r="J1822" s="326" t="s">
        <v>1438</v>
      </c>
      <c r="K1822" s="326" t="s">
        <v>7230</v>
      </c>
      <c r="L1822" s="324" t="s">
        <v>10167</v>
      </c>
      <c r="M1822" s="326" t="s">
        <v>7231</v>
      </c>
      <c r="N1822" s="326" t="s">
        <v>7231</v>
      </c>
      <c r="O1822" s="326" t="s">
        <v>6322</v>
      </c>
      <c r="P1822" s="263"/>
      <c r="Q1822" s="263"/>
      <c r="R1822" s="263"/>
      <c r="S1822" s="263"/>
      <c r="T1822" s="263"/>
      <c r="U1822" s="263"/>
      <c r="V1822" s="326"/>
      <c r="W1822" s="326">
        <v>75</v>
      </c>
      <c r="X1822" s="326"/>
      <c r="Y1822" s="326"/>
      <c r="Z1822" s="326"/>
      <c r="AA1822" s="326"/>
      <c r="AB1822" s="324"/>
      <c r="AC1822" s="326"/>
      <c r="AD1822" s="326" t="s">
        <v>7232</v>
      </c>
      <c r="AE1822" s="326" t="s">
        <v>7228</v>
      </c>
      <c r="AF1822" s="326" t="s">
        <v>1196</v>
      </c>
      <c r="AG1822" s="326"/>
      <c r="AH1822" s="326"/>
      <c r="AI1822" s="326"/>
    </row>
    <row r="1823" spans="1:35" ht="27">
      <c r="A1823" s="477">
        <v>1819</v>
      </c>
      <c r="B1823" s="326" t="s">
        <v>7233</v>
      </c>
      <c r="C1823" s="325">
        <v>39032</v>
      </c>
      <c r="D1823" s="326" t="s">
        <v>15337</v>
      </c>
      <c r="E1823" s="325"/>
      <c r="F1823" s="326"/>
      <c r="G1823" s="326"/>
      <c r="H1823" s="326" t="s">
        <v>1438</v>
      </c>
      <c r="I1823" s="326" t="s">
        <v>1438</v>
      </c>
      <c r="J1823" s="326" t="s">
        <v>1438</v>
      </c>
      <c r="K1823" s="326" t="s">
        <v>7234</v>
      </c>
      <c r="L1823" s="324" t="s">
        <v>7235</v>
      </c>
      <c r="M1823" s="326" t="s">
        <v>7236</v>
      </c>
      <c r="N1823" s="326" t="s">
        <v>7236</v>
      </c>
      <c r="O1823" s="326">
        <v>1999</v>
      </c>
      <c r="P1823" s="263"/>
      <c r="Q1823" s="263"/>
      <c r="R1823" s="263"/>
      <c r="S1823" s="263"/>
      <c r="T1823" s="263"/>
      <c r="U1823" s="263"/>
      <c r="V1823" s="326"/>
      <c r="W1823" s="326">
        <v>20</v>
      </c>
      <c r="X1823" s="326" t="s">
        <v>2564</v>
      </c>
      <c r="Y1823" s="326" t="s">
        <v>6294</v>
      </c>
      <c r="Z1823" s="326"/>
      <c r="AA1823" s="326" t="s">
        <v>6294</v>
      </c>
      <c r="AB1823" s="324"/>
      <c r="AC1823" s="326"/>
      <c r="AD1823" s="326" t="s">
        <v>7232</v>
      </c>
      <c r="AE1823" s="326" t="s">
        <v>6694</v>
      </c>
      <c r="AF1823" s="326" t="s">
        <v>1196</v>
      </c>
      <c r="AG1823" s="326"/>
      <c r="AH1823" s="326"/>
      <c r="AI1823" s="326"/>
    </row>
    <row r="1824" spans="1:35">
      <c r="A1824" s="477">
        <v>1820</v>
      </c>
      <c r="B1824" s="326" t="s">
        <v>7237</v>
      </c>
      <c r="C1824" s="325">
        <v>39032</v>
      </c>
      <c r="D1824" s="326" t="s">
        <v>15338</v>
      </c>
      <c r="E1824" s="325"/>
      <c r="F1824" s="326"/>
      <c r="G1824" s="326"/>
      <c r="H1824" s="326" t="s">
        <v>715</v>
      </c>
      <c r="I1824" s="326" t="s">
        <v>715</v>
      </c>
      <c r="J1824" s="326" t="s">
        <v>715</v>
      </c>
      <c r="K1824" s="326"/>
      <c r="L1824" s="324" t="s">
        <v>7238</v>
      </c>
      <c r="M1824" s="326" t="s">
        <v>7239</v>
      </c>
      <c r="N1824" s="326" t="s">
        <v>7239</v>
      </c>
      <c r="O1824" s="326" t="s">
        <v>6322</v>
      </c>
      <c r="P1824" s="263"/>
      <c r="Q1824" s="263"/>
      <c r="R1824" s="263"/>
      <c r="S1824" s="263"/>
      <c r="T1824" s="263"/>
      <c r="U1824" s="263"/>
      <c r="V1824" s="326"/>
      <c r="W1824" s="326">
        <v>60</v>
      </c>
      <c r="X1824" s="326"/>
      <c r="Y1824" s="326"/>
      <c r="Z1824" s="326"/>
      <c r="AA1824" s="326"/>
      <c r="AB1824" s="324"/>
      <c r="AC1824" s="326"/>
      <c r="AD1824" s="326" t="s">
        <v>2025</v>
      </c>
      <c r="AE1824" s="326" t="s">
        <v>1185</v>
      </c>
      <c r="AF1824" s="326" t="s">
        <v>3945</v>
      </c>
      <c r="AG1824" s="326"/>
      <c r="AH1824" s="326"/>
      <c r="AI1824" s="326"/>
    </row>
    <row r="1825" spans="1:35">
      <c r="A1825" s="477">
        <v>1821</v>
      </c>
      <c r="B1825" s="326" t="s">
        <v>7240</v>
      </c>
      <c r="C1825" s="325">
        <v>39032</v>
      </c>
      <c r="D1825" s="326" t="s">
        <v>15339</v>
      </c>
      <c r="E1825" s="325"/>
      <c r="F1825" s="326"/>
      <c r="G1825" s="326"/>
      <c r="H1825" s="326" t="s">
        <v>6063</v>
      </c>
      <c r="I1825" s="326" t="s">
        <v>3271</v>
      </c>
      <c r="J1825" s="326" t="s">
        <v>1438</v>
      </c>
      <c r="K1825" s="326" t="s">
        <v>7241</v>
      </c>
      <c r="L1825" s="324"/>
      <c r="M1825" s="326" t="s">
        <v>7242</v>
      </c>
      <c r="N1825" s="326" t="s">
        <v>7242</v>
      </c>
      <c r="O1825" s="326" t="s">
        <v>6322</v>
      </c>
      <c r="P1825" s="263"/>
      <c r="Q1825" s="263"/>
      <c r="R1825" s="263"/>
      <c r="S1825" s="263"/>
      <c r="T1825" s="263"/>
      <c r="U1825" s="263"/>
      <c r="V1825" s="326"/>
      <c r="W1825" s="326">
        <v>17</v>
      </c>
      <c r="X1825" s="326"/>
      <c r="Y1825" s="326"/>
      <c r="Z1825" s="326"/>
      <c r="AA1825" s="326"/>
      <c r="AB1825" s="324"/>
      <c r="AC1825" s="326"/>
      <c r="AD1825" s="326" t="s">
        <v>2025</v>
      </c>
      <c r="AE1825" s="326" t="s">
        <v>1185</v>
      </c>
      <c r="AF1825" s="326" t="s">
        <v>3945</v>
      </c>
      <c r="AG1825" s="326"/>
      <c r="AH1825" s="326"/>
      <c r="AI1825" s="326"/>
    </row>
    <row r="1826" spans="1:35" ht="27">
      <c r="A1826" s="477">
        <v>1822</v>
      </c>
      <c r="B1826" s="326" t="s">
        <v>7244</v>
      </c>
      <c r="C1826" s="325">
        <v>39032</v>
      </c>
      <c r="D1826" s="326" t="s">
        <v>15340</v>
      </c>
      <c r="E1826" s="325"/>
      <c r="F1826" s="326"/>
      <c r="G1826" s="326"/>
      <c r="H1826" s="326" t="s">
        <v>10007</v>
      </c>
      <c r="I1826" s="326" t="s">
        <v>3271</v>
      </c>
      <c r="J1826" s="326" t="s">
        <v>1438</v>
      </c>
      <c r="K1826" s="326"/>
      <c r="L1826" s="324" t="s">
        <v>10008</v>
      </c>
      <c r="M1826" s="326" t="s">
        <v>7245</v>
      </c>
      <c r="N1826" s="326" t="s">
        <v>7245</v>
      </c>
      <c r="O1826" s="326" t="s">
        <v>6322</v>
      </c>
      <c r="P1826" s="263"/>
      <c r="Q1826" s="263"/>
      <c r="R1826" s="263"/>
      <c r="S1826" s="263"/>
      <c r="T1826" s="263"/>
      <c r="U1826" s="263"/>
      <c r="V1826" s="326"/>
      <c r="W1826" s="326">
        <v>60</v>
      </c>
      <c r="X1826" s="326"/>
      <c r="Y1826" s="326"/>
      <c r="Z1826" s="326"/>
      <c r="AA1826" s="326"/>
      <c r="AB1826" s="324"/>
      <c r="AC1826" s="326"/>
      <c r="AD1826" s="326" t="s">
        <v>2025</v>
      </c>
      <c r="AE1826" s="326" t="s">
        <v>1185</v>
      </c>
      <c r="AF1826" s="326" t="s">
        <v>3945</v>
      </c>
      <c r="AG1826" s="326"/>
      <c r="AH1826" s="326"/>
      <c r="AI1826" s="326"/>
    </row>
    <row r="1827" spans="1:35" ht="27">
      <c r="A1827" s="477">
        <v>1823</v>
      </c>
      <c r="B1827" s="326" t="s">
        <v>7246</v>
      </c>
      <c r="C1827" s="325">
        <v>39032</v>
      </c>
      <c r="D1827" s="326" t="s">
        <v>15341</v>
      </c>
      <c r="E1827" s="325"/>
      <c r="F1827" s="326"/>
      <c r="G1827" s="326"/>
      <c r="H1827" s="326" t="s">
        <v>10007</v>
      </c>
      <c r="I1827" s="326" t="s">
        <v>3271</v>
      </c>
      <c r="J1827" s="326" t="s">
        <v>1438</v>
      </c>
      <c r="K1827" s="326"/>
      <c r="L1827" s="324" t="s">
        <v>10008</v>
      </c>
      <c r="M1827" s="326" t="s">
        <v>7245</v>
      </c>
      <c r="N1827" s="326" t="s">
        <v>7245</v>
      </c>
      <c r="O1827" s="326" t="s">
        <v>6322</v>
      </c>
      <c r="P1827" s="263"/>
      <c r="Q1827" s="263"/>
      <c r="R1827" s="263"/>
      <c r="S1827" s="263"/>
      <c r="T1827" s="263"/>
      <c r="U1827" s="263"/>
      <c r="V1827" s="326"/>
      <c r="W1827" s="326">
        <v>60</v>
      </c>
      <c r="X1827" s="326"/>
      <c r="Y1827" s="326"/>
      <c r="Z1827" s="326"/>
      <c r="AA1827" s="326"/>
      <c r="AB1827" s="324"/>
      <c r="AC1827" s="326"/>
      <c r="AD1827" s="326" t="s">
        <v>2025</v>
      </c>
      <c r="AE1827" s="326" t="s">
        <v>1185</v>
      </c>
      <c r="AF1827" s="326" t="s">
        <v>3945</v>
      </c>
      <c r="AG1827" s="326"/>
      <c r="AH1827" s="326"/>
      <c r="AI1827" s="326"/>
    </row>
    <row r="1828" spans="1:35" ht="27">
      <c r="A1828" s="477">
        <v>1824</v>
      </c>
      <c r="B1828" s="326" t="s">
        <v>7247</v>
      </c>
      <c r="C1828" s="325">
        <v>39032</v>
      </c>
      <c r="D1828" s="326" t="s">
        <v>15342</v>
      </c>
      <c r="E1828" s="325"/>
      <c r="F1828" s="326"/>
      <c r="G1828" s="326"/>
      <c r="H1828" s="326" t="s">
        <v>2278</v>
      </c>
      <c r="I1828" s="326" t="s">
        <v>2279</v>
      </c>
      <c r="J1828" s="326" t="s">
        <v>1438</v>
      </c>
      <c r="K1828" s="326"/>
      <c r="L1828" s="324" t="s">
        <v>7248</v>
      </c>
      <c r="M1828" s="326" t="s">
        <v>7245</v>
      </c>
      <c r="N1828" s="326" t="s">
        <v>7245</v>
      </c>
      <c r="O1828" s="326" t="s">
        <v>6322</v>
      </c>
      <c r="P1828" s="263"/>
      <c r="Q1828" s="263"/>
      <c r="R1828" s="263"/>
      <c r="S1828" s="263"/>
      <c r="T1828" s="263"/>
      <c r="U1828" s="263"/>
      <c r="V1828" s="326"/>
      <c r="W1828" s="326">
        <v>60</v>
      </c>
      <c r="X1828" s="326"/>
      <c r="Y1828" s="326"/>
      <c r="Z1828" s="326"/>
      <c r="AA1828" s="326"/>
      <c r="AB1828" s="324"/>
      <c r="AC1828" s="326"/>
      <c r="AD1828" s="326" t="s">
        <v>2025</v>
      </c>
      <c r="AE1828" s="326" t="s">
        <v>1185</v>
      </c>
      <c r="AF1828" s="326" t="s">
        <v>3945</v>
      </c>
      <c r="AG1828" s="326"/>
      <c r="AH1828" s="326"/>
      <c r="AI1828" s="326"/>
    </row>
    <row r="1829" spans="1:35" ht="27">
      <c r="A1829" s="477">
        <v>1825</v>
      </c>
      <c r="B1829" s="326" t="s">
        <v>7249</v>
      </c>
      <c r="C1829" s="325">
        <v>39032</v>
      </c>
      <c r="D1829" s="326" t="s">
        <v>15343</v>
      </c>
      <c r="E1829" s="325"/>
      <c r="F1829" s="326"/>
      <c r="G1829" s="326"/>
      <c r="H1829" s="326" t="s">
        <v>10007</v>
      </c>
      <c r="I1829" s="326" t="s">
        <v>3271</v>
      </c>
      <c r="J1829" s="326" t="s">
        <v>1438</v>
      </c>
      <c r="K1829" s="326"/>
      <c r="L1829" s="324" t="s">
        <v>10008</v>
      </c>
      <c r="M1829" s="326" t="s">
        <v>7245</v>
      </c>
      <c r="N1829" s="326" t="s">
        <v>7245</v>
      </c>
      <c r="O1829" s="326" t="s">
        <v>6322</v>
      </c>
      <c r="P1829" s="263"/>
      <c r="Q1829" s="263"/>
      <c r="R1829" s="263"/>
      <c r="S1829" s="263"/>
      <c r="T1829" s="263"/>
      <c r="U1829" s="263"/>
      <c r="V1829" s="326"/>
      <c r="W1829" s="326">
        <v>60</v>
      </c>
      <c r="X1829" s="326"/>
      <c r="Y1829" s="326"/>
      <c r="Z1829" s="326"/>
      <c r="AA1829" s="326"/>
      <c r="AB1829" s="324"/>
      <c r="AC1829" s="326"/>
      <c r="AD1829" s="326" t="s">
        <v>2025</v>
      </c>
      <c r="AE1829" s="326" t="s">
        <v>1185</v>
      </c>
      <c r="AF1829" s="326" t="s">
        <v>3945</v>
      </c>
      <c r="AG1829" s="326"/>
      <c r="AH1829" s="326"/>
      <c r="AI1829" s="326"/>
    </row>
    <row r="1830" spans="1:35" ht="40.5">
      <c r="A1830" s="477">
        <v>1826</v>
      </c>
      <c r="B1830" s="326" t="s">
        <v>7250</v>
      </c>
      <c r="C1830" s="325">
        <v>39032</v>
      </c>
      <c r="D1830" s="326" t="s">
        <v>15344</v>
      </c>
      <c r="E1830" s="325"/>
      <c r="F1830" s="326"/>
      <c r="G1830" s="326"/>
      <c r="H1830" s="326" t="s">
        <v>1438</v>
      </c>
      <c r="I1830" s="326" t="s">
        <v>1438</v>
      </c>
      <c r="J1830" s="326" t="s">
        <v>1438</v>
      </c>
      <c r="K1830" s="326" t="s">
        <v>7251</v>
      </c>
      <c r="L1830" s="324" t="s">
        <v>8045</v>
      </c>
      <c r="M1830" s="326" t="s">
        <v>7252</v>
      </c>
      <c r="N1830" s="326" t="s">
        <v>7252</v>
      </c>
      <c r="O1830" s="326">
        <v>2000</v>
      </c>
      <c r="P1830" s="263">
        <v>42</v>
      </c>
      <c r="Q1830" s="263">
        <v>43</v>
      </c>
      <c r="R1830" s="263">
        <v>19.2</v>
      </c>
      <c r="S1830" s="263">
        <v>23</v>
      </c>
      <c r="T1830" s="263">
        <v>14</v>
      </c>
      <c r="U1830" s="263">
        <v>17.5</v>
      </c>
      <c r="V1830" s="326"/>
      <c r="W1830" s="326">
        <v>28</v>
      </c>
      <c r="X1830" s="326" t="s">
        <v>7253</v>
      </c>
      <c r="Y1830" s="326"/>
      <c r="Z1830" s="326"/>
      <c r="AA1830" s="326"/>
      <c r="AB1830" s="324"/>
      <c r="AC1830" s="326"/>
      <c r="AD1830" s="326" t="s">
        <v>3479</v>
      </c>
      <c r="AE1830" s="326" t="s">
        <v>1185</v>
      </c>
      <c r="AF1830" s="326" t="s">
        <v>3945</v>
      </c>
      <c r="AG1830" s="326"/>
      <c r="AH1830" s="326"/>
      <c r="AI1830" s="326"/>
    </row>
    <row r="1831" spans="1:35" ht="27">
      <c r="A1831" s="477">
        <v>1827</v>
      </c>
      <c r="B1831" s="326" t="s">
        <v>7254</v>
      </c>
      <c r="C1831" s="325">
        <v>39032</v>
      </c>
      <c r="D1831" s="326" t="s">
        <v>15345</v>
      </c>
      <c r="E1831" s="325"/>
      <c r="F1831" s="326"/>
      <c r="G1831" s="326"/>
      <c r="H1831" s="326" t="s">
        <v>1438</v>
      </c>
      <c r="I1831" s="326" t="s">
        <v>1438</v>
      </c>
      <c r="J1831" s="326" t="s">
        <v>1438</v>
      </c>
      <c r="K1831" s="326"/>
      <c r="L1831" s="324"/>
      <c r="M1831" s="326" t="s">
        <v>7255</v>
      </c>
      <c r="N1831" s="326" t="s">
        <v>7255</v>
      </c>
      <c r="O1831" s="326" t="s">
        <v>6322</v>
      </c>
      <c r="P1831" s="263"/>
      <c r="Q1831" s="263"/>
      <c r="R1831" s="263"/>
      <c r="S1831" s="263"/>
      <c r="T1831" s="263"/>
      <c r="U1831" s="263"/>
      <c r="V1831" s="326"/>
      <c r="W1831" s="326">
        <v>30</v>
      </c>
      <c r="X1831" s="326"/>
      <c r="Y1831" s="326"/>
      <c r="Z1831" s="326"/>
      <c r="AA1831" s="326"/>
      <c r="AB1831" s="324"/>
      <c r="AC1831" s="326"/>
      <c r="AD1831" s="326" t="s">
        <v>3853</v>
      </c>
      <c r="AE1831" s="326" t="s">
        <v>6694</v>
      </c>
      <c r="AF1831" s="326" t="s">
        <v>1196</v>
      </c>
      <c r="AG1831" s="326"/>
      <c r="AH1831" s="326"/>
      <c r="AI1831" s="326"/>
    </row>
    <row r="1832" spans="1:35">
      <c r="A1832" s="477">
        <v>1828</v>
      </c>
      <c r="B1832" s="326" t="s">
        <v>7256</v>
      </c>
      <c r="C1832" s="325">
        <v>39032</v>
      </c>
      <c r="D1832" s="326" t="s">
        <v>15346</v>
      </c>
      <c r="E1832" s="325"/>
      <c r="F1832" s="326"/>
      <c r="G1832" s="326"/>
      <c r="H1832" s="326" t="s">
        <v>1438</v>
      </c>
      <c r="I1832" s="326" t="s">
        <v>1438</v>
      </c>
      <c r="J1832" s="326" t="s">
        <v>1438</v>
      </c>
      <c r="K1832" s="326" t="s">
        <v>10250</v>
      </c>
      <c r="L1832" s="324" t="s">
        <v>7257</v>
      </c>
      <c r="M1832" s="326" t="s">
        <v>8949</v>
      </c>
      <c r="N1832" s="326" t="s">
        <v>8949</v>
      </c>
      <c r="O1832" s="326">
        <v>1999</v>
      </c>
      <c r="P1832" s="263"/>
      <c r="Q1832" s="263"/>
      <c r="R1832" s="263"/>
      <c r="S1832" s="263"/>
      <c r="T1832" s="263"/>
      <c r="U1832" s="263"/>
      <c r="V1832" s="326"/>
      <c r="W1832" s="326">
        <v>60</v>
      </c>
      <c r="X1832" s="326" t="s">
        <v>2564</v>
      </c>
      <c r="Y1832" s="326" t="s">
        <v>6294</v>
      </c>
      <c r="Z1832" s="326"/>
      <c r="AA1832" s="326" t="s">
        <v>6294</v>
      </c>
      <c r="AB1832" s="324"/>
      <c r="AC1832" s="326"/>
      <c r="AD1832" s="326" t="s">
        <v>2025</v>
      </c>
      <c r="AE1832" s="326" t="s">
        <v>1185</v>
      </c>
      <c r="AF1832" s="326" t="s">
        <v>3945</v>
      </c>
      <c r="AG1832" s="326"/>
      <c r="AH1832" s="326"/>
      <c r="AI1832" s="326"/>
    </row>
    <row r="1833" spans="1:35" ht="27">
      <c r="A1833" s="477">
        <v>1829</v>
      </c>
      <c r="B1833" s="326" t="s">
        <v>8950</v>
      </c>
      <c r="C1833" s="325">
        <v>39032</v>
      </c>
      <c r="D1833" s="326" t="s">
        <v>15347</v>
      </c>
      <c r="E1833" s="325"/>
      <c r="F1833" s="326"/>
      <c r="G1833" s="326"/>
      <c r="H1833" s="326" t="s">
        <v>1438</v>
      </c>
      <c r="I1833" s="326" t="s">
        <v>1438</v>
      </c>
      <c r="J1833" s="326" t="s">
        <v>1438</v>
      </c>
      <c r="K1833" s="326" t="s">
        <v>6328</v>
      </c>
      <c r="L1833" s="324" t="s">
        <v>8951</v>
      </c>
      <c r="M1833" s="326" t="s">
        <v>8952</v>
      </c>
      <c r="N1833" s="326" t="s">
        <v>8952</v>
      </c>
      <c r="O1833" s="326" t="s">
        <v>6322</v>
      </c>
      <c r="P1833" s="263">
        <v>42</v>
      </c>
      <c r="Q1833" s="263">
        <v>38</v>
      </c>
      <c r="R1833" s="263">
        <v>58.19</v>
      </c>
      <c r="S1833" s="263">
        <v>23</v>
      </c>
      <c r="T1833" s="263">
        <v>20</v>
      </c>
      <c r="U1833" s="263">
        <v>43.75</v>
      </c>
      <c r="V1833" s="326"/>
      <c r="W1833" s="326">
        <v>36</v>
      </c>
      <c r="X1833" s="326" t="s">
        <v>2564</v>
      </c>
      <c r="Y1833" s="326" t="s">
        <v>6294</v>
      </c>
      <c r="Z1833" s="326"/>
      <c r="AA1833" s="326" t="s">
        <v>6294</v>
      </c>
      <c r="AB1833" s="324"/>
      <c r="AC1833" s="326"/>
      <c r="AD1833" s="326" t="s">
        <v>2025</v>
      </c>
      <c r="AE1833" s="326" t="s">
        <v>1185</v>
      </c>
      <c r="AF1833" s="326" t="s">
        <v>3945</v>
      </c>
      <c r="AG1833" s="326"/>
      <c r="AH1833" s="326"/>
      <c r="AI1833" s="326"/>
    </row>
    <row r="1834" spans="1:35">
      <c r="A1834" s="477">
        <v>1830</v>
      </c>
      <c r="B1834" s="326" t="s">
        <v>8953</v>
      </c>
      <c r="C1834" s="325">
        <v>39032</v>
      </c>
      <c r="D1834" s="326" t="s">
        <v>15348</v>
      </c>
      <c r="E1834" s="325"/>
      <c r="F1834" s="326"/>
      <c r="G1834" s="326"/>
      <c r="H1834" s="326" t="s">
        <v>1438</v>
      </c>
      <c r="I1834" s="326" t="s">
        <v>1438</v>
      </c>
      <c r="J1834" s="326" t="s">
        <v>1438</v>
      </c>
      <c r="K1834" s="326" t="s">
        <v>8954</v>
      </c>
      <c r="L1834" s="324"/>
      <c r="M1834" s="326" t="s">
        <v>8955</v>
      </c>
      <c r="N1834" s="326" t="s">
        <v>8955</v>
      </c>
      <c r="O1834" s="326" t="s">
        <v>6322</v>
      </c>
      <c r="P1834" s="263"/>
      <c r="Q1834" s="263"/>
      <c r="R1834" s="263"/>
      <c r="S1834" s="263"/>
      <c r="T1834" s="263"/>
      <c r="U1834" s="263"/>
      <c r="V1834" s="326"/>
      <c r="W1834" s="326">
        <v>42</v>
      </c>
      <c r="X1834" s="326" t="s">
        <v>2564</v>
      </c>
      <c r="Y1834" s="326"/>
      <c r="Z1834" s="326"/>
      <c r="AA1834" s="326"/>
      <c r="AB1834" s="324"/>
      <c r="AC1834" s="326"/>
      <c r="AD1834" s="326" t="s">
        <v>2025</v>
      </c>
      <c r="AE1834" s="326" t="s">
        <v>1185</v>
      </c>
      <c r="AF1834" s="326" t="s">
        <v>3945</v>
      </c>
      <c r="AG1834" s="326"/>
      <c r="AH1834" s="326"/>
      <c r="AI1834" s="326"/>
    </row>
    <row r="1835" spans="1:35" s="466" customFormat="1" ht="27">
      <c r="A1835" s="477">
        <v>1831</v>
      </c>
      <c r="B1835" s="462" t="s">
        <v>8956</v>
      </c>
      <c r="C1835" s="463">
        <v>39032</v>
      </c>
      <c r="D1835" s="462" t="s">
        <v>15349</v>
      </c>
      <c r="E1835" s="463"/>
      <c r="F1835" s="462" t="s">
        <v>12634</v>
      </c>
      <c r="G1835" s="462"/>
      <c r="H1835" s="462" t="s">
        <v>5922</v>
      </c>
      <c r="I1835" s="462" t="s">
        <v>2279</v>
      </c>
      <c r="J1835" s="462" t="s">
        <v>1438</v>
      </c>
      <c r="K1835" s="462" t="s">
        <v>8957</v>
      </c>
      <c r="L1835" s="464" t="s">
        <v>10167</v>
      </c>
      <c r="M1835" s="462" t="s">
        <v>8958</v>
      </c>
      <c r="N1835" s="462" t="s">
        <v>8958</v>
      </c>
      <c r="O1835" s="462">
        <v>2005</v>
      </c>
      <c r="P1835" s="465">
        <v>42</v>
      </c>
      <c r="Q1835" s="465">
        <v>36</v>
      </c>
      <c r="R1835" s="465">
        <v>54.2</v>
      </c>
      <c r="S1835" s="465">
        <v>23</v>
      </c>
      <c r="T1835" s="465">
        <v>33</v>
      </c>
      <c r="U1835" s="465">
        <v>38</v>
      </c>
      <c r="V1835" s="464" t="s">
        <v>2214</v>
      </c>
      <c r="W1835" s="462">
        <v>54</v>
      </c>
      <c r="X1835" s="462" t="s">
        <v>2564</v>
      </c>
      <c r="Y1835" s="462" t="s">
        <v>6305</v>
      </c>
      <c r="Z1835" s="462"/>
      <c r="AA1835" s="462" t="s">
        <v>6305</v>
      </c>
      <c r="AB1835" s="464"/>
      <c r="AC1835" s="462">
        <v>14.8</v>
      </c>
      <c r="AD1835" s="462" t="s">
        <v>1119</v>
      </c>
      <c r="AE1835" s="462" t="s">
        <v>672</v>
      </c>
      <c r="AF1835" s="462" t="s">
        <v>1196</v>
      </c>
      <c r="AG1835" s="462"/>
      <c r="AH1835" s="462" t="s">
        <v>12635</v>
      </c>
      <c r="AI1835" s="462"/>
    </row>
    <row r="1836" spans="1:35" s="466" customFormat="1" ht="27">
      <c r="A1836" s="477">
        <v>1832</v>
      </c>
      <c r="B1836" s="462" t="s">
        <v>8959</v>
      </c>
      <c r="C1836" s="463">
        <v>39032</v>
      </c>
      <c r="D1836" s="462" t="s">
        <v>15350</v>
      </c>
      <c r="E1836" s="463"/>
      <c r="F1836" s="462" t="s">
        <v>12636</v>
      </c>
      <c r="G1836" s="462"/>
      <c r="H1836" s="462" t="s">
        <v>1438</v>
      </c>
      <c r="I1836" s="462" t="s">
        <v>1438</v>
      </c>
      <c r="J1836" s="462" t="s">
        <v>1438</v>
      </c>
      <c r="K1836" s="462" t="s">
        <v>8960</v>
      </c>
      <c r="L1836" s="464" t="s">
        <v>8961</v>
      </c>
      <c r="M1836" s="462" t="s">
        <v>8962</v>
      </c>
      <c r="N1836" s="462" t="s">
        <v>8962</v>
      </c>
      <c r="O1836" s="462" t="s">
        <v>6322</v>
      </c>
      <c r="P1836" s="465">
        <v>42</v>
      </c>
      <c r="Q1836" s="465">
        <v>44</v>
      </c>
      <c r="R1836" s="465">
        <v>9.3000000000000007</v>
      </c>
      <c r="S1836" s="465">
        <v>23</v>
      </c>
      <c r="T1836" s="465">
        <v>16</v>
      </c>
      <c r="U1836" s="465">
        <v>19.260000000000002</v>
      </c>
      <c r="V1836" s="464" t="s">
        <v>2214</v>
      </c>
      <c r="W1836" s="462">
        <v>30</v>
      </c>
      <c r="X1836" s="462" t="s">
        <v>2564</v>
      </c>
      <c r="Y1836" s="462" t="s">
        <v>6350</v>
      </c>
      <c r="Z1836" s="462"/>
      <c r="AA1836" s="462" t="s">
        <v>6350</v>
      </c>
      <c r="AB1836" s="464"/>
      <c r="AC1836" s="462">
        <v>4.7</v>
      </c>
      <c r="AD1836" s="462" t="s">
        <v>1119</v>
      </c>
      <c r="AE1836" s="462" t="s">
        <v>672</v>
      </c>
      <c r="AF1836" s="462" t="s">
        <v>1196</v>
      </c>
      <c r="AG1836" s="462"/>
      <c r="AH1836" s="462" t="s">
        <v>12637</v>
      </c>
      <c r="AI1836" s="462"/>
    </row>
    <row r="1837" spans="1:35" ht="27">
      <c r="A1837" s="477">
        <v>1833</v>
      </c>
      <c r="B1837" s="326" t="s">
        <v>8963</v>
      </c>
      <c r="C1837" s="325">
        <v>39032</v>
      </c>
      <c r="D1837" s="326" t="s">
        <v>15351</v>
      </c>
      <c r="E1837" s="325"/>
      <c r="F1837" s="326"/>
      <c r="G1837" s="326"/>
      <c r="H1837" s="326" t="s">
        <v>2279</v>
      </c>
      <c r="I1837" s="326" t="s">
        <v>2279</v>
      </c>
      <c r="J1837" s="326" t="s">
        <v>1438</v>
      </c>
      <c r="K1837" s="326"/>
      <c r="L1837" s="324" t="s">
        <v>6737</v>
      </c>
      <c r="M1837" s="326" t="s">
        <v>8964</v>
      </c>
      <c r="N1837" s="326" t="s">
        <v>8964</v>
      </c>
      <c r="O1837" s="326" t="s">
        <v>6322</v>
      </c>
      <c r="P1837" s="263">
        <v>42</v>
      </c>
      <c r="Q1837" s="263">
        <v>39</v>
      </c>
      <c r="R1837" s="263">
        <v>4.0999999999999996</v>
      </c>
      <c r="S1837" s="263">
        <v>23</v>
      </c>
      <c r="T1837" s="263">
        <v>34</v>
      </c>
      <c r="U1837" s="263">
        <v>27.3</v>
      </c>
      <c r="V1837" s="326"/>
      <c r="W1837" s="326">
        <v>80</v>
      </c>
      <c r="X1837" s="326" t="s">
        <v>2564</v>
      </c>
      <c r="Y1837" s="326" t="s">
        <v>6294</v>
      </c>
      <c r="Z1837" s="326"/>
      <c r="AA1837" s="326" t="s">
        <v>6294</v>
      </c>
      <c r="AB1837" s="324"/>
      <c r="AC1837" s="326"/>
      <c r="AD1837" s="326" t="s">
        <v>2025</v>
      </c>
      <c r="AE1837" s="326" t="s">
        <v>1185</v>
      </c>
      <c r="AF1837" s="326" t="s">
        <v>3945</v>
      </c>
      <c r="AG1837" s="326"/>
      <c r="AH1837" s="326"/>
      <c r="AI1837" s="326"/>
    </row>
    <row r="1838" spans="1:35" ht="27">
      <c r="A1838" s="477">
        <v>1834</v>
      </c>
      <c r="B1838" s="326" t="s">
        <v>8965</v>
      </c>
      <c r="C1838" s="325">
        <v>39032</v>
      </c>
      <c r="D1838" s="326" t="s">
        <v>15352</v>
      </c>
      <c r="E1838" s="325"/>
      <c r="F1838" s="326"/>
      <c r="G1838" s="326"/>
      <c r="H1838" s="326" t="s">
        <v>2279</v>
      </c>
      <c r="I1838" s="326" t="s">
        <v>2279</v>
      </c>
      <c r="J1838" s="326" t="s">
        <v>1438</v>
      </c>
      <c r="K1838" s="326"/>
      <c r="L1838" s="324" t="s">
        <v>6737</v>
      </c>
      <c r="M1838" s="326" t="s">
        <v>8964</v>
      </c>
      <c r="N1838" s="326" t="s">
        <v>8964</v>
      </c>
      <c r="O1838" s="326" t="s">
        <v>6322</v>
      </c>
      <c r="P1838" s="263">
        <v>42</v>
      </c>
      <c r="Q1838" s="263">
        <v>39</v>
      </c>
      <c r="R1838" s="263">
        <v>8.5</v>
      </c>
      <c r="S1838" s="263">
        <v>23</v>
      </c>
      <c r="T1838" s="263">
        <v>34</v>
      </c>
      <c r="U1838" s="263">
        <v>18.899999999999999</v>
      </c>
      <c r="V1838" s="326"/>
      <c r="W1838" s="326">
        <v>80</v>
      </c>
      <c r="X1838" s="326" t="s">
        <v>2564</v>
      </c>
      <c r="Y1838" s="326" t="s">
        <v>6294</v>
      </c>
      <c r="Z1838" s="326"/>
      <c r="AA1838" s="326" t="s">
        <v>6294</v>
      </c>
      <c r="AB1838" s="324"/>
      <c r="AC1838" s="326"/>
      <c r="AD1838" s="326" t="s">
        <v>2025</v>
      </c>
      <c r="AE1838" s="326" t="s">
        <v>1185</v>
      </c>
      <c r="AF1838" s="326" t="s">
        <v>3945</v>
      </c>
      <c r="AG1838" s="326"/>
      <c r="AH1838" s="326"/>
      <c r="AI1838" s="326"/>
    </row>
    <row r="1839" spans="1:35" ht="27">
      <c r="A1839" s="477">
        <v>1835</v>
      </c>
      <c r="B1839" s="326" t="s">
        <v>8966</v>
      </c>
      <c r="C1839" s="325">
        <v>39032</v>
      </c>
      <c r="D1839" s="326" t="s">
        <v>15353</v>
      </c>
      <c r="E1839" s="325"/>
      <c r="F1839" s="326"/>
      <c r="G1839" s="326"/>
      <c r="H1839" s="326" t="s">
        <v>1438</v>
      </c>
      <c r="I1839" s="326" t="s">
        <v>1438</v>
      </c>
      <c r="J1839" s="326" t="s">
        <v>1438</v>
      </c>
      <c r="K1839" s="326" t="s">
        <v>8967</v>
      </c>
      <c r="L1839" s="324" t="s">
        <v>8968</v>
      </c>
      <c r="M1839" s="326" t="s">
        <v>8969</v>
      </c>
      <c r="N1839" s="326" t="s">
        <v>8969</v>
      </c>
      <c r="O1839" s="326" t="s">
        <v>6322</v>
      </c>
      <c r="P1839" s="263"/>
      <c r="Q1839" s="263"/>
      <c r="R1839" s="263"/>
      <c r="S1839" s="263"/>
      <c r="T1839" s="263"/>
      <c r="U1839" s="263"/>
      <c r="V1839" s="326"/>
      <c r="W1839" s="326" t="s">
        <v>678</v>
      </c>
      <c r="X1839" s="326"/>
      <c r="Y1839" s="326"/>
      <c r="Z1839" s="326"/>
      <c r="AA1839" s="326"/>
      <c r="AB1839" s="324"/>
      <c r="AC1839" s="326"/>
      <c r="AD1839" s="326" t="s">
        <v>2025</v>
      </c>
      <c r="AE1839" s="326" t="s">
        <v>1185</v>
      </c>
      <c r="AF1839" s="326" t="s">
        <v>3945</v>
      </c>
      <c r="AG1839" s="326"/>
      <c r="AH1839" s="326"/>
      <c r="AI1839" s="326"/>
    </row>
    <row r="1840" spans="1:35">
      <c r="A1840" s="477">
        <v>1836</v>
      </c>
      <c r="B1840" s="326" t="s">
        <v>8970</v>
      </c>
      <c r="C1840" s="325">
        <v>39032</v>
      </c>
      <c r="D1840" s="326" t="s">
        <v>15354</v>
      </c>
      <c r="E1840" s="325"/>
      <c r="F1840" s="326"/>
      <c r="G1840" s="326"/>
      <c r="H1840" s="326" t="s">
        <v>6841</v>
      </c>
      <c r="I1840" s="326" t="s">
        <v>3271</v>
      </c>
      <c r="J1840" s="326" t="s">
        <v>1438</v>
      </c>
      <c r="K1840" s="326"/>
      <c r="L1840" s="324"/>
      <c r="M1840" s="326" t="s">
        <v>8971</v>
      </c>
      <c r="N1840" s="326" t="s">
        <v>8971</v>
      </c>
      <c r="O1840" s="326" t="s">
        <v>6322</v>
      </c>
      <c r="P1840" s="263"/>
      <c r="Q1840" s="263"/>
      <c r="R1840" s="263"/>
      <c r="S1840" s="263"/>
      <c r="T1840" s="263"/>
      <c r="U1840" s="263"/>
      <c r="V1840" s="326"/>
      <c r="W1840" s="326">
        <v>50</v>
      </c>
      <c r="X1840" s="326"/>
      <c r="Y1840" s="326"/>
      <c r="Z1840" s="326"/>
      <c r="AA1840" s="326"/>
      <c r="AB1840" s="324"/>
      <c r="AC1840" s="326"/>
      <c r="AD1840" s="326" t="s">
        <v>2025</v>
      </c>
      <c r="AE1840" s="326" t="s">
        <v>1185</v>
      </c>
      <c r="AF1840" s="326" t="s">
        <v>3945</v>
      </c>
      <c r="AG1840" s="326"/>
      <c r="AH1840" s="326"/>
      <c r="AI1840" s="326"/>
    </row>
    <row r="1841" spans="1:35" s="466" customFormat="1" ht="27">
      <c r="A1841" s="477">
        <v>1837</v>
      </c>
      <c r="B1841" s="462" t="s">
        <v>8972</v>
      </c>
      <c r="C1841" s="463">
        <v>39032</v>
      </c>
      <c r="D1841" s="462" t="s">
        <v>15355</v>
      </c>
      <c r="E1841" s="463"/>
      <c r="F1841" s="462" t="s">
        <v>12638</v>
      </c>
      <c r="G1841" s="462"/>
      <c r="H1841" s="462" t="s">
        <v>1438</v>
      </c>
      <c r="I1841" s="462" t="s">
        <v>1438</v>
      </c>
      <c r="J1841" s="462" t="s">
        <v>1438</v>
      </c>
      <c r="K1841" s="462" t="s">
        <v>8973</v>
      </c>
      <c r="L1841" s="464" t="s">
        <v>8974</v>
      </c>
      <c r="M1841" s="462" t="s">
        <v>8975</v>
      </c>
      <c r="N1841" s="462" t="s">
        <v>8975</v>
      </c>
      <c r="O1841" s="462" t="s">
        <v>6322</v>
      </c>
      <c r="P1841" s="465">
        <v>42</v>
      </c>
      <c r="Q1841" s="465">
        <v>40</v>
      </c>
      <c r="R1841" s="465">
        <v>31.57</v>
      </c>
      <c r="S1841" s="465">
        <v>23</v>
      </c>
      <c r="T1841" s="465">
        <v>24</v>
      </c>
      <c r="U1841" s="465">
        <v>1.52</v>
      </c>
      <c r="V1841" s="464" t="s">
        <v>2214</v>
      </c>
      <c r="W1841" s="462">
        <v>30</v>
      </c>
      <c r="X1841" s="462" t="s">
        <v>3242</v>
      </c>
      <c r="Y1841" s="462" t="s">
        <v>6350</v>
      </c>
      <c r="Z1841" s="462"/>
      <c r="AA1841" s="462" t="s">
        <v>6350</v>
      </c>
      <c r="AB1841" s="464" t="s">
        <v>11489</v>
      </c>
      <c r="AC1841" s="462">
        <v>10</v>
      </c>
      <c r="AD1841" s="462" t="s">
        <v>1119</v>
      </c>
      <c r="AE1841" s="462" t="s">
        <v>672</v>
      </c>
      <c r="AF1841" s="462" t="s">
        <v>1196</v>
      </c>
      <c r="AG1841" s="462"/>
      <c r="AH1841" s="462" t="s">
        <v>12639</v>
      </c>
      <c r="AI1841" s="462"/>
    </row>
    <row r="1842" spans="1:35" s="466" customFormat="1" ht="27">
      <c r="A1842" s="477">
        <v>1838</v>
      </c>
      <c r="B1842" s="462" t="s">
        <v>8976</v>
      </c>
      <c r="C1842" s="463">
        <v>39032</v>
      </c>
      <c r="D1842" s="462" t="s">
        <v>15356</v>
      </c>
      <c r="E1842" s="463"/>
      <c r="F1842" s="462" t="s">
        <v>12640</v>
      </c>
      <c r="G1842" s="462"/>
      <c r="H1842" s="462" t="s">
        <v>8259</v>
      </c>
      <c r="I1842" s="462" t="s">
        <v>3271</v>
      </c>
      <c r="J1842" s="462" t="s">
        <v>1438</v>
      </c>
      <c r="K1842" s="462" t="s">
        <v>8977</v>
      </c>
      <c r="L1842" s="464" t="s">
        <v>8978</v>
      </c>
      <c r="M1842" s="462" t="s">
        <v>8979</v>
      </c>
      <c r="N1842" s="462" t="s">
        <v>8979</v>
      </c>
      <c r="O1842" s="462" t="s">
        <v>6322</v>
      </c>
      <c r="P1842" s="465">
        <v>42</v>
      </c>
      <c r="Q1842" s="465">
        <v>36</v>
      </c>
      <c r="R1842" s="465">
        <v>56.8</v>
      </c>
      <c r="S1842" s="465">
        <v>23</v>
      </c>
      <c r="T1842" s="465">
        <v>23</v>
      </c>
      <c r="U1842" s="465">
        <v>26.5</v>
      </c>
      <c r="V1842" s="464" t="s">
        <v>2214</v>
      </c>
      <c r="W1842" s="462">
        <v>66</v>
      </c>
      <c r="X1842" s="462" t="s">
        <v>3242</v>
      </c>
      <c r="Y1842" s="462" t="s">
        <v>6294</v>
      </c>
      <c r="Z1842" s="462"/>
      <c r="AA1842" s="462" t="s">
        <v>6294</v>
      </c>
      <c r="AB1842" s="464" t="s">
        <v>12641</v>
      </c>
      <c r="AC1842" s="462">
        <v>4.4800000000000004</v>
      </c>
      <c r="AD1842" s="462" t="s">
        <v>1119</v>
      </c>
      <c r="AE1842" s="462" t="s">
        <v>672</v>
      </c>
      <c r="AF1842" s="462" t="s">
        <v>1196</v>
      </c>
      <c r="AG1842" s="462"/>
      <c r="AH1842" s="462" t="s">
        <v>12642</v>
      </c>
      <c r="AI1842" s="462"/>
    </row>
    <row r="1843" spans="1:35" s="466" customFormat="1" ht="27">
      <c r="A1843" s="477">
        <v>1839</v>
      </c>
      <c r="B1843" s="462"/>
      <c r="C1843" s="463"/>
      <c r="D1843" s="462" t="s">
        <v>15357</v>
      </c>
      <c r="E1843" s="463"/>
      <c r="F1843" s="462" t="s">
        <v>12640</v>
      </c>
      <c r="G1843" s="462"/>
      <c r="H1843" s="462" t="s">
        <v>8259</v>
      </c>
      <c r="I1843" s="462" t="s">
        <v>3271</v>
      </c>
      <c r="J1843" s="462" t="s">
        <v>1438</v>
      </c>
      <c r="K1843" s="462" t="s">
        <v>8977</v>
      </c>
      <c r="L1843" s="464" t="s">
        <v>8978</v>
      </c>
      <c r="M1843" s="462" t="s">
        <v>8979</v>
      </c>
      <c r="N1843" s="462" t="s">
        <v>8979</v>
      </c>
      <c r="O1843" s="462" t="s">
        <v>6322</v>
      </c>
      <c r="P1843" s="465">
        <v>42</v>
      </c>
      <c r="Q1843" s="465">
        <v>36</v>
      </c>
      <c r="R1843" s="465">
        <v>59.3</v>
      </c>
      <c r="S1843" s="465">
        <v>23</v>
      </c>
      <c r="T1843" s="465">
        <v>23</v>
      </c>
      <c r="U1843" s="465">
        <v>26.1</v>
      </c>
      <c r="V1843" s="464" t="s">
        <v>2214</v>
      </c>
      <c r="W1843" s="462">
        <v>66</v>
      </c>
      <c r="X1843" s="462" t="s">
        <v>3242</v>
      </c>
      <c r="Y1843" s="462" t="s">
        <v>6294</v>
      </c>
      <c r="Z1843" s="462"/>
      <c r="AA1843" s="462" t="s">
        <v>6294</v>
      </c>
      <c r="AB1843" s="464" t="s">
        <v>12641</v>
      </c>
      <c r="AC1843" s="462">
        <v>4.76</v>
      </c>
      <c r="AD1843" s="462" t="s">
        <v>1119</v>
      </c>
      <c r="AE1843" s="462" t="s">
        <v>672</v>
      </c>
      <c r="AF1843" s="462" t="s">
        <v>1196</v>
      </c>
      <c r="AG1843" s="462"/>
      <c r="AH1843" s="462" t="s">
        <v>12643</v>
      </c>
      <c r="AI1843" s="462"/>
    </row>
    <row r="1844" spans="1:35" s="466" customFormat="1" ht="27">
      <c r="A1844" s="477">
        <v>1840</v>
      </c>
      <c r="B1844" s="462" t="s">
        <v>8980</v>
      </c>
      <c r="C1844" s="463">
        <v>39032</v>
      </c>
      <c r="D1844" s="462" t="s">
        <v>15358</v>
      </c>
      <c r="E1844" s="463"/>
      <c r="F1844" s="462" t="s">
        <v>12630</v>
      </c>
      <c r="G1844" s="462"/>
      <c r="H1844" s="462" t="s">
        <v>1438</v>
      </c>
      <c r="I1844" s="462" t="s">
        <v>1438</v>
      </c>
      <c r="J1844" s="462" t="s">
        <v>1438</v>
      </c>
      <c r="K1844" s="462" t="s">
        <v>8981</v>
      </c>
      <c r="L1844" s="464" t="s">
        <v>10257</v>
      </c>
      <c r="M1844" s="462" t="s">
        <v>10258</v>
      </c>
      <c r="N1844" s="462" t="s">
        <v>12644</v>
      </c>
      <c r="O1844" s="462" t="s">
        <v>6322</v>
      </c>
      <c r="P1844" s="465">
        <v>42</v>
      </c>
      <c r="Q1844" s="465">
        <v>38</v>
      </c>
      <c r="R1844" s="465">
        <v>19.600000000000001</v>
      </c>
      <c r="S1844" s="465">
        <v>23</v>
      </c>
      <c r="T1844" s="465">
        <v>23</v>
      </c>
      <c r="U1844" s="465">
        <v>25.2</v>
      </c>
      <c r="V1844" s="464" t="s">
        <v>2224</v>
      </c>
      <c r="W1844" s="462">
        <v>54</v>
      </c>
      <c r="X1844" s="462" t="s">
        <v>2564</v>
      </c>
      <c r="Y1844" s="462" t="s">
        <v>6294</v>
      </c>
      <c r="Z1844" s="462"/>
      <c r="AA1844" s="462" t="s">
        <v>6294</v>
      </c>
      <c r="AB1844" s="464" t="s">
        <v>12645</v>
      </c>
      <c r="AC1844" s="462">
        <v>26</v>
      </c>
      <c r="AD1844" s="462" t="s">
        <v>1119</v>
      </c>
      <c r="AE1844" s="462" t="s">
        <v>672</v>
      </c>
      <c r="AF1844" s="462" t="s">
        <v>1196</v>
      </c>
      <c r="AG1844" s="462"/>
      <c r="AH1844" s="462" t="s">
        <v>12646</v>
      </c>
      <c r="AI1844" s="462"/>
    </row>
    <row r="1845" spans="1:35" ht="27">
      <c r="A1845" s="477">
        <v>1841</v>
      </c>
      <c r="B1845" s="326" t="s">
        <v>8982</v>
      </c>
      <c r="C1845" s="325">
        <v>39032</v>
      </c>
      <c r="D1845" s="326" t="s">
        <v>15359</v>
      </c>
      <c r="E1845" s="325"/>
      <c r="F1845" s="326"/>
      <c r="G1845" s="326"/>
      <c r="H1845" s="326" t="s">
        <v>1438</v>
      </c>
      <c r="I1845" s="326" t="s">
        <v>1438</v>
      </c>
      <c r="J1845" s="326" t="s">
        <v>1438</v>
      </c>
      <c r="K1845" s="326" t="s">
        <v>8981</v>
      </c>
      <c r="L1845" s="324" t="s">
        <v>8983</v>
      </c>
      <c r="M1845" s="326" t="s">
        <v>8984</v>
      </c>
      <c r="N1845" s="326" t="s">
        <v>8984</v>
      </c>
      <c r="O1845" s="326">
        <v>1983</v>
      </c>
      <c r="P1845" s="263">
        <v>42</v>
      </c>
      <c r="Q1845" s="263">
        <v>38</v>
      </c>
      <c r="R1845" s="263">
        <v>18.95</v>
      </c>
      <c r="S1845" s="263">
        <v>23</v>
      </c>
      <c r="T1845" s="263">
        <v>24</v>
      </c>
      <c r="U1845" s="263">
        <v>12.41</v>
      </c>
      <c r="V1845" s="326"/>
      <c r="W1845" s="326">
        <v>100.96</v>
      </c>
      <c r="X1845" s="326" t="s">
        <v>2564</v>
      </c>
      <c r="Y1845" s="326" t="s">
        <v>8985</v>
      </c>
      <c r="Z1845" s="326"/>
      <c r="AA1845" s="326" t="s">
        <v>8985</v>
      </c>
      <c r="AB1845" s="324"/>
      <c r="AC1845" s="326"/>
      <c r="AD1845" s="326" t="s">
        <v>4765</v>
      </c>
      <c r="AE1845" s="326" t="s">
        <v>1185</v>
      </c>
      <c r="AF1845" s="326" t="s">
        <v>3945</v>
      </c>
      <c r="AG1845" s="326"/>
      <c r="AH1845" s="326"/>
      <c r="AI1845" s="326"/>
    </row>
    <row r="1846" spans="1:35">
      <c r="A1846" s="477">
        <v>1842</v>
      </c>
      <c r="B1846" s="326" t="s">
        <v>8986</v>
      </c>
      <c r="C1846" s="325">
        <v>39032</v>
      </c>
      <c r="D1846" s="326" t="s">
        <v>15360</v>
      </c>
      <c r="E1846" s="325"/>
      <c r="F1846" s="326"/>
      <c r="G1846" s="326"/>
      <c r="H1846" s="326" t="s">
        <v>1438</v>
      </c>
      <c r="I1846" s="326" t="s">
        <v>1438</v>
      </c>
      <c r="J1846" s="326" t="s">
        <v>1438</v>
      </c>
      <c r="K1846" s="326" t="s">
        <v>6324</v>
      </c>
      <c r="L1846" s="324" t="s">
        <v>8987</v>
      </c>
      <c r="M1846" s="326" t="s">
        <v>8988</v>
      </c>
      <c r="N1846" s="326" t="s">
        <v>8988</v>
      </c>
      <c r="O1846" s="326" t="s">
        <v>6322</v>
      </c>
      <c r="P1846" s="263">
        <v>42</v>
      </c>
      <c r="Q1846" s="263">
        <v>45</v>
      </c>
      <c r="R1846" s="263">
        <v>14.69</v>
      </c>
      <c r="S1846" s="263">
        <v>23</v>
      </c>
      <c r="T1846" s="263">
        <v>19</v>
      </c>
      <c r="U1846" s="263">
        <v>7.56</v>
      </c>
      <c r="V1846" s="326"/>
      <c r="W1846" s="326">
        <v>100</v>
      </c>
      <c r="X1846" s="326" t="s">
        <v>2564</v>
      </c>
      <c r="Y1846" s="326" t="s">
        <v>6294</v>
      </c>
      <c r="Z1846" s="326"/>
      <c r="AA1846" s="326" t="s">
        <v>6294</v>
      </c>
      <c r="AB1846" s="324"/>
      <c r="AC1846" s="326"/>
      <c r="AD1846" s="326" t="s">
        <v>2025</v>
      </c>
      <c r="AE1846" s="326" t="s">
        <v>1185</v>
      </c>
      <c r="AF1846" s="326" t="s">
        <v>3945</v>
      </c>
      <c r="AG1846" s="326"/>
      <c r="AH1846" s="326"/>
      <c r="AI1846" s="326"/>
    </row>
    <row r="1847" spans="1:35">
      <c r="A1847" s="477">
        <v>1843</v>
      </c>
      <c r="B1847" s="326" t="s">
        <v>8989</v>
      </c>
      <c r="C1847" s="325">
        <v>39032</v>
      </c>
      <c r="D1847" s="326" t="s">
        <v>15361</v>
      </c>
      <c r="E1847" s="325"/>
      <c r="F1847" s="326"/>
      <c r="G1847" s="326"/>
      <c r="H1847" s="326" t="s">
        <v>3329</v>
      </c>
      <c r="I1847" s="326" t="s">
        <v>2380</v>
      </c>
      <c r="J1847" s="326" t="s">
        <v>1438</v>
      </c>
      <c r="K1847" s="326"/>
      <c r="L1847" s="324"/>
      <c r="M1847" s="326" t="s">
        <v>8990</v>
      </c>
      <c r="N1847" s="326" t="s">
        <v>8990</v>
      </c>
      <c r="O1847" s="326" t="s">
        <v>6322</v>
      </c>
      <c r="P1847" s="263">
        <v>42</v>
      </c>
      <c r="Q1847" s="263">
        <v>39</v>
      </c>
      <c r="R1847" s="263">
        <v>58.82</v>
      </c>
      <c r="S1847" s="263">
        <v>23</v>
      </c>
      <c r="T1847" s="263">
        <v>14</v>
      </c>
      <c r="U1847" s="263">
        <v>58.14</v>
      </c>
      <c r="V1847" s="326"/>
      <c r="W1847" s="326">
        <v>25</v>
      </c>
      <c r="X1847" s="326" t="s">
        <v>2564</v>
      </c>
      <c r="Y1847" s="326" t="s">
        <v>6350</v>
      </c>
      <c r="Z1847" s="326"/>
      <c r="AA1847" s="326" t="s">
        <v>6350</v>
      </c>
      <c r="AB1847" s="324"/>
      <c r="AC1847" s="326"/>
      <c r="AD1847" s="326" t="s">
        <v>2025</v>
      </c>
      <c r="AE1847" s="326" t="s">
        <v>1185</v>
      </c>
      <c r="AF1847" s="326" t="s">
        <v>3945</v>
      </c>
      <c r="AG1847" s="326"/>
      <c r="AH1847" s="326"/>
      <c r="AI1847" s="326"/>
    </row>
    <row r="1848" spans="1:35" s="466" customFormat="1">
      <c r="A1848" s="477">
        <v>1844</v>
      </c>
      <c r="B1848" s="462" t="s">
        <v>8991</v>
      </c>
      <c r="C1848" s="463">
        <v>39032</v>
      </c>
      <c r="D1848" s="462" t="s">
        <v>15362</v>
      </c>
      <c r="E1848" s="463"/>
      <c r="F1848" s="462"/>
      <c r="G1848" s="462"/>
      <c r="H1848" s="462" t="s">
        <v>1438</v>
      </c>
      <c r="I1848" s="462" t="s">
        <v>1438</v>
      </c>
      <c r="J1848" s="462" t="s">
        <v>1438</v>
      </c>
      <c r="K1848" s="462" t="s">
        <v>8992</v>
      </c>
      <c r="L1848" s="464" t="s">
        <v>8993</v>
      </c>
      <c r="M1848" s="462" t="s">
        <v>8994</v>
      </c>
      <c r="N1848" s="462" t="s">
        <v>8994</v>
      </c>
      <c r="O1848" s="462" t="s">
        <v>6322</v>
      </c>
      <c r="P1848" s="465">
        <v>42</v>
      </c>
      <c r="Q1848" s="465">
        <v>39</v>
      </c>
      <c r="R1848" s="465">
        <v>58.82</v>
      </c>
      <c r="S1848" s="465">
        <v>23</v>
      </c>
      <c r="T1848" s="465">
        <v>14</v>
      </c>
      <c r="U1848" s="465">
        <v>58.14</v>
      </c>
      <c r="V1848" s="462"/>
      <c r="W1848" s="462">
        <v>18</v>
      </c>
      <c r="X1848" s="462" t="s">
        <v>11273</v>
      </c>
      <c r="Y1848" s="462" t="s">
        <v>766</v>
      </c>
      <c r="Z1848" s="462"/>
      <c r="AA1848" s="462" t="s">
        <v>766</v>
      </c>
      <c r="AB1848" s="464" t="s">
        <v>12647</v>
      </c>
      <c r="AC1848" s="462">
        <v>3</v>
      </c>
      <c r="AD1848" s="462" t="s">
        <v>1119</v>
      </c>
      <c r="AE1848" s="462" t="s">
        <v>672</v>
      </c>
      <c r="AF1848" s="462" t="s">
        <v>1196</v>
      </c>
      <c r="AG1848" s="462"/>
      <c r="AH1848" s="462" t="s">
        <v>12648</v>
      </c>
      <c r="AI1848" s="462"/>
    </row>
    <row r="1849" spans="1:35" ht="27">
      <c r="A1849" s="477">
        <v>1845</v>
      </c>
      <c r="B1849" s="326" t="s">
        <v>8995</v>
      </c>
      <c r="C1849" s="325">
        <v>39032</v>
      </c>
      <c r="D1849" s="326" t="s">
        <v>15363</v>
      </c>
      <c r="E1849" s="325"/>
      <c r="F1849" s="326"/>
      <c r="G1849" s="326"/>
      <c r="H1849" s="326" t="s">
        <v>1438</v>
      </c>
      <c r="I1849" s="326" t="s">
        <v>1438</v>
      </c>
      <c r="J1849" s="326" t="s">
        <v>1438</v>
      </c>
      <c r="K1849" s="326" t="s">
        <v>8996</v>
      </c>
      <c r="L1849" s="324" t="s">
        <v>8997</v>
      </c>
      <c r="M1849" s="326" t="s">
        <v>8998</v>
      </c>
      <c r="N1849" s="326" t="s">
        <v>8998</v>
      </c>
      <c r="O1849" s="326">
        <v>1999</v>
      </c>
      <c r="P1849" s="263"/>
      <c r="Q1849" s="263"/>
      <c r="R1849" s="263"/>
      <c r="S1849" s="263"/>
      <c r="T1849" s="263"/>
      <c r="U1849" s="263"/>
      <c r="V1849" s="326"/>
      <c r="W1849" s="326">
        <v>60</v>
      </c>
      <c r="X1849" s="326" t="s">
        <v>2564</v>
      </c>
      <c r="Y1849" s="326" t="s">
        <v>6294</v>
      </c>
      <c r="Z1849" s="326"/>
      <c r="AA1849" s="326" t="s">
        <v>6294</v>
      </c>
      <c r="AB1849" s="324"/>
      <c r="AC1849" s="326"/>
      <c r="AD1849" s="326" t="s">
        <v>2025</v>
      </c>
      <c r="AE1849" s="326" t="s">
        <v>1185</v>
      </c>
      <c r="AF1849" s="326" t="s">
        <v>3945</v>
      </c>
      <c r="AG1849" s="326"/>
      <c r="AH1849" s="326"/>
      <c r="AI1849" s="326"/>
    </row>
    <row r="1850" spans="1:35" ht="27">
      <c r="A1850" s="477">
        <v>1846</v>
      </c>
      <c r="B1850" s="326" t="s">
        <v>8361</v>
      </c>
      <c r="C1850" s="325">
        <v>39032</v>
      </c>
      <c r="D1850" s="326" t="s">
        <v>15364</v>
      </c>
      <c r="E1850" s="325"/>
      <c r="F1850" s="326"/>
      <c r="G1850" s="326"/>
      <c r="H1850" s="326" t="s">
        <v>1438</v>
      </c>
      <c r="I1850" s="326" t="s">
        <v>1438</v>
      </c>
      <c r="J1850" s="326" t="s">
        <v>1438</v>
      </c>
      <c r="K1850" s="326" t="s">
        <v>8999</v>
      </c>
      <c r="L1850" s="324" t="s">
        <v>9000</v>
      </c>
      <c r="M1850" s="326" t="s">
        <v>8364</v>
      </c>
      <c r="N1850" s="326" t="s">
        <v>8364</v>
      </c>
      <c r="O1850" s="326">
        <v>1987</v>
      </c>
      <c r="P1850" s="263">
        <v>42</v>
      </c>
      <c r="Q1850" s="263">
        <v>41</v>
      </c>
      <c r="R1850" s="263">
        <v>54.93</v>
      </c>
      <c r="S1850" s="263">
        <v>23</v>
      </c>
      <c r="T1850" s="263">
        <v>24</v>
      </c>
      <c r="U1850" s="263">
        <v>53.33</v>
      </c>
      <c r="V1850" s="326"/>
      <c r="W1850" s="326">
        <v>107</v>
      </c>
      <c r="X1850" s="326" t="s">
        <v>2564</v>
      </c>
      <c r="Y1850" s="326" t="s">
        <v>10058</v>
      </c>
      <c r="Z1850" s="326"/>
      <c r="AA1850" s="326" t="s">
        <v>10058</v>
      </c>
      <c r="AB1850" s="324"/>
      <c r="AC1850" s="326"/>
      <c r="AD1850" s="326" t="s">
        <v>2025</v>
      </c>
      <c r="AE1850" s="326" t="s">
        <v>1185</v>
      </c>
      <c r="AF1850" s="326" t="s">
        <v>3945</v>
      </c>
      <c r="AG1850" s="326"/>
      <c r="AH1850" s="326"/>
      <c r="AI1850" s="326"/>
    </row>
    <row r="1851" spans="1:35" ht="27">
      <c r="A1851" s="477">
        <v>1847</v>
      </c>
      <c r="B1851" s="326" t="s">
        <v>9001</v>
      </c>
      <c r="C1851" s="325">
        <v>39032</v>
      </c>
      <c r="D1851" s="326" t="s">
        <v>15365</v>
      </c>
      <c r="E1851" s="325"/>
      <c r="F1851" s="326"/>
      <c r="G1851" s="326"/>
      <c r="H1851" s="326" t="s">
        <v>1438</v>
      </c>
      <c r="I1851" s="326" t="s">
        <v>1438</v>
      </c>
      <c r="J1851" s="326" t="s">
        <v>1438</v>
      </c>
      <c r="K1851" s="326" t="s">
        <v>9002</v>
      </c>
      <c r="L1851" s="324" t="s">
        <v>9003</v>
      </c>
      <c r="M1851" s="326" t="s">
        <v>9004</v>
      </c>
      <c r="N1851" s="326" t="s">
        <v>9004</v>
      </c>
      <c r="O1851" s="326" t="s">
        <v>6322</v>
      </c>
      <c r="P1851" s="263"/>
      <c r="Q1851" s="263"/>
      <c r="R1851" s="263"/>
      <c r="S1851" s="263"/>
      <c r="T1851" s="263"/>
      <c r="U1851" s="263"/>
      <c r="V1851" s="326"/>
      <c r="W1851" s="326" t="s">
        <v>678</v>
      </c>
      <c r="X1851" s="326" t="s">
        <v>2564</v>
      </c>
      <c r="Y1851" s="326" t="s">
        <v>6294</v>
      </c>
      <c r="Z1851" s="326"/>
      <c r="AA1851" s="326" t="s">
        <v>6294</v>
      </c>
      <c r="AB1851" s="324"/>
      <c r="AC1851" s="326"/>
      <c r="AD1851" s="326" t="s">
        <v>2025</v>
      </c>
      <c r="AE1851" s="326" t="s">
        <v>1185</v>
      </c>
      <c r="AF1851" s="326" t="s">
        <v>3945</v>
      </c>
      <c r="AG1851" s="326"/>
      <c r="AH1851" s="326"/>
      <c r="AI1851" s="326"/>
    </row>
    <row r="1852" spans="1:35" ht="27">
      <c r="A1852" s="477">
        <v>1848</v>
      </c>
      <c r="B1852" s="326" t="s">
        <v>9005</v>
      </c>
      <c r="C1852" s="325">
        <v>39032</v>
      </c>
      <c r="D1852" s="326" t="s">
        <v>15366</v>
      </c>
      <c r="E1852" s="325"/>
      <c r="F1852" s="326"/>
      <c r="G1852" s="326"/>
      <c r="H1852" s="326" t="s">
        <v>1438</v>
      </c>
      <c r="I1852" s="326" t="s">
        <v>1438</v>
      </c>
      <c r="J1852" s="326" t="s">
        <v>1438</v>
      </c>
      <c r="K1852" s="326" t="s">
        <v>9006</v>
      </c>
      <c r="L1852" s="324"/>
      <c r="M1852" s="326" t="s">
        <v>9007</v>
      </c>
      <c r="N1852" s="326" t="s">
        <v>9007</v>
      </c>
      <c r="O1852" s="326" t="s">
        <v>6322</v>
      </c>
      <c r="P1852" s="263"/>
      <c r="Q1852" s="263"/>
      <c r="R1852" s="263"/>
      <c r="S1852" s="263"/>
      <c r="T1852" s="263"/>
      <c r="U1852" s="263"/>
      <c r="V1852" s="326"/>
      <c r="W1852" s="326" t="s">
        <v>678</v>
      </c>
      <c r="X1852" s="326" t="s">
        <v>2564</v>
      </c>
      <c r="Y1852" s="326" t="s">
        <v>6294</v>
      </c>
      <c r="Z1852" s="326"/>
      <c r="AA1852" s="326" t="s">
        <v>6294</v>
      </c>
      <c r="AB1852" s="324"/>
      <c r="AC1852" s="326"/>
      <c r="AD1852" s="326" t="s">
        <v>2025</v>
      </c>
      <c r="AE1852" s="326" t="s">
        <v>1185</v>
      </c>
      <c r="AF1852" s="326" t="s">
        <v>3945</v>
      </c>
      <c r="AG1852" s="326"/>
      <c r="AH1852" s="326"/>
      <c r="AI1852" s="326"/>
    </row>
    <row r="1853" spans="1:35" ht="27">
      <c r="A1853" s="477">
        <v>1849</v>
      </c>
      <c r="B1853" s="326" t="s">
        <v>8349</v>
      </c>
      <c r="C1853" s="325">
        <v>39032</v>
      </c>
      <c r="D1853" s="326" t="s">
        <v>15367</v>
      </c>
      <c r="E1853" s="325"/>
      <c r="F1853" s="326"/>
      <c r="G1853" s="326"/>
      <c r="H1853" s="326" t="s">
        <v>1438</v>
      </c>
      <c r="I1853" s="326" t="s">
        <v>1438</v>
      </c>
      <c r="J1853" s="326" t="s">
        <v>1438</v>
      </c>
      <c r="K1853" s="326" t="s">
        <v>9008</v>
      </c>
      <c r="L1853" s="324" t="s">
        <v>8351</v>
      </c>
      <c r="M1853" s="326" t="s">
        <v>8352</v>
      </c>
      <c r="N1853" s="326" t="s">
        <v>8352</v>
      </c>
      <c r="O1853" s="326" t="s">
        <v>6322</v>
      </c>
      <c r="P1853" s="263">
        <v>42</v>
      </c>
      <c r="Q1853" s="263">
        <v>41</v>
      </c>
      <c r="R1853" s="263">
        <v>10.8</v>
      </c>
      <c r="S1853" s="263">
        <v>23</v>
      </c>
      <c r="T1853" s="263">
        <v>23</v>
      </c>
      <c r="U1853" s="263">
        <v>52.49</v>
      </c>
      <c r="V1853" s="326"/>
      <c r="W1853" s="326" t="s">
        <v>678</v>
      </c>
      <c r="X1853" s="326"/>
      <c r="Y1853" s="326"/>
      <c r="Z1853" s="326"/>
      <c r="AA1853" s="326"/>
      <c r="AB1853" s="324"/>
      <c r="AC1853" s="326"/>
      <c r="AD1853" s="326" t="s">
        <v>2025</v>
      </c>
      <c r="AE1853" s="326" t="s">
        <v>1185</v>
      </c>
      <c r="AF1853" s="326" t="s">
        <v>3945</v>
      </c>
      <c r="AG1853" s="326"/>
      <c r="AH1853" s="326"/>
      <c r="AI1853" s="326"/>
    </row>
    <row r="1854" spans="1:35" ht="27">
      <c r="A1854" s="477">
        <v>1850</v>
      </c>
      <c r="B1854" s="326" t="s">
        <v>9009</v>
      </c>
      <c r="C1854" s="325">
        <v>39275</v>
      </c>
      <c r="D1854" s="326" t="s">
        <v>15368</v>
      </c>
      <c r="E1854" s="325"/>
      <c r="F1854" s="326"/>
      <c r="G1854" s="326"/>
      <c r="H1854" s="326" t="s">
        <v>8047</v>
      </c>
      <c r="I1854" s="326" t="s">
        <v>2380</v>
      </c>
      <c r="J1854" s="326" t="s">
        <v>1438</v>
      </c>
      <c r="K1854" s="326" t="s">
        <v>9010</v>
      </c>
      <c r="L1854" s="324" t="s">
        <v>9011</v>
      </c>
      <c r="M1854" s="326" t="s">
        <v>9012</v>
      </c>
      <c r="N1854" s="326" t="s">
        <v>9012</v>
      </c>
      <c r="O1854" s="326" t="s">
        <v>6322</v>
      </c>
      <c r="P1854" s="263"/>
      <c r="Q1854" s="263"/>
      <c r="R1854" s="263"/>
      <c r="S1854" s="263"/>
      <c r="T1854" s="263"/>
      <c r="U1854" s="263"/>
      <c r="V1854" s="326"/>
      <c r="W1854" s="326">
        <v>12</v>
      </c>
      <c r="X1854" s="326" t="s">
        <v>2564</v>
      </c>
      <c r="Y1854" s="326" t="s">
        <v>8004</v>
      </c>
      <c r="Z1854" s="326"/>
      <c r="AA1854" s="326" t="s">
        <v>8004</v>
      </c>
      <c r="AB1854" s="324"/>
      <c r="AC1854" s="326"/>
      <c r="AD1854" s="326" t="s">
        <v>4633</v>
      </c>
      <c r="AE1854" s="326" t="s">
        <v>4639</v>
      </c>
      <c r="AF1854" s="326" t="s">
        <v>1196</v>
      </c>
      <c r="AG1854" s="326"/>
      <c r="AH1854" s="326"/>
      <c r="AI1854" s="326"/>
    </row>
    <row r="1855" spans="1:35" ht="27">
      <c r="A1855" s="477">
        <v>1851</v>
      </c>
      <c r="B1855" s="326" t="s">
        <v>9013</v>
      </c>
      <c r="C1855" s="325">
        <v>39032</v>
      </c>
      <c r="D1855" s="326" t="s">
        <v>15369</v>
      </c>
      <c r="E1855" s="325"/>
      <c r="F1855" s="326"/>
      <c r="G1855" s="326"/>
      <c r="H1855" s="326" t="s">
        <v>1438</v>
      </c>
      <c r="I1855" s="326" t="s">
        <v>1438</v>
      </c>
      <c r="J1855" s="326" t="s">
        <v>1438</v>
      </c>
      <c r="K1855" s="326" t="s">
        <v>10097</v>
      </c>
      <c r="L1855" s="324" t="s">
        <v>9014</v>
      </c>
      <c r="M1855" s="326" t="s">
        <v>5999</v>
      </c>
      <c r="N1855" s="326" t="s">
        <v>5999</v>
      </c>
      <c r="O1855" s="326" t="s">
        <v>6322</v>
      </c>
      <c r="P1855" s="263"/>
      <c r="Q1855" s="263"/>
      <c r="R1855" s="263"/>
      <c r="S1855" s="263"/>
      <c r="T1855" s="263"/>
      <c r="U1855" s="263"/>
      <c r="V1855" s="326"/>
      <c r="W1855" s="326">
        <v>30</v>
      </c>
      <c r="X1855" s="326"/>
      <c r="Y1855" s="326"/>
      <c r="Z1855" s="326"/>
      <c r="AA1855" s="326"/>
      <c r="AB1855" s="324"/>
      <c r="AC1855" s="326"/>
      <c r="AD1855" s="326" t="s">
        <v>2025</v>
      </c>
      <c r="AE1855" s="326" t="s">
        <v>1185</v>
      </c>
      <c r="AF1855" s="326" t="s">
        <v>3945</v>
      </c>
      <c r="AG1855" s="326"/>
      <c r="AH1855" s="326"/>
      <c r="AI1855" s="326"/>
    </row>
    <row r="1856" spans="1:35" ht="27">
      <c r="A1856" s="477">
        <v>1852</v>
      </c>
      <c r="B1856" s="326" t="s">
        <v>9015</v>
      </c>
      <c r="C1856" s="325">
        <v>39032</v>
      </c>
      <c r="D1856" s="326" t="s">
        <v>15370</v>
      </c>
      <c r="E1856" s="325"/>
      <c r="F1856" s="326"/>
      <c r="G1856" s="326"/>
      <c r="H1856" s="326" t="s">
        <v>1438</v>
      </c>
      <c r="I1856" s="326" t="s">
        <v>1438</v>
      </c>
      <c r="J1856" s="326" t="s">
        <v>1438</v>
      </c>
      <c r="K1856" s="326" t="s">
        <v>10097</v>
      </c>
      <c r="L1856" s="324" t="s">
        <v>9014</v>
      </c>
      <c r="M1856" s="326" t="s">
        <v>5999</v>
      </c>
      <c r="N1856" s="326" t="s">
        <v>5999</v>
      </c>
      <c r="O1856" s="326" t="s">
        <v>6322</v>
      </c>
      <c r="P1856" s="263"/>
      <c r="Q1856" s="263"/>
      <c r="R1856" s="263"/>
      <c r="S1856" s="263"/>
      <c r="T1856" s="263"/>
      <c r="U1856" s="263"/>
      <c r="V1856" s="326"/>
      <c r="W1856" s="326">
        <v>108</v>
      </c>
      <c r="X1856" s="326" t="s">
        <v>2564</v>
      </c>
      <c r="Y1856" s="326"/>
      <c r="Z1856" s="326"/>
      <c r="AA1856" s="326"/>
      <c r="AB1856" s="324"/>
      <c r="AC1856" s="326"/>
      <c r="AD1856" s="326" t="s">
        <v>2025</v>
      </c>
      <c r="AE1856" s="326" t="s">
        <v>9016</v>
      </c>
      <c r="AF1856" s="326" t="s">
        <v>1196</v>
      </c>
      <c r="AG1856" s="326"/>
      <c r="AH1856" s="326"/>
      <c r="AI1856" s="326"/>
    </row>
    <row r="1857" spans="1:35">
      <c r="A1857" s="477">
        <v>1853</v>
      </c>
      <c r="B1857" s="326" t="s">
        <v>9017</v>
      </c>
      <c r="C1857" s="325">
        <v>39032</v>
      </c>
      <c r="D1857" s="326" t="s">
        <v>15371</v>
      </c>
      <c r="E1857" s="325"/>
      <c r="F1857" s="326"/>
      <c r="G1857" s="326"/>
      <c r="H1857" s="326" t="s">
        <v>1438</v>
      </c>
      <c r="I1857" s="326" t="s">
        <v>1438</v>
      </c>
      <c r="J1857" s="326" t="s">
        <v>1438</v>
      </c>
      <c r="K1857" s="326" t="s">
        <v>9018</v>
      </c>
      <c r="L1857" s="324"/>
      <c r="M1857" s="326" t="s">
        <v>9019</v>
      </c>
      <c r="N1857" s="326" t="s">
        <v>9019</v>
      </c>
      <c r="O1857" s="326">
        <v>1995</v>
      </c>
      <c r="P1857" s="263"/>
      <c r="Q1857" s="263"/>
      <c r="R1857" s="263"/>
      <c r="S1857" s="263"/>
      <c r="T1857" s="263"/>
      <c r="U1857" s="263"/>
      <c r="V1857" s="326"/>
      <c r="W1857" s="326">
        <v>100</v>
      </c>
      <c r="X1857" s="326" t="s">
        <v>2564</v>
      </c>
      <c r="Y1857" s="326" t="s">
        <v>9020</v>
      </c>
      <c r="Z1857" s="326"/>
      <c r="AA1857" s="326" t="s">
        <v>9020</v>
      </c>
      <c r="AB1857" s="324"/>
      <c r="AC1857" s="326"/>
      <c r="AD1857" s="326" t="s">
        <v>3853</v>
      </c>
      <c r="AE1857" s="326" t="s">
        <v>9021</v>
      </c>
      <c r="AF1857" s="326" t="s">
        <v>1196</v>
      </c>
      <c r="AG1857" s="326"/>
      <c r="AH1857" s="326"/>
      <c r="AI1857" s="326"/>
    </row>
    <row r="1858" spans="1:35">
      <c r="A1858" s="477">
        <v>1854</v>
      </c>
      <c r="B1858" s="326" t="s">
        <v>9022</v>
      </c>
      <c r="C1858" s="325">
        <v>39032</v>
      </c>
      <c r="D1858" s="326" t="s">
        <v>15372</v>
      </c>
      <c r="E1858" s="325"/>
      <c r="F1858" s="326"/>
      <c r="G1858" s="326"/>
      <c r="H1858" s="326" t="s">
        <v>1438</v>
      </c>
      <c r="I1858" s="326" t="s">
        <v>1438</v>
      </c>
      <c r="J1858" s="326" t="s">
        <v>1438</v>
      </c>
      <c r="K1858" s="326" t="s">
        <v>9018</v>
      </c>
      <c r="L1858" s="324"/>
      <c r="M1858" s="326" t="s">
        <v>9019</v>
      </c>
      <c r="N1858" s="326" t="s">
        <v>9019</v>
      </c>
      <c r="O1858" s="326">
        <v>1981</v>
      </c>
      <c r="P1858" s="263"/>
      <c r="Q1858" s="263"/>
      <c r="R1858" s="263"/>
      <c r="S1858" s="263"/>
      <c r="T1858" s="263"/>
      <c r="U1858" s="263"/>
      <c r="V1858" s="326"/>
      <c r="W1858" s="326">
        <v>26</v>
      </c>
      <c r="X1858" s="326" t="s">
        <v>2564</v>
      </c>
      <c r="Y1858" s="326" t="s">
        <v>10058</v>
      </c>
      <c r="Z1858" s="326"/>
      <c r="AA1858" s="326" t="s">
        <v>10058</v>
      </c>
      <c r="AB1858" s="324"/>
      <c r="AC1858" s="326"/>
      <c r="AD1858" s="326" t="s">
        <v>2025</v>
      </c>
      <c r="AE1858" s="326" t="s">
        <v>1185</v>
      </c>
      <c r="AF1858" s="326" t="s">
        <v>3945</v>
      </c>
      <c r="AG1858" s="326"/>
      <c r="AH1858" s="326"/>
      <c r="AI1858" s="326"/>
    </row>
    <row r="1859" spans="1:35">
      <c r="A1859" s="477">
        <v>1855</v>
      </c>
      <c r="B1859" s="326" t="s">
        <v>9023</v>
      </c>
      <c r="C1859" s="325">
        <v>39032</v>
      </c>
      <c r="D1859" s="326" t="s">
        <v>15373</v>
      </c>
      <c r="E1859" s="325"/>
      <c r="F1859" s="326"/>
      <c r="G1859" s="326"/>
      <c r="H1859" s="326" t="s">
        <v>1438</v>
      </c>
      <c r="I1859" s="326" t="s">
        <v>1438</v>
      </c>
      <c r="J1859" s="326" t="s">
        <v>1438</v>
      </c>
      <c r="K1859" s="326" t="s">
        <v>9018</v>
      </c>
      <c r="L1859" s="324"/>
      <c r="M1859" s="326" t="s">
        <v>9019</v>
      </c>
      <c r="N1859" s="326" t="s">
        <v>9019</v>
      </c>
      <c r="O1859" s="326">
        <v>1981</v>
      </c>
      <c r="P1859" s="263"/>
      <c r="Q1859" s="263"/>
      <c r="R1859" s="263"/>
      <c r="S1859" s="263"/>
      <c r="T1859" s="263"/>
      <c r="U1859" s="263"/>
      <c r="V1859" s="326"/>
      <c r="W1859" s="326">
        <v>26</v>
      </c>
      <c r="X1859" s="326" t="s">
        <v>2564</v>
      </c>
      <c r="Y1859" s="326" t="s">
        <v>10058</v>
      </c>
      <c r="Z1859" s="326"/>
      <c r="AA1859" s="326" t="s">
        <v>10058</v>
      </c>
      <c r="AB1859" s="324"/>
      <c r="AC1859" s="326"/>
      <c r="AD1859" s="326" t="s">
        <v>2025</v>
      </c>
      <c r="AE1859" s="326" t="s">
        <v>4639</v>
      </c>
      <c r="AF1859" s="326" t="s">
        <v>1196</v>
      </c>
      <c r="AG1859" s="326"/>
      <c r="AH1859" s="326"/>
      <c r="AI1859" s="326"/>
    </row>
    <row r="1860" spans="1:35">
      <c r="A1860" s="477">
        <v>1856</v>
      </c>
      <c r="B1860" s="326" t="s">
        <v>9024</v>
      </c>
      <c r="C1860" s="325">
        <v>39032</v>
      </c>
      <c r="D1860" s="326" t="s">
        <v>15374</v>
      </c>
      <c r="E1860" s="325"/>
      <c r="F1860" s="326"/>
      <c r="G1860" s="326"/>
      <c r="H1860" s="326" t="s">
        <v>1438</v>
      </c>
      <c r="I1860" s="326" t="s">
        <v>1438</v>
      </c>
      <c r="J1860" s="326" t="s">
        <v>1438</v>
      </c>
      <c r="K1860" s="326" t="s">
        <v>9018</v>
      </c>
      <c r="L1860" s="324"/>
      <c r="M1860" s="326" t="s">
        <v>9019</v>
      </c>
      <c r="N1860" s="326" t="s">
        <v>9019</v>
      </c>
      <c r="O1860" s="326">
        <v>1981</v>
      </c>
      <c r="P1860" s="263"/>
      <c r="Q1860" s="263"/>
      <c r="R1860" s="263"/>
      <c r="S1860" s="263"/>
      <c r="T1860" s="263"/>
      <c r="U1860" s="263"/>
      <c r="V1860" s="326"/>
      <c r="W1860" s="326">
        <v>26</v>
      </c>
      <c r="X1860" s="326" t="s">
        <v>2564</v>
      </c>
      <c r="Y1860" s="326" t="s">
        <v>10058</v>
      </c>
      <c r="Z1860" s="326"/>
      <c r="AA1860" s="326" t="s">
        <v>10058</v>
      </c>
      <c r="AB1860" s="324"/>
      <c r="AC1860" s="326"/>
      <c r="AD1860" s="326" t="s">
        <v>2025</v>
      </c>
      <c r="AE1860" s="326" t="s">
        <v>4639</v>
      </c>
      <c r="AF1860" s="326" t="s">
        <v>1196</v>
      </c>
      <c r="AG1860" s="326"/>
      <c r="AH1860" s="326"/>
      <c r="AI1860" s="326"/>
    </row>
    <row r="1861" spans="1:35">
      <c r="A1861" s="477">
        <v>1857</v>
      </c>
      <c r="B1861" s="326" t="s">
        <v>9025</v>
      </c>
      <c r="C1861" s="325">
        <v>39032</v>
      </c>
      <c r="D1861" s="326" t="s">
        <v>15375</v>
      </c>
      <c r="E1861" s="325"/>
      <c r="F1861" s="326"/>
      <c r="G1861" s="326"/>
      <c r="H1861" s="326" t="s">
        <v>1438</v>
      </c>
      <c r="I1861" s="326" t="s">
        <v>1438</v>
      </c>
      <c r="J1861" s="326" t="s">
        <v>1438</v>
      </c>
      <c r="K1861" s="326" t="s">
        <v>9018</v>
      </c>
      <c r="L1861" s="324" t="s">
        <v>9026</v>
      </c>
      <c r="M1861" s="326" t="s">
        <v>9027</v>
      </c>
      <c r="N1861" s="326" t="s">
        <v>9027</v>
      </c>
      <c r="O1861" s="326">
        <v>2000</v>
      </c>
      <c r="P1861" s="263"/>
      <c r="Q1861" s="263"/>
      <c r="R1861" s="263"/>
      <c r="S1861" s="263"/>
      <c r="T1861" s="263"/>
      <c r="U1861" s="263"/>
      <c r="V1861" s="326"/>
      <c r="W1861" s="326">
        <v>20</v>
      </c>
      <c r="X1861" s="326" t="s">
        <v>3242</v>
      </c>
      <c r="Y1861" s="326" t="s">
        <v>6294</v>
      </c>
      <c r="Z1861" s="326"/>
      <c r="AA1861" s="326" t="s">
        <v>9028</v>
      </c>
      <c r="AB1861" s="324"/>
      <c r="AC1861" s="326"/>
      <c r="AD1861" s="326" t="s">
        <v>3853</v>
      </c>
      <c r="AE1861" s="326" t="s">
        <v>6694</v>
      </c>
      <c r="AF1861" s="326" t="s">
        <v>1196</v>
      </c>
      <c r="AG1861" s="326"/>
      <c r="AH1861" s="326"/>
      <c r="AI1861" s="326"/>
    </row>
    <row r="1862" spans="1:35">
      <c r="A1862" s="477">
        <v>1858</v>
      </c>
      <c r="B1862" s="326" t="s">
        <v>9029</v>
      </c>
      <c r="C1862" s="325">
        <v>39032</v>
      </c>
      <c r="D1862" s="326" t="s">
        <v>15376</v>
      </c>
      <c r="E1862" s="325"/>
      <c r="F1862" s="326"/>
      <c r="G1862" s="326"/>
      <c r="H1862" s="326" t="s">
        <v>1438</v>
      </c>
      <c r="I1862" s="326" t="s">
        <v>1438</v>
      </c>
      <c r="J1862" s="326" t="s">
        <v>1438</v>
      </c>
      <c r="K1862" s="326" t="s">
        <v>10067</v>
      </c>
      <c r="L1862" s="324"/>
      <c r="M1862" s="326" t="s">
        <v>9030</v>
      </c>
      <c r="N1862" s="326" t="s">
        <v>9030</v>
      </c>
      <c r="O1862" s="326">
        <v>1984</v>
      </c>
      <c r="P1862" s="263"/>
      <c r="Q1862" s="263"/>
      <c r="R1862" s="263"/>
      <c r="S1862" s="263"/>
      <c r="T1862" s="263"/>
      <c r="U1862" s="263"/>
      <c r="V1862" s="326"/>
      <c r="W1862" s="326">
        <v>93</v>
      </c>
      <c r="X1862" s="326" t="s">
        <v>3242</v>
      </c>
      <c r="Y1862" s="326" t="s">
        <v>10004</v>
      </c>
      <c r="Z1862" s="326"/>
      <c r="AA1862" s="326" t="s">
        <v>10004</v>
      </c>
      <c r="AB1862" s="324"/>
      <c r="AC1862" s="326"/>
      <c r="AD1862" s="326" t="s">
        <v>3853</v>
      </c>
      <c r="AE1862" s="326" t="s">
        <v>10178</v>
      </c>
      <c r="AF1862" s="326" t="s">
        <v>1196</v>
      </c>
      <c r="AG1862" s="326"/>
      <c r="AH1862" s="326"/>
      <c r="AI1862" s="326"/>
    </row>
    <row r="1863" spans="1:35">
      <c r="A1863" s="477">
        <v>1859</v>
      </c>
      <c r="B1863" s="326" t="s">
        <v>9031</v>
      </c>
      <c r="C1863" s="325">
        <v>39032</v>
      </c>
      <c r="D1863" s="326" t="s">
        <v>15377</v>
      </c>
      <c r="E1863" s="325"/>
      <c r="F1863" s="326"/>
      <c r="G1863" s="326"/>
      <c r="H1863" s="326" t="s">
        <v>1438</v>
      </c>
      <c r="I1863" s="326" t="s">
        <v>1438</v>
      </c>
      <c r="J1863" s="326" t="s">
        <v>1438</v>
      </c>
      <c r="K1863" s="326" t="s">
        <v>9032</v>
      </c>
      <c r="L1863" s="324" t="s">
        <v>9033</v>
      </c>
      <c r="M1863" s="326" t="s">
        <v>9034</v>
      </c>
      <c r="N1863" s="326" t="s">
        <v>9034</v>
      </c>
      <c r="O1863" s="326" t="s">
        <v>6322</v>
      </c>
      <c r="P1863" s="263"/>
      <c r="Q1863" s="263"/>
      <c r="R1863" s="263"/>
      <c r="S1863" s="263"/>
      <c r="T1863" s="263"/>
      <c r="U1863" s="263"/>
      <c r="V1863" s="326"/>
      <c r="W1863" s="326">
        <v>4.5</v>
      </c>
      <c r="X1863" s="326" t="s">
        <v>3242</v>
      </c>
      <c r="Y1863" s="326" t="s">
        <v>9992</v>
      </c>
      <c r="Z1863" s="326"/>
      <c r="AA1863" s="326" t="s">
        <v>9992</v>
      </c>
      <c r="AB1863" s="324"/>
      <c r="AC1863" s="326"/>
      <c r="AD1863" s="326" t="s">
        <v>2025</v>
      </c>
      <c r="AE1863" s="326" t="s">
        <v>1185</v>
      </c>
      <c r="AF1863" s="326" t="s">
        <v>3945</v>
      </c>
      <c r="AG1863" s="326"/>
      <c r="AH1863" s="326"/>
      <c r="AI1863" s="326"/>
    </row>
    <row r="1864" spans="1:35">
      <c r="A1864" s="477">
        <v>1860</v>
      </c>
      <c r="B1864" s="326" t="s">
        <v>9035</v>
      </c>
      <c r="C1864" s="325">
        <v>39032</v>
      </c>
      <c r="D1864" s="326" t="s">
        <v>15378</v>
      </c>
      <c r="E1864" s="325"/>
      <c r="F1864" s="326"/>
      <c r="G1864" s="326"/>
      <c r="H1864" s="326" t="s">
        <v>1438</v>
      </c>
      <c r="I1864" s="326" t="s">
        <v>1438</v>
      </c>
      <c r="J1864" s="326" t="s">
        <v>1438</v>
      </c>
      <c r="K1864" s="326" t="s">
        <v>9032</v>
      </c>
      <c r="L1864" s="324" t="s">
        <v>9033</v>
      </c>
      <c r="M1864" s="326" t="s">
        <v>9034</v>
      </c>
      <c r="N1864" s="326" t="s">
        <v>9034</v>
      </c>
      <c r="O1864" s="326" t="s">
        <v>6322</v>
      </c>
      <c r="P1864" s="263"/>
      <c r="Q1864" s="263"/>
      <c r="R1864" s="263"/>
      <c r="S1864" s="263"/>
      <c r="T1864" s="263"/>
      <c r="U1864" s="263"/>
      <c r="V1864" s="326"/>
      <c r="W1864" s="326">
        <v>4.5</v>
      </c>
      <c r="X1864" s="326" t="s">
        <v>3242</v>
      </c>
      <c r="Y1864" s="326" t="s">
        <v>10058</v>
      </c>
      <c r="Z1864" s="326"/>
      <c r="AA1864" s="326" t="s">
        <v>10058</v>
      </c>
      <c r="AB1864" s="324"/>
      <c r="AC1864" s="326"/>
      <c r="AD1864" s="326" t="s">
        <v>3479</v>
      </c>
      <c r="AE1864" s="326" t="s">
        <v>2627</v>
      </c>
      <c r="AF1864" s="326" t="s">
        <v>1196</v>
      </c>
      <c r="AG1864" s="326"/>
      <c r="AH1864" s="326"/>
      <c r="AI1864" s="326"/>
    </row>
    <row r="1865" spans="1:35">
      <c r="A1865" s="477">
        <v>1861</v>
      </c>
      <c r="B1865" s="326" t="s">
        <v>9036</v>
      </c>
      <c r="C1865" s="325">
        <v>39032</v>
      </c>
      <c r="D1865" s="326" t="s">
        <v>15379</v>
      </c>
      <c r="E1865" s="325"/>
      <c r="F1865" s="326"/>
      <c r="G1865" s="326"/>
      <c r="H1865" s="326" t="s">
        <v>1438</v>
      </c>
      <c r="I1865" s="326" t="s">
        <v>1438</v>
      </c>
      <c r="J1865" s="326" t="s">
        <v>1438</v>
      </c>
      <c r="K1865" s="326" t="s">
        <v>9037</v>
      </c>
      <c r="L1865" s="324" t="s">
        <v>9038</v>
      </c>
      <c r="M1865" s="326" t="s">
        <v>9039</v>
      </c>
      <c r="N1865" s="326" t="s">
        <v>9039</v>
      </c>
      <c r="O1865" s="326">
        <v>1993</v>
      </c>
      <c r="P1865" s="263"/>
      <c r="Q1865" s="263"/>
      <c r="R1865" s="263"/>
      <c r="S1865" s="263"/>
      <c r="T1865" s="263"/>
      <c r="U1865" s="263"/>
      <c r="V1865" s="326"/>
      <c r="W1865" s="326">
        <v>22.5</v>
      </c>
      <c r="X1865" s="326" t="s">
        <v>2564</v>
      </c>
      <c r="Y1865" s="326" t="s">
        <v>10058</v>
      </c>
      <c r="Z1865" s="326"/>
      <c r="AA1865" s="326" t="s">
        <v>9040</v>
      </c>
      <c r="AB1865" s="324"/>
      <c r="AC1865" s="326"/>
      <c r="AD1865" s="326" t="s">
        <v>4765</v>
      </c>
      <c r="AE1865" s="326" t="s">
        <v>6754</v>
      </c>
      <c r="AF1865" s="326" t="s">
        <v>1196</v>
      </c>
      <c r="AG1865" s="326"/>
      <c r="AH1865" s="326"/>
      <c r="AI1865" s="326"/>
    </row>
    <row r="1866" spans="1:35">
      <c r="A1866" s="477">
        <v>1862</v>
      </c>
      <c r="B1866" s="326" t="s">
        <v>9041</v>
      </c>
      <c r="C1866" s="325">
        <v>39032</v>
      </c>
      <c r="D1866" s="326" t="s">
        <v>15380</v>
      </c>
      <c r="E1866" s="325"/>
      <c r="F1866" s="326"/>
      <c r="G1866" s="326"/>
      <c r="H1866" s="326" t="s">
        <v>1438</v>
      </c>
      <c r="I1866" s="326" t="s">
        <v>1438</v>
      </c>
      <c r="J1866" s="326" t="s">
        <v>1438</v>
      </c>
      <c r="K1866" s="326"/>
      <c r="L1866" s="324"/>
      <c r="M1866" s="326" t="s">
        <v>9042</v>
      </c>
      <c r="N1866" s="326" t="s">
        <v>9042</v>
      </c>
      <c r="O1866" s="326" t="s">
        <v>6322</v>
      </c>
      <c r="P1866" s="263"/>
      <c r="Q1866" s="263"/>
      <c r="R1866" s="263"/>
      <c r="S1866" s="263"/>
      <c r="T1866" s="263"/>
      <c r="U1866" s="263"/>
      <c r="V1866" s="326"/>
      <c r="W1866" s="326">
        <v>32</v>
      </c>
      <c r="X1866" s="326" t="s">
        <v>2564</v>
      </c>
      <c r="Y1866" s="326" t="s">
        <v>9043</v>
      </c>
      <c r="Z1866" s="326"/>
      <c r="AA1866" s="326" t="s">
        <v>9043</v>
      </c>
      <c r="AB1866" s="324"/>
      <c r="AC1866" s="326"/>
      <c r="AD1866" s="326" t="s">
        <v>10327</v>
      </c>
      <c r="AE1866" s="326" t="s">
        <v>6694</v>
      </c>
      <c r="AF1866" s="326" t="s">
        <v>1196</v>
      </c>
      <c r="AG1866" s="326"/>
      <c r="AH1866" s="326"/>
      <c r="AI1866" s="326"/>
    </row>
    <row r="1867" spans="1:35">
      <c r="A1867" s="477">
        <v>1863</v>
      </c>
      <c r="B1867" s="326" t="s">
        <v>9044</v>
      </c>
      <c r="C1867" s="325">
        <v>39032</v>
      </c>
      <c r="D1867" s="326" t="s">
        <v>15381</v>
      </c>
      <c r="E1867" s="325"/>
      <c r="F1867" s="326"/>
      <c r="G1867" s="326"/>
      <c r="H1867" s="326" t="s">
        <v>1438</v>
      </c>
      <c r="I1867" s="326" t="s">
        <v>1438</v>
      </c>
      <c r="J1867" s="326" t="s">
        <v>1438</v>
      </c>
      <c r="K1867" s="326"/>
      <c r="L1867" s="324" t="s">
        <v>9045</v>
      </c>
      <c r="M1867" s="326" t="s">
        <v>9046</v>
      </c>
      <c r="N1867" s="326" t="s">
        <v>9046</v>
      </c>
      <c r="O1867" s="326" t="s">
        <v>6322</v>
      </c>
      <c r="P1867" s="263"/>
      <c r="Q1867" s="263"/>
      <c r="R1867" s="263"/>
      <c r="S1867" s="263"/>
      <c r="T1867" s="263"/>
      <c r="U1867" s="263"/>
      <c r="V1867" s="326"/>
      <c r="W1867" s="326">
        <v>8</v>
      </c>
      <c r="X1867" s="326" t="s">
        <v>2564</v>
      </c>
      <c r="Y1867" s="326" t="s">
        <v>10058</v>
      </c>
      <c r="Z1867" s="326"/>
      <c r="AA1867" s="326" t="s">
        <v>10058</v>
      </c>
      <c r="AB1867" s="324"/>
      <c r="AC1867" s="326"/>
      <c r="AD1867" s="326" t="s">
        <v>3479</v>
      </c>
      <c r="AE1867" s="326" t="s">
        <v>333</v>
      </c>
      <c r="AF1867" s="326" t="s">
        <v>1196</v>
      </c>
      <c r="AG1867" s="326"/>
      <c r="AH1867" s="326"/>
      <c r="AI1867" s="326"/>
    </row>
    <row r="1868" spans="1:35" ht="27">
      <c r="A1868" s="477">
        <v>1864</v>
      </c>
      <c r="B1868" s="326" t="s">
        <v>9047</v>
      </c>
      <c r="C1868" s="325">
        <v>39032</v>
      </c>
      <c r="D1868" s="326" t="s">
        <v>15382</v>
      </c>
      <c r="E1868" s="325"/>
      <c r="F1868" s="326"/>
      <c r="G1868" s="326"/>
      <c r="H1868" s="326" t="s">
        <v>1438</v>
      </c>
      <c r="I1868" s="326" t="s">
        <v>1438</v>
      </c>
      <c r="J1868" s="326" t="s">
        <v>1438</v>
      </c>
      <c r="K1868" s="326"/>
      <c r="L1868" s="324" t="s">
        <v>9048</v>
      </c>
      <c r="M1868" s="326" t="s">
        <v>9049</v>
      </c>
      <c r="N1868" s="326" t="s">
        <v>9049</v>
      </c>
      <c r="O1868" s="326">
        <v>1995</v>
      </c>
      <c r="P1868" s="263"/>
      <c r="Q1868" s="263"/>
      <c r="R1868" s="263"/>
      <c r="S1868" s="263"/>
      <c r="T1868" s="263"/>
      <c r="U1868" s="263"/>
      <c r="V1868" s="326"/>
      <c r="W1868" s="326">
        <v>40</v>
      </c>
      <c r="X1868" s="326" t="s">
        <v>3242</v>
      </c>
      <c r="Y1868" s="326" t="s">
        <v>10058</v>
      </c>
      <c r="Z1868" s="326"/>
      <c r="AA1868" s="326" t="s">
        <v>10058</v>
      </c>
      <c r="AB1868" s="324"/>
      <c r="AC1868" s="326"/>
      <c r="AD1868" s="326" t="s">
        <v>6295</v>
      </c>
      <c r="AE1868" s="326" t="s">
        <v>3076</v>
      </c>
      <c r="AF1868" s="326" t="s">
        <v>1196</v>
      </c>
      <c r="AG1868" s="326"/>
      <c r="AH1868" s="326"/>
      <c r="AI1868" s="326"/>
    </row>
    <row r="1869" spans="1:35" ht="27">
      <c r="A1869" s="477">
        <v>1865</v>
      </c>
      <c r="B1869" s="326" t="s">
        <v>9050</v>
      </c>
      <c r="C1869" s="325">
        <v>39032</v>
      </c>
      <c r="D1869" s="326" t="s">
        <v>15383</v>
      </c>
      <c r="E1869" s="325"/>
      <c r="F1869" s="326"/>
      <c r="G1869" s="326"/>
      <c r="H1869" s="326" t="s">
        <v>1438</v>
      </c>
      <c r="I1869" s="326" t="s">
        <v>1438</v>
      </c>
      <c r="J1869" s="326" t="s">
        <v>1438</v>
      </c>
      <c r="K1869" s="326" t="s">
        <v>9051</v>
      </c>
      <c r="L1869" s="324" t="s">
        <v>10117</v>
      </c>
      <c r="M1869" s="326" t="s">
        <v>9052</v>
      </c>
      <c r="N1869" s="326" t="s">
        <v>9052</v>
      </c>
      <c r="O1869" s="326">
        <v>1995</v>
      </c>
      <c r="P1869" s="263"/>
      <c r="Q1869" s="263"/>
      <c r="R1869" s="263"/>
      <c r="S1869" s="263"/>
      <c r="T1869" s="263"/>
      <c r="U1869" s="263"/>
      <c r="V1869" s="326"/>
      <c r="W1869" s="326">
        <v>140</v>
      </c>
      <c r="X1869" s="326" t="s">
        <v>2564</v>
      </c>
      <c r="Y1869" s="326" t="s">
        <v>6310</v>
      </c>
      <c r="Z1869" s="326"/>
      <c r="AA1869" s="326" t="s">
        <v>9354</v>
      </c>
      <c r="AB1869" s="324"/>
      <c r="AC1869" s="326"/>
      <c r="AD1869" s="326" t="s">
        <v>9355</v>
      </c>
      <c r="AE1869" s="326" t="s">
        <v>9356</v>
      </c>
      <c r="AF1869" s="326" t="s">
        <v>1196</v>
      </c>
      <c r="AG1869" s="326"/>
      <c r="AH1869" s="326"/>
      <c r="AI1869" s="326"/>
    </row>
    <row r="1870" spans="1:35" ht="27">
      <c r="A1870" s="477">
        <v>1866</v>
      </c>
      <c r="B1870" s="326" t="s">
        <v>9357</v>
      </c>
      <c r="C1870" s="325">
        <v>39032</v>
      </c>
      <c r="D1870" s="326" t="s">
        <v>15384</v>
      </c>
      <c r="E1870" s="325"/>
      <c r="F1870" s="326"/>
      <c r="G1870" s="326"/>
      <c r="H1870" s="326" t="s">
        <v>1438</v>
      </c>
      <c r="I1870" s="326" t="s">
        <v>1438</v>
      </c>
      <c r="J1870" s="326" t="s">
        <v>1438</v>
      </c>
      <c r="K1870" s="326" t="s">
        <v>9051</v>
      </c>
      <c r="L1870" s="324" t="s">
        <v>10117</v>
      </c>
      <c r="M1870" s="326" t="s">
        <v>9052</v>
      </c>
      <c r="N1870" s="326" t="s">
        <v>9052</v>
      </c>
      <c r="O1870" s="326" t="s">
        <v>6322</v>
      </c>
      <c r="P1870" s="263"/>
      <c r="Q1870" s="263"/>
      <c r="R1870" s="263"/>
      <c r="S1870" s="263"/>
      <c r="T1870" s="263"/>
      <c r="U1870" s="263"/>
      <c r="V1870" s="326"/>
      <c r="W1870" s="326">
        <v>20</v>
      </c>
      <c r="X1870" s="326" t="s">
        <v>5709</v>
      </c>
      <c r="Y1870" s="326" t="s">
        <v>8020</v>
      </c>
      <c r="Z1870" s="326"/>
      <c r="AA1870" s="326" t="s">
        <v>8020</v>
      </c>
      <c r="AB1870" s="324"/>
      <c r="AC1870" s="326"/>
      <c r="AD1870" s="326" t="s">
        <v>2025</v>
      </c>
      <c r="AE1870" s="326" t="s">
        <v>1185</v>
      </c>
      <c r="AF1870" s="326" t="s">
        <v>3945</v>
      </c>
      <c r="AG1870" s="326"/>
      <c r="AH1870" s="326"/>
      <c r="AI1870" s="326"/>
    </row>
    <row r="1871" spans="1:35">
      <c r="A1871" s="477">
        <v>1867</v>
      </c>
      <c r="B1871" s="326" t="s">
        <v>9358</v>
      </c>
      <c r="C1871" s="325">
        <v>39032</v>
      </c>
      <c r="D1871" s="326" t="s">
        <v>15385</v>
      </c>
      <c r="E1871" s="325"/>
      <c r="F1871" s="326"/>
      <c r="G1871" s="326"/>
      <c r="H1871" s="326" t="s">
        <v>1438</v>
      </c>
      <c r="I1871" s="326" t="s">
        <v>1438</v>
      </c>
      <c r="J1871" s="326" t="s">
        <v>1438</v>
      </c>
      <c r="K1871" s="326" t="s">
        <v>9359</v>
      </c>
      <c r="L1871" s="324" t="s">
        <v>9360</v>
      </c>
      <c r="M1871" s="326" t="s">
        <v>9361</v>
      </c>
      <c r="N1871" s="326" t="s">
        <v>9361</v>
      </c>
      <c r="O1871" s="326">
        <v>1995</v>
      </c>
      <c r="P1871" s="263"/>
      <c r="Q1871" s="263"/>
      <c r="R1871" s="263"/>
      <c r="S1871" s="263"/>
      <c r="T1871" s="263"/>
      <c r="U1871" s="263"/>
      <c r="V1871" s="326"/>
      <c r="W1871" s="326">
        <v>66</v>
      </c>
      <c r="X1871" s="326" t="s">
        <v>3242</v>
      </c>
      <c r="Y1871" s="326" t="s">
        <v>9362</v>
      </c>
      <c r="Z1871" s="326"/>
      <c r="AA1871" s="326" t="s">
        <v>9362</v>
      </c>
      <c r="AB1871" s="324"/>
      <c r="AC1871" s="326"/>
      <c r="AD1871" s="326" t="s">
        <v>2025</v>
      </c>
      <c r="AE1871" s="326" t="s">
        <v>1185</v>
      </c>
      <c r="AF1871" s="326" t="s">
        <v>3945</v>
      </c>
      <c r="AG1871" s="326"/>
      <c r="AH1871" s="326"/>
      <c r="AI1871" s="326"/>
    </row>
    <row r="1872" spans="1:35">
      <c r="A1872" s="477">
        <v>1868</v>
      </c>
      <c r="B1872" s="326" t="s">
        <v>9363</v>
      </c>
      <c r="C1872" s="325">
        <v>39032</v>
      </c>
      <c r="D1872" s="326" t="s">
        <v>15386</v>
      </c>
      <c r="E1872" s="325"/>
      <c r="F1872" s="326"/>
      <c r="G1872" s="326"/>
      <c r="H1872" s="326" t="s">
        <v>1438</v>
      </c>
      <c r="I1872" s="326" t="s">
        <v>1438</v>
      </c>
      <c r="J1872" s="326" t="s">
        <v>1438</v>
      </c>
      <c r="K1872" s="326" t="s">
        <v>9359</v>
      </c>
      <c r="L1872" s="324" t="s">
        <v>9364</v>
      </c>
      <c r="M1872" s="326" t="s">
        <v>9365</v>
      </c>
      <c r="N1872" s="326" t="s">
        <v>9365</v>
      </c>
      <c r="O1872" s="326">
        <v>1949</v>
      </c>
      <c r="P1872" s="263"/>
      <c r="Q1872" s="263"/>
      <c r="R1872" s="263"/>
      <c r="S1872" s="263"/>
      <c r="T1872" s="263"/>
      <c r="U1872" s="263"/>
      <c r="V1872" s="326"/>
      <c r="W1872" s="326" t="s">
        <v>678</v>
      </c>
      <c r="X1872" s="326" t="s">
        <v>809</v>
      </c>
      <c r="Y1872" s="326"/>
      <c r="Z1872" s="326"/>
      <c r="AA1872" s="326"/>
      <c r="AB1872" s="324"/>
      <c r="AC1872" s="326"/>
      <c r="AD1872" s="326" t="s">
        <v>10377</v>
      </c>
      <c r="AE1872" s="326" t="s">
        <v>6694</v>
      </c>
      <c r="AF1872" s="326" t="s">
        <v>1196</v>
      </c>
      <c r="AG1872" s="326"/>
      <c r="AH1872" s="326"/>
      <c r="AI1872" s="326"/>
    </row>
    <row r="1873" spans="1:35" ht="27">
      <c r="A1873" s="477">
        <v>1869</v>
      </c>
      <c r="B1873" s="326" t="s">
        <v>9366</v>
      </c>
      <c r="C1873" s="325">
        <v>39032</v>
      </c>
      <c r="D1873" s="326" t="s">
        <v>15387</v>
      </c>
      <c r="E1873" s="325"/>
      <c r="F1873" s="326"/>
      <c r="G1873" s="326"/>
      <c r="H1873" s="326" t="s">
        <v>1438</v>
      </c>
      <c r="I1873" s="326" t="s">
        <v>1438</v>
      </c>
      <c r="J1873" s="326" t="s">
        <v>1438</v>
      </c>
      <c r="K1873" s="326"/>
      <c r="L1873" s="324" t="s">
        <v>9367</v>
      </c>
      <c r="M1873" s="326" t="s">
        <v>9368</v>
      </c>
      <c r="N1873" s="326" t="s">
        <v>9368</v>
      </c>
      <c r="O1873" s="326">
        <v>1985</v>
      </c>
      <c r="P1873" s="263"/>
      <c r="Q1873" s="263"/>
      <c r="R1873" s="263"/>
      <c r="S1873" s="263"/>
      <c r="T1873" s="263"/>
      <c r="U1873" s="263"/>
      <c r="V1873" s="326"/>
      <c r="W1873" s="326">
        <v>96</v>
      </c>
      <c r="X1873" s="326" t="s">
        <v>2564</v>
      </c>
      <c r="Y1873" s="326"/>
      <c r="Z1873" s="326"/>
      <c r="AA1873" s="326"/>
      <c r="AB1873" s="324"/>
      <c r="AC1873" s="326"/>
      <c r="AD1873" s="326" t="s">
        <v>2025</v>
      </c>
      <c r="AE1873" s="326" t="s">
        <v>1185</v>
      </c>
      <c r="AF1873" s="326" t="s">
        <v>3945</v>
      </c>
      <c r="AG1873" s="326"/>
      <c r="AH1873" s="326"/>
      <c r="AI1873" s="326"/>
    </row>
    <row r="1874" spans="1:35" ht="54">
      <c r="A1874" s="477">
        <v>1870</v>
      </c>
      <c r="B1874" s="326" t="s">
        <v>9369</v>
      </c>
      <c r="C1874" s="325">
        <v>39032</v>
      </c>
      <c r="D1874" s="326" t="s">
        <v>15388</v>
      </c>
      <c r="E1874" s="325"/>
      <c r="F1874" s="326"/>
      <c r="G1874" s="326"/>
      <c r="H1874" s="326" t="s">
        <v>1438</v>
      </c>
      <c r="I1874" s="326" t="s">
        <v>1438</v>
      </c>
      <c r="J1874" s="326" t="s">
        <v>1438</v>
      </c>
      <c r="K1874" s="326" t="s">
        <v>10083</v>
      </c>
      <c r="L1874" s="324" t="s">
        <v>9370</v>
      </c>
      <c r="M1874" s="326" t="s">
        <v>9371</v>
      </c>
      <c r="N1874" s="326" t="s">
        <v>9371</v>
      </c>
      <c r="O1874" s="326" t="s">
        <v>6322</v>
      </c>
      <c r="P1874" s="263"/>
      <c r="Q1874" s="263"/>
      <c r="R1874" s="263"/>
      <c r="S1874" s="263"/>
      <c r="T1874" s="263"/>
      <c r="U1874" s="263"/>
      <c r="V1874" s="326"/>
      <c r="W1874" s="326">
        <v>4.7</v>
      </c>
      <c r="X1874" s="326" t="s">
        <v>5709</v>
      </c>
      <c r="Y1874" s="326"/>
      <c r="Z1874" s="326"/>
      <c r="AA1874" s="326"/>
      <c r="AB1874" s="324"/>
      <c r="AC1874" s="326"/>
      <c r="AD1874" s="326" t="s">
        <v>2025</v>
      </c>
      <c r="AE1874" s="326" t="s">
        <v>9372</v>
      </c>
      <c r="AF1874" s="326" t="s">
        <v>1196</v>
      </c>
      <c r="AG1874" s="326"/>
      <c r="AH1874" s="326"/>
      <c r="AI1874" s="326"/>
    </row>
    <row r="1875" spans="1:35">
      <c r="A1875" s="477">
        <v>1871</v>
      </c>
      <c r="B1875" s="326" t="s">
        <v>9373</v>
      </c>
      <c r="C1875" s="325">
        <v>39032</v>
      </c>
      <c r="D1875" s="326" t="s">
        <v>15389</v>
      </c>
      <c r="E1875" s="325"/>
      <c r="F1875" s="326"/>
      <c r="G1875" s="326"/>
      <c r="H1875" s="326" t="s">
        <v>1438</v>
      </c>
      <c r="I1875" s="326" t="s">
        <v>1438</v>
      </c>
      <c r="J1875" s="326" t="s">
        <v>1438</v>
      </c>
      <c r="K1875" s="326" t="s">
        <v>9374</v>
      </c>
      <c r="L1875" s="324" t="s">
        <v>9375</v>
      </c>
      <c r="M1875" s="326" t="s">
        <v>9376</v>
      </c>
      <c r="N1875" s="326" t="s">
        <v>9376</v>
      </c>
      <c r="O1875" s="326" t="s">
        <v>6322</v>
      </c>
      <c r="P1875" s="263"/>
      <c r="Q1875" s="263"/>
      <c r="R1875" s="263"/>
      <c r="S1875" s="263"/>
      <c r="T1875" s="263"/>
      <c r="U1875" s="263"/>
      <c r="V1875" s="326"/>
      <c r="W1875" s="326">
        <v>20</v>
      </c>
      <c r="X1875" s="326" t="s">
        <v>809</v>
      </c>
      <c r="Y1875" s="326"/>
      <c r="Z1875" s="326"/>
      <c r="AA1875" s="326"/>
      <c r="AB1875" s="324"/>
      <c r="AC1875" s="326"/>
      <c r="AD1875" s="326" t="s">
        <v>3853</v>
      </c>
      <c r="AE1875" s="326" t="s">
        <v>1185</v>
      </c>
      <c r="AF1875" s="326" t="s">
        <v>3945</v>
      </c>
      <c r="AG1875" s="326"/>
      <c r="AH1875" s="326"/>
      <c r="AI1875" s="326"/>
    </row>
    <row r="1876" spans="1:35">
      <c r="A1876" s="477">
        <v>1872</v>
      </c>
      <c r="B1876" s="326" t="s">
        <v>9377</v>
      </c>
      <c r="C1876" s="325">
        <v>39032</v>
      </c>
      <c r="D1876" s="326" t="s">
        <v>15390</v>
      </c>
      <c r="E1876" s="325"/>
      <c r="F1876" s="326"/>
      <c r="G1876" s="326"/>
      <c r="H1876" s="326" t="s">
        <v>1438</v>
      </c>
      <c r="I1876" s="326" t="s">
        <v>1438</v>
      </c>
      <c r="J1876" s="326" t="s">
        <v>1438</v>
      </c>
      <c r="K1876" s="326"/>
      <c r="L1876" s="324"/>
      <c r="M1876" s="326" t="s">
        <v>10072</v>
      </c>
      <c r="N1876" s="326" t="s">
        <v>10072</v>
      </c>
      <c r="O1876" s="326" t="s">
        <v>6322</v>
      </c>
      <c r="P1876" s="263"/>
      <c r="Q1876" s="263"/>
      <c r="R1876" s="263"/>
      <c r="S1876" s="263"/>
      <c r="T1876" s="263"/>
      <c r="U1876" s="263"/>
      <c r="V1876" s="326"/>
      <c r="W1876" s="326">
        <v>10</v>
      </c>
      <c r="X1876" s="326"/>
      <c r="Y1876" s="326"/>
      <c r="Z1876" s="326"/>
      <c r="AA1876" s="326"/>
      <c r="AB1876" s="324"/>
      <c r="AC1876" s="326"/>
      <c r="AD1876" s="326" t="s">
        <v>2025</v>
      </c>
      <c r="AE1876" s="326" t="s">
        <v>1185</v>
      </c>
      <c r="AF1876" s="326" t="s">
        <v>3945</v>
      </c>
      <c r="AG1876" s="326"/>
      <c r="AH1876" s="326"/>
      <c r="AI1876" s="326"/>
    </row>
    <row r="1877" spans="1:35">
      <c r="A1877" s="477">
        <v>1873</v>
      </c>
      <c r="B1877" s="326" t="s">
        <v>9378</v>
      </c>
      <c r="C1877" s="325">
        <v>39032</v>
      </c>
      <c r="D1877" s="326" t="s">
        <v>15391</v>
      </c>
      <c r="E1877" s="325"/>
      <c r="F1877" s="326"/>
      <c r="G1877" s="326"/>
      <c r="H1877" s="326" t="s">
        <v>1438</v>
      </c>
      <c r="I1877" s="326" t="s">
        <v>1438</v>
      </c>
      <c r="J1877" s="326" t="s">
        <v>1438</v>
      </c>
      <c r="K1877" s="326" t="s">
        <v>10083</v>
      </c>
      <c r="L1877" s="324" t="s">
        <v>9379</v>
      </c>
      <c r="M1877" s="326" t="s">
        <v>9380</v>
      </c>
      <c r="N1877" s="326" t="s">
        <v>9380</v>
      </c>
      <c r="O1877" s="326" t="s">
        <v>6322</v>
      </c>
      <c r="P1877" s="263"/>
      <c r="Q1877" s="263"/>
      <c r="R1877" s="263"/>
      <c r="S1877" s="263"/>
      <c r="T1877" s="263"/>
      <c r="U1877" s="263"/>
      <c r="V1877" s="326"/>
      <c r="W1877" s="326">
        <v>20</v>
      </c>
      <c r="X1877" s="326" t="s">
        <v>2564</v>
      </c>
      <c r="Y1877" s="326" t="s">
        <v>6294</v>
      </c>
      <c r="Z1877" s="326"/>
      <c r="AA1877" s="326" t="s">
        <v>6294</v>
      </c>
      <c r="AB1877" s="324"/>
      <c r="AC1877" s="326"/>
      <c r="AD1877" s="326" t="s">
        <v>6295</v>
      </c>
      <c r="AE1877" s="326" t="s">
        <v>10001</v>
      </c>
      <c r="AF1877" s="326" t="s">
        <v>1196</v>
      </c>
      <c r="AG1877" s="326"/>
      <c r="AH1877" s="326"/>
      <c r="AI1877" s="326"/>
    </row>
    <row r="1878" spans="1:35">
      <c r="A1878" s="477">
        <v>1874</v>
      </c>
      <c r="B1878" s="326" t="s">
        <v>9381</v>
      </c>
      <c r="C1878" s="325">
        <v>39032</v>
      </c>
      <c r="D1878" s="326" t="s">
        <v>15392</v>
      </c>
      <c r="E1878" s="325"/>
      <c r="F1878" s="326"/>
      <c r="G1878" s="326"/>
      <c r="H1878" s="326" t="s">
        <v>1438</v>
      </c>
      <c r="I1878" s="326" t="s">
        <v>1438</v>
      </c>
      <c r="J1878" s="326" t="s">
        <v>1438</v>
      </c>
      <c r="K1878" s="326" t="s">
        <v>9051</v>
      </c>
      <c r="L1878" s="324"/>
      <c r="M1878" s="326" t="s">
        <v>9382</v>
      </c>
      <c r="N1878" s="326" t="s">
        <v>9382</v>
      </c>
      <c r="O1878" s="326" t="s">
        <v>6322</v>
      </c>
      <c r="P1878" s="263">
        <v>42</v>
      </c>
      <c r="Q1878" s="263">
        <v>39</v>
      </c>
      <c r="R1878" s="263">
        <v>34.200000000000003</v>
      </c>
      <c r="S1878" s="263">
        <v>23</v>
      </c>
      <c r="T1878" s="263">
        <v>25</v>
      </c>
      <c r="U1878" s="263">
        <v>12.4</v>
      </c>
      <c r="V1878" s="326"/>
      <c r="W1878" s="326">
        <v>24</v>
      </c>
      <c r="X1878" s="326" t="s">
        <v>2564</v>
      </c>
      <c r="Y1878" s="326" t="s">
        <v>10058</v>
      </c>
      <c r="Z1878" s="326"/>
      <c r="AA1878" s="326" t="s">
        <v>10058</v>
      </c>
      <c r="AB1878" s="324"/>
      <c r="AC1878" s="326"/>
      <c r="AD1878" s="326" t="s">
        <v>10357</v>
      </c>
      <c r="AE1878" s="326" t="s">
        <v>4639</v>
      </c>
      <c r="AF1878" s="326" t="s">
        <v>1196</v>
      </c>
      <c r="AG1878" s="326"/>
      <c r="AH1878" s="326"/>
      <c r="AI1878" s="326"/>
    </row>
    <row r="1879" spans="1:35">
      <c r="A1879" s="477">
        <v>1875</v>
      </c>
      <c r="B1879" s="326" t="s">
        <v>9383</v>
      </c>
      <c r="C1879" s="325">
        <v>39032</v>
      </c>
      <c r="D1879" s="326" t="s">
        <v>15393</v>
      </c>
      <c r="E1879" s="325"/>
      <c r="F1879" s="326"/>
      <c r="G1879" s="326"/>
      <c r="H1879" s="326" t="s">
        <v>1438</v>
      </c>
      <c r="I1879" s="326" t="s">
        <v>1438</v>
      </c>
      <c r="J1879" s="326" t="s">
        <v>1438</v>
      </c>
      <c r="K1879" s="326" t="s">
        <v>10067</v>
      </c>
      <c r="L1879" s="324" t="s">
        <v>9384</v>
      </c>
      <c r="M1879" s="326" t="s">
        <v>9385</v>
      </c>
      <c r="N1879" s="326" t="s">
        <v>9385</v>
      </c>
      <c r="O1879" s="326" t="s">
        <v>6322</v>
      </c>
      <c r="P1879" s="263"/>
      <c r="Q1879" s="263"/>
      <c r="R1879" s="263"/>
      <c r="S1879" s="263"/>
      <c r="T1879" s="263"/>
      <c r="U1879" s="263"/>
      <c r="V1879" s="326"/>
      <c r="W1879" s="326" t="s">
        <v>678</v>
      </c>
      <c r="X1879" s="326"/>
      <c r="Y1879" s="326"/>
      <c r="Z1879" s="326"/>
      <c r="AA1879" s="326"/>
      <c r="AB1879" s="324"/>
      <c r="AC1879" s="326"/>
      <c r="AD1879" s="326" t="s">
        <v>2025</v>
      </c>
      <c r="AE1879" s="326" t="s">
        <v>1185</v>
      </c>
      <c r="AF1879" s="326" t="s">
        <v>3945</v>
      </c>
      <c r="AG1879" s="326"/>
      <c r="AH1879" s="326"/>
      <c r="AI1879" s="326"/>
    </row>
    <row r="1880" spans="1:35">
      <c r="A1880" s="477">
        <v>1876</v>
      </c>
      <c r="B1880" s="326" t="s">
        <v>9386</v>
      </c>
      <c r="C1880" s="325">
        <v>39032</v>
      </c>
      <c r="D1880" s="326" t="s">
        <v>15394</v>
      </c>
      <c r="E1880" s="325"/>
      <c r="F1880" s="326"/>
      <c r="G1880" s="326"/>
      <c r="H1880" s="326" t="s">
        <v>1438</v>
      </c>
      <c r="I1880" s="326" t="s">
        <v>1438</v>
      </c>
      <c r="J1880" s="326" t="s">
        <v>1438</v>
      </c>
      <c r="K1880" s="326" t="s">
        <v>10083</v>
      </c>
      <c r="L1880" s="324" t="s">
        <v>9387</v>
      </c>
      <c r="M1880" s="326" t="s">
        <v>9388</v>
      </c>
      <c r="N1880" s="326" t="s">
        <v>9388</v>
      </c>
      <c r="O1880" s="326">
        <v>2005</v>
      </c>
      <c r="P1880" s="263">
        <v>42</v>
      </c>
      <c r="Q1880" s="263">
        <v>39</v>
      </c>
      <c r="R1880" s="263">
        <v>25.4</v>
      </c>
      <c r="S1880" s="263">
        <v>23</v>
      </c>
      <c r="T1880" s="263">
        <v>24</v>
      </c>
      <c r="U1880" s="263">
        <v>49.4</v>
      </c>
      <c r="V1880" s="326"/>
      <c r="W1880" s="326">
        <v>35</v>
      </c>
      <c r="X1880" s="326" t="s">
        <v>2564</v>
      </c>
      <c r="Y1880" s="326" t="s">
        <v>6294</v>
      </c>
      <c r="Z1880" s="326"/>
      <c r="AA1880" s="326" t="s">
        <v>6294</v>
      </c>
      <c r="AB1880" s="324"/>
      <c r="AC1880" s="326"/>
      <c r="AD1880" s="326" t="s">
        <v>4585</v>
      </c>
      <c r="AE1880" s="326" t="s">
        <v>6694</v>
      </c>
      <c r="AF1880" s="326" t="s">
        <v>1196</v>
      </c>
      <c r="AG1880" s="326"/>
      <c r="AH1880" s="326"/>
      <c r="AI1880" s="326"/>
    </row>
    <row r="1881" spans="1:35">
      <c r="A1881" s="477">
        <v>1877</v>
      </c>
      <c r="B1881" s="326" t="s">
        <v>9389</v>
      </c>
      <c r="C1881" s="325">
        <v>39032</v>
      </c>
      <c r="D1881" s="326" t="s">
        <v>15395</v>
      </c>
      <c r="E1881" s="325"/>
      <c r="F1881" s="326"/>
      <c r="G1881" s="326"/>
      <c r="H1881" s="326" t="s">
        <v>1438</v>
      </c>
      <c r="I1881" s="326" t="s">
        <v>1438</v>
      </c>
      <c r="J1881" s="326" t="s">
        <v>1438</v>
      </c>
      <c r="K1881" s="326" t="s">
        <v>10083</v>
      </c>
      <c r="L1881" s="324" t="s">
        <v>9387</v>
      </c>
      <c r="M1881" s="326" t="s">
        <v>9388</v>
      </c>
      <c r="N1881" s="326" t="s">
        <v>9388</v>
      </c>
      <c r="O1881" s="326">
        <v>2005</v>
      </c>
      <c r="P1881" s="263">
        <v>42</v>
      </c>
      <c r="Q1881" s="263">
        <v>39</v>
      </c>
      <c r="R1881" s="263">
        <v>26.6</v>
      </c>
      <c r="S1881" s="263">
        <v>23</v>
      </c>
      <c r="T1881" s="263">
        <v>24</v>
      </c>
      <c r="U1881" s="263">
        <v>49.3</v>
      </c>
      <c r="V1881" s="326"/>
      <c r="W1881" s="326">
        <v>35</v>
      </c>
      <c r="X1881" s="326" t="s">
        <v>2564</v>
      </c>
      <c r="Y1881" s="326" t="s">
        <v>6294</v>
      </c>
      <c r="Z1881" s="326"/>
      <c r="AA1881" s="326" t="s">
        <v>6294</v>
      </c>
      <c r="AB1881" s="324"/>
      <c r="AC1881" s="326"/>
      <c r="AD1881" s="326" t="s">
        <v>4585</v>
      </c>
      <c r="AE1881" s="326" t="s">
        <v>6694</v>
      </c>
      <c r="AF1881" s="326" t="s">
        <v>1196</v>
      </c>
      <c r="AG1881" s="326"/>
      <c r="AH1881" s="326"/>
      <c r="AI1881" s="326"/>
    </row>
    <row r="1882" spans="1:35" ht="27">
      <c r="A1882" s="477">
        <v>1878</v>
      </c>
      <c r="B1882" s="326" t="s">
        <v>9390</v>
      </c>
      <c r="C1882" s="325">
        <v>39032</v>
      </c>
      <c r="D1882" s="326" t="s">
        <v>15396</v>
      </c>
      <c r="E1882" s="325"/>
      <c r="F1882" s="326"/>
      <c r="G1882" s="326"/>
      <c r="H1882" s="326" t="s">
        <v>1438</v>
      </c>
      <c r="I1882" s="326" t="s">
        <v>1438</v>
      </c>
      <c r="J1882" s="326" t="s">
        <v>1438</v>
      </c>
      <c r="K1882" s="326" t="s">
        <v>10067</v>
      </c>
      <c r="L1882" s="324"/>
      <c r="M1882" s="326" t="s">
        <v>6066</v>
      </c>
      <c r="N1882" s="326" t="s">
        <v>6066</v>
      </c>
      <c r="O1882" s="326" t="s">
        <v>6322</v>
      </c>
      <c r="P1882" s="263"/>
      <c r="Q1882" s="263"/>
      <c r="R1882" s="263"/>
      <c r="S1882" s="263"/>
      <c r="T1882" s="263"/>
      <c r="U1882" s="263"/>
      <c r="V1882" s="326"/>
      <c r="W1882" s="326">
        <v>60</v>
      </c>
      <c r="X1882" s="326"/>
      <c r="Y1882" s="326"/>
      <c r="Z1882" s="326"/>
      <c r="AA1882" s="326"/>
      <c r="AB1882" s="324"/>
      <c r="AC1882" s="326"/>
      <c r="AD1882" s="326" t="s">
        <v>10327</v>
      </c>
      <c r="AE1882" s="326" t="s">
        <v>9391</v>
      </c>
      <c r="AF1882" s="326" t="s">
        <v>1196</v>
      </c>
      <c r="AG1882" s="326"/>
      <c r="AH1882" s="326"/>
      <c r="AI1882" s="326"/>
    </row>
    <row r="1883" spans="1:35">
      <c r="A1883" s="477">
        <v>1879</v>
      </c>
      <c r="B1883" s="326" t="s">
        <v>9392</v>
      </c>
      <c r="C1883" s="325">
        <v>39032</v>
      </c>
      <c r="D1883" s="326" t="s">
        <v>15397</v>
      </c>
      <c r="E1883" s="325"/>
      <c r="F1883" s="326"/>
      <c r="G1883" s="326"/>
      <c r="H1883" s="326" t="s">
        <v>1438</v>
      </c>
      <c r="I1883" s="326" t="s">
        <v>1438</v>
      </c>
      <c r="J1883" s="326" t="s">
        <v>1438</v>
      </c>
      <c r="K1883" s="326"/>
      <c r="L1883" s="324" t="s">
        <v>9393</v>
      </c>
      <c r="M1883" s="326" t="s">
        <v>9394</v>
      </c>
      <c r="N1883" s="326" t="s">
        <v>9394</v>
      </c>
      <c r="O1883" s="326" t="s">
        <v>6322</v>
      </c>
      <c r="P1883" s="263"/>
      <c r="Q1883" s="263"/>
      <c r="R1883" s="263"/>
      <c r="S1883" s="263"/>
      <c r="T1883" s="263"/>
      <c r="U1883" s="263"/>
      <c r="V1883" s="326"/>
      <c r="W1883" s="326">
        <v>9</v>
      </c>
      <c r="X1883" s="326"/>
      <c r="Y1883" s="326"/>
      <c r="Z1883" s="326"/>
      <c r="AA1883" s="326"/>
      <c r="AB1883" s="324"/>
      <c r="AC1883" s="326"/>
      <c r="AD1883" s="326" t="s">
        <v>2025</v>
      </c>
      <c r="AE1883" s="326" t="s">
        <v>1185</v>
      </c>
      <c r="AF1883" s="326" t="s">
        <v>3945</v>
      </c>
      <c r="AG1883" s="326"/>
      <c r="AH1883" s="326"/>
      <c r="AI1883" s="326"/>
    </row>
    <row r="1884" spans="1:35">
      <c r="A1884" s="477">
        <v>1880</v>
      </c>
      <c r="B1884" s="326" t="s">
        <v>9395</v>
      </c>
      <c r="C1884" s="325">
        <v>39032</v>
      </c>
      <c r="D1884" s="326" t="s">
        <v>15398</v>
      </c>
      <c r="E1884" s="325"/>
      <c r="F1884" s="326"/>
      <c r="G1884" s="326"/>
      <c r="H1884" s="326" t="s">
        <v>1438</v>
      </c>
      <c r="I1884" s="326" t="s">
        <v>1438</v>
      </c>
      <c r="J1884" s="326" t="s">
        <v>1438</v>
      </c>
      <c r="K1884" s="326"/>
      <c r="L1884" s="324" t="s">
        <v>9393</v>
      </c>
      <c r="M1884" s="326" t="s">
        <v>9394</v>
      </c>
      <c r="N1884" s="326" t="s">
        <v>9394</v>
      </c>
      <c r="O1884" s="326" t="s">
        <v>6322</v>
      </c>
      <c r="P1884" s="263"/>
      <c r="Q1884" s="263"/>
      <c r="R1884" s="263"/>
      <c r="S1884" s="263"/>
      <c r="T1884" s="263"/>
      <c r="U1884" s="263"/>
      <c r="V1884" s="326"/>
      <c r="W1884" s="326">
        <v>5</v>
      </c>
      <c r="X1884" s="326"/>
      <c r="Y1884" s="326"/>
      <c r="Z1884" s="326"/>
      <c r="AA1884" s="326"/>
      <c r="AB1884" s="324"/>
      <c r="AC1884" s="326"/>
      <c r="AD1884" s="326" t="s">
        <v>2025</v>
      </c>
      <c r="AE1884" s="326" t="s">
        <v>1185</v>
      </c>
      <c r="AF1884" s="326" t="s">
        <v>3945</v>
      </c>
      <c r="AG1884" s="326"/>
      <c r="AH1884" s="326"/>
      <c r="AI1884" s="326"/>
    </row>
    <row r="1885" spans="1:35" ht="40.5">
      <c r="A1885" s="477">
        <v>1881</v>
      </c>
      <c r="B1885" s="326" t="s">
        <v>9396</v>
      </c>
      <c r="C1885" s="325">
        <v>39032</v>
      </c>
      <c r="D1885" s="326" t="s">
        <v>15399</v>
      </c>
      <c r="E1885" s="325"/>
      <c r="F1885" s="326"/>
      <c r="G1885" s="326"/>
      <c r="H1885" s="326" t="s">
        <v>1438</v>
      </c>
      <c r="I1885" s="326" t="s">
        <v>1438</v>
      </c>
      <c r="J1885" s="326" t="s">
        <v>1438</v>
      </c>
      <c r="K1885" s="326" t="s">
        <v>10083</v>
      </c>
      <c r="L1885" s="324" t="s">
        <v>9397</v>
      </c>
      <c r="M1885" s="326" t="s">
        <v>9398</v>
      </c>
      <c r="N1885" s="326" t="s">
        <v>9398</v>
      </c>
      <c r="O1885" s="326">
        <v>1968</v>
      </c>
      <c r="P1885" s="263"/>
      <c r="Q1885" s="263"/>
      <c r="R1885" s="263"/>
      <c r="S1885" s="263"/>
      <c r="T1885" s="263"/>
      <c r="U1885" s="263"/>
      <c r="V1885" s="326"/>
      <c r="W1885" s="326">
        <v>9</v>
      </c>
      <c r="X1885" s="326" t="s">
        <v>7985</v>
      </c>
      <c r="Y1885" s="326"/>
      <c r="Z1885" s="326"/>
      <c r="AA1885" s="326"/>
      <c r="AB1885" s="324"/>
      <c r="AC1885" s="326"/>
      <c r="AD1885" s="326" t="s">
        <v>2025</v>
      </c>
      <c r="AE1885" s="326" t="s">
        <v>1185</v>
      </c>
      <c r="AF1885" s="326" t="s">
        <v>3945</v>
      </c>
      <c r="AG1885" s="326"/>
      <c r="AH1885" s="326"/>
      <c r="AI1885" s="326"/>
    </row>
    <row r="1886" spans="1:35">
      <c r="A1886" s="477">
        <v>1882</v>
      </c>
      <c r="B1886" s="326" t="s">
        <v>9399</v>
      </c>
      <c r="C1886" s="325">
        <v>39032</v>
      </c>
      <c r="D1886" s="326" t="s">
        <v>15400</v>
      </c>
      <c r="E1886" s="325"/>
      <c r="F1886" s="326"/>
      <c r="G1886" s="326"/>
      <c r="H1886" s="326" t="s">
        <v>1438</v>
      </c>
      <c r="I1886" s="326" t="s">
        <v>1438</v>
      </c>
      <c r="J1886" s="326" t="s">
        <v>1438</v>
      </c>
      <c r="K1886" s="326" t="s">
        <v>10083</v>
      </c>
      <c r="L1886" s="324" t="s">
        <v>9397</v>
      </c>
      <c r="M1886" s="326" t="s">
        <v>9398</v>
      </c>
      <c r="N1886" s="326" t="s">
        <v>9398</v>
      </c>
      <c r="O1886" s="326">
        <v>2006</v>
      </c>
      <c r="P1886" s="263"/>
      <c r="Q1886" s="263"/>
      <c r="R1886" s="263"/>
      <c r="S1886" s="263"/>
      <c r="T1886" s="263"/>
      <c r="U1886" s="263"/>
      <c r="V1886" s="326"/>
      <c r="W1886" s="326">
        <v>20</v>
      </c>
      <c r="X1886" s="326" t="s">
        <v>2564</v>
      </c>
      <c r="Y1886" s="326" t="s">
        <v>6294</v>
      </c>
      <c r="Z1886" s="326"/>
      <c r="AA1886" s="326" t="s">
        <v>6294</v>
      </c>
      <c r="AB1886" s="324"/>
      <c r="AC1886" s="326"/>
      <c r="AD1886" s="326" t="s">
        <v>9400</v>
      </c>
      <c r="AE1886" s="326" t="s">
        <v>6694</v>
      </c>
      <c r="AF1886" s="326" t="s">
        <v>1196</v>
      </c>
      <c r="AG1886" s="326"/>
      <c r="AH1886" s="326"/>
      <c r="AI1886" s="326"/>
    </row>
    <row r="1887" spans="1:35">
      <c r="A1887" s="477">
        <v>1883</v>
      </c>
      <c r="B1887" s="326" t="s">
        <v>9401</v>
      </c>
      <c r="C1887" s="325">
        <v>39032</v>
      </c>
      <c r="D1887" s="326" t="s">
        <v>15401</v>
      </c>
      <c r="E1887" s="325"/>
      <c r="F1887" s="326"/>
      <c r="G1887" s="326"/>
      <c r="H1887" s="326" t="s">
        <v>1438</v>
      </c>
      <c r="I1887" s="326" t="s">
        <v>1438</v>
      </c>
      <c r="J1887" s="326" t="s">
        <v>1438</v>
      </c>
      <c r="K1887" s="326"/>
      <c r="L1887" s="324"/>
      <c r="M1887" s="326" t="s">
        <v>9402</v>
      </c>
      <c r="N1887" s="326" t="s">
        <v>9402</v>
      </c>
      <c r="O1887" s="326" t="s">
        <v>6322</v>
      </c>
      <c r="P1887" s="263"/>
      <c r="Q1887" s="263"/>
      <c r="R1887" s="263"/>
      <c r="S1887" s="263"/>
      <c r="T1887" s="263"/>
      <c r="U1887" s="263"/>
      <c r="V1887" s="326"/>
      <c r="W1887" s="326">
        <v>11</v>
      </c>
      <c r="X1887" s="326"/>
      <c r="Y1887" s="326"/>
      <c r="Z1887" s="326"/>
      <c r="AA1887" s="326"/>
      <c r="AB1887" s="324"/>
      <c r="AC1887" s="326"/>
      <c r="AD1887" s="326" t="s">
        <v>2025</v>
      </c>
      <c r="AE1887" s="326" t="s">
        <v>1185</v>
      </c>
      <c r="AF1887" s="326" t="s">
        <v>3945</v>
      </c>
      <c r="AG1887" s="326"/>
      <c r="AH1887" s="326"/>
      <c r="AI1887" s="326"/>
    </row>
    <row r="1888" spans="1:35" ht="40.5">
      <c r="A1888" s="477">
        <v>1884</v>
      </c>
      <c r="B1888" s="326" t="s">
        <v>9403</v>
      </c>
      <c r="C1888" s="325">
        <v>39032</v>
      </c>
      <c r="D1888" s="326" t="s">
        <v>15402</v>
      </c>
      <c r="E1888" s="325"/>
      <c r="F1888" s="326"/>
      <c r="G1888" s="326"/>
      <c r="H1888" s="326" t="s">
        <v>1438</v>
      </c>
      <c r="I1888" s="326" t="s">
        <v>1438</v>
      </c>
      <c r="J1888" s="326" t="s">
        <v>1438</v>
      </c>
      <c r="K1888" s="326"/>
      <c r="L1888" s="324"/>
      <c r="M1888" s="326" t="s">
        <v>9402</v>
      </c>
      <c r="N1888" s="326" t="s">
        <v>9402</v>
      </c>
      <c r="O1888" s="326" t="s">
        <v>6322</v>
      </c>
      <c r="P1888" s="263"/>
      <c r="Q1888" s="263"/>
      <c r="R1888" s="263"/>
      <c r="S1888" s="263"/>
      <c r="T1888" s="263"/>
      <c r="U1888" s="263"/>
      <c r="V1888" s="326"/>
      <c r="W1888" s="326">
        <v>11</v>
      </c>
      <c r="X1888" s="326" t="s">
        <v>9404</v>
      </c>
      <c r="Y1888" s="326"/>
      <c r="Z1888" s="326"/>
      <c r="AA1888" s="326"/>
      <c r="AB1888" s="324"/>
      <c r="AC1888" s="326"/>
      <c r="AD1888" s="326" t="s">
        <v>9405</v>
      </c>
      <c r="AE1888" s="326" t="s">
        <v>9406</v>
      </c>
      <c r="AF1888" s="326" t="s">
        <v>1196</v>
      </c>
      <c r="AG1888" s="326"/>
      <c r="AH1888" s="326"/>
      <c r="AI1888" s="326"/>
    </row>
    <row r="1889" spans="1:35" ht="27">
      <c r="A1889" s="477">
        <v>1885</v>
      </c>
      <c r="B1889" s="326" t="s">
        <v>9407</v>
      </c>
      <c r="C1889" s="325">
        <v>39032</v>
      </c>
      <c r="D1889" s="326" t="s">
        <v>15403</v>
      </c>
      <c r="E1889" s="325"/>
      <c r="F1889" s="326"/>
      <c r="G1889" s="326"/>
      <c r="H1889" s="326" t="s">
        <v>1438</v>
      </c>
      <c r="I1889" s="326" t="s">
        <v>1438</v>
      </c>
      <c r="J1889" s="326" t="s">
        <v>1438</v>
      </c>
      <c r="K1889" s="326" t="s">
        <v>9408</v>
      </c>
      <c r="L1889" s="324" t="s">
        <v>7235</v>
      </c>
      <c r="M1889" s="326" t="s">
        <v>9409</v>
      </c>
      <c r="N1889" s="326" t="s">
        <v>9409</v>
      </c>
      <c r="O1889" s="326" t="s">
        <v>6322</v>
      </c>
      <c r="P1889" s="263"/>
      <c r="Q1889" s="263"/>
      <c r="R1889" s="263"/>
      <c r="S1889" s="263"/>
      <c r="T1889" s="263"/>
      <c r="U1889" s="263"/>
      <c r="V1889" s="326"/>
      <c r="W1889" s="326">
        <v>78</v>
      </c>
      <c r="X1889" s="326" t="s">
        <v>9410</v>
      </c>
      <c r="Y1889" s="326" t="s">
        <v>10058</v>
      </c>
      <c r="Z1889" s="326"/>
      <c r="AA1889" s="326" t="s">
        <v>10058</v>
      </c>
      <c r="AB1889" s="324"/>
      <c r="AC1889" s="326"/>
      <c r="AD1889" s="326" t="s">
        <v>6986</v>
      </c>
      <c r="AE1889" s="326" t="s">
        <v>6694</v>
      </c>
      <c r="AF1889" s="326" t="s">
        <v>1196</v>
      </c>
      <c r="AG1889" s="326"/>
      <c r="AH1889" s="326"/>
      <c r="AI1889" s="326"/>
    </row>
    <row r="1890" spans="1:35">
      <c r="A1890" s="477">
        <v>1886</v>
      </c>
      <c r="B1890" s="326" t="s">
        <v>9411</v>
      </c>
      <c r="C1890" s="325">
        <v>39032</v>
      </c>
      <c r="D1890" s="326" t="s">
        <v>15404</v>
      </c>
      <c r="E1890" s="325"/>
      <c r="F1890" s="326"/>
      <c r="G1890" s="326"/>
      <c r="H1890" s="326" t="s">
        <v>1438</v>
      </c>
      <c r="I1890" s="326" t="s">
        <v>1438</v>
      </c>
      <c r="J1890" s="326" t="s">
        <v>1438</v>
      </c>
      <c r="K1890" s="326" t="s">
        <v>9051</v>
      </c>
      <c r="L1890" s="324"/>
      <c r="M1890" s="326" t="s">
        <v>9412</v>
      </c>
      <c r="N1890" s="326" t="s">
        <v>9412</v>
      </c>
      <c r="O1890" s="326" t="s">
        <v>6322</v>
      </c>
      <c r="P1890" s="263"/>
      <c r="Q1890" s="263"/>
      <c r="R1890" s="263"/>
      <c r="S1890" s="263"/>
      <c r="T1890" s="263"/>
      <c r="U1890" s="263"/>
      <c r="V1890" s="326"/>
      <c r="W1890" s="326">
        <v>3.5</v>
      </c>
      <c r="X1890" s="326" t="s">
        <v>809</v>
      </c>
      <c r="Y1890" s="326" t="s">
        <v>10275</v>
      </c>
      <c r="Z1890" s="326"/>
      <c r="AA1890" s="326" t="s">
        <v>10275</v>
      </c>
      <c r="AB1890" s="324"/>
      <c r="AC1890" s="326"/>
      <c r="AD1890" s="326" t="s">
        <v>4765</v>
      </c>
      <c r="AE1890" s="326" t="s">
        <v>4639</v>
      </c>
      <c r="AF1890" s="326" t="s">
        <v>1196</v>
      </c>
      <c r="AG1890" s="326"/>
      <c r="AH1890" s="326"/>
      <c r="AI1890" s="326"/>
    </row>
    <row r="1891" spans="1:35">
      <c r="A1891" s="477">
        <v>1887</v>
      </c>
      <c r="B1891" s="326" t="s">
        <v>9413</v>
      </c>
      <c r="C1891" s="325">
        <v>39032</v>
      </c>
      <c r="D1891" s="326" t="s">
        <v>15405</v>
      </c>
      <c r="E1891" s="325"/>
      <c r="F1891" s="326"/>
      <c r="G1891" s="326"/>
      <c r="H1891" s="326" t="s">
        <v>6786</v>
      </c>
      <c r="I1891" s="326" t="s">
        <v>3271</v>
      </c>
      <c r="J1891" s="326" t="s">
        <v>1438</v>
      </c>
      <c r="K1891" s="326"/>
      <c r="L1891" s="324" t="s">
        <v>9414</v>
      </c>
      <c r="M1891" s="326" t="s">
        <v>9415</v>
      </c>
      <c r="N1891" s="326" t="s">
        <v>9415</v>
      </c>
      <c r="O1891" s="326">
        <v>1997</v>
      </c>
      <c r="P1891" s="263"/>
      <c r="Q1891" s="263"/>
      <c r="R1891" s="263"/>
      <c r="S1891" s="263"/>
      <c r="T1891" s="263"/>
      <c r="U1891" s="263"/>
      <c r="V1891" s="326"/>
      <c r="W1891" s="326">
        <v>20</v>
      </c>
      <c r="X1891" s="326" t="s">
        <v>2564</v>
      </c>
      <c r="Y1891" s="326" t="s">
        <v>6350</v>
      </c>
      <c r="Z1891" s="326"/>
      <c r="AA1891" s="326" t="s">
        <v>6350</v>
      </c>
      <c r="AB1891" s="324"/>
      <c r="AC1891" s="326"/>
      <c r="AD1891" s="326" t="s">
        <v>2025</v>
      </c>
      <c r="AE1891" s="326" t="s">
        <v>1185</v>
      </c>
      <c r="AF1891" s="326" t="s">
        <v>3945</v>
      </c>
      <c r="AG1891" s="326"/>
      <c r="AH1891" s="326"/>
      <c r="AI1891" s="326"/>
    </row>
    <row r="1892" spans="1:35">
      <c r="A1892" s="477">
        <v>1888</v>
      </c>
      <c r="B1892" s="326" t="s">
        <v>9416</v>
      </c>
      <c r="C1892" s="325">
        <v>39032</v>
      </c>
      <c r="D1892" s="326" t="s">
        <v>15406</v>
      </c>
      <c r="E1892" s="325"/>
      <c r="F1892" s="326"/>
      <c r="G1892" s="326"/>
      <c r="H1892" s="326" t="s">
        <v>1438</v>
      </c>
      <c r="I1892" s="326" t="s">
        <v>1438</v>
      </c>
      <c r="J1892" s="326" t="s">
        <v>1438</v>
      </c>
      <c r="K1892" s="326" t="s">
        <v>10067</v>
      </c>
      <c r="L1892" s="324"/>
      <c r="M1892" s="326" t="s">
        <v>9417</v>
      </c>
      <c r="N1892" s="326" t="s">
        <v>9417</v>
      </c>
      <c r="O1892" s="326">
        <v>1936</v>
      </c>
      <c r="P1892" s="263"/>
      <c r="Q1892" s="263"/>
      <c r="R1892" s="263"/>
      <c r="S1892" s="263"/>
      <c r="T1892" s="263"/>
      <c r="U1892" s="263"/>
      <c r="V1892" s="326"/>
      <c r="W1892" s="326"/>
      <c r="X1892" s="326" t="s">
        <v>2564</v>
      </c>
      <c r="Y1892" s="326"/>
      <c r="Z1892" s="326"/>
      <c r="AA1892" s="326"/>
      <c r="AB1892" s="324"/>
      <c r="AC1892" s="326"/>
      <c r="AD1892" s="326" t="s">
        <v>3853</v>
      </c>
      <c r="AE1892" s="326"/>
      <c r="AF1892" s="326"/>
      <c r="AG1892" s="326"/>
      <c r="AH1892" s="326"/>
      <c r="AI1892" s="326"/>
    </row>
    <row r="1893" spans="1:35">
      <c r="A1893" s="477">
        <v>1889</v>
      </c>
      <c r="B1893" s="326" t="s">
        <v>9418</v>
      </c>
      <c r="C1893" s="325">
        <v>39032</v>
      </c>
      <c r="D1893" s="326" t="s">
        <v>15407</v>
      </c>
      <c r="E1893" s="325"/>
      <c r="F1893" s="326"/>
      <c r="G1893" s="326"/>
      <c r="H1893" s="326" t="s">
        <v>1438</v>
      </c>
      <c r="I1893" s="326" t="s">
        <v>1438</v>
      </c>
      <c r="J1893" s="326" t="s">
        <v>1438</v>
      </c>
      <c r="K1893" s="326" t="s">
        <v>10067</v>
      </c>
      <c r="L1893" s="324"/>
      <c r="M1893" s="326" t="s">
        <v>9417</v>
      </c>
      <c r="N1893" s="326" t="s">
        <v>9417</v>
      </c>
      <c r="O1893" s="326">
        <v>1937</v>
      </c>
      <c r="P1893" s="263"/>
      <c r="Q1893" s="263"/>
      <c r="R1893" s="263"/>
      <c r="S1893" s="263"/>
      <c r="T1893" s="263"/>
      <c r="U1893" s="263"/>
      <c r="V1893" s="326"/>
      <c r="W1893" s="326"/>
      <c r="X1893" s="326" t="s">
        <v>2564</v>
      </c>
      <c r="Y1893" s="326"/>
      <c r="Z1893" s="326"/>
      <c r="AA1893" s="326"/>
      <c r="AB1893" s="324"/>
      <c r="AC1893" s="326"/>
      <c r="AD1893" s="326" t="s">
        <v>3853</v>
      </c>
      <c r="AE1893" s="326"/>
      <c r="AF1893" s="326"/>
      <c r="AG1893" s="326"/>
      <c r="AH1893" s="326"/>
      <c r="AI1893" s="326"/>
    </row>
    <row r="1894" spans="1:35">
      <c r="A1894" s="477">
        <v>1890</v>
      </c>
      <c r="B1894" s="326" t="s">
        <v>9419</v>
      </c>
      <c r="C1894" s="325">
        <v>39032</v>
      </c>
      <c r="D1894" s="326" t="s">
        <v>15408</v>
      </c>
      <c r="E1894" s="325"/>
      <c r="F1894" s="326"/>
      <c r="G1894" s="326"/>
      <c r="H1894" s="326" t="s">
        <v>1438</v>
      </c>
      <c r="I1894" s="326" t="s">
        <v>1438</v>
      </c>
      <c r="J1894" s="326" t="s">
        <v>1438</v>
      </c>
      <c r="K1894" s="326" t="s">
        <v>10067</v>
      </c>
      <c r="L1894" s="324"/>
      <c r="M1894" s="326" t="s">
        <v>9417</v>
      </c>
      <c r="N1894" s="326" t="s">
        <v>9417</v>
      </c>
      <c r="O1894" s="326">
        <v>1938</v>
      </c>
      <c r="P1894" s="263"/>
      <c r="Q1894" s="263"/>
      <c r="R1894" s="263"/>
      <c r="S1894" s="263"/>
      <c r="T1894" s="263"/>
      <c r="U1894" s="263"/>
      <c r="V1894" s="326"/>
      <c r="W1894" s="326"/>
      <c r="X1894" s="326" t="s">
        <v>2564</v>
      </c>
      <c r="Y1894" s="326"/>
      <c r="Z1894" s="326"/>
      <c r="AA1894" s="326"/>
      <c r="AB1894" s="324"/>
      <c r="AC1894" s="326"/>
      <c r="AD1894" s="326" t="s">
        <v>2025</v>
      </c>
      <c r="AE1894" s="326" t="s">
        <v>1185</v>
      </c>
      <c r="AF1894" s="326" t="s">
        <v>3945</v>
      </c>
      <c r="AG1894" s="326"/>
      <c r="AH1894" s="326"/>
      <c r="AI1894" s="326"/>
    </row>
    <row r="1895" spans="1:35">
      <c r="A1895" s="477">
        <v>1891</v>
      </c>
      <c r="B1895" s="326" t="s">
        <v>9420</v>
      </c>
      <c r="C1895" s="325">
        <v>39032</v>
      </c>
      <c r="D1895" s="326" t="s">
        <v>15409</v>
      </c>
      <c r="E1895" s="325"/>
      <c r="F1895" s="326"/>
      <c r="G1895" s="326"/>
      <c r="H1895" s="326" t="s">
        <v>1438</v>
      </c>
      <c r="I1895" s="326" t="s">
        <v>1438</v>
      </c>
      <c r="J1895" s="326" t="s">
        <v>1438</v>
      </c>
      <c r="K1895" s="326" t="s">
        <v>10067</v>
      </c>
      <c r="L1895" s="324"/>
      <c r="M1895" s="326" t="s">
        <v>9417</v>
      </c>
      <c r="N1895" s="326" t="s">
        <v>9417</v>
      </c>
      <c r="O1895" s="326">
        <v>1939</v>
      </c>
      <c r="P1895" s="263"/>
      <c r="Q1895" s="263"/>
      <c r="R1895" s="263"/>
      <c r="S1895" s="263"/>
      <c r="T1895" s="263"/>
      <c r="U1895" s="263"/>
      <c r="V1895" s="326"/>
      <c r="W1895" s="326"/>
      <c r="X1895" s="326" t="s">
        <v>2564</v>
      </c>
      <c r="Y1895" s="326"/>
      <c r="Z1895" s="326"/>
      <c r="AA1895" s="326"/>
      <c r="AB1895" s="324"/>
      <c r="AC1895" s="326"/>
      <c r="AD1895" s="326" t="s">
        <v>2025</v>
      </c>
      <c r="AE1895" s="326" t="s">
        <v>1185</v>
      </c>
      <c r="AF1895" s="326" t="s">
        <v>3945</v>
      </c>
      <c r="AG1895" s="326"/>
      <c r="AH1895" s="326"/>
      <c r="AI1895" s="326"/>
    </row>
    <row r="1896" spans="1:35" ht="27">
      <c r="A1896" s="477">
        <v>1892</v>
      </c>
      <c r="B1896" s="326" t="s">
        <v>9421</v>
      </c>
      <c r="C1896" s="325">
        <v>39032</v>
      </c>
      <c r="D1896" s="326" t="s">
        <v>15410</v>
      </c>
      <c r="E1896" s="325"/>
      <c r="F1896" s="326"/>
      <c r="G1896" s="326"/>
      <c r="H1896" s="326" t="s">
        <v>1438</v>
      </c>
      <c r="I1896" s="326" t="s">
        <v>1438</v>
      </c>
      <c r="J1896" s="326" t="s">
        <v>1438</v>
      </c>
      <c r="K1896" s="326" t="s">
        <v>9051</v>
      </c>
      <c r="L1896" s="324"/>
      <c r="M1896" s="326" t="s">
        <v>9422</v>
      </c>
      <c r="N1896" s="326" t="s">
        <v>9422</v>
      </c>
      <c r="O1896" s="326">
        <v>1998</v>
      </c>
      <c r="P1896" s="263"/>
      <c r="Q1896" s="263"/>
      <c r="R1896" s="263"/>
      <c r="S1896" s="263"/>
      <c r="T1896" s="263"/>
      <c r="U1896" s="263"/>
      <c r="V1896" s="326"/>
      <c r="W1896" s="326">
        <v>6</v>
      </c>
      <c r="X1896" s="326"/>
      <c r="Y1896" s="326"/>
      <c r="Z1896" s="326"/>
      <c r="AA1896" s="326"/>
      <c r="AB1896" s="324"/>
      <c r="AC1896" s="326"/>
      <c r="AD1896" s="326" t="s">
        <v>4765</v>
      </c>
      <c r="AE1896" s="326" t="s">
        <v>4639</v>
      </c>
      <c r="AF1896" s="326" t="s">
        <v>1196</v>
      </c>
      <c r="AG1896" s="326"/>
      <c r="AH1896" s="326"/>
      <c r="AI1896" s="326"/>
    </row>
    <row r="1897" spans="1:35" ht="27">
      <c r="A1897" s="477">
        <v>1893</v>
      </c>
      <c r="B1897" s="326" t="s">
        <v>9423</v>
      </c>
      <c r="C1897" s="325">
        <v>39032</v>
      </c>
      <c r="D1897" s="326" t="s">
        <v>15411</v>
      </c>
      <c r="E1897" s="325"/>
      <c r="F1897" s="326"/>
      <c r="G1897" s="326"/>
      <c r="H1897" s="326" t="s">
        <v>1438</v>
      </c>
      <c r="I1897" s="326" t="s">
        <v>1438</v>
      </c>
      <c r="J1897" s="326" t="s">
        <v>1438</v>
      </c>
      <c r="K1897" s="326"/>
      <c r="L1897" s="324"/>
      <c r="M1897" s="326" t="s">
        <v>9424</v>
      </c>
      <c r="N1897" s="326" t="s">
        <v>9424</v>
      </c>
      <c r="O1897" s="326" t="s">
        <v>6322</v>
      </c>
      <c r="P1897" s="263"/>
      <c r="Q1897" s="263"/>
      <c r="R1897" s="263"/>
      <c r="S1897" s="263"/>
      <c r="T1897" s="263"/>
      <c r="U1897" s="263"/>
      <c r="V1897" s="326"/>
      <c r="W1897" s="326" t="s">
        <v>678</v>
      </c>
      <c r="X1897" s="326" t="s">
        <v>4711</v>
      </c>
      <c r="Y1897" s="326"/>
      <c r="Z1897" s="326"/>
      <c r="AA1897" s="326"/>
      <c r="AB1897" s="324"/>
      <c r="AC1897" s="326"/>
      <c r="AD1897" s="326" t="s">
        <v>2025</v>
      </c>
      <c r="AE1897" s="326" t="s">
        <v>2553</v>
      </c>
      <c r="AF1897" s="326" t="s">
        <v>1196</v>
      </c>
      <c r="AG1897" s="326"/>
      <c r="AH1897" s="326"/>
      <c r="AI1897" s="326"/>
    </row>
    <row r="1898" spans="1:35">
      <c r="A1898" s="477">
        <v>1894</v>
      </c>
      <c r="B1898" s="326" t="s">
        <v>9425</v>
      </c>
      <c r="C1898" s="325">
        <v>39032</v>
      </c>
      <c r="D1898" s="326" t="s">
        <v>15412</v>
      </c>
      <c r="E1898" s="325"/>
      <c r="F1898" s="326"/>
      <c r="G1898" s="326"/>
      <c r="H1898" s="326" t="s">
        <v>1438</v>
      </c>
      <c r="I1898" s="326" t="s">
        <v>1438</v>
      </c>
      <c r="J1898" s="326" t="s">
        <v>1438</v>
      </c>
      <c r="K1898" s="326" t="s">
        <v>10067</v>
      </c>
      <c r="L1898" s="324" t="s">
        <v>10106</v>
      </c>
      <c r="M1898" s="326" t="s">
        <v>9426</v>
      </c>
      <c r="N1898" s="326" t="s">
        <v>9426</v>
      </c>
      <c r="O1898" s="326" t="s">
        <v>6322</v>
      </c>
      <c r="P1898" s="263"/>
      <c r="Q1898" s="263"/>
      <c r="R1898" s="263"/>
      <c r="S1898" s="263"/>
      <c r="T1898" s="263"/>
      <c r="U1898" s="263"/>
      <c r="V1898" s="326"/>
      <c r="W1898" s="326">
        <v>9</v>
      </c>
      <c r="X1898" s="326" t="s">
        <v>3242</v>
      </c>
      <c r="Y1898" s="326"/>
      <c r="Z1898" s="326"/>
      <c r="AA1898" s="326"/>
      <c r="AB1898" s="324"/>
      <c r="AC1898" s="326"/>
      <c r="AD1898" s="326" t="s">
        <v>3853</v>
      </c>
      <c r="AE1898" s="326" t="s">
        <v>4639</v>
      </c>
      <c r="AF1898" s="326" t="s">
        <v>1196</v>
      </c>
      <c r="AG1898" s="326"/>
      <c r="AH1898" s="326"/>
      <c r="AI1898" s="326"/>
    </row>
    <row r="1899" spans="1:35" ht="27">
      <c r="A1899" s="477">
        <v>1895</v>
      </c>
      <c r="B1899" s="326" t="s">
        <v>9427</v>
      </c>
      <c r="C1899" s="325">
        <v>39032</v>
      </c>
      <c r="D1899" s="326" t="s">
        <v>15413</v>
      </c>
      <c r="E1899" s="325"/>
      <c r="F1899" s="326"/>
      <c r="G1899" s="326"/>
      <c r="H1899" s="326" t="s">
        <v>1438</v>
      </c>
      <c r="I1899" s="326" t="s">
        <v>1438</v>
      </c>
      <c r="J1899" s="326" t="s">
        <v>1438</v>
      </c>
      <c r="K1899" s="326" t="s">
        <v>10067</v>
      </c>
      <c r="L1899" s="324" t="s">
        <v>9428</v>
      </c>
      <c r="M1899" s="326" t="s">
        <v>9429</v>
      </c>
      <c r="N1899" s="326" t="s">
        <v>9429</v>
      </c>
      <c r="O1899" s="326">
        <v>1987</v>
      </c>
      <c r="P1899" s="263"/>
      <c r="Q1899" s="263"/>
      <c r="R1899" s="263"/>
      <c r="S1899" s="263"/>
      <c r="T1899" s="263"/>
      <c r="U1899" s="263"/>
      <c r="V1899" s="326"/>
      <c r="W1899" s="326">
        <v>100</v>
      </c>
      <c r="X1899" s="326"/>
      <c r="Y1899" s="326" t="s">
        <v>6350</v>
      </c>
      <c r="Z1899" s="326"/>
      <c r="AA1899" s="326" t="s">
        <v>6350</v>
      </c>
      <c r="AB1899" s="324"/>
      <c r="AC1899" s="326"/>
      <c r="AD1899" s="326" t="s">
        <v>10377</v>
      </c>
      <c r="AE1899" s="326" t="s">
        <v>4639</v>
      </c>
      <c r="AF1899" s="326" t="s">
        <v>1196</v>
      </c>
      <c r="AG1899" s="326"/>
      <c r="AH1899" s="326"/>
      <c r="AI1899" s="326"/>
    </row>
    <row r="1900" spans="1:35" ht="27">
      <c r="A1900" s="477">
        <v>1896</v>
      </c>
      <c r="B1900" s="326" t="s">
        <v>9430</v>
      </c>
      <c r="C1900" s="325">
        <v>39212</v>
      </c>
      <c r="D1900" s="326" t="s">
        <v>15414</v>
      </c>
      <c r="E1900" s="325"/>
      <c r="F1900" s="326"/>
      <c r="G1900" s="326"/>
      <c r="H1900" s="326" t="s">
        <v>6888</v>
      </c>
      <c r="I1900" s="326" t="s">
        <v>3271</v>
      </c>
      <c r="J1900" s="326" t="s">
        <v>1438</v>
      </c>
      <c r="K1900" s="326" t="s">
        <v>9431</v>
      </c>
      <c r="L1900" s="324" t="s">
        <v>9432</v>
      </c>
      <c r="M1900" s="326" t="s">
        <v>8280</v>
      </c>
      <c r="N1900" s="326" t="s">
        <v>8280</v>
      </c>
      <c r="O1900" s="326">
        <v>1997</v>
      </c>
      <c r="P1900" s="263"/>
      <c r="Q1900" s="263"/>
      <c r="R1900" s="263"/>
      <c r="S1900" s="263"/>
      <c r="T1900" s="263"/>
      <c r="U1900" s="263"/>
      <c r="V1900" s="326"/>
      <c r="W1900" s="326">
        <v>70</v>
      </c>
      <c r="X1900" s="326"/>
      <c r="Y1900" s="326"/>
      <c r="Z1900" s="326"/>
      <c r="AA1900" s="326"/>
      <c r="AB1900" s="324"/>
      <c r="AC1900" s="326"/>
      <c r="AD1900" s="326" t="s">
        <v>6986</v>
      </c>
      <c r="AE1900" s="326" t="s">
        <v>9433</v>
      </c>
      <c r="AF1900" s="326" t="s">
        <v>1196</v>
      </c>
      <c r="AG1900" s="326"/>
      <c r="AH1900" s="326"/>
      <c r="AI1900" s="326"/>
    </row>
    <row r="1901" spans="1:35" ht="27">
      <c r="A1901" s="477">
        <v>1897</v>
      </c>
      <c r="B1901" s="326" t="s">
        <v>9434</v>
      </c>
      <c r="C1901" s="325">
        <v>39191</v>
      </c>
      <c r="D1901" s="326" t="s">
        <v>15415</v>
      </c>
      <c r="E1901" s="325"/>
      <c r="F1901" s="326"/>
      <c r="G1901" s="326"/>
      <c r="H1901" s="326" t="s">
        <v>6063</v>
      </c>
      <c r="I1901" s="326" t="s">
        <v>3271</v>
      </c>
      <c r="J1901" s="326" t="s">
        <v>1438</v>
      </c>
      <c r="K1901" s="326" t="s">
        <v>9435</v>
      </c>
      <c r="L1901" s="324" t="s">
        <v>9436</v>
      </c>
      <c r="M1901" s="326" t="s">
        <v>9437</v>
      </c>
      <c r="N1901" s="326" t="s">
        <v>9437</v>
      </c>
      <c r="O1901" s="326">
        <v>2005</v>
      </c>
      <c r="P1901" s="263"/>
      <c r="Q1901" s="263"/>
      <c r="R1901" s="263"/>
      <c r="S1901" s="263"/>
      <c r="T1901" s="263"/>
      <c r="U1901" s="263"/>
      <c r="V1901" s="326"/>
      <c r="W1901" s="326">
        <v>16</v>
      </c>
      <c r="X1901" s="326" t="s">
        <v>2564</v>
      </c>
      <c r="Y1901" s="326" t="s">
        <v>8004</v>
      </c>
      <c r="Z1901" s="326"/>
      <c r="AA1901" s="326" t="s">
        <v>8004</v>
      </c>
      <c r="AB1901" s="324"/>
      <c r="AC1901" s="326"/>
      <c r="AD1901" s="326" t="s">
        <v>9438</v>
      </c>
      <c r="AE1901" s="326" t="s">
        <v>9439</v>
      </c>
      <c r="AF1901" s="326" t="s">
        <v>1196</v>
      </c>
      <c r="AG1901" s="326"/>
      <c r="AH1901" s="326"/>
      <c r="AI1901" s="326"/>
    </row>
    <row r="1902" spans="1:35" ht="40.5">
      <c r="A1902" s="477">
        <v>1898</v>
      </c>
      <c r="B1902" s="326" t="s">
        <v>9440</v>
      </c>
      <c r="C1902" s="325">
        <v>39191</v>
      </c>
      <c r="D1902" s="326" t="s">
        <v>15416</v>
      </c>
      <c r="E1902" s="325"/>
      <c r="F1902" s="326"/>
      <c r="G1902" s="326"/>
      <c r="H1902" s="326" t="s">
        <v>6063</v>
      </c>
      <c r="I1902" s="326" t="s">
        <v>3271</v>
      </c>
      <c r="J1902" s="326" t="s">
        <v>1438</v>
      </c>
      <c r="K1902" s="326" t="s">
        <v>9435</v>
      </c>
      <c r="L1902" s="324" t="s">
        <v>9436</v>
      </c>
      <c r="M1902" s="326" t="s">
        <v>9437</v>
      </c>
      <c r="N1902" s="326" t="s">
        <v>9437</v>
      </c>
      <c r="O1902" s="326">
        <v>1996</v>
      </c>
      <c r="P1902" s="263"/>
      <c r="Q1902" s="263"/>
      <c r="R1902" s="263"/>
      <c r="S1902" s="263"/>
      <c r="T1902" s="263"/>
      <c r="U1902" s="263"/>
      <c r="V1902" s="326"/>
      <c r="W1902" s="326">
        <v>10</v>
      </c>
      <c r="X1902" s="326" t="s">
        <v>7985</v>
      </c>
      <c r="Y1902" s="326" t="s">
        <v>6317</v>
      </c>
      <c r="Z1902" s="326"/>
      <c r="AA1902" s="326" t="s">
        <v>6317</v>
      </c>
      <c r="AB1902" s="324"/>
      <c r="AC1902" s="326"/>
      <c r="AD1902" s="326" t="s">
        <v>9441</v>
      </c>
      <c r="AE1902" s="326" t="s">
        <v>1185</v>
      </c>
      <c r="AF1902" s="326" t="s">
        <v>3945</v>
      </c>
      <c r="AG1902" s="326"/>
      <c r="AH1902" s="326"/>
      <c r="AI1902" s="326"/>
    </row>
    <row r="1903" spans="1:35" ht="27">
      <c r="A1903" s="477">
        <v>1899</v>
      </c>
      <c r="B1903" s="326" t="s">
        <v>9442</v>
      </c>
      <c r="C1903" s="325">
        <v>39185</v>
      </c>
      <c r="D1903" s="326" t="s">
        <v>15417</v>
      </c>
      <c r="E1903" s="325"/>
      <c r="F1903" s="326"/>
      <c r="G1903" s="326"/>
      <c r="H1903" s="326" t="s">
        <v>8047</v>
      </c>
      <c r="I1903" s="326" t="s">
        <v>2380</v>
      </c>
      <c r="J1903" s="326" t="s">
        <v>1438</v>
      </c>
      <c r="K1903" s="326" t="s">
        <v>9443</v>
      </c>
      <c r="L1903" s="324" t="s">
        <v>9444</v>
      </c>
      <c r="M1903" s="326" t="s">
        <v>9445</v>
      </c>
      <c r="N1903" s="326" t="s">
        <v>9445</v>
      </c>
      <c r="O1903" s="326">
        <v>1995</v>
      </c>
      <c r="P1903" s="263"/>
      <c r="Q1903" s="263"/>
      <c r="R1903" s="263"/>
      <c r="S1903" s="263"/>
      <c r="T1903" s="263"/>
      <c r="U1903" s="263"/>
      <c r="V1903" s="326"/>
      <c r="W1903" s="326">
        <v>3</v>
      </c>
      <c r="X1903" s="326" t="s">
        <v>2564</v>
      </c>
      <c r="Y1903" s="326" t="s">
        <v>1194</v>
      </c>
      <c r="Z1903" s="326"/>
      <c r="AA1903" s="326" t="s">
        <v>1194</v>
      </c>
      <c r="AB1903" s="324"/>
      <c r="AC1903" s="326"/>
      <c r="AD1903" s="326" t="s">
        <v>4765</v>
      </c>
      <c r="AE1903" s="326" t="s">
        <v>3076</v>
      </c>
      <c r="AF1903" s="326" t="s">
        <v>1196</v>
      </c>
      <c r="AG1903" s="326"/>
      <c r="AH1903" s="326"/>
      <c r="AI1903" s="326"/>
    </row>
    <row r="1904" spans="1:35">
      <c r="A1904" s="477">
        <v>1900</v>
      </c>
      <c r="B1904" s="326" t="s">
        <v>9446</v>
      </c>
      <c r="C1904" s="325">
        <v>39171</v>
      </c>
      <c r="D1904" s="326" t="s">
        <v>15418</v>
      </c>
      <c r="E1904" s="325"/>
      <c r="F1904" s="326"/>
      <c r="G1904" s="326"/>
      <c r="H1904" s="326" t="s">
        <v>1438</v>
      </c>
      <c r="I1904" s="326" t="s">
        <v>1438</v>
      </c>
      <c r="J1904" s="326" t="s">
        <v>1438</v>
      </c>
      <c r="K1904" s="326" t="s">
        <v>9447</v>
      </c>
      <c r="L1904" s="324" t="s">
        <v>9448</v>
      </c>
      <c r="M1904" s="326" t="s">
        <v>9449</v>
      </c>
      <c r="N1904" s="326" t="s">
        <v>9449</v>
      </c>
      <c r="O1904" s="326">
        <v>2003</v>
      </c>
      <c r="P1904" s="263"/>
      <c r="Q1904" s="263"/>
      <c r="R1904" s="263"/>
      <c r="S1904" s="263"/>
      <c r="T1904" s="263"/>
      <c r="U1904" s="263"/>
      <c r="V1904" s="326"/>
      <c r="W1904" s="326">
        <v>4</v>
      </c>
      <c r="X1904" s="326" t="s">
        <v>809</v>
      </c>
      <c r="Y1904" s="326"/>
      <c r="Z1904" s="326"/>
      <c r="AA1904" s="326"/>
      <c r="AB1904" s="324"/>
      <c r="AC1904" s="326"/>
      <c r="AD1904" s="326" t="s">
        <v>2025</v>
      </c>
      <c r="AE1904" s="326" t="s">
        <v>1185</v>
      </c>
      <c r="AF1904" s="326" t="s">
        <v>3945</v>
      </c>
      <c r="AG1904" s="326"/>
      <c r="AH1904" s="326"/>
      <c r="AI1904" s="326"/>
    </row>
    <row r="1905" spans="1:35">
      <c r="A1905" s="477">
        <v>1901</v>
      </c>
      <c r="B1905" s="326" t="s">
        <v>6347</v>
      </c>
      <c r="C1905" s="325">
        <v>39169</v>
      </c>
      <c r="D1905" s="326" t="s">
        <v>15419</v>
      </c>
      <c r="E1905" s="325"/>
      <c r="F1905" s="326"/>
      <c r="G1905" s="326"/>
      <c r="H1905" s="326" t="s">
        <v>6307</v>
      </c>
      <c r="I1905" s="326" t="s">
        <v>3271</v>
      </c>
      <c r="J1905" s="326" t="s">
        <v>1438</v>
      </c>
      <c r="K1905" s="326" t="s">
        <v>9450</v>
      </c>
      <c r="L1905" s="324" t="s">
        <v>6348</v>
      </c>
      <c r="M1905" s="326" t="s">
        <v>6349</v>
      </c>
      <c r="N1905" s="326" t="s">
        <v>6349</v>
      </c>
      <c r="O1905" s="326">
        <v>1995</v>
      </c>
      <c r="P1905" s="263"/>
      <c r="Q1905" s="263"/>
      <c r="R1905" s="263"/>
      <c r="S1905" s="263"/>
      <c r="T1905" s="263"/>
      <c r="U1905" s="263"/>
      <c r="V1905" s="326"/>
      <c r="W1905" s="326">
        <v>40</v>
      </c>
      <c r="X1905" s="326" t="s">
        <v>2564</v>
      </c>
      <c r="Y1905" s="326" t="s">
        <v>6350</v>
      </c>
      <c r="Z1905" s="326"/>
      <c r="AA1905" s="326" t="s">
        <v>6350</v>
      </c>
      <c r="AB1905" s="324"/>
      <c r="AC1905" s="326"/>
      <c r="AD1905" s="326" t="s">
        <v>3479</v>
      </c>
      <c r="AE1905" s="326" t="s">
        <v>3076</v>
      </c>
      <c r="AF1905" s="326" t="s">
        <v>1196</v>
      </c>
      <c r="AG1905" s="326"/>
      <c r="AH1905" s="326"/>
      <c r="AI1905" s="326"/>
    </row>
    <row r="1906" spans="1:35">
      <c r="A1906" s="477">
        <v>1902</v>
      </c>
      <c r="B1906" s="326" t="s">
        <v>9451</v>
      </c>
      <c r="C1906" s="325">
        <v>39167</v>
      </c>
      <c r="D1906" s="326" t="s">
        <v>15420</v>
      </c>
      <c r="E1906" s="325"/>
      <c r="F1906" s="326"/>
      <c r="G1906" s="326"/>
      <c r="H1906" s="326" t="s">
        <v>1438</v>
      </c>
      <c r="I1906" s="326" t="s">
        <v>1438</v>
      </c>
      <c r="J1906" s="326" t="s">
        <v>1438</v>
      </c>
      <c r="K1906" s="326" t="s">
        <v>9452</v>
      </c>
      <c r="L1906" s="324" t="s">
        <v>9453</v>
      </c>
      <c r="M1906" s="326" t="s">
        <v>9454</v>
      </c>
      <c r="N1906" s="326" t="s">
        <v>9454</v>
      </c>
      <c r="O1906" s="326">
        <v>1999</v>
      </c>
      <c r="P1906" s="263"/>
      <c r="Q1906" s="263"/>
      <c r="R1906" s="263"/>
      <c r="S1906" s="263"/>
      <c r="T1906" s="263"/>
      <c r="U1906" s="263"/>
      <c r="V1906" s="326"/>
      <c r="W1906" s="326">
        <v>15</v>
      </c>
      <c r="X1906" s="326"/>
      <c r="Y1906" s="326"/>
      <c r="Z1906" s="326"/>
      <c r="AA1906" s="326"/>
      <c r="AB1906" s="324"/>
      <c r="AC1906" s="326"/>
      <c r="AD1906" s="326" t="s">
        <v>6295</v>
      </c>
      <c r="AE1906" s="326" t="s">
        <v>4639</v>
      </c>
      <c r="AF1906" s="326" t="s">
        <v>1196</v>
      </c>
      <c r="AG1906" s="326"/>
      <c r="AH1906" s="326"/>
      <c r="AI1906" s="326"/>
    </row>
    <row r="1907" spans="1:35">
      <c r="A1907" s="477">
        <v>1903</v>
      </c>
      <c r="B1907" s="326" t="s">
        <v>9455</v>
      </c>
      <c r="C1907" s="325">
        <v>39161</v>
      </c>
      <c r="D1907" s="326" t="s">
        <v>15421</v>
      </c>
      <c r="E1907" s="325"/>
      <c r="F1907" s="326"/>
      <c r="G1907" s="326"/>
      <c r="H1907" s="326" t="s">
        <v>1438</v>
      </c>
      <c r="I1907" s="326" t="s">
        <v>1438</v>
      </c>
      <c r="J1907" s="326" t="s">
        <v>1438</v>
      </c>
      <c r="K1907" s="326" t="s">
        <v>9456</v>
      </c>
      <c r="L1907" s="324"/>
      <c r="M1907" s="326" t="s">
        <v>9457</v>
      </c>
      <c r="N1907" s="326" t="s">
        <v>9457</v>
      </c>
      <c r="O1907" s="326">
        <v>1984</v>
      </c>
      <c r="P1907" s="263"/>
      <c r="Q1907" s="263"/>
      <c r="R1907" s="263"/>
      <c r="S1907" s="263"/>
      <c r="T1907" s="263"/>
      <c r="U1907" s="263"/>
      <c r="V1907" s="326"/>
      <c r="W1907" s="326">
        <v>85</v>
      </c>
      <c r="X1907" s="326" t="s">
        <v>2564</v>
      </c>
      <c r="Y1907" s="326" t="s">
        <v>8037</v>
      </c>
      <c r="Z1907" s="326"/>
      <c r="AA1907" s="326" t="s">
        <v>8037</v>
      </c>
      <c r="AB1907" s="324"/>
      <c r="AC1907" s="326"/>
      <c r="AD1907" s="326" t="s">
        <v>2025</v>
      </c>
      <c r="AE1907" s="326" t="s">
        <v>1185</v>
      </c>
      <c r="AF1907" s="326" t="s">
        <v>3945</v>
      </c>
      <c r="AG1907" s="326"/>
      <c r="AH1907" s="326"/>
      <c r="AI1907" s="326"/>
    </row>
    <row r="1908" spans="1:35">
      <c r="A1908" s="477">
        <v>1904</v>
      </c>
      <c r="B1908" s="326" t="s">
        <v>9458</v>
      </c>
      <c r="C1908" s="325">
        <v>39153</v>
      </c>
      <c r="D1908" s="326" t="s">
        <v>15422</v>
      </c>
      <c r="E1908" s="325"/>
      <c r="F1908" s="326"/>
      <c r="G1908" s="326"/>
      <c r="H1908" s="326" t="s">
        <v>1438</v>
      </c>
      <c r="I1908" s="326" t="s">
        <v>1438</v>
      </c>
      <c r="J1908" s="326" t="s">
        <v>1438</v>
      </c>
      <c r="K1908" s="326"/>
      <c r="L1908" s="324"/>
      <c r="M1908" s="326" t="s">
        <v>9459</v>
      </c>
      <c r="N1908" s="326" t="s">
        <v>9459</v>
      </c>
      <c r="O1908" s="326" t="s">
        <v>6322</v>
      </c>
      <c r="P1908" s="263"/>
      <c r="Q1908" s="263"/>
      <c r="R1908" s="263"/>
      <c r="S1908" s="263"/>
      <c r="T1908" s="263"/>
      <c r="U1908" s="263"/>
      <c r="V1908" s="326"/>
      <c r="W1908" s="326" t="s">
        <v>678</v>
      </c>
      <c r="X1908" s="326" t="s">
        <v>3242</v>
      </c>
      <c r="Y1908" s="326" t="s">
        <v>10058</v>
      </c>
      <c r="Z1908" s="326"/>
      <c r="AA1908" s="326" t="s">
        <v>10058</v>
      </c>
      <c r="AB1908" s="324"/>
      <c r="AC1908" s="326"/>
      <c r="AD1908" s="326" t="s">
        <v>2025</v>
      </c>
      <c r="AE1908" s="326" t="s">
        <v>1185</v>
      </c>
      <c r="AF1908" s="326" t="s">
        <v>3945</v>
      </c>
      <c r="AG1908" s="326"/>
      <c r="AH1908" s="326"/>
      <c r="AI1908" s="326"/>
    </row>
    <row r="1909" spans="1:35">
      <c r="A1909" s="477">
        <v>1905</v>
      </c>
      <c r="B1909" s="326" t="s">
        <v>9460</v>
      </c>
      <c r="C1909" s="325">
        <v>39153</v>
      </c>
      <c r="D1909" s="326" t="s">
        <v>15423</v>
      </c>
      <c r="E1909" s="325"/>
      <c r="F1909" s="326"/>
      <c r="G1909" s="326"/>
      <c r="H1909" s="326" t="s">
        <v>6199</v>
      </c>
      <c r="I1909" s="326" t="s">
        <v>3271</v>
      </c>
      <c r="J1909" s="326" t="s">
        <v>1438</v>
      </c>
      <c r="K1909" s="326"/>
      <c r="L1909" s="324" t="s">
        <v>9461</v>
      </c>
      <c r="M1909" s="326" t="s">
        <v>9462</v>
      </c>
      <c r="N1909" s="326" t="s">
        <v>9462</v>
      </c>
      <c r="O1909" s="326">
        <v>2006</v>
      </c>
      <c r="P1909" s="263"/>
      <c r="Q1909" s="263"/>
      <c r="R1909" s="263"/>
      <c r="S1909" s="263"/>
      <c r="T1909" s="263"/>
      <c r="U1909" s="263"/>
      <c r="V1909" s="326"/>
      <c r="W1909" s="326">
        <v>12</v>
      </c>
      <c r="X1909" s="326" t="s">
        <v>809</v>
      </c>
      <c r="Y1909" s="326" t="s">
        <v>6317</v>
      </c>
      <c r="Z1909" s="326"/>
      <c r="AA1909" s="326" t="s">
        <v>6317</v>
      </c>
      <c r="AB1909" s="324"/>
      <c r="AC1909" s="326"/>
      <c r="AD1909" s="326" t="s">
        <v>4765</v>
      </c>
      <c r="AE1909" s="326" t="s">
        <v>4639</v>
      </c>
      <c r="AF1909" s="326" t="s">
        <v>1196</v>
      </c>
      <c r="AG1909" s="326"/>
      <c r="AH1909" s="326"/>
      <c r="AI1909" s="326"/>
    </row>
    <row r="1910" spans="1:35" ht="40.5">
      <c r="A1910" s="477">
        <v>1906</v>
      </c>
      <c r="B1910" s="326" t="s">
        <v>9463</v>
      </c>
      <c r="C1910" s="325">
        <v>39150</v>
      </c>
      <c r="D1910" s="326" t="s">
        <v>15424</v>
      </c>
      <c r="E1910" s="325"/>
      <c r="F1910" s="326"/>
      <c r="G1910" s="326"/>
      <c r="H1910" s="326" t="s">
        <v>10350</v>
      </c>
      <c r="I1910" s="326" t="s">
        <v>3271</v>
      </c>
      <c r="J1910" s="326" t="s">
        <v>1438</v>
      </c>
      <c r="K1910" s="326" t="s">
        <v>9435</v>
      </c>
      <c r="L1910" s="324" t="s">
        <v>10352</v>
      </c>
      <c r="M1910" s="326" t="s">
        <v>9464</v>
      </c>
      <c r="N1910" s="326" t="s">
        <v>9464</v>
      </c>
      <c r="O1910" s="326">
        <v>1984</v>
      </c>
      <c r="P1910" s="263"/>
      <c r="Q1910" s="263"/>
      <c r="R1910" s="263"/>
      <c r="S1910" s="263"/>
      <c r="T1910" s="263"/>
      <c r="U1910" s="263"/>
      <c r="V1910" s="326"/>
      <c r="W1910" s="326">
        <v>20</v>
      </c>
      <c r="X1910" s="326" t="s">
        <v>9410</v>
      </c>
      <c r="Y1910" s="326"/>
      <c r="Z1910" s="326"/>
      <c r="AA1910" s="326"/>
      <c r="AB1910" s="324"/>
      <c r="AC1910" s="326"/>
      <c r="AD1910" s="326" t="s">
        <v>6295</v>
      </c>
      <c r="AE1910" s="326" t="s">
        <v>333</v>
      </c>
      <c r="AF1910" s="326" t="s">
        <v>1196</v>
      </c>
      <c r="AG1910" s="326"/>
      <c r="AH1910" s="326"/>
      <c r="AI1910" s="326"/>
    </row>
    <row r="1911" spans="1:35" ht="27">
      <c r="A1911" s="477">
        <v>1907</v>
      </c>
      <c r="B1911" s="326" t="s">
        <v>9465</v>
      </c>
      <c r="C1911" s="325">
        <v>39149</v>
      </c>
      <c r="D1911" s="326" t="s">
        <v>15425</v>
      </c>
      <c r="E1911" s="325"/>
      <c r="F1911" s="326"/>
      <c r="G1911" s="326"/>
      <c r="H1911" s="326" t="s">
        <v>1438</v>
      </c>
      <c r="I1911" s="326" t="s">
        <v>1438</v>
      </c>
      <c r="J1911" s="326" t="s">
        <v>1438</v>
      </c>
      <c r="K1911" s="326"/>
      <c r="L1911" s="324" t="s">
        <v>9466</v>
      </c>
      <c r="M1911" s="326" t="s">
        <v>9467</v>
      </c>
      <c r="N1911" s="326" t="s">
        <v>9467</v>
      </c>
      <c r="O1911" s="326">
        <v>1973</v>
      </c>
      <c r="P1911" s="263">
        <v>42</v>
      </c>
      <c r="Q1911" s="263">
        <v>41</v>
      </c>
      <c r="R1911" s="263">
        <v>37</v>
      </c>
      <c r="S1911" s="263">
        <v>23</v>
      </c>
      <c r="T1911" s="263">
        <v>16</v>
      </c>
      <c r="U1911" s="263">
        <v>57</v>
      </c>
      <c r="V1911" s="326"/>
      <c r="W1911" s="326">
        <v>60</v>
      </c>
      <c r="X1911" s="326" t="s">
        <v>2564</v>
      </c>
      <c r="Y1911" s="326" t="s">
        <v>6350</v>
      </c>
      <c r="Z1911" s="326"/>
      <c r="AA1911" s="326" t="s">
        <v>6350</v>
      </c>
      <c r="AB1911" s="324"/>
      <c r="AC1911" s="326"/>
      <c r="AD1911" s="326" t="s">
        <v>565</v>
      </c>
      <c r="AE1911" s="326" t="s">
        <v>6694</v>
      </c>
      <c r="AF1911" s="326" t="s">
        <v>1196</v>
      </c>
      <c r="AG1911" s="326"/>
      <c r="AH1911" s="326"/>
      <c r="AI1911" s="326"/>
    </row>
    <row r="1912" spans="1:35">
      <c r="A1912" s="477">
        <v>1908</v>
      </c>
      <c r="B1912" s="326" t="s">
        <v>9468</v>
      </c>
      <c r="C1912" s="325">
        <v>39148</v>
      </c>
      <c r="D1912" s="326" t="s">
        <v>15426</v>
      </c>
      <c r="E1912" s="325"/>
      <c r="F1912" s="326"/>
      <c r="G1912" s="326"/>
      <c r="H1912" s="326" t="s">
        <v>1438</v>
      </c>
      <c r="I1912" s="326" t="s">
        <v>1438</v>
      </c>
      <c r="J1912" s="326" t="s">
        <v>1438</v>
      </c>
      <c r="K1912" s="326"/>
      <c r="L1912" s="324"/>
      <c r="M1912" s="326" t="s">
        <v>9469</v>
      </c>
      <c r="N1912" s="326" t="s">
        <v>9469</v>
      </c>
      <c r="O1912" s="326" t="s">
        <v>6322</v>
      </c>
      <c r="P1912" s="263"/>
      <c r="Q1912" s="263"/>
      <c r="R1912" s="263"/>
      <c r="S1912" s="263"/>
      <c r="T1912" s="263"/>
      <c r="U1912" s="263"/>
      <c r="V1912" s="326"/>
      <c r="W1912" s="326">
        <v>35</v>
      </c>
      <c r="X1912" s="326" t="s">
        <v>3242</v>
      </c>
      <c r="Y1912" s="326"/>
      <c r="Z1912" s="326"/>
      <c r="AA1912" s="326"/>
      <c r="AB1912" s="324"/>
      <c r="AC1912" s="326"/>
      <c r="AD1912" s="326" t="s">
        <v>6295</v>
      </c>
      <c r="AE1912" s="326" t="s">
        <v>6694</v>
      </c>
      <c r="AF1912" s="326" t="s">
        <v>1196</v>
      </c>
      <c r="AG1912" s="326"/>
      <c r="AH1912" s="326"/>
      <c r="AI1912" s="326"/>
    </row>
    <row r="1913" spans="1:35" ht="27">
      <c r="A1913" s="477">
        <v>1909</v>
      </c>
      <c r="B1913" s="326" t="s">
        <v>9470</v>
      </c>
      <c r="C1913" s="325">
        <v>39146</v>
      </c>
      <c r="D1913" s="326" t="s">
        <v>15427</v>
      </c>
      <c r="E1913" s="325"/>
      <c r="F1913" s="326"/>
      <c r="G1913" s="326"/>
      <c r="H1913" s="326" t="s">
        <v>6640</v>
      </c>
      <c r="I1913" s="326" t="s">
        <v>3271</v>
      </c>
      <c r="J1913" s="326" t="s">
        <v>1438</v>
      </c>
      <c r="K1913" s="326" t="s">
        <v>9471</v>
      </c>
      <c r="L1913" s="324"/>
      <c r="M1913" s="326" t="s">
        <v>9472</v>
      </c>
      <c r="N1913" s="326" t="s">
        <v>9472</v>
      </c>
      <c r="O1913" s="326" t="s">
        <v>6322</v>
      </c>
      <c r="P1913" s="263"/>
      <c r="Q1913" s="263"/>
      <c r="R1913" s="263"/>
      <c r="S1913" s="263"/>
      <c r="T1913" s="263"/>
      <c r="U1913" s="263"/>
      <c r="V1913" s="326"/>
      <c r="W1913" s="326">
        <v>17</v>
      </c>
      <c r="X1913" s="326" t="s">
        <v>9410</v>
      </c>
      <c r="Y1913" s="326" t="s">
        <v>10058</v>
      </c>
      <c r="Z1913" s="326"/>
      <c r="AA1913" s="326" t="s">
        <v>10058</v>
      </c>
      <c r="AB1913" s="324"/>
      <c r="AC1913" s="326"/>
      <c r="AD1913" s="326" t="s">
        <v>9473</v>
      </c>
      <c r="AE1913" s="326" t="s">
        <v>4639</v>
      </c>
      <c r="AF1913" s="326" t="s">
        <v>1196</v>
      </c>
      <c r="AG1913" s="326"/>
      <c r="AH1913" s="326"/>
      <c r="AI1913" s="326"/>
    </row>
    <row r="1914" spans="1:35" ht="27">
      <c r="A1914" s="477">
        <v>1910</v>
      </c>
      <c r="B1914" s="326" t="s">
        <v>9474</v>
      </c>
      <c r="C1914" s="325">
        <v>39143</v>
      </c>
      <c r="D1914" s="326" t="s">
        <v>15428</v>
      </c>
      <c r="E1914" s="325"/>
      <c r="F1914" s="326"/>
      <c r="G1914" s="326"/>
      <c r="H1914" s="326" t="s">
        <v>1438</v>
      </c>
      <c r="I1914" s="326" t="s">
        <v>1438</v>
      </c>
      <c r="J1914" s="326" t="s">
        <v>1438</v>
      </c>
      <c r="K1914" s="326" t="s">
        <v>9475</v>
      </c>
      <c r="L1914" s="324" t="s">
        <v>9476</v>
      </c>
      <c r="M1914" s="326" t="s">
        <v>9477</v>
      </c>
      <c r="N1914" s="326" t="s">
        <v>9477</v>
      </c>
      <c r="O1914" s="326">
        <v>2007</v>
      </c>
      <c r="P1914" s="263"/>
      <c r="Q1914" s="263"/>
      <c r="R1914" s="263"/>
      <c r="S1914" s="263"/>
      <c r="T1914" s="263"/>
      <c r="U1914" s="263"/>
      <c r="V1914" s="326"/>
      <c r="W1914" s="326">
        <v>14</v>
      </c>
      <c r="X1914" s="326" t="s">
        <v>2564</v>
      </c>
      <c r="Y1914" s="326"/>
      <c r="Z1914" s="326"/>
      <c r="AA1914" s="326"/>
      <c r="AB1914" s="324"/>
      <c r="AC1914" s="326"/>
      <c r="AD1914" s="326" t="s">
        <v>4765</v>
      </c>
      <c r="AE1914" s="326" t="s">
        <v>9478</v>
      </c>
      <c r="AF1914" s="326" t="s">
        <v>1196</v>
      </c>
      <c r="AG1914" s="326"/>
      <c r="AH1914" s="326"/>
      <c r="AI1914" s="326"/>
    </row>
    <row r="1915" spans="1:35" ht="27">
      <c r="A1915" s="477">
        <v>1911</v>
      </c>
      <c r="B1915" s="326" t="s">
        <v>9479</v>
      </c>
      <c r="C1915" s="325">
        <v>39136</v>
      </c>
      <c r="D1915" s="326" t="s">
        <v>15429</v>
      </c>
      <c r="E1915" s="325"/>
      <c r="F1915" s="326"/>
      <c r="G1915" s="326"/>
      <c r="H1915" s="326" t="s">
        <v>1438</v>
      </c>
      <c r="I1915" s="326" t="s">
        <v>1438</v>
      </c>
      <c r="J1915" s="326" t="s">
        <v>1438</v>
      </c>
      <c r="K1915" s="326"/>
      <c r="L1915" s="324"/>
      <c r="M1915" s="326" t="s">
        <v>9480</v>
      </c>
      <c r="N1915" s="326" t="s">
        <v>9480</v>
      </c>
      <c r="O1915" s="326">
        <v>1993</v>
      </c>
      <c r="P1915" s="263"/>
      <c r="Q1915" s="263"/>
      <c r="R1915" s="263"/>
      <c r="S1915" s="263"/>
      <c r="T1915" s="263"/>
      <c r="U1915" s="263"/>
      <c r="V1915" s="326"/>
      <c r="W1915" s="326">
        <v>82</v>
      </c>
      <c r="X1915" s="326" t="s">
        <v>3242</v>
      </c>
      <c r="Y1915" s="326" t="s">
        <v>9481</v>
      </c>
      <c r="Z1915" s="326"/>
      <c r="AA1915" s="326" t="s">
        <v>9481</v>
      </c>
      <c r="AB1915" s="324"/>
      <c r="AC1915" s="326"/>
      <c r="AD1915" s="326" t="s">
        <v>10052</v>
      </c>
      <c r="AE1915" s="326" t="s">
        <v>6694</v>
      </c>
      <c r="AF1915" s="326" t="s">
        <v>1196</v>
      </c>
      <c r="AG1915" s="326"/>
      <c r="AH1915" s="326"/>
      <c r="AI1915" s="326"/>
    </row>
    <row r="1916" spans="1:35">
      <c r="A1916" s="477">
        <v>1912</v>
      </c>
      <c r="B1916" s="326" t="s">
        <v>9482</v>
      </c>
      <c r="C1916" s="325">
        <v>39128</v>
      </c>
      <c r="D1916" s="326" t="s">
        <v>15430</v>
      </c>
      <c r="E1916" s="325"/>
      <c r="F1916" s="326"/>
      <c r="G1916" s="326"/>
      <c r="H1916" s="326" t="s">
        <v>8010</v>
      </c>
      <c r="I1916" s="326" t="s">
        <v>3271</v>
      </c>
      <c r="J1916" s="326" t="s">
        <v>1438</v>
      </c>
      <c r="K1916" s="326"/>
      <c r="L1916" s="324" t="s">
        <v>10038</v>
      </c>
      <c r="M1916" s="326" t="s">
        <v>9483</v>
      </c>
      <c r="N1916" s="326" t="s">
        <v>9483</v>
      </c>
      <c r="O1916" s="326" t="s">
        <v>6322</v>
      </c>
      <c r="P1916" s="263"/>
      <c r="Q1916" s="263"/>
      <c r="R1916" s="263"/>
      <c r="S1916" s="263"/>
      <c r="T1916" s="263"/>
      <c r="U1916" s="263"/>
      <c r="V1916" s="326"/>
      <c r="W1916" s="326">
        <v>5</v>
      </c>
      <c r="X1916" s="326" t="s">
        <v>2564</v>
      </c>
      <c r="Y1916" s="326" t="s">
        <v>10058</v>
      </c>
      <c r="Z1916" s="326"/>
      <c r="AA1916" s="326" t="s">
        <v>10058</v>
      </c>
      <c r="AB1916" s="324"/>
      <c r="AC1916" s="326"/>
      <c r="AD1916" s="326" t="s">
        <v>4765</v>
      </c>
      <c r="AE1916" s="326" t="s">
        <v>1185</v>
      </c>
      <c r="AF1916" s="326" t="s">
        <v>3945</v>
      </c>
      <c r="AG1916" s="326"/>
      <c r="AH1916" s="326"/>
      <c r="AI1916" s="326"/>
    </row>
    <row r="1917" spans="1:35" ht="54">
      <c r="A1917" s="477">
        <v>1913</v>
      </c>
      <c r="B1917" s="326" t="s">
        <v>9484</v>
      </c>
      <c r="C1917" s="325">
        <v>39128</v>
      </c>
      <c r="D1917" s="326" t="s">
        <v>15431</v>
      </c>
      <c r="E1917" s="325"/>
      <c r="F1917" s="326"/>
      <c r="G1917" s="326"/>
      <c r="H1917" s="326" t="s">
        <v>1438</v>
      </c>
      <c r="I1917" s="326" t="s">
        <v>1438</v>
      </c>
      <c r="J1917" s="326" t="s">
        <v>1438</v>
      </c>
      <c r="K1917" s="326" t="s">
        <v>9485</v>
      </c>
      <c r="L1917" s="324" t="s">
        <v>10124</v>
      </c>
      <c r="M1917" s="326" t="s">
        <v>9486</v>
      </c>
      <c r="N1917" s="326" t="s">
        <v>9486</v>
      </c>
      <c r="O1917" s="326">
        <v>1988</v>
      </c>
      <c r="P1917" s="263"/>
      <c r="Q1917" s="263"/>
      <c r="R1917" s="263"/>
      <c r="S1917" s="263"/>
      <c r="T1917" s="263"/>
      <c r="U1917" s="263"/>
      <c r="V1917" s="326"/>
      <c r="W1917" s="326">
        <v>109.96</v>
      </c>
      <c r="X1917" s="326" t="s">
        <v>2564</v>
      </c>
      <c r="Y1917" s="326"/>
      <c r="Z1917" s="326"/>
      <c r="AA1917" s="326"/>
      <c r="AB1917" s="324"/>
      <c r="AC1917" s="326"/>
      <c r="AD1917" s="326" t="s">
        <v>3705</v>
      </c>
      <c r="AE1917" s="326" t="s">
        <v>3076</v>
      </c>
      <c r="AF1917" s="326" t="s">
        <v>1196</v>
      </c>
      <c r="AG1917" s="326"/>
      <c r="AH1917" s="326"/>
      <c r="AI1917" s="326"/>
    </row>
    <row r="1918" spans="1:35" ht="54">
      <c r="A1918" s="477">
        <v>1914</v>
      </c>
      <c r="B1918" s="326"/>
      <c r="C1918" s="325"/>
      <c r="D1918" s="326" t="s">
        <v>15432</v>
      </c>
      <c r="E1918" s="325"/>
      <c r="F1918" s="326"/>
      <c r="G1918" s="326"/>
      <c r="H1918" s="326" t="s">
        <v>1438</v>
      </c>
      <c r="I1918" s="326" t="s">
        <v>1438</v>
      </c>
      <c r="J1918" s="326" t="s">
        <v>1438</v>
      </c>
      <c r="K1918" s="326" t="s">
        <v>9485</v>
      </c>
      <c r="L1918" s="324" t="s">
        <v>10124</v>
      </c>
      <c r="M1918" s="326" t="s">
        <v>9486</v>
      </c>
      <c r="N1918" s="326" t="s">
        <v>9486</v>
      </c>
      <c r="O1918" s="326">
        <v>1990</v>
      </c>
      <c r="P1918" s="263"/>
      <c r="Q1918" s="263"/>
      <c r="R1918" s="263"/>
      <c r="S1918" s="263"/>
      <c r="T1918" s="263"/>
      <c r="U1918" s="263"/>
      <c r="V1918" s="326"/>
      <c r="W1918" s="326">
        <v>62</v>
      </c>
      <c r="X1918" s="326" t="s">
        <v>2564</v>
      </c>
      <c r="Y1918" s="326"/>
      <c r="Z1918" s="326"/>
      <c r="AA1918" s="326"/>
      <c r="AB1918" s="324"/>
      <c r="AC1918" s="326"/>
      <c r="AD1918" s="326" t="s">
        <v>9487</v>
      </c>
      <c r="AE1918" s="326" t="s">
        <v>4639</v>
      </c>
      <c r="AF1918" s="326" t="s">
        <v>1196</v>
      </c>
      <c r="AG1918" s="326"/>
      <c r="AH1918" s="326"/>
      <c r="AI1918" s="326"/>
    </row>
    <row r="1919" spans="1:35" ht="54">
      <c r="A1919" s="477">
        <v>1915</v>
      </c>
      <c r="B1919" s="326"/>
      <c r="C1919" s="325"/>
      <c r="D1919" s="326" t="s">
        <v>15433</v>
      </c>
      <c r="E1919" s="325"/>
      <c r="F1919" s="326"/>
      <c r="G1919" s="326"/>
      <c r="H1919" s="326" t="s">
        <v>2279</v>
      </c>
      <c r="I1919" s="326" t="s">
        <v>2279</v>
      </c>
      <c r="J1919" s="326" t="s">
        <v>1438</v>
      </c>
      <c r="K1919" s="326" t="s">
        <v>9488</v>
      </c>
      <c r="L1919" s="324"/>
      <c r="M1919" s="326" t="s">
        <v>9486</v>
      </c>
      <c r="N1919" s="326" t="s">
        <v>9486</v>
      </c>
      <c r="O1919" s="326" t="s">
        <v>6322</v>
      </c>
      <c r="P1919" s="263"/>
      <c r="Q1919" s="263"/>
      <c r="R1919" s="263"/>
      <c r="S1919" s="263"/>
      <c r="T1919" s="263"/>
      <c r="U1919" s="263"/>
      <c r="V1919" s="326"/>
      <c r="W1919" s="326">
        <v>6</v>
      </c>
      <c r="X1919" s="326" t="s">
        <v>809</v>
      </c>
      <c r="Y1919" s="326"/>
      <c r="Z1919" s="326"/>
      <c r="AA1919" s="326"/>
      <c r="AB1919" s="324"/>
      <c r="AC1919" s="326"/>
      <c r="AD1919" s="326" t="s">
        <v>2025</v>
      </c>
      <c r="AE1919" s="326" t="s">
        <v>1185</v>
      </c>
      <c r="AF1919" s="326" t="s">
        <v>3945</v>
      </c>
      <c r="AG1919" s="326"/>
      <c r="AH1919" s="326"/>
      <c r="AI1919" s="326"/>
    </row>
    <row r="1920" spans="1:35">
      <c r="A1920" s="477">
        <v>1916</v>
      </c>
      <c r="B1920" s="326" t="s">
        <v>9489</v>
      </c>
      <c r="C1920" s="325">
        <v>39127</v>
      </c>
      <c r="D1920" s="326" t="s">
        <v>15434</v>
      </c>
      <c r="E1920" s="325"/>
      <c r="F1920" s="326"/>
      <c r="G1920" s="326"/>
      <c r="H1920" s="326" t="s">
        <v>6841</v>
      </c>
      <c r="I1920" s="326" t="s">
        <v>3271</v>
      </c>
      <c r="J1920" s="326" t="s">
        <v>1438</v>
      </c>
      <c r="K1920" s="326" t="s">
        <v>9490</v>
      </c>
      <c r="L1920" s="324"/>
      <c r="M1920" s="326" t="s">
        <v>9491</v>
      </c>
      <c r="N1920" s="326" t="s">
        <v>9491</v>
      </c>
      <c r="O1920" s="326" t="s">
        <v>6322</v>
      </c>
      <c r="P1920" s="263"/>
      <c r="Q1920" s="263"/>
      <c r="R1920" s="263"/>
      <c r="S1920" s="263"/>
      <c r="T1920" s="263"/>
      <c r="U1920" s="263"/>
      <c r="V1920" s="326"/>
      <c r="W1920" s="326">
        <v>12</v>
      </c>
      <c r="X1920" s="326" t="s">
        <v>2564</v>
      </c>
      <c r="Y1920" s="326" t="s">
        <v>1194</v>
      </c>
      <c r="Z1920" s="326"/>
      <c r="AA1920" s="326" t="s">
        <v>1194</v>
      </c>
      <c r="AB1920" s="324"/>
      <c r="AC1920" s="326"/>
      <c r="AD1920" s="326" t="s">
        <v>4633</v>
      </c>
      <c r="AE1920" s="326" t="s">
        <v>1185</v>
      </c>
      <c r="AF1920" s="326" t="s">
        <v>3945</v>
      </c>
      <c r="AG1920" s="326"/>
      <c r="AH1920" s="326"/>
      <c r="AI1920" s="326"/>
    </row>
    <row r="1921" spans="1:35">
      <c r="A1921" s="477">
        <v>1917</v>
      </c>
      <c r="B1921" s="326" t="s">
        <v>9492</v>
      </c>
      <c r="C1921" s="325">
        <v>39127</v>
      </c>
      <c r="D1921" s="326" t="s">
        <v>15435</v>
      </c>
      <c r="E1921" s="325"/>
      <c r="F1921" s="326"/>
      <c r="G1921" s="326"/>
      <c r="H1921" s="326" t="s">
        <v>1438</v>
      </c>
      <c r="I1921" s="326" t="s">
        <v>1438</v>
      </c>
      <c r="J1921" s="326" t="s">
        <v>1438</v>
      </c>
      <c r="K1921" s="326" t="s">
        <v>9493</v>
      </c>
      <c r="L1921" s="324" t="s">
        <v>9494</v>
      </c>
      <c r="M1921" s="326" t="s">
        <v>9495</v>
      </c>
      <c r="N1921" s="326" t="s">
        <v>9495</v>
      </c>
      <c r="O1921" s="326">
        <v>2001</v>
      </c>
      <c r="P1921" s="263"/>
      <c r="Q1921" s="263"/>
      <c r="R1921" s="263"/>
      <c r="S1921" s="263"/>
      <c r="T1921" s="263"/>
      <c r="U1921" s="263"/>
      <c r="V1921" s="326"/>
      <c r="W1921" s="326">
        <v>6</v>
      </c>
      <c r="X1921" s="326" t="s">
        <v>5709</v>
      </c>
      <c r="Y1921" s="326"/>
      <c r="Z1921" s="326"/>
      <c r="AA1921" s="326"/>
      <c r="AB1921" s="324"/>
      <c r="AC1921" s="326"/>
      <c r="AD1921" s="326" t="s">
        <v>509</v>
      </c>
      <c r="AE1921" s="326" t="s">
        <v>333</v>
      </c>
      <c r="AF1921" s="326" t="s">
        <v>1196</v>
      </c>
      <c r="AG1921" s="326"/>
      <c r="AH1921" s="326"/>
      <c r="AI1921" s="326"/>
    </row>
    <row r="1922" spans="1:35">
      <c r="A1922" s="477">
        <v>1918</v>
      </c>
      <c r="B1922" s="326" t="s">
        <v>9496</v>
      </c>
      <c r="C1922" s="325">
        <v>39127</v>
      </c>
      <c r="D1922" s="326" t="s">
        <v>15436</v>
      </c>
      <c r="E1922" s="325"/>
      <c r="F1922" s="326"/>
      <c r="G1922" s="326"/>
      <c r="H1922" s="326" t="s">
        <v>1438</v>
      </c>
      <c r="I1922" s="326" t="s">
        <v>1438</v>
      </c>
      <c r="J1922" s="326" t="s">
        <v>1438</v>
      </c>
      <c r="K1922" s="326" t="s">
        <v>9497</v>
      </c>
      <c r="L1922" s="324" t="s">
        <v>9498</v>
      </c>
      <c r="M1922" s="326" t="s">
        <v>9499</v>
      </c>
      <c r="N1922" s="326" t="s">
        <v>9499</v>
      </c>
      <c r="O1922" s="326">
        <v>2002</v>
      </c>
      <c r="P1922" s="263"/>
      <c r="Q1922" s="263"/>
      <c r="R1922" s="263"/>
      <c r="S1922" s="263"/>
      <c r="T1922" s="263"/>
      <c r="U1922" s="263"/>
      <c r="V1922" s="326"/>
      <c r="W1922" s="326">
        <v>12</v>
      </c>
      <c r="X1922" s="326" t="s">
        <v>2564</v>
      </c>
      <c r="Y1922" s="326"/>
      <c r="Z1922" s="326"/>
      <c r="AA1922" s="326"/>
      <c r="AB1922" s="324"/>
      <c r="AC1922" s="326"/>
      <c r="AD1922" s="326" t="s">
        <v>9441</v>
      </c>
      <c r="AE1922" s="326" t="s">
        <v>3076</v>
      </c>
      <c r="AF1922" s="326" t="s">
        <v>1196</v>
      </c>
      <c r="AG1922" s="326"/>
      <c r="AH1922" s="326"/>
      <c r="AI1922" s="326"/>
    </row>
    <row r="1923" spans="1:35" ht="27">
      <c r="A1923" s="477">
        <v>1919</v>
      </c>
      <c r="B1923" s="326" t="s">
        <v>9500</v>
      </c>
      <c r="C1923" s="325">
        <v>39126</v>
      </c>
      <c r="D1923" s="326" t="s">
        <v>15437</v>
      </c>
      <c r="E1923" s="325"/>
      <c r="F1923" s="326"/>
      <c r="G1923" s="326"/>
      <c r="H1923" s="326" t="s">
        <v>1438</v>
      </c>
      <c r="I1923" s="326" t="s">
        <v>1438</v>
      </c>
      <c r="J1923" s="326" t="s">
        <v>1438</v>
      </c>
      <c r="K1923" s="326" t="s">
        <v>9501</v>
      </c>
      <c r="L1923" s="324" t="s">
        <v>9502</v>
      </c>
      <c r="M1923" s="326" t="s">
        <v>9503</v>
      </c>
      <c r="N1923" s="326" t="s">
        <v>9503</v>
      </c>
      <c r="O1923" s="326" t="s">
        <v>6322</v>
      </c>
      <c r="P1923" s="263"/>
      <c r="Q1923" s="263"/>
      <c r="R1923" s="263"/>
      <c r="S1923" s="263"/>
      <c r="T1923" s="263"/>
      <c r="U1923" s="263"/>
      <c r="V1923" s="326"/>
      <c r="W1923" s="326">
        <v>40</v>
      </c>
      <c r="X1923" s="326" t="s">
        <v>2564</v>
      </c>
      <c r="Y1923" s="326"/>
      <c r="Z1923" s="326"/>
      <c r="AA1923" s="326"/>
      <c r="AB1923" s="324"/>
      <c r="AC1923" s="326"/>
      <c r="AD1923" s="326" t="s">
        <v>3479</v>
      </c>
      <c r="AE1923" s="326" t="s">
        <v>6694</v>
      </c>
      <c r="AF1923" s="326" t="s">
        <v>1196</v>
      </c>
      <c r="AG1923" s="326"/>
      <c r="AH1923" s="326"/>
      <c r="AI1923" s="326"/>
    </row>
    <row r="1924" spans="1:35" ht="67.5">
      <c r="A1924" s="477">
        <v>1920</v>
      </c>
      <c r="B1924" s="326" t="s">
        <v>9504</v>
      </c>
      <c r="C1924" s="325">
        <v>39126</v>
      </c>
      <c r="D1924" s="326" t="s">
        <v>15438</v>
      </c>
      <c r="E1924" s="325"/>
      <c r="F1924" s="326"/>
      <c r="G1924" s="326"/>
      <c r="H1924" s="326" t="s">
        <v>1438</v>
      </c>
      <c r="I1924" s="326" t="s">
        <v>1438</v>
      </c>
      <c r="J1924" s="326" t="s">
        <v>1438</v>
      </c>
      <c r="K1924" s="326"/>
      <c r="L1924" s="324"/>
      <c r="M1924" s="326" t="s">
        <v>9505</v>
      </c>
      <c r="N1924" s="326" t="s">
        <v>9505</v>
      </c>
      <c r="O1924" s="326" t="s">
        <v>6322</v>
      </c>
      <c r="P1924" s="263"/>
      <c r="Q1924" s="263"/>
      <c r="R1924" s="263"/>
      <c r="S1924" s="263"/>
      <c r="T1924" s="263"/>
      <c r="U1924" s="263"/>
      <c r="V1924" s="326"/>
      <c r="W1924" s="326">
        <v>10</v>
      </c>
      <c r="X1924" s="326" t="s">
        <v>809</v>
      </c>
      <c r="Y1924" s="326"/>
      <c r="Z1924" s="326"/>
      <c r="AA1924" s="326"/>
      <c r="AB1924" s="324"/>
      <c r="AC1924" s="326"/>
      <c r="AD1924" s="326"/>
      <c r="AE1924" s="326" t="s">
        <v>4639</v>
      </c>
      <c r="AF1924" s="326" t="s">
        <v>1196</v>
      </c>
      <c r="AG1924" s="326"/>
      <c r="AH1924" s="326"/>
      <c r="AI1924" s="326"/>
    </row>
    <row r="1925" spans="1:35" ht="40.5">
      <c r="A1925" s="477">
        <v>1921</v>
      </c>
      <c r="B1925" s="326" t="s">
        <v>9506</v>
      </c>
      <c r="C1925" s="325">
        <v>39126</v>
      </c>
      <c r="D1925" s="326" t="s">
        <v>15439</v>
      </c>
      <c r="E1925" s="325"/>
      <c r="F1925" s="326"/>
      <c r="G1925" s="326"/>
      <c r="H1925" s="326" t="s">
        <v>1438</v>
      </c>
      <c r="I1925" s="326" t="s">
        <v>1438</v>
      </c>
      <c r="J1925" s="326" t="s">
        <v>1438</v>
      </c>
      <c r="K1925" s="326"/>
      <c r="L1925" s="324"/>
      <c r="M1925" s="326" t="s">
        <v>9507</v>
      </c>
      <c r="N1925" s="326" t="s">
        <v>9507</v>
      </c>
      <c r="O1925" s="326">
        <v>1987</v>
      </c>
      <c r="P1925" s="263"/>
      <c r="Q1925" s="263"/>
      <c r="R1925" s="263"/>
      <c r="S1925" s="263"/>
      <c r="T1925" s="263"/>
      <c r="U1925" s="263"/>
      <c r="V1925" s="326"/>
      <c r="W1925" s="326">
        <v>90</v>
      </c>
      <c r="X1925" s="326" t="s">
        <v>3242</v>
      </c>
      <c r="Y1925" s="326"/>
      <c r="Z1925" s="326"/>
      <c r="AA1925" s="326"/>
      <c r="AB1925" s="324"/>
      <c r="AC1925" s="326"/>
      <c r="AD1925" s="326" t="s">
        <v>10327</v>
      </c>
      <c r="AE1925" s="326" t="s">
        <v>6694</v>
      </c>
      <c r="AF1925" s="326" t="s">
        <v>1196</v>
      </c>
      <c r="AG1925" s="326"/>
      <c r="AH1925" s="326"/>
      <c r="AI1925" s="326"/>
    </row>
    <row r="1926" spans="1:35" ht="40.5">
      <c r="A1926" s="477">
        <v>1922</v>
      </c>
      <c r="B1926" s="326" t="s">
        <v>8040</v>
      </c>
      <c r="C1926" s="325">
        <v>39125</v>
      </c>
      <c r="D1926" s="326" t="s">
        <v>15440</v>
      </c>
      <c r="E1926" s="325"/>
      <c r="F1926" s="326"/>
      <c r="G1926" s="326"/>
      <c r="H1926" s="326" t="s">
        <v>9508</v>
      </c>
      <c r="I1926" s="326" t="s">
        <v>3271</v>
      </c>
      <c r="J1926" s="326" t="s">
        <v>1438</v>
      </c>
      <c r="K1926" s="326" t="s">
        <v>9509</v>
      </c>
      <c r="L1926" s="324"/>
      <c r="M1926" s="326" t="s">
        <v>9510</v>
      </c>
      <c r="N1926" s="326" t="s">
        <v>9510</v>
      </c>
      <c r="O1926" s="326">
        <v>1989</v>
      </c>
      <c r="P1926" s="263">
        <v>42</v>
      </c>
      <c r="Q1926" s="263">
        <v>44</v>
      </c>
      <c r="R1926" s="263">
        <v>15</v>
      </c>
      <c r="S1926" s="263">
        <v>23</v>
      </c>
      <c r="T1926" s="263">
        <v>28</v>
      </c>
      <c r="U1926" s="263">
        <v>10</v>
      </c>
      <c r="V1926" s="326"/>
      <c r="W1926" s="326">
        <v>26</v>
      </c>
      <c r="X1926" s="326" t="s">
        <v>2564</v>
      </c>
      <c r="Y1926" s="326"/>
      <c r="Z1926" s="326"/>
      <c r="AA1926" s="326"/>
      <c r="AB1926" s="324"/>
      <c r="AC1926" s="326"/>
      <c r="AD1926" s="326" t="s">
        <v>3707</v>
      </c>
      <c r="AE1926" s="326" t="s">
        <v>1185</v>
      </c>
      <c r="AF1926" s="326" t="s">
        <v>3945</v>
      </c>
      <c r="AG1926" s="326"/>
      <c r="AH1926" s="326"/>
      <c r="AI1926" s="326"/>
    </row>
    <row r="1927" spans="1:35">
      <c r="A1927" s="477">
        <v>1923</v>
      </c>
      <c r="B1927" s="326" t="s">
        <v>9511</v>
      </c>
      <c r="C1927" s="325">
        <v>39125</v>
      </c>
      <c r="D1927" s="326" t="s">
        <v>15441</v>
      </c>
      <c r="E1927" s="325"/>
      <c r="F1927" s="326"/>
      <c r="G1927" s="326"/>
      <c r="H1927" s="326" t="s">
        <v>1438</v>
      </c>
      <c r="I1927" s="326" t="s">
        <v>1438</v>
      </c>
      <c r="J1927" s="326" t="s">
        <v>1438</v>
      </c>
      <c r="K1927" s="326"/>
      <c r="L1927" s="324"/>
      <c r="M1927" s="326" t="s">
        <v>9512</v>
      </c>
      <c r="N1927" s="326" t="s">
        <v>9512</v>
      </c>
      <c r="O1927" s="326" t="s">
        <v>6322</v>
      </c>
      <c r="P1927" s="263"/>
      <c r="Q1927" s="263"/>
      <c r="R1927" s="263"/>
      <c r="S1927" s="263"/>
      <c r="T1927" s="263"/>
      <c r="U1927" s="263"/>
      <c r="V1927" s="326"/>
      <c r="W1927" s="326">
        <v>8</v>
      </c>
      <c r="X1927" s="326" t="s">
        <v>2564</v>
      </c>
      <c r="Y1927" s="326" t="s">
        <v>6317</v>
      </c>
      <c r="Z1927" s="326"/>
      <c r="AA1927" s="326" t="s">
        <v>6317</v>
      </c>
      <c r="AB1927" s="324"/>
      <c r="AC1927" s="326"/>
      <c r="AD1927" s="326" t="s">
        <v>9513</v>
      </c>
      <c r="AE1927" s="326" t="s">
        <v>4639</v>
      </c>
      <c r="AF1927" s="326" t="s">
        <v>1196</v>
      </c>
      <c r="AG1927" s="326"/>
      <c r="AH1927" s="326"/>
      <c r="AI1927" s="326"/>
    </row>
    <row r="1928" spans="1:35" ht="27">
      <c r="A1928" s="477">
        <v>1924</v>
      </c>
      <c r="B1928" s="326" t="s">
        <v>9514</v>
      </c>
      <c r="C1928" s="325">
        <v>39125</v>
      </c>
      <c r="D1928" s="326" t="s">
        <v>15442</v>
      </c>
      <c r="E1928" s="325"/>
      <c r="F1928" s="326"/>
      <c r="G1928" s="326"/>
      <c r="H1928" s="326" t="s">
        <v>1438</v>
      </c>
      <c r="I1928" s="326" t="s">
        <v>1438</v>
      </c>
      <c r="J1928" s="326" t="s">
        <v>1438</v>
      </c>
      <c r="K1928" s="326" t="s">
        <v>9515</v>
      </c>
      <c r="L1928" s="324" t="s">
        <v>9516</v>
      </c>
      <c r="M1928" s="326" t="s">
        <v>9517</v>
      </c>
      <c r="N1928" s="326" t="s">
        <v>9517</v>
      </c>
      <c r="O1928" s="326" t="s">
        <v>6322</v>
      </c>
      <c r="P1928" s="263"/>
      <c r="Q1928" s="263"/>
      <c r="R1928" s="263"/>
      <c r="S1928" s="263"/>
      <c r="T1928" s="263"/>
      <c r="U1928" s="263"/>
      <c r="V1928" s="326"/>
      <c r="W1928" s="326">
        <v>35</v>
      </c>
      <c r="X1928" s="326" t="s">
        <v>3242</v>
      </c>
      <c r="Y1928" s="326"/>
      <c r="Z1928" s="326"/>
      <c r="AA1928" s="326"/>
      <c r="AB1928" s="324"/>
      <c r="AC1928" s="326"/>
      <c r="AD1928" s="326" t="s">
        <v>9513</v>
      </c>
      <c r="AE1928" s="326" t="s">
        <v>9518</v>
      </c>
      <c r="AF1928" s="326" t="s">
        <v>1196</v>
      </c>
      <c r="AG1928" s="326"/>
      <c r="AH1928" s="326"/>
      <c r="AI1928" s="326"/>
    </row>
    <row r="1929" spans="1:35">
      <c r="A1929" s="477">
        <v>1925</v>
      </c>
      <c r="B1929" s="326" t="s">
        <v>9519</v>
      </c>
      <c r="C1929" s="325">
        <v>39125</v>
      </c>
      <c r="D1929" s="326" t="s">
        <v>15443</v>
      </c>
      <c r="E1929" s="325"/>
      <c r="F1929" s="326"/>
      <c r="G1929" s="326"/>
      <c r="H1929" s="326" t="s">
        <v>1438</v>
      </c>
      <c r="I1929" s="326" t="s">
        <v>1438</v>
      </c>
      <c r="J1929" s="326" t="s">
        <v>1438</v>
      </c>
      <c r="K1929" s="326"/>
      <c r="L1929" s="324"/>
      <c r="M1929" s="326" t="s">
        <v>9520</v>
      </c>
      <c r="N1929" s="326" t="s">
        <v>9520</v>
      </c>
      <c r="O1929" s="326" t="s">
        <v>6322</v>
      </c>
      <c r="P1929" s="263"/>
      <c r="Q1929" s="263"/>
      <c r="R1929" s="263"/>
      <c r="S1929" s="263"/>
      <c r="T1929" s="263"/>
      <c r="U1929" s="263"/>
      <c r="V1929" s="326"/>
      <c r="W1929" s="326">
        <v>42</v>
      </c>
      <c r="X1929" s="326" t="s">
        <v>3242</v>
      </c>
      <c r="Y1929" s="326" t="s">
        <v>6350</v>
      </c>
      <c r="Z1929" s="326"/>
      <c r="AA1929" s="326" t="s">
        <v>6350</v>
      </c>
      <c r="AB1929" s="324"/>
      <c r="AC1929" s="326"/>
      <c r="AD1929" s="326" t="s">
        <v>10327</v>
      </c>
      <c r="AE1929" s="326" t="s">
        <v>4639</v>
      </c>
      <c r="AF1929" s="326" t="s">
        <v>1196</v>
      </c>
      <c r="AG1929" s="326"/>
      <c r="AH1929" s="326"/>
      <c r="AI1929" s="326"/>
    </row>
    <row r="1930" spans="1:35">
      <c r="A1930" s="477">
        <v>1926</v>
      </c>
      <c r="B1930" s="326"/>
      <c r="C1930" s="325"/>
      <c r="D1930" s="326" t="s">
        <v>15444</v>
      </c>
      <c r="E1930" s="325"/>
      <c r="F1930" s="326"/>
      <c r="G1930" s="326"/>
      <c r="H1930" s="326" t="s">
        <v>1438</v>
      </c>
      <c r="I1930" s="326" t="s">
        <v>1438</v>
      </c>
      <c r="J1930" s="326" t="s">
        <v>1438</v>
      </c>
      <c r="K1930" s="326"/>
      <c r="L1930" s="324"/>
      <c r="M1930" s="326" t="s">
        <v>9520</v>
      </c>
      <c r="N1930" s="326" t="s">
        <v>9520</v>
      </c>
      <c r="O1930" s="326" t="s">
        <v>6322</v>
      </c>
      <c r="P1930" s="263"/>
      <c r="Q1930" s="263"/>
      <c r="R1930" s="263"/>
      <c r="S1930" s="263"/>
      <c r="T1930" s="263"/>
      <c r="U1930" s="263"/>
      <c r="V1930" s="326"/>
      <c r="W1930" s="326">
        <v>59</v>
      </c>
      <c r="X1930" s="326" t="s">
        <v>3242</v>
      </c>
      <c r="Y1930" s="326" t="s">
        <v>6350</v>
      </c>
      <c r="Z1930" s="326"/>
      <c r="AA1930" s="326" t="s">
        <v>6350</v>
      </c>
      <c r="AB1930" s="324"/>
      <c r="AC1930" s="326"/>
      <c r="AD1930" s="326" t="s">
        <v>10327</v>
      </c>
      <c r="AE1930" s="326" t="s">
        <v>4639</v>
      </c>
      <c r="AF1930" s="326" t="s">
        <v>1196</v>
      </c>
      <c r="AG1930" s="326"/>
      <c r="AH1930" s="326"/>
      <c r="AI1930" s="326"/>
    </row>
    <row r="1931" spans="1:35">
      <c r="A1931" s="477">
        <v>1927</v>
      </c>
      <c r="B1931" s="326" t="s">
        <v>9521</v>
      </c>
      <c r="C1931" s="325">
        <v>39125</v>
      </c>
      <c r="D1931" s="326" t="s">
        <v>15445</v>
      </c>
      <c r="E1931" s="325"/>
      <c r="F1931" s="326"/>
      <c r="G1931" s="326"/>
      <c r="H1931" s="326" t="s">
        <v>1438</v>
      </c>
      <c r="I1931" s="326" t="s">
        <v>1438</v>
      </c>
      <c r="J1931" s="326" t="s">
        <v>1438</v>
      </c>
      <c r="K1931" s="326"/>
      <c r="L1931" s="324"/>
      <c r="M1931" s="326" t="s">
        <v>9522</v>
      </c>
      <c r="N1931" s="326" t="s">
        <v>9522</v>
      </c>
      <c r="O1931" s="326" t="s">
        <v>6322</v>
      </c>
      <c r="P1931" s="263"/>
      <c r="Q1931" s="263"/>
      <c r="R1931" s="263"/>
      <c r="S1931" s="263"/>
      <c r="T1931" s="263"/>
      <c r="U1931" s="263"/>
      <c r="V1931" s="326"/>
      <c r="W1931" s="326">
        <v>6</v>
      </c>
      <c r="X1931" s="326"/>
      <c r="Y1931" s="326"/>
      <c r="Z1931" s="326"/>
      <c r="AA1931" s="326"/>
      <c r="AB1931" s="324"/>
      <c r="AC1931" s="326"/>
      <c r="AD1931" s="326" t="s">
        <v>2025</v>
      </c>
      <c r="AE1931" s="326" t="s">
        <v>1185</v>
      </c>
      <c r="AF1931" s="326" t="s">
        <v>3945</v>
      </c>
      <c r="AG1931" s="326"/>
      <c r="AH1931" s="326"/>
      <c r="AI1931" s="326"/>
    </row>
    <row r="1932" spans="1:35" ht="27">
      <c r="A1932" s="477">
        <v>1928</v>
      </c>
      <c r="B1932" s="326" t="s">
        <v>9523</v>
      </c>
      <c r="C1932" s="325">
        <v>39122</v>
      </c>
      <c r="D1932" s="326" t="s">
        <v>15446</v>
      </c>
      <c r="E1932" s="325"/>
      <c r="F1932" s="326"/>
      <c r="G1932" s="326"/>
      <c r="H1932" s="326" t="s">
        <v>9524</v>
      </c>
      <c r="I1932" s="326" t="s">
        <v>3271</v>
      </c>
      <c r="J1932" s="326" t="s">
        <v>1438</v>
      </c>
      <c r="K1932" s="326" t="s">
        <v>9525</v>
      </c>
      <c r="L1932" s="324" t="s">
        <v>9526</v>
      </c>
      <c r="M1932" s="326" t="s">
        <v>9527</v>
      </c>
      <c r="N1932" s="326" t="s">
        <v>9527</v>
      </c>
      <c r="O1932" s="326" t="s">
        <v>6322</v>
      </c>
      <c r="P1932" s="263"/>
      <c r="Q1932" s="263"/>
      <c r="R1932" s="263"/>
      <c r="S1932" s="263"/>
      <c r="T1932" s="263"/>
      <c r="U1932" s="263"/>
      <c r="V1932" s="326"/>
      <c r="W1932" s="326">
        <v>10</v>
      </c>
      <c r="X1932" s="326" t="s">
        <v>9410</v>
      </c>
      <c r="Y1932" s="326" t="s">
        <v>6310</v>
      </c>
      <c r="Z1932" s="326"/>
      <c r="AA1932" s="326" t="s">
        <v>6310</v>
      </c>
      <c r="AB1932" s="324"/>
      <c r="AC1932" s="326"/>
      <c r="AD1932" s="326" t="s">
        <v>2025</v>
      </c>
      <c r="AE1932" s="326" t="s">
        <v>1185</v>
      </c>
      <c r="AF1932" s="326" t="s">
        <v>3945</v>
      </c>
      <c r="AG1932" s="326"/>
      <c r="AH1932" s="326"/>
      <c r="AI1932" s="326"/>
    </row>
    <row r="1933" spans="1:35">
      <c r="A1933" s="477">
        <v>1929</v>
      </c>
      <c r="B1933" s="326" t="s">
        <v>9528</v>
      </c>
      <c r="C1933" s="325">
        <v>39122</v>
      </c>
      <c r="D1933" s="326" t="s">
        <v>15447</v>
      </c>
      <c r="E1933" s="325"/>
      <c r="F1933" s="326"/>
      <c r="G1933" s="326"/>
      <c r="H1933" s="326" t="s">
        <v>2380</v>
      </c>
      <c r="I1933" s="326" t="s">
        <v>2380</v>
      </c>
      <c r="J1933" s="326" t="s">
        <v>1438</v>
      </c>
      <c r="K1933" s="326" t="s">
        <v>9529</v>
      </c>
      <c r="L1933" s="324" t="s">
        <v>8983</v>
      </c>
      <c r="M1933" s="326" t="s">
        <v>9530</v>
      </c>
      <c r="N1933" s="326" t="s">
        <v>9530</v>
      </c>
      <c r="O1933" s="326">
        <v>1992</v>
      </c>
      <c r="P1933" s="263"/>
      <c r="Q1933" s="263"/>
      <c r="R1933" s="263"/>
      <c r="S1933" s="263"/>
      <c r="T1933" s="263"/>
      <c r="U1933" s="263"/>
      <c r="V1933" s="326"/>
      <c r="W1933" s="326">
        <v>10</v>
      </c>
      <c r="X1933" s="326" t="s">
        <v>809</v>
      </c>
      <c r="Y1933" s="326"/>
      <c r="Z1933" s="326"/>
      <c r="AA1933" s="326"/>
      <c r="AB1933" s="324"/>
      <c r="AC1933" s="326"/>
      <c r="AD1933" s="326" t="s">
        <v>6295</v>
      </c>
      <c r="AE1933" s="326" t="s">
        <v>3616</v>
      </c>
      <c r="AF1933" s="326" t="s">
        <v>1196</v>
      </c>
      <c r="AG1933" s="326"/>
      <c r="AH1933" s="326"/>
      <c r="AI1933" s="326"/>
    </row>
    <row r="1934" spans="1:35" ht="27">
      <c r="A1934" s="477">
        <v>1930</v>
      </c>
      <c r="B1934" s="326" t="s">
        <v>9531</v>
      </c>
      <c r="C1934" s="325">
        <v>39121</v>
      </c>
      <c r="D1934" s="326" t="s">
        <v>15448</v>
      </c>
      <c r="E1934" s="325"/>
      <c r="F1934" s="326"/>
      <c r="G1934" s="326"/>
      <c r="H1934" s="326" t="s">
        <v>1438</v>
      </c>
      <c r="I1934" s="326" t="s">
        <v>1438</v>
      </c>
      <c r="J1934" s="326" t="s">
        <v>1438</v>
      </c>
      <c r="K1934" s="326" t="s">
        <v>9532</v>
      </c>
      <c r="L1934" s="324" t="s">
        <v>9533</v>
      </c>
      <c r="M1934" s="326" t="s">
        <v>9534</v>
      </c>
      <c r="N1934" s="326" t="s">
        <v>9534</v>
      </c>
      <c r="O1934" s="326">
        <v>1999</v>
      </c>
      <c r="P1934" s="263"/>
      <c r="Q1934" s="263"/>
      <c r="R1934" s="263"/>
      <c r="S1934" s="263"/>
      <c r="T1934" s="263"/>
      <c r="U1934" s="263"/>
      <c r="V1934" s="326"/>
      <c r="W1934" s="326">
        <v>10</v>
      </c>
      <c r="X1934" s="326" t="s">
        <v>2564</v>
      </c>
      <c r="Y1934" s="326"/>
      <c r="Z1934" s="326"/>
      <c r="AA1934" s="326"/>
      <c r="AB1934" s="324"/>
      <c r="AC1934" s="326"/>
      <c r="AD1934" s="326" t="s">
        <v>9535</v>
      </c>
      <c r="AE1934" s="326" t="s">
        <v>4639</v>
      </c>
      <c r="AF1934" s="326" t="s">
        <v>1196</v>
      </c>
      <c r="AG1934" s="326"/>
      <c r="AH1934" s="326"/>
      <c r="AI1934" s="326"/>
    </row>
    <row r="1935" spans="1:35" ht="27">
      <c r="A1935" s="477">
        <v>1931</v>
      </c>
      <c r="B1935" s="326" t="s">
        <v>9536</v>
      </c>
      <c r="C1935" s="325">
        <v>39121</v>
      </c>
      <c r="D1935" s="326" t="s">
        <v>15449</v>
      </c>
      <c r="E1935" s="325"/>
      <c r="F1935" s="326"/>
      <c r="G1935" s="326"/>
      <c r="H1935" s="326" t="s">
        <v>1438</v>
      </c>
      <c r="I1935" s="326" t="s">
        <v>1438</v>
      </c>
      <c r="J1935" s="326" t="s">
        <v>1438</v>
      </c>
      <c r="K1935" s="326" t="s">
        <v>9537</v>
      </c>
      <c r="L1935" s="324" t="s">
        <v>9538</v>
      </c>
      <c r="M1935" s="326" t="s">
        <v>9539</v>
      </c>
      <c r="N1935" s="326" t="s">
        <v>9539</v>
      </c>
      <c r="O1935" s="326" t="s">
        <v>6322</v>
      </c>
      <c r="P1935" s="263"/>
      <c r="Q1935" s="263"/>
      <c r="R1935" s="263"/>
      <c r="S1935" s="263"/>
      <c r="T1935" s="263"/>
      <c r="U1935" s="263"/>
      <c r="V1935" s="326"/>
      <c r="W1935" s="326">
        <v>8</v>
      </c>
      <c r="X1935" s="326" t="s">
        <v>4693</v>
      </c>
      <c r="Y1935" s="326"/>
      <c r="Z1935" s="326"/>
      <c r="AA1935" s="326"/>
      <c r="AB1935" s="324"/>
      <c r="AC1935" s="326"/>
      <c r="AD1935" s="326" t="s">
        <v>6295</v>
      </c>
      <c r="AE1935" s="326" t="s">
        <v>6694</v>
      </c>
      <c r="AF1935" s="326" t="s">
        <v>1196</v>
      </c>
      <c r="AG1935" s="326"/>
      <c r="AH1935" s="326"/>
      <c r="AI1935" s="326"/>
    </row>
    <row r="1936" spans="1:35" ht="27">
      <c r="A1936" s="477">
        <v>1932</v>
      </c>
      <c r="B1936" s="326" t="s">
        <v>9540</v>
      </c>
      <c r="C1936" s="325">
        <v>39120</v>
      </c>
      <c r="D1936" s="326" t="s">
        <v>15450</v>
      </c>
      <c r="E1936" s="325"/>
      <c r="F1936" s="326"/>
      <c r="G1936" s="326"/>
      <c r="H1936" s="326" t="s">
        <v>1438</v>
      </c>
      <c r="I1936" s="326" t="s">
        <v>1438</v>
      </c>
      <c r="J1936" s="326" t="s">
        <v>1438</v>
      </c>
      <c r="K1936" s="326" t="s">
        <v>9541</v>
      </c>
      <c r="L1936" s="324"/>
      <c r="M1936" s="326" t="s">
        <v>6236</v>
      </c>
      <c r="N1936" s="326" t="s">
        <v>6237</v>
      </c>
      <c r="O1936" s="326" t="s">
        <v>6322</v>
      </c>
      <c r="P1936" s="263"/>
      <c r="Q1936" s="263"/>
      <c r="R1936" s="263"/>
      <c r="S1936" s="263"/>
      <c r="T1936" s="263"/>
      <c r="U1936" s="263"/>
      <c r="V1936" s="326"/>
      <c r="W1936" s="326" t="s">
        <v>678</v>
      </c>
      <c r="X1936" s="326"/>
      <c r="Y1936" s="326"/>
      <c r="Z1936" s="326"/>
      <c r="AA1936" s="326"/>
      <c r="AB1936" s="324"/>
      <c r="AC1936" s="326"/>
      <c r="AD1936" s="326" t="s">
        <v>10296</v>
      </c>
      <c r="AE1936" s="326" t="s">
        <v>1185</v>
      </c>
      <c r="AF1936" s="326" t="s">
        <v>3945</v>
      </c>
      <c r="AG1936" s="326"/>
      <c r="AH1936" s="326"/>
      <c r="AI1936" s="326"/>
    </row>
    <row r="1937" spans="1:35" ht="27">
      <c r="A1937" s="477">
        <v>1933</v>
      </c>
      <c r="B1937" s="326" t="s">
        <v>9542</v>
      </c>
      <c r="C1937" s="325">
        <v>39119</v>
      </c>
      <c r="D1937" s="326" t="s">
        <v>15451</v>
      </c>
      <c r="E1937" s="325"/>
      <c r="F1937" s="326"/>
      <c r="G1937" s="326"/>
      <c r="H1937" s="326" t="s">
        <v>10034</v>
      </c>
      <c r="I1937" s="326" t="s">
        <v>3271</v>
      </c>
      <c r="J1937" s="326" t="s">
        <v>1438</v>
      </c>
      <c r="K1937" s="326"/>
      <c r="L1937" s="324" t="s">
        <v>9543</v>
      </c>
      <c r="M1937" s="326" t="s">
        <v>9544</v>
      </c>
      <c r="N1937" s="326" t="s">
        <v>9544</v>
      </c>
      <c r="O1937" s="326">
        <v>1994</v>
      </c>
      <c r="P1937" s="263"/>
      <c r="Q1937" s="263"/>
      <c r="R1937" s="263"/>
      <c r="S1937" s="263"/>
      <c r="T1937" s="263"/>
      <c r="U1937" s="263"/>
      <c r="V1937" s="326"/>
      <c r="W1937" s="326">
        <v>20</v>
      </c>
      <c r="X1937" s="326" t="s">
        <v>3242</v>
      </c>
      <c r="Y1937" s="326"/>
      <c r="Z1937" s="326"/>
      <c r="AA1937" s="326"/>
      <c r="AB1937" s="324"/>
      <c r="AC1937" s="326"/>
      <c r="AD1937" s="326" t="s">
        <v>10357</v>
      </c>
      <c r="AE1937" s="326" t="s">
        <v>9545</v>
      </c>
      <c r="AF1937" s="326" t="s">
        <v>1196</v>
      </c>
      <c r="AG1937" s="326"/>
      <c r="AH1937" s="326"/>
      <c r="AI1937" s="326"/>
    </row>
    <row r="1938" spans="1:35" ht="27">
      <c r="A1938" s="477">
        <v>1934</v>
      </c>
      <c r="B1938" s="326" t="s">
        <v>9546</v>
      </c>
      <c r="C1938" s="325">
        <v>39119</v>
      </c>
      <c r="D1938" s="326" t="s">
        <v>15452</v>
      </c>
      <c r="E1938" s="325"/>
      <c r="F1938" s="326"/>
      <c r="G1938" s="326"/>
      <c r="H1938" s="326" t="s">
        <v>6362</v>
      </c>
      <c r="I1938" s="326" t="s">
        <v>3271</v>
      </c>
      <c r="J1938" s="326" t="s">
        <v>1438</v>
      </c>
      <c r="K1938" s="326"/>
      <c r="L1938" s="324"/>
      <c r="M1938" s="326" t="s">
        <v>9547</v>
      </c>
      <c r="N1938" s="326" t="s">
        <v>9547</v>
      </c>
      <c r="O1938" s="326" t="s">
        <v>6322</v>
      </c>
      <c r="P1938" s="263"/>
      <c r="Q1938" s="263"/>
      <c r="R1938" s="263"/>
      <c r="S1938" s="263"/>
      <c r="T1938" s="263"/>
      <c r="U1938" s="263"/>
      <c r="V1938" s="326"/>
      <c r="W1938" s="326">
        <v>5</v>
      </c>
      <c r="X1938" s="326"/>
      <c r="Y1938" s="326"/>
      <c r="Z1938" s="326"/>
      <c r="AA1938" s="326"/>
      <c r="AB1938" s="324"/>
      <c r="AC1938" s="326"/>
      <c r="AD1938" s="326" t="s">
        <v>6295</v>
      </c>
      <c r="AE1938" s="326" t="s">
        <v>6694</v>
      </c>
      <c r="AF1938" s="326" t="s">
        <v>1196</v>
      </c>
      <c r="AG1938" s="326"/>
      <c r="AH1938" s="326"/>
      <c r="AI1938" s="326"/>
    </row>
    <row r="1939" spans="1:35" ht="27">
      <c r="A1939" s="477">
        <v>1935</v>
      </c>
      <c r="B1939" s="326" t="s">
        <v>9548</v>
      </c>
      <c r="C1939" s="325">
        <v>39115</v>
      </c>
      <c r="D1939" s="326" t="s">
        <v>15453</v>
      </c>
      <c r="E1939" s="325"/>
      <c r="F1939" s="326"/>
      <c r="G1939" s="326"/>
      <c r="H1939" s="326" t="s">
        <v>2338</v>
      </c>
      <c r="I1939" s="326" t="s">
        <v>2338</v>
      </c>
      <c r="J1939" s="326" t="s">
        <v>1438</v>
      </c>
      <c r="K1939" s="326" t="s">
        <v>9549</v>
      </c>
      <c r="L1939" s="324"/>
      <c r="M1939" s="326" t="s">
        <v>9550</v>
      </c>
      <c r="N1939" s="326" t="s">
        <v>9550</v>
      </c>
      <c r="O1939" s="326" t="s">
        <v>6322</v>
      </c>
      <c r="P1939" s="263"/>
      <c r="Q1939" s="263"/>
      <c r="R1939" s="263"/>
      <c r="S1939" s="263"/>
      <c r="T1939" s="263"/>
      <c r="U1939" s="263"/>
      <c r="V1939" s="326"/>
      <c r="W1939" s="326">
        <v>15</v>
      </c>
      <c r="X1939" s="326" t="s">
        <v>5709</v>
      </c>
      <c r="Y1939" s="326"/>
      <c r="Z1939" s="326"/>
      <c r="AA1939" s="326"/>
      <c r="AB1939" s="324"/>
      <c r="AC1939" s="326"/>
      <c r="AD1939" s="326" t="s">
        <v>2025</v>
      </c>
      <c r="AE1939" s="326" t="s">
        <v>4639</v>
      </c>
      <c r="AF1939" s="326" t="s">
        <v>1196</v>
      </c>
      <c r="AG1939" s="326"/>
      <c r="AH1939" s="326"/>
      <c r="AI1939" s="326"/>
    </row>
    <row r="1940" spans="1:35" ht="27">
      <c r="A1940" s="477">
        <v>1936</v>
      </c>
      <c r="B1940" s="326"/>
      <c r="C1940" s="325"/>
      <c r="D1940" s="326" t="s">
        <v>15454</v>
      </c>
      <c r="E1940" s="325"/>
      <c r="F1940" s="326"/>
      <c r="G1940" s="326"/>
      <c r="H1940" s="326" t="s">
        <v>2338</v>
      </c>
      <c r="I1940" s="326" t="s">
        <v>2338</v>
      </c>
      <c r="J1940" s="326" t="s">
        <v>1438</v>
      </c>
      <c r="K1940" s="326" t="s">
        <v>9549</v>
      </c>
      <c r="L1940" s="324"/>
      <c r="M1940" s="326" t="s">
        <v>9550</v>
      </c>
      <c r="N1940" s="326" t="s">
        <v>9550</v>
      </c>
      <c r="O1940" s="326" t="s">
        <v>6322</v>
      </c>
      <c r="P1940" s="263"/>
      <c r="Q1940" s="263"/>
      <c r="R1940" s="263"/>
      <c r="S1940" s="263"/>
      <c r="T1940" s="263"/>
      <c r="U1940" s="263"/>
      <c r="V1940" s="326"/>
      <c r="W1940" s="326">
        <v>15</v>
      </c>
      <c r="X1940" s="326" t="s">
        <v>5709</v>
      </c>
      <c r="Y1940" s="326"/>
      <c r="Z1940" s="326"/>
      <c r="AA1940" s="326"/>
      <c r="AB1940" s="324"/>
      <c r="AC1940" s="326"/>
      <c r="AD1940" s="326" t="s">
        <v>2025</v>
      </c>
      <c r="AE1940" s="326" t="s">
        <v>4639</v>
      </c>
      <c r="AF1940" s="326" t="s">
        <v>1196</v>
      </c>
      <c r="AG1940" s="326"/>
      <c r="AH1940" s="326"/>
      <c r="AI1940" s="326"/>
    </row>
    <row r="1941" spans="1:35">
      <c r="A1941" s="477">
        <v>1937</v>
      </c>
      <c r="B1941" s="326" t="s">
        <v>9551</v>
      </c>
      <c r="C1941" s="325">
        <v>39115</v>
      </c>
      <c r="D1941" s="326" t="s">
        <v>15455</v>
      </c>
      <c r="E1941" s="325"/>
      <c r="F1941" s="326"/>
      <c r="G1941" s="326"/>
      <c r="H1941" s="326" t="s">
        <v>6362</v>
      </c>
      <c r="I1941" s="326" t="s">
        <v>3271</v>
      </c>
      <c r="J1941" s="326" t="s">
        <v>1438</v>
      </c>
      <c r="K1941" s="326" t="s">
        <v>9552</v>
      </c>
      <c r="L1941" s="324"/>
      <c r="M1941" s="326" t="s">
        <v>9553</v>
      </c>
      <c r="N1941" s="326" t="s">
        <v>9553</v>
      </c>
      <c r="O1941" s="326">
        <v>1998</v>
      </c>
      <c r="P1941" s="263"/>
      <c r="Q1941" s="263"/>
      <c r="R1941" s="263"/>
      <c r="S1941" s="263"/>
      <c r="T1941" s="263"/>
      <c r="U1941" s="263"/>
      <c r="V1941" s="326"/>
      <c r="W1941" s="326">
        <v>6</v>
      </c>
      <c r="X1941" s="326" t="s">
        <v>9554</v>
      </c>
      <c r="Y1941" s="326"/>
      <c r="Z1941" s="326"/>
      <c r="AA1941" s="326"/>
      <c r="AB1941" s="324"/>
      <c r="AC1941" s="326"/>
      <c r="AD1941" s="326" t="s">
        <v>10357</v>
      </c>
      <c r="AE1941" s="326" t="s">
        <v>3076</v>
      </c>
      <c r="AF1941" s="326" t="s">
        <v>1196</v>
      </c>
      <c r="AG1941" s="326"/>
      <c r="AH1941" s="326"/>
      <c r="AI1941" s="326"/>
    </row>
    <row r="1942" spans="1:35" ht="27">
      <c r="A1942" s="477">
        <v>1938</v>
      </c>
      <c r="B1942" s="326" t="s">
        <v>9555</v>
      </c>
      <c r="C1942" s="325">
        <v>39112</v>
      </c>
      <c r="D1942" s="326" t="s">
        <v>15456</v>
      </c>
      <c r="E1942" s="325"/>
      <c r="F1942" s="326"/>
      <c r="G1942" s="326"/>
      <c r="H1942" s="326" t="s">
        <v>1438</v>
      </c>
      <c r="I1942" s="326" t="s">
        <v>1438</v>
      </c>
      <c r="J1942" s="326" t="s">
        <v>1438</v>
      </c>
      <c r="K1942" s="326" t="s">
        <v>10046</v>
      </c>
      <c r="L1942" s="324"/>
      <c r="M1942" s="326" t="s">
        <v>9556</v>
      </c>
      <c r="N1942" s="326" t="s">
        <v>9556</v>
      </c>
      <c r="O1942" s="326">
        <v>1999</v>
      </c>
      <c r="P1942" s="263"/>
      <c r="Q1942" s="263"/>
      <c r="R1942" s="263"/>
      <c r="S1942" s="263"/>
      <c r="T1942" s="263"/>
      <c r="U1942" s="263"/>
      <c r="V1942" s="326"/>
      <c r="W1942" s="326">
        <v>17</v>
      </c>
      <c r="X1942" s="326" t="s">
        <v>9557</v>
      </c>
      <c r="Y1942" s="326"/>
      <c r="Z1942" s="326"/>
      <c r="AA1942" s="326"/>
      <c r="AB1942" s="324"/>
      <c r="AC1942" s="326"/>
      <c r="AD1942" s="326"/>
      <c r="AE1942" s="326" t="s">
        <v>6968</v>
      </c>
      <c r="AF1942" s="326" t="s">
        <v>1196</v>
      </c>
      <c r="AG1942" s="326"/>
      <c r="AH1942" s="326"/>
      <c r="AI1942" s="326"/>
    </row>
    <row r="1943" spans="1:35" ht="27">
      <c r="A1943" s="477">
        <v>1939</v>
      </c>
      <c r="B1943" s="326" t="s">
        <v>9558</v>
      </c>
      <c r="C1943" s="325">
        <v>39108</v>
      </c>
      <c r="D1943" s="326" t="s">
        <v>15457</v>
      </c>
      <c r="E1943" s="325"/>
      <c r="F1943" s="326"/>
      <c r="G1943" s="326"/>
      <c r="H1943" s="326" t="s">
        <v>1438</v>
      </c>
      <c r="I1943" s="326" t="s">
        <v>1438</v>
      </c>
      <c r="J1943" s="326" t="s">
        <v>1438</v>
      </c>
      <c r="K1943" s="326" t="s">
        <v>9559</v>
      </c>
      <c r="L1943" s="324" t="s">
        <v>9560</v>
      </c>
      <c r="M1943" s="326" t="s">
        <v>9561</v>
      </c>
      <c r="N1943" s="326" t="s">
        <v>9561</v>
      </c>
      <c r="O1943" s="326" t="s">
        <v>6322</v>
      </c>
      <c r="P1943" s="263"/>
      <c r="Q1943" s="263"/>
      <c r="R1943" s="263"/>
      <c r="S1943" s="263"/>
      <c r="T1943" s="263"/>
      <c r="U1943" s="263"/>
      <c r="V1943" s="326"/>
      <c r="W1943" s="326">
        <v>15</v>
      </c>
      <c r="X1943" s="326"/>
      <c r="Y1943" s="326"/>
      <c r="Z1943" s="326"/>
      <c r="AA1943" s="326"/>
      <c r="AB1943" s="324"/>
      <c r="AC1943" s="326"/>
      <c r="AD1943" s="326" t="s">
        <v>4765</v>
      </c>
      <c r="AE1943" s="326" t="s">
        <v>2627</v>
      </c>
      <c r="AF1943" s="326" t="s">
        <v>1196</v>
      </c>
      <c r="AG1943" s="326"/>
      <c r="AH1943" s="326"/>
      <c r="AI1943" s="326"/>
    </row>
    <row r="1944" spans="1:35">
      <c r="A1944" s="477">
        <v>1940</v>
      </c>
      <c r="B1944" s="326" t="s">
        <v>9563</v>
      </c>
      <c r="C1944" s="325">
        <v>39106</v>
      </c>
      <c r="D1944" s="326" t="s">
        <v>15458</v>
      </c>
      <c r="E1944" s="325"/>
      <c r="F1944" s="326"/>
      <c r="G1944" s="326"/>
      <c r="H1944" s="326" t="s">
        <v>6377</v>
      </c>
      <c r="I1944" s="326" t="s">
        <v>3271</v>
      </c>
      <c r="J1944" s="326" t="s">
        <v>1438</v>
      </c>
      <c r="K1944" s="326"/>
      <c r="L1944" s="324"/>
      <c r="M1944" s="326" t="s">
        <v>9564</v>
      </c>
      <c r="N1944" s="326" t="s">
        <v>9564</v>
      </c>
      <c r="O1944" s="326" t="s">
        <v>6322</v>
      </c>
      <c r="P1944" s="263"/>
      <c r="Q1944" s="263"/>
      <c r="R1944" s="263"/>
      <c r="S1944" s="263"/>
      <c r="T1944" s="263"/>
      <c r="U1944" s="263"/>
      <c r="V1944" s="326"/>
      <c r="W1944" s="326">
        <v>5</v>
      </c>
      <c r="X1944" s="326" t="s">
        <v>2564</v>
      </c>
      <c r="Y1944" s="326" t="s">
        <v>7042</v>
      </c>
      <c r="Z1944" s="326"/>
      <c r="AA1944" s="326" t="s">
        <v>7042</v>
      </c>
      <c r="AB1944" s="324"/>
      <c r="AC1944" s="326"/>
      <c r="AD1944" s="326" t="s">
        <v>10327</v>
      </c>
      <c r="AE1944" s="326" t="s">
        <v>4639</v>
      </c>
      <c r="AF1944" s="326" t="s">
        <v>1196</v>
      </c>
      <c r="AG1944" s="326"/>
      <c r="AH1944" s="326"/>
      <c r="AI1944" s="326"/>
    </row>
    <row r="1945" spans="1:35">
      <c r="A1945" s="477">
        <v>1941</v>
      </c>
      <c r="B1945" s="326" t="s">
        <v>9565</v>
      </c>
      <c r="C1945" s="325">
        <v>39105</v>
      </c>
      <c r="D1945" s="326" t="s">
        <v>15459</v>
      </c>
      <c r="E1945" s="325"/>
      <c r="F1945" s="326"/>
      <c r="G1945" s="326"/>
      <c r="H1945" s="326" t="s">
        <v>9566</v>
      </c>
      <c r="I1945" s="326" t="s">
        <v>9567</v>
      </c>
      <c r="J1945" s="326" t="s">
        <v>1438</v>
      </c>
      <c r="K1945" s="326"/>
      <c r="L1945" s="324"/>
      <c r="M1945" s="326" t="s">
        <v>9568</v>
      </c>
      <c r="N1945" s="326" t="s">
        <v>9568</v>
      </c>
      <c r="O1945" s="326">
        <v>1992</v>
      </c>
      <c r="P1945" s="263"/>
      <c r="Q1945" s="263"/>
      <c r="R1945" s="263"/>
      <c r="S1945" s="263"/>
      <c r="T1945" s="263"/>
      <c r="U1945" s="263"/>
      <c r="V1945" s="326"/>
      <c r="W1945" s="326">
        <v>50</v>
      </c>
      <c r="X1945" s="326"/>
      <c r="Y1945" s="326"/>
      <c r="Z1945" s="326"/>
      <c r="AA1945" s="326"/>
      <c r="AB1945" s="324"/>
      <c r="AC1945" s="326"/>
      <c r="AD1945" s="326" t="s">
        <v>6986</v>
      </c>
      <c r="AE1945" s="326" t="s">
        <v>6694</v>
      </c>
      <c r="AF1945" s="326" t="s">
        <v>1196</v>
      </c>
      <c r="AG1945" s="326"/>
      <c r="AH1945" s="326"/>
      <c r="AI1945" s="326"/>
    </row>
    <row r="1946" spans="1:35" ht="27">
      <c r="A1946" s="477">
        <v>1942</v>
      </c>
      <c r="B1946" s="326" t="s">
        <v>9569</v>
      </c>
      <c r="C1946" s="325">
        <v>39100</v>
      </c>
      <c r="D1946" s="326" t="s">
        <v>15460</v>
      </c>
      <c r="E1946" s="325"/>
      <c r="F1946" s="326"/>
      <c r="G1946" s="326"/>
      <c r="H1946" s="326" t="s">
        <v>1438</v>
      </c>
      <c r="I1946" s="326" t="s">
        <v>1438</v>
      </c>
      <c r="J1946" s="326" t="s">
        <v>1438</v>
      </c>
      <c r="K1946" s="326"/>
      <c r="L1946" s="324"/>
      <c r="M1946" s="326" t="s">
        <v>9570</v>
      </c>
      <c r="N1946" s="326" t="s">
        <v>9570</v>
      </c>
      <c r="O1946" s="326" t="s">
        <v>6322</v>
      </c>
      <c r="P1946" s="263"/>
      <c r="Q1946" s="263"/>
      <c r="R1946" s="263"/>
      <c r="S1946" s="263"/>
      <c r="T1946" s="263"/>
      <c r="U1946" s="263"/>
      <c r="V1946" s="326"/>
      <c r="W1946" s="326">
        <v>42</v>
      </c>
      <c r="X1946" s="326" t="s">
        <v>9571</v>
      </c>
      <c r="Y1946" s="326" t="s">
        <v>6294</v>
      </c>
      <c r="Z1946" s="326"/>
      <c r="AA1946" s="326" t="s">
        <v>6294</v>
      </c>
      <c r="AB1946" s="324"/>
      <c r="AC1946" s="326"/>
      <c r="AD1946" s="326" t="s">
        <v>6295</v>
      </c>
      <c r="AE1946" s="326" t="s">
        <v>4639</v>
      </c>
      <c r="AF1946" s="326" t="s">
        <v>1196</v>
      </c>
      <c r="AG1946" s="326"/>
      <c r="AH1946" s="326"/>
      <c r="AI1946" s="326"/>
    </row>
    <row r="1947" spans="1:35">
      <c r="A1947" s="477">
        <v>1943</v>
      </c>
      <c r="B1947" s="326" t="s">
        <v>6006</v>
      </c>
      <c r="C1947" s="325">
        <v>39085</v>
      </c>
      <c r="D1947" s="326" t="s">
        <v>15461</v>
      </c>
      <c r="E1947" s="325"/>
      <c r="F1947" s="326"/>
      <c r="G1947" s="326"/>
      <c r="H1947" s="326" t="s">
        <v>1438</v>
      </c>
      <c r="I1947" s="326" t="s">
        <v>1438</v>
      </c>
      <c r="J1947" s="326" t="s">
        <v>1438</v>
      </c>
      <c r="K1947" s="326"/>
      <c r="L1947" s="324" t="s">
        <v>9572</v>
      </c>
      <c r="M1947" s="326" t="s">
        <v>9573</v>
      </c>
      <c r="N1947" s="326" t="s">
        <v>9573</v>
      </c>
      <c r="O1947" s="326">
        <v>2001</v>
      </c>
      <c r="P1947" s="263"/>
      <c r="Q1947" s="263"/>
      <c r="R1947" s="263"/>
      <c r="S1947" s="263"/>
      <c r="T1947" s="263"/>
      <c r="U1947" s="263"/>
      <c r="V1947" s="326"/>
      <c r="W1947" s="326">
        <v>8</v>
      </c>
      <c r="X1947" s="326"/>
      <c r="Y1947" s="326"/>
      <c r="Z1947" s="326"/>
      <c r="AA1947" s="326"/>
      <c r="AB1947" s="324"/>
      <c r="AC1947" s="326"/>
      <c r="AD1947" s="326" t="s">
        <v>3479</v>
      </c>
      <c r="AE1947" s="326" t="s">
        <v>2627</v>
      </c>
      <c r="AF1947" s="326" t="s">
        <v>1196</v>
      </c>
      <c r="AG1947" s="326"/>
      <c r="AH1947" s="326"/>
      <c r="AI1947" s="326"/>
    </row>
    <row r="1948" spans="1:35">
      <c r="A1948" s="477">
        <v>1944</v>
      </c>
      <c r="B1948" s="326"/>
      <c r="C1948" s="325"/>
      <c r="D1948" s="326" t="s">
        <v>15462</v>
      </c>
      <c r="E1948" s="325"/>
      <c r="F1948" s="326"/>
      <c r="G1948" s="326"/>
      <c r="H1948" s="326" t="s">
        <v>1438</v>
      </c>
      <c r="I1948" s="326" t="s">
        <v>1438</v>
      </c>
      <c r="J1948" s="326" t="s">
        <v>1438</v>
      </c>
      <c r="K1948" s="326"/>
      <c r="L1948" s="324" t="s">
        <v>9574</v>
      </c>
      <c r="M1948" s="326" t="s">
        <v>9573</v>
      </c>
      <c r="N1948" s="326" t="s">
        <v>9573</v>
      </c>
      <c r="O1948" s="326">
        <v>1998</v>
      </c>
      <c r="P1948" s="263"/>
      <c r="Q1948" s="263"/>
      <c r="R1948" s="263"/>
      <c r="S1948" s="263"/>
      <c r="T1948" s="263"/>
      <c r="U1948" s="263"/>
      <c r="V1948" s="326"/>
      <c r="W1948" s="326">
        <v>8</v>
      </c>
      <c r="X1948" s="326" t="s">
        <v>4711</v>
      </c>
      <c r="Y1948" s="326"/>
      <c r="Z1948" s="326"/>
      <c r="AA1948" s="326"/>
      <c r="AB1948" s="324"/>
      <c r="AC1948" s="326"/>
      <c r="AD1948" s="326" t="s">
        <v>3479</v>
      </c>
      <c r="AE1948" s="326" t="s">
        <v>2627</v>
      </c>
      <c r="AF1948" s="326" t="s">
        <v>1196</v>
      </c>
      <c r="AG1948" s="326"/>
      <c r="AH1948" s="326"/>
      <c r="AI1948" s="326"/>
    </row>
    <row r="1949" spans="1:35" ht="67.5">
      <c r="A1949" s="477">
        <v>1945</v>
      </c>
      <c r="B1949" s="326" t="s">
        <v>9575</v>
      </c>
      <c r="C1949" s="325">
        <v>39070</v>
      </c>
      <c r="D1949" s="326" t="s">
        <v>15463</v>
      </c>
      <c r="E1949" s="325"/>
      <c r="F1949" s="326"/>
      <c r="G1949" s="326"/>
      <c r="H1949" s="326" t="s">
        <v>1438</v>
      </c>
      <c r="I1949" s="326" t="s">
        <v>1438</v>
      </c>
      <c r="J1949" s="326" t="s">
        <v>1438</v>
      </c>
      <c r="K1949" s="326" t="s">
        <v>9576</v>
      </c>
      <c r="L1949" s="324"/>
      <c r="M1949" s="326" t="s">
        <v>9577</v>
      </c>
      <c r="N1949" s="326" t="s">
        <v>9577</v>
      </c>
      <c r="O1949" s="326">
        <v>1992</v>
      </c>
      <c r="P1949" s="263"/>
      <c r="Q1949" s="263"/>
      <c r="R1949" s="263"/>
      <c r="S1949" s="263"/>
      <c r="T1949" s="263"/>
      <c r="U1949" s="263"/>
      <c r="V1949" s="326"/>
      <c r="W1949" s="326">
        <v>7</v>
      </c>
      <c r="X1949" s="326"/>
      <c r="Y1949" s="326"/>
      <c r="Z1949" s="326"/>
      <c r="AA1949" s="326"/>
      <c r="AB1949" s="324"/>
      <c r="AC1949" s="326"/>
      <c r="AD1949" s="326" t="s">
        <v>10327</v>
      </c>
      <c r="AE1949" s="326" t="s">
        <v>2627</v>
      </c>
      <c r="AF1949" s="326" t="s">
        <v>1196</v>
      </c>
      <c r="AG1949" s="326"/>
      <c r="AH1949" s="326"/>
      <c r="AI1949" s="326"/>
    </row>
    <row r="1950" spans="1:35" s="344" customFormat="1" ht="27">
      <c r="A1950" s="477">
        <v>1946</v>
      </c>
      <c r="B1950" s="341" t="s">
        <v>9578</v>
      </c>
      <c r="C1950" s="342">
        <v>39064</v>
      </c>
      <c r="D1950" s="326" t="s">
        <v>15464</v>
      </c>
      <c r="E1950" s="342"/>
      <c r="F1950" s="341"/>
      <c r="G1950" s="341"/>
      <c r="H1950" s="341" t="s">
        <v>1438</v>
      </c>
      <c r="I1950" s="341" t="s">
        <v>1438</v>
      </c>
      <c r="J1950" s="341" t="s">
        <v>1438</v>
      </c>
      <c r="K1950" s="341" t="s">
        <v>9579</v>
      </c>
      <c r="L1950" s="343"/>
      <c r="M1950" s="341" t="s">
        <v>6051</v>
      </c>
      <c r="N1950" s="341" t="s">
        <v>6051</v>
      </c>
      <c r="O1950" s="341">
        <v>2006</v>
      </c>
      <c r="P1950" s="402"/>
      <c r="Q1950" s="402"/>
      <c r="R1950" s="402"/>
      <c r="S1950" s="402"/>
      <c r="T1950" s="402"/>
      <c r="U1950" s="402"/>
      <c r="V1950" s="341"/>
      <c r="W1950" s="341">
        <v>30</v>
      </c>
      <c r="X1950" s="341" t="s">
        <v>3242</v>
      </c>
      <c r="Y1950" s="341" t="s">
        <v>1194</v>
      </c>
      <c r="Z1950" s="341"/>
      <c r="AA1950" s="341" t="s">
        <v>1194</v>
      </c>
      <c r="AB1950" s="343"/>
      <c r="AC1950" s="341"/>
      <c r="AD1950" s="341" t="s">
        <v>3853</v>
      </c>
      <c r="AE1950" s="341" t="s">
        <v>2573</v>
      </c>
      <c r="AF1950" s="341" t="s">
        <v>1196</v>
      </c>
      <c r="AG1950" s="341"/>
      <c r="AH1950" s="341"/>
      <c r="AI1950" s="341"/>
    </row>
    <row r="1951" spans="1:35">
      <c r="A1951" s="477">
        <v>1947</v>
      </c>
      <c r="B1951" s="326" t="s">
        <v>9580</v>
      </c>
      <c r="C1951" s="325">
        <v>39062</v>
      </c>
      <c r="D1951" s="326" t="s">
        <v>15465</v>
      </c>
      <c r="E1951" s="325"/>
      <c r="F1951" s="326"/>
      <c r="G1951" s="326"/>
      <c r="H1951" s="326" t="s">
        <v>1438</v>
      </c>
      <c r="I1951" s="326" t="s">
        <v>1438</v>
      </c>
      <c r="J1951" s="326" t="s">
        <v>1438</v>
      </c>
      <c r="K1951" s="326" t="s">
        <v>9581</v>
      </c>
      <c r="L1951" s="324" t="s">
        <v>9582</v>
      </c>
      <c r="M1951" s="326" t="s">
        <v>9583</v>
      </c>
      <c r="N1951" s="326" t="s">
        <v>9583</v>
      </c>
      <c r="O1951" s="326" t="s">
        <v>6322</v>
      </c>
      <c r="P1951" s="263"/>
      <c r="Q1951" s="263"/>
      <c r="R1951" s="263"/>
      <c r="S1951" s="263"/>
      <c r="T1951" s="263"/>
      <c r="U1951" s="263"/>
      <c r="V1951" s="326"/>
      <c r="W1951" s="326" t="s">
        <v>678</v>
      </c>
      <c r="X1951" s="326" t="s">
        <v>2564</v>
      </c>
      <c r="Y1951" s="326"/>
      <c r="Z1951" s="326"/>
      <c r="AA1951" s="326"/>
      <c r="AB1951" s="324"/>
      <c r="AC1951" s="326"/>
      <c r="AD1951" s="326" t="s">
        <v>4765</v>
      </c>
      <c r="AE1951" s="326" t="s">
        <v>6694</v>
      </c>
      <c r="AF1951" s="326" t="s">
        <v>1196</v>
      </c>
      <c r="AG1951" s="326"/>
      <c r="AH1951" s="326"/>
      <c r="AI1951" s="326"/>
    </row>
    <row r="1952" spans="1:35">
      <c r="A1952" s="477">
        <v>1948</v>
      </c>
      <c r="B1952" s="326" t="s">
        <v>9584</v>
      </c>
      <c r="C1952" s="325">
        <v>39055</v>
      </c>
      <c r="D1952" s="326" t="s">
        <v>15466</v>
      </c>
      <c r="E1952" s="325"/>
      <c r="F1952" s="326"/>
      <c r="G1952" s="326"/>
      <c r="H1952" s="326" t="s">
        <v>1438</v>
      </c>
      <c r="I1952" s="326" t="s">
        <v>1438</v>
      </c>
      <c r="J1952" s="326" t="s">
        <v>1438</v>
      </c>
      <c r="K1952" s="326" t="s">
        <v>9585</v>
      </c>
      <c r="L1952" s="324"/>
      <c r="M1952" s="326" t="s">
        <v>6316</v>
      </c>
      <c r="N1952" s="326" t="s">
        <v>6316</v>
      </c>
      <c r="O1952" s="326">
        <v>1978</v>
      </c>
      <c r="P1952" s="263"/>
      <c r="Q1952" s="263"/>
      <c r="R1952" s="263"/>
      <c r="S1952" s="263"/>
      <c r="T1952" s="263"/>
      <c r="U1952" s="263"/>
      <c r="V1952" s="326"/>
      <c r="W1952" s="326">
        <v>90</v>
      </c>
      <c r="X1952" s="326" t="s">
        <v>2564</v>
      </c>
      <c r="Y1952" s="326" t="s">
        <v>6310</v>
      </c>
      <c r="Z1952" s="326"/>
      <c r="AA1952" s="326" t="s">
        <v>6310</v>
      </c>
      <c r="AB1952" s="324"/>
      <c r="AC1952" s="326"/>
      <c r="AD1952" s="326" t="s">
        <v>3479</v>
      </c>
      <c r="AE1952" s="326" t="s">
        <v>6694</v>
      </c>
      <c r="AF1952" s="326" t="s">
        <v>1196</v>
      </c>
      <c r="AG1952" s="326"/>
      <c r="AH1952" s="326"/>
      <c r="AI1952" s="326"/>
    </row>
    <row r="1953" spans="1:35">
      <c r="A1953" s="477">
        <v>1949</v>
      </c>
      <c r="B1953" s="326" t="s">
        <v>9586</v>
      </c>
      <c r="C1953" s="325">
        <v>39055</v>
      </c>
      <c r="D1953" s="326" t="s">
        <v>15467</v>
      </c>
      <c r="E1953" s="325"/>
      <c r="F1953" s="326"/>
      <c r="G1953" s="326"/>
      <c r="H1953" s="326" t="s">
        <v>1438</v>
      </c>
      <c r="I1953" s="326" t="s">
        <v>1438</v>
      </c>
      <c r="J1953" s="326" t="s">
        <v>1438</v>
      </c>
      <c r="K1953" s="326"/>
      <c r="L1953" s="324"/>
      <c r="M1953" s="326" t="s">
        <v>6316</v>
      </c>
      <c r="N1953" s="326" t="s">
        <v>6316</v>
      </c>
      <c r="O1953" s="326">
        <v>1975</v>
      </c>
      <c r="P1953" s="263"/>
      <c r="Q1953" s="263"/>
      <c r="R1953" s="263"/>
      <c r="S1953" s="263"/>
      <c r="T1953" s="263"/>
      <c r="U1953" s="263"/>
      <c r="V1953" s="326"/>
      <c r="W1953" s="326">
        <v>20</v>
      </c>
      <c r="X1953" s="326" t="s">
        <v>8003</v>
      </c>
      <c r="Y1953" s="326" t="s">
        <v>6310</v>
      </c>
      <c r="Z1953" s="326"/>
      <c r="AA1953" s="326" t="s">
        <v>6310</v>
      </c>
      <c r="AB1953" s="324"/>
      <c r="AC1953" s="326"/>
      <c r="AD1953" s="326" t="s">
        <v>2025</v>
      </c>
      <c r="AE1953" s="326" t="s">
        <v>1185</v>
      </c>
      <c r="AF1953" s="326" t="s">
        <v>3945</v>
      </c>
      <c r="AG1953" s="326"/>
      <c r="AH1953" s="326"/>
      <c r="AI1953" s="326"/>
    </row>
    <row r="1954" spans="1:35" ht="27">
      <c r="A1954" s="477">
        <v>1950</v>
      </c>
      <c r="B1954" s="326" t="s">
        <v>9587</v>
      </c>
      <c r="C1954" s="325">
        <v>39055</v>
      </c>
      <c r="D1954" s="326" t="s">
        <v>15468</v>
      </c>
      <c r="E1954" s="325"/>
      <c r="F1954" s="326"/>
      <c r="G1954" s="326"/>
      <c r="H1954" s="326" t="s">
        <v>1438</v>
      </c>
      <c r="I1954" s="326" t="s">
        <v>1438</v>
      </c>
      <c r="J1954" s="326" t="s">
        <v>1438</v>
      </c>
      <c r="K1954" s="326" t="s">
        <v>9588</v>
      </c>
      <c r="L1954" s="324"/>
      <c r="M1954" s="326" t="s">
        <v>6316</v>
      </c>
      <c r="N1954" s="326" t="s">
        <v>6316</v>
      </c>
      <c r="O1954" s="326">
        <v>1986</v>
      </c>
      <c r="P1954" s="263"/>
      <c r="Q1954" s="263"/>
      <c r="R1954" s="263"/>
      <c r="S1954" s="263"/>
      <c r="T1954" s="263"/>
      <c r="U1954" s="263"/>
      <c r="V1954" s="326"/>
      <c r="W1954" s="326">
        <v>25</v>
      </c>
      <c r="X1954" s="326" t="s">
        <v>8003</v>
      </c>
      <c r="Y1954" s="326" t="s">
        <v>6310</v>
      </c>
      <c r="Z1954" s="326"/>
      <c r="AA1954" s="326" t="s">
        <v>6310</v>
      </c>
      <c r="AB1954" s="324"/>
      <c r="AC1954" s="326"/>
      <c r="AD1954" s="326" t="s">
        <v>2025</v>
      </c>
      <c r="AE1954" s="326" t="s">
        <v>6694</v>
      </c>
      <c r="AF1954" s="326" t="s">
        <v>1196</v>
      </c>
      <c r="AG1954" s="326"/>
      <c r="AH1954" s="326"/>
      <c r="AI1954" s="326"/>
    </row>
    <row r="1955" spans="1:35">
      <c r="A1955" s="477">
        <v>1951</v>
      </c>
      <c r="B1955" s="326" t="s">
        <v>9589</v>
      </c>
      <c r="C1955" s="325">
        <v>39055</v>
      </c>
      <c r="D1955" s="326" t="s">
        <v>15469</v>
      </c>
      <c r="E1955" s="325"/>
      <c r="F1955" s="326"/>
      <c r="G1955" s="326"/>
      <c r="H1955" s="326" t="s">
        <v>1438</v>
      </c>
      <c r="I1955" s="326" t="s">
        <v>1438</v>
      </c>
      <c r="J1955" s="326" t="s">
        <v>1438</v>
      </c>
      <c r="K1955" s="326" t="s">
        <v>9585</v>
      </c>
      <c r="L1955" s="324"/>
      <c r="M1955" s="326" t="s">
        <v>6316</v>
      </c>
      <c r="N1955" s="326" t="s">
        <v>6316</v>
      </c>
      <c r="O1955" s="326">
        <v>1981</v>
      </c>
      <c r="P1955" s="263"/>
      <c r="Q1955" s="263"/>
      <c r="R1955" s="263"/>
      <c r="S1955" s="263"/>
      <c r="T1955" s="263"/>
      <c r="U1955" s="263"/>
      <c r="V1955" s="326"/>
      <c r="W1955" s="326">
        <v>12</v>
      </c>
      <c r="X1955" s="326" t="s">
        <v>8003</v>
      </c>
      <c r="Y1955" s="326" t="s">
        <v>6310</v>
      </c>
      <c r="Z1955" s="326"/>
      <c r="AA1955" s="326" t="s">
        <v>6310</v>
      </c>
      <c r="AB1955" s="324"/>
      <c r="AC1955" s="326"/>
      <c r="AD1955" s="326" t="s">
        <v>2025</v>
      </c>
      <c r="AE1955" s="326" t="s">
        <v>1185</v>
      </c>
      <c r="AF1955" s="326" t="s">
        <v>3945</v>
      </c>
      <c r="AG1955" s="326"/>
      <c r="AH1955" s="326"/>
      <c r="AI1955" s="326"/>
    </row>
    <row r="1956" spans="1:35">
      <c r="A1956" s="477">
        <v>1952</v>
      </c>
      <c r="B1956" s="326" t="s">
        <v>9590</v>
      </c>
      <c r="C1956" s="325">
        <v>39055</v>
      </c>
      <c r="D1956" s="326" t="s">
        <v>15470</v>
      </c>
      <c r="E1956" s="325"/>
      <c r="F1956" s="326"/>
      <c r="G1956" s="326"/>
      <c r="H1956" s="326" t="s">
        <v>1438</v>
      </c>
      <c r="I1956" s="326" t="s">
        <v>1438</v>
      </c>
      <c r="J1956" s="326" t="s">
        <v>1438</v>
      </c>
      <c r="K1956" s="326" t="s">
        <v>9585</v>
      </c>
      <c r="L1956" s="324"/>
      <c r="M1956" s="326" t="s">
        <v>6316</v>
      </c>
      <c r="N1956" s="326" t="s">
        <v>6316</v>
      </c>
      <c r="O1956" s="326">
        <v>1981</v>
      </c>
      <c r="P1956" s="263"/>
      <c r="Q1956" s="263"/>
      <c r="R1956" s="263"/>
      <c r="S1956" s="263"/>
      <c r="T1956" s="263"/>
      <c r="U1956" s="263"/>
      <c r="V1956" s="326"/>
      <c r="W1956" s="326">
        <v>12</v>
      </c>
      <c r="X1956" s="326" t="s">
        <v>8003</v>
      </c>
      <c r="Y1956" s="326" t="s">
        <v>6310</v>
      </c>
      <c r="Z1956" s="326"/>
      <c r="AA1956" s="326" t="s">
        <v>6310</v>
      </c>
      <c r="AB1956" s="324"/>
      <c r="AC1956" s="326"/>
      <c r="AD1956" s="326" t="s">
        <v>2025</v>
      </c>
      <c r="AE1956" s="326" t="s">
        <v>1185</v>
      </c>
      <c r="AF1956" s="326" t="s">
        <v>3945</v>
      </c>
      <c r="AG1956" s="326"/>
      <c r="AH1956" s="326"/>
      <c r="AI1956" s="326"/>
    </row>
    <row r="1957" spans="1:35">
      <c r="A1957" s="477">
        <v>1953</v>
      </c>
      <c r="B1957" s="326" t="s">
        <v>9591</v>
      </c>
      <c r="C1957" s="325">
        <v>39058</v>
      </c>
      <c r="D1957" s="326" t="s">
        <v>15471</v>
      </c>
      <c r="E1957" s="325"/>
      <c r="F1957" s="326"/>
      <c r="G1957" s="326"/>
      <c r="H1957" s="326" t="s">
        <v>1438</v>
      </c>
      <c r="I1957" s="326" t="s">
        <v>1438</v>
      </c>
      <c r="J1957" s="326" t="s">
        <v>1438</v>
      </c>
      <c r="K1957" s="326" t="s">
        <v>9592</v>
      </c>
      <c r="L1957" s="324" t="s">
        <v>9593</v>
      </c>
      <c r="M1957" s="326" t="s">
        <v>9594</v>
      </c>
      <c r="N1957" s="326" t="s">
        <v>9594</v>
      </c>
      <c r="O1957" s="326">
        <v>2006</v>
      </c>
      <c r="P1957" s="263"/>
      <c r="Q1957" s="263"/>
      <c r="R1957" s="263"/>
      <c r="S1957" s="263"/>
      <c r="T1957" s="263"/>
      <c r="U1957" s="263"/>
      <c r="V1957" s="326"/>
      <c r="W1957" s="326">
        <v>25</v>
      </c>
      <c r="X1957" s="326" t="s">
        <v>2564</v>
      </c>
      <c r="Y1957" s="326" t="s">
        <v>8004</v>
      </c>
      <c r="Z1957" s="326"/>
      <c r="AA1957" s="326" t="s">
        <v>8004</v>
      </c>
      <c r="AB1957" s="324"/>
      <c r="AC1957" s="326"/>
      <c r="AD1957" s="326" t="s">
        <v>4765</v>
      </c>
      <c r="AE1957" s="326" t="s">
        <v>6694</v>
      </c>
      <c r="AF1957" s="326" t="s">
        <v>1196</v>
      </c>
      <c r="AG1957" s="326"/>
      <c r="AH1957" s="326"/>
      <c r="AI1957" s="326"/>
    </row>
    <row r="1958" spans="1:35">
      <c r="A1958" s="477">
        <v>1954</v>
      </c>
      <c r="B1958" s="326" t="s">
        <v>9595</v>
      </c>
      <c r="C1958" s="325">
        <v>39031</v>
      </c>
      <c r="D1958" s="326" t="s">
        <v>15472</v>
      </c>
      <c r="E1958" s="325"/>
      <c r="F1958" s="326"/>
      <c r="G1958" s="326"/>
      <c r="H1958" s="326" t="s">
        <v>3165</v>
      </c>
      <c r="I1958" s="326" t="s">
        <v>2338</v>
      </c>
      <c r="J1958" s="326" t="s">
        <v>1438</v>
      </c>
      <c r="K1958" s="326" t="s">
        <v>9596</v>
      </c>
      <c r="L1958" s="324"/>
      <c r="M1958" s="326" t="s">
        <v>6173</v>
      </c>
      <c r="N1958" s="326" t="s">
        <v>6173</v>
      </c>
      <c r="O1958" s="326" t="s">
        <v>6322</v>
      </c>
      <c r="P1958" s="263">
        <v>42</v>
      </c>
      <c r="Q1958" s="263">
        <v>56</v>
      </c>
      <c r="R1958" s="263">
        <v>9.8000000000000007</v>
      </c>
      <c r="S1958" s="263">
        <v>23</v>
      </c>
      <c r="T1958" s="263">
        <v>11</v>
      </c>
      <c r="U1958" s="263">
        <v>58.36</v>
      </c>
      <c r="V1958" s="326"/>
      <c r="W1958" s="326">
        <v>25</v>
      </c>
      <c r="X1958" s="326" t="s">
        <v>2564</v>
      </c>
      <c r="Y1958" s="326" t="s">
        <v>6310</v>
      </c>
      <c r="Z1958" s="326"/>
      <c r="AA1958" s="326" t="s">
        <v>6310</v>
      </c>
      <c r="AB1958" s="324"/>
      <c r="AC1958" s="326"/>
      <c r="AD1958" s="326" t="s">
        <v>9441</v>
      </c>
      <c r="AE1958" s="326" t="s">
        <v>1185</v>
      </c>
      <c r="AF1958" s="326" t="s">
        <v>3945</v>
      </c>
      <c r="AG1958" s="326"/>
      <c r="AH1958" s="326"/>
      <c r="AI1958" s="326"/>
    </row>
    <row r="1959" spans="1:35" ht="27">
      <c r="A1959" s="477">
        <v>1955</v>
      </c>
      <c r="B1959" s="326" t="s">
        <v>9597</v>
      </c>
      <c r="C1959" s="325">
        <v>39034</v>
      </c>
      <c r="D1959" s="326" t="s">
        <v>15473</v>
      </c>
      <c r="E1959" s="325"/>
      <c r="F1959" s="326"/>
      <c r="G1959" s="326"/>
      <c r="H1959" s="326" t="s">
        <v>2338</v>
      </c>
      <c r="I1959" s="326" t="s">
        <v>2338</v>
      </c>
      <c r="J1959" s="326" t="s">
        <v>1438</v>
      </c>
      <c r="K1959" s="326"/>
      <c r="L1959" s="324" t="s">
        <v>9598</v>
      </c>
      <c r="M1959" s="326" t="s">
        <v>6173</v>
      </c>
      <c r="N1959" s="326" t="s">
        <v>6173</v>
      </c>
      <c r="O1959" s="326">
        <v>1970</v>
      </c>
      <c r="P1959" s="263"/>
      <c r="Q1959" s="263"/>
      <c r="R1959" s="263"/>
      <c r="S1959" s="263"/>
      <c r="T1959" s="263"/>
      <c r="U1959" s="263"/>
      <c r="V1959" s="326"/>
      <c r="W1959" s="326">
        <v>10</v>
      </c>
      <c r="X1959" s="326" t="s">
        <v>9410</v>
      </c>
      <c r="Y1959" s="326"/>
      <c r="Z1959" s="326"/>
      <c r="AA1959" s="326"/>
      <c r="AB1959" s="324"/>
      <c r="AC1959" s="326"/>
      <c r="AD1959" s="326" t="s">
        <v>9405</v>
      </c>
      <c r="AE1959" s="326" t="s">
        <v>6968</v>
      </c>
      <c r="AF1959" s="326" t="s">
        <v>1196</v>
      </c>
      <c r="AG1959" s="326"/>
      <c r="AH1959" s="326"/>
      <c r="AI1959" s="326"/>
    </row>
    <row r="1960" spans="1:35">
      <c r="A1960" s="477">
        <v>1956</v>
      </c>
      <c r="B1960" s="326" t="s">
        <v>9599</v>
      </c>
      <c r="C1960" s="325">
        <v>39036</v>
      </c>
      <c r="D1960" s="326" t="s">
        <v>15474</v>
      </c>
      <c r="E1960" s="325"/>
      <c r="F1960" s="326"/>
      <c r="G1960" s="326"/>
      <c r="H1960" s="326" t="s">
        <v>2338</v>
      </c>
      <c r="I1960" s="326" t="s">
        <v>2338</v>
      </c>
      <c r="J1960" s="326" t="s">
        <v>1438</v>
      </c>
      <c r="K1960" s="326"/>
      <c r="L1960" s="324" t="s">
        <v>9600</v>
      </c>
      <c r="M1960" s="326" t="s">
        <v>6227</v>
      </c>
      <c r="N1960" s="326" t="s">
        <v>6227</v>
      </c>
      <c r="O1960" s="326" t="s">
        <v>6322</v>
      </c>
      <c r="P1960" s="263"/>
      <c r="Q1960" s="263"/>
      <c r="R1960" s="263"/>
      <c r="S1960" s="263"/>
      <c r="T1960" s="263"/>
      <c r="U1960" s="263"/>
      <c r="V1960" s="326"/>
      <c r="W1960" s="326">
        <v>5</v>
      </c>
      <c r="X1960" s="326" t="s">
        <v>809</v>
      </c>
      <c r="Y1960" s="326"/>
      <c r="Z1960" s="326"/>
      <c r="AA1960" s="326"/>
      <c r="AB1960" s="324"/>
      <c r="AC1960" s="326"/>
      <c r="AD1960" s="326" t="s">
        <v>3853</v>
      </c>
      <c r="AE1960" s="326" t="s">
        <v>9601</v>
      </c>
      <c r="AF1960" s="326" t="s">
        <v>1196</v>
      </c>
      <c r="AG1960" s="326"/>
      <c r="AH1960" s="326"/>
      <c r="AI1960" s="326"/>
    </row>
    <row r="1961" spans="1:35" ht="27">
      <c r="A1961" s="477">
        <v>1957</v>
      </c>
      <c r="B1961" s="326" t="s">
        <v>9602</v>
      </c>
      <c r="C1961" s="325">
        <v>39034</v>
      </c>
      <c r="D1961" s="326" t="s">
        <v>15475</v>
      </c>
      <c r="E1961" s="325"/>
      <c r="F1961" s="326"/>
      <c r="G1961" s="326"/>
      <c r="H1961" s="326" t="s">
        <v>2278</v>
      </c>
      <c r="I1961" s="326" t="s">
        <v>2279</v>
      </c>
      <c r="J1961" s="326" t="s">
        <v>1438</v>
      </c>
      <c r="K1961" s="326"/>
      <c r="L1961" s="324" t="s">
        <v>9603</v>
      </c>
      <c r="M1961" s="326" t="s">
        <v>6179</v>
      </c>
      <c r="N1961" s="326" t="s">
        <v>6179</v>
      </c>
      <c r="O1961" s="326">
        <v>2005</v>
      </c>
      <c r="P1961" s="263"/>
      <c r="Q1961" s="263"/>
      <c r="R1961" s="263"/>
      <c r="S1961" s="263"/>
      <c r="T1961" s="263"/>
      <c r="U1961" s="263"/>
      <c r="V1961" s="326"/>
      <c r="W1961" s="326">
        <v>17</v>
      </c>
      <c r="X1961" s="326" t="s">
        <v>9557</v>
      </c>
      <c r="Y1961" s="326" t="s">
        <v>6294</v>
      </c>
      <c r="Z1961" s="326"/>
      <c r="AA1961" s="326" t="s">
        <v>6294</v>
      </c>
      <c r="AB1961" s="324"/>
      <c r="AC1961" s="326"/>
      <c r="AD1961" s="326" t="s">
        <v>2025</v>
      </c>
      <c r="AE1961" s="326" t="s">
        <v>1185</v>
      </c>
      <c r="AF1961" s="326" t="s">
        <v>3945</v>
      </c>
      <c r="AG1961" s="326"/>
      <c r="AH1961" s="326"/>
      <c r="AI1961" s="326"/>
    </row>
    <row r="1962" spans="1:35">
      <c r="A1962" s="477">
        <v>1958</v>
      </c>
      <c r="B1962" s="326" t="s">
        <v>9604</v>
      </c>
      <c r="C1962" s="325">
        <v>39034</v>
      </c>
      <c r="D1962" s="326" t="s">
        <v>15476</v>
      </c>
      <c r="E1962" s="325"/>
      <c r="F1962" s="326"/>
      <c r="G1962" s="326"/>
      <c r="H1962" s="326" t="s">
        <v>2282</v>
      </c>
      <c r="I1962" s="326" t="s">
        <v>2279</v>
      </c>
      <c r="J1962" s="326" t="s">
        <v>1438</v>
      </c>
      <c r="K1962" s="326"/>
      <c r="L1962" s="324" t="s">
        <v>9605</v>
      </c>
      <c r="M1962" s="326" t="s">
        <v>7103</v>
      </c>
      <c r="N1962" s="326" t="s">
        <v>7103</v>
      </c>
      <c r="O1962" s="326" t="s">
        <v>6322</v>
      </c>
      <c r="P1962" s="263"/>
      <c r="Q1962" s="263"/>
      <c r="R1962" s="263"/>
      <c r="S1962" s="263"/>
      <c r="T1962" s="263"/>
      <c r="U1962" s="263"/>
      <c r="V1962" s="326"/>
      <c r="W1962" s="326">
        <v>50</v>
      </c>
      <c r="X1962" s="326" t="s">
        <v>2564</v>
      </c>
      <c r="Y1962" s="326" t="s">
        <v>6350</v>
      </c>
      <c r="Z1962" s="326"/>
      <c r="AA1962" s="326" t="s">
        <v>6350</v>
      </c>
      <c r="AB1962" s="324"/>
      <c r="AC1962" s="326"/>
      <c r="AD1962" s="326"/>
      <c r="AE1962" s="326" t="s">
        <v>9606</v>
      </c>
      <c r="AF1962" s="326" t="s">
        <v>1196</v>
      </c>
      <c r="AG1962" s="326"/>
      <c r="AH1962" s="326"/>
      <c r="AI1962" s="326"/>
    </row>
    <row r="1963" spans="1:35" ht="40.5">
      <c r="A1963" s="477">
        <v>1959</v>
      </c>
      <c r="B1963" s="326" t="s">
        <v>9607</v>
      </c>
      <c r="C1963" s="325">
        <v>39028</v>
      </c>
      <c r="D1963" s="326" t="s">
        <v>15477</v>
      </c>
      <c r="E1963" s="325"/>
      <c r="F1963" s="326"/>
      <c r="G1963" s="326"/>
      <c r="H1963" s="326" t="s">
        <v>1438</v>
      </c>
      <c r="I1963" s="326" t="s">
        <v>1438</v>
      </c>
      <c r="J1963" s="326" t="s">
        <v>1438</v>
      </c>
      <c r="K1963" s="326" t="s">
        <v>9608</v>
      </c>
      <c r="L1963" s="324" t="s">
        <v>9609</v>
      </c>
      <c r="M1963" s="326" t="s">
        <v>5995</v>
      </c>
      <c r="N1963" s="326" t="s">
        <v>5995</v>
      </c>
      <c r="O1963" s="326">
        <v>1989</v>
      </c>
      <c r="P1963" s="263"/>
      <c r="Q1963" s="263"/>
      <c r="R1963" s="263"/>
      <c r="S1963" s="263"/>
      <c r="T1963" s="263"/>
      <c r="U1963" s="263"/>
      <c r="V1963" s="326"/>
      <c r="W1963" s="326">
        <v>70</v>
      </c>
      <c r="X1963" s="326" t="s">
        <v>2564</v>
      </c>
      <c r="Y1963" s="326" t="s">
        <v>6350</v>
      </c>
      <c r="Z1963" s="326"/>
      <c r="AA1963" s="326" t="s">
        <v>6350</v>
      </c>
      <c r="AB1963" s="324"/>
      <c r="AC1963" s="326"/>
      <c r="AD1963" s="326" t="s">
        <v>10357</v>
      </c>
      <c r="AE1963" s="326" t="s">
        <v>9610</v>
      </c>
      <c r="AF1963" s="326" t="s">
        <v>3945</v>
      </c>
      <c r="AG1963" s="326"/>
      <c r="AH1963" s="326"/>
      <c r="AI1963" s="326"/>
    </row>
    <row r="1964" spans="1:35">
      <c r="A1964" s="477">
        <v>1960</v>
      </c>
      <c r="B1964" s="326" t="s">
        <v>9611</v>
      </c>
      <c r="C1964" s="325">
        <v>39028</v>
      </c>
      <c r="D1964" s="326" t="s">
        <v>15478</v>
      </c>
      <c r="E1964" s="325"/>
      <c r="F1964" s="326"/>
      <c r="G1964" s="326"/>
      <c r="H1964" s="326" t="s">
        <v>9612</v>
      </c>
      <c r="I1964" s="326" t="s">
        <v>3271</v>
      </c>
      <c r="J1964" s="326" t="s">
        <v>1438</v>
      </c>
      <c r="K1964" s="326" t="s">
        <v>9613</v>
      </c>
      <c r="L1964" s="324"/>
      <c r="M1964" s="326" t="s">
        <v>5997</v>
      </c>
      <c r="N1964" s="326" t="s">
        <v>5997</v>
      </c>
      <c r="O1964" s="326" t="s">
        <v>6322</v>
      </c>
      <c r="P1964" s="263"/>
      <c r="Q1964" s="263"/>
      <c r="R1964" s="263"/>
      <c r="S1964" s="263"/>
      <c r="T1964" s="263"/>
      <c r="U1964" s="263"/>
      <c r="V1964" s="326"/>
      <c r="W1964" s="326">
        <v>16</v>
      </c>
      <c r="X1964" s="326" t="s">
        <v>2564</v>
      </c>
      <c r="Y1964" s="326" t="s">
        <v>9614</v>
      </c>
      <c r="Z1964" s="326"/>
      <c r="AA1964" s="326" t="s">
        <v>9614</v>
      </c>
      <c r="AB1964" s="324"/>
      <c r="AC1964" s="326"/>
      <c r="AD1964" s="326" t="s">
        <v>6295</v>
      </c>
      <c r="AE1964" s="326" t="s">
        <v>1185</v>
      </c>
      <c r="AF1964" s="326" t="s">
        <v>3945</v>
      </c>
      <c r="AG1964" s="326"/>
      <c r="AH1964" s="326"/>
      <c r="AI1964" s="326"/>
    </row>
    <row r="1965" spans="1:35">
      <c r="A1965" s="477">
        <v>1961</v>
      </c>
      <c r="B1965" s="326"/>
      <c r="C1965" s="325"/>
      <c r="D1965" s="326" t="s">
        <v>15479</v>
      </c>
      <c r="E1965" s="325"/>
      <c r="F1965" s="326"/>
      <c r="G1965" s="326"/>
      <c r="H1965" s="326" t="s">
        <v>9612</v>
      </c>
      <c r="I1965" s="326" t="s">
        <v>3271</v>
      </c>
      <c r="J1965" s="326" t="s">
        <v>1438</v>
      </c>
      <c r="K1965" s="326" t="s">
        <v>9613</v>
      </c>
      <c r="L1965" s="324"/>
      <c r="M1965" s="326" t="s">
        <v>5997</v>
      </c>
      <c r="N1965" s="326" t="s">
        <v>5997</v>
      </c>
      <c r="O1965" s="326" t="s">
        <v>6322</v>
      </c>
      <c r="P1965" s="263"/>
      <c r="Q1965" s="263"/>
      <c r="R1965" s="263"/>
      <c r="S1965" s="263"/>
      <c r="T1965" s="263"/>
      <c r="U1965" s="263"/>
      <c r="V1965" s="326"/>
      <c r="W1965" s="326">
        <v>26</v>
      </c>
      <c r="X1965" s="326" t="s">
        <v>5709</v>
      </c>
      <c r="Y1965" s="326" t="s">
        <v>9615</v>
      </c>
      <c r="Z1965" s="326"/>
      <c r="AA1965" s="326" t="s">
        <v>9615</v>
      </c>
      <c r="AB1965" s="324"/>
      <c r="AC1965" s="326"/>
      <c r="AD1965" s="326" t="s">
        <v>6295</v>
      </c>
      <c r="AE1965" s="326" t="s">
        <v>1185</v>
      </c>
      <c r="AF1965" s="326" t="s">
        <v>3945</v>
      </c>
      <c r="AG1965" s="326"/>
      <c r="AH1965" s="326"/>
      <c r="AI1965" s="326"/>
    </row>
    <row r="1966" spans="1:35">
      <c r="A1966" s="477">
        <v>1962</v>
      </c>
      <c r="B1966" s="326" t="s">
        <v>9616</v>
      </c>
      <c r="C1966" s="325">
        <v>39031</v>
      </c>
      <c r="D1966" s="326" t="s">
        <v>15480</v>
      </c>
      <c r="E1966" s="325"/>
      <c r="F1966" s="326"/>
      <c r="G1966" s="326"/>
      <c r="H1966" s="326" t="s">
        <v>1438</v>
      </c>
      <c r="I1966" s="326" t="s">
        <v>1438</v>
      </c>
      <c r="J1966" s="326" t="s">
        <v>1438</v>
      </c>
      <c r="K1966" s="326" t="s">
        <v>9617</v>
      </c>
      <c r="L1966" s="324"/>
      <c r="M1966" s="326" t="s">
        <v>6042</v>
      </c>
      <c r="N1966" s="326" t="s">
        <v>6042</v>
      </c>
      <c r="O1966" s="326" t="s">
        <v>6322</v>
      </c>
      <c r="P1966" s="263"/>
      <c r="Q1966" s="263"/>
      <c r="R1966" s="263"/>
      <c r="S1966" s="263"/>
      <c r="T1966" s="263"/>
      <c r="U1966" s="263"/>
      <c r="V1966" s="326"/>
      <c r="W1966" s="326" t="s">
        <v>678</v>
      </c>
      <c r="X1966" s="326"/>
      <c r="Y1966" s="326"/>
      <c r="Z1966" s="326"/>
      <c r="AA1966" s="326"/>
      <c r="AB1966" s="324"/>
      <c r="AC1966" s="326"/>
      <c r="AD1966" s="326" t="s">
        <v>2025</v>
      </c>
      <c r="AE1966" s="326" t="s">
        <v>1185</v>
      </c>
      <c r="AF1966" s="326" t="s">
        <v>3945</v>
      </c>
      <c r="AG1966" s="326"/>
      <c r="AH1966" s="326"/>
      <c r="AI1966" s="326"/>
    </row>
    <row r="1967" spans="1:35" ht="27">
      <c r="A1967" s="477">
        <v>1963</v>
      </c>
      <c r="B1967" s="326" t="s">
        <v>9618</v>
      </c>
      <c r="C1967" s="325">
        <v>39098</v>
      </c>
      <c r="D1967" s="326" t="s">
        <v>15481</v>
      </c>
      <c r="E1967" s="325"/>
      <c r="F1967" s="326"/>
      <c r="G1967" s="326"/>
      <c r="H1967" s="326" t="s">
        <v>1438</v>
      </c>
      <c r="I1967" s="326" t="s">
        <v>1438</v>
      </c>
      <c r="J1967" s="326" t="s">
        <v>1438</v>
      </c>
      <c r="K1967" s="326" t="s">
        <v>10253</v>
      </c>
      <c r="L1967" s="324" t="s">
        <v>9619</v>
      </c>
      <c r="M1967" s="326" t="s">
        <v>9620</v>
      </c>
      <c r="N1967" s="326" t="s">
        <v>9620</v>
      </c>
      <c r="O1967" s="326">
        <v>2006</v>
      </c>
      <c r="P1967" s="263"/>
      <c r="Q1967" s="263"/>
      <c r="R1967" s="263"/>
      <c r="S1967" s="263"/>
      <c r="T1967" s="263"/>
      <c r="U1967" s="263"/>
      <c r="V1967" s="326"/>
      <c r="W1967" s="326">
        <v>4.5</v>
      </c>
      <c r="X1967" s="326" t="s">
        <v>2564</v>
      </c>
      <c r="Y1967" s="326" t="s">
        <v>9992</v>
      </c>
      <c r="Z1967" s="326"/>
      <c r="AA1967" s="326" t="s">
        <v>9992</v>
      </c>
      <c r="AB1967" s="324"/>
      <c r="AC1967" s="326"/>
      <c r="AD1967" s="326" t="s">
        <v>6295</v>
      </c>
      <c r="AE1967" s="326" t="s">
        <v>333</v>
      </c>
      <c r="AF1967" s="326" t="s">
        <v>1196</v>
      </c>
      <c r="AG1967" s="326"/>
      <c r="AH1967" s="326"/>
      <c r="AI1967" s="326"/>
    </row>
    <row r="1968" spans="1:35" ht="27">
      <c r="A1968" s="477">
        <v>1964</v>
      </c>
      <c r="B1968" s="326" t="s">
        <v>9621</v>
      </c>
      <c r="C1968" s="325">
        <v>39032</v>
      </c>
      <c r="D1968" s="326" t="s">
        <v>15482</v>
      </c>
      <c r="E1968" s="325"/>
      <c r="F1968" s="326"/>
      <c r="G1968" s="326"/>
      <c r="H1968" s="326" t="s">
        <v>1438</v>
      </c>
      <c r="I1968" s="326" t="s">
        <v>1438</v>
      </c>
      <c r="J1968" s="326" t="s">
        <v>1438</v>
      </c>
      <c r="K1968" s="326" t="s">
        <v>9622</v>
      </c>
      <c r="L1968" s="324" t="s">
        <v>9623</v>
      </c>
      <c r="M1968" s="326" t="s">
        <v>9624</v>
      </c>
      <c r="N1968" s="326" t="s">
        <v>9624</v>
      </c>
      <c r="O1968" s="326" t="s">
        <v>6322</v>
      </c>
      <c r="P1968" s="263"/>
      <c r="Q1968" s="263"/>
      <c r="R1968" s="263"/>
      <c r="S1968" s="263"/>
      <c r="T1968" s="263"/>
      <c r="U1968" s="263"/>
      <c r="V1968" s="326"/>
      <c r="W1968" s="326">
        <v>72</v>
      </c>
      <c r="X1968" s="326" t="s">
        <v>2564</v>
      </c>
      <c r="Y1968" s="326"/>
      <c r="Z1968" s="326"/>
      <c r="AA1968" s="326"/>
      <c r="AB1968" s="324"/>
      <c r="AC1968" s="326"/>
      <c r="AD1968" s="326" t="s">
        <v>2025</v>
      </c>
      <c r="AE1968" s="326" t="s">
        <v>1185</v>
      </c>
      <c r="AF1968" s="326" t="s">
        <v>3945</v>
      </c>
      <c r="AG1968" s="326"/>
      <c r="AH1968" s="326"/>
      <c r="AI1968" s="326"/>
    </row>
    <row r="1969" spans="1:35" ht="54">
      <c r="A1969" s="477">
        <v>1965</v>
      </c>
      <c r="B1969" s="326" t="s">
        <v>9625</v>
      </c>
      <c r="C1969" s="325">
        <v>39049</v>
      </c>
      <c r="D1969" s="326" t="s">
        <v>15483</v>
      </c>
      <c r="E1969" s="325"/>
      <c r="F1969" s="326"/>
      <c r="G1969" s="326"/>
      <c r="H1969" s="326" t="s">
        <v>1438</v>
      </c>
      <c r="I1969" s="326" t="s">
        <v>1438</v>
      </c>
      <c r="J1969" s="326" t="s">
        <v>1438</v>
      </c>
      <c r="K1969" s="326" t="s">
        <v>9626</v>
      </c>
      <c r="L1969" s="324" t="s">
        <v>9627</v>
      </c>
      <c r="M1969" s="326" t="s">
        <v>9628</v>
      </c>
      <c r="N1969" s="326" t="s">
        <v>9628</v>
      </c>
      <c r="O1969" s="326">
        <v>1990</v>
      </c>
      <c r="P1969" s="263"/>
      <c r="Q1969" s="263"/>
      <c r="R1969" s="263"/>
      <c r="S1969" s="263"/>
      <c r="T1969" s="263"/>
      <c r="U1969" s="263"/>
      <c r="V1969" s="326"/>
      <c r="W1969" s="326">
        <v>15</v>
      </c>
      <c r="X1969" s="326" t="s">
        <v>9554</v>
      </c>
      <c r="Y1969" s="326" t="s">
        <v>6350</v>
      </c>
      <c r="Z1969" s="326"/>
      <c r="AA1969" s="326" t="s">
        <v>6350</v>
      </c>
      <c r="AB1969" s="324"/>
      <c r="AC1969" s="326"/>
      <c r="AD1969" s="326" t="s">
        <v>4585</v>
      </c>
      <c r="AE1969" s="326" t="s">
        <v>9629</v>
      </c>
      <c r="AF1969" s="326" t="s">
        <v>1196</v>
      </c>
      <c r="AG1969" s="326"/>
      <c r="AH1969" s="326"/>
      <c r="AI1969" s="326"/>
    </row>
    <row r="1970" spans="1:35" ht="27">
      <c r="A1970" s="477">
        <v>1966</v>
      </c>
      <c r="B1970" s="326" t="s">
        <v>9630</v>
      </c>
      <c r="C1970" s="325">
        <v>39034</v>
      </c>
      <c r="D1970" s="326" t="s">
        <v>15484</v>
      </c>
      <c r="E1970" s="325"/>
      <c r="F1970" s="326"/>
      <c r="G1970" s="326"/>
      <c r="H1970" s="326" t="s">
        <v>1438</v>
      </c>
      <c r="I1970" s="326" t="s">
        <v>1438</v>
      </c>
      <c r="J1970" s="326" t="s">
        <v>1438</v>
      </c>
      <c r="K1970" s="326" t="s">
        <v>6941</v>
      </c>
      <c r="L1970" s="324" t="s">
        <v>9631</v>
      </c>
      <c r="M1970" s="326" t="s">
        <v>6126</v>
      </c>
      <c r="N1970" s="326" t="s">
        <v>6126</v>
      </c>
      <c r="O1970" s="326">
        <v>1996</v>
      </c>
      <c r="P1970" s="263"/>
      <c r="Q1970" s="263"/>
      <c r="R1970" s="263"/>
      <c r="S1970" s="263"/>
      <c r="T1970" s="263"/>
      <c r="U1970" s="263"/>
      <c r="V1970" s="326"/>
      <c r="W1970" s="326">
        <v>50</v>
      </c>
      <c r="X1970" s="326" t="s">
        <v>2564</v>
      </c>
      <c r="Y1970" s="326"/>
      <c r="Z1970" s="326"/>
      <c r="AA1970" s="326"/>
      <c r="AB1970" s="324"/>
      <c r="AC1970" s="326"/>
      <c r="AD1970" s="326" t="s">
        <v>2025</v>
      </c>
      <c r="AE1970" s="326" t="s">
        <v>6694</v>
      </c>
      <c r="AF1970" s="326" t="s">
        <v>1196</v>
      </c>
      <c r="AG1970" s="326"/>
      <c r="AH1970" s="326"/>
      <c r="AI1970" s="326"/>
    </row>
    <row r="1971" spans="1:35">
      <c r="A1971" s="477">
        <v>1967</v>
      </c>
      <c r="B1971" s="326" t="s">
        <v>9632</v>
      </c>
      <c r="C1971" s="325">
        <v>39036</v>
      </c>
      <c r="D1971" s="326" t="s">
        <v>15485</v>
      </c>
      <c r="E1971" s="325"/>
      <c r="F1971" s="326"/>
      <c r="G1971" s="326"/>
      <c r="H1971" s="326" t="s">
        <v>6848</v>
      </c>
      <c r="I1971" s="326" t="s">
        <v>3271</v>
      </c>
      <c r="J1971" s="326" t="s">
        <v>1438</v>
      </c>
      <c r="K1971" s="326"/>
      <c r="L1971" s="324" t="s">
        <v>9633</v>
      </c>
      <c r="M1971" s="326" t="s">
        <v>9634</v>
      </c>
      <c r="N1971" s="326" t="s">
        <v>9634</v>
      </c>
      <c r="O1971" s="326">
        <v>2006</v>
      </c>
      <c r="P1971" s="263"/>
      <c r="Q1971" s="263"/>
      <c r="R1971" s="263"/>
      <c r="S1971" s="263"/>
      <c r="T1971" s="263"/>
      <c r="U1971" s="263"/>
      <c r="V1971" s="326"/>
      <c r="W1971" s="326">
        <v>5</v>
      </c>
      <c r="X1971" s="326" t="s">
        <v>5709</v>
      </c>
      <c r="Y1971" s="326"/>
      <c r="Z1971" s="326"/>
      <c r="AA1971" s="326"/>
      <c r="AB1971" s="324"/>
      <c r="AC1971" s="326"/>
      <c r="AD1971" s="326" t="s">
        <v>10327</v>
      </c>
      <c r="AE1971" s="326" t="s">
        <v>6813</v>
      </c>
      <c r="AF1971" s="326" t="s">
        <v>1196</v>
      </c>
      <c r="AG1971" s="326"/>
      <c r="AH1971" s="326"/>
      <c r="AI1971" s="326"/>
    </row>
    <row r="1972" spans="1:35">
      <c r="A1972" s="477">
        <v>1968</v>
      </c>
      <c r="B1972" s="326" t="s">
        <v>9635</v>
      </c>
      <c r="C1972" s="325">
        <v>39031</v>
      </c>
      <c r="D1972" s="326" t="s">
        <v>15486</v>
      </c>
      <c r="E1972" s="325"/>
      <c r="F1972" s="326"/>
      <c r="G1972" s="326"/>
      <c r="H1972" s="326" t="s">
        <v>1438</v>
      </c>
      <c r="I1972" s="326" t="s">
        <v>1438</v>
      </c>
      <c r="J1972" s="326" t="s">
        <v>1438</v>
      </c>
      <c r="K1972" s="326" t="s">
        <v>9617</v>
      </c>
      <c r="L1972" s="324" t="s">
        <v>9636</v>
      </c>
      <c r="M1972" s="326" t="s">
        <v>9637</v>
      </c>
      <c r="N1972" s="326" t="s">
        <v>9637</v>
      </c>
      <c r="O1972" s="326" t="s">
        <v>6322</v>
      </c>
      <c r="P1972" s="263"/>
      <c r="Q1972" s="263"/>
      <c r="R1972" s="263"/>
      <c r="S1972" s="263"/>
      <c r="T1972" s="263"/>
      <c r="U1972" s="263"/>
      <c r="V1972" s="326"/>
      <c r="W1972" s="326">
        <v>10</v>
      </c>
      <c r="X1972" s="326" t="s">
        <v>809</v>
      </c>
      <c r="Y1972" s="326"/>
      <c r="Z1972" s="326"/>
      <c r="AA1972" s="326"/>
      <c r="AB1972" s="324"/>
      <c r="AC1972" s="326"/>
      <c r="AD1972" s="326" t="s">
        <v>3705</v>
      </c>
      <c r="AE1972" s="326" t="s">
        <v>333</v>
      </c>
      <c r="AF1972" s="326" t="s">
        <v>1196</v>
      </c>
      <c r="AG1972" s="326"/>
      <c r="AH1972" s="326"/>
      <c r="AI1972" s="326"/>
    </row>
    <row r="1973" spans="1:35" ht="27">
      <c r="A1973" s="477">
        <v>1969</v>
      </c>
      <c r="B1973" s="326" t="s">
        <v>6755</v>
      </c>
      <c r="C1973" s="325">
        <v>39035</v>
      </c>
      <c r="D1973" s="326" t="s">
        <v>15487</v>
      </c>
      <c r="E1973" s="325"/>
      <c r="F1973" s="326"/>
      <c r="G1973" s="326"/>
      <c r="H1973" s="326" t="s">
        <v>1438</v>
      </c>
      <c r="I1973" s="326" t="s">
        <v>1438</v>
      </c>
      <c r="J1973" s="326" t="s">
        <v>1438</v>
      </c>
      <c r="K1973" s="326" t="s">
        <v>6941</v>
      </c>
      <c r="L1973" s="324" t="s">
        <v>9638</v>
      </c>
      <c r="M1973" s="326" t="s">
        <v>6215</v>
      </c>
      <c r="N1973" s="326" t="s">
        <v>6215</v>
      </c>
      <c r="O1973" s="326">
        <v>1994</v>
      </c>
      <c r="P1973" s="263"/>
      <c r="Q1973" s="263"/>
      <c r="R1973" s="263"/>
      <c r="S1973" s="263"/>
      <c r="T1973" s="263"/>
      <c r="U1973" s="263"/>
      <c r="V1973" s="326"/>
      <c r="W1973" s="326">
        <v>100</v>
      </c>
      <c r="X1973" s="326" t="s">
        <v>3242</v>
      </c>
      <c r="Y1973" s="326" t="s">
        <v>9362</v>
      </c>
      <c r="Z1973" s="326"/>
      <c r="AA1973" s="326" t="s">
        <v>9362</v>
      </c>
      <c r="AB1973" s="324"/>
      <c r="AC1973" s="326"/>
      <c r="AD1973" s="326" t="s">
        <v>6986</v>
      </c>
      <c r="AE1973" s="326" t="s">
        <v>6916</v>
      </c>
      <c r="AF1973" s="326" t="s">
        <v>1196</v>
      </c>
      <c r="AG1973" s="326"/>
      <c r="AH1973" s="326"/>
      <c r="AI1973" s="326"/>
    </row>
    <row r="1974" spans="1:35">
      <c r="A1974" s="477">
        <v>1970</v>
      </c>
      <c r="B1974" s="326" t="s">
        <v>6944</v>
      </c>
      <c r="C1974" s="325">
        <v>39032</v>
      </c>
      <c r="D1974" s="326" t="s">
        <v>15488</v>
      </c>
      <c r="E1974" s="325"/>
      <c r="F1974" s="326"/>
      <c r="G1974" s="326"/>
      <c r="H1974" s="326" t="s">
        <v>1438</v>
      </c>
      <c r="I1974" s="326" t="s">
        <v>1438</v>
      </c>
      <c r="J1974" s="326" t="s">
        <v>1438</v>
      </c>
      <c r="K1974" s="326" t="s">
        <v>10253</v>
      </c>
      <c r="L1974" s="324" t="s">
        <v>6945</v>
      </c>
      <c r="M1974" s="326" t="s">
        <v>6946</v>
      </c>
      <c r="N1974" s="326" t="s">
        <v>6946</v>
      </c>
      <c r="O1974" s="326">
        <v>1988</v>
      </c>
      <c r="P1974" s="263"/>
      <c r="Q1974" s="263"/>
      <c r="R1974" s="263"/>
      <c r="S1974" s="263"/>
      <c r="T1974" s="263"/>
      <c r="U1974" s="263"/>
      <c r="V1974" s="326"/>
      <c r="W1974" s="326" t="s">
        <v>678</v>
      </c>
      <c r="X1974" s="326" t="s">
        <v>2564</v>
      </c>
      <c r="Y1974" s="326" t="s">
        <v>10058</v>
      </c>
      <c r="Z1974" s="326"/>
      <c r="AA1974" s="326" t="s">
        <v>10058</v>
      </c>
      <c r="AB1974" s="324"/>
      <c r="AC1974" s="326"/>
      <c r="AD1974" s="326" t="s">
        <v>3705</v>
      </c>
      <c r="AE1974" s="326" t="s">
        <v>6694</v>
      </c>
      <c r="AF1974" s="326" t="s">
        <v>1196</v>
      </c>
      <c r="AG1974" s="326"/>
      <c r="AH1974" s="326"/>
      <c r="AI1974" s="326"/>
    </row>
    <row r="1975" spans="1:35" ht="40.5">
      <c r="A1975" s="477">
        <v>1971</v>
      </c>
      <c r="B1975" s="326" t="s">
        <v>9639</v>
      </c>
      <c r="C1975" s="325">
        <v>39034</v>
      </c>
      <c r="D1975" s="326" t="s">
        <v>15489</v>
      </c>
      <c r="E1975" s="325"/>
      <c r="F1975" s="326"/>
      <c r="G1975" s="326"/>
      <c r="H1975" s="326" t="s">
        <v>1438</v>
      </c>
      <c r="I1975" s="326" t="s">
        <v>1438</v>
      </c>
      <c r="J1975" s="326" t="s">
        <v>1438</v>
      </c>
      <c r="K1975" s="326"/>
      <c r="L1975" s="324"/>
      <c r="M1975" s="326" t="s">
        <v>6182</v>
      </c>
      <c r="N1975" s="326" t="s">
        <v>6182</v>
      </c>
      <c r="O1975" s="326">
        <v>2005</v>
      </c>
      <c r="P1975" s="263"/>
      <c r="Q1975" s="263"/>
      <c r="R1975" s="263"/>
      <c r="S1975" s="263"/>
      <c r="T1975" s="263"/>
      <c r="U1975" s="263"/>
      <c r="V1975" s="326"/>
      <c r="W1975" s="326">
        <v>12.5</v>
      </c>
      <c r="X1975" s="326" t="s">
        <v>7985</v>
      </c>
      <c r="Y1975" s="326"/>
      <c r="Z1975" s="326"/>
      <c r="AA1975" s="326"/>
      <c r="AB1975" s="324"/>
      <c r="AC1975" s="326"/>
      <c r="AD1975" s="326" t="s">
        <v>6295</v>
      </c>
      <c r="AE1975" s="326" t="s">
        <v>9640</v>
      </c>
      <c r="AF1975" s="326" t="s">
        <v>1196</v>
      </c>
      <c r="AG1975" s="326"/>
      <c r="AH1975" s="326"/>
      <c r="AI1975" s="326"/>
    </row>
    <row r="1976" spans="1:35" ht="27">
      <c r="A1976" s="477">
        <v>1972</v>
      </c>
      <c r="B1976" s="326" t="s">
        <v>9641</v>
      </c>
      <c r="C1976" s="325">
        <v>39035</v>
      </c>
      <c r="D1976" s="326" t="s">
        <v>15490</v>
      </c>
      <c r="E1976" s="325"/>
      <c r="F1976" s="326"/>
      <c r="G1976" s="326"/>
      <c r="H1976" s="326" t="s">
        <v>1438</v>
      </c>
      <c r="I1976" s="326" t="s">
        <v>1438</v>
      </c>
      <c r="J1976" s="326" t="s">
        <v>1438</v>
      </c>
      <c r="K1976" s="326" t="s">
        <v>10046</v>
      </c>
      <c r="L1976" s="324"/>
      <c r="M1976" s="326" t="s">
        <v>9642</v>
      </c>
      <c r="N1976" s="326" t="s">
        <v>9642</v>
      </c>
      <c r="O1976" s="326" t="s">
        <v>6322</v>
      </c>
      <c r="P1976" s="263"/>
      <c r="Q1976" s="263"/>
      <c r="R1976" s="263"/>
      <c r="S1976" s="263"/>
      <c r="T1976" s="263"/>
      <c r="U1976" s="263"/>
      <c r="V1976" s="326"/>
      <c r="W1976" s="326">
        <v>16</v>
      </c>
      <c r="X1976" s="326" t="s">
        <v>9557</v>
      </c>
      <c r="Y1976" s="326" t="s">
        <v>6310</v>
      </c>
      <c r="Z1976" s="326"/>
      <c r="AA1976" s="326" t="s">
        <v>6310</v>
      </c>
      <c r="AB1976" s="324"/>
      <c r="AC1976" s="326"/>
      <c r="AD1976" s="326" t="s">
        <v>4765</v>
      </c>
      <c r="AE1976" s="326" t="s">
        <v>6694</v>
      </c>
      <c r="AF1976" s="326" t="s">
        <v>1196</v>
      </c>
      <c r="AG1976" s="326"/>
      <c r="AH1976" s="326"/>
      <c r="AI1976" s="326"/>
    </row>
    <row r="1977" spans="1:35" ht="40.5">
      <c r="A1977" s="477">
        <v>1973</v>
      </c>
      <c r="B1977" s="326" t="s">
        <v>6214</v>
      </c>
      <c r="C1977" s="325">
        <v>39093</v>
      </c>
      <c r="D1977" s="326" t="s">
        <v>15491</v>
      </c>
      <c r="E1977" s="325"/>
      <c r="F1977" s="326"/>
      <c r="G1977" s="326"/>
      <c r="H1977" s="326" t="s">
        <v>6786</v>
      </c>
      <c r="I1977" s="326" t="s">
        <v>3271</v>
      </c>
      <c r="J1977" s="326" t="s">
        <v>1438</v>
      </c>
      <c r="K1977" s="326"/>
      <c r="L1977" s="324"/>
      <c r="M1977" s="326" t="s">
        <v>9643</v>
      </c>
      <c r="N1977" s="326" t="s">
        <v>9643</v>
      </c>
      <c r="O1977" s="326" t="s">
        <v>6322</v>
      </c>
      <c r="P1977" s="263">
        <v>42</v>
      </c>
      <c r="Q1977" s="263">
        <v>40</v>
      </c>
      <c r="R1977" s="263">
        <v>6.2</v>
      </c>
      <c r="S1977" s="263">
        <v>23</v>
      </c>
      <c r="T1977" s="263">
        <v>26</v>
      </c>
      <c r="U1977" s="263">
        <v>15.1</v>
      </c>
      <c r="V1977" s="326"/>
      <c r="W1977" s="326">
        <v>8.5</v>
      </c>
      <c r="X1977" s="326" t="s">
        <v>7985</v>
      </c>
      <c r="Y1977" s="326"/>
      <c r="Z1977" s="326"/>
      <c r="AA1977" s="326"/>
      <c r="AB1977" s="324"/>
      <c r="AC1977" s="326"/>
      <c r="AD1977" s="326" t="s">
        <v>6295</v>
      </c>
      <c r="AE1977" s="326" t="s">
        <v>9644</v>
      </c>
      <c r="AF1977" s="326" t="s">
        <v>1196</v>
      </c>
      <c r="AG1977" s="326"/>
      <c r="AH1977" s="326"/>
      <c r="AI1977" s="326"/>
    </row>
    <row r="1978" spans="1:35">
      <c r="A1978" s="477">
        <v>1974</v>
      </c>
      <c r="B1978" s="326" t="s">
        <v>9645</v>
      </c>
      <c r="C1978" s="325">
        <v>39098</v>
      </c>
      <c r="D1978" s="326" t="s">
        <v>15492</v>
      </c>
      <c r="E1978" s="325"/>
      <c r="F1978" s="326"/>
      <c r="G1978" s="326"/>
      <c r="H1978" s="326" t="s">
        <v>1438</v>
      </c>
      <c r="I1978" s="326" t="s">
        <v>1438</v>
      </c>
      <c r="J1978" s="326" t="s">
        <v>1438</v>
      </c>
      <c r="K1978" s="326"/>
      <c r="L1978" s="324"/>
      <c r="M1978" s="326" t="s">
        <v>9646</v>
      </c>
      <c r="N1978" s="326" t="s">
        <v>9646</v>
      </c>
      <c r="O1978" s="326" t="s">
        <v>6322</v>
      </c>
      <c r="P1978" s="263"/>
      <c r="Q1978" s="263"/>
      <c r="R1978" s="263"/>
      <c r="S1978" s="263"/>
      <c r="T1978" s="263"/>
      <c r="U1978" s="263"/>
      <c r="V1978" s="326"/>
      <c r="W1978" s="326">
        <v>8</v>
      </c>
      <c r="X1978" s="326" t="s">
        <v>2564</v>
      </c>
      <c r="Y1978" s="326"/>
      <c r="Z1978" s="326"/>
      <c r="AA1978" s="326"/>
      <c r="AB1978" s="324"/>
      <c r="AC1978" s="326"/>
      <c r="AD1978" s="326" t="s">
        <v>4765</v>
      </c>
      <c r="AE1978" s="326" t="s">
        <v>3616</v>
      </c>
      <c r="AF1978" s="326" t="s">
        <v>3945</v>
      </c>
      <c r="AG1978" s="326"/>
      <c r="AH1978" s="326"/>
      <c r="AI1978" s="326"/>
    </row>
    <row r="1979" spans="1:35">
      <c r="A1979" s="477">
        <v>1975</v>
      </c>
      <c r="B1979" s="326"/>
      <c r="C1979" s="325"/>
      <c r="D1979" s="326" t="s">
        <v>15493</v>
      </c>
      <c r="E1979" s="325"/>
      <c r="F1979" s="326"/>
      <c r="G1979" s="326"/>
      <c r="H1979" s="326" t="s">
        <v>1438</v>
      </c>
      <c r="I1979" s="326" t="s">
        <v>1438</v>
      </c>
      <c r="J1979" s="326" t="s">
        <v>1438</v>
      </c>
      <c r="K1979" s="326"/>
      <c r="L1979" s="324"/>
      <c r="M1979" s="326" t="s">
        <v>9646</v>
      </c>
      <c r="N1979" s="326" t="s">
        <v>9646</v>
      </c>
      <c r="O1979" s="326" t="s">
        <v>6322</v>
      </c>
      <c r="P1979" s="263"/>
      <c r="Q1979" s="263"/>
      <c r="R1979" s="263"/>
      <c r="S1979" s="263"/>
      <c r="T1979" s="263"/>
      <c r="U1979" s="263"/>
      <c r="V1979" s="326"/>
      <c r="W1979" s="326">
        <v>9</v>
      </c>
      <c r="X1979" s="326" t="s">
        <v>2564</v>
      </c>
      <c r="Y1979" s="326"/>
      <c r="Z1979" s="326"/>
      <c r="AA1979" s="326"/>
      <c r="AB1979" s="324"/>
      <c r="AC1979" s="326"/>
      <c r="AD1979" s="326" t="s">
        <v>4765</v>
      </c>
      <c r="AE1979" s="326" t="s">
        <v>4639</v>
      </c>
      <c r="AF1979" s="326" t="s">
        <v>1196</v>
      </c>
      <c r="AG1979" s="326"/>
      <c r="AH1979" s="326"/>
      <c r="AI1979" s="326"/>
    </row>
    <row r="1980" spans="1:35">
      <c r="A1980" s="477">
        <v>1976</v>
      </c>
      <c r="B1980" s="326"/>
      <c r="C1980" s="325"/>
      <c r="D1980" s="326" t="s">
        <v>15494</v>
      </c>
      <c r="E1980" s="325"/>
      <c r="F1980" s="326"/>
      <c r="G1980" s="326"/>
      <c r="H1980" s="326" t="s">
        <v>1438</v>
      </c>
      <c r="I1980" s="326" t="s">
        <v>1438</v>
      </c>
      <c r="J1980" s="326" t="s">
        <v>1438</v>
      </c>
      <c r="K1980" s="326"/>
      <c r="L1980" s="324"/>
      <c r="M1980" s="326" t="s">
        <v>9646</v>
      </c>
      <c r="N1980" s="326" t="s">
        <v>9646</v>
      </c>
      <c r="O1980" s="326" t="s">
        <v>6322</v>
      </c>
      <c r="P1980" s="263"/>
      <c r="Q1980" s="263"/>
      <c r="R1980" s="263"/>
      <c r="S1980" s="263"/>
      <c r="T1980" s="263"/>
      <c r="U1980" s="263"/>
      <c r="V1980" s="326"/>
      <c r="W1980" s="326">
        <v>11</v>
      </c>
      <c r="X1980" s="326" t="s">
        <v>2564</v>
      </c>
      <c r="Y1980" s="326"/>
      <c r="Z1980" s="326"/>
      <c r="AA1980" s="326"/>
      <c r="AB1980" s="324"/>
      <c r="AC1980" s="326"/>
      <c r="AD1980" s="326" t="s">
        <v>4765</v>
      </c>
      <c r="AE1980" s="326" t="s">
        <v>9647</v>
      </c>
      <c r="AF1980" s="326" t="s">
        <v>1196</v>
      </c>
      <c r="AG1980" s="326"/>
      <c r="AH1980" s="326"/>
      <c r="AI1980" s="326"/>
    </row>
    <row r="1981" spans="1:35" ht="27">
      <c r="A1981" s="477">
        <v>1977</v>
      </c>
      <c r="B1981" s="326" t="s">
        <v>9648</v>
      </c>
      <c r="C1981" s="325">
        <v>39043</v>
      </c>
      <c r="D1981" s="326" t="s">
        <v>15495</v>
      </c>
      <c r="E1981" s="325"/>
      <c r="F1981" s="326"/>
      <c r="G1981" s="326"/>
      <c r="H1981" s="326" t="s">
        <v>1438</v>
      </c>
      <c r="I1981" s="326" t="s">
        <v>1438</v>
      </c>
      <c r="J1981" s="326" t="s">
        <v>1438</v>
      </c>
      <c r="K1981" s="326" t="s">
        <v>9649</v>
      </c>
      <c r="L1981" s="324" t="s">
        <v>9650</v>
      </c>
      <c r="M1981" s="326" t="s">
        <v>9651</v>
      </c>
      <c r="N1981" s="326" t="s">
        <v>9651</v>
      </c>
      <c r="O1981" s="326">
        <v>1992</v>
      </c>
      <c r="P1981" s="263"/>
      <c r="Q1981" s="263"/>
      <c r="R1981" s="263"/>
      <c r="S1981" s="263"/>
      <c r="T1981" s="263"/>
      <c r="U1981" s="263"/>
      <c r="V1981" s="326"/>
      <c r="W1981" s="326">
        <v>20</v>
      </c>
      <c r="X1981" s="326" t="s">
        <v>9410</v>
      </c>
      <c r="Y1981" s="326" t="s">
        <v>6294</v>
      </c>
      <c r="Z1981" s="326"/>
      <c r="AA1981" s="326" t="s">
        <v>6294</v>
      </c>
      <c r="AB1981" s="324"/>
      <c r="AC1981" s="326"/>
      <c r="AD1981" s="326" t="s">
        <v>4765</v>
      </c>
      <c r="AE1981" s="326" t="s">
        <v>9652</v>
      </c>
      <c r="AF1981" s="326" t="s">
        <v>1196</v>
      </c>
      <c r="AG1981" s="326"/>
      <c r="AH1981" s="326"/>
      <c r="AI1981" s="326"/>
    </row>
    <row r="1982" spans="1:35">
      <c r="A1982" s="477">
        <v>1978</v>
      </c>
      <c r="B1982" s="326" t="s">
        <v>9653</v>
      </c>
      <c r="C1982" s="325">
        <v>39115</v>
      </c>
      <c r="D1982" s="326" t="s">
        <v>15496</v>
      </c>
      <c r="E1982" s="325"/>
      <c r="F1982" s="326"/>
      <c r="G1982" s="326"/>
      <c r="H1982" s="326" t="s">
        <v>1438</v>
      </c>
      <c r="I1982" s="326" t="s">
        <v>1438</v>
      </c>
      <c r="J1982" s="326" t="s">
        <v>1438</v>
      </c>
      <c r="K1982" s="326" t="s">
        <v>9654</v>
      </c>
      <c r="L1982" s="324" t="s">
        <v>9655</v>
      </c>
      <c r="M1982" s="326" t="s">
        <v>9656</v>
      </c>
      <c r="N1982" s="326" t="s">
        <v>9656</v>
      </c>
      <c r="O1982" s="326">
        <v>2005</v>
      </c>
      <c r="P1982" s="263"/>
      <c r="Q1982" s="263"/>
      <c r="R1982" s="263"/>
      <c r="S1982" s="263"/>
      <c r="T1982" s="263"/>
      <c r="U1982" s="263"/>
      <c r="V1982" s="326"/>
      <c r="W1982" s="326">
        <v>40</v>
      </c>
      <c r="X1982" s="326" t="s">
        <v>2564</v>
      </c>
      <c r="Y1982" s="326" t="s">
        <v>1194</v>
      </c>
      <c r="Z1982" s="326"/>
      <c r="AA1982" s="326" t="s">
        <v>1194</v>
      </c>
      <c r="AB1982" s="324"/>
      <c r="AC1982" s="326"/>
      <c r="AD1982" s="326" t="s">
        <v>9441</v>
      </c>
      <c r="AE1982" s="326" t="s">
        <v>1185</v>
      </c>
      <c r="AF1982" s="326" t="s">
        <v>3945</v>
      </c>
      <c r="AG1982" s="326"/>
      <c r="AH1982" s="326"/>
      <c r="AI1982" s="326"/>
    </row>
    <row r="1983" spans="1:35" ht="27">
      <c r="A1983" s="477">
        <v>1979</v>
      </c>
      <c r="B1983" s="326"/>
      <c r="C1983" s="325"/>
      <c r="D1983" s="326" t="s">
        <v>15497</v>
      </c>
      <c r="E1983" s="325"/>
      <c r="F1983" s="326"/>
      <c r="G1983" s="326"/>
      <c r="H1983" s="326" t="s">
        <v>1438</v>
      </c>
      <c r="I1983" s="326" t="s">
        <v>1438</v>
      </c>
      <c r="J1983" s="326" t="s">
        <v>1438</v>
      </c>
      <c r="K1983" s="326" t="s">
        <v>9654</v>
      </c>
      <c r="L1983" s="324" t="s">
        <v>9655</v>
      </c>
      <c r="M1983" s="326" t="s">
        <v>9656</v>
      </c>
      <c r="N1983" s="326" t="s">
        <v>9656</v>
      </c>
      <c r="O1983" s="326" t="s">
        <v>6322</v>
      </c>
      <c r="P1983" s="263"/>
      <c r="Q1983" s="263"/>
      <c r="R1983" s="263"/>
      <c r="S1983" s="263"/>
      <c r="T1983" s="263"/>
      <c r="U1983" s="263"/>
      <c r="V1983" s="326"/>
      <c r="W1983" s="326">
        <v>40</v>
      </c>
      <c r="X1983" s="326" t="s">
        <v>9410</v>
      </c>
      <c r="Y1983" s="326" t="s">
        <v>1194</v>
      </c>
      <c r="Z1983" s="326"/>
      <c r="AA1983" s="326" t="s">
        <v>1194</v>
      </c>
      <c r="AB1983" s="324"/>
      <c r="AC1983" s="326"/>
      <c r="AD1983" s="326"/>
      <c r="AE1983" s="326" t="s">
        <v>9652</v>
      </c>
      <c r="AF1983" s="326" t="s">
        <v>1196</v>
      </c>
      <c r="AG1983" s="326"/>
      <c r="AH1983" s="326"/>
      <c r="AI1983" s="326"/>
    </row>
    <row r="1984" spans="1:35" ht="27">
      <c r="A1984" s="477">
        <v>1980</v>
      </c>
      <c r="B1984" s="326"/>
      <c r="C1984" s="325"/>
      <c r="D1984" s="326" t="s">
        <v>15498</v>
      </c>
      <c r="E1984" s="325"/>
      <c r="F1984" s="326"/>
      <c r="G1984" s="326"/>
      <c r="H1984" s="326" t="s">
        <v>1438</v>
      </c>
      <c r="I1984" s="326" t="s">
        <v>1438</v>
      </c>
      <c r="J1984" s="326" t="s">
        <v>1438</v>
      </c>
      <c r="K1984" s="326" t="s">
        <v>9654</v>
      </c>
      <c r="L1984" s="324" t="s">
        <v>9655</v>
      </c>
      <c r="M1984" s="326" t="s">
        <v>9656</v>
      </c>
      <c r="N1984" s="326" t="s">
        <v>9656</v>
      </c>
      <c r="O1984" s="326" t="s">
        <v>6322</v>
      </c>
      <c r="P1984" s="263"/>
      <c r="Q1984" s="263"/>
      <c r="R1984" s="263"/>
      <c r="S1984" s="263"/>
      <c r="T1984" s="263"/>
      <c r="U1984" s="263"/>
      <c r="V1984" s="326"/>
      <c r="W1984" s="326">
        <v>40</v>
      </c>
      <c r="X1984" s="326" t="s">
        <v>9410</v>
      </c>
      <c r="Y1984" s="326" t="s">
        <v>1194</v>
      </c>
      <c r="Z1984" s="326"/>
      <c r="AA1984" s="326" t="s">
        <v>1194</v>
      </c>
      <c r="AB1984" s="324"/>
      <c r="AC1984" s="326"/>
      <c r="AD1984" s="326"/>
      <c r="AE1984" s="326" t="s">
        <v>9652</v>
      </c>
      <c r="AF1984" s="326" t="s">
        <v>1196</v>
      </c>
      <c r="AG1984" s="326"/>
      <c r="AH1984" s="326"/>
      <c r="AI1984" s="326"/>
    </row>
    <row r="1985" spans="1:35">
      <c r="A1985" s="477">
        <v>1981</v>
      </c>
      <c r="B1985" s="326" t="s">
        <v>9657</v>
      </c>
      <c r="C1985" s="325"/>
      <c r="D1985" s="326" t="s">
        <v>15499</v>
      </c>
      <c r="E1985" s="325"/>
      <c r="F1985" s="326"/>
      <c r="G1985" s="326"/>
      <c r="H1985" s="326" t="s">
        <v>10034</v>
      </c>
      <c r="I1985" s="326" t="s">
        <v>3271</v>
      </c>
      <c r="J1985" s="326" t="s">
        <v>1438</v>
      </c>
      <c r="K1985" s="326" t="s">
        <v>9509</v>
      </c>
      <c r="L1985" s="324" t="s">
        <v>9658</v>
      </c>
      <c r="M1985" s="326" t="s">
        <v>9659</v>
      </c>
      <c r="N1985" s="326" t="s">
        <v>9659</v>
      </c>
      <c r="O1985" s="326">
        <v>1995</v>
      </c>
      <c r="P1985" s="263"/>
      <c r="Q1985" s="263"/>
      <c r="R1985" s="263"/>
      <c r="S1985" s="263"/>
      <c r="T1985" s="263"/>
      <c r="U1985" s="263"/>
      <c r="V1985" s="326"/>
      <c r="W1985" s="326">
        <v>11</v>
      </c>
      <c r="X1985" s="326" t="s">
        <v>2564</v>
      </c>
      <c r="Y1985" s="326" t="s">
        <v>8319</v>
      </c>
      <c r="Z1985" s="326"/>
      <c r="AA1985" s="326" t="s">
        <v>8319</v>
      </c>
      <c r="AB1985" s="324"/>
      <c r="AC1985" s="326"/>
      <c r="AD1985" s="326" t="s">
        <v>6295</v>
      </c>
      <c r="AE1985" s="326" t="s">
        <v>4639</v>
      </c>
      <c r="AF1985" s="326" t="s">
        <v>1196</v>
      </c>
      <c r="AG1985" s="326"/>
      <c r="AH1985" s="326"/>
      <c r="AI1985" s="326"/>
    </row>
    <row r="1986" spans="1:35" ht="27">
      <c r="A1986" s="477">
        <v>1982</v>
      </c>
      <c r="B1986" s="326">
        <v>4379</v>
      </c>
      <c r="C1986" s="325">
        <v>40757</v>
      </c>
      <c r="D1986" s="326" t="s">
        <v>15500</v>
      </c>
      <c r="E1986" s="277"/>
      <c r="F1986" s="326" t="s">
        <v>11270</v>
      </c>
      <c r="G1986" s="325">
        <v>40773</v>
      </c>
      <c r="H1986" s="326" t="s">
        <v>6332</v>
      </c>
      <c r="I1986" s="326" t="s">
        <v>3271</v>
      </c>
      <c r="J1986" s="326" t="s">
        <v>1438</v>
      </c>
      <c r="K1986" s="326" t="s">
        <v>9541</v>
      </c>
      <c r="L1986" s="324" t="s">
        <v>11271</v>
      </c>
      <c r="M1986" s="326" t="s">
        <v>11272</v>
      </c>
      <c r="N1986" s="326"/>
      <c r="O1986" s="326">
        <v>2000</v>
      </c>
      <c r="P1986" s="326">
        <v>42</v>
      </c>
      <c r="Q1986" s="326">
        <v>36</v>
      </c>
      <c r="R1986" s="326">
        <v>52.4</v>
      </c>
      <c r="S1986" s="326">
        <v>23</v>
      </c>
      <c r="T1986" s="326">
        <v>28</v>
      </c>
      <c r="U1986" s="326">
        <v>53.3</v>
      </c>
      <c r="V1986" s="324" t="s">
        <v>2214</v>
      </c>
      <c r="W1986" s="326">
        <v>80</v>
      </c>
      <c r="X1986" s="326" t="s">
        <v>11273</v>
      </c>
      <c r="Y1986" s="326" t="s">
        <v>766</v>
      </c>
      <c r="Z1986" s="326"/>
      <c r="AA1986" s="326" t="s">
        <v>766</v>
      </c>
      <c r="AB1986" s="324" t="s">
        <v>11274</v>
      </c>
      <c r="AC1986" s="326">
        <v>7</v>
      </c>
      <c r="AD1986" s="326" t="s">
        <v>1119</v>
      </c>
      <c r="AE1986" s="326" t="s">
        <v>672</v>
      </c>
      <c r="AF1986" s="326" t="s">
        <v>1196</v>
      </c>
      <c r="AG1986" s="326"/>
      <c r="AH1986" s="326" t="s">
        <v>11275</v>
      </c>
      <c r="AI1986" s="326"/>
    </row>
    <row r="1987" spans="1:35" ht="27">
      <c r="A1987" s="477">
        <v>1983</v>
      </c>
      <c r="B1987" s="326">
        <v>4115</v>
      </c>
      <c r="C1987" s="325">
        <v>40758</v>
      </c>
      <c r="D1987" s="326" t="s">
        <v>15501</v>
      </c>
      <c r="E1987" s="277"/>
      <c r="F1987" s="326" t="s">
        <v>11276</v>
      </c>
      <c r="G1987" s="325">
        <v>40773</v>
      </c>
      <c r="H1987" s="326" t="s">
        <v>11277</v>
      </c>
      <c r="I1987" s="326" t="s">
        <v>2279</v>
      </c>
      <c r="J1987" s="326" t="s">
        <v>11278</v>
      </c>
      <c r="K1987" s="326" t="s">
        <v>11279</v>
      </c>
      <c r="L1987" s="324">
        <v>80053</v>
      </c>
      <c r="M1987" s="326" t="s">
        <v>6950</v>
      </c>
      <c r="N1987" s="326"/>
      <c r="O1987" s="326" t="s">
        <v>6322</v>
      </c>
      <c r="P1987" s="326">
        <v>42</v>
      </c>
      <c r="Q1987" s="326">
        <v>44</v>
      </c>
      <c r="R1987" s="326">
        <v>27.6</v>
      </c>
      <c r="S1987" s="326">
        <v>23</v>
      </c>
      <c r="T1987" s="326">
        <v>36</v>
      </c>
      <c r="U1987" s="326">
        <v>57.48</v>
      </c>
      <c r="V1987" s="492" t="s">
        <v>5309</v>
      </c>
      <c r="W1987" s="326">
        <v>60</v>
      </c>
      <c r="X1987" s="326" t="s">
        <v>11273</v>
      </c>
      <c r="Y1987" s="326" t="s">
        <v>11223</v>
      </c>
      <c r="Z1987" s="326"/>
      <c r="AA1987" s="326" t="s">
        <v>11223</v>
      </c>
      <c r="AB1987" s="324" t="s">
        <v>11280</v>
      </c>
      <c r="AC1987" s="326">
        <v>9.5</v>
      </c>
      <c r="AD1987" s="326" t="s">
        <v>1119</v>
      </c>
      <c r="AE1987" s="326" t="s">
        <v>672</v>
      </c>
      <c r="AF1987" s="326" t="s">
        <v>1196</v>
      </c>
      <c r="AG1987" s="326"/>
      <c r="AH1987" s="326" t="s">
        <v>11281</v>
      </c>
      <c r="AI1987" s="326"/>
    </row>
    <row r="1988" spans="1:35">
      <c r="A1988" s="477">
        <v>1984</v>
      </c>
      <c r="B1988" s="326">
        <v>1440</v>
      </c>
      <c r="C1988" s="325">
        <v>40597</v>
      </c>
      <c r="D1988" s="326" t="s">
        <v>15502</v>
      </c>
      <c r="E1988" s="277"/>
      <c r="F1988" s="326" t="s">
        <v>11282</v>
      </c>
      <c r="G1988" s="325">
        <v>40773</v>
      </c>
      <c r="H1988" s="326" t="s">
        <v>6848</v>
      </c>
      <c r="I1988" s="326" t="s">
        <v>3271</v>
      </c>
      <c r="J1988" s="326" t="s">
        <v>1438</v>
      </c>
      <c r="K1988" s="326" t="s">
        <v>9541</v>
      </c>
      <c r="L1988" s="324" t="s">
        <v>11283</v>
      </c>
      <c r="M1988" s="326" t="s">
        <v>11284</v>
      </c>
      <c r="N1988" s="326"/>
      <c r="O1988" s="326" t="s">
        <v>6322</v>
      </c>
      <c r="P1988" s="326">
        <v>42</v>
      </c>
      <c r="Q1988" s="326">
        <v>40</v>
      </c>
      <c r="R1988" s="326">
        <v>17.600000000000001</v>
      </c>
      <c r="S1988" s="326">
        <v>23</v>
      </c>
      <c r="T1988" s="326">
        <v>27</v>
      </c>
      <c r="U1988" s="326">
        <v>42.6</v>
      </c>
      <c r="V1988" s="324" t="s">
        <v>2214</v>
      </c>
      <c r="W1988" s="326">
        <v>25</v>
      </c>
      <c r="X1988" s="326" t="s">
        <v>11273</v>
      </c>
      <c r="Y1988" s="326" t="s">
        <v>766</v>
      </c>
      <c r="Z1988" s="326"/>
      <c r="AA1988" s="326" t="s">
        <v>766</v>
      </c>
      <c r="AB1988" s="324" t="s">
        <v>11285</v>
      </c>
      <c r="AC1988" s="326">
        <v>1.7</v>
      </c>
      <c r="AD1988" s="326" t="s">
        <v>1119</v>
      </c>
      <c r="AE1988" s="326" t="s">
        <v>672</v>
      </c>
      <c r="AF1988" s="326" t="s">
        <v>1196</v>
      </c>
      <c r="AG1988" s="326"/>
      <c r="AH1988" s="326" t="s">
        <v>11286</v>
      </c>
      <c r="AI1988" s="326"/>
    </row>
    <row r="1989" spans="1:35" ht="27">
      <c r="A1989" s="477">
        <v>1985</v>
      </c>
      <c r="B1989" s="326">
        <v>5306</v>
      </c>
      <c r="C1989" s="325">
        <v>40697</v>
      </c>
      <c r="D1989" s="326" t="s">
        <v>15503</v>
      </c>
      <c r="E1989" s="277"/>
      <c r="F1989" s="326" t="s">
        <v>11287</v>
      </c>
      <c r="G1989" s="325">
        <v>40763</v>
      </c>
      <c r="H1989" s="326" t="s">
        <v>9566</v>
      </c>
      <c r="I1989" s="326" t="s">
        <v>9567</v>
      </c>
      <c r="J1989" s="326" t="s">
        <v>11278</v>
      </c>
      <c r="K1989" s="326"/>
      <c r="L1989" s="324" t="s">
        <v>11288</v>
      </c>
      <c r="M1989" s="326" t="s">
        <v>11289</v>
      </c>
      <c r="N1989" s="326"/>
      <c r="O1989" s="326" t="s">
        <v>6359</v>
      </c>
      <c r="P1989" s="326">
        <v>42</v>
      </c>
      <c r="Q1989" s="326">
        <v>35</v>
      </c>
      <c r="R1989" s="326">
        <v>43.1</v>
      </c>
      <c r="S1989" s="326">
        <v>23</v>
      </c>
      <c r="T1989" s="326">
        <v>43</v>
      </c>
      <c r="U1989" s="326">
        <v>45.2</v>
      </c>
      <c r="V1989" s="492" t="s">
        <v>5309</v>
      </c>
      <c r="W1989" s="326">
        <v>38</v>
      </c>
      <c r="X1989" s="326" t="s">
        <v>11273</v>
      </c>
      <c r="Y1989" s="326" t="s">
        <v>11223</v>
      </c>
      <c r="Z1989" s="326"/>
      <c r="AA1989" s="326" t="s">
        <v>11223</v>
      </c>
      <c r="AB1989" s="324" t="s">
        <v>11290</v>
      </c>
      <c r="AC1989" s="326">
        <v>19.2</v>
      </c>
      <c r="AD1989" s="326" t="s">
        <v>11291</v>
      </c>
      <c r="AE1989" s="326" t="s">
        <v>672</v>
      </c>
      <c r="AF1989" s="326" t="s">
        <v>1196</v>
      </c>
      <c r="AG1989" s="326"/>
      <c r="AH1989" s="326" t="s">
        <v>11292</v>
      </c>
      <c r="AI1989" s="326"/>
    </row>
    <row r="1990" spans="1:35" ht="27">
      <c r="A1990" s="477">
        <v>1986</v>
      </c>
      <c r="B1990" s="326">
        <v>3836</v>
      </c>
      <c r="C1990" s="325">
        <v>40741</v>
      </c>
      <c r="D1990" s="326" t="s">
        <v>15504</v>
      </c>
      <c r="E1990" s="277"/>
      <c r="F1990" s="326" t="s">
        <v>11293</v>
      </c>
      <c r="G1990" s="325">
        <v>40753</v>
      </c>
      <c r="H1990" s="326" t="s">
        <v>6377</v>
      </c>
      <c r="I1990" s="326" t="s">
        <v>3271</v>
      </c>
      <c r="J1990" s="326" t="s">
        <v>1438</v>
      </c>
      <c r="K1990" s="326" t="s">
        <v>9541</v>
      </c>
      <c r="L1990" s="324" t="s">
        <v>11294</v>
      </c>
      <c r="M1990" s="326"/>
      <c r="N1990" s="326" t="s">
        <v>11295</v>
      </c>
      <c r="O1990" s="326" t="s">
        <v>6322</v>
      </c>
      <c r="P1990" s="326">
        <v>42</v>
      </c>
      <c r="Q1990" s="326">
        <v>39</v>
      </c>
      <c r="R1990" s="326">
        <v>24.72</v>
      </c>
      <c r="S1990" s="326">
        <v>23</v>
      </c>
      <c r="T1990" s="326">
        <v>27</v>
      </c>
      <c r="U1990" s="326">
        <v>22.26</v>
      </c>
      <c r="V1990" s="324" t="s">
        <v>2214</v>
      </c>
      <c r="W1990" s="326">
        <v>18</v>
      </c>
      <c r="X1990" s="326" t="s">
        <v>11273</v>
      </c>
      <c r="Y1990" s="326" t="s">
        <v>11223</v>
      </c>
      <c r="Z1990" s="326"/>
      <c r="AA1990" s="326" t="s">
        <v>11223</v>
      </c>
      <c r="AB1990" s="324" t="s">
        <v>11296</v>
      </c>
      <c r="AC1990" s="326">
        <v>3.9</v>
      </c>
      <c r="AD1990" s="326" t="s">
        <v>1119</v>
      </c>
      <c r="AE1990" s="326" t="s">
        <v>672</v>
      </c>
      <c r="AF1990" s="326" t="s">
        <v>1196</v>
      </c>
      <c r="AG1990" s="326"/>
      <c r="AH1990" s="326" t="s">
        <v>11297</v>
      </c>
      <c r="AI1990" s="326"/>
    </row>
    <row r="1991" spans="1:35" ht="27">
      <c r="A1991" s="477">
        <v>1987</v>
      </c>
      <c r="B1991" s="326">
        <v>3972</v>
      </c>
      <c r="C1991" s="325">
        <v>40737</v>
      </c>
      <c r="D1991" s="326" t="s">
        <v>15505</v>
      </c>
      <c r="E1991" s="277"/>
      <c r="F1991" s="326" t="s">
        <v>11298</v>
      </c>
      <c r="G1991" s="325">
        <v>40750</v>
      </c>
      <c r="H1991" s="326" t="s">
        <v>10034</v>
      </c>
      <c r="I1991" s="326" t="s">
        <v>3271</v>
      </c>
      <c r="J1991" s="326" t="s">
        <v>1438</v>
      </c>
      <c r="K1991" s="326" t="s">
        <v>9509</v>
      </c>
      <c r="L1991" s="324" t="s">
        <v>11299</v>
      </c>
      <c r="M1991" s="326"/>
      <c r="N1991" s="326" t="s">
        <v>11300</v>
      </c>
      <c r="O1991" s="326" t="s">
        <v>6322</v>
      </c>
      <c r="P1991" s="326">
        <v>42</v>
      </c>
      <c r="Q1991" s="326">
        <v>43</v>
      </c>
      <c r="R1991" s="326">
        <v>36.770000000000003</v>
      </c>
      <c r="S1991" s="326">
        <v>23</v>
      </c>
      <c r="T1991" s="326">
        <v>32</v>
      </c>
      <c r="U1991" s="326">
        <v>43.86</v>
      </c>
      <c r="V1991" s="324" t="s">
        <v>2214</v>
      </c>
      <c r="W1991" s="326">
        <v>30</v>
      </c>
      <c r="X1991" s="326" t="s">
        <v>11273</v>
      </c>
      <c r="Y1991" s="326" t="s">
        <v>766</v>
      </c>
      <c r="Z1991" s="326"/>
      <c r="AA1991" s="326" t="s">
        <v>766</v>
      </c>
      <c r="AB1991" s="324" t="s">
        <v>11301</v>
      </c>
      <c r="AC1991" s="326">
        <v>4</v>
      </c>
      <c r="AD1991" s="326" t="s">
        <v>1119</v>
      </c>
      <c r="AE1991" s="326" t="s">
        <v>672</v>
      </c>
      <c r="AF1991" s="326" t="s">
        <v>1196</v>
      </c>
      <c r="AG1991" s="326"/>
      <c r="AH1991" s="326" t="s">
        <v>11302</v>
      </c>
      <c r="AI1991" s="326"/>
    </row>
    <row r="1992" spans="1:35">
      <c r="A1992" s="477">
        <v>1988</v>
      </c>
      <c r="B1992" s="326">
        <v>3971</v>
      </c>
      <c r="C1992" s="325">
        <v>40737</v>
      </c>
      <c r="D1992" s="326" t="s">
        <v>15506</v>
      </c>
      <c r="E1992" s="277"/>
      <c r="F1992" s="326" t="s">
        <v>11303</v>
      </c>
      <c r="G1992" s="325">
        <v>40750</v>
      </c>
      <c r="H1992" s="326" t="s">
        <v>1438</v>
      </c>
      <c r="I1992" s="326" t="s">
        <v>3271</v>
      </c>
      <c r="J1992" s="326" t="s">
        <v>1438</v>
      </c>
      <c r="K1992" s="326" t="s">
        <v>11304</v>
      </c>
      <c r="L1992" s="324" t="s">
        <v>11305</v>
      </c>
      <c r="M1992" s="326" t="s">
        <v>6950</v>
      </c>
      <c r="N1992" s="326"/>
      <c r="O1992" s="326" t="s">
        <v>6322</v>
      </c>
      <c r="P1992" s="326">
        <v>42</v>
      </c>
      <c r="Q1992" s="326">
        <v>41</v>
      </c>
      <c r="R1992" s="326">
        <v>57.02</v>
      </c>
      <c r="S1992" s="326">
        <v>23</v>
      </c>
      <c r="T1992" s="326">
        <v>20</v>
      </c>
      <c r="U1992" s="326">
        <v>43.37</v>
      </c>
      <c r="V1992" s="324" t="s">
        <v>2214</v>
      </c>
      <c r="W1992" s="326">
        <v>50</v>
      </c>
      <c r="X1992" s="326" t="s">
        <v>11273</v>
      </c>
      <c r="Y1992" s="326" t="s">
        <v>11223</v>
      </c>
      <c r="Z1992" s="326"/>
      <c r="AA1992" s="326" t="s">
        <v>11223</v>
      </c>
      <c r="AB1992" s="324"/>
      <c r="AC1992" s="326"/>
      <c r="AD1992" s="326"/>
      <c r="AE1992" s="326"/>
      <c r="AF1992" s="326" t="s">
        <v>3945</v>
      </c>
      <c r="AG1992" s="326"/>
      <c r="AH1992" s="326"/>
      <c r="AI1992" s="326"/>
    </row>
    <row r="1993" spans="1:35" ht="27">
      <c r="A1993" s="477">
        <v>1989</v>
      </c>
      <c r="B1993" s="326">
        <v>2260</v>
      </c>
      <c r="C1993" s="325">
        <v>40637</v>
      </c>
      <c r="D1993" s="326" t="s">
        <v>15507</v>
      </c>
      <c r="E1993" s="277"/>
      <c r="F1993" s="326" t="s">
        <v>11306</v>
      </c>
      <c r="G1993" s="325">
        <v>40742</v>
      </c>
      <c r="H1993" s="326" t="s">
        <v>6793</v>
      </c>
      <c r="I1993" s="326" t="s">
        <v>3271</v>
      </c>
      <c r="J1993" s="326" t="s">
        <v>1438</v>
      </c>
      <c r="K1993" s="326" t="s">
        <v>9541</v>
      </c>
      <c r="L1993" s="324" t="s">
        <v>11307</v>
      </c>
      <c r="M1993" s="326" t="s">
        <v>11308</v>
      </c>
      <c r="N1993" s="326"/>
      <c r="O1993" s="326">
        <v>2002</v>
      </c>
      <c r="P1993" s="326">
        <v>42</v>
      </c>
      <c r="Q1993" s="326">
        <v>35</v>
      </c>
      <c r="R1993" s="326">
        <v>9.8000000000000007</v>
      </c>
      <c r="S1993" s="326">
        <v>23</v>
      </c>
      <c r="T1993" s="326">
        <v>21</v>
      </c>
      <c r="U1993" s="326">
        <v>33.4</v>
      </c>
      <c r="V1993" s="324" t="s">
        <v>2214</v>
      </c>
      <c r="W1993" s="326">
        <v>8</v>
      </c>
      <c r="X1993" s="326" t="s">
        <v>2626</v>
      </c>
      <c r="Y1993" s="326" t="s">
        <v>3615</v>
      </c>
      <c r="Z1993" s="326"/>
      <c r="AA1993" s="326" t="s">
        <v>3615</v>
      </c>
      <c r="AB1993" s="324" t="s">
        <v>11309</v>
      </c>
      <c r="AC1993" s="326">
        <v>2.2999999999999998</v>
      </c>
      <c r="AD1993" s="326" t="s">
        <v>1119</v>
      </c>
      <c r="AE1993" s="326" t="s">
        <v>672</v>
      </c>
      <c r="AF1993" s="326" t="s">
        <v>1196</v>
      </c>
      <c r="AG1993" s="326"/>
      <c r="AH1993" s="326" t="s">
        <v>11310</v>
      </c>
      <c r="AI1993" s="326"/>
    </row>
    <row r="1994" spans="1:35" ht="27">
      <c r="A1994" s="477">
        <v>1990</v>
      </c>
      <c r="B1994" s="326">
        <v>2836</v>
      </c>
      <c r="C1994" s="325">
        <v>40666</v>
      </c>
      <c r="D1994" s="326" t="s">
        <v>15508</v>
      </c>
      <c r="E1994" s="277"/>
      <c r="F1994" s="326" t="s">
        <v>11311</v>
      </c>
      <c r="G1994" s="325">
        <v>40739</v>
      </c>
      <c r="H1994" s="326" t="s">
        <v>5992</v>
      </c>
      <c r="I1994" s="326" t="s">
        <v>5992</v>
      </c>
      <c r="J1994" s="326" t="s">
        <v>11278</v>
      </c>
      <c r="K1994" s="326"/>
      <c r="L1994" s="324" t="s">
        <v>11312</v>
      </c>
      <c r="M1994" s="326" t="s">
        <v>11313</v>
      </c>
      <c r="N1994" s="326"/>
      <c r="O1994" s="326" t="s">
        <v>6322</v>
      </c>
      <c r="P1994" s="326">
        <v>42</v>
      </c>
      <c r="Q1994" s="326">
        <v>50</v>
      </c>
      <c r="R1994" s="326">
        <v>4.74</v>
      </c>
      <c r="S1994" s="326">
        <v>24</v>
      </c>
      <c r="T1994" s="326">
        <v>0</v>
      </c>
      <c r="U1994" s="326">
        <v>15.21</v>
      </c>
      <c r="V1994" s="492" t="s">
        <v>3866</v>
      </c>
      <c r="W1994" s="326">
        <v>36</v>
      </c>
      <c r="X1994" s="326" t="s">
        <v>11273</v>
      </c>
      <c r="Y1994" s="326" t="s">
        <v>11223</v>
      </c>
      <c r="Z1994" s="326"/>
      <c r="AA1994" s="326" t="s">
        <v>11223</v>
      </c>
      <c r="AB1994" s="324" t="s">
        <v>11314</v>
      </c>
      <c r="AC1994" s="326">
        <v>1.4</v>
      </c>
      <c r="AD1994" s="326" t="s">
        <v>359</v>
      </c>
      <c r="AE1994" s="326" t="s">
        <v>672</v>
      </c>
      <c r="AF1994" s="326" t="s">
        <v>1196</v>
      </c>
      <c r="AG1994" s="326"/>
      <c r="AH1994" s="326" t="s">
        <v>11315</v>
      </c>
      <c r="AI1994" s="326"/>
    </row>
    <row r="1995" spans="1:35">
      <c r="A1995" s="477">
        <v>1991</v>
      </c>
      <c r="B1995" s="326">
        <v>3146</v>
      </c>
      <c r="C1995" s="325">
        <v>40689</v>
      </c>
      <c r="D1995" s="326" t="s">
        <v>15509</v>
      </c>
      <c r="E1995" s="277"/>
      <c r="F1995" s="326" t="s">
        <v>11316</v>
      </c>
      <c r="G1995" s="325">
        <v>40739</v>
      </c>
      <c r="H1995" s="326" t="s">
        <v>1438</v>
      </c>
      <c r="I1995" s="326" t="s">
        <v>3271</v>
      </c>
      <c r="J1995" s="326" t="s">
        <v>1438</v>
      </c>
      <c r="K1995" s="326" t="s">
        <v>11317</v>
      </c>
      <c r="L1995" s="324" t="s">
        <v>11318</v>
      </c>
      <c r="M1995" s="326" t="s">
        <v>11319</v>
      </c>
      <c r="N1995" s="326"/>
      <c r="O1995" s="326" t="s">
        <v>6322</v>
      </c>
      <c r="P1995" s="326">
        <v>42</v>
      </c>
      <c r="Q1995" s="326">
        <v>39</v>
      </c>
      <c r="R1995" s="326">
        <v>54.8</v>
      </c>
      <c r="S1995" s="326">
        <v>23</v>
      </c>
      <c r="T1995" s="326">
        <v>23</v>
      </c>
      <c r="U1995" s="326">
        <v>15.6</v>
      </c>
      <c r="V1995" s="324" t="s">
        <v>2214</v>
      </c>
      <c r="W1995" s="326">
        <v>41.5</v>
      </c>
      <c r="X1995" s="326" t="s">
        <v>11273</v>
      </c>
      <c r="Y1995" s="326" t="s">
        <v>766</v>
      </c>
      <c r="Z1995" s="326"/>
      <c r="AA1995" s="326" t="s">
        <v>766</v>
      </c>
      <c r="AB1995" s="324" t="s">
        <v>11320</v>
      </c>
      <c r="AC1995" s="326">
        <v>3.1</v>
      </c>
      <c r="AD1995" s="326" t="s">
        <v>1119</v>
      </c>
      <c r="AE1995" s="326" t="s">
        <v>672</v>
      </c>
      <c r="AF1995" s="326" t="s">
        <v>1196</v>
      </c>
      <c r="AG1995" s="326"/>
      <c r="AH1995" s="326" t="s">
        <v>11321</v>
      </c>
      <c r="AI1995" s="326"/>
    </row>
    <row r="1996" spans="1:35">
      <c r="A1996" s="477">
        <v>1992</v>
      </c>
      <c r="B1996" s="326">
        <v>2835</v>
      </c>
      <c r="C1996" s="325">
        <v>40666</v>
      </c>
      <c r="D1996" s="326" t="s">
        <v>15510</v>
      </c>
      <c r="E1996" s="277"/>
      <c r="F1996" s="326" t="s">
        <v>11322</v>
      </c>
      <c r="G1996" s="325">
        <v>40736</v>
      </c>
      <c r="H1996" s="326" t="s">
        <v>6841</v>
      </c>
      <c r="I1996" s="326" t="s">
        <v>3271</v>
      </c>
      <c r="J1996" s="326" t="s">
        <v>1438</v>
      </c>
      <c r="K1996" s="326" t="s">
        <v>9541</v>
      </c>
      <c r="L1996" s="324" t="s">
        <v>11323</v>
      </c>
      <c r="M1996" s="326" t="s">
        <v>11324</v>
      </c>
      <c r="N1996" s="326"/>
      <c r="O1996" s="326" t="s">
        <v>6322</v>
      </c>
      <c r="P1996" s="326">
        <v>42</v>
      </c>
      <c r="Q1996" s="326">
        <v>37</v>
      </c>
      <c r="R1996" s="326">
        <v>35.6</v>
      </c>
      <c r="S1996" s="326">
        <v>23</v>
      </c>
      <c r="T1996" s="326">
        <v>26</v>
      </c>
      <c r="U1996" s="326">
        <v>41.9</v>
      </c>
      <c r="V1996" s="324" t="s">
        <v>2214</v>
      </c>
      <c r="W1996" s="326">
        <v>55</v>
      </c>
      <c r="X1996" s="326" t="s">
        <v>11273</v>
      </c>
      <c r="Y1996" s="326" t="s">
        <v>766</v>
      </c>
      <c r="Z1996" s="326"/>
      <c r="AA1996" s="326" t="s">
        <v>766</v>
      </c>
      <c r="AB1996" s="324" t="s">
        <v>11325</v>
      </c>
      <c r="AC1996" s="326">
        <v>15.3</v>
      </c>
      <c r="AD1996" s="326" t="s">
        <v>1119</v>
      </c>
      <c r="AE1996" s="326" t="s">
        <v>672</v>
      </c>
      <c r="AF1996" s="326" t="s">
        <v>1196</v>
      </c>
      <c r="AG1996" s="326"/>
      <c r="AH1996" s="326" t="s">
        <v>11326</v>
      </c>
      <c r="AI1996" s="326"/>
    </row>
    <row r="1997" spans="1:35" ht="27">
      <c r="A1997" s="477">
        <v>1993</v>
      </c>
      <c r="B1997" s="326">
        <v>3144</v>
      </c>
      <c r="C1997" s="325">
        <v>40689</v>
      </c>
      <c r="D1997" s="326" t="s">
        <v>15511</v>
      </c>
      <c r="E1997" s="277"/>
      <c r="F1997" s="326" t="s">
        <v>11327</v>
      </c>
      <c r="G1997" s="325">
        <v>40736</v>
      </c>
      <c r="H1997" s="326" t="s">
        <v>6199</v>
      </c>
      <c r="I1997" s="326" t="s">
        <v>3271</v>
      </c>
      <c r="J1997" s="326" t="s">
        <v>1438</v>
      </c>
      <c r="K1997" s="326" t="s">
        <v>11328</v>
      </c>
      <c r="L1997" s="324" t="s">
        <v>11329</v>
      </c>
      <c r="M1997" s="326" t="s">
        <v>11330</v>
      </c>
      <c r="N1997" s="326"/>
      <c r="O1997" s="326" t="s">
        <v>6322</v>
      </c>
      <c r="P1997" s="326">
        <v>42</v>
      </c>
      <c r="Q1997" s="326">
        <v>43</v>
      </c>
      <c r="R1997" s="326">
        <v>4.5999999999999996</v>
      </c>
      <c r="S1997" s="326">
        <v>23</v>
      </c>
      <c r="T1997" s="326">
        <v>11</v>
      </c>
      <c r="U1997" s="326">
        <v>18</v>
      </c>
      <c r="V1997" s="324" t="s">
        <v>2214</v>
      </c>
      <c r="W1997" s="326">
        <v>10</v>
      </c>
      <c r="X1997" s="326" t="s">
        <v>11273</v>
      </c>
      <c r="Y1997" s="326" t="s">
        <v>766</v>
      </c>
      <c r="Z1997" s="326"/>
      <c r="AA1997" s="326" t="s">
        <v>766</v>
      </c>
      <c r="AB1997" s="324" t="s">
        <v>11331</v>
      </c>
      <c r="AC1997" s="326">
        <v>1.1200000000000001</v>
      </c>
      <c r="AD1997" s="326" t="s">
        <v>1119</v>
      </c>
      <c r="AE1997" s="326" t="s">
        <v>672</v>
      </c>
      <c r="AF1997" s="326" t="s">
        <v>1196</v>
      </c>
      <c r="AG1997" s="326"/>
      <c r="AH1997" s="326" t="s">
        <v>11332</v>
      </c>
      <c r="AI1997" s="326"/>
    </row>
    <row r="1998" spans="1:35" ht="40.5">
      <c r="A1998" s="477">
        <v>1994</v>
      </c>
      <c r="B1998" s="326">
        <v>3213</v>
      </c>
      <c r="C1998" s="325">
        <v>40693</v>
      </c>
      <c r="D1998" s="326" t="s">
        <v>15512</v>
      </c>
      <c r="E1998" s="277"/>
      <c r="F1998" s="326" t="s">
        <v>11333</v>
      </c>
      <c r="G1998" s="325">
        <v>40739</v>
      </c>
      <c r="H1998" s="326" t="s">
        <v>1438</v>
      </c>
      <c r="I1998" s="326" t="s">
        <v>3271</v>
      </c>
      <c r="J1998" s="326" t="s">
        <v>1438</v>
      </c>
      <c r="K1998" s="326" t="s">
        <v>11334</v>
      </c>
      <c r="L1998" s="324" t="s">
        <v>11335</v>
      </c>
      <c r="M1998" s="326" t="s">
        <v>11336</v>
      </c>
      <c r="N1998" s="326" t="s">
        <v>11337</v>
      </c>
      <c r="O1998" s="326" t="s">
        <v>6322</v>
      </c>
      <c r="P1998" s="326">
        <v>42</v>
      </c>
      <c r="Q1998" s="326">
        <v>43</v>
      </c>
      <c r="R1998" s="326">
        <v>16.5</v>
      </c>
      <c r="S1998" s="326">
        <v>23</v>
      </c>
      <c r="T1998" s="326">
        <v>15</v>
      </c>
      <c r="U1998" s="326">
        <v>6.1</v>
      </c>
      <c r="V1998" s="326" t="s">
        <v>2224</v>
      </c>
      <c r="W1998" s="326">
        <v>48</v>
      </c>
      <c r="X1998" s="326" t="s">
        <v>11273</v>
      </c>
      <c r="Y1998" s="326" t="s">
        <v>11223</v>
      </c>
      <c r="Z1998" s="326"/>
      <c r="AA1998" s="326" t="s">
        <v>11223</v>
      </c>
      <c r="AB1998" s="324" t="s">
        <v>11338</v>
      </c>
      <c r="AC1998" s="326">
        <v>5</v>
      </c>
      <c r="AD1998" s="326" t="s">
        <v>1119</v>
      </c>
      <c r="AE1998" s="326" t="s">
        <v>672</v>
      </c>
      <c r="AF1998" s="326" t="s">
        <v>1196</v>
      </c>
      <c r="AG1998" s="326"/>
      <c r="AH1998" s="326" t="s">
        <v>11339</v>
      </c>
      <c r="AI1998" s="326"/>
    </row>
    <row r="1999" spans="1:35" ht="27">
      <c r="A1999" s="477">
        <v>1995</v>
      </c>
      <c r="B1999" s="326">
        <v>3292</v>
      </c>
      <c r="C1999" s="325">
        <v>40697</v>
      </c>
      <c r="D1999" s="326" t="s">
        <v>15513</v>
      </c>
      <c r="E1999" s="277"/>
      <c r="F1999" s="326" t="s">
        <v>11340</v>
      </c>
      <c r="G1999" s="325">
        <v>40709</v>
      </c>
      <c r="H1999" s="326" t="s">
        <v>1438</v>
      </c>
      <c r="I1999" s="326" t="s">
        <v>3271</v>
      </c>
      <c r="J1999" s="326" t="s">
        <v>1438</v>
      </c>
      <c r="K1999" s="326" t="s">
        <v>11317</v>
      </c>
      <c r="L1999" s="324" t="s">
        <v>11341</v>
      </c>
      <c r="M1999" s="326"/>
      <c r="N1999" s="326" t="s">
        <v>11342</v>
      </c>
      <c r="O1999" s="326" t="s">
        <v>6322</v>
      </c>
      <c r="P1999" s="326">
        <v>42</v>
      </c>
      <c r="Q1999" s="326">
        <v>38</v>
      </c>
      <c r="R1999" s="326">
        <v>22.68</v>
      </c>
      <c r="S1999" s="326">
        <v>23</v>
      </c>
      <c r="T1999" s="326">
        <v>22</v>
      </c>
      <c r="U1999" s="326">
        <v>19.559999999999999</v>
      </c>
      <c r="V1999" s="326" t="s">
        <v>2224</v>
      </c>
      <c r="W1999" s="326">
        <v>70</v>
      </c>
      <c r="X1999" s="326" t="s">
        <v>11273</v>
      </c>
      <c r="Y1999" s="326" t="s">
        <v>11223</v>
      </c>
      <c r="Z1999" s="326"/>
      <c r="AA1999" s="326" t="s">
        <v>11223</v>
      </c>
      <c r="AB1999" s="324" t="s">
        <v>11343</v>
      </c>
      <c r="AC1999" s="326">
        <v>22</v>
      </c>
      <c r="AD1999" s="326" t="s">
        <v>1119</v>
      </c>
      <c r="AE1999" s="326" t="s">
        <v>672</v>
      </c>
      <c r="AF1999" s="326" t="s">
        <v>1196</v>
      </c>
      <c r="AG1999" s="326"/>
      <c r="AH1999" s="326" t="s">
        <v>11344</v>
      </c>
      <c r="AI1999" s="326"/>
    </row>
    <row r="2000" spans="1:35" ht="27">
      <c r="A2000" s="477">
        <v>1996</v>
      </c>
      <c r="B2000" s="326">
        <v>3491</v>
      </c>
      <c r="C2000" s="325">
        <v>40710</v>
      </c>
      <c r="D2000" s="326" t="s">
        <v>15514</v>
      </c>
      <c r="E2000" s="277"/>
      <c r="F2000" s="326" t="s">
        <v>11345</v>
      </c>
      <c r="G2000" s="325">
        <v>40729</v>
      </c>
      <c r="H2000" s="326" t="s">
        <v>1438</v>
      </c>
      <c r="I2000" s="326" t="s">
        <v>3271</v>
      </c>
      <c r="J2000" s="326" t="s">
        <v>1438</v>
      </c>
      <c r="K2000" s="326" t="s">
        <v>11019</v>
      </c>
      <c r="L2000" s="324" t="s">
        <v>11346</v>
      </c>
      <c r="M2000" s="326"/>
      <c r="N2000" s="326" t="s">
        <v>11347</v>
      </c>
      <c r="O2000" s="326" t="s">
        <v>6322</v>
      </c>
      <c r="P2000" s="326">
        <v>42</v>
      </c>
      <c r="Q2000" s="326">
        <v>39</v>
      </c>
      <c r="R2000" s="326">
        <v>33.72</v>
      </c>
      <c r="S2000" s="326">
        <v>23</v>
      </c>
      <c r="T2000" s="326">
        <v>17</v>
      </c>
      <c r="U2000" s="326">
        <v>19.739999999999998</v>
      </c>
      <c r="V2000" s="326" t="s">
        <v>2224</v>
      </c>
      <c r="W2000" s="326">
        <v>100</v>
      </c>
      <c r="X2000" s="326" t="s">
        <v>11273</v>
      </c>
      <c r="Y2000" s="326" t="s">
        <v>766</v>
      </c>
      <c r="Z2000" s="326"/>
      <c r="AA2000" s="326" t="s">
        <v>766</v>
      </c>
      <c r="AB2000" s="324" t="s">
        <v>11348</v>
      </c>
      <c r="AC2000" s="326">
        <v>12</v>
      </c>
      <c r="AD2000" s="326" t="s">
        <v>1119</v>
      </c>
      <c r="AE2000" s="326" t="s">
        <v>672</v>
      </c>
      <c r="AF2000" s="326" t="s">
        <v>1196</v>
      </c>
      <c r="AG2000" s="326"/>
      <c r="AH2000" s="326" t="s">
        <v>11349</v>
      </c>
      <c r="AI2000" s="326"/>
    </row>
    <row r="2001" spans="1:37" ht="27">
      <c r="A2001" s="477">
        <v>1997</v>
      </c>
      <c r="B2001" s="326">
        <v>1124</v>
      </c>
      <c r="C2001" s="325">
        <v>40584</v>
      </c>
      <c r="D2001" s="326" t="s">
        <v>15515</v>
      </c>
      <c r="E2001" s="277"/>
      <c r="F2001" s="326" t="s">
        <v>11350</v>
      </c>
      <c r="G2001" s="325">
        <v>40710</v>
      </c>
      <c r="H2001" s="326" t="s">
        <v>8010</v>
      </c>
      <c r="I2001" s="326" t="s">
        <v>3271</v>
      </c>
      <c r="J2001" s="326" t="s">
        <v>1438</v>
      </c>
      <c r="K2001" s="326" t="s">
        <v>9509</v>
      </c>
      <c r="L2001" s="324" t="s">
        <v>11351</v>
      </c>
      <c r="M2001" s="326" t="s">
        <v>11352</v>
      </c>
      <c r="N2001" s="326"/>
      <c r="O2001" s="326" t="s">
        <v>6322</v>
      </c>
      <c r="P2001" s="326">
        <v>42</v>
      </c>
      <c r="Q2001" s="326">
        <v>42</v>
      </c>
      <c r="R2001" s="326">
        <v>35.200000000000003</v>
      </c>
      <c r="S2001" s="326">
        <v>23</v>
      </c>
      <c r="T2001" s="326">
        <v>31</v>
      </c>
      <c r="U2001" s="326">
        <v>0.09</v>
      </c>
      <c r="V2001" s="326" t="s">
        <v>2224</v>
      </c>
      <c r="W2001" s="326">
        <v>54</v>
      </c>
      <c r="X2001" s="326" t="s">
        <v>11273</v>
      </c>
      <c r="Y2001" s="326" t="s">
        <v>766</v>
      </c>
      <c r="Z2001" s="326"/>
      <c r="AA2001" s="326" t="s">
        <v>766</v>
      </c>
      <c r="AB2001" s="324" t="s">
        <v>11353</v>
      </c>
      <c r="AC2001" s="326">
        <v>6.5</v>
      </c>
      <c r="AD2001" s="326" t="s">
        <v>1119</v>
      </c>
      <c r="AE2001" s="326" t="s">
        <v>672</v>
      </c>
      <c r="AF2001" s="326" t="s">
        <v>1196</v>
      </c>
      <c r="AG2001" s="326"/>
      <c r="AH2001" s="326" t="s">
        <v>11354</v>
      </c>
      <c r="AI2001" s="326"/>
    </row>
    <row r="2002" spans="1:37" ht="27">
      <c r="A2002" s="477">
        <v>1998</v>
      </c>
      <c r="B2002" s="326">
        <v>2469</v>
      </c>
      <c r="C2002" s="325">
        <v>40633</v>
      </c>
      <c r="D2002" s="326" t="s">
        <v>15516</v>
      </c>
      <c r="E2002" s="277"/>
      <c r="F2002" s="326" t="s">
        <v>11355</v>
      </c>
      <c r="G2002" s="325">
        <v>40710</v>
      </c>
      <c r="H2002" s="326" t="s">
        <v>1438</v>
      </c>
      <c r="I2002" s="326" t="s">
        <v>3271</v>
      </c>
      <c r="J2002" s="326" t="s">
        <v>1438</v>
      </c>
      <c r="K2002" s="326" t="s">
        <v>9509</v>
      </c>
      <c r="L2002" s="324" t="s">
        <v>11356</v>
      </c>
      <c r="M2002" s="326" t="s">
        <v>11357</v>
      </c>
      <c r="N2002" s="326"/>
      <c r="O2002" s="326" t="s">
        <v>6322</v>
      </c>
      <c r="P2002" s="326">
        <v>42</v>
      </c>
      <c r="Q2002" s="326">
        <v>44</v>
      </c>
      <c r="R2002" s="326">
        <v>21.8</v>
      </c>
      <c r="S2002" s="326">
        <v>23</v>
      </c>
      <c r="T2002" s="326">
        <v>29</v>
      </c>
      <c r="U2002" s="326">
        <v>4.5</v>
      </c>
      <c r="V2002" s="324" t="s">
        <v>2214</v>
      </c>
      <c r="W2002" s="326">
        <v>36</v>
      </c>
      <c r="X2002" s="326" t="s">
        <v>11273</v>
      </c>
      <c r="Y2002" s="326" t="s">
        <v>766</v>
      </c>
      <c r="Z2002" s="326"/>
      <c r="AA2002" s="326" t="s">
        <v>766</v>
      </c>
      <c r="AB2002" s="324" t="s">
        <v>11358</v>
      </c>
      <c r="AC2002" s="326">
        <v>2.1</v>
      </c>
      <c r="AD2002" s="326" t="s">
        <v>1119</v>
      </c>
      <c r="AE2002" s="326" t="s">
        <v>672</v>
      </c>
      <c r="AF2002" s="326" t="s">
        <v>1196</v>
      </c>
      <c r="AG2002" s="326"/>
      <c r="AH2002" s="326" t="s">
        <v>11359</v>
      </c>
      <c r="AI2002" s="326"/>
    </row>
    <row r="2003" spans="1:37" ht="27">
      <c r="A2003" s="477">
        <v>1999</v>
      </c>
      <c r="B2003" s="326">
        <v>3464</v>
      </c>
      <c r="C2003" s="325">
        <v>40708</v>
      </c>
      <c r="D2003" s="326" t="s">
        <v>15517</v>
      </c>
      <c r="E2003" s="277"/>
      <c r="F2003" s="326" t="s">
        <v>11360</v>
      </c>
      <c r="G2003" s="325">
        <v>40709</v>
      </c>
      <c r="H2003" s="326" t="s">
        <v>11361</v>
      </c>
      <c r="I2003" s="326" t="s">
        <v>2279</v>
      </c>
      <c r="J2003" s="326" t="s">
        <v>11278</v>
      </c>
      <c r="K2003" s="326" t="s">
        <v>11362</v>
      </c>
      <c r="L2003" s="324" t="s">
        <v>11363</v>
      </c>
      <c r="M2003" s="326" t="s">
        <v>11364</v>
      </c>
      <c r="N2003" s="326"/>
      <c r="O2003" s="326">
        <v>1999</v>
      </c>
      <c r="P2003" s="326">
        <v>42</v>
      </c>
      <c r="Q2003" s="326">
        <v>36</v>
      </c>
      <c r="R2003" s="326">
        <v>26.2</v>
      </c>
      <c r="S2003" s="326">
        <v>23</v>
      </c>
      <c r="T2003" s="326">
        <v>43</v>
      </c>
      <c r="U2003" s="326">
        <v>37.200000000000003</v>
      </c>
      <c r="V2003" s="324" t="s">
        <v>2214</v>
      </c>
      <c r="W2003" s="326">
        <v>59</v>
      </c>
      <c r="X2003" s="326" t="s">
        <v>11273</v>
      </c>
      <c r="Y2003" s="326" t="s">
        <v>1791</v>
      </c>
      <c r="Z2003" s="326"/>
      <c r="AA2003" s="326" t="s">
        <v>1791</v>
      </c>
      <c r="AB2003" s="324" t="s">
        <v>11365</v>
      </c>
      <c r="AC2003" s="326">
        <v>4</v>
      </c>
      <c r="AD2003" s="326" t="s">
        <v>1119</v>
      </c>
      <c r="AE2003" s="326" t="s">
        <v>672</v>
      </c>
      <c r="AF2003" s="326" t="s">
        <v>1196</v>
      </c>
      <c r="AG2003" s="326"/>
      <c r="AH2003" s="326" t="s">
        <v>11366</v>
      </c>
      <c r="AI2003" s="326"/>
    </row>
    <row r="2004" spans="1:37">
      <c r="A2004" s="477">
        <v>2000</v>
      </c>
      <c r="B2004" s="326">
        <v>1340</v>
      </c>
      <c r="C2004" s="325">
        <v>40592</v>
      </c>
      <c r="D2004" s="326" t="s">
        <v>15518</v>
      </c>
      <c r="E2004" s="277"/>
      <c r="F2004" s="326" t="s">
        <v>11367</v>
      </c>
      <c r="G2004" s="325">
        <v>40693</v>
      </c>
      <c r="H2004" s="326" t="s">
        <v>1438</v>
      </c>
      <c r="I2004" s="326" t="s">
        <v>3271</v>
      </c>
      <c r="J2004" s="326" t="s">
        <v>1438</v>
      </c>
      <c r="K2004" s="326" t="s">
        <v>10206</v>
      </c>
      <c r="L2004" s="324" t="s">
        <v>11368</v>
      </c>
      <c r="M2004" s="326" t="s">
        <v>11369</v>
      </c>
      <c r="N2004" s="326"/>
      <c r="O2004" s="326" t="s">
        <v>6322</v>
      </c>
      <c r="P2004" s="326">
        <v>42</v>
      </c>
      <c r="Q2004" s="326">
        <v>41</v>
      </c>
      <c r="R2004" s="326">
        <v>16.2</v>
      </c>
      <c r="S2004" s="326">
        <v>23</v>
      </c>
      <c r="T2004" s="326">
        <v>16</v>
      </c>
      <c r="U2004" s="326">
        <v>2.6</v>
      </c>
      <c r="V2004" s="324" t="s">
        <v>2214</v>
      </c>
      <c r="W2004" s="326">
        <v>24</v>
      </c>
      <c r="X2004" s="326" t="s">
        <v>11273</v>
      </c>
      <c r="Y2004" s="326" t="s">
        <v>11223</v>
      </c>
      <c r="Z2004" s="326"/>
      <c r="AA2004" s="326" t="s">
        <v>11223</v>
      </c>
      <c r="AB2004" s="324" t="s">
        <v>11370</v>
      </c>
      <c r="AC2004" s="326">
        <v>0.1</v>
      </c>
      <c r="AD2004" s="326" t="s">
        <v>1119</v>
      </c>
      <c r="AE2004" s="326" t="s">
        <v>672</v>
      </c>
      <c r="AF2004" s="326" t="s">
        <v>1196</v>
      </c>
      <c r="AG2004" s="326"/>
      <c r="AH2004" s="326" t="s">
        <v>11371</v>
      </c>
      <c r="AI2004" s="326"/>
    </row>
    <row r="2005" spans="1:37">
      <c r="A2005" s="477">
        <v>2001</v>
      </c>
      <c r="B2005" s="326">
        <v>3053</v>
      </c>
      <c r="C2005" s="325">
        <v>40681</v>
      </c>
      <c r="D2005" s="326" t="s">
        <v>15519</v>
      </c>
      <c r="E2005" s="277"/>
      <c r="F2005" s="326" t="s">
        <v>11372</v>
      </c>
      <c r="G2005" s="325">
        <v>40693</v>
      </c>
      <c r="H2005" s="326" t="s">
        <v>1438</v>
      </c>
      <c r="I2005" s="326" t="s">
        <v>3271</v>
      </c>
      <c r="J2005" s="326" t="s">
        <v>1438</v>
      </c>
      <c r="K2005" s="326" t="s">
        <v>11019</v>
      </c>
      <c r="L2005" s="324" t="s">
        <v>11373</v>
      </c>
      <c r="M2005" s="326" t="s">
        <v>11374</v>
      </c>
      <c r="N2005" s="326"/>
      <c r="O2005" s="326" t="s">
        <v>6322</v>
      </c>
      <c r="P2005" s="326"/>
      <c r="Q2005" s="326"/>
      <c r="R2005" s="326"/>
      <c r="S2005" s="326"/>
      <c r="T2005" s="326"/>
      <c r="U2005" s="326"/>
      <c r="V2005" s="326"/>
      <c r="W2005" s="326"/>
      <c r="X2005" s="326"/>
      <c r="Y2005" s="326"/>
      <c r="Z2005" s="326"/>
      <c r="AA2005" s="326"/>
      <c r="AB2005" s="324"/>
      <c r="AC2005" s="326"/>
      <c r="AD2005" s="326"/>
      <c r="AE2005" s="326"/>
      <c r="AF2005" s="326"/>
      <c r="AG2005" s="326"/>
      <c r="AH2005" s="326"/>
      <c r="AI2005" s="326"/>
    </row>
    <row r="2006" spans="1:37" ht="27">
      <c r="A2006" s="477">
        <v>2002</v>
      </c>
      <c r="B2006" s="326">
        <v>4927</v>
      </c>
      <c r="C2006" s="325">
        <v>40856</v>
      </c>
      <c r="D2006" s="326" t="s">
        <v>15520</v>
      </c>
      <c r="E2006" s="277"/>
      <c r="F2006" s="326" t="s">
        <v>11375</v>
      </c>
      <c r="G2006" s="325">
        <v>40693</v>
      </c>
      <c r="H2006" s="326" t="s">
        <v>6377</v>
      </c>
      <c r="I2006" s="326" t="s">
        <v>3271</v>
      </c>
      <c r="J2006" s="326" t="s">
        <v>1438</v>
      </c>
      <c r="K2006" s="326" t="s">
        <v>9541</v>
      </c>
      <c r="L2006" s="324" t="s">
        <v>11376</v>
      </c>
      <c r="M2006" s="326" t="s">
        <v>11377</v>
      </c>
      <c r="N2006" s="326"/>
      <c r="O2006" s="326" t="s">
        <v>6322</v>
      </c>
      <c r="P2006" s="326">
        <v>42</v>
      </c>
      <c r="Q2006" s="326">
        <v>40</v>
      </c>
      <c r="R2006" s="326">
        <v>0.3</v>
      </c>
      <c r="S2006" s="326">
        <v>23</v>
      </c>
      <c r="T2006" s="326">
        <v>27</v>
      </c>
      <c r="U2006" s="326">
        <v>15.8</v>
      </c>
      <c r="V2006" s="324" t="s">
        <v>2214</v>
      </c>
      <c r="W2006" s="326">
        <v>35</v>
      </c>
      <c r="X2006" s="326" t="s">
        <v>11273</v>
      </c>
      <c r="Y2006" s="326" t="s">
        <v>766</v>
      </c>
      <c r="Z2006" s="326"/>
      <c r="AA2006" s="326" t="s">
        <v>766</v>
      </c>
      <c r="AB2006" s="324" t="s">
        <v>11378</v>
      </c>
      <c r="AC2006" s="326">
        <v>2.5299999999999998</v>
      </c>
      <c r="AD2006" s="326" t="s">
        <v>1119</v>
      </c>
      <c r="AE2006" s="326" t="s">
        <v>672</v>
      </c>
      <c r="AF2006" s="326" t="s">
        <v>1196</v>
      </c>
      <c r="AG2006" s="326"/>
      <c r="AH2006" s="326" t="s">
        <v>11379</v>
      </c>
      <c r="AI2006" s="326"/>
    </row>
    <row r="2007" spans="1:37" ht="27">
      <c r="A2007" s="477">
        <v>2003</v>
      </c>
      <c r="B2007" s="326">
        <v>4802</v>
      </c>
      <c r="C2007" s="325">
        <v>40483</v>
      </c>
      <c r="D2007" s="326" t="s">
        <v>15521</v>
      </c>
      <c r="E2007" s="277"/>
      <c r="F2007" s="326" t="s">
        <v>11380</v>
      </c>
      <c r="G2007" s="345">
        <v>40691</v>
      </c>
      <c r="H2007" s="326" t="s">
        <v>9193</v>
      </c>
      <c r="I2007" s="326" t="s">
        <v>2279</v>
      </c>
      <c r="J2007" s="326" t="s">
        <v>11278</v>
      </c>
      <c r="K2007" s="326" t="s">
        <v>11381</v>
      </c>
      <c r="L2007" s="324" t="s">
        <v>11382</v>
      </c>
      <c r="M2007" s="326" t="s">
        <v>11383</v>
      </c>
      <c r="N2007" s="326"/>
      <c r="O2007" s="326" t="s">
        <v>6322</v>
      </c>
      <c r="P2007" s="326">
        <v>42</v>
      </c>
      <c r="Q2007" s="326">
        <v>42</v>
      </c>
      <c r="R2007" s="326">
        <v>16.399999999999999</v>
      </c>
      <c r="S2007" s="326">
        <v>23</v>
      </c>
      <c r="T2007" s="326">
        <v>37</v>
      </c>
      <c r="U2007" s="326">
        <v>22.5</v>
      </c>
      <c r="V2007" s="324" t="s">
        <v>2214</v>
      </c>
      <c r="W2007" s="326">
        <v>25</v>
      </c>
      <c r="X2007" s="326" t="s">
        <v>11273</v>
      </c>
      <c r="Y2007" s="326" t="s">
        <v>766</v>
      </c>
      <c r="Z2007" s="326"/>
      <c r="AA2007" s="326" t="s">
        <v>766</v>
      </c>
      <c r="AB2007" s="324" t="s">
        <v>11384</v>
      </c>
      <c r="AC2007" s="326">
        <v>1.8</v>
      </c>
      <c r="AD2007" s="326" t="s">
        <v>1119</v>
      </c>
      <c r="AE2007" s="326" t="s">
        <v>672</v>
      </c>
      <c r="AF2007" s="326" t="s">
        <v>1196</v>
      </c>
      <c r="AG2007" s="326"/>
      <c r="AH2007" s="326" t="s">
        <v>11385</v>
      </c>
      <c r="AI2007" s="326"/>
    </row>
    <row r="2008" spans="1:37" s="344" customFormat="1" ht="27">
      <c r="A2008" s="477">
        <v>2004</v>
      </c>
      <c r="B2008" s="341">
        <v>4486</v>
      </c>
      <c r="C2008" s="342">
        <v>40464</v>
      </c>
      <c r="D2008" s="326" t="s">
        <v>15522</v>
      </c>
      <c r="E2008" s="346"/>
      <c r="F2008" s="341" t="s">
        <v>11386</v>
      </c>
      <c r="G2008" s="342">
        <v>40691</v>
      </c>
      <c r="H2008" s="341" t="s">
        <v>1438</v>
      </c>
      <c r="I2008" s="341" t="s">
        <v>3271</v>
      </c>
      <c r="J2008" s="341" t="s">
        <v>1438</v>
      </c>
      <c r="K2008" s="341" t="s">
        <v>9509</v>
      </c>
      <c r="L2008" s="343" t="s">
        <v>11387</v>
      </c>
      <c r="M2008" s="341" t="s">
        <v>6051</v>
      </c>
      <c r="N2008" s="341"/>
      <c r="O2008" s="341" t="s">
        <v>6322</v>
      </c>
      <c r="P2008" s="341">
        <v>42</v>
      </c>
      <c r="Q2008" s="341">
        <v>42</v>
      </c>
      <c r="R2008" s="341">
        <v>40.1</v>
      </c>
      <c r="S2008" s="341">
        <v>23</v>
      </c>
      <c r="T2008" s="341">
        <v>25</v>
      </c>
      <c r="U2008" s="341">
        <v>28</v>
      </c>
      <c r="V2008" s="324" t="s">
        <v>2214</v>
      </c>
      <c r="W2008" s="341">
        <v>30</v>
      </c>
      <c r="X2008" s="341" t="s">
        <v>11273</v>
      </c>
      <c r="Y2008" s="341" t="s">
        <v>11223</v>
      </c>
      <c r="Z2008" s="341"/>
      <c r="AA2008" s="341" t="s">
        <v>11223</v>
      </c>
      <c r="AB2008" s="343" t="s">
        <v>11388</v>
      </c>
      <c r="AC2008" s="341">
        <v>4.4000000000000004</v>
      </c>
      <c r="AD2008" s="341" t="s">
        <v>11389</v>
      </c>
      <c r="AE2008" s="341" t="s">
        <v>672</v>
      </c>
      <c r="AF2008" s="341" t="s">
        <v>1196</v>
      </c>
      <c r="AG2008" s="341"/>
      <c r="AH2008" s="341" t="s">
        <v>11390</v>
      </c>
      <c r="AI2008" s="341"/>
    </row>
    <row r="2009" spans="1:37" ht="27">
      <c r="A2009" s="477">
        <v>2005</v>
      </c>
      <c r="B2009" s="326">
        <v>1714</v>
      </c>
      <c r="C2009" s="325">
        <v>40613</v>
      </c>
      <c r="D2009" s="326" t="s">
        <v>15523</v>
      </c>
      <c r="E2009" s="277"/>
      <c r="F2009" s="326" t="s">
        <v>11391</v>
      </c>
      <c r="G2009" s="345">
        <v>40691</v>
      </c>
      <c r="H2009" s="326" t="s">
        <v>11392</v>
      </c>
      <c r="I2009" s="326" t="s">
        <v>3271</v>
      </c>
      <c r="J2009" s="326" t="s">
        <v>1438</v>
      </c>
      <c r="K2009" s="326" t="s">
        <v>9525</v>
      </c>
      <c r="L2009" s="324" t="s">
        <v>11393</v>
      </c>
      <c r="M2009" s="326" t="s">
        <v>11394</v>
      </c>
      <c r="N2009" s="326"/>
      <c r="O2009" s="326" t="s">
        <v>6322</v>
      </c>
      <c r="P2009" s="326">
        <v>42</v>
      </c>
      <c r="Q2009" s="326">
        <v>49</v>
      </c>
      <c r="R2009" s="326">
        <v>56.2</v>
      </c>
      <c r="S2009" s="326">
        <v>23</v>
      </c>
      <c r="T2009" s="326">
        <v>19</v>
      </c>
      <c r="U2009" s="326">
        <v>58.8</v>
      </c>
      <c r="V2009" s="326" t="s">
        <v>2224</v>
      </c>
      <c r="W2009" s="326">
        <v>60</v>
      </c>
      <c r="X2009" s="326" t="s">
        <v>11273</v>
      </c>
      <c r="Y2009" s="326" t="s">
        <v>11223</v>
      </c>
      <c r="Z2009" s="326"/>
      <c r="AA2009" s="326" t="s">
        <v>11223</v>
      </c>
      <c r="AB2009" s="324" t="s">
        <v>11395</v>
      </c>
      <c r="AC2009" s="326">
        <v>4.5</v>
      </c>
      <c r="AD2009" s="326" t="s">
        <v>1119</v>
      </c>
      <c r="AE2009" s="326" t="s">
        <v>672</v>
      </c>
      <c r="AF2009" s="326" t="s">
        <v>1196</v>
      </c>
      <c r="AG2009" s="326"/>
      <c r="AH2009" s="326" t="s">
        <v>11396</v>
      </c>
      <c r="AI2009" s="326"/>
    </row>
    <row r="2010" spans="1:37" ht="27">
      <c r="A2010" s="477">
        <v>2006</v>
      </c>
      <c r="B2010" s="326">
        <v>1699</v>
      </c>
      <c r="C2010" s="325">
        <v>40612</v>
      </c>
      <c r="D2010" s="326" t="s">
        <v>15524</v>
      </c>
      <c r="E2010" s="277"/>
      <c r="F2010" s="326" t="s">
        <v>11397</v>
      </c>
      <c r="G2010" s="325">
        <v>40689</v>
      </c>
      <c r="H2010" s="326" t="s">
        <v>1438</v>
      </c>
      <c r="I2010" s="326" t="s">
        <v>3271</v>
      </c>
      <c r="J2010" s="326" t="s">
        <v>1438</v>
      </c>
      <c r="K2010" s="326" t="s">
        <v>9509</v>
      </c>
      <c r="L2010" s="324" t="s">
        <v>11398</v>
      </c>
      <c r="M2010" s="326" t="s">
        <v>11399</v>
      </c>
      <c r="N2010" s="326"/>
      <c r="O2010" s="326" t="s">
        <v>6322</v>
      </c>
      <c r="P2010" s="326">
        <v>42</v>
      </c>
      <c r="Q2010" s="326">
        <v>46</v>
      </c>
      <c r="R2010" s="326">
        <v>44.6</v>
      </c>
      <c r="S2010" s="326">
        <v>23</v>
      </c>
      <c r="T2010" s="326">
        <v>30</v>
      </c>
      <c r="U2010" s="326">
        <v>41.6</v>
      </c>
      <c r="V2010" s="326" t="s">
        <v>2224</v>
      </c>
      <c r="W2010" s="326">
        <v>80</v>
      </c>
      <c r="X2010" s="326" t="s">
        <v>11273</v>
      </c>
      <c r="Y2010" s="326" t="s">
        <v>3722</v>
      </c>
      <c r="Z2010" s="326"/>
      <c r="AA2010" s="326" t="s">
        <v>3722</v>
      </c>
      <c r="AB2010" s="324" t="s">
        <v>11400</v>
      </c>
      <c r="AC2010" s="326">
        <v>25.5</v>
      </c>
      <c r="AD2010" s="326" t="s">
        <v>1119</v>
      </c>
      <c r="AE2010" s="326" t="s">
        <v>672</v>
      </c>
      <c r="AF2010" s="326" t="s">
        <v>1196</v>
      </c>
      <c r="AG2010" s="326"/>
      <c r="AH2010" s="326" t="s">
        <v>11401</v>
      </c>
      <c r="AI2010" s="326"/>
    </row>
    <row r="2011" spans="1:37" s="348" customFormat="1" ht="27">
      <c r="A2011" s="477">
        <v>2006</v>
      </c>
      <c r="B2011" s="462">
        <v>1152</v>
      </c>
      <c r="C2011" s="463">
        <v>40585</v>
      </c>
      <c r="D2011" s="462" t="s">
        <v>15525</v>
      </c>
      <c r="E2011" s="473"/>
      <c r="F2011" s="462" t="s">
        <v>11407</v>
      </c>
      <c r="G2011" s="463">
        <v>40683</v>
      </c>
      <c r="H2011" s="462" t="s">
        <v>1438</v>
      </c>
      <c r="I2011" s="462" t="s">
        <v>3271</v>
      </c>
      <c r="J2011" s="462" t="s">
        <v>1438</v>
      </c>
      <c r="K2011" s="462" t="s">
        <v>11408</v>
      </c>
      <c r="L2011" s="464" t="s">
        <v>11409</v>
      </c>
      <c r="M2011" s="462" t="s">
        <v>11410</v>
      </c>
      <c r="N2011" s="462"/>
      <c r="O2011" s="462" t="s">
        <v>6322</v>
      </c>
      <c r="P2011" s="462">
        <v>42</v>
      </c>
      <c r="Q2011" s="462">
        <v>44</v>
      </c>
      <c r="R2011" s="462">
        <v>2.5</v>
      </c>
      <c r="S2011" s="462">
        <v>23</v>
      </c>
      <c r="T2011" s="462">
        <v>18</v>
      </c>
      <c r="U2011" s="462">
        <v>35.6</v>
      </c>
      <c r="V2011" s="462" t="s">
        <v>2224</v>
      </c>
      <c r="W2011" s="462">
        <v>54</v>
      </c>
      <c r="X2011" s="462" t="s">
        <v>11273</v>
      </c>
      <c r="Y2011" s="462" t="s">
        <v>766</v>
      </c>
      <c r="Z2011" s="462"/>
      <c r="AA2011" s="462" t="s">
        <v>766</v>
      </c>
      <c r="AB2011" s="464" t="s">
        <v>11411</v>
      </c>
      <c r="AC2011" s="462">
        <v>10</v>
      </c>
      <c r="AD2011" s="462" t="s">
        <v>1119</v>
      </c>
      <c r="AE2011" s="462" t="s">
        <v>672</v>
      </c>
      <c r="AF2011" s="462" t="s">
        <v>1196</v>
      </c>
      <c r="AG2011" s="462"/>
      <c r="AH2011" s="462" t="s">
        <v>11412</v>
      </c>
      <c r="AI2011" s="462"/>
      <c r="AJ2011" s="466"/>
      <c r="AK2011" s="466"/>
    </row>
    <row r="2012" spans="1:37" ht="27">
      <c r="A2012" s="477">
        <f>A2011+1</f>
        <v>2007</v>
      </c>
      <c r="B2012" s="326">
        <v>1996</v>
      </c>
      <c r="C2012" s="325">
        <v>40626</v>
      </c>
      <c r="D2012" s="326" t="s">
        <v>15526</v>
      </c>
      <c r="E2012" s="277"/>
      <c r="F2012" s="326" t="s">
        <v>11413</v>
      </c>
      <c r="G2012" s="325">
        <v>40683</v>
      </c>
      <c r="H2012" s="326" t="s">
        <v>11414</v>
      </c>
      <c r="I2012" s="326" t="s">
        <v>3271</v>
      </c>
      <c r="J2012" s="326" t="s">
        <v>1438</v>
      </c>
      <c r="K2012" s="326" t="s">
        <v>6936</v>
      </c>
      <c r="L2012" s="324" t="s">
        <v>11415</v>
      </c>
      <c r="M2012" s="326" t="s">
        <v>11416</v>
      </c>
      <c r="N2012" s="326"/>
      <c r="O2012" s="326" t="s">
        <v>6322</v>
      </c>
      <c r="P2012" s="326">
        <v>42</v>
      </c>
      <c r="Q2012" s="326">
        <v>45</v>
      </c>
      <c r="R2012" s="326">
        <v>44.7</v>
      </c>
      <c r="S2012" s="326">
        <v>23</v>
      </c>
      <c r="T2012" s="326">
        <v>13</v>
      </c>
      <c r="U2012" s="326">
        <v>2.1</v>
      </c>
      <c r="V2012" s="326" t="s">
        <v>2224</v>
      </c>
      <c r="W2012" s="326">
        <v>50</v>
      </c>
      <c r="X2012" s="326" t="s">
        <v>11273</v>
      </c>
      <c r="Y2012" s="326" t="s">
        <v>766</v>
      </c>
      <c r="Z2012" s="326"/>
      <c r="AA2012" s="326" t="s">
        <v>766</v>
      </c>
      <c r="AB2012" s="324" t="s">
        <v>11417</v>
      </c>
      <c r="AC2012" s="326">
        <v>10.5</v>
      </c>
      <c r="AD2012" s="326" t="s">
        <v>11418</v>
      </c>
      <c r="AE2012" s="326" t="s">
        <v>672</v>
      </c>
      <c r="AF2012" s="326" t="s">
        <v>1196</v>
      </c>
      <c r="AG2012" s="326"/>
      <c r="AH2012" s="326" t="s">
        <v>11419</v>
      </c>
      <c r="AI2012" s="326"/>
    </row>
    <row r="2013" spans="1:37" ht="27">
      <c r="A2013" s="477">
        <f t="shared" ref="A2013:A2076" si="0">A2012+1</f>
        <v>2008</v>
      </c>
      <c r="B2013" s="326">
        <v>2018</v>
      </c>
      <c r="C2013" s="325">
        <v>40630</v>
      </c>
      <c r="D2013" s="326" t="s">
        <v>15527</v>
      </c>
      <c r="E2013" s="277"/>
      <c r="F2013" s="326" t="s">
        <v>11420</v>
      </c>
      <c r="G2013" s="325">
        <v>40683</v>
      </c>
      <c r="H2013" s="326" t="s">
        <v>11421</v>
      </c>
      <c r="I2013" s="326" t="s">
        <v>3271</v>
      </c>
      <c r="J2013" s="326" t="s">
        <v>1438</v>
      </c>
      <c r="K2013" s="326" t="s">
        <v>9541</v>
      </c>
      <c r="L2013" s="324" t="s">
        <v>11422</v>
      </c>
      <c r="M2013" s="326" t="s">
        <v>11423</v>
      </c>
      <c r="N2013" s="326"/>
      <c r="O2013" s="326" t="s">
        <v>6322</v>
      </c>
      <c r="P2013" s="326">
        <v>42</v>
      </c>
      <c r="Q2013" s="326">
        <v>30</v>
      </c>
      <c r="R2013" s="326">
        <v>13.3</v>
      </c>
      <c r="S2013" s="326">
        <v>23</v>
      </c>
      <c r="T2013" s="326">
        <v>23</v>
      </c>
      <c r="U2013" s="326">
        <v>14.6</v>
      </c>
      <c r="V2013" s="492" t="s">
        <v>5309</v>
      </c>
      <c r="W2013" s="326">
        <v>32</v>
      </c>
      <c r="X2013" s="326" t="s">
        <v>11273</v>
      </c>
      <c r="Y2013" s="326" t="s">
        <v>2986</v>
      </c>
      <c r="Z2013" s="326"/>
      <c r="AA2013" s="326" t="s">
        <v>2986</v>
      </c>
      <c r="AB2013" s="324" t="s">
        <v>11424</v>
      </c>
      <c r="AC2013" s="326">
        <v>14.5</v>
      </c>
      <c r="AD2013" s="326" t="s">
        <v>1119</v>
      </c>
      <c r="AE2013" s="326" t="s">
        <v>672</v>
      </c>
      <c r="AF2013" s="326" t="s">
        <v>1196</v>
      </c>
      <c r="AG2013" s="326"/>
      <c r="AH2013" s="326" t="s">
        <v>11425</v>
      </c>
      <c r="AI2013" s="326"/>
    </row>
    <row r="2014" spans="1:37" ht="27">
      <c r="A2014" s="477">
        <f t="shared" si="0"/>
        <v>2009</v>
      </c>
      <c r="B2014" s="326">
        <v>2866</v>
      </c>
      <c r="C2014" s="325">
        <v>40668</v>
      </c>
      <c r="D2014" s="326" t="s">
        <v>15528</v>
      </c>
      <c r="E2014" s="277"/>
      <c r="F2014" s="326"/>
      <c r="G2014" s="326"/>
      <c r="H2014" s="326" t="s">
        <v>1438</v>
      </c>
      <c r="I2014" s="326" t="s">
        <v>3271</v>
      </c>
      <c r="J2014" s="326" t="s">
        <v>1438</v>
      </c>
      <c r="K2014" s="326" t="s">
        <v>6936</v>
      </c>
      <c r="L2014" s="324" t="s">
        <v>11426</v>
      </c>
      <c r="M2014" s="326" t="s">
        <v>11427</v>
      </c>
      <c r="N2014" s="326"/>
      <c r="O2014" s="326" t="s">
        <v>6322</v>
      </c>
      <c r="P2014" s="326">
        <v>42</v>
      </c>
      <c r="Q2014" s="326">
        <v>44</v>
      </c>
      <c r="R2014" s="326">
        <v>15.6</v>
      </c>
      <c r="S2014" s="326">
        <v>23</v>
      </c>
      <c r="T2014" s="326">
        <v>14</v>
      </c>
      <c r="U2014" s="326">
        <v>54.9</v>
      </c>
      <c r="V2014" s="324" t="s">
        <v>2214</v>
      </c>
      <c r="W2014" s="326">
        <v>9</v>
      </c>
      <c r="X2014" s="326" t="s">
        <v>11273</v>
      </c>
      <c r="Y2014" s="326" t="s">
        <v>3733</v>
      </c>
      <c r="Z2014" s="326"/>
      <c r="AA2014" s="326" t="s">
        <v>3733</v>
      </c>
      <c r="AB2014" s="324" t="s">
        <v>11428</v>
      </c>
      <c r="AC2014" s="326">
        <v>4.5999999999999996</v>
      </c>
      <c r="AD2014" s="326" t="s">
        <v>1119</v>
      </c>
      <c r="AE2014" s="326" t="s">
        <v>672</v>
      </c>
      <c r="AF2014" s="326" t="s">
        <v>1196</v>
      </c>
      <c r="AG2014" s="326"/>
      <c r="AH2014" s="326" t="s">
        <v>11429</v>
      </c>
      <c r="AI2014" s="326"/>
    </row>
    <row r="2015" spans="1:37" ht="27">
      <c r="A2015" s="477">
        <f t="shared" si="0"/>
        <v>2010</v>
      </c>
      <c r="B2015" s="326">
        <v>2058</v>
      </c>
      <c r="C2015" s="325">
        <v>40630</v>
      </c>
      <c r="D2015" s="326" t="s">
        <v>15529</v>
      </c>
      <c r="E2015" s="277"/>
      <c r="F2015" s="326" t="s">
        <v>11430</v>
      </c>
      <c r="G2015" s="325">
        <v>40680</v>
      </c>
      <c r="H2015" s="326" t="s">
        <v>1438</v>
      </c>
      <c r="I2015" s="326" t="s">
        <v>3271</v>
      </c>
      <c r="J2015" s="326" t="s">
        <v>1438</v>
      </c>
      <c r="K2015" s="326" t="s">
        <v>9485</v>
      </c>
      <c r="L2015" s="324" t="s">
        <v>11431</v>
      </c>
      <c r="M2015" s="326" t="s">
        <v>11432</v>
      </c>
      <c r="N2015" s="326"/>
      <c r="O2015" s="326" t="s">
        <v>6322</v>
      </c>
      <c r="P2015" s="326">
        <v>42</v>
      </c>
      <c r="Q2015" s="326">
        <v>44</v>
      </c>
      <c r="R2015" s="326">
        <v>10.4</v>
      </c>
      <c r="S2015" s="326">
        <v>23</v>
      </c>
      <c r="T2015" s="326">
        <v>21</v>
      </c>
      <c r="U2015" s="326">
        <v>5.9</v>
      </c>
      <c r="V2015" s="324" t="s">
        <v>2214</v>
      </c>
      <c r="W2015" s="326">
        <v>10</v>
      </c>
      <c r="X2015" s="326" t="s">
        <v>11273</v>
      </c>
      <c r="Y2015" s="326" t="s">
        <v>766</v>
      </c>
      <c r="Z2015" s="326"/>
      <c r="AA2015" s="326" t="s">
        <v>766</v>
      </c>
      <c r="AB2015" s="324" t="s">
        <v>11433</v>
      </c>
      <c r="AC2015" s="326">
        <v>1.5</v>
      </c>
      <c r="AD2015" s="326" t="s">
        <v>359</v>
      </c>
      <c r="AE2015" s="326" t="s">
        <v>672</v>
      </c>
      <c r="AF2015" s="326" t="s">
        <v>1196</v>
      </c>
      <c r="AG2015" s="326"/>
      <c r="AH2015" s="326" t="s">
        <v>11434</v>
      </c>
      <c r="AI2015" s="326"/>
    </row>
    <row r="2016" spans="1:37" ht="40.5">
      <c r="A2016" s="477">
        <f t="shared" si="0"/>
        <v>2011</v>
      </c>
      <c r="B2016" s="326">
        <v>1020</v>
      </c>
      <c r="C2016" s="325">
        <v>40582</v>
      </c>
      <c r="D2016" s="326" t="s">
        <v>15530</v>
      </c>
      <c r="E2016" s="277"/>
      <c r="F2016" s="326" t="s">
        <v>11435</v>
      </c>
      <c r="G2016" s="325">
        <v>40680</v>
      </c>
      <c r="H2016" s="326" t="s">
        <v>11436</v>
      </c>
      <c r="I2016" s="326" t="s">
        <v>3271</v>
      </c>
      <c r="J2016" s="326" t="s">
        <v>1438</v>
      </c>
      <c r="K2016" s="326" t="s">
        <v>9525</v>
      </c>
      <c r="L2016" s="324" t="s">
        <v>11437</v>
      </c>
      <c r="M2016" s="326" t="s">
        <v>11438</v>
      </c>
      <c r="N2016" s="326"/>
      <c r="O2016" s="326">
        <v>2007</v>
      </c>
      <c r="P2016" s="326">
        <v>42</v>
      </c>
      <c r="Q2016" s="326">
        <v>47</v>
      </c>
      <c r="R2016" s="326">
        <v>31.5</v>
      </c>
      <c r="S2016" s="326">
        <v>23</v>
      </c>
      <c r="T2016" s="326">
        <v>18</v>
      </c>
      <c r="U2016" s="326">
        <v>56.5</v>
      </c>
      <c r="V2016" s="324" t="s">
        <v>2214</v>
      </c>
      <c r="W2016" s="326">
        <v>100</v>
      </c>
      <c r="X2016" s="326" t="s">
        <v>11273</v>
      </c>
      <c r="Y2016" s="326" t="s">
        <v>3722</v>
      </c>
      <c r="Z2016" s="326"/>
      <c r="AA2016" s="326" t="s">
        <v>3722</v>
      </c>
      <c r="AB2016" s="324" t="s">
        <v>11439</v>
      </c>
      <c r="AC2016" s="326">
        <v>10.5</v>
      </c>
      <c r="AD2016" s="326" t="s">
        <v>1119</v>
      </c>
      <c r="AE2016" s="326" t="s">
        <v>672</v>
      </c>
      <c r="AF2016" s="326" t="s">
        <v>1196</v>
      </c>
      <c r="AG2016" s="326"/>
      <c r="AH2016" s="326" t="s">
        <v>11440</v>
      </c>
      <c r="AI2016" s="326"/>
    </row>
    <row r="2017" spans="1:37" ht="27">
      <c r="A2017" s="477">
        <f t="shared" si="0"/>
        <v>2012</v>
      </c>
      <c r="B2017" s="326" t="s">
        <v>11441</v>
      </c>
      <c r="C2017" s="325">
        <v>39032</v>
      </c>
      <c r="D2017" s="326" t="s">
        <v>15531</v>
      </c>
      <c r="E2017" s="277"/>
      <c r="F2017" s="326" t="s">
        <v>11442</v>
      </c>
      <c r="G2017" s="325">
        <v>40668</v>
      </c>
      <c r="H2017" s="326" t="s">
        <v>1438</v>
      </c>
      <c r="I2017" s="326" t="s">
        <v>3271</v>
      </c>
      <c r="J2017" s="326" t="s">
        <v>1438</v>
      </c>
      <c r="K2017" s="326" t="s">
        <v>11317</v>
      </c>
      <c r="L2017" s="324" t="s">
        <v>11443</v>
      </c>
      <c r="M2017" s="326" t="s">
        <v>11444</v>
      </c>
      <c r="N2017" s="326"/>
      <c r="O2017" s="326" t="s">
        <v>6322</v>
      </c>
      <c r="P2017" s="326">
        <v>42</v>
      </c>
      <c r="Q2017" s="326">
        <v>39</v>
      </c>
      <c r="R2017" s="326">
        <v>37.200000000000003</v>
      </c>
      <c r="S2017" s="326">
        <v>23</v>
      </c>
      <c r="T2017" s="326">
        <v>22</v>
      </c>
      <c r="U2017" s="326">
        <v>45.5</v>
      </c>
      <c r="V2017" s="326" t="s">
        <v>2224</v>
      </c>
      <c r="W2017" s="326">
        <v>80</v>
      </c>
      <c r="X2017" s="326" t="s">
        <v>8469</v>
      </c>
      <c r="Y2017" s="326" t="s">
        <v>9911</v>
      </c>
      <c r="Z2017" s="326"/>
      <c r="AA2017" s="326" t="s">
        <v>9911</v>
      </c>
      <c r="AB2017" s="324" t="s">
        <v>11445</v>
      </c>
      <c r="AC2017" s="326">
        <v>21.3</v>
      </c>
      <c r="AD2017" s="326" t="s">
        <v>1119</v>
      </c>
      <c r="AE2017" s="326" t="s">
        <v>672</v>
      </c>
      <c r="AF2017" s="326" t="s">
        <v>1196</v>
      </c>
      <c r="AG2017" s="326"/>
      <c r="AH2017" s="326" t="s">
        <v>11446</v>
      </c>
      <c r="AI2017" s="326"/>
    </row>
    <row r="2018" spans="1:37">
      <c r="A2018" s="477">
        <f t="shared" si="0"/>
        <v>2013</v>
      </c>
      <c r="B2018" s="326">
        <v>2562</v>
      </c>
      <c r="C2018" s="325">
        <v>40648</v>
      </c>
      <c r="D2018" s="326" t="s">
        <v>15532</v>
      </c>
      <c r="E2018" s="277"/>
      <c r="F2018" s="326"/>
      <c r="G2018" s="326"/>
      <c r="H2018" s="326" t="s">
        <v>1438</v>
      </c>
      <c r="I2018" s="326" t="s">
        <v>3271</v>
      </c>
      <c r="J2018" s="326" t="s">
        <v>1438</v>
      </c>
      <c r="K2018" s="326" t="s">
        <v>11447</v>
      </c>
      <c r="L2018" s="324" t="s">
        <v>11448</v>
      </c>
      <c r="M2018" s="326" t="s">
        <v>11449</v>
      </c>
      <c r="N2018" s="326"/>
      <c r="O2018" s="326" t="s">
        <v>6322</v>
      </c>
      <c r="P2018" s="326"/>
      <c r="Q2018" s="326"/>
      <c r="R2018" s="326"/>
      <c r="S2018" s="326"/>
      <c r="T2018" s="326"/>
      <c r="U2018" s="326"/>
      <c r="V2018" s="326"/>
      <c r="W2018" s="326">
        <v>80</v>
      </c>
      <c r="X2018" s="326" t="s">
        <v>11273</v>
      </c>
      <c r="Y2018" s="326" t="s">
        <v>766</v>
      </c>
      <c r="Z2018" s="326"/>
      <c r="AA2018" s="326" t="s">
        <v>766</v>
      </c>
      <c r="AB2018" s="324"/>
      <c r="AC2018" s="326"/>
      <c r="AD2018" s="326"/>
      <c r="AE2018" s="326"/>
      <c r="AF2018" s="326"/>
      <c r="AG2018" s="326"/>
      <c r="AH2018" s="326"/>
      <c r="AI2018" s="326"/>
    </row>
    <row r="2019" spans="1:37" ht="27">
      <c r="A2019" s="477">
        <f t="shared" si="0"/>
        <v>2014</v>
      </c>
      <c r="B2019" s="326">
        <v>1851</v>
      </c>
      <c r="C2019" s="325">
        <v>40619</v>
      </c>
      <c r="D2019" s="326" t="s">
        <v>15533</v>
      </c>
      <c r="E2019" s="277"/>
      <c r="F2019" s="326" t="s">
        <v>11450</v>
      </c>
      <c r="G2019" s="325">
        <v>40645</v>
      </c>
      <c r="H2019" s="326" t="s">
        <v>11451</v>
      </c>
      <c r="I2019" s="326" t="s">
        <v>3271</v>
      </c>
      <c r="J2019" s="326" t="s">
        <v>1438</v>
      </c>
      <c r="K2019" s="326" t="s">
        <v>9525</v>
      </c>
      <c r="L2019" s="324" t="s">
        <v>11452</v>
      </c>
      <c r="M2019" s="326" t="s">
        <v>11453</v>
      </c>
      <c r="N2019" s="326"/>
      <c r="O2019" s="326" t="s">
        <v>6322</v>
      </c>
      <c r="P2019" s="326">
        <v>42</v>
      </c>
      <c r="Q2019" s="326">
        <v>49</v>
      </c>
      <c r="R2019" s="326">
        <v>21.3</v>
      </c>
      <c r="S2019" s="326">
        <v>23</v>
      </c>
      <c r="T2019" s="326">
        <v>16</v>
      </c>
      <c r="U2019" s="326">
        <v>21.5</v>
      </c>
      <c r="V2019" s="324" t="s">
        <v>2214</v>
      </c>
      <c r="W2019" s="326">
        <v>8</v>
      </c>
      <c r="X2019" s="326" t="s">
        <v>2626</v>
      </c>
      <c r="Y2019" s="326"/>
      <c r="Z2019" s="326"/>
      <c r="AA2019" s="326"/>
      <c r="AB2019" s="324"/>
      <c r="AC2019" s="326"/>
      <c r="AD2019" s="326"/>
      <c r="AE2019" s="326"/>
      <c r="AF2019" s="326"/>
      <c r="AG2019" s="326"/>
      <c r="AH2019" s="326"/>
      <c r="AI2019" s="326"/>
    </row>
    <row r="2020" spans="1:37" ht="27">
      <c r="A2020" s="477">
        <f t="shared" si="0"/>
        <v>2015</v>
      </c>
      <c r="B2020" s="326">
        <v>5144</v>
      </c>
      <c r="C2020" s="325">
        <v>40507</v>
      </c>
      <c r="D2020" s="326" t="s">
        <v>15534</v>
      </c>
      <c r="E2020" s="277"/>
      <c r="F2020" s="326" t="s">
        <v>11454</v>
      </c>
      <c r="G2020" s="325">
        <v>40630</v>
      </c>
      <c r="H2020" s="326" t="s">
        <v>10007</v>
      </c>
      <c r="I2020" s="326" t="s">
        <v>3271</v>
      </c>
      <c r="J2020" s="326" t="s">
        <v>1438</v>
      </c>
      <c r="K2020" s="326" t="s">
        <v>9541</v>
      </c>
      <c r="L2020" s="324" t="s">
        <v>11455</v>
      </c>
      <c r="M2020" s="326" t="s">
        <v>11456</v>
      </c>
      <c r="N2020" s="326"/>
      <c r="O2020" s="326" t="s">
        <v>6322</v>
      </c>
      <c r="P2020" s="326">
        <v>42</v>
      </c>
      <c r="Q2020" s="326">
        <v>37</v>
      </c>
      <c r="R2020" s="326">
        <v>30.65</v>
      </c>
      <c r="S2020" s="326">
        <v>23</v>
      </c>
      <c r="T2020" s="326">
        <v>30</v>
      </c>
      <c r="U2020" s="326">
        <v>20.92</v>
      </c>
      <c r="V2020" s="324" t="s">
        <v>2214</v>
      </c>
      <c r="W2020" s="326">
        <v>36</v>
      </c>
      <c r="X2020" s="326" t="s">
        <v>11273</v>
      </c>
      <c r="Y2020" s="326" t="s">
        <v>766</v>
      </c>
      <c r="Z2020" s="326"/>
      <c r="AA2020" s="326" t="s">
        <v>766</v>
      </c>
      <c r="AB2020" s="324" t="s">
        <v>11457</v>
      </c>
      <c r="AC2020" s="326">
        <v>6</v>
      </c>
      <c r="AD2020" s="326" t="s">
        <v>1119</v>
      </c>
      <c r="AE2020" s="326" t="s">
        <v>672</v>
      </c>
      <c r="AF2020" s="326" t="s">
        <v>1196</v>
      </c>
      <c r="AG2020" s="326"/>
      <c r="AH2020" s="326" t="s">
        <v>11458</v>
      </c>
      <c r="AI2020" s="326"/>
    </row>
    <row r="2021" spans="1:37">
      <c r="A2021" s="477">
        <f t="shared" si="0"/>
        <v>2016</v>
      </c>
      <c r="B2021" s="326">
        <v>4856</v>
      </c>
      <c r="C2021" s="325">
        <v>40486</v>
      </c>
      <c r="D2021" s="326" t="s">
        <v>15535</v>
      </c>
      <c r="E2021" s="277"/>
      <c r="F2021" s="326" t="s">
        <v>11459</v>
      </c>
      <c r="G2021" s="325">
        <v>40630</v>
      </c>
      <c r="H2021" s="326" t="s">
        <v>11460</v>
      </c>
      <c r="I2021" s="326" t="s">
        <v>3271</v>
      </c>
      <c r="J2021" s="326" t="s">
        <v>1438</v>
      </c>
      <c r="K2021" s="326" t="s">
        <v>11408</v>
      </c>
      <c r="L2021" s="324" t="s">
        <v>11461</v>
      </c>
      <c r="M2021" s="326" t="s">
        <v>11462</v>
      </c>
      <c r="N2021" s="326"/>
      <c r="O2021" s="326" t="s">
        <v>6359</v>
      </c>
      <c r="P2021" s="326">
        <v>42</v>
      </c>
      <c r="Q2021" s="326">
        <v>46</v>
      </c>
      <c r="R2021" s="326">
        <v>21.5</v>
      </c>
      <c r="S2021" s="326">
        <v>23</v>
      </c>
      <c r="T2021" s="326">
        <v>19</v>
      </c>
      <c r="U2021" s="326">
        <v>17.399999999999999</v>
      </c>
      <c r="V2021" s="324" t="s">
        <v>2214</v>
      </c>
      <c r="W2021" s="326">
        <v>8</v>
      </c>
      <c r="X2021" s="326" t="s">
        <v>2039</v>
      </c>
      <c r="Y2021" s="326" t="s">
        <v>3849</v>
      </c>
      <c r="Z2021" s="326"/>
      <c r="AA2021" s="326" t="s">
        <v>3849</v>
      </c>
      <c r="AB2021" s="324" t="s">
        <v>11463</v>
      </c>
      <c r="AC2021" s="326">
        <v>3.2</v>
      </c>
      <c r="AD2021" s="326" t="s">
        <v>1119</v>
      </c>
      <c r="AE2021" s="326" t="s">
        <v>672</v>
      </c>
      <c r="AF2021" s="326" t="s">
        <v>1196</v>
      </c>
      <c r="AG2021" s="326"/>
      <c r="AH2021" s="326" t="s">
        <v>11464</v>
      </c>
      <c r="AI2021" s="326"/>
    </row>
    <row r="2022" spans="1:37" ht="27">
      <c r="A2022" s="477">
        <f t="shared" si="0"/>
        <v>2017</v>
      </c>
      <c r="B2022" s="326">
        <v>5490</v>
      </c>
      <c r="C2022" s="325">
        <v>40529</v>
      </c>
      <c r="D2022" s="326" t="s">
        <v>15536</v>
      </c>
      <c r="E2022" s="277"/>
      <c r="F2022" s="326" t="s">
        <v>11465</v>
      </c>
      <c r="G2022" s="456">
        <v>40627</v>
      </c>
      <c r="H2022" s="326" t="s">
        <v>1438</v>
      </c>
      <c r="I2022" s="326" t="s">
        <v>3271</v>
      </c>
      <c r="J2022" s="326" t="s">
        <v>1438</v>
      </c>
      <c r="K2022" s="326" t="s">
        <v>9541</v>
      </c>
      <c r="L2022" s="324" t="s">
        <v>11466</v>
      </c>
      <c r="M2022" s="326" t="s">
        <v>11467</v>
      </c>
      <c r="N2022" s="326"/>
      <c r="O2022" s="326" t="s">
        <v>6322</v>
      </c>
      <c r="P2022" s="326"/>
      <c r="Q2022" s="326"/>
      <c r="R2022" s="326"/>
      <c r="S2022" s="326"/>
      <c r="T2022" s="326"/>
      <c r="U2022" s="326"/>
      <c r="V2022" s="326"/>
      <c r="W2022" s="326">
        <v>20</v>
      </c>
      <c r="X2022" s="326" t="s">
        <v>11273</v>
      </c>
      <c r="Y2022" s="326" t="s">
        <v>2986</v>
      </c>
      <c r="Z2022" s="326"/>
      <c r="AA2022" s="326" t="s">
        <v>2986</v>
      </c>
      <c r="AB2022" s="324"/>
      <c r="AC2022" s="326"/>
      <c r="AD2022" s="326" t="s">
        <v>2025</v>
      </c>
      <c r="AE2022" s="326" t="s">
        <v>1185</v>
      </c>
      <c r="AF2022" s="326" t="s">
        <v>9696</v>
      </c>
      <c r="AG2022" s="326"/>
      <c r="AH2022" s="326"/>
      <c r="AI2022" s="326"/>
    </row>
    <row r="2023" spans="1:37" ht="67.5">
      <c r="A2023" s="477">
        <f t="shared" si="0"/>
        <v>2018</v>
      </c>
      <c r="B2023" s="326">
        <v>5083</v>
      </c>
      <c r="C2023" s="325">
        <v>40495</v>
      </c>
      <c r="D2023" s="326" t="s">
        <v>15537</v>
      </c>
      <c r="E2023" s="277"/>
      <c r="F2023" s="326" t="s">
        <v>11468</v>
      </c>
      <c r="G2023" s="325">
        <v>40624</v>
      </c>
      <c r="H2023" s="326" t="s">
        <v>5968</v>
      </c>
      <c r="I2023" s="326" t="s">
        <v>2279</v>
      </c>
      <c r="J2023" s="326" t="s">
        <v>3215</v>
      </c>
      <c r="K2023" s="326"/>
      <c r="L2023" s="324" t="s">
        <v>11469</v>
      </c>
      <c r="M2023" s="326" t="s">
        <v>11470</v>
      </c>
      <c r="N2023" s="326"/>
      <c r="O2023" s="326">
        <v>2005</v>
      </c>
      <c r="P2023" s="326">
        <v>42</v>
      </c>
      <c r="Q2023" s="326">
        <v>39</v>
      </c>
      <c r="R2023" s="326">
        <v>52.6</v>
      </c>
      <c r="S2023" s="326">
        <v>23</v>
      </c>
      <c r="T2023" s="326">
        <v>38</v>
      </c>
      <c r="U2023" s="326">
        <v>17.8</v>
      </c>
      <c r="V2023" s="324" t="s">
        <v>2214</v>
      </c>
      <c r="W2023" s="326">
        <v>30</v>
      </c>
      <c r="X2023" s="326" t="s">
        <v>11273</v>
      </c>
      <c r="Y2023" s="326" t="s">
        <v>766</v>
      </c>
      <c r="Z2023" s="326"/>
      <c r="AA2023" s="326" t="s">
        <v>11471</v>
      </c>
      <c r="AB2023" s="324" t="s">
        <v>11472</v>
      </c>
      <c r="AC2023" s="326">
        <v>4.0999999999999996</v>
      </c>
      <c r="AD2023" s="326" t="s">
        <v>11473</v>
      </c>
      <c r="AE2023" s="326" t="s">
        <v>672</v>
      </c>
      <c r="AF2023" s="326" t="s">
        <v>1196</v>
      </c>
      <c r="AG2023" s="326"/>
      <c r="AH2023" s="326" t="s">
        <v>11474</v>
      </c>
      <c r="AI2023" s="326"/>
    </row>
    <row r="2024" spans="1:37" ht="27">
      <c r="A2024" s="477">
        <f t="shared" si="0"/>
        <v>2019</v>
      </c>
      <c r="B2024" s="326">
        <v>4725</v>
      </c>
      <c r="C2024" s="325">
        <v>40478</v>
      </c>
      <c r="D2024" s="326" t="s">
        <v>15538</v>
      </c>
      <c r="E2024" s="277"/>
      <c r="F2024" s="326"/>
      <c r="G2024" s="326"/>
      <c r="H2024" s="326" t="s">
        <v>11480</v>
      </c>
      <c r="I2024" s="326" t="s">
        <v>3271</v>
      </c>
      <c r="J2024" s="326" t="s">
        <v>1438</v>
      </c>
      <c r="K2024" s="326" t="s">
        <v>9525</v>
      </c>
      <c r="L2024" s="324" t="s">
        <v>11481</v>
      </c>
      <c r="M2024" s="326" t="s">
        <v>11482</v>
      </c>
      <c r="N2024" s="326"/>
      <c r="O2024" s="326">
        <v>2005</v>
      </c>
      <c r="P2024" s="326">
        <v>42</v>
      </c>
      <c r="Q2024" s="326">
        <v>47</v>
      </c>
      <c r="R2024" s="326">
        <v>16.82</v>
      </c>
      <c r="S2024" s="326">
        <v>23</v>
      </c>
      <c r="T2024" s="326">
        <v>19</v>
      </c>
      <c r="U2024" s="326">
        <v>43.79</v>
      </c>
      <c r="V2024" s="324" t="s">
        <v>2214</v>
      </c>
      <c r="W2024" s="326">
        <v>30</v>
      </c>
      <c r="X2024" s="326" t="s">
        <v>9709</v>
      </c>
      <c r="Y2024" s="326" t="s">
        <v>3788</v>
      </c>
      <c r="Z2024" s="326"/>
      <c r="AA2024" s="326" t="s">
        <v>3788</v>
      </c>
      <c r="AB2024" s="324" t="s">
        <v>11483</v>
      </c>
      <c r="AC2024" s="326">
        <v>1.25</v>
      </c>
      <c r="AD2024" s="326" t="s">
        <v>1119</v>
      </c>
      <c r="AE2024" s="326" t="s">
        <v>672</v>
      </c>
      <c r="AF2024" s="326" t="s">
        <v>1196</v>
      </c>
      <c r="AG2024" s="326"/>
      <c r="AH2024" s="326" t="s">
        <v>11484</v>
      </c>
      <c r="AI2024" s="326"/>
    </row>
    <row r="2025" spans="1:37" ht="27">
      <c r="A2025" s="477">
        <f t="shared" si="0"/>
        <v>2020</v>
      </c>
      <c r="B2025" s="462">
        <v>4504</v>
      </c>
      <c r="C2025" s="463">
        <v>40462</v>
      </c>
      <c r="D2025" s="462" t="s">
        <v>15539</v>
      </c>
      <c r="E2025" s="473"/>
      <c r="F2025" s="462" t="s">
        <v>11485</v>
      </c>
      <c r="G2025" s="463">
        <v>40568</v>
      </c>
      <c r="H2025" s="462" t="s">
        <v>1438</v>
      </c>
      <c r="I2025" s="462" t="s">
        <v>3271</v>
      </c>
      <c r="J2025" s="462" t="s">
        <v>1438</v>
      </c>
      <c r="K2025" s="462" t="s">
        <v>11486</v>
      </c>
      <c r="L2025" s="464" t="s">
        <v>11487</v>
      </c>
      <c r="M2025" s="462" t="s">
        <v>11488</v>
      </c>
      <c r="N2025" s="462"/>
      <c r="O2025" s="462" t="s">
        <v>6322</v>
      </c>
      <c r="P2025" s="462">
        <v>42</v>
      </c>
      <c r="Q2025" s="462">
        <v>40</v>
      </c>
      <c r="R2025" s="462">
        <v>6.69</v>
      </c>
      <c r="S2025" s="462">
        <v>23</v>
      </c>
      <c r="T2025" s="462">
        <v>23</v>
      </c>
      <c r="U2025" s="462">
        <v>4.0999999999999996</v>
      </c>
      <c r="V2025" s="464" t="s">
        <v>2214</v>
      </c>
      <c r="W2025" s="462">
        <v>30</v>
      </c>
      <c r="X2025" s="462" t="s">
        <v>11273</v>
      </c>
      <c r="Y2025" s="462" t="s">
        <v>766</v>
      </c>
      <c r="Z2025" s="462"/>
      <c r="AA2025" s="462" t="s">
        <v>766</v>
      </c>
      <c r="AB2025" s="464" t="s">
        <v>11489</v>
      </c>
      <c r="AC2025" s="462">
        <v>15</v>
      </c>
      <c r="AD2025" s="462" t="s">
        <v>1119</v>
      </c>
      <c r="AE2025" s="462" t="s">
        <v>672</v>
      </c>
      <c r="AF2025" s="462" t="s">
        <v>1196</v>
      </c>
      <c r="AG2025" s="462"/>
      <c r="AH2025" s="462" t="s">
        <v>11490</v>
      </c>
      <c r="AI2025" s="462"/>
      <c r="AJ2025" s="466"/>
      <c r="AK2025" s="466"/>
    </row>
    <row r="2026" spans="1:37">
      <c r="A2026" s="477">
        <f t="shared" si="0"/>
        <v>2021</v>
      </c>
      <c r="B2026" s="462">
        <v>5015</v>
      </c>
      <c r="C2026" s="463">
        <v>40497</v>
      </c>
      <c r="D2026" s="462" t="s">
        <v>15543</v>
      </c>
      <c r="E2026" s="473"/>
      <c r="F2026" s="462" t="s">
        <v>11491</v>
      </c>
      <c r="G2026" s="463">
        <v>40523</v>
      </c>
      <c r="H2026" s="462" t="s">
        <v>1438</v>
      </c>
      <c r="I2026" s="462" t="s">
        <v>3271</v>
      </c>
      <c r="J2026" s="462" t="s">
        <v>1438</v>
      </c>
      <c r="K2026" s="462" t="s">
        <v>11317</v>
      </c>
      <c r="L2026" s="464" t="s">
        <v>11492</v>
      </c>
      <c r="M2026" s="462" t="s">
        <v>11493</v>
      </c>
      <c r="N2026" s="462"/>
      <c r="O2026" s="462">
        <v>2002</v>
      </c>
      <c r="P2026" s="462">
        <v>42</v>
      </c>
      <c r="Q2026" s="462">
        <v>37</v>
      </c>
      <c r="R2026" s="462">
        <v>29.7</v>
      </c>
      <c r="S2026" s="462">
        <v>23</v>
      </c>
      <c r="T2026" s="462">
        <v>22</v>
      </c>
      <c r="U2026" s="462">
        <v>29.7</v>
      </c>
      <c r="V2026" s="462" t="s">
        <v>2224</v>
      </c>
      <c r="W2026" s="462">
        <v>110</v>
      </c>
      <c r="X2026" s="462" t="s">
        <v>11273</v>
      </c>
      <c r="Y2026" s="462" t="s">
        <v>766</v>
      </c>
      <c r="Z2026" s="462"/>
      <c r="AA2026" s="462" t="s">
        <v>766</v>
      </c>
      <c r="AB2026" s="464"/>
      <c r="AC2026" s="462"/>
      <c r="AD2026" s="462"/>
      <c r="AE2026" s="462" t="s">
        <v>672</v>
      </c>
      <c r="AF2026" s="462" t="s">
        <v>1196</v>
      </c>
      <c r="AG2026" s="462"/>
      <c r="AH2026" s="462"/>
      <c r="AI2026" s="462"/>
      <c r="AJ2026" s="466"/>
      <c r="AK2026" s="466"/>
    </row>
    <row r="2027" spans="1:37" ht="27">
      <c r="A2027" s="477">
        <f t="shared" si="0"/>
        <v>2022</v>
      </c>
      <c r="B2027" s="462">
        <v>4611</v>
      </c>
      <c r="C2027" s="463">
        <v>40471</v>
      </c>
      <c r="D2027" s="462" t="s">
        <v>15544</v>
      </c>
      <c r="E2027" s="473"/>
      <c r="F2027" s="462" t="s">
        <v>11494</v>
      </c>
      <c r="G2027" s="463">
        <v>40523</v>
      </c>
      <c r="H2027" s="462" t="s">
        <v>1438</v>
      </c>
      <c r="I2027" s="462" t="s">
        <v>3271</v>
      </c>
      <c r="J2027" s="462" t="s">
        <v>1438</v>
      </c>
      <c r="K2027" s="462" t="s">
        <v>11495</v>
      </c>
      <c r="L2027" s="464" t="s">
        <v>11496</v>
      </c>
      <c r="M2027" s="462" t="s">
        <v>11497</v>
      </c>
      <c r="N2027" s="462"/>
      <c r="O2027" s="462" t="s">
        <v>6322</v>
      </c>
      <c r="P2027" s="462">
        <v>42</v>
      </c>
      <c r="Q2027" s="462">
        <v>42</v>
      </c>
      <c r="R2027" s="462">
        <v>15.74</v>
      </c>
      <c r="S2027" s="462">
        <v>23</v>
      </c>
      <c r="T2027" s="462">
        <v>23</v>
      </c>
      <c r="U2027" s="462">
        <v>15.27</v>
      </c>
      <c r="V2027" s="462" t="s">
        <v>2224</v>
      </c>
      <c r="W2027" s="462">
        <v>100</v>
      </c>
      <c r="X2027" s="462" t="s">
        <v>11273</v>
      </c>
      <c r="Y2027" s="462" t="s">
        <v>3722</v>
      </c>
      <c r="Z2027" s="462"/>
      <c r="AA2027" s="462" t="s">
        <v>3722</v>
      </c>
      <c r="AB2027" s="464" t="s">
        <v>11498</v>
      </c>
      <c r="AC2027" s="462">
        <v>4.0999999999999996</v>
      </c>
      <c r="AD2027" s="462" t="s">
        <v>1119</v>
      </c>
      <c r="AE2027" s="462" t="s">
        <v>672</v>
      </c>
      <c r="AF2027" s="462" t="s">
        <v>1196</v>
      </c>
      <c r="AG2027" s="462"/>
      <c r="AH2027" s="462" t="s">
        <v>11499</v>
      </c>
      <c r="AI2027" s="462"/>
      <c r="AJ2027" s="466"/>
      <c r="AK2027" s="466"/>
    </row>
    <row r="2028" spans="1:37" ht="27">
      <c r="A2028" s="477">
        <f t="shared" si="0"/>
        <v>2023</v>
      </c>
      <c r="B2028" s="462">
        <v>4711</v>
      </c>
      <c r="C2028" s="463">
        <v>40477</v>
      </c>
      <c r="D2028" s="462" t="s">
        <v>15545</v>
      </c>
      <c r="E2028" s="473"/>
      <c r="F2028" s="462" t="s">
        <v>11500</v>
      </c>
      <c r="G2028" s="463">
        <v>40523</v>
      </c>
      <c r="H2028" s="462" t="s">
        <v>1438</v>
      </c>
      <c r="I2028" s="462" t="s">
        <v>3271</v>
      </c>
      <c r="J2028" s="462" t="s">
        <v>1438</v>
      </c>
      <c r="K2028" s="462" t="s">
        <v>9649</v>
      </c>
      <c r="L2028" s="464" t="s">
        <v>11501</v>
      </c>
      <c r="M2028" s="462" t="s">
        <v>11502</v>
      </c>
      <c r="N2028" s="462"/>
      <c r="O2028" s="462" t="s">
        <v>6322</v>
      </c>
      <c r="P2028" s="462">
        <v>42</v>
      </c>
      <c r="Q2028" s="462">
        <v>40</v>
      </c>
      <c r="R2028" s="462">
        <v>17.38</v>
      </c>
      <c r="S2028" s="462">
        <v>23</v>
      </c>
      <c r="T2028" s="462">
        <v>19</v>
      </c>
      <c r="U2028" s="462">
        <v>17.73</v>
      </c>
      <c r="V2028" s="462" t="s">
        <v>2224</v>
      </c>
      <c r="W2028" s="462">
        <v>60</v>
      </c>
      <c r="X2028" s="462" t="s">
        <v>11273</v>
      </c>
      <c r="Y2028" s="462" t="s">
        <v>766</v>
      </c>
      <c r="Z2028" s="462"/>
      <c r="AA2028" s="462" t="s">
        <v>766</v>
      </c>
      <c r="AB2028" s="464" t="s">
        <v>11503</v>
      </c>
      <c r="AC2028" s="462">
        <v>28.8</v>
      </c>
      <c r="AD2028" s="462" t="s">
        <v>1119</v>
      </c>
      <c r="AE2028" s="462" t="s">
        <v>672</v>
      </c>
      <c r="AF2028" s="462" t="s">
        <v>1196</v>
      </c>
      <c r="AG2028" s="462"/>
      <c r="AH2028" s="462" t="s">
        <v>11504</v>
      </c>
      <c r="AI2028" s="462"/>
      <c r="AJ2028" s="466"/>
      <c r="AK2028" s="466"/>
    </row>
    <row r="2029" spans="1:37" ht="27">
      <c r="A2029" s="477">
        <f t="shared" si="0"/>
        <v>2024</v>
      </c>
      <c r="B2029" s="462">
        <v>4039</v>
      </c>
      <c r="C2029" s="463">
        <v>40435</v>
      </c>
      <c r="D2029" s="462" t="s">
        <v>15546</v>
      </c>
      <c r="E2029" s="473"/>
      <c r="F2029" s="462" t="s">
        <v>11505</v>
      </c>
      <c r="G2029" s="463">
        <v>40483</v>
      </c>
      <c r="H2029" s="462" t="s">
        <v>5875</v>
      </c>
      <c r="I2029" s="462" t="s">
        <v>2279</v>
      </c>
      <c r="J2029" s="462" t="s">
        <v>3215</v>
      </c>
      <c r="K2029" s="462"/>
      <c r="L2029" s="464" t="s">
        <v>11506</v>
      </c>
      <c r="M2029" s="462" t="s">
        <v>11507</v>
      </c>
      <c r="N2029" s="462" t="s">
        <v>11508</v>
      </c>
      <c r="O2029" s="462" t="s">
        <v>6322</v>
      </c>
      <c r="P2029" s="462">
        <v>42</v>
      </c>
      <c r="Q2029" s="462">
        <v>41</v>
      </c>
      <c r="R2029" s="462">
        <v>33.700000000000003</v>
      </c>
      <c r="S2029" s="462">
        <v>23</v>
      </c>
      <c r="T2029" s="462">
        <v>35</v>
      </c>
      <c r="U2029" s="462">
        <v>43.4</v>
      </c>
      <c r="V2029" s="462" t="s">
        <v>2224</v>
      </c>
      <c r="W2029" s="462">
        <v>60</v>
      </c>
      <c r="X2029" s="462" t="s">
        <v>11273</v>
      </c>
      <c r="Y2029" s="462" t="s">
        <v>766</v>
      </c>
      <c r="Z2029" s="462"/>
      <c r="AA2029" s="462" t="s">
        <v>766</v>
      </c>
      <c r="AB2029" s="464" t="s">
        <v>11509</v>
      </c>
      <c r="AC2029" s="462">
        <v>5.2</v>
      </c>
      <c r="AD2029" s="462" t="s">
        <v>11510</v>
      </c>
      <c r="AE2029" s="462" t="s">
        <v>672</v>
      </c>
      <c r="AF2029" s="462" t="s">
        <v>1196</v>
      </c>
      <c r="AG2029" s="462"/>
      <c r="AH2029" s="462" t="s">
        <v>11511</v>
      </c>
      <c r="AI2029" s="462"/>
      <c r="AJ2029" s="466"/>
      <c r="AK2029" s="466"/>
    </row>
    <row r="2030" spans="1:37" ht="27">
      <c r="A2030" s="477">
        <f t="shared" si="0"/>
        <v>2025</v>
      </c>
      <c r="B2030" s="462">
        <v>4232</v>
      </c>
      <c r="C2030" s="463">
        <v>40450</v>
      </c>
      <c r="D2030" s="462" t="s">
        <v>15547</v>
      </c>
      <c r="E2030" s="473"/>
      <c r="F2030" s="462" t="s">
        <v>11512</v>
      </c>
      <c r="G2030" s="463">
        <v>40471</v>
      </c>
      <c r="H2030" s="462" t="s">
        <v>1438</v>
      </c>
      <c r="I2030" s="462" t="s">
        <v>3271</v>
      </c>
      <c r="J2030" s="462" t="s">
        <v>1438</v>
      </c>
      <c r="K2030" s="462" t="s">
        <v>11317</v>
      </c>
      <c r="L2030" s="464" t="s">
        <v>11513</v>
      </c>
      <c r="M2030" s="462" t="s">
        <v>11514</v>
      </c>
      <c r="N2030" s="462" t="s">
        <v>11515</v>
      </c>
      <c r="O2030" s="462">
        <v>1988</v>
      </c>
      <c r="P2030" s="462">
        <v>42</v>
      </c>
      <c r="Q2030" s="462">
        <v>39</v>
      </c>
      <c r="R2030" s="462">
        <v>25.1</v>
      </c>
      <c r="S2030" s="462">
        <v>23</v>
      </c>
      <c r="T2030" s="462">
        <v>23</v>
      </c>
      <c r="U2030" s="462">
        <v>13</v>
      </c>
      <c r="V2030" s="462" t="s">
        <v>2224</v>
      </c>
      <c r="W2030" s="462">
        <v>110</v>
      </c>
      <c r="X2030" s="462" t="s">
        <v>2039</v>
      </c>
      <c r="Y2030" s="462" t="s">
        <v>11516</v>
      </c>
      <c r="Z2030" s="462"/>
      <c r="AA2030" s="462" t="s">
        <v>11516</v>
      </c>
      <c r="AB2030" s="464" t="s">
        <v>11517</v>
      </c>
      <c r="AC2030" s="462">
        <v>26.1</v>
      </c>
      <c r="AD2030" s="462" t="s">
        <v>1119</v>
      </c>
      <c r="AE2030" s="462" t="s">
        <v>672</v>
      </c>
      <c r="AF2030" s="462" t="s">
        <v>1196</v>
      </c>
      <c r="AG2030" s="462"/>
      <c r="AH2030" s="462" t="s">
        <v>11518</v>
      </c>
      <c r="AI2030" s="462"/>
      <c r="AJ2030" s="466"/>
      <c r="AK2030" s="466"/>
    </row>
    <row r="2031" spans="1:37" ht="27">
      <c r="A2031" s="477">
        <f t="shared" si="0"/>
        <v>2026</v>
      </c>
      <c r="B2031" s="462">
        <v>3780</v>
      </c>
      <c r="C2031" s="463">
        <v>40414</v>
      </c>
      <c r="D2031" s="462" t="s">
        <v>15548</v>
      </c>
      <c r="E2031" s="473"/>
      <c r="F2031" s="462" t="s">
        <v>11519</v>
      </c>
      <c r="G2031" s="463">
        <v>40470</v>
      </c>
      <c r="H2031" s="462" t="s">
        <v>11436</v>
      </c>
      <c r="I2031" s="462" t="s">
        <v>3271</v>
      </c>
      <c r="J2031" s="462" t="s">
        <v>1438</v>
      </c>
      <c r="K2031" s="462" t="s">
        <v>9525</v>
      </c>
      <c r="L2031" s="464" t="s">
        <v>11520</v>
      </c>
      <c r="M2031" s="462" t="s">
        <v>11521</v>
      </c>
      <c r="N2031" s="462"/>
      <c r="O2031" s="462" t="s">
        <v>6322</v>
      </c>
      <c r="P2031" s="462">
        <v>42</v>
      </c>
      <c r="Q2031" s="462">
        <v>47</v>
      </c>
      <c r="R2031" s="462">
        <v>10.7</v>
      </c>
      <c r="S2031" s="462">
        <v>23</v>
      </c>
      <c r="T2031" s="462">
        <v>18</v>
      </c>
      <c r="U2031" s="462">
        <v>32.299999999999997</v>
      </c>
      <c r="V2031" s="464" t="s">
        <v>2214</v>
      </c>
      <c r="W2031" s="462">
        <v>20</v>
      </c>
      <c r="X2031" s="462" t="s">
        <v>11273</v>
      </c>
      <c r="Y2031" s="462" t="s">
        <v>766</v>
      </c>
      <c r="Z2031" s="462"/>
      <c r="AA2031" s="462" t="s">
        <v>766</v>
      </c>
      <c r="AB2031" s="464" t="s">
        <v>11522</v>
      </c>
      <c r="AC2031" s="462">
        <v>1.45</v>
      </c>
      <c r="AD2031" s="462" t="s">
        <v>1119</v>
      </c>
      <c r="AE2031" s="462" t="s">
        <v>672</v>
      </c>
      <c r="AF2031" s="462" t="s">
        <v>1196</v>
      </c>
      <c r="AG2031" s="462"/>
      <c r="AH2031" s="462" t="s">
        <v>11523</v>
      </c>
      <c r="AI2031" s="462"/>
      <c r="AJ2031" s="466"/>
      <c r="AK2031" s="466"/>
    </row>
    <row r="2032" spans="1:37">
      <c r="A2032" s="477">
        <f t="shared" si="0"/>
        <v>2027</v>
      </c>
      <c r="B2032" s="462">
        <v>3966</v>
      </c>
      <c r="C2032" s="463">
        <v>40429</v>
      </c>
      <c r="D2032" s="462" t="s">
        <v>15549</v>
      </c>
      <c r="E2032" s="473"/>
      <c r="F2032" s="462" t="s">
        <v>11524</v>
      </c>
      <c r="G2032" s="463">
        <v>40463</v>
      </c>
      <c r="H2032" s="462" t="s">
        <v>2338</v>
      </c>
      <c r="I2032" s="462" t="s">
        <v>2338</v>
      </c>
      <c r="J2032" s="462" t="s">
        <v>3215</v>
      </c>
      <c r="K2032" s="462"/>
      <c r="L2032" s="464" t="s">
        <v>11525</v>
      </c>
      <c r="M2032" s="462" t="s">
        <v>11526</v>
      </c>
      <c r="N2032" s="462"/>
      <c r="O2032" s="462" t="s">
        <v>6322</v>
      </c>
      <c r="P2032" s="462">
        <v>42</v>
      </c>
      <c r="Q2032" s="462">
        <v>48</v>
      </c>
      <c r="R2032" s="462">
        <v>39.1</v>
      </c>
      <c r="S2032" s="462">
        <v>23</v>
      </c>
      <c r="T2032" s="462">
        <v>13</v>
      </c>
      <c r="U2032" s="462">
        <v>24.4</v>
      </c>
      <c r="V2032" s="464" t="s">
        <v>2214</v>
      </c>
      <c r="W2032" s="462">
        <v>8</v>
      </c>
      <c r="X2032" s="462" t="s">
        <v>11273</v>
      </c>
      <c r="Y2032" s="462" t="s">
        <v>766</v>
      </c>
      <c r="Z2032" s="462"/>
      <c r="AA2032" s="462" t="s">
        <v>766</v>
      </c>
      <c r="AB2032" s="464" t="s">
        <v>11527</v>
      </c>
      <c r="AC2032" s="462">
        <v>1.9</v>
      </c>
      <c r="AD2032" s="462" t="s">
        <v>1119</v>
      </c>
      <c r="AE2032" s="462" t="s">
        <v>11479</v>
      </c>
      <c r="AF2032" s="462" t="s">
        <v>1196</v>
      </c>
      <c r="AG2032" s="462"/>
      <c r="AH2032" s="462" t="s">
        <v>11528</v>
      </c>
      <c r="AI2032" s="462"/>
      <c r="AJ2032" s="466"/>
      <c r="AK2032" s="466"/>
    </row>
    <row r="2033" spans="1:37">
      <c r="A2033" s="477">
        <f t="shared" si="0"/>
        <v>2028</v>
      </c>
      <c r="B2033" s="462">
        <v>3744</v>
      </c>
      <c r="C2033" s="463">
        <v>40410</v>
      </c>
      <c r="D2033" s="462" t="s">
        <v>15550</v>
      </c>
      <c r="E2033" s="473"/>
      <c r="F2033" s="462" t="s">
        <v>11529</v>
      </c>
      <c r="G2033" s="463">
        <v>40463</v>
      </c>
      <c r="H2033" s="462" t="s">
        <v>1438</v>
      </c>
      <c r="I2033" s="462" t="s">
        <v>3271</v>
      </c>
      <c r="J2033" s="462" t="s">
        <v>1438</v>
      </c>
      <c r="K2033" s="462" t="s">
        <v>11317</v>
      </c>
      <c r="L2033" s="464" t="s">
        <v>11530</v>
      </c>
      <c r="M2033" s="462" t="s">
        <v>11531</v>
      </c>
      <c r="N2033" s="462"/>
      <c r="O2033" s="462" t="s">
        <v>6322</v>
      </c>
      <c r="P2033" s="462">
        <v>42</v>
      </c>
      <c r="Q2033" s="462">
        <v>38</v>
      </c>
      <c r="R2033" s="462">
        <v>13.9</v>
      </c>
      <c r="S2033" s="462">
        <v>23</v>
      </c>
      <c r="T2033" s="462">
        <v>22</v>
      </c>
      <c r="U2033" s="462">
        <v>10.5</v>
      </c>
      <c r="V2033" s="462" t="s">
        <v>2224</v>
      </c>
      <c r="W2033" s="462">
        <v>60</v>
      </c>
      <c r="X2033" s="462" t="s">
        <v>11273</v>
      </c>
      <c r="Y2033" s="462" t="s">
        <v>11223</v>
      </c>
      <c r="Z2033" s="462"/>
      <c r="AA2033" s="462" t="s">
        <v>11223</v>
      </c>
      <c r="AB2033" s="464" t="s">
        <v>11532</v>
      </c>
      <c r="AC2033" s="462">
        <v>34.1</v>
      </c>
      <c r="AD2033" s="462" t="s">
        <v>1119</v>
      </c>
      <c r="AE2033" s="462" t="s">
        <v>672</v>
      </c>
      <c r="AF2033" s="462" t="s">
        <v>1196</v>
      </c>
      <c r="AG2033" s="462"/>
      <c r="AH2033" s="462" t="s">
        <v>11533</v>
      </c>
      <c r="AI2033" s="462"/>
      <c r="AJ2033" s="466"/>
      <c r="AK2033" s="466"/>
    </row>
    <row r="2034" spans="1:37" ht="27">
      <c r="A2034" s="477">
        <f t="shared" si="0"/>
        <v>2029</v>
      </c>
      <c r="B2034" s="326">
        <v>3985</v>
      </c>
      <c r="C2034" s="325">
        <v>40430</v>
      </c>
      <c r="D2034" s="326" t="s">
        <v>15551</v>
      </c>
      <c r="E2034" s="277"/>
      <c r="F2034" s="326" t="s">
        <v>11534</v>
      </c>
      <c r="G2034" s="325">
        <v>40434</v>
      </c>
      <c r="H2034" s="326" t="s">
        <v>6063</v>
      </c>
      <c r="I2034" s="326" t="s">
        <v>3271</v>
      </c>
      <c r="J2034" s="326" t="s">
        <v>1438</v>
      </c>
      <c r="K2034" s="326" t="s">
        <v>9525</v>
      </c>
      <c r="L2034" s="324" t="s">
        <v>11535</v>
      </c>
      <c r="M2034" s="326" t="s">
        <v>11536</v>
      </c>
      <c r="N2034" s="326"/>
      <c r="O2034" s="326" t="s">
        <v>6322</v>
      </c>
      <c r="P2034" s="326">
        <v>42</v>
      </c>
      <c r="Q2034" s="326">
        <v>44</v>
      </c>
      <c r="R2034" s="326">
        <v>31.3</v>
      </c>
      <c r="S2034" s="326">
        <v>23</v>
      </c>
      <c r="T2034" s="326">
        <v>24</v>
      </c>
      <c r="U2034" s="326">
        <v>23</v>
      </c>
      <c r="V2034" s="324" t="s">
        <v>2214</v>
      </c>
      <c r="W2034" s="326">
        <v>30</v>
      </c>
      <c r="X2034" s="326" t="s">
        <v>11273</v>
      </c>
      <c r="Y2034" s="326" t="s">
        <v>11223</v>
      </c>
      <c r="Z2034" s="326"/>
      <c r="AA2034" s="326" t="s">
        <v>11223</v>
      </c>
      <c r="AB2034" s="324" t="s">
        <v>11301</v>
      </c>
      <c r="AC2034" s="326">
        <v>3.2</v>
      </c>
      <c r="AD2034" s="326" t="s">
        <v>1119</v>
      </c>
      <c r="AE2034" s="326" t="s">
        <v>672</v>
      </c>
      <c r="AF2034" s="326" t="s">
        <v>1196</v>
      </c>
      <c r="AG2034" s="326"/>
      <c r="AH2034" s="326" t="s">
        <v>11537</v>
      </c>
      <c r="AI2034" s="326"/>
    </row>
    <row r="2035" spans="1:37" ht="54">
      <c r="A2035" s="477">
        <f t="shared" si="0"/>
        <v>2030</v>
      </c>
      <c r="B2035" s="326">
        <v>4294</v>
      </c>
      <c r="C2035" s="325">
        <v>40751</v>
      </c>
      <c r="D2035" s="326" t="s">
        <v>15552</v>
      </c>
      <c r="E2035" s="277"/>
      <c r="F2035" s="326" t="s">
        <v>11538</v>
      </c>
      <c r="G2035" s="325">
        <v>40805</v>
      </c>
      <c r="H2035" s="326" t="s">
        <v>1438</v>
      </c>
      <c r="I2035" s="326" t="s">
        <v>3271</v>
      </c>
      <c r="J2035" s="326" t="s">
        <v>1438</v>
      </c>
      <c r="K2035" s="326" t="s">
        <v>11317</v>
      </c>
      <c r="L2035" s="324" t="s">
        <v>11539</v>
      </c>
      <c r="M2035" s="326" t="s">
        <v>11540</v>
      </c>
      <c r="N2035" s="326"/>
      <c r="O2035" s="326" t="s">
        <v>6322</v>
      </c>
      <c r="P2035" s="326">
        <v>42</v>
      </c>
      <c r="Q2035" s="326">
        <v>38</v>
      </c>
      <c r="R2035" s="326">
        <v>31.2</v>
      </c>
      <c r="S2035" s="326">
        <v>23</v>
      </c>
      <c r="T2035" s="326">
        <v>23</v>
      </c>
      <c r="U2035" s="326">
        <v>31.2</v>
      </c>
      <c r="V2035" s="324" t="s">
        <v>2214</v>
      </c>
      <c r="W2035" s="326">
        <v>20</v>
      </c>
      <c r="X2035" s="326" t="s">
        <v>2039</v>
      </c>
      <c r="Y2035" s="326" t="s">
        <v>1216</v>
      </c>
      <c r="Z2035" s="326"/>
      <c r="AA2035" s="326" t="s">
        <v>1216</v>
      </c>
      <c r="AB2035" s="324" t="s">
        <v>11541</v>
      </c>
      <c r="AC2035" s="326">
        <v>3.52</v>
      </c>
      <c r="AD2035" s="326" t="s">
        <v>1119</v>
      </c>
      <c r="AE2035" s="326" t="s">
        <v>672</v>
      </c>
      <c r="AF2035" s="326" t="s">
        <v>1196</v>
      </c>
      <c r="AG2035" s="326"/>
      <c r="AH2035" s="326" t="s">
        <v>11542</v>
      </c>
      <c r="AI2035" s="326"/>
    </row>
    <row r="2036" spans="1:37" ht="54">
      <c r="A2036" s="477">
        <f t="shared" si="0"/>
        <v>2031</v>
      </c>
      <c r="B2036" s="326">
        <v>4294</v>
      </c>
      <c r="C2036" s="325">
        <v>40751</v>
      </c>
      <c r="D2036" s="326" t="s">
        <v>15553</v>
      </c>
      <c r="E2036" s="277"/>
      <c r="F2036" s="326" t="s">
        <v>11543</v>
      </c>
      <c r="G2036" s="325">
        <v>40805</v>
      </c>
      <c r="H2036" s="326" t="s">
        <v>1438</v>
      </c>
      <c r="I2036" s="326" t="s">
        <v>3271</v>
      </c>
      <c r="J2036" s="326" t="s">
        <v>1438</v>
      </c>
      <c r="K2036" s="326" t="s">
        <v>11317</v>
      </c>
      <c r="L2036" s="324" t="s">
        <v>11539</v>
      </c>
      <c r="M2036" s="326" t="s">
        <v>11540</v>
      </c>
      <c r="N2036" s="326"/>
      <c r="O2036" s="326" t="s">
        <v>6322</v>
      </c>
      <c r="P2036" s="326">
        <v>42</v>
      </c>
      <c r="Q2036" s="326">
        <v>38</v>
      </c>
      <c r="R2036" s="326">
        <v>29.6</v>
      </c>
      <c r="S2036" s="326">
        <v>23</v>
      </c>
      <c r="T2036" s="326">
        <v>23</v>
      </c>
      <c r="U2036" s="326">
        <v>36.299999999999997</v>
      </c>
      <c r="V2036" s="324" t="s">
        <v>2214</v>
      </c>
      <c r="W2036" s="326">
        <v>20</v>
      </c>
      <c r="X2036" s="326" t="s">
        <v>2039</v>
      </c>
      <c r="Y2036" s="326" t="s">
        <v>1216</v>
      </c>
      <c r="Z2036" s="326"/>
      <c r="AA2036" s="326" t="s">
        <v>1216</v>
      </c>
      <c r="AB2036" s="324" t="s">
        <v>11541</v>
      </c>
      <c r="AC2036" s="326">
        <v>3.49</v>
      </c>
      <c r="AD2036" s="326" t="s">
        <v>1119</v>
      </c>
      <c r="AE2036" s="326" t="s">
        <v>672</v>
      </c>
      <c r="AF2036" s="326" t="s">
        <v>1196</v>
      </c>
      <c r="AG2036" s="326"/>
      <c r="AH2036" s="326" t="s">
        <v>11544</v>
      </c>
      <c r="AI2036" s="326"/>
    </row>
    <row r="2037" spans="1:37">
      <c r="A2037" s="477">
        <f t="shared" si="0"/>
        <v>2032</v>
      </c>
      <c r="B2037" s="326">
        <v>4439</v>
      </c>
      <c r="C2037" s="325">
        <v>40759</v>
      </c>
      <c r="D2037" s="326" t="s">
        <v>15554</v>
      </c>
      <c r="E2037" s="277"/>
      <c r="F2037" s="326" t="s">
        <v>11545</v>
      </c>
      <c r="G2037" s="325">
        <v>40812</v>
      </c>
      <c r="H2037" s="326" t="s">
        <v>1438</v>
      </c>
      <c r="I2037" s="326" t="s">
        <v>3271</v>
      </c>
      <c r="J2037" s="326" t="s">
        <v>1438</v>
      </c>
      <c r="K2037" s="326" t="s">
        <v>11408</v>
      </c>
      <c r="L2037" s="324" t="s">
        <v>11546</v>
      </c>
      <c r="M2037" s="326" t="s">
        <v>11547</v>
      </c>
      <c r="N2037" s="326" t="s">
        <v>11548</v>
      </c>
      <c r="O2037" s="326" t="s">
        <v>6322</v>
      </c>
      <c r="P2037" s="326">
        <v>42</v>
      </c>
      <c r="Q2037" s="326">
        <v>45</v>
      </c>
      <c r="R2037" s="326">
        <v>34.799999999999997</v>
      </c>
      <c r="S2037" s="326">
        <v>23</v>
      </c>
      <c r="T2037" s="326">
        <v>19</v>
      </c>
      <c r="U2037" s="326">
        <v>28.4</v>
      </c>
      <c r="V2037" s="326" t="s">
        <v>2224</v>
      </c>
      <c r="W2037" s="326">
        <v>100</v>
      </c>
      <c r="X2037" s="326" t="s">
        <v>9709</v>
      </c>
      <c r="Y2037" s="326" t="s">
        <v>9911</v>
      </c>
      <c r="Z2037" s="326"/>
      <c r="AA2037" s="326" t="s">
        <v>9911</v>
      </c>
      <c r="AB2037" s="324" t="s">
        <v>11549</v>
      </c>
      <c r="AC2037" s="326">
        <v>8.6999999999999993</v>
      </c>
      <c r="AD2037" s="326" t="s">
        <v>1119</v>
      </c>
      <c r="AE2037" s="326" t="s">
        <v>672</v>
      </c>
      <c r="AF2037" s="326" t="s">
        <v>1196</v>
      </c>
      <c r="AG2037" s="326"/>
      <c r="AH2037" s="326" t="s">
        <v>11550</v>
      </c>
      <c r="AI2037" s="326"/>
    </row>
    <row r="2038" spans="1:37">
      <c r="A2038" s="477">
        <f t="shared" si="0"/>
        <v>2033</v>
      </c>
      <c r="B2038" s="326">
        <v>4075</v>
      </c>
      <c r="C2038" s="325">
        <v>40742</v>
      </c>
      <c r="D2038" s="326" t="s">
        <v>15555</v>
      </c>
      <c r="E2038" s="277"/>
      <c r="F2038" s="326" t="s">
        <v>11551</v>
      </c>
      <c r="G2038" s="325">
        <v>40823</v>
      </c>
      <c r="H2038" s="326" t="s">
        <v>2338</v>
      </c>
      <c r="I2038" s="326" t="s">
        <v>2338</v>
      </c>
      <c r="J2038" s="326" t="s">
        <v>3215</v>
      </c>
      <c r="K2038" s="326" t="s">
        <v>11552</v>
      </c>
      <c r="L2038" s="324" t="s">
        <v>11553</v>
      </c>
      <c r="M2038" s="326" t="s">
        <v>11554</v>
      </c>
      <c r="N2038" s="326"/>
      <c r="O2038" s="326" t="s">
        <v>6322</v>
      </c>
      <c r="P2038" s="326">
        <v>42</v>
      </c>
      <c r="Q2038" s="326">
        <v>50</v>
      </c>
      <c r="R2038" s="326">
        <v>25.8</v>
      </c>
      <c r="S2038" s="326">
        <v>23</v>
      </c>
      <c r="T2038" s="326">
        <v>10</v>
      </c>
      <c r="U2038" s="326">
        <v>6.4</v>
      </c>
      <c r="V2038" s="324" t="s">
        <v>2214</v>
      </c>
      <c r="W2038" s="326">
        <v>15</v>
      </c>
      <c r="X2038" s="326" t="s">
        <v>11273</v>
      </c>
      <c r="Y2038" s="326" t="s">
        <v>766</v>
      </c>
      <c r="Z2038" s="326"/>
      <c r="AA2038" s="326" t="s">
        <v>766</v>
      </c>
      <c r="AB2038" s="324" t="s">
        <v>11555</v>
      </c>
      <c r="AC2038" s="326">
        <v>2.6</v>
      </c>
      <c r="AD2038" s="326" t="s">
        <v>1119</v>
      </c>
      <c r="AE2038" s="326" t="s">
        <v>672</v>
      </c>
      <c r="AF2038" s="326" t="s">
        <v>1196</v>
      </c>
      <c r="AG2038" s="326"/>
      <c r="AH2038" s="326" t="s">
        <v>11556</v>
      </c>
      <c r="AI2038" s="326"/>
    </row>
    <row r="2039" spans="1:37" ht="27">
      <c r="A2039" s="477">
        <f t="shared" si="0"/>
        <v>2034</v>
      </c>
      <c r="B2039" s="326">
        <v>4286</v>
      </c>
      <c r="C2039" s="325">
        <v>40751</v>
      </c>
      <c r="D2039" s="326" t="s">
        <v>15556</v>
      </c>
      <c r="E2039" s="277"/>
      <c r="F2039" s="326" t="s">
        <v>11557</v>
      </c>
      <c r="G2039" s="325">
        <v>40837</v>
      </c>
      <c r="H2039" s="326" t="s">
        <v>1438</v>
      </c>
      <c r="I2039" s="326" t="s">
        <v>3271</v>
      </c>
      <c r="J2039" s="326" t="s">
        <v>1438</v>
      </c>
      <c r="K2039" s="326" t="s">
        <v>11495</v>
      </c>
      <c r="L2039" s="324" t="s">
        <v>11558</v>
      </c>
      <c r="M2039" s="326" t="s">
        <v>11559</v>
      </c>
      <c r="N2039" s="326"/>
      <c r="O2039" s="326" t="s">
        <v>6322</v>
      </c>
      <c r="P2039" s="326">
        <v>42</v>
      </c>
      <c r="Q2039" s="326">
        <v>42</v>
      </c>
      <c r="R2039" s="326">
        <v>33.4</v>
      </c>
      <c r="S2039" s="326">
        <v>23</v>
      </c>
      <c r="T2039" s="326">
        <v>20</v>
      </c>
      <c r="U2039" s="326">
        <v>37</v>
      </c>
      <c r="V2039" s="324" t="s">
        <v>2214</v>
      </c>
      <c r="W2039" s="326">
        <v>24</v>
      </c>
      <c r="X2039" s="326" t="s">
        <v>11273</v>
      </c>
      <c r="Y2039" s="326" t="s">
        <v>766</v>
      </c>
      <c r="Z2039" s="326"/>
      <c r="AA2039" s="326" t="s">
        <v>766</v>
      </c>
      <c r="AB2039" s="324" t="s">
        <v>11560</v>
      </c>
      <c r="AC2039" s="326">
        <v>5.2</v>
      </c>
      <c r="AD2039" s="326" t="s">
        <v>1119</v>
      </c>
      <c r="AE2039" s="326" t="s">
        <v>672</v>
      </c>
      <c r="AF2039" s="326" t="s">
        <v>1196</v>
      </c>
      <c r="AG2039" s="326"/>
      <c r="AH2039" s="326" t="s">
        <v>11561</v>
      </c>
      <c r="AI2039" s="326"/>
    </row>
    <row r="2040" spans="1:37">
      <c r="A2040" s="477">
        <f t="shared" si="0"/>
        <v>2035</v>
      </c>
      <c r="B2040" s="326">
        <v>4392</v>
      </c>
      <c r="C2040" s="325">
        <v>40757</v>
      </c>
      <c r="D2040" s="326" t="s">
        <v>15557</v>
      </c>
      <c r="E2040" s="277"/>
      <c r="F2040" s="326" t="s">
        <v>11545</v>
      </c>
      <c r="G2040" s="325">
        <v>40820</v>
      </c>
      <c r="H2040" s="326" t="s">
        <v>1438</v>
      </c>
      <c r="I2040" s="326" t="s">
        <v>3271</v>
      </c>
      <c r="J2040" s="326" t="s">
        <v>1438</v>
      </c>
      <c r="K2040" s="326" t="s">
        <v>10206</v>
      </c>
      <c r="L2040" s="324" t="s">
        <v>11562</v>
      </c>
      <c r="M2040" s="326" t="s">
        <v>11563</v>
      </c>
      <c r="N2040" s="326"/>
      <c r="O2040" s="326">
        <v>2003</v>
      </c>
      <c r="P2040" s="326">
        <v>42</v>
      </c>
      <c r="Q2040" s="326">
        <v>40</v>
      </c>
      <c r="R2040" s="326">
        <v>58.79</v>
      </c>
      <c r="S2040" s="326">
        <v>23</v>
      </c>
      <c r="T2040" s="326">
        <v>16</v>
      </c>
      <c r="U2040" s="326">
        <v>33.43</v>
      </c>
      <c r="V2040" s="324" t="s">
        <v>2214</v>
      </c>
      <c r="W2040" s="326">
        <v>50</v>
      </c>
      <c r="X2040" s="326" t="s">
        <v>11273</v>
      </c>
      <c r="Y2040" s="326" t="s">
        <v>2986</v>
      </c>
      <c r="Z2040" s="326"/>
      <c r="AA2040" s="326" t="s">
        <v>2986</v>
      </c>
      <c r="AB2040" s="324" t="s">
        <v>11564</v>
      </c>
      <c r="AC2040" s="326"/>
      <c r="AD2040" s="326"/>
      <c r="AE2040" s="326"/>
      <c r="AF2040" s="326"/>
      <c r="AG2040" s="326"/>
      <c r="AH2040" s="326"/>
      <c r="AI2040" s="326"/>
    </row>
    <row r="2041" spans="1:37" s="349" customFormat="1" ht="40.5">
      <c r="A2041" s="477">
        <f t="shared" si="0"/>
        <v>2036</v>
      </c>
      <c r="B2041" s="326">
        <v>5096</v>
      </c>
      <c r="C2041" s="325">
        <v>40504</v>
      </c>
      <c r="D2041" s="326" t="s">
        <v>15558</v>
      </c>
      <c r="E2041" s="277"/>
      <c r="F2041" s="326"/>
      <c r="G2041" s="326"/>
      <c r="H2041" s="326" t="s">
        <v>1438</v>
      </c>
      <c r="I2041" s="326" t="s">
        <v>2216</v>
      </c>
      <c r="J2041" s="326" t="s">
        <v>1438</v>
      </c>
      <c r="K2041" s="326" t="s">
        <v>11565</v>
      </c>
      <c r="L2041" s="326" t="s">
        <v>11566</v>
      </c>
      <c r="M2041" s="326" t="s">
        <v>11567</v>
      </c>
      <c r="N2041" s="326"/>
      <c r="O2041" s="326">
        <v>2003</v>
      </c>
      <c r="P2041" s="326"/>
      <c r="Q2041" s="326"/>
      <c r="R2041" s="326"/>
      <c r="S2041" s="326"/>
      <c r="T2041" s="326"/>
      <c r="U2041" s="326"/>
      <c r="V2041" s="326"/>
      <c r="W2041" s="326" t="s">
        <v>11568</v>
      </c>
      <c r="X2041" s="326" t="s">
        <v>2564</v>
      </c>
      <c r="Y2041" s="316" t="s">
        <v>6294</v>
      </c>
      <c r="Z2041" s="326"/>
      <c r="AA2041" s="326"/>
      <c r="AB2041" s="326"/>
      <c r="AC2041" s="326"/>
      <c r="AD2041" s="326" t="s">
        <v>11569</v>
      </c>
      <c r="AE2041" s="326"/>
      <c r="AF2041" s="326" t="s">
        <v>9696</v>
      </c>
      <c r="AG2041" s="326"/>
      <c r="AH2041" s="326"/>
      <c r="AI2041" s="326"/>
    </row>
    <row r="2042" spans="1:37" s="349" customFormat="1" ht="27">
      <c r="A2042" s="477">
        <f t="shared" si="0"/>
        <v>2037</v>
      </c>
      <c r="B2042" s="326">
        <v>4725</v>
      </c>
      <c r="C2042" s="325">
        <v>40478</v>
      </c>
      <c r="D2042" s="326" t="s">
        <v>15559</v>
      </c>
      <c r="E2042" s="277"/>
      <c r="F2042" s="326"/>
      <c r="G2042" s="326"/>
      <c r="H2042" s="326" t="s">
        <v>11570</v>
      </c>
      <c r="I2042" s="326" t="s">
        <v>2237</v>
      </c>
      <c r="J2042" s="326" t="s">
        <v>1438</v>
      </c>
      <c r="K2042" s="326" t="s">
        <v>11571</v>
      </c>
      <c r="L2042" s="326" t="s">
        <v>11572</v>
      </c>
      <c r="M2042" s="326" t="s">
        <v>11573</v>
      </c>
      <c r="N2042" s="326" t="s">
        <v>11573</v>
      </c>
      <c r="O2042" s="326" t="s">
        <v>11574</v>
      </c>
      <c r="P2042" s="326">
        <v>42</v>
      </c>
      <c r="Q2042" s="326">
        <v>47</v>
      </c>
      <c r="R2042" s="326" t="s">
        <v>11575</v>
      </c>
      <c r="S2042" s="326">
        <v>23</v>
      </c>
      <c r="T2042" s="350" t="s">
        <v>11576</v>
      </c>
      <c r="U2042" s="326" t="s">
        <v>11577</v>
      </c>
      <c r="V2042" s="326" t="s">
        <v>2214</v>
      </c>
      <c r="W2042" s="326" t="s">
        <v>11578</v>
      </c>
      <c r="X2042" s="326" t="s">
        <v>2564</v>
      </c>
      <c r="Y2042" s="326" t="s">
        <v>6310</v>
      </c>
      <c r="Z2042" s="326" t="s">
        <v>11579</v>
      </c>
      <c r="AA2042" s="326" t="s">
        <v>6310</v>
      </c>
      <c r="AB2042" s="326" t="s">
        <v>11580</v>
      </c>
      <c r="AC2042" s="326" t="s">
        <v>11581</v>
      </c>
      <c r="AD2042" s="326" t="s">
        <v>1119</v>
      </c>
      <c r="AE2042" s="326" t="s">
        <v>11582</v>
      </c>
      <c r="AF2042" s="326" t="s">
        <v>1196</v>
      </c>
      <c r="AG2042" s="326"/>
      <c r="AH2042" s="326" t="s">
        <v>11583</v>
      </c>
      <c r="AI2042" s="326" t="s">
        <v>19028</v>
      </c>
    </row>
    <row r="2043" spans="1:37" s="349" customFormat="1" ht="27">
      <c r="A2043" s="477">
        <f t="shared" si="0"/>
        <v>2038</v>
      </c>
      <c r="B2043" s="326">
        <v>4491</v>
      </c>
      <c r="C2043" s="325">
        <v>40465</v>
      </c>
      <c r="D2043" s="326" t="s">
        <v>15560</v>
      </c>
      <c r="E2043" s="277"/>
      <c r="F2043" s="326"/>
      <c r="G2043" s="326"/>
      <c r="H2043" s="326" t="s">
        <v>6063</v>
      </c>
      <c r="I2043" s="326" t="s">
        <v>2237</v>
      </c>
      <c r="J2043" s="326" t="s">
        <v>1438</v>
      </c>
      <c r="K2043" s="326" t="s">
        <v>11584</v>
      </c>
      <c r="L2043" s="326" t="s">
        <v>11585</v>
      </c>
      <c r="M2043" s="326" t="s">
        <v>11586</v>
      </c>
      <c r="N2043" s="326" t="s">
        <v>11587</v>
      </c>
      <c r="O2043" s="326" t="s">
        <v>6322</v>
      </c>
      <c r="P2043" s="326">
        <v>42</v>
      </c>
      <c r="Q2043" s="326">
        <v>44</v>
      </c>
      <c r="R2043" s="326" t="s">
        <v>11588</v>
      </c>
      <c r="S2043" s="326">
        <v>23</v>
      </c>
      <c r="T2043" s="326">
        <v>26</v>
      </c>
      <c r="U2043" s="326" t="s">
        <v>11589</v>
      </c>
      <c r="V2043" s="326" t="s">
        <v>2214</v>
      </c>
      <c r="W2043" s="326" t="s">
        <v>11590</v>
      </c>
      <c r="X2043" s="326" t="s">
        <v>2564</v>
      </c>
      <c r="Y2043" s="326" t="s">
        <v>6305</v>
      </c>
      <c r="Z2043" s="326"/>
      <c r="AA2043" s="326"/>
      <c r="AB2043" s="326"/>
      <c r="AC2043" s="326"/>
      <c r="AD2043" s="326" t="s">
        <v>11591</v>
      </c>
      <c r="AE2043" s="326"/>
      <c r="AF2043" s="326" t="s">
        <v>9696</v>
      </c>
      <c r="AG2043" s="326"/>
      <c r="AH2043" s="326"/>
      <c r="AI2043" s="326" t="s">
        <v>11592</v>
      </c>
    </row>
    <row r="2044" spans="1:37" s="349" customFormat="1" ht="27">
      <c r="A2044" s="477">
        <f t="shared" si="0"/>
        <v>2039</v>
      </c>
      <c r="B2044" s="326">
        <v>4984</v>
      </c>
      <c r="C2044" s="325">
        <v>40494</v>
      </c>
      <c r="D2044" s="326" t="s">
        <v>15561</v>
      </c>
      <c r="E2044" s="277"/>
      <c r="F2044" s="326"/>
      <c r="G2044" s="326"/>
      <c r="H2044" s="326" t="s">
        <v>11593</v>
      </c>
      <c r="I2044" s="326" t="s">
        <v>2335</v>
      </c>
      <c r="J2044" s="326" t="s">
        <v>1438</v>
      </c>
      <c r="K2044" s="326" t="s">
        <v>11594</v>
      </c>
      <c r="L2044" s="326" t="s">
        <v>11595</v>
      </c>
      <c r="M2044" s="326" t="s">
        <v>11596</v>
      </c>
      <c r="N2044" s="326" t="s">
        <v>11596</v>
      </c>
      <c r="O2044" s="326" t="s">
        <v>11597</v>
      </c>
      <c r="P2044" s="326">
        <v>42</v>
      </c>
      <c r="Q2044" s="326">
        <v>37</v>
      </c>
      <c r="R2044" s="326" t="s">
        <v>11598</v>
      </c>
      <c r="S2044" s="326">
        <v>23</v>
      </c>
      <c r="T2044" s="326">
        <v>25</v>
      </c>
      <c r="U2044" s="350" t="s">
        <v>6394</v>
      </c>
      <c r="V2044" s="326" t="s">
        <v>2214</v>
      </c>
      <c r="W2044" s="326">
        <v>44</v>
      </c>
      <c r="X2044" s="326" t="s">
        <v>2564</v>
      </c>
      <c r="Y2044" s="326" t="s">
        <v>6305</v>
      </c>
      <c r="Z2044" s="326" t="s">
        <v>11599</v>
      </c>
      <c r="AA2044" s="326" t="s">
        <v>6305</v>
      </c>
      <c r="AB2044" s="326" t="s">
        <v>11600</v>
      </c>
      <c r="AC2044" s="326" t="s">
        <v>11601</v>
      </c>
      <c r="AD2044" s="326" t="s">
        <v>11602</v>
      </c>
      <c r="AE2044" s="326" t="s">
        <v>11603</v>
      </c>
      <c r="AF2044" s="326" t="s">
        <v>9696</v>
      </c>
      <c r="AG2044" s="326"/>
      <c r="AH2044" s="326" t="s">
        <v>11604</v>
      </c>
      <c r="AI2044" s="326" t="s">
        <v>19029</v>
      </c>
    </row>
    <row r="2045" spans="1:37" s="349" customFormat="1" ht="27">
      <c r="A2045" s="477">
        <f t="shared" si="0"/>
        <v>2040</v>
      </c>
      <c r="B2045" s="326">
        <v>5294</v>
      </c>
      <c r="C2045" s="325">
        <v>40518</v>
      </c>
      <c r="D2045" s="326" t="s">
        <v>15562</v>
      </c>
      <c r="E2045" s="277"/>
      <c r="F2045" s="326"/>
      <c r="G2045" s="326"/>
      <c r="H2045" s="326" t="s">
        <v>1438</v>
      </c>
      <c r="I2045" s="326" t="s">
        <v>11605</v>
      </c>
      <c r="J2045" s="326" t="s">
        <v>1438</v>
      </c>
      <c r="K2045" s="326" t="s">
        <v>11606</v>
      </c>
      <c r="L2045" s="326" t="s">
        <v>11607</v>
      </c>
      <c r="M2045" s="326" t="s">
        <v>11608</v>
      </c>
      <c r="N2045" s="326"/>
      <c r="O2045" s="326" t="s">
        <v>6322</v>
      </c>
      <c r="P2045" s="326">
        <v>42</v>
      </c>
      <c r="Q2045" s="326">
        <v>38</v>
      </c>
      <c r="R2045" s="326" t="s">
        <v>11609</v>
      </c>
      <c r="S2045" s="326">
        <v>23</v>
      </c>
      <c r="T2045" s="326">
        <v>17</v>
      </c>
      <c r="U2045" s="326" t="s">
        <v>11610</v>
      </c>
      <c r="V2045" s="326" t="s">
        <v>2214</v>
      </c>
      <c r="W2045" s="326">
        <v>22</v>
      </c>
      <c r="X2045" s="326" t="s">
        <v>2564</v>
      </c>
      <c r="Y2045" s="326" t="s">
        <v>6350</v>
      </c>
      <c r="Z2045" s="326"/>
      <c r="AA2045" s="326"/>
      <c r="AB2045" s="326"/>
      <c r="AC2045" s="326" t="s">
        <v>11611</v>
      </c>
      <c r="AD2045" s="326"/>
      <c r="AE2045" s="326"/>
      <c r="AF2045" s="326" t="s">
        <v>9696</v>
      </c>
      <c r="AG2045" s="326"/>
      <c r="AH2045" s="326"/>
      <c r="AI2045" s="326"/>
    </row>
    <row r="2046" spans="1:37" s="349" customFormat="1" ht="27">
      <c r="A2046" s="477">
        <f t="shared" si="0"/>
        <v>2041</v>
      </c>
      <c r="B2046" s="326">
        <v>5389</v>
      </c>
      <c r="C2046" s="325">
        <v>40522</v>
      </c>
      <c r="D2046" s="326" t="s">
        <v>15563</v>
      </c>
      <c r="E2046" s="277"/>
      <c r="F2046" s="326"/>
      <c r="G2046" s="326"/>
      <c r="H2046" s="326" t="s">
        <v>6848</v>
      </c>
      <c r="I2046" s="326" t="s">
        <v>11612</v>
      </c>
      <c r="J2046" s="326" t="s">
        <v>1438</v>
      </c>
      <c r="K2046" s="326" t="s">
        <v>11613</v>
      </c>
      <c r="L2046" s="326" t="s">
        <v>11614</v>
      </c>
      <c r="M2046" s="326" t="s">
        <v>11615</v>
      </c>
      <c r="N2046" s="326"/>
      <c r="O2046" s="326" t="s">
        <v>6322</v>
      </c>
      <c r="P2046" s="326"/>
      <c r="Q2046" s="326"/>
      <c r="R2046" s="326"/>
      <c r="S2046" s="326"/>
      <c r="T2046" s="326"/>
      <c r="U2046" s="326"/>
      <c r="V2046" s="326" t="s">
        <v>2214</v>
      </c>
      <c r="W2046" s="326" t="s">
        <v>11616</v>
      </c>
      <c r="X2046" s="326"/>
      <c r="Y2046" s="326"/>
      <c r="Z2046" s="326"/>
      <c r="AA2046" s="326"/>
      <c r="AB2046" s="326" t="s">
        <v>11617</v>
      </c>
      <c r="AC2046" s="326"/>
      <c r="AD2046" s="316" t="s">
        <v>1119</v>
      </c>
      <c r="AE2046" s="326"/>
      <c r="AF2046" s="326" t="s">
        <v>9696</v>
      </c>
      <c r="AG2046" s="326"/>
      <c r="AH2046" s="326"/>
      <c r="AI2046" s="316" t="s">
        <v>19030</v>
      </c>
    </row>
    <row r="2047" spans="1:37" s="349" customFormat="1" ht="27">
      <c r="A2047" s="477">
        <f t="shared" si="0"/>
        <v>2042</v>
      </c>
      <c r="B2047" s="326">
        <v>5232</v>
      </c>
      <c r="C2047" s="325">
        <v>40513</v>
      </c>
      <c r="D2047" s="326" t="s">
        <v>15564</v>
      </c>
      <c r="E2047" s="277"/>
      <c r="F2047" s="326"/>
      <c r="G2047" s="326"/>
      <c r="H2047" s="326" t="s">
        <v>11618</v>
      </c>
      <c r="I2047" s="326" t="s">
        <v>11619</v>
      </c>
      <c r="J2047" s="326" t="s">
        <v>1438</v>
      </c>
      <c r="K2047" s="326" t="s">
        <v>11620</v>
      </c>
      <c r="L2047" s="326" t="s">
        <v>11621</v>
      </c>
      <c r="M2047" s="326" t="s">
        <v>11622</v>
      </c>
      <c r="N2047" s="326"/>
      <c r="O2047" s="326" t="s">
        <v>6322</v>
      </c>
      <c r="P2047" s="326"/>
      <c r="Q2047" s="326"/>
      <c r="R2047" s="326"/>
      <c r="S2047" s="326"/>
      <c r="T2047" s="326"/>
      <c r="U2047" s="326"/>
      <c r="V2047" s="326" t="s">
        <v>2214</v>
      </c>
      <c r="W2047" s="326" t="s">
        <v>11623</v>
      </c>
      <c r="X2047" s="326" t="s">
        <v>5709</v>
      </c>
      <c r="Y2047" s="326" t="s">
        <v>10027</v>
      </c>
      <c r="Z2047" s="326"/>
      <c r="AA2047" s="326" t="s">
        <v>10027</v>
      </c>
      <c r="AB2047" s="326" t="s">
        <v>11624</v>
      </c>
      <c r="AC2047" s="326"/>
      <c r="AD2047" s="326"/>
      <c r="AE2047" s="326"/>
      <c r="AF2047" s="326" t="s">
        <v>1196</v>
      </c>
      <c r="AG2047" s="326"/>
      <c r="AH2047" s="326"/>
      <c r="AI2047" s="326"/>
    </row>
    <row r="2048" spans="1:37" s="349" customFormat="1" ht="27">
      <c r="A2048" s="477">
        <f t="shared" si="0"/>
        <v>2043</v>
      </c>
      <c r="B2048" s="326">
        <v>1251</v>
      </c>
      <c r="C2048" s="325">
        <v>40590</v>
      </c>
      <c r="D2048" s="326" t="s">
        <v>15565</v>
      </c>
      <c r="E2048" s="277"/>
      <c r="F2048" s="326"/>
      <c r="G2048" s="326"/>
      <c r="H2048" s="326" t="s">
        <v>11625</v>
      </c>
      <c r="I2048" s="326" t="s">
        <v>11612</v>
      </c>
      <c r="J2048" s="326" t="s">
        <v>1438</v>
      </c>
      <c r="K2048" s="326" t="s">
        <v>11626</v>
      </c>
      <c r="L2048" s="326" t="s">
        <v>11627</v>
      </c>
      <c r="M2048" s="326" t="s">
        <v>11628</v>
      </c>
      <c r="N2048" s="326"/>
      <c r="O2048" s="326" t="s">
        <v>11629</v>
      </c>
      <c r="P2048" s="326">
        <v>42</v>
      </c>
      <c r="Q2048" s="326">
        <v>27</v>
      </c>
      <c r="R2048" s="326" t="s">
        <v>11630</v>
      </c>
      <c r="S2048" s="326">
        <v>23</v>
      </c>
      <c r="T2048" s="326">
        <v>33</v>
      </c>
      <c r="U2048" s="350">
        <v>42892</v>
      </c>
      <c r="V2048" s="492" t="s">
        <v>5309</v>
      </c>
      <c r="W2048" s="326" t="s">
        <v>11616</v>
      </c>
      <c r="X2048" s="326" t="s">
        <v>2564</v>
      </c>
      <c r="Y2048" s="326" t="s">
        <v>1194</v>
      </c>
      <c r="Z2048" s="326" t="s">
        <v>11631</v>
      </c>
      <c r="AA2048" s="326" t="s">
        <v>1194</v>
      </c>
      <c r="AB2048" s="326" t="s">
        <v>11632</v>
      </c>
      <c r="AC2048" s="326" t="s">
        <v>11633</v>
      </c>
      <c r="AD2048" s="326" t="s">
        <v>1119</v>
      </c>
      <c r="AE2048" s="326" t="s">
        <v>11634</v>
      </c>
      <c r="AF2048" s="326" t="s">
        <v>1196</v>
      </c>
      <c r="AG2048" s="326"/>
      <c r="AH2048" s="326" t="s">
        <v>11635</v>
      </c>
      <c r="AI2048" s="326" t="s">
        <v>19031</v>
      </c>
    </row>
    <row r="2049" spans="1:35" s="349" customFormat="1" ht="27">
      <c r="A2049" s="477">
        <f t="shared" si="0"/>
        <v>2044</v>
      </c>
      <c r="B2049" s="326">
        <v>2334</v>
      </c>
      <c r="C2049" s="325">
        <v>40639</v>
      </c>
      <c r="D2049" s="326" t="s">
        <v>15566</v>
      </c>
      <c r="E2049" s="277"/>
      <c r="F2049" s="326"/>
      <c r="G2049" s="326"/>
      <c r="H2049" s="326" t="s">
        <v>1438</v>
      </c>
      <c r="I2049" s="326" t="s">
        <v>11636</v>
      </c>
      <c r="J2049" s="326" t="s">
        <v>1438</v>
      </c>
      <c r="K2049" s="326" t="s">
        <v>11637</v>
      </c>
      <c r="L2049" s="326" t="s">
        <v>11638</v>
      </c>
      <c r="M2049" s="326" t="s">
        <v>11639</v>
      </c>
      <c r="N2049" s="326"/>
      <c r="O2049" s="326"/>
      <c r="P2049" s="326">
        <v>42</v>
      </c>
      <c r="Q2049" s="326">
        <v>37</v>
      </c>
      <c r="R2049" s="326" t="s">
        <v>11640</v>
      </c>
      <c r="S2049" s="326">
        <v>23</v>
      </c>
      <c r="T2049" s="326">
        <v>19</v>
      </c>
      <c r="U2049" s="326" t="s">
        <v>11641</v>
      </c>
      <c r="V2049" s="326" t="s">
        <v>2214</v>
      </c>
      <c r="W2049" s="326" t="s">
        <v>11642</v>
      </c>
      <c r="X2049" s="326" t="s">
        <v>5709</v>
      </c>
      <c r="Y2049" s="326" t="s">
        <v>11643</v>
      </c>
      <c r="Z2049" s="326"/>
      <c r="AA2049" s="326"/>
      <c r="AB2049" s="326" t="s">
        <v>11644</v>
      </c>
      <c r="AC2049" s="326" t="s">
        <v>11645</v>
      </c>
      <c r="AD2049" s="326" t="s">
        <v>11646</v>
      </c>
      <c r="AE2049" s="326" t="s">
        <v>11647</v>
      </c>
      <c r="AF2049" s="326" t="s">
        <v>9696</v>
      </c>
      <c r="AG2049" s="326"/>
      <c r="AH2049" s="326" t="s">
        <v>11648</v>
      </c>
      <c r="AI2049" s="326" t="s">
        <v>19032</v>
      </c>
    </row>
    <row r="2050" spans="1:35" s="349" customFormat="1" ht="27">
      <c r="A2050" s="477">
        <f t="shared" si="0"/>
        <v>2045</v>
      </c>
      <c r="B2050" s="326">
        <v>2334</v>
      </c>
      <c r="C2050" s="325">
        <v>40639</v>
      </c>
      <c r="D2050" s="326" t="s">
        <v>15567</v>
      </c>
      <c r="E2050" s="277"/>
      <c r="F2050" s="326"/>
      <c r="G2050" s="326"/>
      <c r="H2050" s="326" t="s">
        <v>1438</v>
      </c>
      <c r="I2050" s="326" t="s">
        <v>11636</v>
      </c>
      <c r="J2050" s="326" t="s">
        <v>1438</v>
      </c>
      <c r="K2050" s="326" t="s">
        <v>11637</v>
      </c>
      <c r="L2050" s="326" t="s">
        <v>11638</v>
      </c>
      <c r="M2050" s="326" t="s">
        <v>11639</v>
      </c>
      <c r="N2050" s="326"/>
      <c r="O2050" s="326"/>
      <c r="P2050" s="326">
        <v>42</v>
      </c>
      <c r="Q2050" s="326">
        <v>37</v>
      </c>
      <c r="R2050" s="326" t="s">
        <v>11649</v>
      </c>
      <c r="S2050" s="326">
        <v>23</v>
      </c>
      <c r="T2050" s="326">
        <v>20</v>
      </c>
      <c r="U2050" s="326">
        <v>0.3</v>
      </c>
      <c r="V2050" s="326" t="s">
        <v>2214</v>
      </c>
      <c r="W2050" s="326" t="s">
        <v>11650</v>
      </c>
      <c r="X2050" s="326" t="s">
        <v>5709</v>
      </c>
      <c r="Y2050" s="326" t="s">
        <v>11643</v>
      </c>
      <c r="Z2050" s="326"/>
      <c r="AA2050" s="326"/>
      <c r="AB2050" s="326" t="s">
        <v>11651</v>
      </c>
      <c r="AC2050" s="326" t="s">
        <v>11652</v>
      </c>
      <c r="AD2050" s="326" t="s">
        <v>11646</v>
      </c>
      <c r="AE2050" s="326" t="s">
        <v>11647</v>
      </c>
      <c r="AF2050" s="326" t="s">
        <v>9696</v>
      </c>
      <c r="AG2050" s="326"/>
      <c r="AH2050" s="326" t="s">
        <v>11653</v>
      </c>
      <c r="AI2050" s="326" t="s">
        <v>19032</v>
      </c>
    </row>
    <row r="2051" spans="1:35" s="349" customFormat="1" ht="27">
      <c r="A2051" s="477">
        <f t="shared" si="0"/>
        <v>2046</v>
      </c>
      <c r="B2051" s="326">
        <v>2431</v>
      </c>
      <c r="C2051" s="325">
        <v>40644</v>
      </c>
      <c r="D2051" s="326" t="s">
        <v>15568</v>
      </c>
      <c r="E2051" s="277"/>
      <c r="F2051" s="326"/>
      <c r="G2051" s="326"/>
      <c r="H2051" s="326" t="s">
        <v>6786</v>
      </c>
      <c r="I2051" s="326" t="s">
        <v>11654</v>
      </c>
      <c r="J2051" s="326" t="s">
        <v>1438</v>
      </c>
      <c r="K2051" s="326" t="s">
        <v>11655</v>
      </c>
      <c r="L2051" s="326" t="s">
        <v>11656</v>
      </c>
      <c r="M2051" s="326" t="s">
        <v>11657</v>
      </c>
      <c r="N2051" s="326" t="s">
        <v>11658</v>
      </c>
      <c r="O2051" s="326"/>
      <c r="P2051" s="326">
        <v>42</v>
      </c>
      <c r="Q2051" s="326">
        <v>39</v>
      </c>
      <c r="R2051" s="326" t="s">
        <v>11659</v>
      </c>
      <c r="S2051" s="326">
        <v>23</v>
      </c>
      <c r="T2051" s="326">
        <v>25</v>
      </c>
      <c r="U2051" s="326">
        <v>37.4</v>
      </c>
      <c r="V2051" s="326" t="s">
        <v>2214</v>
      </c>
      <c r="W2051" s="326" t="s">
        <v>11660</v>
      </c>
      <c r="X2051" s="326" t="s">
        <v>2564</v>
      </c>
      <c r="Y2051" s="326" t="s">
        <v>7129</v>
      </c>
      <c r="Z2051" s="326" t="s">
        <v>11661</v>
      </c>
      <c r="AA2051" s="326" t="s">
        <v>1194</v>
      </c>
      <c r="AB2051" s="326" t="s">
        <v>11662</v>
      </c>
      <c r="AC2051" s="326" t="s">
        <v>11663</v>
      </c>
      <c r="AD2051" s="326" t="s">
        <v>1119</v>
      </c>
      <c r="AE2051" s="326" t="s">
        <v>11647</v>
      </c>
      <c r="AF2051" s="326" t="s">
        <v>9696</v>
      </c>
      <c r="AG2051" s="326"/>
      <c r="AH2051" s="326" t="s">
        <v>11664</v>
      </c>
      <c r="AI2051" s="326" t="s">
        <v>19033</v>
      </c>
    </row>
    <row r="2052" spans="1:35" s="349" customFormat="1" ht="27">
      <c r="A2052" s="477">
        <f t="shared" si="0"/>
        <v>2047</v>
      </c>
      <c r="B2052" s="326">
        <v>2562</v>
      </c>
      <c r="C2052" s="325">
        <v>40648</v>
      </c>
      <c r="D2052" s="326" t="s">
        <v>15569</v>
      </c>
      <c r="E2052" s="277"/>
      <c r="F2052" s="326"/>
      <c r="G2052" s="326"/>
      <c r="H2052" s="326" t="s">
        <v>1438</v>
      </c>
      <c r="I2052" s="326" t="s">
        <v>11636</v>
      </c>
      <c r="J2052" s="326" t="s">
        <v>1438</v>
      </c>
      <c r="K2052" s="326" t="s">
        <v>11665</v>
      </c>
      <c r="L2052" s="326" t="s">
        <v>11666</v>
      </c>
      <c r="M2052" s="326" t="s">
        <v>11667</v>
      </c>
      <c r="N2052" s="326" t="s">
        <v>11667</v>
      </c>
      <c r="O2052" s="326"/>
      <c r="P2052" s="326"/>
      <c r="Q2052" s="326"/>
      <c r="R2052" s="326"/>
      <c r="S2052" s="326"/>
      <c r="T2052" s="326"/>
      <c r="U2052" s="326"/>
      <c r="V2052" s="326"/>
      <c r="W2052" s="326" t="s">
        <v>11668</v>
      </c>
      <c r="X2052" s="326" t="s">
        <v>2564</v>
      </c>
      <c r="Y2052" s="326" t="s">
        <v>6294</v>
      </c>
      <c r="Z2052" s="326"/>
      <c r="AA2052" s="326"/>
      <c r="AB2052" s="326"/>
      <c r="AC2052" s="326"/>
      <c r="AD2052" s="326"/>
      <c r="AE2052" s="326"/>
      <c r="AF2052" s="326"/>
      <c r="AG2052" s="326"/>
      <c r="AH2052" s="326"/>
      <c r="AI2052" s="326"/>
    </row>
    <row r="2053" spans="1:35" s="349" customFormat="1" ht="27">
      <c r="A2053" s="477">
        <f t="shared" si="0"/>
        <v>2048</v>
      </c>
      <c r="B2053" s="326">
        <v>3235</v>
      </c>
      <c r="C2053" s="325">
        <v>40694</v>
      </c>
      <c r="D2053" s="326" t="s">
        <v>15570</v>
      </c>
      <c r="E2053" s="277"/>
      <c r="F2053" s="326"/>
      <c r="G2053" s="326"/>
      <c r="H2053" s="326" t="s">
        <v>6063</v>
      </c>
      <c r="I2053" s="326" t="s">
        <v>11669</v>
      </c>
      <c r="J2053" s="326" t="s">
        <v>1438</v>
      </c>
      <c r="K2053" s="326" t="s">
        <v>11670</v>
      </c>
      <c r="L2053" s="326" t="s">
        <v>11671</v>
      </c>
      <c r="M2053" s="326" t="s">
        <v>11672</v>
      </c>
      <c r="N2053" s="326"/>
      <c r="O2053" s="326"/>
      <c r="P2053" s="326">
        <v>42</v>
      </c>
      <c r="Q2053" s="326">
        <v>43</v>
      </c>
      <c r="R2053" s="326" t="s">
        <v>11673</v>
      </c>
      <c r="S2053" s="326">
        <v>23</v>
      </c>
      <c r="T2053" s="326">
        <v>24</v>
      </c>
      <c r="U2053" s="326" t="s">
        <v>7309</v>
      </c>
      <c r="V2053" s="326" t="s">
        <v>2214</v>
      </c>
      <c r="W2053" s="326" t="s">
        <v>2666</v>
      </c>
      <c r="X2053" s="326" t="s">
        <v>2564</v>
      </c>
      <c r="Y2053" s="326" t="s">
        <v>6294</v>
      </c>
      <c r="Z2053" s="326"/>
      <c r="AA2053" s="326" t="s">
        <v>6294</v>
      </c>
      <c r="AB2053" s="326" t="s">
        <v>11674</v>
      </c>
      <c r="AC2053" s="326"/>
      <c r="AD2053" s="326" t="s">
        <v>1119</v>
      </c>
      <c r="AE2053" s="326" t="s">
        <v>11675</v>
      </c>
      <c r="AF2053" s="326" t="s">
        <v>9696</v>
      </c>
      <c r="AG2053" s="326"/>
      <c r="AH2053" s="326"/>
      <c r="AI2053" s="326"/>
    </row>
    <row r="2054" spans="1:35" s="349" customFormat="1" ht="27">
      <c r="A2054" s="477">
        <f t="shared" si="0"/>
        <v>2049</v>
      </c>
      <c r="B2054" s="326">
        <v>2842</v>
      </c>
      <c r="C2054" s="325">
        <v>40667</v>
      </c>
      <c r="D2054" s="326" t="s">
        <v>15571</v>
      </c>
      <c r="E2054" s="277"/>
      <c r="F2054" s="326"/>
      <c r="G2054" s="326"/>
      <c r="H2054" s="326" t="s">
        <v>5875</v>
      </c>
      <c r="I2054" s="326" t="s">
        <v>11676</v>
      </c>
      <c r="J2054" s="326" t="s">
        <v>1438</v>
      </c>
      <c r="K2054" s="326" t="s">
        <v>11677</v>
      </c>
      <c r="L2054" s="326" t="s">
        <v>11678</v>
      </c>
      <c r="M2054" s="326" t="s">
        <v>11679</v>
      </c>
      <c r="N2054" s="326" t="s">
        <v>11679</v>
      </c>
      <c r="O2054" s="326"/>
      <c r="P2054" s="326">
        <v>42</v>
      </c>
      <c r="Q2054" s="326">
        <v>42</v>
      </c>
      <c r="R2054" s="350" t="s">
        <v>11680</v>
      </c>
      <c r="S2054" s="326">
        <v>23</v>
      </c>
      <c r="T2054" s="326">
        <v>34</v>
      </c>
      <c r="U2054" s="326" t="s">
        <v>11681</v>
      </c>
      <c r="V2054" s="326" t="s">
        <v>2224</v>
      </c>
      <c r="W2054" s="326" t="s">
        <v>11616</v>
      </c>
      <c r="X2054" s="326" t="s">
        <v>2564</v>
      </c>
      <c r="Y2054" s="326" t="s">
        <v>6294</v>
      </c>
      <c r="Z2054" s="326"/>
      <c r="AA2054" s="326" t="s">
        <v>6294</v>
      </c>
      <c r="AB2054" s="326" t="s">
        <v>11682</v>
      </c>
      <c r="AC2054" s="326" t="s">
        <v>11683</v>
      </c>
      <c r="AD2054" s="326" t="s">
        <v>1119</v>
      </c>
      <c r="AE2054" s="326" t="s">
        <v>11684</v>
      </c>
      <c r="AF2054" s="326" t="s">
        <v>1196</v>
      </c>
      <c r="AG2054" s="326"/>
      <c r="AH2054" s="326" t="s">
        <v>11685</v>
      </c>
      <c r="AI2054" s="326" t="s">
        <v>11686</v>
      </c>
    </row>
    <row r="2055" spans="1:35" s="349" customFormat="1" ht="27">
      <c r="A2055" s="477">
        <f t="shared" si="0"/>
        <v>2050</v>
      </c>
      <c r="B2055" s="326">
        <v>3220</v>
      </c>
      <c r="C2055" s="325">
        <v>40693</v>
      </c>
      <c r="D2055" s="326" t="s">
        <v>15572</v>
      </c>
      <c r="E2055" s="277"/>
      <c r="F2055" s="326"/>
      <c r="G2055" s="326"/>
      <c r="H2055" s="326" t="s">
        <v>11687</v>
      </c>
      <c r="I2055" s="326" t="s">
        <v>11612</v>
      </c>
      <c r="J2055" s="326" t="s">
        <v>1438</v>
      </c>
      <c r="K2055" s="326" t="s">
        <v>11688</v>
      </c>
      <c r="L2055" s="326" t="s">
        <v>11689</v>
      </c>
      <c r="M2055" s="326" t="s">
        <v>11690</v>
      </c>
      <c r="N2055" s="326" t="s">
        <v>11691</v>
      </c>
      <c r="O2055" s="326" t="s">
        <v>11692</v>
      </c>
      <c r="P2055" s="326">
        <v>42</v>
      </c>
      <c r="Q2055" s="326">
        <v>26</v>
      </c>
      <c r="R2055" s="350" t="s">
        <v>11693</v>
      </c>
      <c r="S2055" s="326">
        <v>23</v>
      </c>
      <c r="T2055" s="326">
        <v>36</v>
      </c>
      <c r="U2055" s="326" t="s">
        <v>11694</v>
      </c>
      <c r="V2055" s="492" t="s">
        <v>5309</v>
      </c>
      <c r="W2055" s="326" t="s">
        <v>11695</v>
      </c>
      <c r="X2055" s="326" t="s">
        <v>2564</v>
      </c>
      <c r="Y2055" s="326" t="s">
        <v>6350</v>
      </c>
      <c r="Z2055" s="326" t="s">
        <v>11696</v>
      </c>
      <c r="AA2055" s="326" t="s">
        <v>6350</v>
      </c>
      <c r="AB2055" s="326" t="s">
        <v>11697</v>
      </c>
      <c r="AC2055" s="326" t="s">
        <v>11611</v>
      </c>
      <c r="AD2055" s="326" t="s">
        <v>11698</v>
      </c>
      <c r="AE2055" s="326" t="s">
        <v>11699</v>
      </c>
      <c r="AF2055" s="326" t="s">
        <v>9696</v>
      </c>
      <c r="AG2055" s="326"/>
      <c r="AH2055" s="326" t="s">
        <v>11700</v>
      </c>
      <c r="AI2055" s="326" t="s">
        <v>19034</v>
      </c>
    </row>
    <row r="2056" spans="1:35" s="349" customFormat="1" ht="27">
      <c r="A2056" s="477">
        <f t="shared" si="0"/>
        <v>2051</v>
      </c>
      <c r="B2056" s="326">
        <v>2944</v>
      </c>
      <c r="C2056" s="325">
        <v>40674</v>
      </c>
      <c r="D2056" s="326" t="s">
        <v>15573</v>
      </c>
      <c r="E2056" s="277"/>
      <c r="F2056" s="326"/>
      <c r="G2056" s="326"/>
      <c r="H2056" s="326" t="s">
        <v>11701</v>
      </c>
      <c r="I2056" s="326" t="s">
        <v>11669</v>
      </c>
      <c r="J2056" s="326" t="s">
        <v>1438</v>
      </c>
      <c r="K2056" s="326" t="s">
        <v>11613</v>
      </c>
      <c r="L2056" s="326" t="s">
        <v>11702</v>
      </c>
      <c r="M2056" s="326" t="s">
        <v>11703</v>
      </c>
      <c r="N2056" s="326"/>
      <c r="O2056" s="326">
        <v>1999</v>
      </c>
      <c r="P2056" s="326">
        <v>42</v>
      </c>
      <c r="Q2056" s="326">
        <v>46</v>
      </c>
      <c r="R2056" s="326" t="s">
        <v>11704</v>
      </c>
      <c r="S2056" s="326">
        <v>23</v>
      </c>
      <c r="T2056" s="326">
        <v>23</v>
      </c>
      <c r="U2056" s="326" t="s">
        <v>11705</v>
      </c>
      <c r="V2056" s="326"/>
      <c r="W2056" s="326" t="s">
        <v>11706</v>
      </c>
      <c r="X2056" s="326" t="s">
        <v>2564</v>
      </c>
      <c r="Y2056" s="326" t="s">
        <v>11707</v>
      </c>
      <c r="Z2056" s="326"/>
      <c r="AA2056" s="326"/>
      <c r="AB2056" s="326"/>
      <c r="AC2056" s="326"/>
      <c r="AD2056" s="326" t="s">
        <v>1119</v>
      </c>
      <c r="AE2056" s="326"/>
      <c r="AF2056" s="326" t="s">
        <v>9696</v>
      </c>
      <c r="AG2056" s="326"/>
      <c r="AH2056" s="326"/>
      <c r="AI2056" s="326"/>
    </row>
    <row r="2057" spans="1:35" s="349" customFormat="1" ht="27">
      <c r="A2057" s="477">
        <f t="shared" si="0"/>
        <v>2052</v>
      </c>
      <c r="B2057" s="326">
        <v>2949</v>
      </c>
      <c r="C2057" s="325">
        <v>40674</v>
      </c>
      <c r="D2057" s="326" t="s">
        <v>15574</v>
      </c>
      <c r="E2057" s="277"/>
      <c r="F2057" s="326"/>
      <c r="G2057" s="326"/>
      <c r="H2057" s="326" t="s">
        <v>11421</v>
      </c>
      <c r="I2057" s="326" t="s">
        <v>11612</v>
      </c>
      <c r="J2057" s="326" t="s">
        <v>1438</v>
      </c>
      <c r="K2057" s="326" t="s">
        <v>11708</v>
      </c>
      <c r="L2057" s="326" t="s">
        <v>11709</v>
      </c>
      <c r="M2057" s="326" t="s">
        <v>11710</v>
      </c>
      <c r="N2057" s="326" t="s">
        <v>11711</v>
      </c>
      <c r="O2057" s="326">
        <v>2002</v>
      </c>
      <c r="P2057" s="326"/>
      <c r="Q2057" s="326"/>
      <c r="R2057" s="326"/>
      <c r="S2057" s="326"/>
      <c r="T2057" s="326"/>
      <c r="U2057" s="326"/>
      <c r="V2057" s="326"/>
      <c r="W2057" s="326"/>
      <c r="X2057" s="326"/>
      <c r="Y2057" s="326"/>
      <c r="Z2057" s="326"/>
      <c r="AA2057" s="326"/>
      <c r="AB2057" s="326"/>
      <c r="AC2057" s="326"/>
      <c r="AD2057" s="326" t="s">
        <v>11698</v>
      </c>
      <c r="AE2057" s="326"/>
      <c r="AF2057" s="326" t="s">
        <v>1196</v>
      </c>
      <c r="AG2057" s="326"/>
      <c r="AH2057" s="334"/>
      <c r="AI2057" s="326" t="s">
        <v>11712</v>
      </c>
    </row>
    <row r="2058" spans="1:35" s="349" customFormat="1" ht="27">
      <c r="A2058" s="477">
        <f t="shared" si="0"/>
        <v>2053</v>
      </c>
      <c r="B2058" s="326">
        <v>2889</v>
      </c>
      <c r="C2058" s="325">
        <v>40672</v>
      </c>
      <c r="D2058" s="326" t="s">
        <v>15575</v>
      </c>
      <c r="E2058" s="277"/>
      <c r="F2058" s="326"/>
      <c r="G2058" s="326"/>
      <c r="H2058" s="326" t="s">
        <v>7482</v>
      </c>
      <c r="I2058" s="326" t="s">
        <v>11713</v>
      </c>
      <c r="J2058" s="326" t="s">
        <v>1438</v>
      </c>
      <c r="K2058" s="326" t="s">
        <v>11714</v>
      </c>
      <c r="L2058" s="326" t="s">
        <v>11715</v>
      </c>
      <c r="M2058" s="326" t="s">
        <v>11716</v>
      </c>
      <c r="N2058" s="326"/>
      <c r="O2058" s="326"/>
      <c r="P2058" s="326">
        <v>42</v>
      </c>
      <c r="Q2058" s="326">
        <v>46</v>
      </c>
      <c r="R2058" s="326" t="s">
        <v>3275</v>
      </c>
      <c r="S2058" s="326">
        <v>23</v>
      </c>
      <c r="T2058" s="326">
        <v>29</v>
      </c>
      <c r="U2058" s="326" t="s">
        <v>11717</v>
      </c>
      <c r="V2058" s="326" t="s">
        <v>2214</v>
      </c>
      <c r="W2058" s="326" t="s">
        <v>11568</v>
      </c>
      <c r="X2058" s="326" t="s">
        <v>2564</v>
      </c>
      <c r="Y2058" s="326" t="s">
        <v>6350</v>
      </c>
      <c r="Z2058" s="326"/>
      <c r="AA2058" s="326"/>
      <c r="AB2058" s="326"/>
      <c r="AC2058" s="326"/>
      <c r="AD2058" s="326" t="s">
        <v>11718</v>
      </c>
      <c r="AE2058" s="326" t="s">
        <v>6694</v>
      </c>
      <c r="AF2058" s="326" t="s">
        <v>9696</v>
      </c>
      <c r="AG2058" s="326"/>
      <c r="AH2058" s="326" t="s">
        <v>11719</v>
      </c>
      <c r="AI2058" s="326" t="s">
        <v>11720</v>
      </c>
    </row>
    <row r="2059" spans="1:35" s="349" customFormat="1" ht="40.5">
      <c r="A2059" s="477">
        <f t="shared" si="0"/>
        <v>2054</v>
      </c>
      <c r="B2059" s="326">
        <v>3713</v>
      </c>
      <c r="C2059" s="325">
        <v>40724</v>
      </c>
      <c r="D2059" s="326" t="s">
        <v>15576</v>
      </c>
      <c r="E2059" s="277"/>
      <c r="F2059" s="326"/>
      <c r="G2059" s="326"/>
      <c r="H2059" s="326" t="s">
        <v>1438</v>
      </c>
      <c r="I2059" s="326" t="s">
        <v>11721</v>
      </c>
      <c r="J2059" s="326" t="s">
        <v>1438</v>
      </c>
      <c r="K2059" s="326" t="s">
        <v>11722</v>
      </c>
      <c r="L2059" s="326" t="s">
        <v>11723</v>
      </c>
      <c r="M2059" s="326" t="s">
        <v>11724</v>
      </c>
      <c r="N2059" s="326"/>
      <c r="O2059" s="326"/>
      <c r="P2059" s="326">
        <v>42</v>
      </c>
      <c r="Q2059" s="326">
        <v>22</v>
      </c>
      <c r="R2059" s="350" t="s">
        <v>11576</v>
      </c>
      <c r="S2059" s="326">
        <v>23</v>
      </c>
      <c r="T2059" s="326">
        <v>22</v>
      </c>
      <c r="U2059" s="350" t="s">
        <v>3261</v>
      </c>
      <c r="V2059" s="326" t="s">
        <v>2214</v>
      </c>
      <c r="W2059" s="326" t="s">
        <v>11725</v>
      </c>
      <c r="X2059" s="326" t="s">
        <v>11726</v>
      </c>
      <c r="Y2059" s="326" t="s">
        <v>6317</v>
      </c>
      <c r="Z2059" s="326"/>
      <c r="AA2059" s="326" t="s">
        <v>6317</v>
      </c>
      <c r="AB2059" s="326" t="s">
        <v>11727</v>
      </c>
      <c r="AC2059" s="326"/>
      <c r="AD2059" s="326"/>
      <c r="AE2059" s="326"/>
      <c r="AF2059" s="326" t="s">
        <v>9696</v>
      </c>
      <c r="AG2059" s="326"/>
      <c r="AH2059" s="326"/>
      <c r="AI2059" s="326"/>
    </row>
    <row r="2060" spans="1:35" s="349" customFormat="1" ht="27">
      <c r="A2060" s="477">
        <f t="shared" si="0"/>
        <v>2055</v>
      </c>
      <c r="B2060" s="326">
        <v>3427</v>
      </c>
      <c r="C2060" s="325">
        <v>40707</v>
      </c>
      <c r="D2060" s="326" t="s">
        <v>15577</v>
      </c>
      <c r="E2060" s="277"/>
      <c r="F2060" s="326"/>
      <c r="G2060" s="326"/>
      <c r="H2060" s="326" t="s">
        <v>1438</v>
      </c>
      <c r="I2060" s="326" t="s">
        <v>11728</v>
      </c>
      <c r="J2060" s="326" t="s">
        <v>1438</v>
      </c>
      <c r="K2060" s="326" t="s">
        <v>11729</v>
      </c>
      <c r="L2060" s="326" t="s">
        <v>11730</v>
      </c>
      <c r="M2060" s="326" t="s">
        <v>11731</v>
      </c>
      <c r="N2060" s="326"/>
      <c r="O2060" s="326">
        <v>1998</v>
      </c>
      <c r="P2060" s="326">
        <v>42</v>
      </c>
      <c r="Q2060" s="326">
        <v>43</v>
      </c>
      <c r="R2060" s="326" t="s">
        <v>11641</v>
      </c>
      <c r="S2060" s="326">
        <v>23</v>
      </c>
      <c r="T2060" s="326">
        <v>17</v>
      </c>
      <c r="U2060" s="326" t="s">
        <v>11732</v>
      </c>
      <c r="V2060" s="326" t="s">
        <v>2214</v>
      </c>
      <c r="W2060" s="326" t="s">
        <v>11578</v>
      </c>
      <c r="X2060" s="326" t="s">
        <v>2564</v>
      </c>
      <c r="Y2060" s="326" t="s">
        <v>11733</v>
      </c>
      <c r="Z2060" s="326" t="s">
        <v>11734</v>
      </c>
      <c r="AA2060" s="326" t="s">
        <v>11735</v>
      </c>
      <c r="AB2060" s="326" t="s">
        <v>11736</v>
      </c>
      <c r="AC2060" s="326" t="s">
        <v>11737</v>
      </c>
      <c r="AD2060" s="326" t="s">
        <v>11698</v>
      </c>
      <c r="AE2060" s="326" t="s">
        <v>11738</v>
      </c>
      <c r="AF2060" s="326" t="s">
        <v>9696</v>
      </c>
      <c r="AG2060" s="326"/>
      <c r="AH2060" s="326" t="s">
        <v>11739</v>
      </c>
      <c r="AI2060" s="326" t="s">
        <v>19035</v>
      </c>
    </row>
    <row r="2061" spans="1:35" s="349" customFormat="1" ht="40.5">
      <c r="A2061" s="477">
        <f t="shared" si="0"/>
        <v>2056</v>
      </c>
      <c r="B2061" s="326">
        <v>3486</v>
      </c>
      <c r="C2061" s="325">
        <v>40709</v>
      </c>
      <c r="D2061" s="326" t="s">
        <v>15578</v>
      </c>
      <c r="E2061" s="277"/>
      <c r="F2061" s="326"/>
      <c r="G2061" s="326"/>
      <c r="H2061" s="326" t="s">
        <v>1438</v>
      </c>
      <c r="I2061" s="326" t="s">
        <v>11740</v>
      </c>
      <c r="J2061" s="326" t="s">
        <v>1438</v>
      </c>
      <c r="K2061" s="326" t="s">
        <v>11741</v>
      </c>
      <c r="L2061" s="326" t="s">
        <v>11742</v>
      </c>
      <c r="M2061" s="326" t="s">
        <v>11743</v>
      </c>
      <c r="N2061" s="326"/>
      <c r="O2061" s="326">
        <v>1987</v>
      </c>
      <c r="P2061" s="326">
        <v>42</v>
      </c>
      <c r="Q2061" s="326"/>
      <c r="R2061" s="326"/>
      <c r="S2061" s="326">
        <v>23</v>
      </c>
      <c r="T2061" s="326">
        <v>35</v>
      </c>
      <c r="U2061" s="326"/>
      <c r="V2061" s="326" t="s">
        <v>11744</v>
      </c>
      <c r="W2061" s="326" t="s">
        <v>11745</v>
      </c>
      <c r="X2061" s="326" t="s">
        <v>2564</v>
      </c>
      <c r="Y2061" s="326" t="s">
        <v>10058</v>
      </c>
      <c r="Z2061" s="326" t="s">
        <v>11746</v>
      </c>
      <c r="AA2061" s="326" t="s">
        <v>10152</v>
      </c>
      <c r="AB2061" s="326"/>
      <c r="AC2061" s="326"/>
      <c r="AD2061" s="326" t="s">
        <v>1119</v>
      </c>
      <c r="AE2061" s="326" t="s">
        <v>11747</v>
      </c>
      <c r="AF2061" s="326" t="s">
        <v>9696</v>
      </c>
      <c r="AG2061" s="326"/>
      <c r="AH2061" s="326"/>
      <c r="AI2061" s="316" t="s">
        <v>11748</v>
      </c>
    </row>
    <row r="2062" spans="1:35" s="349" customFormat="1" ht="27">
      <c r="A2062" s="477">
        <f t="shared" si="0"/>
        <v>2057</v>
      </c>
      <c r="B2062" s="326">
        <v>3560</v>
      </c>
      <c r="C2062" s="325">
        <v>40714</v>
      </c>
      <c r="D2062" s="326" t="s">
        <v>15579</v>
      </c>
      <c r="E2062" s="277"/>
      <c r="F2062" s="326"/>
      <c r="G2062" s="326"/>
      <c r="H2062" s="326" t="s">
        <v>1438</v>
      </c>
      <c r="I2062" s="326" t="s">
        <v>11749</v>
      </c>
      <c r="J2062" s="326" t="s">
        <v>1438</v>
      </c>
      <c r="K2062" s="326" t="s">
        <v>11750</v>
      </c>
      <c r="L2062" s="326" t="s">
        <v>11751</v>
      </c>
      <c r="M2062" s="326" t="s">
        <v>11752</v>
      </c>
      <c r="N2062" s="326"/>
      <c r="O2062" s="326">
        <v>1999</v>
      </c>
      <c r="P2062" s="326">
        <v>42</v>
      </c>
      <c r="Q2062" s="326">
        <v>43</v>
      </c>
      <c r="R2062" s="326" t="s">
        <v>11753</v>
      </c>
      <c r="S2062" s="326">
        <v>23</v>
      </c>
      <c r="T2062" s="326">
        <v>15</v>
      </c>
      <c r="U2062" s="327" t="s">
        <v>11754</v>
      </c>
      <c r="V2062" s="326" t="s">
        <v>2224</v>
      </c>
      <c r="W2062" s="326" t="s">
        <v>11755</v>
      </c>
      <c r="X2062" s="326" t="s">
        <v>2564</v>
      </c>
      <c r="Y2062" s="326" t="s">
        <v>6294</v>
      </c>
      <c r="Z2062" s="326" t="s">
        <v>11756</v>
      </c>
      <c r="AA2062" s="326" t="s">
        <v>6294</v>
      </c>
      <c r="AB2062" s="326" t="s">
        <v>11757</v>
      </c>
      <c r="AC2062" s="326" t="s">
        <v>11758</v>
      </c>
      <c r="AD2062" s="326" t="s">
        <v>11698</v>
      </c>
      <c r="AE2062" s="326" t="s">
        <v>11759</v>
      </c>
      <c r="AF2062" s="326" t="s">
        <v>9696</v>
      </c>
      <c r="AG2062" s="326"/>
      <c r="AH2062" s="326" t="s">
        <v>11760</v>
      </c>
      <c r="AI2062" s="326" t="s">
        <v>19036</v>
      </c>
    </row>
    <row r="2063" spans="1:35" s="349" customFormat="1" ht="27">
      <c r="A2063" s="477">
        <f t="shared" si="0"/>
        <v>2058</v>
      </c>
      <c r="B2063" s="326">
        <v>3300</v>
      </c>
      <c r="C2063" s="325">
        <v>40697</v>
      </c>
      <c r="D2063" s="326" t="s">
        <v>15580</v>
      </c>
      <c r="E2063" s="277"/>
      <c r="F2063" s="326"/>
      <c r="G2063" s="326"/>
      <c r="H2063" s="326" t="s">
        <v>1438</v>
      </c>
      <c r="I2063" s="326" t="s">
        <v>11761</v>
      </c>
      <c r="J2063" s="326" t="s">
        <v>1438</v>
      </c>
      <c r="K2063" s="326" t="s">
        <v>11762</v>
      </c>
      <c r="L2063" s="326" t="s">
        <v>11763</v>
      </c>
      <c r="M2063" s="326" t="s">
        <v>11764</v>
      </c>
      <c r="N2063" s="326"/>
      <c r="O2063" s="326">
        <v>2004</v>
      </c>
      <c r="P2063" s="326">
        <v>42</v>
      </c>
      <c r="Q2063" s="326">
        <v>38</v>
      </c>
      <c r="R2063" s="326" t="s">
        <v>11765</v>
      </c>
      <c r="S2063" s="326">
        <v>23</v>
      </c>
      <c r="T2063" s="326">
        <v>23</v>
      </c>
      <c r="U2063" s="327" t="s">
        <v>8095</v>
      </c>
      <c r="V2063" s="326" t="s">
        <v>2224</v>
      </c>
      <c r="W2063" s="326" t="s">
        <v>11766</v>
      </c>
      <c r="X2063" s="326" t="s">
        <v>2564</v>
      </c>
      <c r="Y2063" s="326" t="s">
        <v>11767</v>
      </c>
      <c r="Z2063" s="326" t="s">
        <v>11768</v>
      </c>
      <c r="AA2063" s="326" t="s">
        <v>11767</v>
      </c>
      <c r="AB2063" s="326" t="s">
        <v>11769</v>
      </c>
      <c r="AC2063" s="326" t="s">
        <v>11770</v>
      </c>
      <c r="AD2063" s="326" t="s">
        <v>11698</v>
      </c>
      <c r="AE2063" s="326" t="s">
        <v>11771</v>
      </c>
      <c r="AF2063" s="326" t="s">
        <v>9696</v>
      </c>
      <c r="AG2063" s="326"/>
      <c r="AH2063" s="326" t="s">
        <v>11772</v>
      </c>
      <c r="AI2063" s="326" t="s">
        <v>19037</v>
      </c>
    </row>
    <row r="2064" spans="1:35" s="349" customFormat="1" ht="40.5">
      <c r="A2064" s="477">
        <f t="shared" si="0"/>
        <v>2059</v>
      </c>
      <c r="B2064" s="326">
        <v>3625</v>
      </c>
      <c r="C2064" s="325">
        <v>40718</v>
      </c>
      <c r="D2064" s="326" t="s">
        <v>15581</v>
      </c>
      <c r="E2064" s="277"/>
      <c r="F2064" s="326"/>
      <c r="G2064" s="326"/>
      <c r="H2064" s="326" t="s">
        <v>1438</v>
      </c>
      <c r="I2064" s="326" t="s">
        <v>11773</v>
      </c>
      <c r="J2064" s="326" t="s">
        <v>1438</v>
      </c>
      <c r="K2064" s="326" t="s">
        <v>11774</v>
      </c>
      <c r="L2064" s="326" t="s">
        <v>11775</v>
      </c>
      <c r="M2064" s="326" t="s">
        <v>11776</v>
      </c>
      <c r="N2064" s="326"/>
      <c r="O2064" s="326">
        <v>2005</v>
      </c>
      <c r="P2064" s="326">
        <v>42</v>
      </c>
      <c r="Q2064" s="326">
        <v>42</v>
      </c>
      <c r="R2064" s="350" t="s">
        <v>5822</v>
      </c>
      <c r="S2064" s="326">
        <v>23</v>
      </c>
      <c r="T2064" s="326">
        <v>24</v>
      </c>
      <c r="U2064" s="350" t="s">
        <v>11754</v>
      </c>
      <c r="V2064" s="326" t="s">
        <v>2214</v>
      </c>
      <c r="W2064" s="326" t="s">
        <v>11777</v>
      </c>
      <c r="X2064" s="326" t="s">
        <v>2564</v>
      </c>
      <c r="Y2064" s="326" t="s">
        <v>6350</v>
      </c>
      <c r="Z2064" s="326" t="s">
        <v>11778</v>
      </c>
      <c r="AA2064" s="326" t="s">
        <v>6350</v>
      </c>
      <c r="AB2064" s="326" t="s">
        <v>11779</v>
      </c>
      <c r="AC2064" s="326" t="s">
        <v>11780</v>
      </c>
      <c r="AD2064" s="326" t="s">
        <v>11698</v>
      </c>
      <c r="AE2064" s="326" t="s">
        <v>11781</v>
      </c>
      <c r="AF2064" s="326" t="s">
        <v>9696</v>
      </c>
      <c r="AG2064" s="326"/>
      <c r="AH2064" s="326" t="s">
        <v>11782</v>
      </c>
      <c r="AI2064" s="326" t="s">
        <v>19038</v>
      </c>
    </row>
    <row r="2065" spans="1:35" s="349" customFormat="1" ht="27">
      <c r="A2065" s="477">
        <f t="shared" si="0"/>
        <v>2060</v>
      </c>
      <c r="B2065" s="326">
        <v>3665</v>
      </c>
      <c r="C2065" s="325">
        <v>40722</v>
      </c>
      <c r="D2065" s="326" t="s">
        <v>15582</v>
      </c>
      <c r="E2065" s="277"/>
      <c r="F2065" s="326"/>
      <c r="G2065" s="326"/>
      <c r="H2065" s="326" t="s">
        <v>2338</v>
      </c>
      <c r="I2065" s="326" t="s">
        <v>2338</v>
      </c>
      <c r="J2065" s="326" t="s">
        <v>1438</v>
      </c>
      <c r="K2065" s="326" t="s">
        <v>11783</v>
      </c>
      <c r="L2065" s="326" t="s">
        <v>11784</v>
      </c>
      <c r="M2065" s="326" t="s">
        <v>11785</v>
      </c>
      <c r="N2065" s="326"/>
      <c r="O2065" s="326">
        <v>2000</v>
      </c>
      <c r="P2065" s="326">
        <v>42</v>
      </c>
      <c r="Q2065" s="326">
        <v>48</v>
      </c>
      <c r="R2065" s="327" t="s">
        <v>8095</v>
      </c>
      <c r="S2065" s="326">
        <v>23</v>
      </c>
      <c r="T2065" s="326">
        <v>13</v>
      </c>
      <c r="U2065" s="326" t="s">
        <v>11786</v>
      </c>
      <c r="V2065" s="326" t="s">
        <v>2214</v>
      </c>
      <c r="W2065" s="326" t="s">
        <v>11706</v>
      </c>
      <c r="X2065" s="326" t="s">
        <v>2564</v>
      </c>
      <c r="Y2065" s="326" t="s">
        <v>6350</v>
      </c>
      <c r="Z2065" s="326" t="s">
        <v>11787</v>
      </c>
      <c r="AA2065" s="326" t="s">
        <v>6350</v>
      </c>
      <c r="AB2065" s="326" t="s">
        <v>11788</v>
      </c>
      <c r="AC2065" s="326" t="s">
        <v>11789</v>
      </c>
      <c r="AD2065" s="326" t="s">
        <v>11790</v>
      </c>
      <c r="AE2065" s="326" t="s">
        <v>11791</v>
      </c>
      <c r="AF2065" s="326" t="s">
        <v>1196</v>
      </c>
      <c r="AG2065" s="326"/>
      <c r="AH2065" s="326" t="s">
        <v>11792</v>
      </c>
      <c r="AI2065" s="326" t="s">
        <v>19039</v>
      </c>
    </row>
    <row r="2066" spans="1:35" s="349" customFormat="1" ht="27">
      <c r="A2066" s="477">
        <f t="shared" si="0"/>
        <v>2061</v>
      </c>
      <c r="B2066" s="326">
        <v>4311</v>
      </c>
      <c r="C2066" s="325">
        <v>40752</v>
      </c>
      <c r="D2066" s="326" t="s">
        <v>15583</v>
      </c>
      <c r="E2066" s="277"/>
      <c r="F2066" s="326"/>
      <c r="G2066" s="326"/>
      <c r="H2066" s="326" t="s">
        <v>1438</v>
      </c>
      <c r="I2066" s="326" t="s">
        <v>11636</v>
      </c>
      <c r="J2066" s="326" t="s">
        <v>1438</v>
      </c>
      <c r="K2066" s="326" t="s">
        <v>11793</v>
      </c>
      <c r="L2066" s="326" t="s">
        <v>11794</v>
      </c>
      <c r="M2066" s="326" t="s">
        <v>11795</v>
      </c>
      <c r="N2066" s="326"/>
      <c r="O2066" s="326"/>
      <c r="P2066" s="326"/>
      <c r="Q2066" s="326"/>
      <c r="R2066" s="326"/>
      <c r="S2066" s="326"/>
      <c r="T2066" s="326"/>
      <c r="U2066" s="326"/>
      <c r="V2066" s="326" t="s">
        <v>2214</v>
      </c>
      <c r="W2066" s="326" t="s">
        <v>11796</v>
      </c>
      <c r="X2066" s="326" t="s">
        <v>5709</v>
      </c>
      <c r="Y2066" s="326" t="s">
        <v>6317</v>
      </c>
      <c r="Z2066" s="326"/>
      <c r="AA2066" s="326"/>
      <c r="AB2066" s="326"/>
      <c r="AC2066" s="326"/>
      <c r="AD2066" s="316" t="s">
        <v>3705</v>
      </c>
      <c r="AE2066" s="326" t="s">
        <v>6694</v>
      </c>
      <c r="AF2066" s="326" t="s">
        <v>1196</v>
      </c>
      <c r="AG2066" s="326"/>
      <c r="AH2066" s="316" t="s">
        <v>2663</v>
      </c>
      <c r="AI2066" s="316" t="s">
        <v>19040</v>
      </c>
    </row>
    <row r="2067" spans="1:35" s="349" customFormat="1" ht="40.5">
      <c r="A2067" s="477">
        <f t="shared" si="0"/>
        <v>2062</v>
      </c>
      <c r="B2067" s="326">
        <v>4251</v>
      </c>
      <c r="C2067" s="325">
        <v>40750</v>
      </c>
      <c r="D2067" s="326" t="s">
        <v>15584</v>
      </c>
      <c r="E2067" s="277"/>
      <c r="F2067" s="326"/>
      <c r="G2067" s="326"/>
      <c r="H2067" s="326" t="s">
        <v>11687</v>
      </c>
      <c r="I2067" s="326" t="s">
        <v>11612</v>
      </c>
      <c r="J2067" s="326" t="s">
        <v>1438</v>
      </c>
      <c r="K2067" s="326" t="s">
        <v>11797</v>
      </c>
      <c r="L2067" s="326" t="s">
        <v>11798</v>
      </c>
      <c r="M2067" s="326" t="s">
        <v>11799</v>
      </c>
      <c r="N2067" s="326"/>
      <c r="O2067" s="326"/>
      <c r="P2067" s="326"/>
      <c r="Q2067" s="326"/>
      <c r="R2067" s="326"/>
      <c r="S2067" s="326"/>
      <c r="T2067" s="326"/>
      <c r="U2067" s="326"/>
      <c r="V2067" s="326" t="s">
        <v>2214</v>
      </c>
      <c r="W2067" s="326" t="s">
        <v>11800</v>
      </c>
      <c r="X2067" s="326" t="s">
        <v>2564</v>
      </c>
      <c r="Y2067" s="326" t="s">
        <v>6350</v>
      </c>
      <c r="Z2067" s="326"/>
      <c r="AA2067" s="326"/>
      <c r="AB2067" s="326"/>
      <c r="AC2067" s="326"/>
      <c r="AD2067" s="326"/>
      <c r="AE2067" s="326"/>
      <c r="AF2067" s="326" t="s">
        <v>3945</v>
      </c>
      <c r="AG2067" s="326"/>
      <c r="AH2067" s="316" t="s">
        <v>2663</v>
      </c>
      <c r="AI2067" s="316" t="s">
        <v>11801</v>
      </c>
    </row>
    <row r="2068" spans="1:35" s="349" customFormat="1" ht="40.5">
      <c r="A2068" s="477">
        <f t="shared" si="0"/>
        <v>2063</v>
      </c>
      <c r="B2068" s="326">
        <v>4270</v>
      </c>
      <c r="C2068" s="325">
        <v>40750</v>
      </c>
      <c r="D2068" s="326" t="s">
        <v>15585</v>
      </c>
      <c r="E2068" s="277"/>
      <c r="F2068" s="326"/>
      <c r="G2068" s="326"/>
      <c r="H2068" s="326" t="s">
        <v>2278</v>
      </c>
      <c r="I2068" s="326" t="s">
        <v>2279</v>
      </c>
      <c r="J2068" s="326" t="s">
        <v>1438</v>
      </c>
      <c r="K2068" s="326" t="s">
        <v>11802</v>
      </c>
      <c r="L2068" s="326" t="s">
        <v>11803</v>
      </c>
      <c r="M2068" s="326" t="s">
        <v>11804</v>
      </c>
      <c r="N2068" s="326"/>
      <c r="O2068" s="326"/>
      <c r="P2068" s="326">
        <v>42</v>
      </c>
      <c r="Q2068" s="326">
        <v>39</v>
      </c>
      <c r="R2068" s="326" t="s">
        <v>11805</v>
      </c>
      <c r="S2068" s="326">
        <v>23</v>
      </c>
      <c r="T2068" s="326">
        <v>31</v>
      </c>
      <c r="U2068" s="326">
        <v>50.7</v>
      </c>
      <c r="V2068" s="326" t="s">
        <v>2214</v>
      </c>
      <c r="W2068" s="326" t="s">
        <v>11806</v>
      </c>
      <c r="X2068" s="326" t="s">
        <v>2564</v>
      </c>
      <c r="Y2068" s="326" t="s">
        <v>6350</v>
      </c>
      <c r="Z2068" s="326" t="s">
        <v>11807</v>
      </c>
      <c r="AA2068" s="326" t="s">
        <v>6350</v>
      </c>
      <c r="AB2068" s="326" t="s">
        <v>11808</v>
      </c>
      <c r="AC2068" s="326" t="s">
        <v>11809</v>
      </c>
      <c r="AD2068" s="326" t="s">
        <v>11810</v>
      </c>
      <c r="AE2068" s="326" t="s">
        <v>11811</v>
      </c>
      <c r="AF2068" s="326"/>
      <c r="AG2068" s="326"/>
      <c r="AH2068" s="326" t="s">
        <v>11812</v>
      </c>
      <c r="AI2068" s="326" t="s">
        <v>19041</v>
      </c>
    </row>
    <row r="2069" spans="1:35" s="349" customFormat="1" ht="40.5">
      <c r="A2069" s="477">
        <f t="shared" si="0"/>
        <v>2064</v>
      </c>
      <c r="B2069" s="326">
        <v>4283</v>
      </c>
      <c r="C2069" s="325">
        <v>40751</v>
      </c>
      <c r="D2069" s="326" t="s">
        <v>15586</v>
      </c>
      <c r="E2069" s="277"/>
      <c r="F2069" s="326"/>
      <c r="G2069" s="326"/>
      <c r="H2069" s="326" t="s">
        <v>1438</v>
      </c>
      <c r="I2069" s="326" t="s">
        <v>11813</v>
      </c>
      <c r="J2069" s="326" t="s">
        <v>1438</v>
      </c>
      <c r="K2069" s="326" t="s">
        <v>11814</v>
      </c>
      <c r="L2069" s="326" t="s">
        <v>11815</v>
      </c>
      <c r="M2069" s="326" t="s">
        <v>11816</v>
      </c>
      <c r="N2069" s="326"/>
      <c r="O2069" s="326" t="s">
        <v>6322</v>
      </c>
      <c r="P2069" s="326">
        <v>42</v>
      </c>
      <c r="Q2069" s="326">
        <v>41</v>
      </c>
      <c r="R2069" s="350" t="s">
        <v>11805</v>
      </c>
      <c r="S2069" s="326">
        <v>23</v>
      </c>
      <c r="T2069" s="326">
        <v>13</v>
      </c>
      <c r="U2069" s="326" t="s">
        <v>11817</v>
      </c>
      <c r="V2069" s="326" t="s">
        <v>2214</v>
      </c>
      <c r="W2069" s="326" t="s">
        <v>11818</v>
      </c>
      <c r="X2069" s="326" t="s">
        <v>5709</v>
      </c>
      <c r="Y2069" s="326" t="s">
        <v>10275</v>
      </c>
      <c r="Z2069" s="326" t="s">
        <v>11819</v>
      </c>
      <c r="AA2069" s="326" t="s">
        <v>11820</v>
      </c>
      <c r="AB2069" s="326" t="s">
        <v>11821</v>
      </c>
      <c r="AC2069" s="326" t="s">
        <v>11822</v>
      </c>
      <c r="AD2069" s="326" t="s">
        <v>11823</v>
      </c>
      <c r="AE2069" s="326" t="s">
        <v>11824</v>
      </c>
      <c r="AF2069" s="326"/>
      <c r="AG2069" s="326"/>
      <c r="AH2069" s="326" t="s">
        <v>11825</v>
      </c>
      <c r="AI2069" s="326" t="s">
        <v>19042</v>
      </c>
    </row>
    <row r="2070" spans="1:35" s="349" customFormat="1" ht="27">
      <c r="A2070" s="477">
        <f t="shared" si="0"/>
        <v>2065</v>
      </c>
      <c r="B2070" s="326">
        <v>4288</v>
      </c>
      <c r="C2070" s="325">
        <v>40751</v>
      </c>
      <c r="D2070" s="326" t="s">
        <v>15587</v>
      </c>
      <c r="E2070" s="277"/>
      <c r="F2070" s="326"/>
      <c r="G2070" s="326"/>
      <c r="H2070" s="326" t="s">
        <v>1438</v>
      </c>
      <c r="I2070" s="326" t="s">
        <v>11826</v>
      </c>
      <c r="J2070" s="326" t="s">
        <v>1438</v>
      </c>
      <c r="K2070" s="326" t="s">
        <v>11827</v>
      </c>
      <c r="L2070" s="326" t="s">
        <v>11828</v>
      </c>
      <c r="M2070" s="326" t="s">
        <v>11829</v>
      </c>
      <c r="N2070" s="326"/>
      <c r="O2070" s="326" t="s">
        <v>6322</v>
      </c>
      <c r="P2070" s="326">
        <v>42</v>
      </c>
      <c r="Q2070" s="326">
        <v>39</v>
      </c>
      <c r="R2070" s="350" t="s">
        <v>6394</v>
      </c>
      <c r="S2070" s="326">
        <v>23</v>
      </c>
      <c r="T2070" s="326">
        <v>22</v>
      </c>
      <c r="U2070" s="350" t="s">
        <v>11830</v>
      </c>
      <c r="V2070" s="326" t="s">
        <v>2214</v>
      </c>
      <c r="W2070" s="326" t="s">
        <v>11806</v>
      </c>
      <c r="X2070" s="326" t="s">
        <v>2564</v>
      </c>
      <c r="Y2070" s="326" t="s">
        <v>6305</v>
      </c>
      <c r="Z2070" s="326"/>
      <c r="AA2070" s="326"/>
      <c r="AB2070" s="326"/>
      <c r="AC2070" s="326"/>
      <c r="AD2070" s="326" t="s">
        <v>1119</v>
      </c>
      <c r="AE2070" s="326" t="s">
        <v>11831</v>
      </c>
      <c r="AF2070" s="326"/>
      <c r="AG2070" s="326"/>
      <c r="AH2070" s="326"/>
      <c r="AI2070" s="326"/>
    </row>
    <row r="2071" spans="1:35" s="349" customFormat="1" ht="27">
      <c r="A2071" s="477">
        <f t="shared" si="0"/>
        <v>2066</v>
      </c>
      <c r="B2071" s="326">
        <v>4155</v>
      </c>
      <c r="C2071" s="325">
        <v>40745</v>
      </c>
      <c r="D2071" s="326" t="s">
        <v>15588</v>
      </c>
      <c r="E2071" s="277"/>
      <c r="F2071" s="326"/>
      <c r="G2071" s="326"/>
      <c r="H2071" s="326" t="s">
        <v>6841</v>
      </c>
      <c r="I2071" s="326" t="s">
        <v>11612</v>
      </c>
      <c r="J2071" s="326" t="s">
        <v>1438</v>
      </c>
      <c r="K2071" s="326" t="s">
        <v>11832</v>
      </c>
      <c r="L2071" s="326" t="s">
        <v>11833</v>
      </c>
      <c r="M2071" s="326" t="s">
        <v>11834</v>
      </c>
      <c r="N2071" s="326"/>
      <c r="O2071" s="326" t="s">
        <v>6322</v>
      </c>
      <c r="P2071" s="326">
        <v>43</v>
      </c>
      <c r="Q2071" s="326">
        <v>36</v>
      </c>
      <c r="R2071" s="326" t="s">
        <v>11835</v>
      </c>
      <c r="S2071" s="326">
        <v>23</v>
      </c>
      <c r="T2071" s="326">
        <v>27</v>
      </c>
      <c r="U2071" s="326" t="s">
        <v>11836</v>
      </c>
      <c r="V2071" s="326" t="s">
        <v>2224</v>
      </c>
      <c r="W2071" s="326" t="s">
        <v>11616</v>
      </c>
      <c r="X2071" s="326" t="s">
        <v>2564</v>
      </c>
      <c r="Y2071" s="326" t="s">
        <v>6294</v>
      </c>
      <c r="Z2071" s="326" t="s">
        <v>11631</v>
      </c>
      <c r="AA2071" s="326" t="s">
        <v>6294</v>
      </c>
      <c r="AB2071" s="326" t="s">
        <v>11837</v>
      </c>
      <c r="AC2071" s="326" t="s">
        <v>11838</v>
      </c>
      <c r="AD2071" s="326" t="s">
        <v>1119</v>
      </c>
      <c r="AE2071" s="326" t="s">
        <v>11839</v>
      </c>
      <c r="AF2071" s="326" t="s">
        <v>9696</v>
      </c>
      <c r="AG2071" s="326"/>
      <c r="AH2071" s="326" t="s">
        <v>11840</v>
      </c>
      <c r="AI2071" s="326" t="s">
        <v>19043</v>
      </c>
    </row>
    <row r="2072" spans="1:35" s="349" customFormat="1" ht="27">
      <c r="A2072" s="477">
        <f t="shared" si="0"/>
        <v>2067</v>
      </c>
      <c r="B2072" s="326">
        <v>4276</v>
      </c>
      <c r="C2072" s="325">
        <v>40751</v>
      </c>
      <c r="D2072" s="326" t="s">
        <v>15589</v>
      </c>
      <c r="E2072" s="277"/>
      <c r="F2072" s="326"/>
      <c r="G2072" s="326"/>
      <c r="H2072" s="326" t="s">
        <v>11841</v>
      </c>
      <c r="I2072" s="326" t="s">
        <v>2279</v>
      </c>
      <c r="J2072" s="326" t="s">
        <v>1438</v>
      </c>
      <c r="K2072" s="326" t="s">
        <v>11842</v>
      </c>
      <c r="L2072" s="326" t="s">
        <v>11843</v>
      </c>
      <c r="M2072" s="326" t="s">
        <v>11844</v>
      </c>
      <c r="N2072" s="326"/>
      <c r="O2072" s="326" t="s">
        <v>6322</v>
      </c>
      <c r="P2072" s="326"/>
      <c r="Q2072" s="326"/>
      <c r="R2072" s="326"/>
      <c r="S2072" s="326"/>
      <c r="T2072" s="326"/>
      <c r="U2072" s="326"/>
      <c r="V2072" s="326" t="s">
        <v>2224</v>
      </c>
      <c r="W2072" s="326" t="s">
        <v>11568</v>
      </c>
      <c r="X2072" s="326" t="s">
        <v>2564</v>
      </c>
      <c r="Y2072" s="326" t="s">
        <v>6294</v>
      </c>
      <c r="Z2072" s="326"/>
      <c r="AA2072" s="326"/>
      <c r="AB2072" s="326"/>
      <c r="AC2072" s="326"/>
      <c r="AD2072" s="326"/>
      <c r="AE2072" s="326"/>
      <c r="AF2072" s="326" t="s">
        <v>9696</v>
      </c>
      <c r="AG2072" s="326"/>
      <c r="AH2072" s="326"/>
      <c r="AI2072" s="326"/>
    </row>
    <row r="2073" spans="1:35" s="349" customFormat="1" ht="54">
      <c r="A2073" s="477">
        <f t="shared" si="0"/>
        <v>2068</v>
      </c>
      <c r="B2073" s="326">
        <v>4013</v>
      </c>
      <c r="C2073" s="325">
        <v>40739</v>
      </c>
      <c r="D2073" s="326" t="s">
        <v>15590</v>
      </c>
      <c r="E2073" s="277"/>
      <c r="F2073" s="326"/>
      <c r="G2073" s="326"/>
      <c r="H2073" s="326" t="s">
        <v>11845</v>
      </c>
      <c r="I2073" s="326" t="s">
        <v>11636</v>
      </c>
      <c r="J2073" s="326" t="s">
        <v>1438</v>
      </c>
      <c r="K2073" s="326" t="s">
        <v>11846</v>
      </c>
      <c r="L2073" s="326" t="s">
        <v>11847</v>
      </c>
      <c r="M2073" s="326" t="s">
        <v>11848</v>
      </c>
      <c r="N2073" s="326" t="s">
        <v>11849</v>
      </c>
      <c r="O2073" s="326" t="s">
        <v>11850</v>
      </c>
      <c r="P2073" s="326">
        <v>42</v>
      </c>
      <c r="Q2073" s="326">
        <v>38</v>
      </c>
      <c r="R2073" s="326" t="s">
        <v>11851</v>
      </c>
      <c r="S2073" s="326">
        <v>23</v>
      </c>
      <c r="T2073" s="326">
        <v>16</v>
      </c>
      <c r="U2073" s="326" t="s">
        <v>11852</v>
      </c>
      <c r="V2073" s="492" t="s">
        <v>5309</v>
      </c>
      <c r="W2073" s="326" t="s">
        <v>11853</v>
      </c>
      <c r="X2073" s="326" t="s">
        <v>4723</v>
      </c>
      <c r="Y2073" s="326"/>
      <c r="Z2073" s="326"/>
      <c r="AA2073" s="326"/>
      <c r="AB2073" s="326"/>
      <c r="AC2073" s="326"/>
      <c r="AD2073" s="326" t="s">
        <v>11854</v>
      </c>
      <c r="AE2073" s="326"/>
      <c r="AF2073" s="326"/>
      <c r="AG2073" s="326"/>
      <c r="AH2073" s="326" t="s">
        <v>11855</v>
      </c>
      <c r="AI2073" s="326"/>
    </row>
    <row r="2074" spans="1:35" s="349" customFormat="1" ht="40.5">
      <c r="A2074" s="477">
        <f t="shared" si="0"/>
        <v>2069</v>
      </c>
      <c r="B2074" s="326">
        <v>4014</v>
      </c>
      <c r="C2074" s="325">
        <v>40739</v>
      </c>
      <c r="D2074" s="326" t="s">
        <v>15591</v>
      </c>
      <c r="E2074" s="277"/>
      <c r="F2074" s="326"/>
      <c r="G2074" s="326"/>
      <c r="H2074" s="326" t="s">
        <v>11845</v>
      </c>
      <c r="I2074" s="326" t="s">
        <v>11636</v>
      </c>
      <c r="J2074" s="326" t="s">
        <v>1438</v>
      </c>
      <c r="K2074" s="326" t="s">
        <v>11856</v>
      </c>
      <c r="L2074" s="326" t="s">
        <v>11857</v>
      </c>
      <c r="M2074" s="326" t="s">
        <v>11858</v>
      </c>
      <c r="N2074" s="326" t="s">
        <v>11859</v>
      </c>
      <c r="O2074" s="326" t="s">
        <v>11850</v>
      </c>
      <c r="P2074" s="326">
        <v>42</v>
      </c>
      <c r="Q2074" s="326">
        <v>38</v>
      </c>
      <c r="R2074" s="326" t="s">
        <v>11860</v>
      </c>
      <c r="S2074" s="326">
        <v>23</v>
      </c>
      <c r="T2074" s="326">
        <v>16</v>
      </c>
      <c r="U2074" s="326" t="s">
        <v>11861</v>
      </c>
      <c r="V2074" s="492" t="s">
        <v>5309</v>
      </c>
      <c r="W2074" s="326" t="s">
        <v>11853</v>
      </c>
      <c r="X2074" s="326" t="s">
        <v>4723</v>
      </c>
      <c r="Y2074" s="326"/>
      <c r="Z2074" s="326"/>
      <c r="AA2074" s="326"/>
      <c r="AB2074" s="326"/>
      <c r="AC2074" s="326"/>
      <c r="AD2074" s="326" t="s">
        <v>11854</v>
      </c>
      <c r="AE2074" s="326"/>
      <c r="AF2074" s="326"/>
      <c r="AG2074" s="326"/>
      <c r="AH2074" s="326" t="s">
        <v>11862</v>
      </c>
      <c r="AI2074" s="326"/>
    </row>
    <row r="2075" spans="1:35" s="349" customFormat="1" ht="40.5">
      <c r="A2075" s="477">
        <f t="shared" si="0"/>
        <v>2070</v>
      </c>
      <c r="B2075" s="326">
        <v>4015</v>
      </c>
      <c r="C2075" s="325">
        <v>40739</v>
      </c>
      <c r="D2075" s="326" t="s">
        <v>15592</v>
      </c>
      <c r="E2075" s="277"/>
      <c r="F2075" s="326"/>
      <c r="G2075" s="326"/>
      <c r="H2075" s="326" t="s">
        <v>6332</v>
      </c>
      <c r="I2075" s="326" t="s">
        <v>11863</v>
      </c>
      <c r="J2075" s="326" t="s">
        <v>1438</v>
      </c>
      <c r="K2075" s="326" t="s">
        <v>11864</v>
      </c>
      <c r="L2075" s="326" t="s">
        <v>11865</v>
      </c>
      <c r="M2075" s="326" t="s">
        <v>11866</v>
      </c>
      <c r="N2075" s="326" t="s">
        <v>11867</v>
      </c>
      <c r="O2075" s="326" t="s">
        <v>11868</v>
      </c>
      <c r="P2075" s="326">
        <v>42</v>
      </c>
      <c r="Q2075" s="326">
        <v>35</v>
      </c>
      <c r="R2075" s="326" t="s">
        <v>11869</v>
      </c>
      <c r="S2075" s="326">
        <v>23</v>
      </c>
      <c r="T2075" s="326">
        <v>29</v>
      </c>
      <c r="U2075" s="326" t="s">
        <v>11870</v>
      </c>
      <c r="V2075" s="326"/>
      <c r="W2075" s="326" t="s">
        <v>11853</v>
      </c>
      <c r="X2075" s="326" t="s">
        <v>4723</v>
      </c>
      <c r="Y2075" s="326"/>
      <c r="Z2075" s="326"/>
      <c r="AA2075" s="326"/>
      <c r="AB2075" s="326"/>
      <c r="AC2075" s="326"/>
      <c r="AD2075" s="326" t="s">
        <v>11854</v>
      </c>
      <c r="AE2075" s="326"/>
      <c r="AF2075" s="326"/>
      <c r="AG2075" s="326"/>
      <c r="AH2075" s="326" t="s">
        <v>11871</v>
      </c>
      <c r="AI2075" s="326"/>
    </row>
    <row r="2076" spans="1:35" s="349" customFormat="1" ht="48.75" customHeight="1">
      <c r="A2076" s="477">
        <f t="shared" si="0"/>
        <v>2071</v>
      </c>
      <c r="B2076" s="326">
        <v>4016</v>
      </c>
      <c r="C2076" s="325">
        <v>40739</v>
      </c>
      <c r="D2076" s="326" t="s">
        <v>15593</v>
      </c>
      <c r="E2076" s="277"/>
      <c r="F2076" s="326"/>
      <c r="G2076" s="326"/>
      <c r="H2076" s="326" t="s">
        <v>6332</v>
      </c>
      <c r="I2076" s="326" t="s">
        <v>11612</v>
      </c>
      <c r="J2076" s="326" t="s">
        <v>1438</v>
      </c>
      <c r="K2076" s="326" t="s">
        <v>11864</v>
      </c>
      <c r="L2076" s="326" t="s">
        <v>11872</v>
      </c>
      <c r="M2076" s="326" t="s">
        <v>11866</v>
      </c>
      <c r="N2076" s="326" t="s">
        <v>11867</v>
      </c>
      <c r="O2076" s="326" t="s">
        <v>11868</v>
      </c>
      <c r="P2076" s="326">
        <v>42</v>
      </c>
      <c r="Q2076" s="326">
        <v>35</v>
      </c>
      <c r="R2076" s="326" t="s">
        <v>11873</v>
      </c>
      <c r="S2076" s="326">
        <v>23</v>
      </c>
      <c r="T2076" s="326">
        <v>28</v>
      </c>
      <c r="U2076" s="326" t="s">
        <v>11874</v>
      </c>
      <c r="V2076" s="326"/>
      <c r="W2076" s="326" t="s">
        <v>11853</v>
      </c>
      <c r="X2076" s="326" t="s">
        <v>4723</v>
      </c>
      <c r="Y2076" s="326"/>
      <c r="Z2076" s="326"/>
      <c r="AA2076" s="326"/>
      <c r="AB2076" s="326"/>
      <c r="AC2076" s="326"/>
      <c r="AD2076" s="326" t="s">
        <v>11854</v>
      </c>
      <c r="AE2076" s="326"/>
      <c r="AF2076" s="326"/>
      <c r="AG2076" s="326"/>
      <c r="AH2076" s="326" t="s">
        <v>11875</v>
      </c>
      <c r="AI2076" s="326"/>
    </row>
    <row r="2077" spans="1:35" s="351" customFormat="1" ht="24.75" customHeight="1">
      <c r="A2077" s="477">
        <f t="shared" ref="A2077:A2140" si="1">A2076+1</f>
        <v>2072</v>
      </c>
      <c r="B2077" s="326">
        <v>3883</v>
      </c>
      <c r="C2077" s="325">
        <v>40732</v>
      </c>
      <c r="D2077" s="326" t="s">
        <v>15594</v>
      </c>
      <c r="E2077" s="277"/>
      <c r="F2077" s="326"/>
      <c r="G2077" s="326"/>
      <c r="H2077" s="326" t="s">
        <v>1438</v>
      </c>
      <c r="I2077" s="326" t="s">
        <v>11876</v>
      </c>
      <c r="J2077" s="326" t="s">
        <v>1438</v>
      </c>
      <c r="K2077" s="326" t="s">
        <v>11877</v>
      </c>
      <c r="L2077" s="326" t="s">
        <v>11878</v>
      </c>
      <c r="M2077" s="326" t="s">
        <v>11879</v>
      </c>
      <c r="N2077" s="326" t="s">
        <v>11880</v>
      </c>
      <c r="O2077" s="326">
        <v>1999</v>
      </c>
      <c r="P2077" s="326">
        <v>42</v>
      </c>
      <c r="Q2077" s="326">
        <v>42</v>
      </c>
      <c r="R2077" s="326" t="s">
        <v>11881</v>
      </c>
      <c r="S2077" s="326">
        <v>23</v>
      </c>
      <c r="T2077" s="326">
        <v>18</v>
      </c>
      <c r="U2077" s="326" t="s">
        <v>11882</v>
      </c>
      <c r="V2077" s="326" t="s">
        <v>2224</v>
      </c>
      <c r="W2077" s="326" t="s">
        <v>11883</v>
      </c>
      <c r="X2077" s="326" t="s">
        <v>2564</v>
      </c>
      <c r="Y2077" s="326" t="s">
        <v>6305</v>
      </c>
      <c r="Z2077" s="326" t="s">
        <v>11884</v>
      </c>
      <c r="AA2077" s="326" t="s">
        <v>6305</v>
      </c>
      <c r="AB2077" s="326" t="s">
        <v>11885</v>
      </c>
      <c r="AC2077" s="326" t="s">
        <v>11886</v>
      </c>
      <c r="AD2077" s="326" t="s">
        <v>1119</v>
      </c>
      <c r="AE2077" s="326" t="s">
        <v>11791</v>
      </c>
      <c r="AF2077" s="326" t="s">
        <v>9696</v>
      </c>
      <c r="AG2077" s="326"/>
      <c r="AH2077" s="326" t="s">
        <v>11887</v>
      </c>
      <c r="AI2077" s="326" t="s">
        <v>19044</v>
      </c>
    </row>
    <row r="2078" spans="1:35" s="349" customFormat="1" ht="29.25" customHeight="1">
      <c r="A2078" s="477">
        <f t="shared" si="1"/>
        <v>2073</v>
      </c>
      <c r="B2078" s="326">
        <v>4475</v>
      </c>
      <c r="C2078" s="325">
        <v>40760</v>
      </c>
      <c r="D2078" s="326" t="s">
        <v>15595</v>
      </c>
      <c r="E2078" s="277"/>
      <c r="F2078" s="326"/>
      <c r="G2078" s="326"/>
      <c r="H2078" s="326" t="s">
        <v>2338</v>
      </c>
      <c r="I2078" s="326" t="s">
        <v>2338</v>
      </c>
      <c r="J2078" s="326" t="s">
        <v>1438</v>
      </c>
      <c r="K2078" s="326" t="s">
        <v>11888</v>
      </c>
      <c r="L2078" s="326" t="s">
        <v>11889</v>
      </c>
      <c r="M2078" s="326" t="s">
        <v>11890</v>
      </c>
      <c r="N2078" s="326"/>
      <c r="O2078" s="326"/>
      <c r="P2078" s="326"/>
      <c r="Q2078" s="326"/>
      <c r="R2078" s="326"/>
      <c r="S2078" s="326"/>
      <c r="T2078" s="326"/>
      <c r="U2078" s="326"/>
      <c r="V2078" s="326"/>
      <c r="W2078" s="326"/>
      <c r="X2078" s="326" t="s">
        <v>2564</v>
      </c>
      <c r="Y2078" s="326"/>
      <c r="Z2078" s="326"/>
      <c r="AA2078" s="326"/>
      <c r="AB2078" s="326"/>
      <c r="AC2078" s="326"/>
      <c r="AD2078" s="326"/>
      <c r="AE2078" s="326"/>
      <c r="AF2078" s="326"/>
      <c r="AG2078" s="326"/>
      <c r="AH2078" s="326"/>
      <c r="AI2078" s="326"/>
    </row>
    <row r="2079" spans="1:35" s="349" customFormat="1" ht="33.75" customHeight="1">
      <c r="A2079" s="477">
        <f t="shared" si="1"/>
        <v>2074</v>
      </c>
      <c r="B2079" s="326">
        <v>4475</v>
      </c>
      <c r="C2079" s="325">
        <v>40760</v>
      </c>
      <c r="D2079" s="326" t="s">
        <v>15596</v>
      </c>
      <c r="E2079" s="277"/>
      <c r="F2079" s="326"/>
      <c r="G2079" s="326"/>
      <c r="H2079" s="326" t="s">
        <v>11033</v>
      </c>
      <c r="I2079" s="326" t="s">
        <v>2338</v>
      </c>
      <c r="J2079" s="326" t="s">
        <v>1438</v>
      </c>
      <c r="K2079" s="326" t="s">
        <v>11891</v>
      </c>
      <c r="L2079" s="326" t="s">
        <v>11892</v>
      </c>
      <c r="M2079" s="326" t="s">
        <v>11890</v>
      </c>
      <c r="N2079" s="326"/>
      <c r="O2079" s="326"/>
      <c r="P2079" s="326"/>
      <c r="Q2079" s="326"/>
      <c r="R2079" s="326"/>
      <c r="S2079" s="326"/>
      <c r="T2079" s="326"/>
      <c r="U2079" s="326"/>
      <c r="V2079" s="326"/>
      <c r="W2079" s="326"/>
      <c r="X2079" s="326" t="s">
        <v>2564</v>
      </c>
      <c r="Y2079" s="326"/>
      <c r="Z2079" s="326"/>
      <c r="AA2079" s="326"/>
      <c r="AB2079" s="326"/>
      <c r="AC2079" s="326"/>
      <c r="AD2079" s="326"/>
      <c r="AE2079" s="326"/>
      <c r="AF2079" s="326"/>
      <c r="AG2079" s="326"/>
      <c r="AH2079" s="326"/>
      <c r="AI2079" s="326"/>
    </row>
    <row r="2080" spans="1:35" s="349" customFormat="1" ht="26.25" customHeight="1">
      <c r="A2080" s="477">
        <f t="shared" si="1"/>
        <v>2075</v>
      </c>
      <c r="B2080" s="326">
        <v>4475</v>
      </c>
      <c r="C2080" s="325">
        <v>40760</v>
      </c>
      <c r="D2080" s="326" t="s">
        <v>15597</v>
      </c>
      <c r="E2080" s="277"/>
      <c r="F2080" s="326"/>
      <c r="G2080" s="326"/>
      <c r="H2080" s="326" t="s">
        <v>7527</v>
      </c>
      <c r="I2080" s="326" t="s">
        <v>2338</v>
      </c>
      <c r="J2080" s="326" t="s">
        <v>1438</v>
      </c>
      <c r="K2080" s="326" t="s">
        <v>11893</v>
      </c>
      <c r="L2080" s="326" t="s">
        <v>11894</v>
      </c>
      <c r="M2080" s="326" t="s">
        <v>11895</v>
      </c>
      <c r="N2080" s="326" t="s">
        <v>11896</v>
      </c>
      <c r="O2080" s="326"/>
      <c r="P2080" s="326"/>
      <c r="Q2080" s="326"/>
      <c r="R2080" s="326"/>
      <c r="S2080" s="326"/>
      <c r="T2080" s="326"/>
      <c r="U2080" s="326"/>
      <c r="V2080" s="326" t="s">
        <v>2224</v>
      </c>
      <c r="W2080" s="326"/>
      <c r="X2080" s="326" t="s">
        <v>2564</v>
      </c>
      <c r="Y2080" s="326"/>
      <c r="Z2080" s="326"/>
      <c r="AA2080" s="326"/>
      <c r="AB2080" s="326"/>
      <c r="AC2080" s="326" t="e">
        <f>#REF!</f>
        <v>#REF!</v>
      </c>
      <c r="AD2080" s="326"/>
      <c r="AE2080" s="326"/>
      <c r="AF2080" s="326"/>
      <c r="AG2080" s="326"/>
      <c r="AH2080" s="326" t="s">
        <v>11897</v>
      </c>
      <c r="AI2080" s="316" t="s">
        <v>11898</v>
      </c>
    </row>
    <row r="2081" spans="1:35" s="349" customFormat="1" ht="27">
      <c r="A2081" s="477">
        <f t="shared" si="1"/>
        <v>2076</v>
      </c>
      <c r="B2081" s="326">
        <v>4436</v>
      </c>
      <c r="C2081" s="325">
        <v>40759</v>
      </c>
      <c r="D2081" s="326" t="s">
        <v>15598</v>
      </c>
      <c r="E2081" s="277"/>
      <c r="F2081" s="326"/>
      <c r="G2081" s="326"/>
      <c r="H2081" s="326" t="s">
        <v>6841</v>
      </c>
      <c r="I2081" s="326" t="s">
        <v>11612</v>
      </c>
      <c r="J2081" s="326" t="s">
        <v>1438</v>
      </c>
      <c r="K2081" s="326" t="s">
        <v>11899</v>
      </c>
      <c r="L2081" s="326" t="s">
        <v>11900</v>
      </c>
      <c r="M2081" s="326" t="s">
        <v>11901</v>
      </c>
      <c r="N2081" s="326"/>
      <c r="O2081" s="326" t="s">
        <v>11902</v>
      </c>
      <c r="P2081" s="326">
        <v>42</v>
      </c>
      <c r="Q2081" s="326">
        <v>37</v>
      </c>
      <c r="R2081" s="326" t="s">
        <v>11903</v>
      </c>
      <c r="S2081" s="326">
        <v>23</v>
      </c>
      <c r="T2081" s="326">
        <v>30</v>
      </c>
      <c r="U2081" s="326" t="s">
        <v>11904</v>
      </c>
      <c r="V2081" s="326"/>
      <c r="W2081" s="326" t="s">
        <v>11616</v>
      </c>
      <c r="X2081" s="326" t="s">
        <v>2564</v>
      </c>
      <c r="Y2081" s="326" t="s">
        <v>6305</v>
      </c>
      <c r="Z2081" s="326"/>
      <c r="AA2081" s="326"/>
      <c r="AB2081" s="326"/>
      <c r="AC2081" s="326"/>
      <c r="AD2081" s="326"/>
      <c r="AE2081" s="326" t="s">
        <v>11905</v>
      </c>
      <c r="AF2081" s="326" t="s">
        <v>1196</v>
      </c>
      <c r="AG2081" s="326"/>
      <c r="AH2081" s="326"/>
      <c r="AI2081" s="326"/>
    </row>
    <row r="2082" spans="1:35" s="349" customFormat="1" ht="37.5" customHeight="1">
      <c r="A2082" s="477">
        <f t="shared" si="1"/>
        <v>2077</v>
      </c>
      <c r="B2082" s="316">
        <v>4392</v>
      </c>
      <c r="C2082" s="317">
        <v>40757</v>
      </c>
      <c r="D2082" s="326" t="s">
        <v>15599</v>
      </c>
      <c r="E2082" s="277"/>
      <c r="F2082" s="326"/>
      <c r="G2082" s="326"/>
      <c r="H2082" s="326" t="s">
        <v>1438</v>
      </c>
      <c r="I2082" s="326" t="s">
        <v>11906</v>
      </c>
      <c r="J2082" s="326" t="s">
        <v>1438</v>
      </c>
      <c r="K2082" s="326" t="s">
        <v>11907</v>
      </c>
      <c r="L2082" s="326" t="s">
        <v>11908</v>
      </c>
      <c r="M2082" s="326" t="s">
        <v>11909</v>
      </c>
      <c r="N2082" s="326"/>
      <c r="O2082" s="326" t="s">
        <v>11910</v>
      </c>
      <c r="P2082" s="326">
        <v>42</v>
      </c>
      <c r="Q2082" s="326">
        <v>40</v>
      </c>
      <c r="R2082" s="326" t="s">
        <v>11911</v>
      </c>
      <c r="S2082" s="326">
        <v>23</v>
      </c>
      <c r="T2082" s="326">
        <v>16</v>
      </c>
      <c r="U2082" s="326" t="s">
        <v>11912</v>
      </c>
      <c r="V2082" s="326"/>
      <c r="W2082" s="326" t="s">
        <v>11616</v>
      </c>
      <c r="X2082" s="326" t="s">
        <v>2564</v>
      </c>
      <c r="Y2082" s="326" t="s">
        <v>1194</v>
      </c>
      <c r="Z2082" s="326"/>
      <c r="AA2082" s="326"/>
      <c r="AB2082" s="326" t="s">
        <v>11913</v>
      </c>
      <c r="AC2082" s="326"/>
      <c r="AD2082" s="326" t="s">
        <v>1119</v>
      </c>
      <c r="AE2082" s="326" t="s">
        <v>11839</v>
      </c>
      <c r="AF2082" s="326" t="s">
        <v>11914</v>
      </c>
      <c r="AG2082" s="326"/>
      <c r="AH2082" s="326" t="s">
        <v>11915</v>
      </c>
      <c r="AI2082" s="316" t="s">
        <v>11916</v>
      </c>
    </row>
    <row r="2083" spans="1:35" s="349" customFormat="1" ht="25.5" customHeight="1">
      <c r="A2083" s="477">
        <f t="shared" si="1"/>
        <v>2078</v>
      </c>
      <c r="B2083" s="326">
        <v>4572</v>
      </c>
      <c r="C2083" s="325">
        <v>40764</v>
      </c>
      <c r="D2083" s="326" t="s">
        <v>15600</v>
      </c>
      <c r="E2083" s="277"/>
      <c r="F2083" s="326"/>
      <c r="G2083" s="326"/>
      <c r="H2083" s="326" t="s">
        <v>11593</v>
      </c>
      <c r="I2083" s="326" t="s">
        <v>11612</v>
      </c>
      <c r="J2083" s="326" t="s">
        <v>1438</v>
      </c>
      <c r="K2083" s="326" t="s">
        <v>11917</v>
      </c>
      <c r="L2083" s="326" t="s">
        <v>11918</v>
      </c>
      <c r="M2083" s="326" t="s">
        <v>11919</v>
      </c>
      <c r="N2083" s="326"/>
      <c r="O2083" s="326" t="s">
        <v>6322</v>
      </c>
      <c r="P2083" s="326"/>
      <c r="Q2083" s="326"/>
      <c r="R2083" s="326"/>
      <c r="S2083" s="326"/>
      <c r="T2083" s="326"/>
      <c r="U2083" s="326"/>
      <c r="V2083" s="326" t="s">
        <v>2214</v>
      </c>
      <c r="W2083" s="326">
        <v>12</v>
      </c>
      <c r="X2083" s="326"/>
      <c r="Y2083" s="326"/>
      <c r="Z2083" s="326"/>
      <c r="AA2083" s="326"/>
      <c r="AB2083" s="326"/>
      <c r="AC2083" s="326"/>
      <c r="AD2083" s="326"/>
      <c r="AE2083" s="326"/>
      <c r="AF2083" s="326"/>
      <c r="AG2083" s="326"/>
      <c r="AH2083" s="326"/>
      <c r="AI2083" s="326"/>
    </row>
    <row r="2084" spans="1:35" s="349" customFormat="1" ht="54" customHeight="1">
      <c r="A2084" s="477">
        <f t="shared" si="1"/>
        <v>2079</v>
      </c>
      <c r="B2084" s="326">
        <v>4424</v>
      </c>
      <c r="C2084" s="325">
        <v>40605</v>
      </c>
      <c r="D2084" s="326" t="s">
        <v>15601</v>
      </c>
      <c r="E2084" s="277"/>
      <c r="F2084" s="326"/>
      <c r="G2084" s="326"/>
      <c r="H2084" s="326" t="s">
        <v>1438</v>
      </c>
      <c r="I2084" s="326" t="s">
        <v>11826</v>
      </c>
      <c r="J2084" s="326" t="s">
        <v>1438</v>
      </c>
      <c r="K2084" s="326" t="s">
        <v>11920</v>
      </c>
      <c r="L2084" s="326" t="s">
        <v>11921</v>
      </c>
      <c r="M2084" s="326" t="s">
        <v>11922</v>
      </c>
      <c r="N2084" s="326"/>
      <c r="O2084" s="326" t="s">
        <v>11629</v>
      </c>
      <c r="P2084" s="326">
        <v>42</v>
      </c>
      <c r="Q2084" s="326">
        <v>38</v>
      </c>
      <c r="R2084" s="326" t="s">
        <v>11923</v>
      </c>
      <c r="S2084" s="326">
        <v>23</v>
      </c>
      <c r="T2084" s="326">
        <v>22</v>
      </c>
      <c r="U2084" s="350" t="s">
        <v>8119</v>
      </c>
      <c r="V2084" s="326" t="s">
        <v>2214</v>
      </c>
      <c r="W2084" s="326" t="s">
        <v>11924</v>
      </c>
      <c r="X2084" s="326" t="s">
        <v>2564</v>
      </c>
      <c r="Y2084" s="326" t="s">
        <v>6305</v>
      </c>
      <c r="Z2084" s="326" t="s">
        <v>11925</v>
      </c>
      <c r="AA2084" s="326" t="s">
        <v>6305</v>
      </c>
      <c r="AB2084" s="326" t="s">
        <v>11926</v>
      </c>
      <c r="AC2084" s="326" t="s">
        <v>11927</v>
      </c>
      <c r="AD2084" s="326" t="s">
        <v>11928</v>
      </c>
      <c r="AE2084" s="326" t="s">
        <v>11791</v>
      </c>
      <c r="AF2084" s="326" t="s">
        <v>9696</v>
      </c>
      <c r="AG2084" s="326"/>
      <c r="AH2084" s="326" t="s">
        <v>11929</v>
      </c>
      <c r="AI2084" s="326" t="s">
        <v>19045</v>
      </c>
    </row>
    <row r="2085" spans="1:35" s="349" customFormat="1" ht="36.75" customHeight="1">
      <c r="A2085" s="477">
        <f t="shared" si="1"/>
        <v>2080</v>
      </c>
      <c r="B2085" s="326">
        <v>4423</v>
      </c>
      <c r="C2085" s="325">
        <v>40758</v>
      </c>
      <c r="D2085" s="326" t="s">
        <v>15602</v>
      </c>
      <c r="E2085" s="277"/>
      <c r="F2085" s="326"/>
      <c r="G2085" s="326"/>
      <c r="H2085" s="326" t="s">
        <v>6888</v>
      </c>
      <c r="I2085" s="326" t="s">
        <v>11863</v>
      </c>
      <c r="J2085" s="326" t="s">
        <v>1438</v>
      </c>
      <c r="K2085" s="326" t="s">
        <v>11930</v>
      </c>
      <c r="L2085" s="326" t="s">
        <v>11931</v>
      </c>
      <c r="M2085" s="326" t="s">
        <v>11932</v>
      </c>
      <c r="N2085" s="326"/>
      <c r="O2085" s="326" t="s">
        <v>11629</v>
      </c>
      <c r="P2085" s="326">
        <v>42</v>
      </c>
      <c r="Q2085" s="326">
        <v>37</v>
      </c>
      <c r="R2085" s="327" t="s">
        <v>11933</v>
      </c>
      <c r="S2085" s="326">
        <v>23</v>
      </c>
      <c r="T2085" s="326">
        <v>25</v>
      </c>
      <c r="U2085" s="326" t="s">
        <v>11934</v>
      </c>
      <c r="V2085" s="326" t="s">
        <v>2214</v>
      </c>
      <c r="W2085" s="326" t="s">
        <v>11924</v>
      </c>
      <c r="X2085" s="326" t="s">
        <v>2564</v>
      </c>
      <c r="Y2085" s="326" t="s">
        <v>6305</v>
      </c>
      <c r="Z2085" s="326" t="s">
        <v>11925</v>
      </c>
      <c r="AA2085" s="326" t="s">
        <v>6305</v>
      </c>
      <c r="AB2085" s="326" t="s">
        <v>11926</v>
      </c>
      <c r="AC2085" s="326" t="s">
        <v>11935</v>
      </c>
      <c r="AD2085" s="326" t="s">
        <v>1119</v>
      </c>
      <c r="AE2085" s="326" t="s">
        <v>11936</v>
      </c>
      <c r="AF2085" s="326" t="s">
        <v>9696</v>
      </c>
      <c r="AG2085" s="326"/>
      <c r="AH2085" s="326" t="s">
        <v>11937</v>
      </c>
      <c r="AI2085" s="326" t="s">
        <v>19046</v>
      </c>
    </row>
    <row r="2086" spans="1:35" s="349" customFormat="1" ht="52.5" customHeight="1">
      <c r="A2086" s="477">
        <f t="shared" si="1"/>
        <v>2081</v>
      </c>
      <c r="B2086" s="326">
        <v>4381</v>
      </c>
      <c r="C2086" s="325">
        <v>40757</v>
      </c>
      <c r="D2086" s="326" t="s">
        <v>15603</v>
      </c>
      <c r="E2086" s="277"/>
      <c r="F2086" s="326"/>
      <c r="G2086" s="326"/>
      <c r="H2086" s="326" t="s">
        <v>7482</v>
      </c>
      <c r="I2086" s="326" t="s">
        <v>11713</v>
      </c>
      <c r="J2086" s="326" t="s">
        <v>1438</v>
      </c>
      <c r="K2086" s="326" t="s">
        <v>11938</v>
      </c>
      <c r="L2086" s="326" t="s">
        <v>11939</v>
      </c>
      <c r="M2086" s="326" t="s">
        <v>11940</v>
      </c>
      <c r="N2086" s="326"/>
      <c r="O2086" s="326"/>
      <c r="P2086" s="326">
        <v>42</v>
      </c>
      <c r="Q2086" s="326">
        <v>42</v>
      </c>
      <c r="R2086" s="350" t="s">
        <v>8110</v>
      </c>
      <c r="S2086" s="326">
        <v>23</v>
      </c>
      <c r="T2086" s="326">
        <v>25</v>
      </c>
      <c r="U2086" s="326" t="s">
        <v>11941</v>
      </c>
      <c r="V2086" s="326" t="s">
        <v>2214</v>
      </c>
      <c r="W2086" s="326" t="s">
        <v>11578</v>
      </c>
      <c r="X2086" s="326" t="s">
        <v>2564</v>
      </c>
      <c r="Y2086" s="326" t="s">
        <v>6294</v>
      </c>
      <c r="Z2086" s="326"/>
      <c r="AA2086" s="326"/>
      <c r="AB2086" s="326" t="s">
        <v>11942</v>
      </c>
      <c r="AC2086" s="326"/>
      <c r="AD2086" s="326"/>
      <c r="AE2086" s="326"/>
      <c r="AF2086" s="326"/>
      <c r="AG2086" s="326"/>
      <c r="AH2086" s="326"/>
      <c r="AI2086" s="326"/>
    </row>
    <row r="2087" spans="1:35" ht="40.5">
      <c r="A2087" s="477">
        <f t="shared" si="1"/>
        <v>2082</v>
      </c>
      <c r="B2087" s="326" t="s">
        <v>11943</v>
      </c>
      <c r="C2087" s="325">
        <v>42660</v>
      </c>
      <c r="D2087" s="326" t="s">
        <v>15604</v>
      </c>
      <c r="E2087" s="277"/>
      <c r="F2087" s="326" t="s">
        <v>10619</v>
      </c>
      <c r="G2087" s="325">
        <v>42699</v>
      </c>
      <c r="H2087" s="326" t="s">
        <v>1438</v>
      </c>
      <c r="I2087" s="326" t="s">
        <v>11944</v>
      </c>
      <c r="J2087" s="326" t="s">
        <v>1438</v>
      </c>
      <c r="K2087" s="326" t="s">
        <v>11945</v>
      </c>
      <c r="L2087" s="326" t="s">
        <v>11946</v>
      </c>
      <c r="M2087" s="326" t="s">
        <v>11947</v>
      </c>
      <c r="N2087" s="326"/>
      <c r="O2087" s="326" t="s">
        <v>11948</v>
      </c>
      <c r="P2087" s="326">
        <v>42</v>
      </c>
      <c r="Q2087" s="326">
        <v>45</v>
      </c>
      <c r="R2087" s="326">
        <v>7</v>
      </c>
      <c r="S2087" s="326">
        <v>23</v>
      </c>
      <c r="T2087" s="326">
        <v>16</v>
      </c>
      <c r="U2087" s="326" t="s">
        <v>11949</v>
      </c>
      <c r="V2087" s="326" t="s">
        <v>2224</v>
      </c>
      <c r="W2087" s="326" t="s">
        <v>11950</v>
      </c>
      <c r="X2087" s="326" t="s">
        <v>2564</v>
      </c>
      <c r="Y2087" s="326" t="s">
        <v>8319</v>
      </c>
      <c r="Z2087" s="326" t="s">
        <v>11746</v>
      </c>
      <c r="AA2087" s="326" t="s">
        <v>8319</v>
      </c>
      <c r="AB2087" s="326" t="s">
        <v>11951</v>
      </c>
      <c r="AC2087" s="326" t="s">
        <v>11952</v>
      </c>
      <c r="AD2087" s="326" t="s">
        <v>359</v>
      </c>
      <c r="AE2087" s="326" t="s">
        <v>11953</v>
      </c>
      <c r="AF2087" s="326" t="s">
        <v>1196</v>
      </c>
      <c r="AG2087" s="326"/>
      <c r="AH2087" s="326" t="s">
        <v>11954</v>
      </c>
      <c r="AI2087" s="326"/>
    </row>
    <row r="2088" spans="1:35" ht="40.5">
      <c r="A2088" s="477">
        <f t="shared" si="1"/>
        <v>2083</v>
      </c>
      <c r="B2088" s="326" t="s">
        <v>11955</v>
      </c>
      <c r="C2088" s="325">
        <v>42558</v>
      </c>
      <c r="D2088" s="326" t="s">
        <v>15605</v>
      </c>
      <c r="E2088" s="277"/>
      <c r="F2088" s="326" t="s">
        <v>11956</v>
      </c>
      <c r="G2088" s="325">
        <v>42643</v>
      </c>
      <c r="H2088" s="326" t="s">
        <v>6759</v>
      </c>
      <c r="I2088" s="326" t="s">
        <v>2311</v>
      </c>
      <c r="J2088" s="326" t="s">
        <v>1438</v>
      </c>
      <c r="K2088" s="326" t="s">
        <v>11957</v>
      </c>
      <c r="L2088" s="326" t="s">
        <v>11958</v>
      </c>
      <c r="M2088" s="326" t="s">
        <v>11959</v>
      </c>
      <c r="N2088" s="326"/>
      <c r="O2088" s="326" t="s">
        <v>11948</v>
      </c>
      <c r="P2088" s="326">
        <v>42</v>
      </c>
      <c r="Q2088" s="326">
        <v>54</v>
      </c>
      <c r="R2088" s="326" t="s">
        <v>11960</v>
      </c>
      <c r="S2088" s="326" t="s">
        <v>11961</v>
      </c>
      <c r="T2088" s="326">
        <v>51</v>
      </c>
      <c r="U2088" s="326" t="s">
        <v>11962</v>
      </c>
      <c r="V2088" s="326" t="s">
        <v>5844</v>
      </c>
      <c r="W2088" s="326" t="s">
        <v>11963</v>
      </c>
      <c r="X2088" s="326" t="s">
        <v>2564</v>
      </c>
      <c r="Y2088" s="326" t="s">
        <v>6305</v>
      </c>
      <c r="Z2088" s="326" t="s">
        <v>11964</v>
      </c>
      <c r="AA2088" s="326" t="s">
        <v>6305</v>
      </c>
      <c r="AB2088" s="326" t="s">
        <v>11965</v>
      </c>
      <c r="AC2088" s="326" t="s">
        <v>11966</v>
      </c>
      <c r="AD2088" s="326" t="s">
        <v>1119</v>
      </c>
      <c r="AE2088" s="326" t="s">
        <v>11967</v>
      </c>
      <c r="AF2088" s="326" t="s">
        <v>1196</v>
      </c>
      <c r="AG2088" s="326"/>
      <c r="AH2088" s="326" t="s">
        <v>11968</v>
      </c>
      <c r="AI2088" s="326"/>
    </row>
    <row r="2089" spans="1:35" ht="40.5">
      <c r="A2089" s="477">
        <f t="shared" si="1"/>
        <v>2084</v>
      </c>
      <c r="B2089" s="326" t="s">
        <v>11969</v>
      </c>
      <c r="C2089" s="325">
        <v>42522</v>
      </c>
      <c r="D2089" s="326" t="s">
        <v>15606</v>
      </c>
      <c r="E2089" s="277"/>
      <c r="F2089" s="326"/>
      <c r="G2089" s="326"/>
      <c r="H2089" s="326" t="s">
        <v>5939</v>
      </c>
      <c r="I2089" s="326" t="s">
        <v>4509</v>
      </c>
      <c r="J2089" s="326" t="s">
        <v>1438</v>
      </c>
      <c r="K2089" s="326" t="s">
        <v>11970</v>
      </c>
      <c r="L2089" s="326" t="s">
        <v>11971</v>
      </c>
      <c r="M2089" s="326" t="s">
        <v>11972</v>
      </c>
      <c r="N2089" s="326"/>
      <c r="O2089" s="326" t="s">
        <v>11948</v>
      </c>
      <c r="P2089" s="326">
        <v>42</v>
      </c>
      <c r="Q2089" s="326">
        <v>44</v>
      </c>
      <c r="R2089" s="326">
        <v>44</v>
      </c>
      <c r="S2089" s="326">
        <v>23</v>
      </c>
      <c r="T2089" s="326">
        <v>12</v>
      </c>
      <c r="U2089" s="350">
        <v>27</v>
      </c>
      <c r="V2089" s="326" t="s">
        <v>2224</v>
      </c>
      <c r="W2089" s="326" t="s">
        <v>11668</v>
      </c>
      <c r="X2089" s="326" t="s">
        <v>2564</v>
      </c>
      <c r="Y2089" s="326" t="s">
        <v>6294</v>
      </c>
      <c r="Z2089" s="326" t="s">
        <v>11973</v>
      </c>
      <c r="AA2089" s="326" t="s">
        <v>6294</v>
      </c>
      <c r="AB2089" s="326" t="s">
        <v>11974</v>
      </c>
      <c r="AC2089" s="326" t="s">
        <v>2639</v>
      </c>
      <c r="AD2089" s="326" t="s">
        <v>11975</v>
      </c>
      <c r="AE2089" s="326" t="s">
        <v>11976</v>
      </c>
      <c r="AF2089" s="326" t="s">
        <v>1196</v>
      </c>
      <c r="AG2089" s="326"/>
      <c r="AH2089" s="326" t="s">
        <v>11977</v>
      </c>
      <c r="AI2089" s="326"/>
    </row>
    <row r="2090" spans="1:35" ht="40.5">
      <c r="A2090" s="477">
        <f t="shared" si="1"/>
        <v>2085</v>
      </c>
      <c r="B2090" s="326">
        <v>6756</v>
      </c>
      <c r="C2090" s="325">
        <v>42347</v>
      </c>
      <c r="D2090" s="326" t="s">
        <v>15607</v>
      </c>
      <c r="E2090" s="277"/>
      <c r="F2090" s="326"/>
      <c r="G2090" s="326"/>
      <c r="H2090" s="326" t="s">
        <v>7482</v>
      </c>
      <c r="I2090" s="326" t="s">
        <v>2333</v>
      </c>
      <c r="J2090" s="326" t="s">
        <v>1438</v>
      </c>
      <c r="K2090" s="326" t="s">
        <v>7482</v>
      </c>
      <c r="L2090" s="326" t="s">
        <v>11978</v>
      </c>
      <c r="M2090" s="326" t="s">
        <v>11979</v>
      </c>
      <c r="N2090" s="326"/>
      <c r="O2090" s="326">
        <v>2015</v>
      </c>
      <c r="P2090" s="326">
        <v>42</v>
      </c>
      <c r="Q2090" s="326">
        <v>43</v>
      </c>
      <c r="R2090" s="326">
        <v>42</v>
      </c>
      <c r="S2090" s="326">
        <v>23</v>
      </c>
      <c r="T2090" s="326">
        <v>29</v>
      </c>
      <c r="U2090" s="326" t="s">
        <v>11980</v>
      </c>
      <c r="V2090" s="326" t="s">
        <v>2224</v>
      </c>
      <c r="W2090" s="326" t="s">
        <v>11950</v>
      </c>
      <c r="X2090" s="326" t="s">
        <v>2564</v>
      </c>
      <c r="Y2090" s="326" t="s">
        <v>6294</v>
      </c>
      <c r="Z2090" s="326" t="s">
        <v>11981</v>
      </c>
      <c r="AA2090" s="326" t="s">
        <v>6294</v>
      </c>
      <c r="AB2090" s="326" t="s">
        <v>11982</v>
      </c>
      <c r="AC2090" s="326" t="s">
        <v>11983</v>
      </c>
      <c r="AD2090" s="326" t="s">
        <v>11984</v>
      </c>
      <c r="AE2090" s="326" t="s">
        <v>11985</v>
      </c>
      <c r="AF2090" s="326" t="s">
        <v>1196</v>
      </c>
      <c r="AG2090" s="326"/>
      <c r="AH2090" s="326" t="s">
        <v>11979</v>
      </c>
      <c r="AI2090" s="326"/>
    </row>
    <row r="2091" spans="1:35" ht="27">
      <c r="A2091" s="477">
        <f t="shared" si="1"/>
        <v>2086</v>
      </c>
      <c r="B2091" s="326" t="s">
        <v>11986</v>
      </c>
      <c r="C2091" s="325">
        <v>41826</v>
      </c>
      <c r="D2091" s="326" t="s">
        <v>15608</v>
      </c>
      <c r="E2091" s="277"/>
      <c r="F2091" s="326" t="s">
        <v>10619</v>
      </c>
      <c r="G2091" s="325">
        <v>41941</v>
      </c>
      <c r="H2091" s="326" t="s">
        <v>9268</v>
      </c>
      <c r="I2091" s="326" t="s">
        <v>4509</v>
      </c>
      <c r="J2091" s="326" t="s">
        <v>1438</v>
      </c>
      <c r="K2091" s="326" t="s">
        <v>11987</v>
      </c>
      <c r="L2091" s="324" t="s">
        <v>11988</v>
      </c>
      <c r="M2091" s="326" t="s">
        <v>3136</v>
      </c>
      <c r="N2091" s="326"/>
      <c r="O2091" s="326">
        <v>2014</v>
      </c>
      <c r="P2091" s="326">
        <v>42</v>
      </c>
      <c r="Q2091" s="326">
        <v>48</v>
      </c>
      <c r="R2091" s="326">
        <v>28.6</v>
      </c>
      <c r="S2091" s="326">
        <v>23</v>
      </c>
      <c r="T2091" s="326">
        <v>3</v>
      </c>
      <c r="U2091" s="326">
        <v>18.3</v>
      </c>
      <c r="V2091" s="326" t="s">
        <v>2224</v>
      </c>
      <c r="W2091" s="326">
        <v>150</v>
      </c>
      <c r="X2091" s="326" t="s">
        <v>11273</v>
      </c>
      <c r="Y2091" s="326" t="s">
        <v>766</v>
      </c>
      <c r="Z2091" s="326"/>
      <c r="AA2091" s="326" t="s">
        <v>766</v>
      </c>
      <c r="AB2091" s="324" t="s">
        <v>11989</v>
      </c>
      <c r="AC2091" s="326">
        <v>31</v>
      </c>
      <c r="AD2091" s="326" t="s">
        <v>11990</v>
      </c>
      <c r="AE2091" s="326" t="s">
        <v>4867</v>
      </c>
      <c r="AF2091" s="326" t="s">
        <v>1196</v>
      </c>
      <c r="AG2091" s="326"/>
      <c r="AH2091" s="326" t="s">
        <v>11991</v>
      </c>
      <c r="AI2091" s="326"/>
    </row>
    <row r="2092" spans="1:35" ht="27">
      <c r="A2092" s="477">
        <f t="shared" si="1"/>
        <v>2087</v>
      </c>
      <c r="B2092" s="326">
        <v>3586</v>
      </c>
      <c r="C2092" s="325">
        <v>42149</v>
      </c>
      <c r="D2092" s="326" t="s">
        <v>15609</v>
      </c>
      <c r="E2092" s="277"/>
      <c r="F2092" s="326" t="s">
        <v>10619</v>
      </c>
      <c r="G2092" s="325">
        <v>42214</v>
      </c>
      <c r="H2092" s="326" t="s">
        <v>6888</v>
      </c>
      <c r="I2092" s="326" t="s">
        <v>3271</v>
      </c>
      <c r="J2092" s="326" t="s">
        <v>1438</v>
      </c>
      <c r="K2092" s="326" t="s">
        <v>9541</v>
      </c>
      <c r="L2092" s="324" t="s">
        <v>11992</v>
      </c>
      <c r="M2092" s="326" t="s">
        <v>11993</v>
      </c>
      <c r="N2092" s="326" t="s">
        <v>11994</v>
      </c>
      <c r="O2092" s="326">
        <v>2015</v>
      </c>
      <c r="P2092" s="326">
        <v>42</v>
      </c>
      <c r="Q2092" s="326">
        <v>37</v>
      </c>
      <c r="R2092" s="326">
        <v>16.600000000000001</v>
      </c>
      <c r="S2092" s="326">
        <v>23</v>
      </c>
      <c r="T2092" s="326">
        <v>25</v>
      </c>
      <c r="U2092" s="326">
        <v>22.2</v>
      </c>
      <c r="V2092" s="326" t="s">
        <v>2214</v>
      </c>
      <c r="W2092" s="326">
        <v>25</v>
      </c>
      <c r="X2092" s="326" t="s">
        <v>11273</v>
      </c>
      <c r="Y2092" s="326" t="s">
        <v>11223</v>
      </c>
      <c r="Z2092" s="326"/>
      <c r="AA2092" s="326" t="s">
        <v>11223</v>
      </c>
      <c r="AB2092" s="324" t="s">
        <v>11370</v>
      </c>
      <c r="AC2092" s="326">
        <v>5.4</v>
      </c>
      <c r="AD2092" s="326"/>
      <c r="AE2092" s="326"/>
      <c r="AF2092" s="326"/>
      <c r="AG2092" s="326"/>
      <c r="AH2092" s="326" t="s">
        <v>11995</v>
      </c>
      <c r="AI2092" s="326"/>
    </row>
    <row r="2093" spans="1:35" ht="27">
      <c r="A2093" s="477">
        <f t="shared" si="1"/>
        <v>2088</v>
      </c>
      <c r="B2093" s="326">
        <v>1666</v>
      </c>
      <c r="C2093" s="325">
        <v>41334</v>
      </c>
      <c r="D2093" s="326" t="s">
        <v>15610</v>
      </c>
      <c r="E2093" s="277"/>
      <c r="F2093" s="326" t="s">
        <v>10619</v>
      </c>
      <c r="G2093" s="325">
        <v>41411</v>
      </c>
      <c r="H2093" s="326" t="s">
        <v>1438</v>
      </c>
      <c r="I2093" s="326" t="s">
        <v>3271</v>
      </c>
      <c r="J2093" s="326" t="s">
        <v>1438</v>
      </c>
      <c r="K2093" s="326" t="s">
        <v>11317</v>
      </c>
      <c r="L2093" s="324" t="s">
        <v>11996</v>
      </c>
      <c r="M2093" s="326" t="s">
        <v>11997</v>
      </c>
      <c r="N2093" s="326"/>
      <c r="O2093" s="326">
        <v>2013</v>
      </c>
      <c r="P2093" s="326">
        <v>42</v>
      </c>
      <c r="Q2093" s="326">
        <v>37</v>
      </c>
      <c r="R2093" s="326">
        <v>32.4</v>
      </c>
      <c r="S2093" s="326">
        <v>23</v>
      </c>
      <c r="T2093" s="326">
        <v>23</v>
      </c>
      <c r="U2093" s="326">
        <v>4</v>
      </c>
      <c r="V2093" s="326" t="s">
        <v>2224</v>
      </c>
      <c r="W2093" s="326">
        <v>80</v>
      </c>
      <c r="X2093" s="326" t="s">
        <v>11273</v>
      </c>
      <c r="Y2093" s="326" t="s">
        <v>766</v>
      </c>
      <c r="Z2093" s="326"/>
      <c r="AA2093" s="326" t="s">
        <v>766</v>
      </c>
      <c r="AB2093" s="324" t="s">
        <v>11998</v>
      </c>
      <c r="AC2093" s="326">
        <v>35.6</v>
      </c>
      <c r="AD2093" s="326" t="s">
        <v>1119</v>
      </c>
      <c r="AE2093" s="326" t="s">
        <v>4867</v>
      </c>
      <c r="AF2093" s="326" t="s">
        <v>1196</v>
      </c>
      <c r="AG2093" s="326"/>
      <c r="AH2093" s="326" t="s">
        <v>11999</v>
      </c>
      <c r="AI2093" s="326"/>
    </row>
    <row r="2094" spans="1:35" ht="27">
      <c r="A2094" s="477">
        <f t="shared" si="1"/>
        <v>2089</v>
      </c>
      <c r="B2094" s="326">
        <v>3119</v>
      </c>
      <c r="C2094" s="325">
        <v>41781</v>
      </c>
      <c r="D2094" s="326" t="s">
        <v>15611</v>
      </c>
      <c r="E2094" s="277"/>
      <c r="F2094" s="326" t="s">
        <v>10619</v>
      </c>
      <c r="G2094" s="325">
        <v>41803</v>
      </c>
      <c r="H2094" s="326" t="s">
        <v>6540</v>
      </c>
      <c r="I2094" s="326" t="s">
        <v>6540</v>
      </c>
      <c r="J2094" s="326" t="s">
        <v>12000</v>
      </c>
      <c r="K2094" s="326" t="s">
        <v>12001</v>
      </c>
      <c r="L2094" s="326" t="s">
        <v>12002</v>
      </c>
      <c r="M2094" s="326" t="s">
        <v>12003</v>
      </c>
      <c r="N2094" s="326"/>
      <c r="O2094" s="326">
        <v>2014</v>
      </c>
      <c r="P2094" s="326">
        <v>42</v>
      </c>
      <c r="Q2094" s="326">
        <v>54</v>
      </c>
      <c r="R2094" s="326">
        <v>59.6</v>
      </c>
      <c r="S2094" s="326">
        <v>22</v>
      </c>
      <c r="T2094" s="326">
        <v>56</v>
      </c>
      <c r="U2094" s="326">
        <v>26.9</v>
      </c>
      <c r="V2094" s="491" t="s">
        <v>12004</v>
      </c>
      <c r="W2094" s="326">
        <v>75</v>
      </c>
      <c r="X2094" s="326" t="s">
        <v>11273</v>
      </c>
      <c r="Y2094" s="326" t="s">
        <v>11223</v>
      </c>
      <c r="Z2094" s="326"/>
      <c r="AA2094" s="326" t="s">
        <v>11223</v>
      </c>
      <c r="AB2094" s="324" t="s">
        <v>12005</v>
      </c>
      <c r="AC2094" s="326">
        <v>24.3</v>
      </c>
      <c r="AD2094" s="326" t="s">
        <v>1119</v>
      </c>
      <c r="AE2094" s="326" t="s">
        <v>4867</v>
      </c>
      <c r="AF2094" s="326" t="s">
        <v>1196</v>
      </c>
      <c r="AG2094" s="326"/>
      <c r="AH2094" s="326" t="s">
        <v>12006</v>
      </c>
      <c r="AI2094" s="326"/>
    </row>
    <row r="2095" spans="1:35" ht="27">
      <c r="A2095" s="477">
        <f t="shared" si="1"/>
        <v>2090</v>
      </c>
      <c r="B2095" s="326">
        <v>6008</v>
      </c>
      <c r="C2095" s="325">
        <v>41221</v>
      </c>
      <c r="D2095" s="326" t="s">
        <v>15612</v>
      </c>
      <c r="E2095" s="277"/>
      <c r="F2095" s="326" t="s">
        <v>10619</v>
      </c>
      <c r="G2095" s="325">
        <v>41306</v>
      </c>
      <c r="H2095" s="326" t="s">
        <v>4509</v>
      </c>
      <c r="I2095" s="326" t="s">
        <v>4509</v>
      </c>
      <c r="J2095" s="326" t="s">
        <v>12000</v>
      </c>
      <c r="K2095" s="326" t="s">
        <v>12007</v>
      </c>
      <c r="L2095" s="326" t="s">
        <v>12008</v>
      </c>
      <c r="M2095" s="326" t="s">
        <v>12009</v>
      </c>
      <c r="N2095" s="326"/>
      <c r="O2095" s="326">
        <v>2012</v>
      </c>
      <c r="P2095" s="326">
        <v>42</v>
      </c>
      <c r="Q2095" s="326">
        <v>45</v>
      </c>
      <c r="R2095" s="326">
        <v>33.28</v>
      </c>
      <c r="S2095" s="326">
        <v>23</v>
      </c>
      <c r="T2095" s="326">
        <v>11</v>
      </c>
      <c r="U2095" s="326">
        <v>2.85</v>
      </c>
      <c r="V2095" s="326" t="s">
        <v>2224</v>
      </c>
      <c r="W2095" s="326">
        <v>80</v>
      </c>
      <c r="X2095" s="326" t="s">
        <v>11273</v>
      </c>
      <c r="Y2095" s="326" t="s">
        <v>766</v>
      </c>
      <c r="Z2095" s="326"/>
      <c r="AA2095" s="326" t="s">
        <v>766</v>
      </c>
      <c r="AB2095" s="324" t="s">
        <v>12010</v>
      </c>
      <c r="AC2095" s="326">
        <v>1.2</v>
      </c>
      <c r="AD2095" s="326" t="s">
        <v>1119</v>
      </c>
      <c r="AE2095" s="326" t="s">
        <v>4867</v>
      </c>
      <c r="AF2095" s="326" t="s">
        <v>1196</v>
      </c>
      <c r="AG2095" s="326"/>
      <c r="AH2095" s="352" t="s">
        <v>12011</v>
      </c>
      <c r="AI2095" s="326"/>
    </row>
    <row r="2096" spans="1:35" s="357" customFormat="1" ht="27">
      <c r="A2096" s="477">
        <f t="shared" si="1"/>
        <v>2091</v>
      </c>
      <c r="B2096" s="353">
        <v>5583</v>
      </c>
      <c r="C2096" s="354">
        <v>41540</v>
      </c>
      <c r="D2096" s="326" t="s">
        <v>15613</v>
      </c>
      <c r="E2096" s="355"/>
      <c r="F2096" s="353" t="s">
        <v>10619</v>
      </c>
      <c r="G2096" s="354">
        <v>41578</v>
      </c>
      <c r="H2096" s="353" t="s">
        <v>6841</v>
      </c>
      <c r="I2096" s="353" t="s">
        <v>3271</v>
      </c>
      <c r="J2096" s="353" t="s">
        <v>1438</v>
      </c>
      <c r="K2096" s="353" t="s">
        <v>9541</v>
      </c>
      <c r="L2096" s="356" t="s">
        <v>12012</v>
      </c>
      <c r="M2096" s="353" t="s">
        <v>12013</v>
      </c>
      <c r="N2096" s="353" t="s">
        <v>12014</v>
      </c>
      <c r="O2096" s="353">
        <v>2012</v>
      </c>
      <c r="P2096" s="353" t="s">
        <v>2972</v>
      </c>
      <c r="Q2096" s="353"/>
      <c r="R2096" s="353"/>
      <c r="S2096" s="353"/>
      <c r="T2096" s="353"/>
      <c r="U2096" s="353"/>
      <c r="V2096" s="353"/>
      <c r="W2096" s="353"/>
      <c r="X2096" s="353"/>
      <c r="Y2096" s="353"/>
      <c r="Z2096" s="353"/>
      <c r="AA2096" s="353"/>
      <c r="AB2096" s="356"/>
      <c r="AC2096" s="353"/>
      <c r="AD2096" s="353"/>
      <c r="AE2096" s="353"/>
      <c r="AF2096" s="353"/>
      <c r="AG2096" s="353"/>
      <c r="AH2096" s="353"/>
      <c r="AI2096" s="353"/>
    </row>
    <row r="2097" spans="1:35" ht="27">
      <c r="A2097" s="477">
        <f t="shared" si="1"/>
        <v>2092</v>
      </c>
      <c r="B2097" s="326" t="s">
        <v>12015</v>
      </c>
      <c r="C2097" s="325">
        <v>41537</v>
      </c>
      <c r="D2097" s="326" t="s">
        <v>15614</v>
      </c>
      <c r="E2097" s="277"/>
      <c r="F2097" s="326" t="s">
        <v>10619</v>
      </c>
      <c r="G2097" s="325">
        <v>41589</v>
      </c>
      <c r="H2097" s="326" t="s">
        <v>6377</v>
      </c>
      <c r="I2097" s="326" t="s">
        <v>3271</v>
      </c>
      <c r="J2097" s="326" t="s">
        <v>1438</v>
      </c>
      <c r="K2097" s="326" t="s">
        <v>9541</v>
      </c>
      <c r="L2097" s="352" t="s">
        <v>12016</v>
      </c>
      <c r="M2097" s="326" t="s">
        <v>12017</v>
      </c>
      <c r="N2097" s="326"/>
      <c r="O2097" s="326">
        <v>2004</v>
      </c>
      <c r="P2097" s="326">
        <v>42</v>
      </c>
      <c r="Q2097" s="326">
        <v>40</v>
      </c>
      <c r="R2097" s="326">
        <v>13</v>
      </c>
      <c r="S2097" s="326">
        <v>23</v>
      </c>
      <c r="T2097" s="326">
        <v>27</v>
      </c>
      <c r="U2097" s="326">
        <v>48</v>
      </c>
      <c r="V2097" s="326" t="s">
        <v>2214</v>
      </c>
      <c r="W2097" s="326">
        <v>24</v>
      </c>
      <c r="X2097" s="326" t="s">
        <v>11273</v>
      </c>
      <c r="Y2097" s="326" t="s">
        <v>11223</v>
      </c>
      <c r="Z2097" s="326"/>
      <c r="AA2097" s="326" t="s">
        <v>11223</v>
      </c>
      <c r="AB2097" s="324" t="s">
        <v>12018</v>
      </c>
      <c r="AC2097" s="326">
        <v>1.9</v>
      </c>
      <c r="AD2097" s="326" t="s">
        <v>1119</v>
      </c>
      <c r="AE2097" s="326" t="s">
        <v>4867</v>
      </c>
      <c r="AF2097" s="326" t="s">
        <v>1196</v>
      </c>
      <c r="AG2097" s="326"/>
      <c r="AH2097" s="326" t="s">
        <v>12019</v>
      </c>
      <c r="AI2097" s="326"/>
    </row>
    <row r="2098" spans="1:35" s="357" customFormat="1" ht="27">
      <c r="A2098" s="477">
        <f t="shared" si="1"/>
        <v>2093</v>
      </c>
      <c r="B2098" s="353">
        <v>5080</v>
      </c>
      <c r="C2098" s="354">
        <v>42523</v>
      </c>
      <c r="D2098" s="326" t="s">
        <v>15615</v>
      </c>
      <c r="E2098" s="355"/>
      <c r="F2098" s="353" t="s">
        <v>10619</v>
      </c>
      <c r="G2098" s="354">
        <v>42247</v>
      </c>
      <c r="H2098" s="353" t="s">
        <v>6841</v>
      </c>
      <c r="I2098" s="353" t="s">
        <v>3271</v>
      </c>
      <c r="J2098" s="353" t="s">
        <v>1438</v>
      </c>
      <c r="K2098" s="353" t="s">
        <v>9541</v>
      </c>
      <c r="L2098" s="356" t="s">
        <v>12020</v>
      </c>
      <c r="M2098" s="353" t="s">
        <v>12021</v>
      </c>
      <c r="N2098" s="353" t="s">
        <v>12022</v>
      </c>
      <c r="O2098" s="353">
        <v>2006</v>
      </c>
      <c r="P2098" s="353">
        <v>42</v>
      </c>
      <c r="Q2098" s="353">
        <v>36</v>
      </c>
      <c r="R2098" s="353">
        <v>54.35</v>
      </c>
      <c r="S2098" s="353">
        <v>23</v>
      </c>
      <c r="T2098" s="353">
        <v>30</v>
      </c>
      <c r="U2098" s="353">
        <v>0.51</v>
      </c>
      <c r="V2098" s="326" t="s">
        <v>2214</v>
      </c>
      <c r="W2098" s="353">
        <v>5</v>
      </c>
      <c r="X2098" s="353" t="s">
        <v>2626</v>
      </c>
      <c r="Y2098" s="353" t="s">
        <v>3691</v>
      </c>
      <c r="Z2098" s="353"/>
      <c r="AA2098" s="353" t="s">
        <v>3691</v>
      </c>
      <c r="AB2098" s="356"/>
      <c r="AC2098" s="353">
        <v>4</v>
      </c>
      <c r="AD2098" s="353" t="s">
        <v>1119</v>
      </c>
      <c r="AE2098" s="353"/>
      <c r="AF2098" s="353"/>
      <c r="AG2098" s="353"/>
      <c r="AH2098" s="353" t="s">
        <v>12023</v>
      </c>
      <c r="AI2098" s="353"/>
    </row>
    <row r="2099" spans="1:35" ht="51.75" customHeight="1">
      <c r="A2099" s="477">
        <f t="shared" si="1"/>
        <v>2094</v>
      </c>
      <c r="B2099" s="326" t="s">
        <v>12024</v>
      </c>
      <c r="C2099" s="325">
        <v>42523</v>
      </c>
      <c r="D2099" s="326" t="s">
        <v>15616</v>
      </c>
      <c r="E2099" s="277"/>
      <c r="F2099" s="326" t="s">
        <v>10619</v>
      </c>
      <c r="G2099" s="325">
        <v>42555</v>
      </c>
      <c r="H2099" s="326" t="s">
        <v>6199</v>
      </c>
      <c r="I2099" s="326" t="s">
        <v>3271</v>
      </c>
      <c r="J2099" s="326" t="s">
        <v>1438</v>
      </c>
      <c r="K2099" s="326" t="s">
        <v>11328</v>
      </c>
      <c r="L2099" s="324" t="s">
        <v>12025</v>
      </c>
      <c r="M2099" s="326" t="s">
        <v>12026</v>
      </c>
      <c r="N2099" s="326"/>
      <c r="O2099" s="326">
        <v>2016</v>
      </c>
      <c r="P2099" s="326">
        <v>42</v>
      </c>
      <c r="Q2099" s="326">
        <v>41</v>
      </c>
      <c r="R2099" s="326">
        <v>35.200000000000003</v>
      </c>
      <c r="S2099" s="326">
        <v>23</v>
      </c>
      <c r="T2099" s="326">
        <v>8</v>
      </c>
      <c r="U2099" s="326">
        <v>10.6</v>
      </c>
      <c r="V2099" s="326" t="s">
        <v>2224</v>
      </c>
      <c r="W2099" s="326">
        <v>120</v>
      </c>
      <c r="X2099" s="326" t="s">
        <v>11273</v>
      </c>
      <c r="Y2099" s="326" t="s">
        <v>11223</v>
      </c>
      <c r="Z2099" s="326"/>
      <c r="AA2099" s="326" t="s">
        <v>11223</v>
      </c>
      <c r="AB2099" s="358" t="s">
        <v>12027</v>
      </c>
      <c r="AC2099" s="326">
        <v>55</v>
      </c>
      <c r="AD2099" s="326" t="s">
        <v>12028</v>
      </c>
      <c r="AE2099" s="326" t="s">
        <v>4867</v>
      </c>
      <c r="AF2099" s="326" t="s">
        <v>1196</v>
      </c>
      <c r="AG2099" s="326"/>
      <c r="AH2099" s="359" t="s">
        <v>12029</v>
      </c>
      <c r="AI2099" s="326"/>
    </row>
    <row r="2100" spans="1:35" ht="27">
      <c r="A2100" s="477">
        <f t="shared" si="1"/>
        <v>2095</v>
      </c>
      <c r="B2100" s="326" t="s">
        <v>12030</v>
      </c>
      <c r="C2100" s="325">
        <v>42444</v>
      </c>
      <c r="D2100" s="326" t="s">
        <v>15617</v>
      </c>
      <c r="E2100" s="277"/>
      <c r="F2100" s="326" t="s">
        <v>10619</v>
      </c>
      <c r="G2100" s="325">
        <v>42500</v>
      </c>
      <c r="H2100" s="326" t="s">
        <v>9566</v>
      </c>
      <c r="I2100" s="326" t="s">
        <v>9567</v>
      </c>
      <c r="J2100" s="326" t="s">
        <v>12000</v>
      </c>
      <c r="K2100" s="326" t="s">
        <v>12031</v>
      </c>
      <c r="L2100" s="324" t="s">
        <v>12032</v>
      </c>
      <c r="M2100" s="326" t="s">
        <v>12033</v>
      </c>
      <c r="N2100" s="326"/>
      <c r="O2100" s="326">
        <v>2016</v>
      </c>
      <c r="P2100" s="326">
        <v>42</v>
      </c>
      <c r="Q2100" s="326">
        <v>34</v>
      </c>
      <c r="R2100" s="326">
        <v>12.56</v>
      </c>
      <c r="S2100" s="326">
        <v>23</v>
      </c>
      <c r="T2100" s="326">
        <v>43</v>
      </c>
      <c r="U2100" s="326">
        <v>3.47</v>
      </c>
      <c r="V2100" s="492" t="s">
        <v>5309</v>
      </c>
      <c r="W2100" s="326">
        <v>30</v>
      </c>
      <c r="X2100" s="326" t="s">
        <v>11273</v>
      </c>
      <c r="Y2100" s="326" t="s">
        <v>11223</v>
      </c>
      <c r="Z2100" s="326"/>
      <c r="AA2100" s="326" t="s">
        <v>11223</v>
      </c>
      <c r="AB2100" s="324" t="s">
        <v>12034</v>
      </c>
      <c r="AC2100" s="326">
        <v>3.11</v>
      </c>
      <c r="AD2100" s="326" t="s">
        <v>1119</v>
      </c>
      <c r="AE2100" s="326" t="s">
        <v>4867</v>
      </c>
      <c r="AF2100" s="326" t="s">
        <v>1196</v>
      </c>
      <c r="AG2100" s="326"/>
      <c r="AH2100" s="358" t="s">
        <v>12035</v>
      </c>
      <c r="AI2100" s="326"/>
    </row>
    <row r="2101" spans="1:35" ht="67.5">
      <c r="A2101" s="477">
        <f t="shared" si="1"/>
        <v>2096</v>
      </c>
      <c r="B2101" s="326" t="s">
        <v>12036</v>
      </c>
      <c r="C2101" s="325">
        <v>42465</v>
      </c>
      <c r="D2101" s="326" t="s">
        <v>15618</v>
      </c>
      <c r="E2101" s="277"/>
      <c r="F2101" s="326" t="s">
        <v>10619</v>
      </c>
      <c r="G2101" s="325">
        <v>42499</v>
      </c>
      <c r="H2101" s="326" t="s">
        <v>1438</v>
      </c>
      <c r="I2101" s="326" t="s">
        <v>3271</v>
      </c>
      <c r="J2101" s="326" t="s">
        <v>1438</v>
      </c>
      <c r="K2101" s="326" t="s">
        <v>11019</v>
      </c>
      <c r="L2101" s="352" t="s">
        <v>12037</v>
      </c>
      <c r="M2101" s="326" t="s">
        <v>12038</v>
      </c>
      <c r="N2101" s="326"/>
      <c r="O2101" s="326">
        <v>2015</v>
      </c>
      <c r="P2101" s="326">
        <v>42</v>
      </c>
      <c r="Q2101" s="326">
        <v>40</v>
      </c>
      <c r="R2101" s="326">
        <v>37.979999999999997</v>
      </c>
      <c r="S2101" s="326">
        <v>23</v>
      </c>
      <c r="T2101" s="326">
        <v>18</v>
      </c>
      <c r="U2101" s="326">
        <v>12.33</v>
      </c>
      <c r="V2101" s="326" t="s">
        <v>2224</v>
      </c>
      <c r="W2101" s="326">
        <v>100</v>
      </c>
      <c r="X2101" s="326" t="s">
        <v>11273</v>
      </c>
      <c r="Y2101" s="326" t="s">
        <v>12039</v>
      </c>
      <c r="Z2101" s="326"/>
      <c r="AA2101" s="326" t="s">
        <v>12039</v>
      </c>
      <c r="AB2101" s="358" t="s">
        <v>12040</v>
      </c>
      <c r="AC2101" s="326">
        <v>4.7</v>
      </c>
      <c r="AD2101" s="326" t="s">
        <v>1119</v>
      </c>
      <c r="AE2101" s="326" t="s">
        <v>4867</v>
      </c>
      <c r="AF2101" s="326" t="s">
        <v>1196</v>
      </c>
      <c r="AG2101" s="326"/>
      <c r="AH2101" s="326" t="s">
        <v>12041</v>
      </c>
      <c r="AI2101" s="326"/>
    </row>
    <row r="2102" spans="1:35" ht="27">
      <c r="A2102" s="477">
        <f t="shared" si="1"/>
        <v>2097</v>
      </c>
      <c r="B2102" s="326" t="s">
        <v>12042</v>
      </c>
      <c r="C2102" s="325">
        <v>42713</v>
      </c>
      <c r="D2102" s="326" t="s">
        <v>15619</v>
      </c>
      <c r="E2102" s="277"/>
      <c r="F2102" s="326" t="s">
        <v>10619</v>
      </c>
      <c r="G2102" s="325">
        <v>42748</v>
      </c>
      <c r="H2102" s="326" t="s">
        <v>1438</v>
      </c>
      <c r="I2102" s="326" t="s">
        <v>3271</v>
      </c>
      <c r="J2102" s="326" t="s">
        <v>1438</v>
      </c>
      <c r="K2102" s="326" t="s">
        <v>11447</v>
      </c>
      <c r="L2102" s="324"/>
      <c r="M2102" s="326"/>
      <c r="N2102" s="326"/>
      <c r="O2102" s="326"/>
      <c r="P2102" s="326">
        <v>42</v>
      </c>
      <c r="Q2102" s="326">
        <v>36</v>
      </c>
      <c r="R2102" s="326">
        <v>59.6</v>
      </c>
      <c r="S2102" s="326">
        <v>23</v>
      </c>
      <c r="T2102" s="326">
        <v>22</v>
      </c>
      <c r="U2102" s="326">
        <v>0.8</v>
      </c>
      <c r="V2102" s="326" t="s">
        <v>2224</v>
      </c>
      <c r="W2102" s="326">
        <v>140</v>
      </c>
      <c r="X2102" s="326" t="s">
        <v>11273</v>
      </c>
      <c r="Y2102" s="326" t="s">
        <v>12039</v>
      </c>
      <c r="Z2102" s="326"/>
      <c r="AA2102" s="326" t="s">
        <v>12039</v>
      </c>
      <c r="AB2102" s="324" t="s">
        <v>12043</v>
      </c>
      <c r="AC2102" s="326">
        <v>18.95</v>
      </c>
      <c r="AD2102" s="326" t="s">
        <v>1119</v>
      </c>
      <c r="AE2102" s="326" t="s">
        <v>4867</v>
      </c>
      <c r="AF2102" s="326" t="s">
        <v>1196</v>
      </c>
      <c r="AG2102" s="326"/>
      <c r="AH2102" s="326" t="s">
        <v>12044</v>
      </c>
      <c r="AI2102" s="326"/>
    </row>
    <row r="2103" spans="1:35" ht="27">
      <c r="A2103" s="477">
        <f t="shared" si="1"/>
        <v>2098</v>
      </c>
      <c r="B2103" s="326">
        <v>6727</v>
      </c>
      <c r="C2103" s="325">
        <v>42709</v>
      </c>
      <c r="D2103" s="326" t="s">
        <v>15620</v>
      </c>
      <c r="E2103" s="277"/>
      <c r="F2103" s="326" t="s">
        <v>10619</v>
      </c>
      <c r="G2103" s="325">
        <v>42745</v>
      </c>
      <c r="H2103" s="326" t="s">
        <v>6841</v>
      </c>
      <c r="I2103" s="326" t="s">
        <v>3271</v>
      </c>
      <c r="J2103" s="326" t="s">
        <v>1438</v>
      </c>
      <c r="K2103" s="326" t="s">
        <v>9541</v>
      </c>
      <c r="L2103" s="324" t="s">
        <v>12045</v>
      </c>
      <c r="M2103" s="326" t="s">
        <v>12046</v>
      </c>
      <c r="N2103" s="326"/>
      <c r="O2103" s="326" t="s">
        <v>2656</v>
      </c>
      <c r="P2103" s="326">
        <v>42</v>
      </c>
      <c r="Q2103" s="326">
        <v>37</v>
      </c>
      <c r="R2103" s="326">
        <v>21.35</v>
      </c>
      <c r="S2103" s="326">
        <v>23</v>
      </c>
      <c r="T2103" s="326">
        <v>27</v>
      </c>
      <c r="U2103" s="326">
        <v>5.23</v>
      </c>
      <c r="V2103" s="326" t="s">
        <v>2214</v>
      </c>
      <c r="W2103" s="326">
        <v>63</v>
      </c>
      <c r="X2103" s="326" t="s">
        <v>11273</v>
      </c>
      <c r="Y2103" s="326" t="s">
        <v>766</v>
      </c>
      <c r="Z2103" s="326"/>
      <c r="AA2103" s="326" t="s">
        <v>766</v>
      </c>
      <c r="AB2103" s="324" t="s">
        <v>12047</v>
      </c>
      <c r="AC2103" s="326">
        <v>17.350000000000001</v>
      </c>
      <c r="AD2103" s="326"/>
      <c r="AE2103" s="326"/>
      <c r="AF2103" s="326" t="s">
        <v>9696</v>
      </c>
      <c r="AG2103" s="326"/>
      <c r="AH2103" s="326"/>
      <c r="AI2103" s="326"/>
    </row>
    <row r="2104" spans="1:35" ht="27">
      <c r="A2104" s="477">
        <f t="shared" si="1"/>
        <v>2099</v>
      </c>
      <c r="B2104" s="326" t="s">
        <v>12048</v>
      </c>
      <c r="C2104" s="325">
        <v>42307</v>
      </c>
      <c r="D2104" s="326" t="s">
        <v>15621</v>
      </c>
      <c r="E2104" s="277"/>
      <c r="F2104" s="326" t="s">
        <v>10619</v>
      </c>
      <c r="G2104" s="325">
        <v>42326</v>
      </c>
      <c r="H2104" s="326" t="s">
        <v>1438</v>
      </c>
      <c r="I2104" s="326" t="s">
        <v>3271</v>
      </c>
      <c r="J2104" s="326" t="s">
        <v>1438</v>
      </c>
      <c r="K2104" s="326" t="s">
        <v>11019</v>
      </c>
      <c r="L2104" s="324" t="s">
        <v>12049</v>
      </c>
      <c r="M2104" s="326" t="s">
        <v>12050</v>
      </c>
      <c r="N2104" s="326"/>
      <c r="O2104" s="326">
        <v>2015</v>
      </c>
      <c r="P2104" s="326">
        <v>42</v>
      </c>
      <c r="Q2104" s="326">
        <v>39</v>
      </c>
      <c r="R2104" s="326">
        <v>56.66</v>
      </c>
      <c r="S2104" s="326">
        <v>23</v>
      </c>
      <c r="T2104" s="326">
        <v>17</v>
      </c>
      <c r="U2104" s="326">
        <v>54.46</v>
      </c>
      <c r="V2104" s="326" t="s">
        <v>2224</v>
      </c>
      <c r="W2104" s="326">
        <v>60</v>
      </c>
      <c r="X2104" s="326" t="s">
        <v>11273</v>
      </c>
      <c r="Y2104" s="326" t="s">
        <v>766</v>
      </c>
      <c r="Z2104" s="326"/>
      <c r="AA2104" s="326" t="s">
        <v>766</v>
      </c>
      <c r="AB2104" s="324" t="s">
        <v>12051</v>
      </c>
      <c r="AC2104" s="326">
        <v>6.8</v>
      </c>
      <c r="AD2104" s="326" t="s">
        <v>1119</v>
      </c>
      <c r="AE2104" s="326" t="s">
        <v>4867</v>
      </c>
      <c r="AF2104" s="326" t="s">
        <v>1196</v>
      </c>
      <c r="AG2104" s="326"/>
      <c r="AH2104" s="326" t="s">
        <v>12052</v>
      </c>
      <c r="AI2104" s="326"/>
    </row>
    <row r="2105" spans="1:35" ht="27">
      <c r="A2105" s="477">
        <f t="shared" si="1"/>
        <v>2100</v>
      </c>
      <c r="B2105" s="326" t="s">
        <v>12053</v>
      </c>
      <c r="C2105" s="325">
        <v>42648</v>
      </c>
      <c r="D2105" s="326" t="s">
        <v>15622</v>
      </c>
      <c r="E2105" s="277"/>
      <c r="F2105" s="326" t="s">
        <v>10619</v>
      </c>
      <c r="G2105" s="325">
        <v>42272</v>
      </c>
      <c r="H2105" s="326" t="s">
        <v>1438</v>
      </c>
      <c r="I2105" s="326" t="s">
        <v>3271</v>
      </c>
      <c r="J2105" s="326" t="s">
        <v>1438</v>
      </c>
      <c r="K2105" s="326" t="s">
        <v>9617</v>
      </c>
      <c r="L2105" s="324" t="s">
        <v>12054</v>
      </c>
      <c r="M2105" s="326" t="s">
        <v>12055</v>
      </c>
      <c r="N2105" s="326"/>
      <c r="O2105" s="326">
        <v>2015</v>
      </c>
      <c r="P2105" s="326">
        <v>42</v>
      </c>
      <c r="Q2105" s="326">
        <v>40</v>
      </c>
      <c r="R2105" s="326">
        <v>16.7</v>
      </c>
      <c r="S2105" s="326">
        <v>23</v>
      </c>
      <c r="T2105" s="326">
        <v>23</v>
      </c>
      <c r="U2105" s="326">
        <v>46.15</v>
      </c>
      <c r="V2105" s="326" t="s">
        <v>2224</v>
      </c>
      <c r="W2105" s="326">
        <v>60</v>
      </c>
      <c r="X2105" s="326" t="s">
        <v>11273</v>
      </c>
      <c r="Y2105" s="326" t="s">
        <v>11223</v>
      </c>
      <c r="Z2105" s="326"/>
      <c r="AA2105" s="326" t="s">
        <v>11223</v>
      </c>
      <c r="AB2105" s="324" t="s">
        <v>12056</v>
      </c>
      <c r="AC2105" s="326">
        <v>2.7</v>
      </c>
      <c r="AD2105" s="326" t="s">
        <v>12028</v>
      </c>
      <c r="AE2105" s="326" t="s">
        <v>4867</v>
      </c>
      <c r="AF2105" s="326" t="s">
        <v>1196</v>
      </c>
      <c r="AG2105" s="326"/>
      <c r="AH2105" s="326" t="s">
        <v>12057</v>
      </c>
      <c r="AI2105" s="326"/>
    </row>
    <row r="2106" spans="1:35" ht="27">
      <c r="A2106" s="477">
        <f t="shared" si="1"/>
        <v>2101</v>
      </c>
      <c r="B2106" s="326" t="s">
        <v>12058</v>
      </c>
      <c r="C2106" s="325">
        <v>42156</v>
      </c>
      <c r="D2106" s="326" t="s">
        <v>15623</v>
      </c>
      <c r="E2106" s="277"/>
      <c r="F2106" s="326" t="s">
        <v>10619</v>
      </c>
      <c r="G2106" s="325">
        <v>42293</v>
      </c>
      <c r="H2106" s="326" t="s">
        <v>1438</v>
      </c>
      <c r="I2106" s="326" t="s">
        <v>3271</v>
      </c>
      <c r="J2106" s="326" t="s">
        <v>1438</v>
      </c>
      <c r="K2106" s="326" t="s">
        <v>11317</v>
      </c>
      <c r="L2106" s="324" t="s">
        <v>12059</v>
      </c>
      <c r="M2106" s="326" t="s">
        <v>12060</v>
      </c>
      <c r="N2106" s="326"/>
      <c r="O2106" s="326">
        <v>2015</v>
      </c>
      <c r="P2106" s="326">
        <v>42</v>
      </c>
      <c r="Q2106" s="326">
        <v>40</v>
      </c>
      <c r="R2106" s="326">
        <v>13.2</v>
      </c>
      <c r="S2106" s="326">
        <v>23</v>
      </c>
      <c r="T2106" s="326">
        <v>22</v>
      </c>
      <c r="U2106" s="326">
        <v>18.8</v>
      </c>
      <c r="V2106" s="326" t="s">
        <v>2224</v>
      </c>
      <c r="W2106" s="326">
        <v>100</v>
      </c>
      <c r="X2106" s="326" t="s">
        <v>11273</v>
      </c>
      <c r="Y2106" s="326" t="s">
        <v>3722</v>
      </c>
      <c r="Z2106" s="326"/>
      <c r="AA2106" s="326" t="s">
        <v>3722</v>
      </c>
      <c r="AB2106" s="324" t="s">
        <v>12061</v>
      </c>
      <c r="AC2106" s="326">
        <v>10.8</v>
      </c>
      <c r="AD2106" s="326" t="s">
        <v>1119</v>
      </c>
      <c r="AE2106" s="326" t="s">
        <v>4867</v>
      </c>
      <c r="AF2106" s="326" t="s">
        <v>1196</v>
      </c>
      <c r="AG2106" s="326"/>
      <c r="AH2106" s="326" t="s">
        <v>12062</v>
      </c>
      <c r="AI2106" s="326"/>
    </row>
    <row r="2107" spans="1:35" ht="27">
      <c r="A2107" s="477">
        <f t="shared" si="1"/>
        <v>2102</v>
      </c>
      <c r="B2107" s="326" t="s">
        <v>12058</v>
      </c>
      <c r="C2107" s="325">
        <v>42156</v>
      </c>
      <c r="D2107" s="326" t="s">
        <v>15624</v>
      </c>
      <c r="E2107" s="277"/>
      <c r="F2107" s="326" t="s">
        <v>10619</v>
      </c>
      <c r="G2107" s="325">
        <v>42293</v>
      </c>
      <c r="H2107" s="326" t="s">
        <v>1438</v>
      </c>
      <c r="I2107" s="326" t="s">
        <v>3271</v>
      </c>
      <c r="J2107" s="326" t="s">
        <v>1438</v>
      </c>
      <c r="K2107" s="326" t="s">
        <v>11317</v>
      </c>
      <c r="L2107" s="324" t="s">
        <v>12059</v>
      </c>
      <c r="M2107" s="326" t="s">
        <v>12060</v>
      </c>
      <c r="N2107" s="326"/>
      <c r="O2107" s="326">
        <v>2015</v>
      </c>
      <c r="P2107" s="326">
        <v>42</v>
      </c>
      <c r="Q2107" s="326">
        <v>40</v>
      </c>
      <c r="R2107" s="326">
        <v>7.6</v>
      </c>
      <c r="S2107" s="326">
        <v>23</v>
      </c>
      <c r="T2107" s="326">
        <v>22</v>
      </c>
      <c r="U2107" s="326">
        <v>16.600000000000001</v>
      </c>
      <c r="V2107" s="326" t="s">
        <v>2224</v>
      </c>
      <c r="W2107" s="326">
        <v>100</v>
      </c>
      <c r="X2107" s="326" t="s">
        <v>11273</v>
      </c>
      <c r="Y2107" s="326" t="s">
        <v>3722</v>
      </c>
      <c r="Z2107" s="326"/>
      <c r="AA2107" s="326" t="s">
        <v>3722</v>
      </c>
      <c r="AB2107" s="324" t="s">
        <v>12063</v>
      </c>
      <c r="AC2107" s="326">
        <v>10.7</v>
      </c>
      <c r="AD2107" s="326" t="s">
        <v>1119</v>
      </c>
      <c r="AE2107" s="326" t="s">
        <v>4867</v>
      </c>
      <c r="AF2107" s="326" t="s">
        <v>1196</v>
      </c>
      <c r="AG2107" s="326"/>
      <c r="AH2107" s="326" t="s">
        <v>12064</v>
      </c>
      <c r="AI2107" s="326"/>
    </row>
    <row r="2108" spans="1:35" ht="27">
      <c r="A2108" s="477">
        <f t="shared" si="1"/>
        <v>2103</v>
      </c>
      <c r="B2108" s="326" t="s">
        <v>12058</v>
      </c>
      <c r="C2108" s="325">
        <v>42156</v>
      </c>
      <c r="D2108" s="326" t="s">
        <v>15625</v>
      </c>
      <c r="E2108" s="277"/>
      <c r="F2108" s="326" t="s">
        <v>10619</v>
      </c>
      <c r="G2108" s="325">
        <v>42293</v>
      </c>
      <c r="H2108" s="326" t="s">
        <v>1438</v>
      </c>
      <c r="I2108" s="326" t="s">
        <v>3271</v>
      </c>
      <c r="J2108" s="326" t="s">
        <v>1438</v>
      </c>
      <c r="K2108" s="326" t="s">
        <v>11317</v>
      </c>
      <c r="L2108" s="324" t="s">
        <v>12059</v>
      </c>
      <c r="M2108" s="326" t="s">
        <v>12060</v>
      </c>
      <c r="N2108" s="326"/>
      <c r="O2108" s="326">
        <v>2015</v>
      </c>
      <c r="P2108" s="326">
        <v>42</v>
      </c>
      <c r="Q2108" s="326">
        <v>40</v>
      </c>
      <c r="R2108" s="326">
        <v>3.5</v>
      </c>
      <c r="S2108" s="326">
        <v>23</v>
      </c>
      <c r="T2108" s="326">
        <v>22</v>
      </c>
      <c r="U2108" s="326">
        <v>26.6</v>
      </c>
      <c r="V2108" s="326" t="s">
        <v>2224</v>
      </c>
      <c r="W2108" s="326">
        <v>105</v>
      </c>
      <c r="X2108" s="326" t="s">
        <v>11273</v>
      </c>
      <c r="Y2108" s="326" t="s">
        <v>3722</v>
      </c>
      <c r="Z2108" s="326"/>
      <c r="AA2108" s="326" t="s">
        <v>3722</v>
      </c>
      <c r="AB2108" s="324" t="s">
        <v>12063</v>
      </c>
      <c r="AC2108" s="326">
        <v>10.7</v>
      </c>
      <c r="AD2108" s="326" t="s">
        <v>1119</v>
      </c>
      <c r="AE2108" s="326" t="s">
        <v>4867</v>
      </c>
      <c r="AF2108" s="326" t="s">
        <v>1196</v>
      </c>
      <c r="AG2108" s="326"/>
      <c r="AH2108" s="326" t="s">
        <v>12064</v>
      </c>
      <c r="AI2108" s="326"/>
    </row>
    <row r="2109" spans="1:35" ht="27">
      <c r="A2109" s="477">
        <f t="shared" si="1"/>
        <v>2104</v>
      </c>
      <c r="B2109" s="326">
        <v>3204</v>
      </c>
      <c r="C2109" s="325">
        <v>42122</v>
      </c>
      <c r="D2109" s="326" t="s">
        <v>15626</v>
      </c>
      <c r="E2109" s="277"/>
      <c r="F2109" s="326" t="s">
        <v>10619</v>
      </c>
      <c r="G2109" s="325">
        <v>42151</v>
      </c>
      <c r="H2109" s="326" t="s">
        <v>6063</v>
      </c>
      <c r="I2109" s="326" t="s">
        <v>3271</v>
      </c>
      <c r="J2109" s="326" t="s">
        <v>1438</v>
      </c>
      <c r="K2109" s="326" t="s">
        <v>9525</v>
      </c>
      <c r="L2109" s="324" t="s">
        <v>12065</v>
      </c>
      <c r="M2109" s="326" t="s">
        <v>12066</v>
      </c>
      <c r="N2109" s="326"/>
      <c r="O2109" s="326">
        <v>2010</v>
      </c>
      <c r="P2109" s="326">
        <v>42</v>
      </c>
      <c r="Q2109" s="326">
        <v>45</v>
      </c>
      <c r="R2109" s="326">
        <v>11.6</v>
      </c>
      <c r="S2109" s="326">
        <v>23</v>
      </c>
      <c r="T2109" s="326">
        <v>26</v>
      </c>
      <c r="U2109" s="326">
        <v>27.2</v>
      </c>
      <c r="V2109" s="326" t="s">
        <v>2214</v>
      </c>
      <c r="W2109" s="326">
        <v>30</v>
      </c>
      <c r="X2109" s="326" t="s">
        <v>11273</v>
      </c>
      <c r="Y2109" s="326" t="s">
        <v>766</v>
      </c>
      <c r="Z2109" s="326"/>
      <c r="AA2109" s="326" t="s">
        <v>766</v>
      </c>
      <c r="AB2109" s="324" t="s">
        <v>12067</v>
      </c>
      <c r="AC2109" s="326">
        <v>3.8</v>
      </c>
      <c r="AD2109" s="326" t="s">
        <v>1119</v>
      </c>
      <c r="AE2109" s="326" t="s">
        <v>4867</v>
      </c>
      <c r="AF2109" s="326" t="s">
        <v>1196</v>
      </c>
      <c r="AG2109" s="326"/>
      <c r="AH2109" s="326" t="s">
        <v>12068</v>
      </c>
      <c r="AI2109" s="326"/>
    </row>
    <row r="2110" spans="1:35" ht="40.5">
      <c r="A2110" s="477">
        <f t="shared" si="1"/>
        <v>2105</v>
      </c>
      <c r="B2110" s="326" t="s">
        <v>12069</v>
      </c>
      <c r="C2110" s="325">
        <v>42152</v>
      </c>
      <c r="D2110" s="326" t="s">
        <v>15627</v>
      </c>
      <c r="E2110" s="277"/>
      <c r="F2110" s="326" t="s">
        <v>10619</v>
      </c>
      <c r="G2110" s="325">
        <v>42272</v>
      </c>
      <c r="H2110" s="326" t="s">
        <v>12070</v>
      </c>
      <c r="I2110" s="326" t="s">
        <v>3129</v>
      </c>
      <c r="J2110" s="326" t="s">
        <v>12000</v>
      </c>
      <c r="K2110" s="326" t="s">
        <v>12071</v>
      </c>
      <c r="L2110" s="324" t="s">
        <v>12072</v>
      </c>
      <c r="M2110" s="326" t="s">
        <v>12073</v>
      </c>
      <c r="N2110" s="326"/>
      <c r="O2110" s="326">
        <v>2015</v>
      </c>
      <c r="P2110" s="326">
        <v>42</v>
      </c>
      <c r="Q2110" s="326">
        <v>59</v>
      </c>
      <c r="R2110" s="326">
        <v>2</v>
      </c>
      <c r="S2110" s="326">
        <v>23</v>
      </c>
      <c r="T2110" s="326">
        <v>13</v>
      </c>
      <c r="U2110" s="326">
        <v>7.2</v>
      </c>
      <c r="V2110" s="326" t="s">
        <v>8089</v>
      </c>
      <c r="W2110" s="326">
        <v>40</v>
      </c>
      <c r="X2110" s="326" t="s">
        <v>11273</v>
      </c>
      <c r="Y2110" s="326" t="s">
        <v>11223</v>
      </c>
      <c r="Z2110" s="326"/>
      <c r="AA2110" s="326" t="s">
        <v>11223</v>
      </c>
      <c r="AB2110" s="324" t="s">
        <v>12074</v>
      </c>
      <c r="AC2110" s="326">
        <v>15.7</v>
      </c>
      <c r="AD2110" s="326" t="s">
        <v>12075</v>
      </c>
      <c r="AE2110" s="326" t="s">
        <v>4867</v>
      </c>
      <c r="AF2110" s="326" t="s">
        <v>1196</v>
      </c>
      <c r="AG2110" s="326"/>
      <c r="AH2110" s="326" t="s">
        <v>12076</v>
      </c>
      <c r="AI2110" s="326"/>
    </row>
    <row r="2111" spans="1:35" ht="27">
      <c r="A2111" s="477">
        <f t="shared" si="1"/>
        <v>2106</v>
      </c>
      <c r="B2111" s="326" t="s">
        <v>12077</v>
      </c>
      <c r="C2111" s="325">
        <v>42167</v>
      </c>
      <c r="D2111" s="326" t="s">
        <v>15628</v>
      </c>
      <c r="E2111" s="277"/>
      <c r="F2111" s="326" t="s">
        <v>10619</v>
      </c>
      <c r="G2111" s="325">
        <v>42230</v>
      </c>
      <c r="H2111" s="326" t="s">
        <v>6287</v>
      </c>
      <c r="I2111" s="326" t="s">
        <v>6287</v>
      </c>
      <c r="J2111" s="326" t="s">
        <v>12000</v>
      </c>
      <c r="K2111" s="326"/>
      <c r="L2111" s="324" t="s">
        <v>12078</v>
      </c>
      <c r="M2111" s="326" t="s">
        <v>12079</v>
      </c>
      <c r="N2111" s="326"/>
      <c r="O2111" s="326">
        <v>2015</v>
      </c>
      <c r="P2111" s="326">
        <v>43</v>
      </c>
      <c r="Q2111" s="326">
        <v>0</v>
      </c>
      <c r="R2111" s="326">
        <v>26.73</v>
      </c>
      <c r="S2111" s="326">
        <v>23</v>
      </c>
      <c r="T2111" s="326">
        <v>2</v>
      </c>
      <c r="U2111" s="326">
        <v>49.9</v>
      </c>
      <c r="V2111" s="326" t="s">
        <v>12004</v>
      </c>
      <c r="W2111" s="326">
        <v>20</v>
      </c>
      <c r="X2111" s="326" t="s">
        <v>11273</v>
      </c>
      <c r="Y2111" s="326" t="s">
        <v>11223</v>
      </c>
      <c r="Z2111" s="326"/>
      <c r="AA2111" s="326" t="s">
        <v>11223</v>
      </c>
      <c r="AB2111" s="324" t="s">
        <v>12080</v>
      </c>
      <c r="AC2111" s="326">
        <v>8.61</v>
      </c>
      <c r="AD2111" s="326" t="s">
        <v>1119</v>
      </c>
      <c r="AE2111" s="326" t="s">
        <v>4867</v>
      </c>
      <c r="AF2111" s="326" t="s">
        <v>1196</v>
      </c>
      <c r="AG2111" s="326"/>
      <c r="AH2111" s="326" t="s">
        <v>12081</v>
      </c>
      <c r="AI2111" s="326"/>
    </row>
    <row r="2112" spans="1:35" ht="27">
      <c r="A2112" s="477">
        <f t="shared" si="1"/>
        <v>2107</v>
      </c>
      <c r="B2112" s="326" t="s">
        <v>12082</v>
      </c>
      <c r="C2112" s="325">
        <v>42142</v>
      </c>
      <c r="D2112" s="326" t="s">
        <v>15629</v>
      </c>
      <c r="E2112" s="277"/>
      <c r="F2112" s="326" t="s">
        <v>10619</v>
      </c>
      <c r="G2112" s="325">
        <v>42158</v>
      </c>
      <c r="H2112" s="326" t="s">
        <v>11625</v>
      </c>
      <c r="I2112" s="326" t="s">
        <v>2380</v>
      </c>
      <c r="J2112" s="326" t="s">
        <v>12000</v>
      </c>
      <c r="K2112" s="326"/>
      <c r="L2112" s="324" t="s">
        <v>12083</v>
      </c>
      <c r="M2112" s="326" t="s">
        <v>12084</v>
      </c>
      <c r="N2112" s="326"/>
      <c r="O2112" s="326">
        <v>2013</v>
      </c>
      <c r="P2112" s="326">
        <v>42</v>
      </c>
      <c r="Q2112" s="326">
        <v>28</v>
      </c>
      <c r="R2112" s="326">
        <v>10.199999999999999</v>
      </c>
      <c r="S2112" s="326">
        <v>23</v>
      </c>
      <c r="T2112" s="326">
        <v>30</v>
      </c>
      <c r="U2112" s="326">
        <v>36.9</v>
      </c>
      <c r="V2112" s="492" t="s">
        <v>5309</v>
      </c>
      <c r="W2112" s="326">
        <v>48</v>
      </c>
      <c r="X2112" s="326" t="s">
        <v>11273</v>
      </c>
      <c r="Y2112" s="326" t="s">
        <v>11223</v>
      </c>
      <c r="Z2112" s="326"/>
      <c r="AA2112" s="326" t="s">
        <v>11223</v>
      </c>
      <c r="AB2112" s="324" t="s">
        <v>12085</v>
      </c>
      <c r="AC2112" s="326">
        <v>1.41</v>
      </c>
      <c r="AD2112" s="326" t="s">
        <v>11224</v>
      </c>
      <c r="AE2112" s="326" t="s">
        <v>4867</v>
      </c>
      <c r="AF2112" s="326" t="s">
        <v>1196</v>
      </c>
      <c r="AG2112" s="326"/>
      <c r="AH2112" s="326" t="s">
        <v>12086</v>
      </c>
      <c r="AI2112" s="326"/>
    </row>
    <row r="2113" spans="1:35" ht="27">
      <c r="A2113" s="477">
        <f t="shared" si="1"/>
        <v>2108</v>
      </c>
      <c r="B2113" s="326" t="s">
        <v>12082</v>
      </c>
      <c r="C2113" s="325">
        <v>42142</v>
      </c>
      <c r="D2113" s="326" t="s">
        <v>15630</v>
      </c>
      <c r="E2113" s="277"/>
      <c r="F2113" s="326" t="s">
        <v>10619</v>
      </c>
      <c r="G2113" s="325">
        <v>42158</v>
      </c>
      <c r="H2113" s="326" t="s">
        <v>11625</v>
      </c>
      <c r="I2113" s="326" t="s">
        <v>2380</v>
      </c>
      <c r="J2113" s="326" t="s">
        <v>12000</v>
      </c>
      <c r="K2113" s="326"/>
      <c r="L2113" s="324" t="s">
        <v>12083</v>
      </c>
      <c r="M2113" s="326" t="s">
        <v>12084</v>
      </c>
      <c r="N2113" s="326"/>
      <c r="O2113" s="326">
        <v>2013</v>
      </c>
      <c r="P2113" s="326">
        <v>42</v>
      </c>
      <c r="Q2113" s="326">
        <v>28</v>
      </c>
      <c r="R2113" s="326">
        <v>7.8</v>
      </c>
      <c r="S2113" s="326">
        <v>23</v>
      </c>
      <c r="T2113" s="326">
        <v>30</v>
      </c>
      <c r="U2113" s="326">
        <v>36.9</v>
      </c>
      <c r="V2113" s="492" t="s">
        <v>5309</v>
      </c>
      <c r="W2113" s="326">
        <v>48</v>
      </c>
      <c r="X2113" s="326" t="s">
        <v>11273</v>
      </c>
      <c r="Y2113" s="326" t="s">
        <v>11223</v>
      </c>
      <c r="Z2113" s="326"/>
      <c r="AA2113" s="326" t="s">
        <v>11223</v>
      </c>
      <c r="AB2113" s="324" t="s">
        <v>12085</v>
      </c>
      <c r="AC2113" s="326">
        <v>1.45</v>
      </c>
      <c r="AD2113" s="326" t="s">
        <v>11224</v>
      </c>
      <c r="AE2113" s="326" t="s">
        <v>4867</v>
      </c>
      <c r="AF2113" s="326" t="s">
        <v>1196</v>
      </c>
      <c r="AG2113" s="326"/>
      <c r="AH2113" s="326" t="s">
        <v>12086</v>
      </c>
      <c r="AI2113" s="326"/>
    </row>
    <row r="2114" spans="1:35" ht="40.5">
      <c r="A2114" s="477">
        <f t="shared" si="1"/>
        <v>2109</v>
      </c>
      <c r="B2114" s="326">
        <v>4256</v>
      </c>
      <c r="C2114" s="325">
        <v>41851</v>
      </c>
      <c r="D2114" s="326" t="s">
        <v>15631</v>
      </c>
      <c r="E2114" s="277"/>
      <c r="F2114" s="326" t="s">
        <v>10619</v>
      </c>
      <c r="G2114" s="325">
        <v>41950</v>
      </c>
      <c r="H2114" s="326" t="s">
        <v>1438</v>
      </c>
      <c r="I2114" s="326" t="s">
        <v>3271</v>
      </c>
      <c r="J2114" s="326" t="s">
        <v>1438</v>
      </c>
      <c r="K2114" s="326" t="s">
        <v>11019</v>
      </c>
      <c r="L2114" s="324" t="s">
        <v>12087</v>
      </c>
      <c r="M2114" s="326" t="s">
        <v>12088</v>
      </c>
      <c r="N2114" s="326"/>
      <c r="O2114" s="326">
        <v>2014</v>
      </c>
      <c r="P2114" s="326">
        <v>42</v>
      </c>
      <c r="Q2114" s="326">
        <v>40</v>
      </c>
      <c r="R2114" s="326">
        <v>49.55</v>
      </c>
      <c r="S2114" s="326">
        <v>23</v>
      </c>
      <c r="T2114" s="326">
        <v>24</v>
      </c>
      <c r="U2114" s="326">
        <v>39.36</v>
      </c>
      <c r="V2114" s="326" t="s">
        <v>2224</v>
      </c>
      <c r="W2114" s="326">
        <v>70</v>
      </c>
      <c r="X2114" s="326" t="s">
        <v>11273</v>
      </c>
      <c r="Y2114" s="326" t="s">
        <v>766</v>
      </c>
      <c r="Z2114" s="326"/>
      <c r="AA2114" s="326" t="s">
        <v>766</v>
      </c>
      <c r="AB2114" s="324" t="s">
        <v>12089</v>
      </c>
      <c r="AC2114" s="326">
        <v>3.4</v>
      </c>
      <c r="AD2114" s="326" t="s">
        <v>1119</v>
      </c>
      <c r="AE2114" s="326" t="s">
        <v>4867</v>
      </c>
      <c r="AF2114" s="326" t="s">
        <v>1196</v>
      </c>
      <c r="AG2114" s="326"/>
      <c r="AH2114" s="326" t="s">
        <v>12090</v>
      </c>
      <c r="AI2114" s="326"/>
    </row>
    <row r="2115" spans="1:35" ht="27">
      <c r="A2115" s="477">
        <f t="shared" si="1"/>
        <v>2110</v>
      </c>
      <c r="B2115" s="326" t="s">
        <v>12091</v>
      </c>
      <c r="C2115" s="325">
        <v>42114</v>
      </c>
      <c r="D2115" s="326" t="s">
        <v>15632</v>
      </c>
      <c r="E2115" s="277"/>
      <c r="F2115" s="326" t="s">
        <v>10619</v>
      </c>
      <c r="G2115" s="325">
        <v>42139</v>
      </c>
      <c r="H2115" s="326" t="s">
        <v>6063</v>
      </c>
      <c r="I2115" s="326" t="s">
        <v>3271</v>
      </c>
      <c r="J2115" s="326" t="s">
        <v>1438</v>
      </c>
      <c r="K2115" s="326" t="s">
        <v>9525</v>
      </c>
      <c r="L2115" s="324" t="s">
        <v>12092</v>
      </c>
      <c r="M2115" s="326" t="s">
        <v>12093</v>
      </c>
      <c r="N2115" s="326"/>
      <c r="O2115" s="326">
        <v>2015</v>
      </c>
      <c r="P2115" s="326">
        <v>42</v>
      </c>
      <c r="Q2115" s="326">
        <v>45</v>
      </c>
      <c r="R2115" s="326">
        <v>36.24</v>
      </c>
      <c r="S2115" s="326">
        <v>23</v>
      </c>
      <c r="T2115" s="326">
        <v>26</v>
      </c>
      <c r="U2115" s="326">
        <v>27.68</v>
      </c>
      <c r="V2115" s="326" t="s">
        <v>2214</v>
      </c>
      <c r="W2115" s="326">
        <v>30</v>
      </c>
      <c r="X2115" s="326" t="s">
        <v>11273</v>
      </c>
      <c r="Y2115" s="326" t="s">
        <v>766</v>
      </c>
      <c r="Z2115" s="326"/>
      <c r="AA2115" s="326" t="s">
        <v>766</v>
      </c>
      <c r="AB2115" s="324" t="s">
        <v>12094</v>
      </c>
      <c r="AC2115" s="326">
        <v>4.3499999999999996</v>
      </c>
      <c r="AD2115" s="326" t="s">
        <v>1119</v>
      </c>
      <c r="AE2115" s="326" t="s">
        <v>4867</v>
      </c>
      <c r="AF2115" s="326" t="s">
        <v>1196</v>
      </c>
      <c r="AG2115" s="326"/>
      <c r="AH2115" s="326" t="s">
        <v>12095</v>
      </c>
      <c r="AI2115" s="326"/>
    </row>
    <row r="2116" spans="1:35" ht="27">
      <c r="A2116" s="477">
        <f t="shared" si="1"/>
        <v>2111</v>
      </c>
      <c r="B2116" s="326" t="s">
        <v>12096</v>
      </c>
      <c r="C2116" s="325">
        <v>41963</v>
      </c>
      <c r="D2116" s="326" t="s">
        <v>15633</v>
      </c>
      <c r="E2116" s="277"/>
      <c r="F2116" s="326" t="s">
        <v>10619</v>
      </c>
      <c r="G2116" s="325">
        <v>41984</v>
      </c>
      <c r="H2116" s="326" t="s">
        <v>1438</v>
      </c>
      <c r="I2116" s="326" t="s">
        <v>3271</v>
      </c>
      <c r="J2116" s="326" t="s">
        <v>1438</v>
      </c>
      <c r="K2116" s="326" t="s">
        <v>11334</v>
      </c>
      <c r="L2116" s="324" t="s">
        <v>12097</v>
      </c>
      <c r="M2116" s="326" t="s">
        <v>12098</v>
      </c>
      <c r="N2116" s="326" t="s">
        <v>12099</v>
      </c>
      <c r="O2116" s="326">
        <v>2014</v>
      </c>
      <c r="P2116" s="326">
        <v>42</v>
      </c>
      <c r="Q2116" s="326">
        <v>42</v>
      </c>
      <c r="R2116" s="326">
        <v>30.8</v>
      </c>
      <c r="S2116" s="326">
        <v>23</v>
      </c>
      <c r="T2116" s="326">
        <v>14</v>
      </c>
      <c r="U2116" s="326">
        <v>56.5</v>
      </c>
      <c r="V2116" s="326" t="s">
        <v>2224</v>
      </c>
      <c r="W2116" s="326">
        <v>100</v>
      </c>
      <c r="X2116" s="326" t="s">
        <v>11273</v>
      </c>
      <c r="Y2116" s="326" t="s">
        <v>766</v>
      </c>
      <c r="Z2116" s="326"/>
      <c r="AA2116" s="326" t="s">
        <v>766</v>
      </c>
      <c r="AB2116" s="324" t="s">
        <v>12100</v>
      </c>
      <c r="AC2116" s="326">
        <v>5.72</v>
      </c>
      <c r="AD2116" s="326" t="s">
        <v>1119</v>
      </c>
      <c r="AE2116" s="326" t="s">
        <v>4867</v>
      </c>
      <c r="AF2116" s="326" t="s">
        <v>1196</v>
      </c>
      <c r="AG2116" s="326"/>
      <c r="AH2116" s="326" t="s">
        <v>12101</v>
      </c>
      <c r="AI2116" s="326"/>
    </row>
    <row r="2117" spans="1:35" ht="27">
      <c r="A2117" s="477">
        <f t="shared" si="1"/>
        <v>2112</v>
      </c>
      <c r="B2117" s="326" t="s">
        <v>12096</v>
      </c>
      <c r="C2117" s="325">
        <v>41963</v>
      </c>
      <c r="D2117" s="326" t="s">
        <v>15634</v>
      </c>
      <c r="E2117" s="277"/>
      <c r="F2117" s="326" t="s">
        <v>10619</v>
      </c>
      <c r="G2117" s="325">
        <v>41984</v>
      </c>
      <c r="H2117" s="326" t="s">
        <v>1438</v>
      </c>
      <c r="I2117" s="326" t="s">
        <v>3271</v>
      </c>
      <c r="J2117" s="326" t="s">
        <v>1438</v>
      </c>
      <c r="K2117" s="326" t="s">
        <v>11334</v>
      </c>
      <c r="L2117" s="324" t="s">
        <v>12097</v>
      </c>
      <c r="M2117" s="326" t="s">
        <v>12098</v>
      </c>
      <c r="N2117" s="326" t="s">
        <v>12099</v>
      </c>
      <c r="O2117" s="326">
        <v>2014</v>
      </c>
      <c r="P2117" s="326">
        <v>42</v>
      </c>
      <c r="Q2117" s="326">
        <v>42</v>
      </c>
      <c r="R2117" s="326">
        <v>30.3</v>
      </c>
      <c r="S2117" s="326">
        <v>23</v>
      </c>
      <c r="T2117" s="326">
        <v>14</v>
      </c>
      <c r="U2117" s="326">
        <v>57.9</v>
      </c>
      <c r="V2117" s="326" t="s">
        <v>2224</v>
      </c>
      <c r="W2117" s="326">
        <v>78</v>
      </c>
      <c r="X2117" s="326" t="s">
        <v>11273</v>
      </c>
      <c r="Y2117" s="326" t="s">
        <v>766</v>
      </c>
      <c r="Z2117" s="326"/>
      <c r="AA2117" s="326" t="s">
        <v>766</v>
      </c>
      <c r="AB2117" s="324" t="s">
        <v>12102</v>
      </c>
      <c r="AC2117" s="326">
        <v>5.75</v>
      </c>
      <c r="AD2117" s="326" t="s">
        <v>1119</v>
      </c>
      <c r="AE2117" s="326" t="s">
        <v>4867</v>
      </c>
      <c r="AF2117" s="326" t="s">
        <v>1196</v>
      </c>
      <c r="AG2117" s="326"/>
      <c r="AH2117" s="326" t="s">
        <v>12103</v>
      </c>
      <c r="AI2117" s="326"/>
    </row>
    <row r="2118" spans="1:35" ht="27">
      <c r="A2118" s="477">
        <f t="shared" si="1"/>
        <v>2113</v>
      </c>
      <c r="B2118" s="326" t="s">
        <v>12096</v>
      </c>
      <c r="C2118" s="325">
        <v>41963</v>
      </c>
      <c r="D2118" s="326" t="s">
        <v>15635</v>
      </c>
      <c r="E2118" s="277"/>
      <c r="F2118" s="326" t="s">
        <v>10619</v>
      </c>
      <c r="G2118" s="325">
        <v>41984</v>
      </c>
      <c r="H2118" s="326" t="s">
        <v>1438</v>
      </c>
      <c r="I2118" s="326" t="s">
        <v>3271</v>
      </c>
      <c r="J2118" s="326" t="s">
        <v>1438</v>
      </c>
      <c r="K2118" s="326" t="s">
        <v>11334</v>
      </c>
      <c r="L2118" s="324" t="s">
        <v>12097</v>
      </c>
      <c r="M2118" s="326" t="s">
        <v>12098</v>
      </c>
      <c r="N2118" s="326" t="s">
        <v>12099</v>
      </c>
      <c r="O2118" s="326">
        <v>2014</v>
      </c>
      <c r="P2118" s="326">
        <v>42</v>
      </c>
      <c r="Q2118" s="326">
        <v>42</v>
      </c>
      <c r="R2118" s="326">
        <v>30.6</v>
      </c>
      <c r="S2118" s="326">
        <v>23</v>
      </c>
      <c r="T2118" s="326">
        <v>14</v>
      </c>
      <c r="U2118" s="326">
        <v>57.9</v>
      </c>
      <c r="V2118" s="326" t="s">
        <v>2224</v>
      </c>
      <c r="W2118" s="326">
        <v>78</v>
      </c>
      <c r="X2118" s="326" t="s">
        <v>11273</v>
      </c>
      <c r="Y2118" s="326" t="s">
        <v>766</v>
      </c>
      <c r="Z2118" s="326"/>
      <c r="AA2118" s="326" t="s">
        <v>766</v>
      </c>
      <c r="AB2118" s="324" t="s">
        <v>12102</v>
      </c>
      <c r="AC2118" s="326">
        <v>5.75</v>
      </c>
      <c r="AD2118" s="326" t="s">
        <v>1119</v>
      </c>
      <c r="AE2118" s="326" t="s">
        <v>4867</v>
      </c>
      <c r="AF2118" s="326" t="s">
        <v>1196</v>
      </c>
      <c r="AG2118" s="326"/>
      <c r="AH2118" s="326" t="s">
        <v>12104</v>
      </c>
      <c r="AI2118" s="326"/>
    </row>
    <row r="2119" spans="1:35" ht="27">
      <c r="A2119" s="477">
        <f t="shared" si="1"/>
        <v>2114</v>
      </c>
      <c r="B2119" s="326" t="s">
        <v>12096</v>
      </c>
      <c r="C2119" s="325">
        <v>41963</v>
      </c>
      <c r="D2119" s="326" t="s">
        <v>15636</v>
      </c>
      <c r="E2119" s="277"/>
      <c r="F2119" s="326" t="s">
        <v>10619</v>
      </c>
      <c r="G2119" s="325">
        <v>41984</v>
      </c>
      <c r="H2119" s="326" t="s">
        <v>1438</v>
      </c>
      <c r="I2119" s="326" t="s">
        <v>3271</v>
      </c>
      <c r="J2119" s="326" t="s">
        <v>1438</v>
      </c>
      <c r="K2119" s="326" t="s">
        <v>11334</v>
      </c>
      <c r="L2119" s="324" t="s">
        <v>12097</v>
      </c>
      <c r="M2119" s="326" t="s">
        <v>12098</v>
      </c>
      <c r="N2119" s="326" t="s">
        <v>12099</v>
      </c>
      <c r="O2119" s="326">
        <v>2014</v>
      </c>
      <c r="P2119" s="326">
        <v>42</v>
      </c>
      <c r="Q2119" s="326">
        <v>42</v>
      </c>
      <c r="R2119" s="326">
        <v>29.9</v>
      </c>
      <c r="S2119" s="326">
        <v>23</v>
      </c>
      <c r="T2119" s="326">
        <v>14</v>
      </c>
      <c r="U2119" s="326">
        <v>57.9</v>
      </c>
      <c r="V2119" s="326" t="s">
        <v>2224</v>
      </c>
      <c r="W2119" s="326">
        <v>78</v>
      </c>
      <c r="X2119" s="326" t="s">
        <v>11273</v>
      </c>
      <c r="Y2119" s="326" t="s">
        <v>766</v>
      </c>
      <c r="Z2119" s="326"/>
      <c r="AA2119" s="326" t="s">
        <v>766</v>
      </c>
      <c r="AB2119" s="324" t="s">
        <v>12102</v>
      </c>
      <c r="AC2119" s="326">
        <v>5.75</v>
      </c>
      <c r="AD2119" s="326" t="s">
        <v>1119</v>
      </c>
      <c r="AE2119" s="326" t="s">
        <v>4867</v>
      </c>
      <c r="AF2119" s="326" t="s">
        <v>1196</v>
      </c>
      <c r="AG2119" s="326"/>
      <c r="AH2119" s="326" t="s">
        <v>12105</v>
      </c>
      <c r="AI2119" s="326"/>
    </row>
    <row r="2120" spans="1:35" ht="27">
      <c r="A2120" s="477">
        <f t="shared" si="1"/>
        <v>2115</v>
      </c>
      <c r="B2120" s="326" t="s">
        <v>12106</v>
      </c>
      <c r="C2120" s="325">
        <v>41921</v>
      </c>
      <c r="D2120" s="326" t="s">
        <v>15637</v>
      </c>
      <c r="E2120" s="277"/>
      <c r="F2120" s="326" t="s">
        <v>10619</v>
      </c>
      <c r="G2120" s="325">
        <v>41955</v>
      </c>
      <c r="H2120" s="326" t="s">
        <v>5992</v>
      </c>
      <c r="I2120" s="326" t="s">
        <v>5992</v>
      </c>
      <c r="J2120" s="326" t="s">
        <v>12000</v>
      </c>
      <c r="K2120" s="326"/>
      <c r="L2120" s="324" t="s">
        <v>12107</v>
      </c>
      <c r="M2120" s="326" t="s">
        <v>12108</v>
      </c>
      <c r="N2120" s="326"/>
      <c r="O2120" s="326">
        <v>2014</v>
      </c>
      <c r="P2120" s="326">
        <v>42</v>
      </c>
      <c r="Q2120" s="326">
        <v>49</v>
      </c>
      <c r="R2120" s="326">
        <v>3.37</v>
      </c>
      <c r="S2120" s="326">
        <v>23</v>
      </c>
      <c r="T2120" s="326">
        <v>59</v>
      </c>
      <c r="U2120" s="326">
        <v>13.61</v>
      </c>
      <c r="V2120" s="492" t="s">
        <v>3866</v>
      </c>
      <c r="W2120" s="326">
        <v>50</v>
      </c>
      <c r="X2120" s="326" t="s">
        <v>11273</v>
      </c>
      <c r="Y2120" s="326" t="s">
        <v>766</v>
      </c>
      <c r="Z2120" s="326"/>
      <c r="AA2120" s="326" t="s">
        <v>766</v>
      </c>
      <c r="AB2120" s="324" t="s">
        <v>12109</v>
      </c>
      <c r="AC2120" s="326">
        <v>3</v>
      </c>
      <c r="AD2120" s="326" t="s">
        <v>1119</v>
      </c>
      <c r="AE2120" s="326" t="s">
        <v>4867</v>
      </c>
      <c r="AF2120" s="326" t="s">
        <v>1196</v>
      </c>
      <c r="AG2120" s="326"/>
      <c r="AH2120" s="326" t="s">
        <v>12110</v>
      </c>
      <c r="AI2120" s="326"/>
    </row>
    <row r="2121" spans="1:35" ht="54">
      <c r="A2121" s="477">
        <f t="shared" si="1"/>
        <v>2116</v>
      </c>
      <c r="B2121" s="326" t="s">
        <v>12111</v>
      </c>
      <c r="C2121" s="325">
        <v>41930</v>
      </c>
      <c r="D2121" s="326" t="s">
        <v>15638</v>
      </c>
      <c r="E2121" s="277"/>
      <c r="F2121" s="326" t="s">
        <v>10619</v>
      </c>
      <c r="G2121" s="325">
        <v>41948</v>
      </c>
      <c r="H2121" s="326" t="s">
        <v>1438</v>
      </c>
      <c r="I2121" s="326" t="s">
        <v>3271</v>
      </c>
      <c r="J2121" s="326" t="s">
        <v>1438</v>
      </c>
      <c r="K2121" s="326" t="s">
        <v>9649</v>
      </c>
      <c r="L2121" s="324" t="s">
        <v>12112</v>
      </c>
      <c r="M2121" s="326" t="s">
        <v>12113</v>
      </c>
      <c r="N2121" s="326"/>
      <c r="O2121" s="326">
        <v>2014</v>
      </c>
      <c r="P2121" s="326">
        <v>42</v>
      </c>
      <c r="Q2121" s="326">
        <v>40</v>
      </c>
      <c r="R2121" s="326">
        <v>2.7</v>
      </c>
      <c r="S2121" s="326">
        <v>23</v>
      </c>
      <c r="T2121" s="326">
        <v>19</v>
      </c>
      <c r="U2121" s="326">
        <v>35.1</v>
      </c>
      <c r="V2121" s="326" t="s">
        <v>2224</v>
      </c>
      <c r="W2121" s="326">
        <v>100</v>
      </c>
      <c r="X2121" s="326" t="s">
        <v>11273</v>
      </c>
      <c r="Y2121" s="326" t="s">
        <v>12114</v>
      </c>
      <c r="Z2121" s="326"/>
      <c r="AA2121" s="326" t="s">
        <v>12114</v>
      </c>
      <c r="AB2121" s="324" t="s">
        <v>12115</v>
      </c>
      <c r="AC2121" s="326">
        <v>18.829999999999998</v>
      </c>
      <c r="AD2121" s="326" t="s">
        <v>1119</v>
      </c>
      <c r="AE2121" s="326" t="s">
        <v>4867</v>
      </c>
      <c r="AF2121" s="326" t="s">
        <v>1196</v>
      </c>
      <c r="AG2121" s="326"/>
      <c r="AH2121" s="326" t="s">
        <v>12116</v>
      </c>
      <c r="AI2121" s="326"/>
    </row>
    <row r="2122" spans="1:35" ht="54">
      <c r="A2122" s="477">
        <f t="shared" si="1"/>
        <v>2117</v>
      </c>
      <c r="B2122" s="326" t="s">
        <v>12117</v>
      </c>
      <c r="C2122" s="325">
        <v>41931</v>
      </c>
      <c r="D2122" s="326" t="s">
        <v>15639</v>
      </c>
      <c r="E2122" s="277"/>
      <c r="F2122" s="326" t="s">
        <v>10619</v>
      </c>
      <c r="G2122" s="325">
        <v>41949</v>
      </c>
      <c r="H2122" s="326" t="s">
        <v>1438</v>
      </c>
      <c r="I2122" s="326" t="s">
        <v>3271</v>
      </c>
      <c r="J2122" s="326" t="s">
        <v>1438</v>
      </c>
      <c r="K2122" s="326" t="s">
        <v>9649</v>
      </c>
      <c r="L2122" s="324" t="s">
        <v>12112</v>
      </c>
      <c r="M2122" s="326" t="s">
        <v>12113</v>
      </c>
      <c r="N2122" s="326"/>
      <c r="O2122" s="326">
        <v>2014</v>
      </c>
      <c r="P2122" s="326">
        <v>42</v>
      </c>
      <c r="Q2122" s="326">
        <v>40</v>
      </c>
      <c r="R2122" s="326">
        <v>1.6</v>
      </c>
      <c r="S2122" s="326">
        <v>23</v>
      </c>
      <c r="T2122" s="326">
        <v>19</v>
      </c>
      <c r="U2122" s="326">
        <v>31.5</v>
      </c>
      <c r="V2122" s="326" t="s">
        <v>2224</v>
      </c>
      <c r="W2122" s="326">
        <v>100</v>
      </c>
      <c r="X2122" s="326" t="s">
        <v>11273</v>
      </c>
      <c r="Y2122" s="326" t="s">
        <v>3788</v>
      </c>
      <c r="Z2122" s="326"/>
      <c r="AA2122" s="326" t="s">
        <v>3788</v>
      </c>
      <c r="AB2122" s="324" t="s">
        <v>12118</v>
      </c>
      <c r="AC2122" s="326">
        <v>18.23</v>
      </c>
      <c r="AD2122" s="326" t="s">
        <v>1119</v>
      </c>
      <c r="AE2122" s="326" t="s">
        <v>4867</v>
      </c>
      <c r="AF2122" s="326" t="s">
        <v>1196</v>
      </c>
      <c r="AG2122" s="326"/>
      <c r="AH2122" s="326" t="s">
        <v>12119</v>
      </c>
      <c r="AI2122" s="326"/>
    </row>
    <row r="2123" spans="1:35" ht="54">
      <c r="A2123" s="477">
        <f t="shared" si="1"/>
        <v>2118</v>
      </c>
      <c r="B2123" s="326" t="s">
        <v>12120</v>
      </c>
      <c r="C2123" s="325">
        <v>41932</v>
      </c>
      <c r="D2123" s="326" t="s">
        <v>15640</v>
      </c>
      <c r="E2123" s="277"/>
      <c r="F2123" s="326" t="s">
        <v>10619</v>
      </c>
      <c r="G2123" s="325">
        <v>41950</v>
      </c>
      <c r="H2123" s="326" t="s">
        <v>1438</v>
      </c>
      <c r="I2123" s="326" t="s">
        <v>3271</v>
      </c>
      <c r="J2123" s="326" t="s">
        <v>1438</v>
      </c>
      <c r="K2123" s="326" t="s">
        <v>9649</v>
      </c>
      <c r="L2123" s="324" t="s">
        <v>12112</v>
      </c>
      <c r="M2123" s="326" t="s">
        <v>12113</v>
      </c>
      <c r="N2123" s="326"/>
      <c r="O2123" s="326">
        <v>2014</v>
      </c>
      <c r="P2123" s="326">
        <v>42</v>
      </c>
      <c r="Q2123" s="326">
        <v>40</v>
      </c>
      <c r="R2123" s="326">
        <v>58.7</v>
      </c>
      <c r="S2123" s="326">
        <v>23</v>
      </c>
      <c r="T2123" s="326">
        <v>19</v>
      </c>
      <c r="U2123" s="326">
        <v>36.799999999999997</v>
      </c>
      <c r="V2123" s="326" t="s">
        <v>2224</v>
      </c>
      <c r="W2123" s="326">
        <v>95</v>
      </c>
      <c r="X2123" s="326" t="s">
        <v>11273</v>
      </c>
      <c r="Y2123" s="326" t="s">
        <v>3788</v>
      </c>
      <c r="Z2123" s="326"/>
      <c r="AA2123" s="326" t="s">
        <v>3788</v>
      </c>
      <c r="AB2123" s="324" t="s">
        <v>12121</v>
      </c>
      <c r="AC2123" s="326">
        <v>17.87</v>
      </c>
      <c r="AD2123" s="326" t="s">
        <v>1119</v>
      </c>
      <c r="AE2123" s="326" t="s">
        <v>4867</v>
      </c>
      <c r="AF2123" s="326" t="s">
        <v>1196</v>
      </c>
      <c r="AG2123" s="326"/>
      <c r="AH2123" s="326" t="s">
        <v>12122</v>
      </c>
      <c r="AI2123" s="326"/>
    </row>
    <row r="2124" spans="1:35" ht="27">
      <c r="A2124" s="477">
        <f t="shared" si="1"/>
        <v>2119</v>
      </c>
      <c r="B2124" s="326">
        <v>6299</v>
      </c>
      <c r="C2124" s="325">
        <v>41588</v>
      </c>
      <c r="D2124" s="326" t="s">
        <v>15641</v>
      </c>
      <c r="E2124" s="277"/>
      <c r="F2124" s="326" t="s">
        <v>10619</v>
      </c>
      <c r="G2124" s="325">
        <v>41949</v>
      </c>
      <c r="H2124" s="326" t="s">
        <v>12123</v>
      </c>
      <c r="I2124" s="326" t="s">
        <v>2338</v>
      </c>
      <c r="J2124" s="326" t="s">
        <v>12000</v>
      </c>
      <c r="K2124" s="326" t="s">
        <v>12124</v>
      </c>
      <c r="L2124" s="324" t="s">
        <v>12125</v>
      </c>
      <c r="M2124" s="326" t="s">
        <v>12126</v>
      </c>
      <c r="N2124" s="326"/>
      <c r="O2124" s="326">
        <v>2013</v>
      </c>
      <c r="P2124" s="326">
        <v>42</v>
      </c>
      <c r="Q2124" s="326">
        <v>52</v>
      </c>
      <c r="R2124" s="326" t="s">
        <v>12127</v>
      </c>
      <c r="S2124" s="326">
        <v>23</v>
      </c>
      <c r="T2124" s="326">
        <v>5</v>
      </c>
      <c r="U2124" s="326">
        <v>18</v>
      </c>
      <c r="V2124" s="326" t="s">
        <v>8089</v>
      </c>
      <c r="W2124" s="326">
        <v>80</v>
      </c>
      <c r="X2124" s="326" t="s">
        <v>11273</v>
      </c>
      <c r="Y2124" s="326" t="s">
        <v>766</v>
      </c>
      <c r="Z2124" s="326"/>
      <c r="AA2124" s="326" t="s">
        <v>766</v>
      </c>
      <c r="AB2124" s="324" t="s">
        <v>12128</v>
      </c>
      <c r="AC2124" s="326">
        <v>15.4</v>
      </c>
      <c r="AD2124" s="326" t="s">
        <v>1119</v>
      </c>
      <c r="AE2124" s="326" t="s">
        <v>4867</v>
      </c>
      <c r="AF2124" s="326" t="s">
        <v>1196</v>
      </c>
      <c r="AG2124" s="326"/>
      <c r="AH2124" s="326" t="s">
        <v>12129</v>
      </c>
      <c r="AI2124" s="326"/>
    </row>
    <row r="2125" spans="1:35" ht="27">
      <c r="A2125" s="477">
        <f t="shared" si="1"/>
        <v>2120</v>
      </c>
      <c r="B2125" s="326">
        <v>4578</v>
      </c>
      <c r="C2125" s="325">
        <v>41870</v>
      </c>
      <c r="D2125" s="326" t="s">
        <v>15642</v>
      </c>
      <c r="E2125" s="277"/>
      <c r="F2125" s="326" t="s">
        <v>10619</v>
      </c>
      <c r="G2125" s="325">
        <v>41929</v>
      </c>
      <c r="H2125" s="326" t="s">
        <v>1438</v>
      </c>
      <c r="I2125" s="326" t="s">
        <v>3271</v>
      </c>
      <c r="J2125" s="326" t="s">
        <v>1438</v>
      </c>
      <c r="K2125" s="326" t="s">
        <v>11447</v>
      </c>
      <c r="L2125" s="324" t="s">
        <v>12130</v>
      </c>
      <c r="M2125" s="326" t="s">
        <v>12131</v>
      </c>
      <c r="N2125" s="326"/>
      <c r="O2125" s="326">
        <v>204</v>
      </c>
      <c r="P2125" s="326">
        <v>42</v>
      </c>
      <c r="Q2125" s="326">
        <v>38</v>
      </c>
      <c r="R2125" s="326">
        <v>15.78</v>
      </c>
      <c r="S2125" s="326">
        <v>23</v>
      </c>
      <c r="T2125" s="326">
        <v>19</v>
      </c>
      <c r="U2125" s="326">
        <v>10.8</v>
      </c>
      <c r="V2125" s="326" t="s">
        <v>2224</v>
      </c>
      <c r="W2125" s="326">
        <v>80</v>
      </c>
      <c r="X2125" s="326" t="s">
        <v>11273</v>
      </c>
      <c r="Y2125" s="326" t="s">
        <v>766</v>
      </c>
      <c r="Z2125" s="326"/>
      <c r="AA2125" s="326" t="s">
        <v>766</v>
      </c>
      <c r="AB2125" s="324" t="s">
        <v>12132</v>
      </c>
      <c r="AC2125" s="326">
        <v>31.25</v>
      </c>
      <c r="AD2125" s="326" t="s">
        <v>1119</v>
      </c>
      <c r="AE2125" s="326" t="s">
        <v>4867</v>
      </c>
      <c r="AF2125" s="326" t="s">
        <v>1196</v>
      </c>
      <c r="AG2125" s="326"/>
      <c r="AH2125" s="326" t="s">
        <v>12133</v>
      </c>
      <c r="AI2125" s="326"/>
    </row>
    <row r="2126" spans="1:35" ht="27">
      <c r="A2126" s="477">
        <f t="shared" si="1"/>
        <v>2121</v>
      </c>
      <c r="B2126" s="326"/>
      <c r="C2126" s="325"/>
      <c r="D2126" s="326" t="s">
        <v>15643</v>
      </c>
      <c r="E2126" s="277"/>
      <c r="F2126" s="326" t="s">
        <v>10619</v>
      </c>
      <c r="G2126" s="325">
        <v>40869</v>
      </c>
      <c r="H2126" s="326" t="s">
        <v>1438</v>
      </c>
      <c r="I2126" s="326" t="s">
        <v>3271</v>
      </c>
      <c r="J2126" s="326" t="s">
        <v>1438</v>
      </c>
      <c r="K2126" s="326" t="s">
        <v>11495</v>
      </c>
      <c r="L2126" s="324"/>
      <c r="M2126" s="326" t="s">
        <v>12134</v>
      </c>
      <c r="N2126" s="326"/>
      <c r="O2126" s="326"/>
      <c r="P2126" s="326"/>
      <c r="Q2126" s="326"/>
      <c r="R2126" s="326"/>
      <c r="S2126" s="326"/>
      <c r="T2126" s="326"/>
      <c r="U2126" s="326"/>
      <c r="V2126" s="326"/>
      <c r="W2126" s="326"/>
      <c r="X2126" s="326"/>
      <c r="Y2126" s="326"/>
      <c r="Z2126" s="326"/>
      <c r="AA2126" s="326"/>
      <c r="AB2126" s="324"/>
      <c r="AC2126" s="326"/>
      <c r="AD2126" s="326"/>
      <c r="AE2126" s="326"/>
      <c r="AF2126" s="326"/>
      <c r="AG2126" s="326"/>
      <c r="AH2126" s="326" t="s">
        <v>12135</v>
      </c>
      <c r="AI2126" s="326"/>
    </row>
    <row r="2127" spans="1:35" ht="27">
      <c r="A2127" s="477">
        <f t="shared" si="1"/>
        <v>2122</v>
      </c>
      <c r="B2127" s="326"/>
      <c r="C2127" s="325"/>
      <c r="D2127" s="326" t="s">
        <v>15644</v>
      </c>
      <c r="E2127" s="277"/>
      <c r="F2127" s="326" t="s">
        <v>10619</v>
      </c>
      <c r="G2127" s="325">
        <v>42097</v>
      </c>
      <c r="H2127" s="326" t="s">
        <v>1438</v>
      </c>
      <c r="I2127" s="326" t="s">
        <v>3271</v>
      </c>
      <c r="J2127" s="326" t="s">
        <v>1438</v>
      </c>
      <c r="K2127" s="326" t="s">
        <v>11317</v>
      </c>
      <c r="L2127" s="324" t="s">
        <v>12136</v>
      </c>
      <c r="M2127" s="326" t="s">
        <v>12137</v>
      </c>
      <c r="N2127" s="326"/>
      <c r="O2127" s="326">
        <v>2015</v>
      </c>
      <c r="P2127" s="326">
        <v>42</v>
      </c>
      <c r="Q2127" s="326">
        <v>38</v>
      </c>
      <c r="R2127" s="326">
        <v>19.600000000000001</v>
      </c>
      <c r="S2127" s="326">
        <v>23</v>
      </c>
      <c r="T2127" s="326">
        <v>23</v>
      </c>
      <c r="U2127" s="326">
        <v>12</v>
      </c>
      <c r="V2127" s="326" t="s">
        <v>2224</v>
      </c>
      <c r="W2127" s="326">
        <v>65</v>
      </c>
      <c r="X2127" s="326" t="s">
        <v>11273</v>
      </c>
      <c r="Y2127" s="326" t="s">
        <v>11223</v>
      </c>
      <c r="Z2127" s="326" t="s">
        <v>11172</v>
      </c>
      <c r="AA2127" s="326" t="s">
        <v>11223</v>
      </c>
      <c r="AB2127" s="324" t="s">
        <v>12138</v>
      </c>
      <c r="AC2127" s="326"/>
      <c r="AD2127" s="326" t="s">
        <v>1119</v>
      </c>
      <c r="AE2127" s="326" t="s">
        <v>12139</v>
      </c>
      <c r="AF2127" s="326" t="s">
        <v>1196</v>
      </c>
      <c r="AG2127" s="326"/>
      <c r="AH2127" s="326" t="s">
        <v>12140</v>
      </c>
      <c r="AI2127" s="326"/>
    </row>
    <row r="2128" spans="1:35" ht="27">
      <c r="A2128" s="477">
        <f t="shared" si="1"/>
        <v>2123</v>
      </c>
      <c r="B2128" s="326"/>
      <c r="C2128" s="325"/>
      <c r="D2128" s="326" t="s">
        <v>15645</v>
      </c>
      <c r="E2128" s="277"/>
      <c r="F2128" s="326" t="s">
        <v>10619</v>
      </c>
      <c r="G2128" s="325">
        <v>41757</v>
      </c>
      <c r="H2128" s="326" t="s">
        <v>1438</v>
      </c>
      <c r="I2128" s="326" t="s">
        <v>3271</v>
      </c>
      <c r="J2128" s="326" t="s">
        <v>1438</v>
      </c>
      <c r="K2128" s="326" t="s">
        <v>11495</v>
      </c>
      <c r="L2128" s="324" t="s">
        <v>12141</v>
      </c>
      <c r="M2128" s="326" t="s">
        <v>12142</v>
      </c>
      <c r="N2128" s="326"/>
      <c r="O2128" s="326">
        <v>2014</v>
      </c>
      <c r="P2128" s="326">
        <v>42</v>
      </c>
      <c r="Q2128" s="326">
        <v>42</v>
      </c>
      <c r="R2128" s="326">
        <v>41.5</v>
      </c>
      <c r="S2128" s="326">
        <v>23</v>
      </c>
      <c r="T2128" s="326">
        <v>22</v>
      </c>
      <c r="U2128" s="326">
        <v>21.8</v>
      </c>
      <c r="V2128" s="326" t="s">
        <v>2224</v>
      </c>
      <c r="W2128" s="326">
        <v>50</v>
      </c>
      <c r="X2128" s="326" t="s">
        <v>11273</v>
      </c>
      <c r="Y2128" s="326" t="s">
        <v>3788</v>
      </c>
      <c r="Z2128" s="326" t="s">
        <v>10709</v>
      </c>
      <c r="AA2128" s="326" t="s">
        <v>766</v>
      </c>
      <c r="AB2128" s="324"/>
      <c r="AC2128" s="326"/>
      <c r="AD2128" s="326" t="s">
        <v>1119</v>
      </c>
      <c r="AE2128" s="326" t="s">
        <v>12139</v>
      </c>
      <c r="AF2128" s="326" t="s">
        <v>1196</v>
      </c>
      <c r="AG2128" s="326"/>
      <c r="AH2128" s="326" t="s">
        <v>12143</v>
      </c>
      <c r="AI2128" s="326"/>
    </row>
    <row r="2129" spans="1:35" ht="27">
      <c r="A2129" s="477">
        <f t="shared" si="1"/>
        <v>2124</v>
      </c>
      <c r="B2129" s="326"/>
      <c r="C2129" s="325"/>
      <c r="D2129" s="326" t="s">
        <v>15646</v>
      </c>
      <c r="E2129" s="277"/>
      <c r="F2129" s="326" t="s">
        <v>10619</v>
      </c>
      <c r="G2129" s="325">
        <v>41628</v>
      </c>
      <c r="H2129" s="326" t="s">
        <v>6640</v>
      </c>
      <c r="I2129" s="326" t="s">
        <v>3271</v>
      </c>
      <c r="J2129" s="326" t="s">
        <v>1438</v>
      </c>
      <c r="K2129" s="326" t="s">
        <v>9525</v>
      </c>
      <c r="L2129" s="324" t="s">
        <v>12144</v>
      </c>
      <c r="M2129" s="326" t="s">
        <v>12145</v>
      </c>
      <c r="N2129" s="326"/>
      <c r="O2129" s="326">
        <v>2013</v>
      </c>
      <c r="P2129" s="326">
        <v>42</v>
      </c>
      <c r="Q2129" s="326">
        <v>49</v>
      </c>
      <c r="R2129" s="326">
        <v>13.74</v>
      </c>
      <c r="S2129" s="326">
        <v>23</v>
      </c>
      <c r="T2129" s="326">
        <v>22</v>
      </c>
      <c r="U2129" s="326">
        <v>5.89</v>
      </c>
      <c r="V2129" s="326" t="s">
        <v>2214</v>
      </c>
      <c r="W2129" s="326">
        <v>42</v>
      </c>
      <c r="X2129" s="326" t="s">
        <v>11273</v>
      </c>
      <c r="Y2129" s="326" t="s">
        <v>766</v>
      </c>
      <c r="Z2129" s="326" t="s">
        <v>12146</v>
      </c>
      <c r="AA2129" s="326" t="s">
        <v>766</v>
      </c>
      <c r="AB2129" s="324"/>
      <c r="AC2129" s="326"/>
      <c r="AD2129" s="326" t="s">
        <v>1119</v>
      </c>
      <c r="AE2129" s="326" t="s">
        <v>12139</v>
      </c>
      <c r="AF2129" s="326" t="s">
        <v>1196</v>
      </c>
      <c r="AG2129" s="326"/>
      <c r="AH2129" s="326" t="s">
        <v>12147</v>
      </c>
      <c r="AI2129" s="326"/>
    </row>
    <row r="2130" spans="1:35" s="344" customFormat="1" ht="27">
      <c r="A2130" s="477">
        <f t="shared" si="1"/>
        <v>2125</v>
      </c>
      <c r="B2130" s="341"/>
      <c r="C2130" s="342"/>
      <c r="D2130" s="326" t="s">
        <v>15647</v>
      </c>
      <c r="E2130" s="346"/>
      <c r="F2130" s="341" t="s">
        <v>10619</v>
      </c>
      <c r="G2130" s="342">
        <v>41629</v>
      </c>
      <c r="H2130" s="341"/>
      <c r="I2130" s="341"/>
      <c r="J2130" s="341"/>
      <c r="K2130" s="341"/>
      <c r="L2130" s="343"/>
      <c r="M2130" s="341" t="s">
        <v>12148</v>
      </c>
      <c r="N2130" s="341"/>
      <c r="O2130" s="341"/>
      <c r="P2130" s="341"/>
      <c r="Q2130" s="341"/>
      <c r="R2130" s="341"/>
      <c r="S2130" s="341"/>
      <c r="T2130" s="341"/>
      <c r="U2130" s="341"/>
      <c r="V2130" s="341"/>
      <c r="W2130" s="341"/>
      <c r="X2130" s="341"/>
      <c r="Y2130" s="341"/>
      <c r="Z2130" s="341"/>
      <c r="AA2130" s="341"/>
      <c r="AB2130" s="343"/>
      <c r="AC2130" s="341"/>
      <c r="AD2130" s="341"/>
      <c r="AE2130" s="341"/>
      <c r="AF2130" s="341"/>
      <c r="AG2130" s="341"/>
      <c r="AH2130" s="341"/>
      <c r="AI2130" s="341"/>
    </row>
    <row r="2131" spans="1:35" ht="27">
      <c r="A2131" s="477">
        <f t="shared" si="1"/>
        <v>2126</v>
      </c>
      <c r="B2131" s="326"/>
      <c r="C2131" s="325"/>
      <c r="D2131" s="326" t="s">
        <v>15648</v>
      </c>
      <c r="E2131" s="277"/>
      <c r="F2131" s="326" t="s">
        <v>10619</v>
      </c>
      <c r="G2131" s="325">
        <v>41726</v>
      </c>
      <c r="H2131" s="326" t="s">
        <v>1438</v>
      </c>
      <c r="I2131" s="326" t="s">
        <v>3271</v>
      </c>
      <c r="J2131" s="326" t="s">
        <v>1438</v>
      </c>
      <c r="K2131" s="326" t="s">
        <v>9541</v>
      </c>
      <c r="L2131" s="324" t="s">
        <v>12149</v>
      </c>
      <c r="M2131" s="326" t="s">
        <v>12150</v>
      </c>
      <c r="N2131" s="326"/>
      <c r="O2131" s="326">
        <v>2014</v>
      </c>
      <c r="P2131" s="326">
        <v>42</v>
      </c>
      <c r="Q2131" s="326">
        <v>37</v>
      </c>
      <c r="R2131" s="326">
        <v>0.4</v>
      </c>
      <c r="S2131" s="326">
        <v>23</v>
      </c>
      <c r="T2131" s="326">
        <v>23</v>
      </c>
      <c r="U2131" s="326">
        <v>41.1</v>
      </c>
      <c r="V2131" s="326" t="s">
        <v>2224</v>
      </c>
      <c r="W2131" s="326">
        <v>80</v>
      </c>
      <c r="X2131" s="326" t="s">
        <v>11273</v>
      </c>
      <c r="Y2131" s="326" t="s">
        <v>766</v>
      </c>
      <c r="Z2131" s="326" t="s">
        <v>12151</v>
      </c>
      <c r="AA2131" s="326" t="s">
        <v>766</v>
      </c>
      <c r="AB2131" s="324" t="s">
        <v>12152</v>
      </c>
      <c r="AC2131" s="326"/>
      <c r="AD2131" s="326" t="s">
        <v>1119</v>
      </c>
      <c r="AE2131" s="326" t="s">
        <v>4867</v>
      </c>
      <c r="AF2131" s="326" t="s">
        <v>1196</v>
      </c>
      <c r="AG2131" s="326"/>
      <c r="AH2131" s="326" t="s">
        <v>12153</v>
      </c>
      <c r="AI2131" s="326"/>
    </row>
    <row r="2132" spans="1:35" ht="27">
      <c r="A2132" s="477">
        <f t="shared" si="1"/>
        <v>2127</v>
      </c>
      <c r="B2132" s="326"/>
      <c r="C2132" s="325"/>
      <c r="D2132" s="326" t="s">
        <v>15649</v>
      </c>
      <c r="E2132" s="277"/>
      <c r="F2132" s="326" t="s">
        <v>10619</v>
      </c>
      <c r="G2132" s="325">
        <v>42587</v>
      </c>
      <c r="H2132" s="326" t="s">
        <v>6841</v>
      </c>
      <c r="I2132" s="326" t="s">
        <v>3271</v>
      </c>
      <c r="J2132" s="326" t="s">
        <v>1438</v>
      </c>
      <c r="K2132" s="326" t="s">
        <v>9541</v>
      </c>
      <c r="L2132" s="324" t="s">
        <v>12154</v>
      </c>
      <c r="M2132" s="326" t="s">
        <v>12155</v>
      </c>
      <c r="N2132" s="326"/>
      <c r="O2132" s="326">
        <v>2016</v>
      </c>
      <c r="P2132" s="326"/>
      <c r="Q2132" s="326"/>
      <c r="R2132" s="326"/>
      <c r="S2132" s="326"/>
      <c r="T2132" s="326"/>
      <c r="U2132" s="326"/>
      <c r="V2132" s="326"/>
      <c r="W2132" s="326"/>
      <c r="X2132" s="326"/>
      <c r="Y2132" s="326"/>
      <c r="Z2132" s="326"/>
      <c r="AA2132" s="326"/>
      <c r="AB2132" s="324"/>
      <c r="AC2132" s="326"/>
      <c r="AD2132" s="326"/>
      <c r="AE2132" s="326"/>
      <c r="AF2132" s="326"/>
      <c r="AG2132" s="326"/>
      <c r="AH2132" s="326"/>
      <c r="AI2132" s="326"/>
    </row>
    <row r="2133" spans="1:35" ht="27">
      <c r="A2133" s="477">
        <f t="shared" si="1"/>
        <v>2128</v>
      </c>
      <c r="B2133" s="326"/>
      <c r="C2133" s="325"/>
      <c r="D2133" s="326" t="s">
        <v>15650</v>
      </c>
      <c r="E2133" s="277"/>
      <c r="F2133" s="326" t="s">
        <v>10619</v>
      </c>
      <c r="G2133" s="325">
        <v>42623</v>
      </c>
      <c r="H2133" s="326" t="s">
        <v>8010</v>
      </c>
      <c r="I2133" s="326" t="s">
        <v>3271</v>
      </c>
      <c r="J2133" s="326" t="s">
        <v>1438</v>
      </c>
      <c r="K2133" s="326" t="s">
        <v>9509</v>
      </c>
      <c r="L2133" s="324" t="s">
        <v>12156</v>
      </c>
      <c r="M2133" s="326" t="s">
        <v>12157</v>
      </c>
      <c r="N2133" s="326"/>
      <c r="O2133" s="326"/>
      <c r="P2133" s="326"/>
      <c r="Q2133" s="326"/>
      <c r="R2133" s="326"/>
      <c r="S2133" s="326"/>
      <c r="T2133" s="326"/>
      <c r="U2133" s="326"/>
      <c r="V2133" s="326"/>
      <c r="W2133" s="326"/>
      <c r="X2133" s="326"/>
      <c r="Y2133" s="326"/>
      <c r="Z2133" s="326"/>
      <c r="AA2133" s="326"/>
      <c r="AB2133" s="324"/>
      <c r="AC2133" s="326"/>
      <c r="AD2133" s="326"/>
      <c r="AE2133" s="326"/>
      <c r="AF2133" s="326"/>
      <c r="AG2133" s="326"/>
      <c r="AH2133" s="326"/>
      <c r="AI2133" s="326"/>
    </row>
    <row r="2134" spans="1:35" ht="27">
      <c r="A2134" s="477">
        <f t="shared" si="1"/>
        <v>2129</v>
      </c>
      <c r="B2134" s="326"/>
      <c r="C2134" s="325"/>
      <c r="D2134" s="326" t="s">
        <v>15651</v>
      </c>
      <c r="E2134" s="277"/>
      <c r="F2134" s="326" t="s">
        <v>12158</v>
      </c>
      <c r="G2134" s="325">
        <v>43027</v>
      </c>
      <c r="H2134" s="326" t="s">
        <v>12159</v>
      </c>
      <c r="I2134" s="326" t="s">
        <v>3271</v>
      </c>
      <c r="J2134" s="326" t="s">
        <v>1438</v>
      </c>
      <c r="K2134" s="326" t="s">
        <v>9541</v>
      </c>
      <c r="L2134" s="324" t="s">
        <v>12160</v>
      </c>
      <c r="M2134" s="326" t="s">
        <v>12161</v>
      </c>
      <c r="N2134" s="326"/>
      <c r="O2134" s="326">
        <v>2017</v>
      </c>
      <c r="P2134" s="326">
        <v>42</v>
      </c>
      <c r="Q2134" s="326">
        <v>29</v>
      </c>
      <c r="R2134" s="326">
        <v>40.700000000000003</v>
      </c>
      <c r="S2134" s="326">
        <v>23</v>
      </c>
      <c r="T2134" s="326">
        <v>32</v>
      </c>
      <c r="U2134" s="326">
        <v>15.6</v>
      </c>
      <c r="V2134" s="492" t="s">
        <v>5309</v>
      </c>
      <c r="W2134" s="326">
        <v>80</v>
      </c>
      <c r="X2134" s="326" t="s">
        <v>11273</v>
      </c>
      <c r="Y2134" s="326" t="s">
        <v>11223</v>
      </c>
      <c r="Z2134" s="326" t="s">
        <v>12151</v>
      </c>
      <c r="AA2134" s="326" t="s">
        <v>11223</v>
      </c>
      <c r="AB2134" s="324" t="s">
        <v>12163</v>
      </c>
      <c r="AC2134" s="326">
        <v>20.09</v>
      </c>
      <c r="AD2134" s="326" t="s">
        <v>10729</v>
      </c>
      <c r="AE2134" s="326" t="s">
        <v>4867</v>
      </c>
      <c r="AF2134" s="326" t="s">
        <v>2490</v>
      </c>
      <c r="AG2134" s="326"/>
      <c r="AH2134" s="326" t="s">
        <v>12164</v>
      </c>
      <c r="AI2134" s="326"/>
    </row>
    <row r="2135" spans="1:35" ht="27">
      <c r="A2135" s="477">
        <f t="shared" si="1"/>
        <v>2130</v>
      </c>
      <c r="B2135" s="326"/>
      <c r="C2135" s="325"/>
      <c r="D2135" s="326" t="s">
        <v>15652</v>
      </c>
      <c r="E2135" s="277"/>
      <c r="F2135" s="326" t="s">
        <v>10619</v>
      </c>
      <c r="G2135" s="325">
        <v>41887</v>
      </c>
      <c r="H2135" s="326" t="s">
        <v>9268</v>
      </c>
      <c r="I2135" s="326" t="s">
        <v>4509</v>
      </c>
      <c r="J2135" s="326" t="s">
        <v>12000</v>
      </c>
      <c r="K2135" s="326" t="s">
        <v>12165</v>
      </c>
      <c r="L2135" s="324" t="s">
        <v>12166</v>
      </c>
      <c r="M2135" s="326" t="s">
        <v>12167</v>
      </c>
      <c r="N2135" s="326"/>
      <c r="O2135" s="326">
        <v>2014</v>
      </c>
      <c r="P2135" s="326">
        <v>42</v>
      </c>
      <c r="Q2135" s="326">
        <v>49</v>
      </c>
      <c r="R2135" s="326">
        <v>39.799999999999997</v>
      </c>
      <c r="S2135" s="326">
        <v>23</v>
      </c>
      <c r="T2135" s="326">
        <v>5</v>
      </c>
      <c r="U2135" s="326">
        <v>57.6</v>
      </c>
      <c r="V2135" s="326" t="s">
        <v>2224</v>
      </c>
      <c r="W2135" s="326">
        <v>90</v>
      </c>
      <c r="X2135" s="326" t="s">
        <v>11273</v>
      </c>
      <c r="Y2135" s="326" t="s">
        <v>766</v>
      </c>
      <c r="Z2135" s="326" t="s">
        <v>12168</v>
      </c>
      <c r="AA2135" s="326" t="s">
        <v>766</v>
      </c>
      <c r="AB2135" s="324"/>
      <c r="AC2135" s="326"/>
      <c r="AD2135" s="326" t="s">
        <v>10729</v>
      </c>
      <c r="AE2135" s="326" t="s">
        <v>4867</v>
      </c>
      <c r="AF2135" s="326" t="s">
        <v>1196</v>
      </c>
      <c r="AG2135" s="326"/>
      <c r="AH2135" s="326" t="s">
        <v>12169</v>
      </c>
      <c r="AI2135" s="326"/>
    </row>
    <row r="2136" spans="1:35" ht="27">
      <c r="A2136" s="477">
        <f t="shared" si="1"/>
        <v>2131</v>
      </c>
      <c r="B2136" s="326"/>
      <c r="C2136" s="325"/>
      <c r="D2136" s="326" t="s">
        <v>15653</v>
      </c>
      <c r="E2136" s="277"/>
      <c r="F2136" s="326" t="s">
        <v>12170</v>
      </c>
      <c r="G2136" s="325">
        <v>43612</v>
      </c>
      <c r="H2136" s="326" t="s">
        <v>1438</v>
      </c>
      <c r="I2136" s="326" t="s">
        <v>3271</v>
      </c>
      <c r="J2136" s="326" t="s">
        <v>1438</v>
      </c>
      <c r="K2136" s="326" t="s">
        <v>12171</v>
      </c>
      <c r="L2136" s="324" t="s">
        <v>12172</v>
      </c>
      <c r="M2136" s="326" t="s">
        <v>12173</v>
      </c>
      <c r="N2136" s="326"/>
      <c r="O2136" s="326">
        <v>2019</v>
      </c>
      <c r="P2136" s="326">
        <v>42</v>
      </c>
      <c r="Q2136" s="326">
        <v>40</v>
      </c>
      <c r="R2136" s="326">
        <v>51.4</v>
      </c>
      <c r="S2136" s="326">
        <v>23</v>
      </c>
      <c r="T2136" s="326">
        <v>16</v>
      </c>
      <c r="U2136" s="326">
        <v>42.8</v>
      </c>
      <c r="V2136" s="326" t="s">
        <v>2214</v>
      </c>
      <c r="W2136" s="326">
        <v>85</v>
      </c>
      <c r="X2136" s="326" t="s">
        <v>11273</v>
      </c>
      <c r="Y2136" s="326" t="s">
        <v>11223</v>
      </c>
      <c r="Z2136" s="326" t="s">
        <v>12174</v>
      </c>
      <c r="AA2136" s="326" t="s">
        <v>11223</v>
      </c>
      <c r="AB2136" s="324" t="s">
        <v>12175</v>
      </c>
      <c r="AC2136" s="326">
        <v>5.2</v>
      </c>
      <c r="AD2136" s="326" t="s">
        <v>1119</v>
      </c>
      <c r="AE2136" s="326" t="s">
        <v>4867</v>
      </c>
      <c r="AF2136" s="326" t="s">
        <v>1196</v>
      </c>
      <c r="AG2136" s="326"/>
      <c r="AH2136" s="326" t="s">
        <v>12176</v>
      </c>
      <c r="AI2136" s="326"/>
    </row>
    <row r="2137" spans="1:35" ht="27">
      <c r="A2137" s="477">
        <f t="shared" si="1"/>
        <v>2132</v>
      </c>
      <c r="B2137" s="326"/>
      <c r="C2137" s="325"/>
      <c r="D2137" s="326" t="s">
        <v>15654</v>
      </c>
      <c r="E2137" s="277"/>
      <c r="F2137" s="326" t="s">
        <v>12177</v>
      </c>
      <c r="G2137" s="325">
        <v>43810</v>
      </c>
      <c r="H2137" s="326" t="s">
        <v>6362</v>
      </c>
      <c r="I2137" s="326" t="s">
        <v>3271</v>
      </c>
      <c r="J2137" s="326" t="s">
        <v>1438</v>
      </c>
      <c r="K2137" s="326" t="s">
        <v>9509</v>
      </c>
      <c r="L2137" s="324" t="s">
        <v>12178</v>
      </c>
      <c r="M2137" s="326" t="s">
        <v>12179</v>
      </c>
      <c r="N2137" s="326"/>
      <c r="O2137" s="326">
        <v>2019</v>
      </c>
      <c r="P2137" s="326">
        <v>42</v>
      </c>
      <c r="Q2137" s="326">
        <v>42</v>
      </c>
      <c r="R2137" s="326">
        <v>27.42</v>
      </c>
      <c r="S2137" s="326">
        <v>23</v>
      </c>
      <c r="T2137" s="326">
        <v>28</v>
      </c>
      <c r="U2137" s="326">
        <v>21.6</v>
      </c>
      <c r="V2137" s="326" t="s">
        <v>2214</v>
      </c>
      <c r="W2137" s="326">
        <v>40</v>
      </c>
      <c r="X2137" s="326" t="s">
        <v>11273</v>
      </c>
      <c r="Y2137" s="326" t="s">
        <v>766</v>
      </c>
      <c r="Z2137" s="326" t="s">
        <v>8427</v>
      </c>
      <c r="AA2137" s="326" t="s">
        <v>766</v>
      </c>
      <c r="AB2137" s="324" t="s">
        <v>12180</v>
      </c>
      <c r="AC2137" s="326">
        <v>3.08</v>
      </c>
      <c r="AD2137" s="326" t="s">
        <v>359</v>
      </c>
      <c r="AE2137" s="326" t="s">
        <v>4867</v>
      </c>
      <c r="AF2137" s="326" t="s">
        <v>1196</v>
      </c>
      <c r="AG2137" s="326"/>
      <c r="AH2137" s="326" t="s">
        <v>12181</v>
      </c>
      <c r="AI2137" s="326"/>
    </row>
    <row r="2138" spans="1:35" ht="40.5">
      <c r="A2138" s="477">
        <f t="shared" si="1"/>
        <v>2133</v>
      </c>
      <c r="B2138" s="326"/>
      <c r="C2138" s="325"/>
      <c r="D2138" s="326" t="s">
        <v>15655</v>
      </c>
      <c r="E2138" s="277"/>
      <c r="F2138" s="326" t="s">
        <v>12182</v>
      </c>
      <c r="G2138" s="325">
        <v>43810</v>
      </c>
      <c r="H2138" s="326" t="s">
        <v>1438</v>
      </c>
      <c r="I2138" s="326" t="s">
        <v>3271</v>
      </c>
      <c r="J2138" s="326" t="s">
        <v>1438</v>
      </c>
      <c r="K2138" s="326" t="s">
        <v>9649</v>
      </c>
      <c r="L2138" s="324" t="s">
        <v>12183</v>
      </c>
      <c r="M2138" s="326" t="s">
        <v>12179</v>
      </c>
      <c r="N2138" s="326"/>
      <c r="O2138" s="326">
        <v>2019</v>
      </c>
      <c r="P2138" s="326">
        <v>42</v>
      </c>
      <c r="Q2138" s="326">
        <v>39</v>
      </c>
      <c r="R2138" s="326">
        <v>40.18</v>
      </c>
      <c r="S2138" s="326">
        <v>23</v>
      </c>
      <c r="T2138" s="326">
        <v>19</v>
      </c>
      <c r="U2138" s="326">
        <v>38.799999999999997</v>
      </c>
      <c r="V2138" s="326" t="s">
        <v>2214</v>
      </c>
      <c r="W2138" s="326">
        <v>80</v>
      </c>
      <c r="X2138" s="326" t="s">
        <v>11273</v>
      </c>
      <c r="Y2138" s="326" t="s">
        <v>766</v>
      </c>
      <c r="Z2138" s="326" t="s">
        <v>12151</v>
      </c>
      <c r="AA2138" s="326" t="s">
        <v>766</v>
      </c>
      <c r="AB2138" s="360" t="s">
        <v>12184</v>
      </c>
      <c r="AC2138" s="326"/>
      <c r="AD2138" s="326" t="s">
        <v>359</v>
      </c>
      <c r="AE2138" s="326" t="s">
        <v>4867</v>
      </c>
      <c r="AF2138" s="326" t="s">
        <v>1196</v>
      </c>
      <c r="AG2138" s="326"/>
      <c r="AH2138" s="326" t="s">
        <v>12185</v>
      </c>
      <c r="AI2138" s="326"/>
    </row>
    <row r="2139" spans="1:35">
      <c r="A2139" s="477">
        <f t="shared" si="1"/>
        <v>2134</v>
      </c>
      <c r="B2139" s="326"/>
      <c r="C2139" s="325"/>
      <c r="D2139" s="326" t="s">
        <v>15656</v>
      </c>
      <c r="E2139" s="277"/>
      <c r="F2139" s="326" t="s">
        <v>12186</v>
      </c>
      <c r="G2139" s="325">
        <v>43784</v>
      </c>
      <c r="H2139" s="326"/>
      <c r="I2139" s="326"/>
      <c r="J2139" s="326"/>
      <c r="K2139" s="326"/>
      <c r="L2139" s="324"/>
      <c r="M2139" s="326" t="s">
        <v>12187</v>
      </c>
      <c r="N2139" s="326"/>
      <c r="O2139" s="326"/>
      <c r="P2139" s="326"/>
      <c r="Q2139" s="326"/>
      <c r="R2139" s="326"/>
      <c r="S2139" s="326"/>
      <c r="T2139" s="326"/>
      <c r="U2139" s="326"/>
      <c r="V2139" s="326"/>
      <c r="W2139" s="326"/>
      <c r="X2139" s="326"/>
      <c r="Y2139" s="326"/>
      <c r="Z2139" s="326"/>
      <c r="AA2139" s="326"/>
      <c r="AB2139" s="324"/>
      <c r="AC2139" s="326"/>
      <c r="AD2139" s="326"/>
      <c r="AE2139" s="326"/>
      <c r="AF2139" s="326"/>
      <c r="AG2139" s="326"/>
      <c r="AH2139" s="326"/>
      <c r="AI2139" s="326"/>
    </row>
    <row r="2140" spans="1:35">
      <c r="A2140" s="477">
        <f t="shared" si="1"/>
        <v>2135</v>
      </c>
      <c r="B2140" s="326"/>
      <c r="C2140" s="325"/>
      <c r="D2140" s="326" t="s">
        <v>15657</v>
      </c>
      <c r="E2140" s="277"/>
      <c r="F2140" s="326" t="s">
        <v>12188</v>
      </c>
      <c r="G2140" s="325">
        <v>43775</v>
      </c>
      <c r="H2140" s="326"/>
      <c r="I2140" s="326"/>
      <c r="J2140" s="326"/>
      <c r="K2140" s="326"/>
      <c r="L2140" s="324"/>
      <c r="M2140" s="326" t="s">
        <v>12189</v>
      </c>
      <c r="N2140" s="326"/>
      <c r="O2140" s="326"/>
      <c r="P2140" s="326"/>
      <c r="Q2140" s="326"/>
      <c r="R2140" s="326"/>
      <c r="S2140" s="326"/>
      <c r="T2140" s="326"/>
      <c r="U2140" s="326"/>
      <c r="V2140" s="326"/>
      <c r="W2140" s="326"/>
      <c r="X2140" s="326"/>
      <c r="Y2140" s="326"/>
      <c r="Z2140" s="326"/>
      <c r="AA2140" s="326"/>
      <c r="AB2140" s="324"/>
      <c r="AC2140" s="326"/>
      <c r="AD2140" s="326"/>
      <c r="AE2140" s="326"/>
      <c r="AF2140" s="326"/>
      <c r="AG2140" s="326"/>
      <c r="AH2140" s="326"/>
      <c r="AI2140" s="326"/>
    </row>
    <row r="2141" spans="1:35">
      <c r="A2141" s="477">
        <f t="shared" ref="A2141:A2189" si="2">A2140+1</f>
        <v>2136</v>
      </c>
      <c r="B2141" s="326"/>
      <c r="C2141" s="325"/>
      <c r="D2141" s="326" t="s">
        <v>15658</v>
      </c>
      <c r="E2141" s="277"/>
      <c r="F2141" s="326" t="s">
        <v>12190</v>
      </c>
      <c r="G2141" s="325">
        <v>43987</v>
      </c>
      <c r="H2141" s="326"/>
      <c r="I2141" s="326"/>
      <c r="J2141" s="326"/>
      <c r="K2141" s="326"/>
      <c r="L2141" s="324"/>
      <c r="M2141" s="326" t="s">
        <v>12191</v>
      </c>
      <c r="N2141" s="326"/>
      <c r="O2141" s="326"/>
      <c r="P2141" s="326"/>
      <c r="Q2141" s="326"/>
      <c r="R2141" s="326"/>
      <c r="S2141" s="326"/>
      <c r="T2141" s="326"/>
      <c r="U2141" s="326"/>
      <c r="V2141" s="326"/>
      <c r="W2141" s="326"/>
      <c r="X2141" s="326"/>
      <c r="Y2141" s="326"/>
      <c r="Z2141" s="326"/>
      <c r="AA2141" s="326"/>
      <c r="AB2141" s="324"/>
      <c r="AC2141" s="326"/>
      <c r="AD2141" s="326"/>
      <c r="AE2141" s="326"/>
      <c r="AF2141" s="326"/>
      <c r="AG2141" s="326"/>
      <c r="AH2141" s="326"/>
      <c r="AI2141" s="326"/>
    </row>
    <row r="2142" spans="1:35">
      <c r="A2142" s="477">
        <f t="shared" si="2"/>
        <v>2137</v>
      </c>
      <c r="B2142" s="326"/>
      <c r="C2142" s="325"/>
      <c r="D2142" s="326" t="s">
        <v>15659</v>
      </c>
      <c r="E2142" s="277"/>
      <c r="F2142" s="326" t="s">
        <v>12192</v>
      </c>
      <c r="G2142" s="325">
        <v>43024</v>
      </c>
      <c r="H2142" s="326"/>
      <c r="I2142" s="326"/>
      <c r="J2142" s="326"/>
      <c r="K2142" s="326"/>
      <c r="L2142" s="324"/>
      <c r="M2142" s="326" t="s">
        <v>12193</v>
      </c>
      <c r="N2142" s="326"/>
      <c r="O2142" s="326"/>
      <c r="P2142" s="326"/>
      <c r="Q2142" s="326"/>
      <c r="R2142" s="326"/>
      <c r="S2142" s="326"/>
      <c r="T2142" s="326"/>
      <c r="U2142" s="326"/>
      <c r="V2142" s="326"/>
      <c r="W2142" s="326"/>
      <c r="X2142" s="326"/>
      <c r="Y2142" s="326"/>
      <c r="Z2142" s="326"/>
      <c r="AA2142" s="326"/>
      <c r="AB2142" s="324"/>
      <c r="AC2142" s="326"/>
      <c r="AD2142" s="326"/>
      <c r="AE2142" s="326"/>
      <c r="AF2142" s="326"/>
      <c r="AG2142" s="326"/>
      <c r="AH2142" s="326"/>
      <c r="AI2142" s="326"/>
    </row>
    <row r="2143" spans="1:35" s="480" customFormat="1" ht="40.5">
      <c r="A2143" s="477">
        <f t="shared" si="2"/>
        <v>2138</v>
      </c>
      <c r="B2143" s="530" t="s">
        <v>24527</v>
      </c>
      <c r="C2143" s="532">
        <v>43706</v>
      </c>
      <c r="D2143" s="530" t="s">
        <v>15660</v>
      </c>
      <c r="E2143" s="484"/>
      <c r="F2143" s="530" t="s">
        <v>12194</v>
      </c>
      <c r="G2143" s="532">
        <v>43721</v>
      </c>
      <c r="H2143" s="530" t="s">
        <v>1438</v>
      </c>
      <c r="I2143" s="530" t="s">
        <v>3271</v>
      </c>
      <c r="J2143" s="530" t="s">
        <v>3215</v>
      </c>
      <c r="K2143" s="530" t="s">
        <v>24528</v>
      </c>
      <c r="L2143" s="529" t="s">
        <v>24529</v>
      </c>
      <c r="M2143" s="530" t="s">
        <v>12195</v>
      </c>
      <c r="N2143" s="530" t="s">
        <v>12195</v>
      </c>
      <c r="O2143" s="530">
        <v>2019</v>
      </c>
      <c r="P2143" s="341"/>
      <c r="Q2143" s="341"/>
      <c r="R2143" s="341"/>
      <c r="S2143" s="341"/>
      <c r="T2143" s="341"/>
      <c r="U2143" s="341"/>
      <c r="V2143" s="530" t="s">
        <v>2214</v>
      </c>
      <c r="W2143" s="530">
        <v>9</v>
      </c>
      <c r="X2143" s="530" t="s">
        <v>11273</v>
      </c>
      <c r="Y2143" s="530" t="s">
        <v>2563</v>
      </c>
      <c r="Z2143" s="530" t="s">
        <v>24530</v>
      </c>
      <c r="AA2143" s="530" t="s">
        <v>2563</v>
      </c>
      <c r="AB2143" s="529" t="s">
        <v>24531</v>
      </c>
      <c r="AC2143" s="530">
        <v>5.05</v>
      </c>
      <c r="AD2143" s="530" t="s">
        <v>8639</v>
      </c>
      <c r="AE2143" s="530" t="s">
        <v>24532</v>
      </c>
      <c r="AF2143" s="530" t="s">
        <v>16209</v>
      </c>
      <c r="AG2143" s="530"/>
      <c r="AH2143" s="530" t="s">
        <v>24533</v>
      </c>
      <c r="AI2143" s="530" t="s">
        <v>24534</v>
      </c>
    </row>
    <row r="2144" spans="1:35">
      <c r="A2144" s="477">
        <f t="shared" si="2"/>
        <v>2139</v>
      </c>
      <c r="B2144" s="326"/>
      <c r="C2144" s="325"/>
      <c r="D2144" s="326" t="s">
        <v>15661</v>
      </c>
      <c r="E2144" s="277"/>
      <c r="F2144" s="326" t="s">
        <v>12196</v>
      </c>
      <c r="G2144" s="325">
        <v>43985</v>
      </c>
      <c r="H2144" s="326"/>
      <c r="I2144" s="326"/>
      <c r="J2144" s="326"/>
      <c r="K2144" s="326"/>
      <c r="L2144" s="324"/>
      <c r="M2144" s="326" t="s">
        <v>12197</v>
      </c>
      <c r="N2144" s="326"/>
      <c r="O2144" s="326"/>
      <c r="P2144" s="326"/>
      <c r="Q2144" s="326"/>
      <c r="R2144" s="326"/>
      <c r="S2144" s="326"/>
      <c r="T2144" s="326"/>
      <c r="U2144" s="326"/>
      <c r="V2144" s="326"/>
      <c r="W2144" s="326"/>
      <c r="X2144" s="326"/>
      <c r="Y2144" s="326"/>
      <c r="Z2144" s="326"/>
      <c r="AA2144" s="326"/>
      <c r="AB2144" s="324"/>
      <c r="AC2144" s="326"/>
      <c r="AD2144" s="326"/>
      <c r="AE2144" s="326"/>
      <c r="AF2144" s="326"/>
      <c r="AG2144" s="326"/>
      <c r="AH2144" s="326"/>
      <c r="AI2144" s="326"/>
    </row>
    <row r="2145" spans="1:35">
      <c r="A2145" s="477">
        <f t="shared" si="2"/>
        <v>2140</v>
      </c>
      <c r="B2145" s="326"/>
      <c r="C2145" s="325"/>
      <c r="D2145" s="326" t="s">
        <v>15662</v>
      </c>
      <c r="E2145" s="277"/>
      <c r="F2145" s="326" t="s">
        <v>12198</v>
      </c>
      <c r="G2145" s="325">
        <v>42908</v>
      </c>
      <c r="H2145" s="326"/>
      <c r="I2145" s="326"/>
      <c r="J2145" s="326"/>
      <c r="K2145" s="326"/>
      <c r="L2145" s="324"/>
      <c r="M2145" s="326" t="s">
        <v>12199</v>
      </c>
      <c r="N2145" s="326"/>
      <c r="O2145" s="326"/>
      <c r="P2145" s="326"/>
      <c r="Q2145" s="326"/>
      <c r="R2145" s="326"/>
      <c r="S2145" s="326"/>
      <c r="T2145" s="326"/>
      <c r="U2145" s="326"/>
      <c r="V2145" s="326"/>
      <c r="W2145" s="326"/>
      <c r="X2145" s="326"/>
      <c r="Y2145" s="326"/>
      <c r="Z2145" s="326"/>
      <c r="AA2145" s="326"/>
      <c r="AB2145" s="324"/>
      <c r="AC2145" s="326"/>
      <c r="AD2145" s="326"/>
      <c r="AE2145" s="326"/>
      <c r="AF2145" s="326"/>
      <c r="AG2145" s="326"/>
      <c r="AH2145" s="326"/>
      <c r="AI2145" s="326"/>
    </row>
    <row r="2146" spans="1:35">
      <c r="A2146" s="477">
        <f t="shared" si="2"/>
        <v>2141</v>
      </c>
      <c r="B2146" s="326"/>
      <c r="C2146" s="325"/>
      <c r="D2146" s="326" t="s">
        <v>15663</v>
      </c>
      <c r="E2146" s="277"/>
      <c r="F2146" s="326" t="s">
        <v>12200</v>
      </c>
      <c r="G2146" s="325">
        <v>43222</v>
      </c>
      <c r="H2146" s="326"/>
      <c r="I2146" s="326"/>
      <c r="J2146" s="326"/>
      <c r="K2146" s="326"/>
      <c r="L2146" s="324"/>
      <c r="M2146" s="326" t="s">
        <v>12201</v>
      </c>
      <c r="N2146" s="326"/>
      <c r="O2146" s="326"/>
      <c r="P2146" s="326"/>
      <c r="Q2146" s="326"/>
      <c r="R2146" s="326"/>
      <c r="S2146" s="326"/>
      <c r="T2146" s="326"/>
      <c r="U2146" s="326"/>
      <c r="V2146" s="326"/>
      <c r="W2146" s="326"/>
      <c r="X2146" s="326"/>
      <c r="Y2146" s="326"/>
      <c r="Z2146" s="326"/>
      <c r="AA2146" s="326"/>
      <c r="AB2146" s="324"/>
      <c r="AC2146" s="326"/>
      <c r="AD2146" s="326"/>
      <c r="AE2146" s="326"/>
      <c r="AF2146" s="326"/>
      <c r="AG2146" s="326"/>
      <c r="AH2146" s="326"/>
      <c r="AI2146" s="326"/>
    </row>
    <row r="2147" spans="1:35" ht="27">
      <c r="A2147" s="477">
        <f t="shared" si="2"/>
        <v>2142</v>
      </c>
      <c r="B2147" s="326"/>
      <c r="C2147" s="325"/>
      <c r="D2147" s="326" t="s">
        <v>15664</v>
      </c>
      <c r="E2147" s="277"/>
      <c r="F2147" s="326" t="s">
        <v>10619</v>
      </c>
      <c r="G2147" s="325">
        <v>42356</v>
      </c>
      <c r="H2147" s="326"/>
      <c r="I2147" s="326"/>
      <c r="J2147" s="326"/>
      <c r="K2147" s="326"/>
      <c r="L2147" s="324"/>
      <c r="M2147" s="326" t="s">
        <v>12202</v>
      </c>
      <c r="N2147" s="326"/>
      <c r="O2147" s="326"/>
      <c r="P2147" s="326"/>
      <c r="Q2147" s="326"/>
      <c r="R2147" s="326"/>
      <c r="S2147" s="326"/>
      <c r="T2147" s="326"/>
      <c r="U2147" s="326"/>
      <c r="V2147" s="326"/>
      <c r="W2147" s="326"/>
      <c r="X2147" s="326"/>
      <c r="Y2147" s="326"/>
      <c r="Z2147" s="326"/>
      <c r="AA2147" s="326"/>
      <c r="AB2147" s="324"/>
      <c r="AC2147" s="326"/>
      <c r="AD2147" s="326"/>
      <c r="AE2147" s="326"/>
      <c r="AF2147" s="326"/>
      <c r="AG2147" s="326"/>
      <c r="AH2147" s="326"/>
      <c r="AI2147" s="326"/>
    </row>
    <row r="2148" spans="1:35" ht="27">
      <c r="A2148" s="477">
        <f t="shared" si="2"/>
        <v>2143</v>
      </c>
      <c r="B2148" s="326"/>
      <c r="C2148" s="325"/>
      <c r="D2148" s="326" t="s">
        <v>15665</v>
      </c>
      <c r="E2148" s="277"/>
      <c r="F2148" s="326" t="s">
        <v>12203</v>
      </c>
      <c r="G2148" s="325">
        <v>43360</v>
      </c>
      <c r="H2148" s="326" t="s">
        <v>2380</v>
      </c>
      <c r="I2148" s="326" t="s">
        <v>2380</v>
      </c>
      <c r="J2148" s="326" t="s">
        <v>12000</v>
      </c>
      <c r="K2148" s="326"/>
      <c r="L2148" s="324" t="s">
        <v>12204</v>
      </c>
      <c r="M2148" s="326" t="s">
        <v>3330</v>
      </c>
      <c r="N2148" s="326"/>
      <c r="O2148" s="326">
        <v>2018</v>
      </c>
      <c r="P2148" s="326">
        <v>42</v>
      </c>
      <c r="Q2148" s="326">
        <v>20</v>
      </c>
      <c r="R2148" s="326">
        <v>5.9</v>
      </c>
      <c r="S2148" s="326">
        <v>23</v>
      </c>
      <c r="T2148" s="326">
        <v>33</v>
      </c>
      <c r="U2148" s="326">
        <v>16.2</v>
      </c>
      <c r="V2148" s="491" t="s">
        <v>8109</v>
      </c>
      <c r="W2148" s="326">
        <v>10</v>
      </c>
      <c r="X2148" s="326" t="s">
        <v>2626</v>
      </c>
      <c r="Y2148" s="326" t="s">
        <v>1136</v>
      </c>
      <c r="Z2148" s="326" t="s">
        <v>5468</v>
      </c>
      <c r="AA2148" s="326" t="s">
        <v>12205</v>
      </c>
      <c r="AB2148" s="324" t="s">
        <v>12206</v>
      </c>
      <c r="AC2148" s="326">
        <v>5.3</v>
      </c>
      <c r="AD2148" s="326" t="s">
        <v>1119</v>
      </c>
      <c r="AE2148" s="326" t="s">
        <v>7035</v>
      </c>
      <c r="AF2148" s="326" t="s">
        <v>1196</v>
      </c>
      <c r="AG2148" s="326"/>
      <c r="AH2148" s="326" t="s">
        <v>12207</v>
      </c>
      <c r="AI2148" s="326"/>
    </row>
    <row r="2149" spans="1:35">
      <c r="A2149" s="477">
        <f t="shared" si="2"/>
        <v>2144</v>
      </c>
      <c r="B2149" s="326"/>
      <c r="C2149" s="325"/>
      <c r="D2149" s="326" t="s">
        <v>15666</v>
      </c>
      <c r="E2149" s="277"/>
      <c r="F2149" s="326" t="s">
        <v>12208</v>
      </c>
      <c r="G2149" s="325">
        <v>42846</v>
      </c>
      <c r="H2149" s="326"/>
      <c r="I2149" s="326"/>
      <c r="J2149" s="326"/>
      <c r="K2149" s="326"/>
      <c r="L2149" s="324"/>
      <c r="M2149" s="326" t="s">
        <v>12209</v>
      </c>
      <c r="N2149" s="326"/>
      <c r="O2149" s="326"/>
      <c r="P2149" s="326"/>
      <c r="Q2149" s="326"/>
      <c r="R2149" s="326"/>
      <c r="S2149" s="326"/>
      <c r="T2149" s="326"/>
      <c r="U2149" s="326"/>
      <c r="V2149" s="326"/>
      <c r="W2149" s="326"/>
      <c r="X2149" s="326"/>
      <c r="Y2149" s="326"/>
      <c r="Z2149" s="326"/>
      <c r="AA2149" s="326"/>
      <c r="AB2149" s="324"/>
      <c r="AC2149" s="326"/>
      <c r="AD2149" s="326"/>
      <c r="AE2149" s="326"/>
      <c r="AF2149" s="326"/>
      <c r="AG2149" s="326"/>
      <c r="AH2149" s="326"/>
      <c r="AI2149" s="326"/>
    </row>
    <row r="2150" spans="1:35" ht="27">
      <c r="A2150" s="477">
        <f t="shared" si="2"/>
        <v>2145</v>
      </c>
      <c r="B2150" s="326"/>
      <c r="C2150" s="325"/>
      <c r="D2150" s="326" t="s">
        <v>15667</v>
      </c>
      <c r="E2150" s="277"/>
      <c r="F2150" s="326" t="s">
        <v>10619</v>
      </c>
      <c r="G2150" s="325">
        <v>42741</v>
      </c>
      <c r="H2150" s="326"/>
      <c r="I2150" s="326"/>
      <c r="J2150" s="326"/>
      <c r="K2150" s="326"/>
      <c r="L2150" s="324"/>
      <c r="M2150" s="326" t="s">
        <v>12210</v>
      </c>
      <c r="N2150" s="326"/>
      <c r="O2150" s="326"/>
      <c r="P2150" s="326"/>
      <c r="Q2150" s="326"/>
      <c r="R2150" s="326"/>
      <c r="S2150" s="326"/>
      <c r="T2150" s="326"/>
      <c r="U2150" s="326"/>
      <c r="V2150" s="326"/>
      <c r="W2150" s="326"/>
      <c r="X2150" s="326"/>
      <c r="Y2150" s="326"/>
      <c r="Z2150" s="326"/>
      <c r="AA2150" s="326"/>
      <c r="AB2150" s="324"/>
      <c r="AC2150" s="326"/>
      <c r="AD2150" s="326"/>
      <c r="AE2150" s="326"/>
      <c r="AF2150" s="326"/>
      <c r="AG2150" s="326"/>
      <c r="AH2150" s="326"/>
      <c r="AI2150" s="326"/>
    </row>
    <row r="2151" spans="1:35" ht="27">
      <c r="A2151" s="477">
        <f t="shared" si="2"/>
        <v>2146</v>
      </c>
      <c r="B2151" s="326"/>
      <c r="C2151" s="325"/>
      <c r="D2151" s="326" t="s">
        <v>15668</v>
      </c>
      <c r="E2151" s="277"/>
      <c r="F2151" s="326" t="s">
        <v>10619</v>
      </c>
      <c r="G2151" s="325">
        <v>41900</v>
      </c>
      <c r="H2151" s="326"/>
      <c r="I2151" s="326"/>
      <c r="J2151" s="326"/>
      <c r="K2151" s="326"/>
      <c r="L2151" s="324"/>
      <c r="M2151" s="326" t="s">
        <v>12211</v>
      </c>
      <c r="N2151" s="326"/>
      <c r="O2151" s="326"/>
      <c r="P2151" s="326"/>
      <c r="Q2151" s="326"/>
      <c r="R2151" s="326"/>
      <c r="S2151" s="326"/>
      <c r="T2151" s="326"/>
      <c r="U2151" s="326"/>
      <c r="V2151" s="326"/>
      <c r="W2151" s="326"/>
      <c r="X2151" s="326"/>
      <c r="Y2151" s="326"/>
      <c r="Z2151" s="326"/>
      <c r="AA2151" s="326"/>
      <c r="AB2151" s="324"/>
      <c r="AC2151" s="326"/>
      <c r="AD2151" s="326"/>
      <c r="AE2151" s="326"/>
      <c r="AF2151" s="326"/>
      <c r="AG2151" s="326"/>
      <c r="AH2151" s="326"/>
      <c r="AI2151" s="326"/>
    </row>
    <row r="2152" spans="1:35" ht="27">
      <c r="A2152" s="477">
        <f t="shared" si="2"/>
        <v>2147</v>
      </c>
      <c r="B2152" s="326"/>
      <c r="C2152" s="325"/>
      <c r="D2152" s="326" t="s">
        <v>15669</v>
      </c>
      <c r="E2152" s="277"/>
      <c r="F2152" s="326" t="s">
        <v>10619</v>
      </c>
      <c r="G2152" s="325">
        <v>41933</v>
      </c>
      <c r="H2152" s="326"/>
      <c r="I2152" s="326"/>
      <c r="J2152" s="326"/>
      <c r="K2152" s="326"/>
      <c r="L2152" s="324"/>
      <c r="M2152" s="326" t="s">
        <v>12212</v>
      </c>
      <c r="N2152" s="326"/>
      <c r="O2152" s="326"/>
      <c r="P2152" s="326"/>
      <c r="Q2152" s="326"/>
      <c r="R2152" s="326"/>
      <c r="S2152" s="326"/>
      <c r="T2152" s="326"/>
      <c r="U2152" s="326"/>
      <c r="V2152" s="326"/>
      <c r="W2152" s="326"/>
      <c r="X2152" s="326"/>
      <c r="Y2152" s="326"/>
      <c r="Z2152" s="326"/>
      <c r="AA2152" s="326"/>
      <c r="AB2152" s="324"/>
      <c r="AC2152" s="326"/>
      <c r="AD2152" s="326"/>
      <c r="AE2152" s="326"/>
      <c r="AF2152" s="326"/>
      <c r="AG2152" s="326"/>
      <c r="AH2152" s="326"/>
      <c r="AI2152" s="326"/>
    </row>
    <row r="2153" spans="1:35">
      <c r="A2153" s="477">
        <f t="shared" si="2"/>
        <v>2148</v>
      </c>
      <c r="B2153" s="326"/>
      <c r="C2153" s="325"/>
      <c r="D2153" s="326" t="s">
        <v>15670</v>
      </c>
      <c r="E2153" s="277"/>
      <c r="F2153" s="326" t="s">
        <v>12213</v>
      </c>
      <c r="G2153" s="325">
        <v>43473</v>
      </c>
      <c r="H2153" s="326"/>
      <c r="I2153" s="326"/>
      <c r="J2153" s="326"/>
      <c r="K2153" s="326"/>
      <c r="L2153" s="324"/>
      <c r="M2153" s="326" t="s">
        <v>12214</v>
      </c>
      <c r="N2153" s="326"/>
      <c r="O2153" s="326"/>
      <c r="P2153" s="326"/>
      <c r="Q2153" s="326"/>
      <c r="R2153" s="326"/>
      <c r="S2153" s="326"/>
      <c r="T2153" s="326"/>
      <c r="U2153" s="326"/>
      <c r="V2153" s="326"/>
      <c r="W2153" s="326"/>
      <c r="X2153" s="326"/>
      <c r="Y2153" s="326"/>
      <c r="Z2153" s="326"/>
      <c r="AA2153" s="326"/>
      <c r="AB2153" s="324"/>
      <c r="AC2153" s="326"/>
      <c r="AD2153" s="326"/>
      <c r="AE2153" s="326"/>
      <c r="AF2153" s="326"/>
      <c r="AG2153" s="326"/>
      <c r="AH2153" s="326"/>
      <c r="AI2153" s="326"/>
    </row>
    <row r="2154" spans="1:35" ht="27">
      <c r="A2154" s="477">
        <f t="shared" si="2"/>
        <v>2149</v>
      </c>
      <c r="B2154" s="326"/>
      <c r="C2154" s="325"/>
      <c r="D2154" s="326" t="s">
        <v>15671</v>
      </c>
      <c r="E2154" s="277"/>
      <c r="F2154" s="326" t="s">
        <v>10619</v>
      </c>
      <c r="G2154" s="325">
        <v>41947</v>
      </c>
      <c r="H2154" s="326"/>
      <c r="I2154" s="326"/>
      <c r="J2154" s="326"/>
      <c r="K2154" s="326"/>
      <c r="L2154" s="324"/>
      <c r="M2154" s="326" t="s">
        <v>12215</v>
      </c>
      <c r="N2154" s="326"/>
      <c r="O2154" s="326"/>
      <c r="P2154" s="326"/>
      <c r="Q2154" s="326"/>
      <c r="R2154" s="326"/>
      <c r="S2154" s="326"/>
      <c r="T2154" s="326"/>
      <c r="U2154" s="326"/>
      <c r="V2154" s="326"/>
      <c r="W2154" s="326"/>
      <c r="X2154" s="326"/>
      <c r="Y2154" s="326"/>
      <c r="Z2154" s="326"/>
      <c r="AA2154" s="326"/>
      <c r="AB2154" s="324"/>
      <c r="AC2154" s="326"/>
      <c r="AD2154" s="326"/>
      <c r="AE2154" s="326"/>
      <c r="AF2154" s="326"/>
      <c r="AG2154" s="326"/>
      <c r="AH2154" s="326"/>
      <c r="AI2154" s="326"/>
    </row>
    <row r="2155" spans="1:35" ht="27">
      <c r="A2155" s="477">
        <f t="shared" si="2"/>
        <v>2150</v>
      </c>
      <c r="B2155" s="326"/>
      <c r="C2155" s="325"/>
      <c r="D2155" s="326" t="s">
        <v>15672</v>
      </c>
      <c r="E2155" s="277"/>
      <c r="F2155" s="326" t="s">
        <v>10619</v>
      </c>
      <c r="G2155" s="325">
        <v>41922</v>
      </c>
      <c r="H2155" s="326"/>
      <c r="I2155" s="326"/>
      <c r="J2155" s="326"/>
      <c r="K2155" s="326"/>
      <c r="L2155" s="324"/>
      <c r="M2155" s="326" t="s">
        <v>12216</v>
      </c>
      <c r="N2155" s="326"/>
      <c r="O2155" s="326"/>
      <c r="P2155" s="326"/>
      <c r="Q2155" s="326"/>
      <c r="R2155" s="326"/>
      <c r="S2155" s="326"/>
      <c r="T2155" s="326"/>
      <c r="U2155" s="326"/>
      <c r="V2155" s="326"/>
      <c r="W2155" s="326"/>
      <c r="X2155" s="326"/>
      <c r="Y2155" s="326"/>
      <c r="Z2155" s="326"/>
      <c r="AA2155" s="326"/>
      <c r="AB2155" s="324"/>
      <c r="AC2155" s="326"/>
      <c r="AD2155" s="326"/>
      <c r="AE2155" s="326"/>
      <c r="AF2155" s="326"/>
      <c r="AG2155" s="326"/>
      <c r="AH2155" s="326"/>
      <c r="AI2155" s="326"/>
    </row>
    <row r="2156" spans="1:35" ht="27">
      <c r="A2156" s="477">
        <f t="shared" si="2"/>
        <v>2151</v>
      </c>
      <c r="B2156" s="326"/>
      <c r="C2156" s="325"/>
      <c r="D2156" s="326" t="s">
        <v>15673</v>
      </c>
      <c r="E2156" s="277"/>
      <c r="F2156" s="326" t="s">
        <v>10619</v>
      </c>
      <c r="G2156" s="325">
        <v>42156</v>
      </c>
      <c r="H2156" s="326"/>
      <c r="I2156" s="326"/>
      <c r="J2156" s="326"/>
      <c r="K2156" s="326"/>
      <c r="L2156" s="324"/>
      <c r="M2156" s="326" t="s">
        <v>12217</v>
      </c>
      <c r="N2156" s="326"/>
      <c r="O2156" s="326"/>
      <c r="P2156" s="326"/>
      <c r="Q2156" s="326"/>
      <c r="R2156" s="326"/>
      <c r="S2156" s="326"/>
      <c r="T2156" s="326"/>
      <c r="U2156" s="326"/>
      <c r="V2156" s="326"/>
      <c r="W2156" s="326"/>
      <c r="X2156" s="326"/>
      <c r="Y2156" s="326"/>
      <c r="Z2156" s="326"/>
      <c r="AA2156" s="326"/>
      <c r="AB2156" s="324"/>
      <c r="AC2156" s="326"/>
      <c r="AD2156" s="326"/>
      <c r="AE2156" s="326"/>
      <c r="AF2156" s="326"/>
      <c r="AG2156" s="326"/>
      <c r="AH2156" s="326"/>
      <c r="AI2156" s="326"/>
    </row>
    <row r="2157" spans="1:35" ht="27">
      <c r="A2157" s="477">
        <f t="shared" si="2"/>
        <v>2152</v>
      </c>
      <c r="B2157" s="326"/>
      <c r="C2157" s="325"/>
      <c r="D2157" s="326" t="s">
        <v>15674</v>
      </c>
      <c r="E2157" s="277"/>
      <c r="F2157" s="326" t="s">
        <v>10619</v>
      </c>
      <c r="G2157" s="325">
        <v>41984</v>
      </c>
      <c r="H2157" s="326" t="s">
        <v>1438</v>
      </c>
      <c r="I2157" s="326" t="s">
        <v>3271</v>
      </c>
      <c r="J2157" s="326" t="s">
        <v>1438</v>
      </c>
      <c r="K2157" s="326" t="s">
        <v>11334</v>
      </c>
      <c r="L2157" s="324" t="s">
        <v>12218</v>
      </c>
      <c r="M2157" s="326" t="s">
        <v>12219</v>
      </c>
      <c r="N2157" s="326"/>
      <c r="O2157" s="326">
        <v>2014</v>
      </c>
      <c r="P2157" s="326">
        <v>42</v>
      </c>
      <c r="Q2157" s="326">
        <v>42</v>
      </c>
      <c r="R2157" s="361">
        <v>30.8</v>
      </c>
      <c r="S2157" s="326">
        <v>23</v>
      </c>
      <c r="T2157" s="326">
        <v>14</v>
      </c>
      <c r="U2157" s="326">
        <v>56.5</v>
      </c>
      <c r="V2157" s="326" t="s">
        <v>2224</v>
      </c>
      <c r="W2157" s="326">
        <v>100</v>
      </c>
      <c r="X2157" s="326" t="s">
        <v>11273</v>
      </c>
      <c r="Y2157" s="326">
        <v>160</v>
      </c>
      <c r="Z2157" s="326" t="s">
        <v>8758</v>
      </c>
      <c r="AA2157" s="326">
        <v>160</v>
      </c>
      <c r="AB2157" s="324" t="s">
        <v>12220</v>
      </c>
      <c r="AC2157" s="326"/>
      <c r="AD2157" s="326" t="s">
        <v>1119</v>
      </c>
      <c r="AE2157" s="326" t="s">
        <v>12221</v>
      </c>
      <c r="AF2157" s="326" t="s">
        <v>1196</v>
      </c>
      <c r="AG2157" s="326"/>
      <c r="AH2157" s="326" t="s">
        <v>12222</v>
      </c>
      <c r="AI2157" s="326"/>
    </row>
    <row r="2158" spans="1:35" ht="27">
      <c r="A2158" s="477">
        <f t="shared" si="2"/>
        <v>2153</v>
      </c>
      <c r="B2158" s="326"/>
      <c r="C2158" s="325"/>
      <c r="D2158" s="326" t="s">
        <v>15675</v>
      </c>
      <c r="E2158" s="277"/>
      <c r="F2158" s="326" t="s">
        <v>10619</v>
      </c>
      <c r="G2158" s="325">
        <v>41984</v>
      </c>
      <c r="H2158" s="326" t="s">
        <v>1438</v>
      </c>
      <c r="I2158" s="326" t="s">
        <v>3271</v>
      </c>
      <c r="J2158" s="326" t="s">
        <v>1438</v>
      </c>
      <c r="K2158" s="326" t="s">
        <v>11334</v>
      </c>
      <c r="L2158" s="324" t="s">
        <v>12218</v>
      </c>
      <c r="M2158" s="326" t="s">
        <v>12219</v>
      </c>
      <c r="N2158" s="326"/>
      <c r="O2158" s="326">
        <v>2014</v>
      </c>
      <c r="P2158" s="326"/>
      <c r="Q2158" s="326"/>
      <c r="R2158" s="326"/>
      <c r="S2158" s="326"/>
      <c r="T2158" s="326"/>
      <c r="U2158" s="326"/>
      <c r="V2158" s="326" t="s">
        <v>2224</v>
      </c>
      <c r="W2158" s="326">
        <v>100</v>
      </c>
      <c r="X2158" s="326" t="s">
        <v>11273</v>
      </c>
      <c r="Y2158" s="326">
        <v>160</v>
      </c>
      <c r="Z2158" s="326" t="s">
        <v>8758</v>
      </c>
      <c r="AA2158" s="326">
        <v>160</v>
      </c>
      <c r="AB2158" s="324" t="s">
        <v>12220</v>
      </c>
      <c r="AC2158" s="326"/>
      <c r="AD2158" s="326"/>
      <c r="AE2158" s="326"/>
      <c r="AF2158" s="326"/>
      <c r="AG2158" s="326"/>
      <c r="AH2158" s="326" t="s">
        <v>12223</v>
      </c>
      <c r="AI2158" s="326"/>
    </row>
    <row r="2159" spans="1:35" ht="27">
      <c r="A2159" s="477">
        <f t="shared" si="2"/>
        <v>2154</v>
      </c>
      <c r="B2159" s="326"/>
      <c r="C2159" s="325"/>
      <c r="D2159" s="326" t="s">
        <v>15676</v>
      </c>
      <c r="E2159" s="277"/>
      <c r="F2159" s="326" t="s">
        <v>10619</v>
      </c>
      <c r="G2159" s="325">
        <v>41984</v>
      </c>
      <c r="H2159" s="326" t="s">
        <v>1438</v>
      </c>
      <c r="I2159" s="326" t="s">
        <v>3271</v>
      </c>
      <c r="J2159" s="326" t="s">
        <v>1438</v>
      </c>
      <c r="K2159" s="326" t="s">
        <v>11334</v>
      </c>
      <c r="L2159" s="324" t="s">
        <v>12218</v>
      </c>
      <c r="M2159" s="326" t="s">
        <v>12219</v>
      </c>
      <c r="N2159" s="326"/>
      <c r="O2159" s="326">
        <v>2014</v>
      </c>
      <c r="P2159" s="326"/>
      <c r="Q2159" s="326"/>
      <c r="R2159" s="326"/>
      <c r="S2159" s="326"/>
      <c r="T2159" s="326"/>
      <c r="U2159" s="326"/>
      <c r="V2159" s="326" t="s">
        <v>2224</v>
      </c>
      <c r="W2159" s="326">
        <v>100</v>
      </c>
      <c r="X2159" s="326" t="s">
        <v>11273</v>
      </c>
      <c r="Y2159" s="326">
        <v>160</v>
      </c>
      <c r="Z2159" s="326" t="s">
        <v>8758</v>
      </c>
      <c r="AA2159" s="326">
        <v>160</v>
      </c>
      <c r="AB2159" s="324" t="s">
        <v>12220</v>
      </c>
      <c r="AC2159" s="326"/>
      <c r="AD2159" s="326"/>
      <c r="AE2159" s="326"/>
      <c r="AF2159" s="326"/>
      <c r="AG2159" s="326"/>
      <c r="AH2159" s="326" t="s">
        <v>12224</v>
      </c>
      <c r="AI2159" s="326"/>
    </row>
    <row r="2160" spans="1:35" ht="27">
      <c r="A2160" s="477">
        <f t="shared" si="2"/>
        <v>2155</v>
      </c>
      <c r="B2160" s="326"/>
      <c r="C2160" s="325"/>
      <c r="D2160" s="326" t="s">
        <v>15677</v>
      </c>
      <c r="E2160" s="277"/>
      <c r="F2160" s="326" t="s">
        <v>10619</v>
      </c>
      <c r="G2160" s="325">
        <v>41984</v>
      </c>
      <c r="H2160" s="326" t="s">
        <v>1438</v>
      </c>
      <c r="I2160" s="326" t="s">
        <v>3271</v>
      </c>
      <c r="J2160" s="326" t="s">
        <v>1438</v>
      </c>
      <c r="K2160" s="326" t="s">
        <v>11334</v>
      </c>
      <c r="L2160" s="324" t="s">
        <v>12218</v>
      </c>
      <c r="M2160" s="326" t="s">
        <v>12219</v>
      </c>
      <c r="N2160" s="326"/>
      <c r="O2160" s="326">
        <v>2014</v>
      </c>
      <c r="P2160" s="326"/>
      <c r="Q2160" s="326"/>
      <c r="R2160" s="326"/>
      <c r="S2160" s="326"/>
      <c r="T2160" s="326"/>
      <c r="U2160" s="326"/>
      <c r="V2160" s="326" t="s">
        <v>2224</v>
      </c>
      <c r="W2160" s="326">
        <v>100</v>
      </c>
      <c r="X2160" s="326" t="s">
        <v>11273</v>
      </c>
      <c r="Y2160" s="326">
        <v>160</v>
      </c>
      <c r="Z2160" s="326" t="s">
        <v>8758</v>
      </c>
      <c r="AA2160" s="326">
        <v>160</v>
      </c>
      <c r="AB2160" s="324" t="s">
        <v>12220</v>
      </c>
      <c r="AC2160" s="326"/>
      <c r="AD2160" s="326"/>
      <c r="AE2160" s="326"/>
      <c r="AF2160" s="326"/>
      <c r="AG2160" s="326"/>
      <c r="AH2160" s="326" t="s">
        <v>12225</v>
      </c>
      <c r="AI2160" s="326"/>
    </row>
    <row r="2161" spans="1:35" ht="27">
      <c r="A2161" s="477">
        <f t="shared" si="2"/>
        <v>2156</v>
      </c>
      <c r="B2161" s="326"/>
      <c r="C2161" s="325"/>
      <c r="D2161" s="326" t="s">
        <v>15678</v>
      </c>
      <c r="E2161" s="277"/>
      <c r="F2161" s="326" t="s">
        <v>10619</v>
      </c>
      <c r="G2161" s="325">
        <v>42293</v>
      </c>
      <c r="H2161" s="326"/>
      <c r="I2161" s="326"/>
      <c r="J2161" s="326"/>
      <c r="K2161" s="326"/>
      <c r="L2161" s="324"/>
      <c r="M2161" s="326" t="s">
        <v>12226</v>
      </c>
      <c r="N2161" s="326"/>
      <c r="O2161" s="326"/>
      <c r="P2161" s="326"/>
      <c r="Q2161" s="326"/>
      <c r="R2161" s="326"/>
      <c r="S2161" s="326"/>
      <c r="T2161" s="326"/>
      <c r="U2161" s="326"/>
      <c r="V2161" s="326"/>
      <c r="W2161" s="326"/>
      <c r="X2161" s="326"/>
      <c r="Y2161" s="326"/>
      <c r="Z2161" s="326"/>
      <c r="AA2161" s="326"/>
      <c r="AB2161" s="324"/>
      <c r="AC2161" s="326"/>
      <c r="AD2161" s="326"/>
      <c r="AE2161" s="326"/>
      <c r="AF2161" s="326"/>
      <c r="AG2161" s="326"/>
      <c r="AH2161" s="326"/>
      <c r="AI2161" s="326"/>
    </row>
    <row r="2162" spans="1:35" ht="27">
      <c r="A2162" s="477">
        <f t="shared" si="2"/>
        <v>2157</v>
      </c>
      <c r="B2162" s="326"/>
      <c r="C2162" s="325"/>
      <c r="D2162" s="326" t="s">
        <v>15679</v>
      </c>
      <c r="E2162" s="277"/>
      <c r="F2162" s="326" t="s">
        <v>10619</v>
      </c>
      <c r="G2162" s="325">
        <v>42235</v>
      </c>
      <c r="H2162" s="326"/>
      <c r="I2162" s="326"/>
      <c r="J2162" s="326"/>
      <c r="K2162" s="326"/>
      <c r="L2162" s="324"/>
      <c r="M2162" s="326" t="s">
        <v>12227</v>
      </c>
      <c r="N2162" s="326"/>
      <c r="O2162" s="326"/>
      <c r="P2162" s="326"/>
      <c r="Q2162" s="326"/>
      <c r="R2162" s="326"/>
      <c r="S2162" s="326"/>
      <c r="T2162" s="326"/>
      <c r="U2162" s="326"/>
      <c r="V2162" s="326"/>
      <c r="W2162" s="326"/>
      <c r="X2162" s="326"/>
      <c r="Y2162" s="326"/>
      <c r="Z2162" s="326"/>
      <c r="AA2162" s="326"/>
      <c r="AB2162" s="324"/>
      <c r="AC2162" s="326"/>
      <c r="AD2162" s="326"/>
      <c r="AE2162" s="326"/>
      <c r="AF2162" s="326"/>
      <c r="AG2162" s="326"/>
      <c r="AH2162" s="326"/>
      <c r="AI2162" s="326"/>
    </row>
    <row r="2163" spans="1:35" s="466" customFormat="1" ht="32.25" customHeight="1">
      <c r="A2163" s="477">
        <f t="shared" si="2"/>
        <v>2158</v>
      </c>
      <c r="B2163" s="462" t="s">
        <v>12693</v>
      </c>
      <c r="C2163" s="463">
        <v>43966</v>
      </c>
      <c r="D2163" s="462" t="s">
        <v>15680</v>
      </c>
      <c r="E2163" s="473">
        <v>44049</v>
      </c>
      <c r="F2163" s="462" t="s">
        <v>12694</v>
      </c>
      <c r="G2163" s="463">
        <v>44042</v>
      </c>
      <c r="H2163" s="462" t="s">
        <v>12715</v>
      </c>
      <c r="I2163" s="462" t="s">
        <v>8259</v>
      </c>
      <c r="J2163" s="462" t="s">
        <v>1438</v>
      </c>
      <c r="K2163" s="462" t="s">
        <v>12695</v>
      </c>
      <c r="L2163" s="464" t="s">
        <v>12696</v>
      </c>
      <c r="M2163" s="462" t="s">
        <v>12697</v>
      </c>
      <c r="N2163" s="462" t="s">
        <v>12698</v>
      </c>
      <c r="O2163" s="462">
        <v>2000</v>
      </c>
      <c r="P2163" s="462">
        <v>42</v>
      </c>
      <c r="Q2163" s="462">
        <v>27</v>
      </c>
      <c r="R2163" s="462" t="s">
        <v>12699</v>
      </c>
      <c r="S2163" s="462">
        <v>23</v>
      </c>
      <c r="T2163" s="462">
        <v>33</v>
      </c>
      <c r="U2163" s="462" t="s">
        <v>12700</v>
      </c>
      <c r="V2163" s="492" t="s">
        <v>5309</v>
      </c>
      <c r="W2163" s="462">
        <v>20</v>
      </c>
      <c r="X2163" s="462" t="s">
        <v>9704</v>
      </c>
      <c r="Y2163" s="462" t="s">
        <v>12701</v>
      </c>
      <c r="Z2163" s="462" t="s">
        <v>12702</v>
      </c>
      <c r="AA2163" s="462"/>
      <c r="AB2163" s="464"/>
      <c r="AC2163" s="462"/>
      <c r="AD2163" s="462" t="s">
        <v>12703</v>
      </c>
      <c r="AE2163" s="462" t="s">
        <v>12704</v>
      </c>
      <c r="AF2163" s="462" t="s">
        <v>11184</v>
      </c>
      <c r="AG2163" s="462"/>
      <c r="AH2163" s="462" t="s">
        <v>12811</v>
      </c>
      <c r="AI2163" s="462"/>
    </row>
    <row r="2164" spans="1:35" ht="27">
      <c r="A2164" s="477">
        <f t="shared" si="2"/>
        <v>2159</v>
      </c>
      <c r="B2164" s="326" t="s">
        <v>12718</v>
      </c>
      <c r="C2164" s="325">
        <v>43880</v>
      </c>
      <c r="D2164" s="326" t="s">
        <v>15681</v>
      </c>
      <c r="E2164" s="277">
        <v>43945</v>
      </c>
      <c r="F2164" s="326" t="s">
        <v>23887</v>
      </c>
      <c r="G2164" s="325">
        <v>43944</v>
      </c>
      <c r="H2164" s="326" t="s">
        <v>6841</v>
      </c>
      <c r="I2164" s="326" t="s">
        <v>3271</v>
      </c>
      <c r="J2164" s="326" t="s">
        <v>1438</v>
      </c>
      <c r="K2164" s="326"/>
      <c r="L2164" s="324" t="s">
        <v>12668</v>
      </c>
      <c r="M2164" s="326" t="s">
        <v>12669</v>
      </c>
      <c r="N2164" s="326" t="s">
        <v>12669</v>
      </c>
      <c r="O2164" s="326">
        <v>2008</v>
      </c>
      <c r="P2164" s="326">
        <v>42</v>
      </c>
      <c r="Q2164" s="326">
        <v>36</v>
      </c>
      <c r="R2164" s="326" t="s">
        <v>12670</v>
      </c>
      <c r="S2164" s="326">
        <v>23</v>
      </c>
      <c r="T2164" s="326">
        <v>30</v>
      </c>
      <c r="U2164" s="326" t="s">
        <v>12671</v>
      </c>
      <c r="V2164" s="326" t="s">
        <v>2214</v>
      </c>
      <c r="W2164" s="326">
        <v>9</v>
      </c>
      <c r="X2164" s="326" t="s">
        <v>9704</v>
      </c>
      <c r="Y2164" s="326" t="s">
        <v>12672</v>
      </c>
      <c r="Z2164" s="326" t="s">
        <v>12673</v>
      </c>
      <c r="AA2164" s="326"/>
      <c r="AB2164" s="324"/>
      <c r="AC2164" s="326"/>
      <c r="AD2164" s="326" t="s">
        <v>12674</v>
      </c>
      <c r="AE2164" s="326"/>
      <c r="AF2164" s="326" t="s">
        <v>12675</v>
      </c>
      <c r="AG2164" s="326"/>
      <c r="AH2164" s="326" t="s">
        <v>12812</v>
      </c>
      <c r="AI2164" s="326"/>
    </row>
    <row r="2165" spans="1:35" ht="27">
      <c r="A2165" s="477">
        <f t="shared" si="2"/>
        <v>2160</v>
      </c>
      <c r="B2165" s="326" t="s">
        <v>12717</v>
      </c>
      <c r="C2165" s="325">
        <v>44012</v>
      </c>
      <c r="D2165" s="326" t="s">
        <v>15682</v>
      </c>
      <c r="E2165" s="277">
        <v>44048</v>
      </c>
      <c r="F2165" s="326" t="s">
        <v>12809</v>
      </c>
      <c r="G2165" s="325">
        <v>44048</v>
      </c>
      <c r="H2165" s="326" t="s">
        <v>6063</v>
      </c>
      <c r="I2165" s="326" t="s">
        <v>6640</v>
      </c>
      <c r="J2165" s="326" t="s">
        <v>1438</v>
      </c>
      <c r="K2165" s="326"/>
      <c r="L2165" s="324" t="s">
        <v>12690</v>
      </c>
      <c r="M2165" s="326" t="s">
        <v>12813</v>
      </c>
      <c r="N2165" s="326" t="s">
        <v>12810</v>
      </c>
      <c r="O2165" s="326">
        <v>2013</v>
      </c>
      <c r="P2165" s="326">
        <v>42</v>
      </c>
      <c r="Q2165" s="326">
        <v>45</v>
      </c>
      <c r="R2165" s="326">
        <v>59.55</v>
      </c>
      <c r="S2165" s="326">
        <v>23</v>
      </c>
      <c r="T2165" s="326">
        <v>26</v>
      </c>
      <c r="U2165" s="326">
        <v>13</v>
      </c>
      <c r="V2165" s="326" t="s">
        <v>2214</v>
      </c>
      <c r="W2165" s="326">
        <v>28</v>
      </c>
      <c r="X2165" s="326" t="s">
        <v>9704</v>
      </c>
      <c r="Y2165" s="326" t="s">
        <v>12691</v>
      </c>
      <c r="Z2165" s="326"/>
      <c r="AA2165" s="326" t="s">
        <v>12691</v>
      </c>
      <c r="AB2165" s="324"/>
      <c r="AC2165" s="326"/>
      <c r="AD2165" s="326" t="s">
        <v>12692</v>
      </c>
      <c r="AE2165" s="326"/>
      <c r="AF2165" s="326" t="s">
        <v>12675</v>
      </c>
      <c r="AG2165" s="326"/>
      <c r="AH2165" s="326" t="s">
        <v>12814</v>
      </c>
      <c r="AI2165" s="326"/>
    </row>
    <row r="2166" spans="1:35" ht="27">
      <c r="A2166" s="477">
        <f t="shared" si="2"/>
        <v>2161</v>
      </c>
      <c r="B2166" s="326" t="s">
        <v>12681</v>
      </c>
      <c r="C2166" s="325">
        <v>43816</v>
      </c>
      <c r="D2166" s="326" t="s">
        <v>15683</v>
      </c>
      <c r="E2166" s="277">
        <v>43945</v>
      </c>
      <c r="F2166" s="326" t="s">
        <v>23888</v>
      </c>
      <c r="G2166" s="325">
        <v>43944</v>
      </c>
      <c r="H2166" s="326" t="s">
        <v>6377</v>
      </c>
      <c r="I2166" s="326" t="s">
        <v>3271</v>
      </c>
      <c r="J2166" s="326" t="s">
        <v>1438</v>
      </c>
      <c r="K2166" s="326"/>
      <c r="L2166" s="324" t="s">
        <v>12682</v>
      </c>
      <c r="M2166" s="326" t="s">
        <v>12763</v>
      </c>
      <c r="N2166" s="326" t="s">
        <v>12683</v>
      </c>
      <c r="O2166" s="326">
        <v>2010</v>
      </c>
      <c r="P2166" s="326">
        <v>42</v>
      </c>
      <c r="Q2166" s="326">
        <v>39</v>
      </c>
      <c r="R2166" s="326" t="s">
        <v>12684</v>
      </c>
      <c r="S2166" s="326">
        <v>23</v>
      </c>
      <c r="T2166" s="326">
        <v>27</v>
      </c>
      <c r="U2166" s="326" t="s">
        <v>12685</v>
      </c>
      <c r="V2166" s="326" t="s">
        <v>2214</v>
      </c>
      <c r="W2166" s="326">
        <v>70</v>
      </c>
      <c r="X2166" s="326"/>
      <c r="Y2166" s="326" t="s">
        <v>12686</v>
      </c>
      <c r="Z2166" s="326" t="s">
        <v>12687</v>
      </c>
      <c r="AA2166" s="326"/>
      <c r="AB2166" s="324" t="s">
        <v>12688</v>
      </c>
      <c r="AC2166" s="326"/>
      <c r="AD2166" s="326" t="s">
        <v>12674</v>
      </c>
      <c r="AE2166" s="326" t="s">
        <v>12689</v>
      </c>
      <c r="AF2166" s="326" t="s">
        <v>11184</v>
      </c>
      <c r="AG2166" s="326"/>
      <c r="AH2166" s="326" t="s">
        <v>12815</v>
      </c>
      <c r="AI2166" s="326"/>
    </row>
    <row r="2167" spans="1:35" ht="27">
      <c r="A2167" s="477">
        <f t="shared" si="2"/>
        <v>2162</v>
      </c>
      <c r="B2167" s="326" t="s">
        <v>12676</v>
      </c>
      <c r="C2167" s="325">
        <v>43815</v>
      </c>
      <c r="D2167" s="326" t="s">
        <v>15684</v>
      </c>
      <c r="E2167" s="277">
        <v>43945</v>
      </c>
      <c r="F2167" s="326" t="s">
        <v>23889</v>
      </c>
      <c r="G2167" s="325">
        <v>43944</v>
      </c>
      <c r="H2167" s="326" t="s">
        <v>8058</v>
      </c>
      <c r="I2167" s="326" t="s">
        <v>6199</v>
      </c>
      <c r="J2167" s="326" t="s">
        <v>1438</v>
      </c>
      <c r="K2167" s="326"/>
      <c r="L2167" s="324" t="s">
        <v>12677</v>
      </c>
      <c r="M2167" s="326" t="s">
        <v>12759</v>
      </c>
      <c r="N2167" s="326" t="s">
        <v>12759</v>
      </c>
      <c r="O2167" s="326">
        <v>2000</v>
      </c>
      <c r="P2167" s="326">
        <v>42</v>
      </c>
      <c r="Q2167" s="326">
        <v>43</v>
      </c>
      <c r="R2167" s="326" t="s">
        <v>12678</v>
      </c>
      <c r="S2167" s="326">
        <v>23</v>
      </c>
      <c r="T2167" s="326">
        <v>5</v>
      </c>
      <c r="U2167" s="326" t="s">
        <v>12679</v>
      </c>
      <c r="V2167" s="326" t="s">
        <v>2214</v>
      </c>
      <c r="W2167" s="326">
        <v>42</v>
      </c>
      <c r="X2167" s="326" t="s">
        <v>9704</v>
      </c>
      <c r="Y2167" s="326" t="s">
        <v>12760</v>
      </c>
      <c r="Z2167" s="326" t="s">
        <v>11884</v>
      </c>
      <c r="AA2167" s="326" t="s">
        <v>12760</v>
      </c>
      <c r="AB2167" s="324" t="s">
        <v>12761</v>
      </c>
      <c r="AC2167" s="326"/>
      <c r="AD2167" s="326" t="s">
        <v>12674</v>
      </c>
      <c r="AE2167" s="326" t="s">
        <v>12680</v>
      </c>
      <c r="AF2167" s="326" t="s">
        <v>11184</v>
      </c>
      <c r="AG2167" s="326"/>
      <c r="AH2167" s="326" t="s">
        <v>12762</v>
      </c>
      <c r="AI2167" s="326"/>
    </row>
    <row r="2168" spans="1:35" ht="27">
      <c r="A2168" s="477">
        <f t="shared" si="2"/>
        <v>2163</v>
      </c>
      <c r="B2168" s="326" t="s">
        <v>12719</v>
      </c>
      <c r="C2168" s="325">
        <v>43902</v>
      </c>
      <c r="D2168" s="326" t="s">
        <v>15685</v>
      </c>
      <c r="E2168" s="277">
        <v>44049</v>
      </c>
      <c r="F2168" s="326" t="s">
        <v>12705</v>
      </c>
      <c r="G2168" s="325">
        <v>44040</v>
      </c>
      <c r="H2168" s="326" t="s">
        <v>12716</v>
      </c>
      <c r="I2168" s="326" t="s">
        <v>3271</v>
      </c>
      <c r="J2168" s="326" t="s">
        <v>1438</v>
      </c>
      <c r="K2168" s="326" t="s">
        <v>12706</v>
      </c>
      <c r="L2168" s="324" t="s">
        <v>12707</v>
      </c>
      <c r="M2168" s="326" t="s">
        <v>12708</v>
      </c>
      <c r="N2168" s="326" t="s">
        <v>12709</v>
      </c>
      <c r="O2168" s="326">
        <v>2000</v>
      </c>
      <c r="P2168" s="326">
        <v>42</v>
      </c>
      <c r="Q2168" s="326">
        <v>38</v>
      </c>
      <c r="R2168" s="326" t="s">
        <v>12710</v>
      </c>
      <c r="S2168" s="326">
        <v>23</v>
      </c>
      <c r="T2168" s="326">
        <v>23</v>
      </c>
      <c r="U2168" s="326" t="s">
        <v>12711</v>
      </c>
      <c r="V2168" s="326" t="s">
        <v>2214</v>
      </c>
      <c r="W2168" s="326">
        <v>100</v>
      </c>
      <c r="X2168" s="326"/>
      <c r="Y2168" s="326" t="s">
        <v>12712</v>
      </c>
      <c r="Z2168" s="326" t="s">
        <v>12713</v>
      </c>
      <c r="AA2168" s="326"/>
      <c r="AB2168" s="324" t="s">
        <v>12714</v>
      </c>
      <c r="AC2168" s="326"/>
      <c r="AD2168" s="326" t="s">
        <v>12674</v>
      </c>
      <c r="AE2168" s="326"/>
      <c r="AF2168" s="326" t="s">
        <v>12675</v>
      </c>
      <c r="AG2168" s="326"/>
      <c r="AH2168" s="326" t="s">
        <v>12816</v>
      </c>
      <c r="AI2168" s="326"/>
    </row>
    <row r="2169" spans="1:35" ht="27">
      <c r="A2169" s="477">
        <f t="shared" si="2"/>
        <v>2164</v>
      </c>
      <c r="B2169" s="326" t="s">
        <v>12727</v>
      </c>
      <c r="C2169" s="325">
        <v>43457</v>
      </c>
      <c r="D2169" s="326" t="s">
        <v>15686</v>
      </c>
      <c r="E2169" s="277">
        <v>44062</v>
      </c>
      <c r="F2169" s="326" t="s">
        <v>23890</v>
      </c>
      <c r="G2169" s="325">
        <v>44061</v>
      </c>
      <c r="H2169" s="326" t="s">
        <v>1438</v>
      </c>
      <c r="I2169" s="326" t="s">
        <v>3271</v>
      </c>
      <c r="J2169" s="326" t="s">
        <v>1438</v>
      </c>
      <c r="K2169" s="326"/>
      <c r="L2169" s="324" t="s">
        <v>12728</v>
      </c>
      <c r="M2169" s="326" t="s">
        <v>12729</v>
      </c>
      <c r="N2169" s="326" t="s">
        <v>12729</v>
      </c>
      <c r="O2169" s="326">
        <v>2019</v>
      </c>
      <c r="P2169" s="326">
        <v>42</v>
      </c>
      <c r="Q2169" s="326">
        <v>43</v>
      </c>
      <c r="R2169" s="326">
        <v>16.77</v>
      </c>
      <c r="S2169" s="326">
        <v>23</v>
      </c>
      <c r="T2169" s="326">
        <v>16</v>
      </c>
      <c r="U2169" s="326">
        <v>16.88</v>
      </c>
      <c r="V2169" s="326" t="s">
        <v>2214</v>
      </c>
      <c r="W2169" s="326">
        <v>15</v>
      </c>
      <c r="X2169" s="326" t="s">
        <v>12730</v>
      </c>
      <c r="Y2169" s="326" t="s">
        <v>342</v>
      </c>
      <c r="Z2169" s="326" t="s">
        <v>12731</v>
      </c>
      <c r="AA2169" s="326" t="s">
        <v>342</v>
      </c>
      <c r="AB2169" s="324" t="s">
        <v>11139</v>
      </c>
      <c r="AC2169" s="326">
        <v>0.9</v>
      </c>
      <c r="AD2169" s="326" t="s">
        <v>12732</v>
      </c>
      <c r="AE2169" s="6" t="s">
        <v>12733</v>
      </c>
      <c r="AF2169" s="326" t="s">
        <v>11184</v>
      </c>
      <c r="AG2169" s="326"/>
      <c r="AH2169" s="326" t="s">
        <v>12734</v>
      </c>
      <c r="AI2169" s="326"/>
    </row>
    <row r="2170" spans="1:35" ht="27">
      <c r="A2170" s="477">
        <f t="shared" si="2"/>
        <v>2165</v>
      </c>
      <c r="B2170" s="326" t="s">
        <v>12764</v>
      </c>
      <c r="C2170" s="325">
        <v>43929</v>
      </c>
      <c r="D2170" s="326" t="s">
        <v>15687</v>
      </c>
      <c r="E2170" s="277">
        <v>44123</v>
      </c>
      <c r="F2170" s="326" t="s">
        <v>12765</v>
      </c>
      <c r="G2170" s="325">
        <v>44119</v>
      </c>
      <c r="H2170" s="326" t="s">
        <v>1438</v>
      </c>
      <c r="I2170" s="326" t="s">
        <v>3271</v>
      </c>
      <c r="J2170" s="326" t="s">
        <v>1438</v>
      </c>
      <c r="K2170" s="326"/>
      <c r="L2170" s="324" t="s">
        <v>12766</v>
      </c>
      <c r="M2170" s="326" t="s">
        <v>12767</v>
      </c>
      <c r="N2170" s="326" t="s">
        <v>12767</v>
      </c>
      <c r="O2170" s="326">
        <v>1985</v>
      </c>
      <c r="P2170" s="326">
        <v>42</v>
      </c>
      <c r="Q2170" s="326">
        <v>44</v>
      </c>
      <c r="R2170" s="326">
        <v>14.31</v>
      </c>
      <c r="S2170" s="326">
        <v>23</v>
      </c>
      <c r="T2170" s="326">
        <v>15</v>
      </c>
      <c r="U2170" s="326">
        <v>13.82</v>
      </c>
      <c r="V2170" s="326" t="s">
        <v>2214</v>
      </c>
      <c r="W2170" s="326">
        <v>24.5</v>
      </c>
      <c r="X2170" s="326" t="s">
        <v>4629</v>
      </c>
      <c r="Y2170" s="326" t="s">
        <v>12768</v>
      </c>
      <c r="Z2170" s="326" t="s">
        <v>12742</v>
      </c>
      <c r="AA2170" s="326" t="s">
        <v>12768</v>
      </c>
      <c r="AB2170" s="324" t="s">
        <v>12769</v>
      </c>
      <c r="AC2170" s="326">
        <v>9.34</v>
      </c>
      <c r="AD2170" s="326"/>
      <c r="AE2170" s="6"/>
      <c r="AF2170" s="326" t="s">
        <v>12675</v>
      </c>
      <c r="AG2170" s="326"/>
      <c r="AH2170" s="326" t="s">
        <v>12770</v>
      </c>
      <c r="AI2170" s="326"/>
    </row>
    <row r="2171" spans="1:35" ht="25.5" customHeight="1">
      <c r="A2171" s="477">
        <f t="shared" si="2"/>
        <v>2166</v>
      </c>
      <c r="B2171" s="326" t="s">
        <v>12822</v>
      </c>
      <c r="C2171" s="325">
        <v>44020</v>
      </c>
      <c r="D2171" s="326" t="s">
        <v>15688</v>
      </c>
      <c r="E2171" s="277">
        <v>44214</v>
      </c>
      <c r="F2171" s="326" t="s">
        <v>12823</v>
      </c>
      <c r="G2171" s="325">
        <v>44211</v>
      </c>
      <c r="H2171" s="326" t="s">
        <v>11451</v>
      </c>
      <c r="I2171" s="326" t="s">
        <v>6640</v>
      </c>
      <c r="J2171" s="326" t="s">
        <v>1438</v>
      </c>
      <c r="K2171" s="326"/>
      <c r="L2171" s="324" t="s">
        <v>12824</v>
      </c>
      <c r="M2171" s="326" t="s">
        <v>12825</v>
      </c>
      <c r="N2171" s="326" t="s">
        <v>12825</v>
      </c>
      <c r="O2171" s="326">
        <v>2015</v>
      </c>
      <c r="P2171" s="326">
        <v>42</v>
      </c>
      <c r="Q2171" s="326">
        <v>49</v>
      </c>
      <c r="R2171" s="326">
        <v>21.889600000000002</v>
      </c>
      <c r="S2171" s="326">
        <v>23</v>
      </c>
      <c r="T2171" s="326">
        <v>18</v>
      </c>
      <c r="U2171" s="326">
        <v>1.2949900000000001</v>
      </c>
      <c r="V2171" s="326" t="s">
        <v>2214</v>
      </c>
      <c r="W2171" s="326">
        <v>82.3</v>
      </c>
      <c r="X2171" s="326" t="s">
        <v>12826</v>
      </c>
      <c r="Y2171" s="326" t="s">
        <v>12828</v>
      </c>
      <c r="Z2171" s="326" t="s">
        <v>12827</v>
      </c>
      <c r="AA2171" s="326" t="s">
        <v>12829</v>
      </c>
      <c r="AB2171" s="324" t="s">
        <v>12830</v>
      </c>
      <c r="AC2171" s="326">
        <v>8</v>
      </c>
      <c r="AD2171" s="326" t="s">
        <v>12831</v>
      </c>
      <c r="AE2171" s="6" t="s">
        <v>12832</v>
      </c>
      <c r="AF2171" s="326" t="s">
        <v>11184</v>
      </c>
      <c r="AG2171" s="326"/>
      <c r="AH2171" s="326" t="s">
        <v>12833</v>
      </c>
      <c r="AI2171" s="326"/>
    </row>
    <row r="2172" spans="1:35" ht="27">
      <c r="A2172" s="477">
        <f t="shared" si="2"/>
        <v>2167</v>
      </c>
      <c r="B2172" s="326" t="s">
        <v>12849</v>
      </c>
      <c r="C2172" s="325">
        <v>44020</v>
      </c>
      <c r="D2172" s="326" t="s">
        <v>15689</v>
      </c>
      <c r="E2172" s="277">
        <v>44224</v>
      </c>
      <c r="F2172" s="326" t="s">
        <v>12850</v>
      </c>
      <c r="G2172" s="325">
        <v>44223</v>
      </c>
      <c r="H2172" s="326" t="s">
        <v>6362</v>
      </c>
      <c r="I2172" s="326" t="s">
        <v>7482</v>
      </c>
      <c r="J2172" s="326" t="s">
        <v>1438</v>
      </c>
      <c r="K2172" s="326"/>
      <c r="L2172" s="324" t="s">
        <v>12851</v>
      </c>
      <c r="M2172" s="326" t="s">
        <v>12852</v>
      </c>
      <c r="N2172" s="326" t="s">
        <v>12852</v>
      </c>
      <c r="O2172" s="326">
        <v>2014</v>
      </c>
      <c r="P2172" s="326">
        <v>42</v>
      </c>
      <c r="Q2172" s="326">
        <v>42</v>
      </c>
      <c r="R2172" s="326">
        <v>25.68</v>
      </c>
      <c r="S2172" s="326">
        <v>23</v>
      </c>
      <c r="T2172" s="326">
        <v>28</v>
      </c>
      <c r="U2172" s="326">
        <v>27.42</v>
      </c>
      <c r="V2172" s="326" t="s">
        <v>2214</v>
      </c>
      <c r="W2172" s="326">
        <v>39</v>
      </c>
      <c r="X2172" s="326" t="s">
        <v>12853</v>
      </c>
      <c r="Y2172" s="326" t="s">
        <v>11223</v>
      </c>
      <c r="Z2172" s="326" t="s">
        <v>12854</v>
      </c>
      <c r="AA2172" s="326" t="s">
        <v>11223</v>
      </c>
      <c r="AB2172" s="324" t="s">
        <v>12855</v>
      </c>
      <c r="AC2172" s="326">
        <v>2.12</v>
      </c>
      <c r="AD2172" s="326" t="s">
        <v>12732</v>
      </c>
      <c r="AE2172" s="6" t="s">
        <v>3945</v>
      </c>
      <c r="AF2172" s="326" t="s">
        <v>3707</v>
      </c>
      <c r="AG2172" s="326"/>
      <c r="AH2172" s="326" t="s">
        <v>12856</v>
      </c>
      <c r="AI2172" s="326"/>
    </row>
    <row r="2173" spans="1:35">
      <c r="A2173" s="477">
        <f t="shared" si="2"/>
        <v>2168</v>
      </c>
      <c r="B2173" s="326" t="s">
        <v>13039</v>
      </c>
      <c r="C2173" s="325">
        <v>44109</v>
      </c>
      <c r="D2173" s="326" t="s">
        <v>15690</v>
      </c>
      <c r="E2173" s="277">
        <v>44230</v>
      </c>
      <c r="F2173" s="326" t="s">
        <v>13040</v>
      </c>
      <c r="G2173" s="325">
        <v>44229</v>
      </c>
      <c r="H2173" s="326" t="s">
        <v>4515</v>
      </c>
      <c r="I2173" s="326" t="s">
        <v>4515</v>
      </c>
      <c r="J2173" s="326" t="s">
        <v>1438</v>
      </c>
      <c r="K2173" s="326"/>
      <c r="L2173" s="324" t="s">
        <v>13041</v>
      </c>
      <c r="M2173" s="326" t="s">
        <v>13042</v>
      </c>
      <c r="N2173" s="326" t="s">
        <v>13042</v>
      </c>
      <c r="O2173" s="326">
        <v>1991</v>
      </c>
      <c r="P2173" s="326">
        <v>42</v>
      </c>
      <c r="Q2173" s="326">
        <v>51</v>
      </c>
      <c r="R2173" s="326">
        <v>39.520000000000003</v>
      </c>
      <c r="S2173" s="326">
        <v>23</v>
      </c>
      <c r="T2173" s="326">
        <v>1</v>
      </c>
      <c r="U2173" s="326">
        <v>19.379000000000001</v>
      </c>
      <c r="V2173" s="492" t="s">
        <v>5309</v>
      </c>
      <c r="W2173" s="326">
        <v>63.5</v>
      </c>
      <c r="X2173" s="326" t="s">
        <v>11045</v>
      </c>
      <c r="Y2173" s="326" t="s">
        <v>13043</v>
      </c>
      <c r="Z2173" s="326" t="s">
        <v>13044</v>
      </c>
      <c r="AA2173" s="326" t="s">
        <v>13043</v>
      </c>
      <c r="AB2173" s="324" t="s">
        <v>13045</v>
      </c>
      <c r="AC2173" s="326">
        <v>9</v>
      </c>
      <c r="AD2173" s="326"/>
      <c r="AE2173" s="6" t="s">
        <v>3945</v>
      </c>
      <c r="AF2173" s="326" t="s">
        <v>3707</v>
      </c>
      <c r="AG2173" s="326"/>
      <c r="AH2173" s="326" t="s">
        <v>13046</v>
      </c>
      <c r="AI2173" s="326"/>
    </row>
    <row r="2174" spans="1:35" ht="32.25" customHeight="1">
      <c r="A2174" s="477">
        <f t="shared" si="2"/>
        <v>2169</v>
      </c>
      <c r="B2174" s="326" t="s">
        <v>13073</v>
      </c>
      <c r="C2174" s="325">
        <v>43935</v>
      </c>
      <c r="D2174" s="326" t="s">
        <v>15691</v>
      </c>
      <c r="E2174" s="277">
        <v>44242</v>
      </c>
      <c r="F2174" s="326" t="s">
        <v>13074</v>
      </c>
      <c r="G2174" s="325">
        <v>44239</v>
      </c>
      <c r="H2174" s="326" t="s">
        <v>1438</v>
      </c>
      <c r="I2174" s="326" t="s">
        <v>3271</v>
      </c>
      <c r="J2174" s="326" t="s">
        <v>1438</v>
      </c>
      <c r="K2174" s="326" t="s">
        <v>13075</v>
      </c>
      <c r="L2174" s="324" t="s">
        <v>13076</v>
      </c>
      <c r="M2174" s="326" t="s">
        <v>5248</v>
      </c>
      <c r="N2174" s="326" t="s">
        <v>5248</v>
      </c>
      <c r="O2174" s="326">
        <v>2007</v>
      </c>
      <c r="P2174" s="326">
        <v>42</v>
      </c>
      <c r="Q2174" s="326">
        <v>41</v>
      </c>
      <c r="R2174" s="326">
        <v>45.6</v>
      </c>
      <c r="S2174" s="326">
        <v>23</v>
      </c>
      <c r="T2174" s="326">
        <v>21</v>
      </c>
      <c r="U2174" s="326">
        <v>21.2</v>
      </c>
      <c r="V2174" s="326" t="s">
        <v>2214</v>
      </c>
      <c r="W2174" s="326">
        <v>30</v>
      </c>
      <c r="X2174" s="326" t="s">
        <v>9704</v>
      </c>
      <c r="Y2174" s="326" t="s">
        <v>342</v>
      </c>
      <c r="Z2174" s="326" t="s">
        <v>10685</v>
      </c>
      <c r="AA2174" s="326" t="s">
        <v>342</v>
      </c>
      <c r="AB2174" s="324" t="s">
        <v>13077</v>
      </c>
      <c r="AC2174" s="326">
        <v>8.4</v>
      </c>
      <c r="AD2174" s="326" t="s">
        <v>12732</v>
      </c>
      <c r="AE2174" s="6" t="s">
        <v>3945</v>
      </c>
      <c r="AF2174" s="326" t="s">
        <v>3707</v>
      </c>
      <c r="AG2174" s="326"/>
      <c r="AH2174" s="326" t="s">
        <v>13078</v>
      </c>
      <c r="AI2174" s="326"/>
    </row>
    <row r="2175" spans="1:35" ht="42.75" customHeight="1">
      <c r="A2175" s="477">
        <f t="shared" si="2"/>
        <v>2170</v>
      </c>
      <c r="B2175" s="326" t="s">
        <v>13079</v>
      </c>
      <c r="C2175" s="325">
        <v>43923</v>
      </c>
      <c r="D2175" s="326" t="s">
        <v>15692</v>
      </c>
      <c r="E2175" s="277">
        <v>44242</v>
      </c>
      <c r="F2175" s="326" t="s">
        <v>13080</v>
      </c>
      <c r="G2175" s="325">
        <v>44239</v>
      </c>
      <c r="H2175" s="326" t="s">
        <v>8259</v>
      </c>
      <c r="I2175" s="326" t="s">
        <v>3271</v>
      </c>
      <c r="J2175" s="326" t="s">
        <v>1438</v>
      </c>
      <c r="K2175" s="326"/>
      <c r="L2175" s="324" t="s">
        <v>13081</v>
      </c>
      <c r="M2175" s="326" t="s">
        <v>13082</v>
      </c>
      <c r="N2175" s="326" t="s">
        <v>13082</v>
      </c>
      <c r="O2175" s="326">
        <v>2015</v>
      </c>
      <c r="P2175" s="326">
        <v>42</v>
      </c>
      <c r="Q2175" s="326">
        <v>35</v>
      </c>
      <c r="R2175" s="326">
        <v>23.818000000000001</v>
      </c>
      <c r="S2175" s="326">
        <v>23</v>
      </c>
      <c r="T2175" s="326">
        <v>24</v>
      </c>
      <c r="U2175" s="326">
        <v>16.468</v>
      </c>
      <c r="V2175" s="492" t="s">
        <v>5309</v>
      </c>
      <c r="W2175" s="326">
        <v>52.1</v>
      </c>
      <c r="X2175" s="326" t="s">
        <v>9704</v>
      </c>
      <c r="Y2175" s="326" t="s">
        <v>13083</v>
      </c>
      <c r="Z2175" s="326" t="s">
        <v>13084</v>
      </c>
      <c r="AA2175" s="326" t="s">
        <v>13083</v>
      </c>
      <c r="AB2175" s="324" t="s">
        <v>13085</v>
      </c>
      <c r="AC2175" s="326">
        <v>13.3</v>
      </c>
      <c r="AD2175" s="326" t="s">
        <v>13086</v>
      </c>
      <c r="AE2175" s="6" t="s">
        <v>13087</v>
      </c>
      <c r="AF2175" s="326" t="s">
        <v>11184</v>
      </c>
      <c r="AG2175" s="326"/>
      <c r="AH2175" s="326" t="s">
        <v>13088</v>
      </c>
      <c r="AI2175" s="326"/>
    </row>
    <row r="2176" spans="1:35">
      <c r="A2176" s="477">
        <f t="shared" si="2"/>
        <v>2171</v>
      </c>
      <c r="B2176" s="326" t="s">
        <v>13089</v>
      </c>
      <c r="C2176" s="325">
        <v>44161</v>
      </c>
      <c r="D2176" s="326" t="s">
        <v>15693</v>
      </c>
      <c r="E2176" s="277">
        <v>44246</v>
      </c>
      <c r="F2176" s="326" t="s">
        <v>13090</v>
      </c>
      <c r="G2176" s="325">
        <v>44245</v>
      </c>
      <c r="H2176" s="326" t="s">
        <v>1438</v>
      </c>
      <c r="I2176" s="326" t="s">
        <v>3271</v>
      </c>
      <c r="J2176" s="326" t="s">
        <v>1438</v>
      </c>
      <c r="K2176" s="326"/>
      <c r="L2176" s="324" t="s">
        <v>13091</v>
      </c>
      <c r="M2176" s="326" t="s">
        <v>13092</v>
      </c>
      <c r="N2176" s="326" t="s">
        <v>13092</v>
      </c>
      <c r="O2176" s="326">
        <v>2014</v>
      </c>
      <c r="P2176" s="326">
        <v>42</v>
      </c>
      <c r="Q2176" s="326">
        <v>42</v>
      </c>
      <c r="R2176" s="326">
        <v>35.33</v>
      </c>
      <c r="S2176" s="326">
        <v>23</v>
      </c>
      <c r="T2176" s="326">
        <v>18</v>
      </c>
      <c r="U2176" s="326">
        <v>2.11</v>
      </c>
      <c r="V2176" s="326" t="s">
        <v>2214</v>
      </c>
      <c r="W2176" s="326">
        <v>13</v>
      </c>
      <c r="X2176" s="326" t="s">
        <v>9704</v>
      </c>
      <c r="Y2176" s="326" t="s">
        <v>13093</v>
      </c>
      <c r="Z2176" s="326" t="s">
        <v>13094</v>
      </c>
      <c r="AA2176" s="326" t="s">
        <v>13093</v>
      </c>
      <c r="AB2176" s="324" t="s">
        <v>13095</v>
      </c>
      <c r="AC2176" s="326">
        <v>6.6</v>
      </c>
      <c r="AD2176" s="326"/>
      <c r="AE2176" s="6" t="s">
        <v>3945</v>
      </c>
      <c r="AF2176" s="326" t="s">
        <v>3707</v>
      </c>
      <c r="AG2176" s="326"/>
      <c r="AH2176" s="326" t="s">
        <v>13096</v>
      </c>
      <c r="AI2176" s="326"/>
    </row>
    <row r="2177" spans="1:35" ht="27">
      <c r="A2177" s="477">
        <f t="shared" si="2"/>
        <v>2172</v>
      </c>
      <c r="B2177" s="326" t="s">
        <v>13097</v>
      </c>
      <c r="C2177" s="325">
        <v>44027</v>
      </c>
      <c r="D2177" s="326" t="s">
        <v>15694</v>
      </c>
      <c r="E2177" s="277">
        <v>44246</v>
      </c>
      <c r="F2177" s="326" t="s">
        <v>13098</v>
      </c>
      <c r="G2177" s="325">
        <v>44246</v>
      </c>
      <c r="H2177" s="326" t="s">
        <v>6377</v>
      </c>
      <c r="I2177" s="326" t="s">
        <v>3271</v>
      </c>
      <c r="J2177" s="326" t="s">
        <v>1438</v>
      </c>
      <c r="K2177" s="326"/>
      <c r="L2177" s="324" t="s">
        <v>13099</v>
      </c>
      <c r="M2177" s="326" t="s">
        <v>13100</v>
      </c>
      <c r="N2177" s="326" t="s">
        <v>13100</v>
      </c>
      <c r="O2177" s="326">
        <v>2016</v>
      </c>
      <c r="P2177" s="326">
        <v>42</v>
      </c>
      <c r="Q2177" s="326">
        <v>39</v>
      </c>
      <c r="R2177" s="326">
        <v>50.71</v>
      </c>
      <c r="S2177" s="326">
        <v>23</v>
      </c>
      <c r="T2177" s="326">
        <v>27</v>
      </c>
      <c r="U2177" s="326">
        <v>22.28</v>
      </c>
      <c r="V2177" s="326" t="s">
        <v>2214</v>
      </c>
      <c r="W2177" s="326">
        <v>23.2</v>
      </c>
      <c r="X2177" s="326" t="s">
        <v>9704</v>
      </c>
      <c r="Y2177" s="326" t="s">
        <v>3868</v>
      </c>
      <c r="Z2177" s="326" t="s">
        <v>13101</v>
      </c>
      <c r="AA2177" s="326" t="s">
        <v>3868</v>
      </c>
      <c r="AB2177" s="324" t="s">
        <v>13102</v>
      </c>
      <c r="AC2177" s="326">
        <v>3.2</v>
      </c>
      <c r="AD2177" s="326" t="s">
        <v>12732</v>
      </c>
      <c r="AE2177" s="6" t="s">
        <v>13103</v>
      </c>
      <c r="AF2177" s="326" t="s">
        <v>11184</v>
      </c>
      <c r="AG2177" s="326"/>
      <c r="AH2177" s="326" t="s">
        <v>13104</v>
      </c>
      <c r="AI2177" s="326"/>
    </row>
    <row r="2178" spans="1:35" ht="27">
      <c r="A2178" s="477">
        <f t="shared" si="2"/>
        <v>2173</v>
      </c>
      <c r="B2178" s="326" t="s">
        <v>13105</v>
      </c>
      <c r="C2178" s="325">
        <v>44314</v>
      </c>
      <c r="D2178" s="326" t="s">
        <v>15695</v>
      </c>
      <c r="E2178" s="277">
        <v>44291</v>
      </c>
      <c r="F2178" s="326" t="s">
        <v>13106</v>
      </c>
      <c r="G2178" s="325">
        <v>44286</v>
      </c>
      <c r="H2178" s="326" t="s">
        <v>1438</v>
      </c>
      <c r="I2178" s="326" t="s">
        <v>3271</v>
      </c>
      <c r="J2178" s="326" t="s">
        <v>1438</v>
      </c>
      <c r="K2178" s="326" t="s">
        <v>13107</v>
      </c>
      <c r="L2178" s="324" t="s">
        <v>13108</v>
      </c>
      <c r="M2178" s="326" t="s">
        <v>13109</v>
      </c>
      <c r="N2178" s="326" t="s">
        <v>13109</v>
      </c>
      <c r="O2178" s="326">
        <v>2000</v>
      </c>
      <c r="P2178" s="326">
        <v>42</v>
      </c>
      <c r="Q2178" s="326">
        <v>38</v>
      </c>
      <c r="R2178" s="326">
        <v>32.700000000000003</v>
      </c>
      <c r="S2178" s="326">
        <v>23</v>
      </c>
      <c r="T2178" s="326">
        <v>25</v>
      </c>
      <c r="U2178" s="326">
        <v>25</v>
      </c>
      <c r="V2178" s="326" t="s">
        <v>2214</v>
      </c>
      <c r="W2178" s="326">
        <v>31.7</v>
      </c>
      <c r="X2178" s="326" t="s">
        <v>4629</v>
      </c>
      <c r="Y2178" s="326" t="s">
        <v>3603</v>
      </c>
      <c r="Z2178" s="326" t="s">
        <v>13110</v>
      </c>
      <c r="AA2178" s="326" t="s">
        <v>3603</v>
      </c>
      <c r="AB2178" s="324" t="s">
        <v>13111</v>
      </c>
      <c r="AC2178" s="326">
        <v>3.6</v>
      </c>
      <c r="AD2178" s="326" t="s">
        <v>12732</v>
      </c>
      <c r="AE2178" s="6" t="s">
        <v>3945</v>
      </c>
      <c r="AF2178" s="326" t="s">
        <v>3707</v>
      </c>
      <c r="AG2178" s="326"/>
      <c r="AH2178" s="326" t="s">
        <v>13112</v>
      </c>
      <c r="AI2178" s="326"/>
    </row>
    <row r="2179" spans="1:35">
      <c r="A2179" s="477">
        <f t="shared" si="2"/>
        <v>2174</v>
      </c>
      <c r="B2179" s="326" t="s">
        <v>13113</v>
      </c>
      <c r="C2179" s="325">
        <v>44160</v>
      </c>
      <c r="D2179" s="326" t="s">
        <v>15696</v>
      </c>
      <c r="E2179" s="277">
        <v>44291</v>
      </c>
      <c r="F2179" s="326" t="s">
        <v>13114</v>
      </c>
      <c r="G2179" s="325">
        <v>44286</v>
      </c>
      <c r="H2179" s="326" t="s">
        <v>8010</v>
      </c>
      <c r="I2179" s="326" t="s">
        <v>3271</v>
      </c>
      <c r="J2179" s="326" t="s">
        <v>1438</v>
      </c>
      <c r="K2179" s="326" t="s">
        <v>13115</v>
      </c>
      <c r="L2179" s="324" t="s">
        <v>13116</v>
      </c>
      <c r="M2179" s="326" t="s">
        <v>13117</v>
      </c>
      <c r="N2179" s="326" t="s">
        <v>13117</v>
      </c>
      <c r="O2179" s="326">
        <v>2011</v>
      </c>
      <c r="P2179" s="326">
        <v>42</v>
      </c>
      <c r="Q2179" s="326">
        <v>42</v>
      </c>
      <c r="R2179" s="326">
        <v>48.8</v>
      </c>
      <c r="S2179" s="326">
        <v>23</v>
      </c>
      <c r="T2179" s="326">
        <v>31</v>
      </c>
      <c r="U2179" s="326">
        <v>20.9</v>
      </c>
      <c r="V2179" s="326" t="s">
        <v>2214</v>
      </c>
      <c r="W2179" s="326">
        <v>11.3</v>
      </c>
      <c r="X2179" s="326" t="s">
        <v>9704</v>
      </c>
      <c r="Y2179" s="326" t="s">
        <v>2563</v>
      </c>
      <c r="Z2179" s="326" t="s">
        <v>13118</v>
      </c>
      <c r="AA2179" s="326" t="s">
        <v>11223</v>
      </c>
      <c r="AB2179" s="324" t="s">
        <v>13119</v>
      </c>
      <c r="AC2179" s="326">
        <v>8</v>
      </c>
      <c r="AD2179" s="326"/>
      <c r="AE2179" s="6" t="s">
        <v>3945</v>
      </c>
      <c r="AF2179" s="326" t="s">
        <v>3707</v>
      </c>
      <c r="AG2179" s="326"/>
      <c r="AH2179" s="326" t="s">
        <v>13120</v>
      </c>
      <c r="AI2179" s="326"/>
    </row>
    <row r="2180" spans="1:35" ht="31.5" customHeight="1">
      <c r="A2180" s="477">
        <f t="shared" si="2"/>
        <v>2175</v>
      </c>
      <c r="B2180" s="326" t="s">
        <v>13121</v>
      </c>
      <c r="C2180" s="325">
        <v>44162</v>
      </c>
      <c r="D2180" s="326" t="s">
        <v>15697</v>
      </c>
      <c r="E2180" s="277">
        <v>44291</v>
      </c>
      <c r="F2180" s="326" t="s">
        <v>13122</v>
      </c>
      <c r="G2180" s="325">
        <v>44286</v>
      </c>
      <c r="H2180" s="326" t="s">
        <v>10150</v>
      </c>
      <c r="I2180" s="326" t="s">
        <v>3271</v>
      </c>
      <c r="J2180" s="326" t="s">
        <v>1438</v>
      </c>
      <c r="K2180" s="326"/>
      <c r="L2180" s="324" t="s">
        <v>13123</v>
      </c>
      <c r="M2180" s="326" t="s">
        <v>13124</v>
      </c>
      <c r="N2180" s="326" t="s">
        <v>13124</v>
      </c>
      <c r="O2180" s="326">
        <v>2015</v>
      </c>
      <c r="P2180" s="326">
        <v>42</v>
      </c>
      <c r="Q2180" s="326">
        <v>45</v>
      </c>
      <c r="R2180" s="326">
        <v>19</v>
      </c>
      <c r="S2180" s="326">
        <v>23</v>
      </c>
      <c r="T2180" s="326">
        <v>33</v>
      </c>
      <c r="U2180" s="326">
        <v>30.8</v>
      </c>
      <c r="V2180" s="326" t="s">
        <v>2214</v>
      </c>
      <c r="W2180" s="326">
        <v>34.200000000000003</v>
      </c>
      <c r="X2180" s="326" t="s">
        <v>9704</v>
      </c>
      <c r="Y2180" s="326" t="s">
        <v>13083</v>
      </c>
      <c r="Z2180" s="326" t="s">
        <v>13125</v>
      </c>
      <c r="AA2180" s="326" t="s">
        <v>13083</v>
      </c>
      <c r="AB2180" s="324" t="s">
        <v>13126</v>
      </c>
      <c r="AC2180" s="326">
        <v>8.5</v>
      </c>
      <c r="AD2180" s="326" t="s">
        <v>12732</v>
      </c>
      <c r="AE2180" s="6" t="s">
        <v>3945</v>
      </c>
      <c r="AF2180" s="326" t="s">
        <v>3707</v>
      </c>
      <c r="AG2180" s="326"/>
      <c r="AH2180" s="326" t="s">
        <v>13127</v>
      </c>
      <c r="AI2180" s="326"/>
    </row>
    <row r="2181" spans="1:35" ht="39.75" customHeight="1">
      <c r="A2181" s="477">
        <f t="shared" si="2"/>
        <v>2176</v>
      </c>
      <c r="B2181" s="326" t="s">
        <v>13128</v>
      </c>
      <c r="C2181" s="325">
        <v>44161</v>
      </c>
      <c r="D2181" s="326" t="s">
        <v>15698</v>
      </c>
      <c r="E2181" s="277">
        <v>44293</v>
      </c>
      <c r="F2181" s="326" t="s">
        <v>13129</v>
      </c>
      <c r="G2181" s="325">
        <v>44292</v>
      </c>
      <c r="H2181" s="326" t="s">
        <v>2282</v>
      </c>
      <c r="I2181" s="326" t="s">
        <v>2279</v>
      </c>
      <c r="J2181" s="326" t="s">
        <v>1438</v>
      </c>
      <c r="K2181" s="326" t="s">
        <v>13130</v>
      </c>
      <c r="L2181" s="324" t="s">
        <v>13131</v>
      </c>
      <c r="M2181" s="326" t="s">
        <v>13132</v>
      </c>
      <c r="N2181" s="326" t="s">
        <v>13132</v>
      </c>
      <c r="O2181" s="326">
        <v>2013</v>
      </c>
      <c r="P2181" s="326">
        <v>42</v>
      </c>
      <c r="Q2181" s="326">
        <v>42</v>
      </c>
      <c r="R2181" s="326">
        <v>13.03</v>
      </c>
      <c r="S2181" s="326">
        <v>23</v>
      </c>
      <c r="T2181" s="326">
        <v>33</v>
      </c>
      <c r="U2181" s="326">
        <v>33.74</v>
      </c>
      <c r="V2181" s="326" t="s">
        <v>2214</v>
      </c>
      <c r="W2181" s="326">
        <v>76</v>
      </c>
      <c r="X2181" s="326" t="s">
        <v>13133</v>
      </c>
      <c r="Y2181" s="326" t="s">
        <v>13134</v>
      </c>
      <c r="Z2181" s="326" t="s">
        <v>13135</v>
      </c>
      <c r="AA2181" s="326" t="s">
        <v>13136</v>
      </c>
      <c r="AB2181" s="324" t="s">
        <v>13137</v>
      </c>
      <c r="AC2181" s="326">
        <v>13</v>
      </c>
      <c r="AD2181" s="326" t="s">
        <v>13138</v>
      </c>
      <c r="AE2181" s="6" t="s">
        <v>13139</v>
      </c>
      <c r="AF2181" s="326" t="s">
        <v>11184</v>
      </c>
      <c r="AG2181" s="326"/>
      <c r="AH2181" s="326" t="s">
        <v>13140</v>
      </c>
      <c r="AI2181" s="326"/>
    </row>
    <row r="2182" spans="1:35" ht="36.75" customHeight="1">
      <c r="A2182" s="477">
        <f t="shared" si="2"/>
        <v>2177</v>
      </c>
      <c r="B2182" s="326" t="s">
        <v>11207</v>
      </c>
      <c r="C2182" s="325">
        <v>43885</v>
      </c>
      <c r="D2182" s="326" t="s">
        <v>15699</v>
      </c>
      <c r="E2182" s="277">
        <v>44326</v>
      </c>
      <c r="F2182" s="326" t="s">
        <v>13211</v>
      </c>
      <c r="G2182" s="325">
        <v>44315</v>
      </c>
      <c r="H2182" s="326" t="s">
        <v>2270</v>
      </c>
      <c r="I2182" s="326" t="s">
        <v>2270</v>
      </c>
      <c r="J2182" s="326" t="s">
        <v>1438</v>
      </c>
      <c r="K2182" s="326"/>
      <c r="L2182" s="324" t="s">
        <v>13212</v>
      </c>
      <c r="M2182" s="326" t="s">
        <v>13243</v>
      </c>
      <c r="N2182" s="326" t="s">
        <v>13213</v>
      </c>
      <c r="O2182" s="326">
        <v>2015</v>
      </c>
      <c r="P2182" s="326">
        <v>42</v>
      </c>
      <c r="Q2182" s="326">
        <v>54</v>
      </c>
      <c r="R2182" s="326">
        <v>11.83</v>
      </c>
      <c r="S2182" s="326">
        <v>23</v>
      </c>
      <c r="T2182" s="326">
        <v>48</v>
      </c>
      <c r="U2182" s="326">
        <v>16.829999999999998</v>
      </c>
      <c r="V2182" s="326" t="s">
        <v>5844</v>
      </c>
      <c r="W2182" s="326">
        <v>48</v>
      </c>
      <c r="X2182" s="326" t="s">
        <v>13133</v>
      </c>
      <c r="Y2182" s="326" t="s">
        <v>13214</v>
      </c>
      <c r="Z2182" s="326" t="s">
        <v>13215</v>
      </c>
      <c r="AA2182" s="326" t="s">
        <v>13216</v>
      </c>
      <c r="AB2182" s="324" t="s">
        <v>13217</v>
      </c>
      <c r="AC2182" s="326">
        <v>3.6</v>
      </c>
      <c r="AD2182" s="326" t="s">
        <v>8639</v>
      </c>
      <c r="AE2182" s="6" t="s">
        <v>13218</v>
      </c>
      <c r="AF2182" s="326" t="s">
        <v>11184</v>
      </c>
      <c r="AG2182" s="326"/>
      <c r="AH2182" s="326" t="s">
        <v>13219</v>
      </c>
      <c r="AI2182" s="326"/>
    </row>
    <row r="2183" spans="1:35" ht="27">
      <c r="A2183" s="477">
        <f t="shared" si="2"/>
        <v>2178</v>
      </c>
      <c r="B2183" s="326" t="s">
        <v>13247</v>
      </c>
      <c r="C2183" s="325">
        <v>44162</v>
      </c>
      <c r="D2183" s="326" t="s">
        <v>15700</v>
      </c>
      <c r="E2183" s="277">
        <v>44361</v>
      </c>
      <c r="F2183" s="326" t="s">
        <v>13210</v>
      </c>
      <c r="G2183" s="325">
        <v>44355</v>
      </c>
      <c r="H2183" s="326" t="s">
        <v>1438</v>
      </c>
      <c r="I2183" s="326" t="s">
        <v>3271</v>
      </c>
      <c r="J2183" s="326" t="s">
        <v>1438</v>
      </c>
      <c r="K2183" s="326"/>
      <c r="L2183" s="324" t="s">
        <v>13242</v>
      </c>
      <c r="M2183" s="326" t="s">
        <v>13244</v>
      </c>
      <c r="N2183" s="326" t="s">
        <v>13244</v>
      </c>
      <c r="O2183" s="326">
        <v>1987</v>
      </c>
      <c r="P2183" s="326">
        <v>42</v>
      </c>
      <c r="Q2183" s="326">
        <v>40</v>
      </c>
      <c r="R2183" s="326">
        <v>3.1</v>
      </c>
      <c r="S2183" s="326">
        <v>23</v>
      </c>
      <c r="T2183" s="326">
        <v>20</v>
      </c>
      <c r="U2183" s="326">
        <v>56</v>
      </c>
      <c r="V2183" s="326" t="s">
        <v>2214</v>
      </c>
      <c r="W2183" s="326">
        <v>27</v>
      </c>
      <c r="X2183" s="326" t="s">
        <v>9704</v>
      </c>
      <c r="Y2183" s="326" t="s">
        <v>3032</v>
      </c>
      <c r="Z2183" s="326" t="s">
        <v>13245</v>
      </c>
      <c r="AA2183" s="326" t="s">
        <v>3032</v>
      </c>
      <c r="AB2183" s="324"/>
      <c r="AC2183" s="326">
        <v>11</v>
      </c>
      <c r="AD2183" s="326"/>
      <c r="AE2183" s="6" t="s">
        <v>13063</v>
      </c>
      <c r="AF2183" s="326" t="s">
        <v>11184</v>
      </c>
      <c r="AG2183" s="326"/>
      <c r="AH2183" s="326" t="s">
        <v>13246</v>
      </c>
      <c r="AI2183" s="326"/>
    </row>
    <row r="2184" spans="1:35" ht="40.5">
      <c r="A2184" s="477">
        <f t="shared" si="2"/>
        <v>2179</v>
      </c>
      <c r="B2184" s="326" t="s">
        <v>13248</v>
      </c>
      <c r="C2184" s="325">
        <v>44162</v>
      </c>
      <c r="D2184" s="326" t="s">
        <v>15701</v>
      </c>
      <c r="E2184" s="277">
        <v>44361</v>
      </c>
      <c r="F2184" s="326" t="s">
        <v>13249</v>
      </c>
      <c r="G2184" s="325">
        <v>44355</v>
      </c>
      <c r="H2184" s="326" t="s">
        <v>1438</v>
      </c>
      <c r="I2184" s="326" t="s">
        <v>3271</v>
      </c>
      <c r="J2184" s="326" t="s">
        <v>1438</v>
      </c>
      <c r="K2184" s="326"/>
      <c r="L2184" s="324" t="s">
        <v>13242</v>
      </c>
      <c r="M2184" s="326" t="s">
        <v>13244</v>
      </c>
      <c r="N2184" s="326" t="s">
        <v>13244</v>
      </c>
      <c r="O2184" s="326">
        <v>1987</v>
      </c>
      <c r="P2184" s="326">
        <v>42</v>
      </c>
      <c r="Q2184" s="326">
        <v>40</v>
      </c>
      <c r="R2184" s="326">
        <v>3.5</v>
      </c>
      <c r="S2184" s="326">
        <v>23</v>
      </c>
      <c r="T2184" s="326">
        <v>21</v>
      </c>
      <c r="U2184" s="326">
        <v>1.7</v>
      </c>
      <c r="V2184" s="326" t="s">
        <v>2214</v>
      </c>
      <c r="W2184" s="326">
        <v>60</v>
      </c>
      <c r="X2184" s="326" t="s">
        <v>9704</v>
      </c>
      <c r="Y2184" s="326" t="s">
        <v>2563</v>
      </c>
      <c r="Z2184" s="326" t="s">
        <v>13250</v>
      </c>
      <c r="AA2184" s="326" t="s">
        <v>2563</v>
      </c>
      <c r="AB2184" s="324"/>
      <c r="AC2184" s="326">
        <v>11.3</v>
      </c>
      <c r="AD2184" s="326"/>
      <c r="AE2184" s="334" t="s">
        <v>19053</v>
      </c>
      <c r="AF2184" s="334" t="s">
        <v>11184</v>
      </c>
      <c r="AG2184" s="326"/>
      <c r="AH2184" s="326" t="s">
        <v>13266</v>
      </c>
      <c r="AI2184" s="334" t="s">
        <v>19054</v>
      </c>
    </row>
    <row r="2185" spans="1:35" ht="41.25" customHeight="1">
      <c r="A2185" s="477">
        <f t="shared" si="2"/>
        <v>2180</v>
      </c>
      <c r="B2185" s="326" t="s">
        <v>13251</v>
      </c>
      <c r="C2185" s="325">
        <v>44111</v>
      </c>
      <c r="D2185" s="326" t="s">
        <v>15702</v>
      </c>
      <c r="E2185" s="277">
        <v>44361</v>
      </c>
      <c r="F2185" s="326" t="s">
        <v>13252</v>
      </c>
      <c r="G2185" s="325">
        <v>44337</v>
      </c>
      <c r="H2185" s="326" t="s">
        <v>8259</v>
      </c>
      <c r="I2185" s="326" t="s">
        <v>3271</v>
      </c>
      <c r="J2185" s="326" t="s">
        <v>1438</v>
      </c>
      <c r="K2185" s="326"/>
      <c r="L2185" s="324" t="s">
        <v>13254</v>
      </c>
      <c r="M2185" s="326" t="s">
        <v>13255</v>
      </c>
      <c r="N2185" s="326" t="s">
        <v>13255</v>
      </c>
      <c r="O2185" s="326">
        <v>2016</v>
      </c>
      <c r="P2185" s="326">
        <v>42</v>
      </c>
      <c r="Q2185" s="326">
        <v>35</v>
      </c>
      <c r="R2185" s="326">
        <v>27.49</v>
      </c>
      <c r="S2185" s="326">
        <v>23</v>
      </c>
      <c r="T2185" s="326">
        <v>24</v>
      </c>
      <c r="U2185" s="326">
        <v>10.98</v>
      </c>
      <c r="V2185" s="326"/>
      <c r="W2185" s="326">
        <v>38</v>
      </c>
      <c r="X2185" s="326" t="s">
        <v>9704</v>
      </c>
      <c r="Y2185" s="326" t="s">
        <v>13256</v>
      </c>
      <c r="Z2185" s="326" t="s">
        <v>13257</v>
      </c>
      <c r="AA2185" s="326" t="s">
        <v>13256</v>
      </c>
      <c r="AB2185" s="324" t="s">
        <v>13258</v>
      </c>
      <c r="AC2185" s="326">
        <v>11</v>
      </c>
      <c r="AD2185" s="326" t="s">
        <v>5381</v>
      </c>
      <c r="AE2185" s="6" t="s">
        <v>13259</v>
      </c>
      <c r="AF2185" s="326" t="s">
        <v>11184</v>
      </c>
      <c r="AG2185" s="326"/>
      <c r="AH2185" s="326" t="s">
        <v>13267</v>
      </c>
      <c r="AI2185" s="326"/>
    </row>
    <row r="2186" spans="1:35" ht="36.75" customHeight="1">
      <c r="A2186" s="477">
        <f t="shared" si="2"/>
        <v>2181</v>
      </c>
      <c r="B2186" s="326" t="s">
        <v>13260</v>
      </c>
      <c r="C2186" s="325">
        <v>44183</v>
      </c>
      <c r="D2186" s="326" t="s">
        <v>15703</v>
      </c>
      <c r="E2186" s="277">
        <v>44361</v>
      </c>
      <c r="F2186" s="326" t="s">
        <v>13253</v>
      </c>
      <c r="G2186" s="325">
        <v>44356</v>
      </c>
      <c r="H2186" s="326" t="s">
        <v>1438</v>
      </c>
      <c r="I2186" s="326" t="s">
        <v>3271</v>
      </c>
      <c r="J2186" s="326" t="s">
        <v>1438</v>
      </c>
      <c r="K2186" s="326"/>
      <c r="L2186" s="324" t="s">
        <v>13261</v>
      </c>
      <c r="M2186" s="326" t="s">
        <v>13262</v>
      </c>
      <c r="N2186" s="326" t="s">
        <v>13262</v>
      </c>
      <c r="O2186" s="326">
        <v>1999</v>
      </c>
      <c r="P2186" s="326">
        <v>42</v>
      </c>
      <c r="Q2186" s="326">
        <v>43</v>
      </c>
      <c r="R2186" s="326">
        <v>18.11</v>
      </c>
      <c r="S2186" s="326">
        <v>23</v>
      </c>
      <c r="T2186" s="326">
        <v>26</v>
      </c>
      <c r="U2186" s="326">
        <v>33.44</v>
      </c>
      <c r="V2186" s="326" t="s">
        <v>2214</v>
      </c>
      <c r="W2186" s="326">
        <v>24</v>
      </c>
      <c r="X2186" s="326" t="s">
        <v>9704</v>
      </c>
      <c r="Y2186" s="326" t="s">
        <v>3603</v>
      </c>
      <c r="Z2186" s="326" t="s">
        <v>13263</v>
      </c>
      <c r="AA2186" s="326" t="s">
        <v>3603</v>
      </c>
      <c r="AB2186" s="324" t="s">
        <v>13264</v>
      </c>
      <c r="AC2186" s="326">
        <v>1.7</v>
      </c>
      <c r="AD2186" s="326"/>
      <c r="AE2186" s="6" t="s">
        <v>13265</v>
      </c>
      <c r="AF2186" s="326" t="s">
        <v>11184</v>
      </c>
      <c r="AG2186" s="326"/>
      <c r="AH2186" s="326" t="s">
        <v>13268</v>
      </c>
      <c r="AI2186" s="326"/>
    </row>
    <row r="2187" spans="1:35" ht="27">
      <c r="A2187" s="477">
        <f t="shared" si="2"/>
        <v>2182</v>
      </c>
      <c r="B2187" s="326" t="s">
        <v>13269</v>
      </c>
      <c r="C2187" s="325">
        <v>44348</v>
      </c>
      <c r="D2187" s="326" t="s">
        <v>15704</v>
      </c>
      <c r="E2187" s="277">
        <v>44378</v>
      </c>
      <c r="F2187" s="326" t="s">
        <v>13270</v>
      </c>
      <c r="G2187" s="325">
        <v>44376</v>
      </c>
      <c r="H2187" s="326" t="s">
        <v>1438</v>
      </c>
      <c r="I2187" s="326" t="s">
        <v>3271</v>
      </c>
      <c r="J2187" s="326" t="s">
        <v>1438</v>
      </c>
      <c r="K2187" s="326"/>
      <c r="L2187" s="324" t="s">
        <v>13271</v>
      </c>
      <c r="M2187" s="326" t="s">
        <v>13272</v>
      </c>
      <c r="N2187" s="326" t="s">
        <v>13272</v>
      </c>
      <c r="O2187" s="326">
        <v>2016</v>
      </c>
      <c r="P2187" s="326">
        <v>42</v>
      </c>
      <c r="Q2187" s="326">
        <v>42</v>
      </c>
      <c r="R2187" s="326">
        <v>33.390999999999998</v>
      </c>
      <c r="S2187" s="326">
        <v>23</v>
      </c>
      <c r="T2187" s="326">
        <v>25</v>
      </c>
      <c r="U2187" s="326">
        <v>49.692</v>
      </c>
      <c r="V2187" s="326" t="s">
        <v>2214</v>
      </c>
      <c r="W2187" s="326">
        <v>30</v>
      </c>
      <c r="X2187" s="326" t="s">
        <v>9704</v>
      </c>
      <c r="Y2187" s="326" t="s">
        <v>2563</v>
      </c>
      <c r="Z2187" s="326" t="s">
        <v>10685</v>
      </c>
      <c r="AA2187" s="326" t="s">
        <v>2563</v>
      </c>
      <c r="AB2187" s="324" t="s">
        <v>13273</v>
      </c>
      <c r="AC2187" s="326">
        <v>2.4</v>
      </c>
      <c r="AD2187" s="326"/>
      <c r="AE2187" s="6"/>
      <c r="AF2187" s="326" t="s">
        <v>12675</v>
      </c>
      <c r="AG2187" s="326"/>
      <c r="AH2187" s="326" t="s">
        <v>13282</v>
      </c>
      <c r="AI2187" s="326"/>
    </row>
    <row r="2188" spans="1:35" ht="27">
      <c r="A2188" s="477">
        <f t="shared" si="2"/>
        <v>2183</v>
      </c>
      <c r="B2188" s="326" t="s">
        <v>15709</v>
      </c>
      <c r="C2188" s="325">
        <v>44088</v>
      </c>
      <c r="D2188" s="326" t="s">
        <v>15705</v>
      </c>
      <c r="E2188" s="277">
        <v>44389</v>
      </c>
      <c r="F2188" s="326" t="s">
        <v>15710</v>
      </c>
      <c r="G2188" s="325">
        <v>44384</v>
      </c>
      <c r="H2188" s="326" t="s">
        <v>1438</v>
      </c>
      <c r="I2188" s="326" t="s">
        <v>3271</v>
      </c>
      <c r="J2188" s="326" t="s">
        <v>1438</v>
      </c>
      <c r="K2188" s="326"/>
      <c r="L2188" s="324" t="s">
        <v>15711</v>
      </c>
      <c r="M2188" s="326" t="s">
        <v>15712</v>
      </c>
      <c r="N2188" s="326" t="s">
        <v>15712</v>
      </c>
      <c r="O2188" s="326">
        <v>1998</v>
      </c>
      <c r="P2188" s="326">
        <v>42</v>
      </c>
      <c r="Q2188" s="326">
        <v>39</v>
      </c>
      <c r="R2188" s="326">
        <v>49.250999999999998</v>
      </c>
      <c r="S2188" s="326">
        <v>23</v>
      </c>
      <c r="T2188" s="326">
        <v>17</v>
      </c>
      <c r="U2188" s="326">
        <v>10.289</v>
      </c>
      <c r="V2188" s="326" t="s">
        <v>2214</v>
      </c>
      <c r="W2188" s="326">
        <v>59.5</v>
      </c>
      <c r="X2188" s="326" t="s">
        <v>9704</v>
      </c>
      <c r="Y2188" s="326" t="s">
        <v>2563</v>
      </c>
      <c r="Z2188" s="326" t="s">
        <v>15713</v>
      </c>
      <c r="AA2188" s="326" t="s">
        <v>2563</v>
      </c>
      <c r="AB2188" s="324" t="s">
        <v>15714</v>
      </c>
      <c r="AC2188" s="326">
        <v>11</v>
      </c>
      <c r="AD2188" s="326"/>
      <c r="AE2188" s="6" t="s">
        <v>15715</v>
      </c>
      <c r="AF2188" s="326" t="s">
        <v>11184</v>
      </c>
      <c r="AG2188" s="326"/>
      <c r="AH2188" s="326" t="s">
        <v>15716</v>
      </c>
      <c r="AI2188" s="326"/>
    </row>
    <row r="2189" spans="1:35" ht="27">
      <c r="A2189" s="477">
        <f t="shared" si="2"/>
        <v>2184</v>
      </c>
      <c r="B2189" s="326" t="s">
        <v>15903</v>
      </c>
      <c r="C2189" s="325">
        <v>44251</v>
      </c>
      <c r="D2189" s="326" t="s">
        <v>15706</v>
      </c>
      <c r="E2189" s="277">
        <v>44452</v>
      </c>
      <c r="F2189" s="326" t="s">
        <v>15904</v>
      </c>
      <c r="G2189" s="325">
        <v>44452</v>
      </c>
      <c r="H2189" s="326" t="s">
        <v>6640</v>
      </c>
      <c r="I2189" s="326" t="s">
        <v>3271</v>
      </c>
      <c r="J2189" s="326" t="s">
        <v>1438</v>
      </c>
      <c r="K2189" s="326"/>
      <c r="L2189" s="324" t="s">
        <v>15905</v>
      </c>
      <c r="M2189" s="326" t="s">
        <v>15906</v>
      </c>
      <c r="N2189" s="326" t="s">
        <v>15907</v>
      </c>
      <c r="O2189" s="326">
        <v>2011</v>
      </c>
      <c r="P2189" s="326">
        <v>42</v>
      </c>
      <c r="Q2189" s="326">
        <v>48</v>
      </c>
      <c r="R2189" s="326">
        <v>57.577330000000003</v>
      </c>
      <c r="S2189" s="326">
        <v>23</v>
      </c>
      <c r="T2189" s="326">
        <v>22</v>
      </c>
      <c r="U2189" s="326">
        <v>24.458390000000001</v>
      </c>
      <c r="V2189" s="326" t="s">
        <v>2214</v>
      </c>
      <c r="W2189" s="326">
        <v>23</v>
      </c>
      <c r="X2189" s="326" t="s">
        <v>9704</v>
      </c>
      <c r="Y2189" s="326" t="s">
        <v>15908</v>
      </c>
      <c r="Z2189" s="326" t="s">
        <v>15909</v>
      </c>
      <c r="AA2189" s="326" t="s">
        <v>15908</v>
      </c>
      <c r="AB2189" s="324" t="s">
        <v>15910</v>
      </c>
      <c r="AC2189" s="326">
        <v>2.4</v>
      </c>
      <c r="AD2189" s="326" t="s">
        <v>8639</v>
      </c>
      <c r="AE2189" s="6" t="s">
        <v>4867</v>
      </c>
      <c r="AF2189" s="326" t="s">
        <v>11184</v>
      </c>
      <c r="AG2189" s="326"/>
      <c r="AH2189" s="326" t="s">
        <v>15911</v>
      </c>
      <c r="AI2189" s="326"/>
    </row>
    <row r="2190" spans="1:35" ht="27">
      <c r="A2190" s="477">
        <f>A2189+1</f>
        <v>2185</v>
      </c>
      <c r="B2190" s="326" t="s">
        <v>15969</v>
      </c>
      <c r="C2190" s="325">
        <v>44119</v>
      </c>
      <c r="D2190" s="326" t="s">
        <v>15707</v>
      </c>
      <c r="E2190" s="277">
        <v>44452</v>
      </c>
      <c r="F2190" s="326" t="s">
        <v>15970</v>
      </c>
      <c r="G2190" s="325">
        <v>44237</v>
      </c>
      <c r="H2190" s="326" t="s">
        <v>1438</v>
      </c>
      <c r="I2190" s="326" t="s">
        <v>3271</v>
      </c>
      <c r="J2190" s="326" t="s">
        <v>1438</v>
      </c>
      <c r="K2190" s="326" t="s">
        <v>6803</v>
      </c>
      <c r="L2190" s="324" t="s">
        <v>15971</v>
      </c>
      <c r="M2190" s="326" t="s">
        <v>15976</v>
      </c>
      <c r="N2190" s="326" t="s">
        <v>15976</v>
      </c>
      <c r="O2190" s="326">
        <v>2014</v>
      </c>
      <c r="P2190" s="326">
        <v>42</v>
      </c>
      <c r="Q2190" s="326">
        <v>46</v>
      </c>
      <c r="R2190" s="326">
        <v>54.65</v>
      </c>
      <c r="S2190" s="326">
        <v>23</v>
      </c>
      <c r="T2190" s="326">
        <v>19</v>
      </c>
      <c r="U2190" s="326">
        <v>3.59</v>
      </c>
      <c r="V2190" s="326" t="s">
        <v>2214</v>
      </c>
      <c r="W2190" s="326">
        <v>16</v>
      </c>
      <c r="X2190" s="326" t="s">
        <v>9704</v>
      </c>
      <c r="Y2190" s="326" t="s">
        <v>2563</v>
      </c>
      <c r="Z2190" s="326" t="s">
        <v>15972</v>
      </c>
      <c r="AA2190" s="326" t="s">
        <v>2563</v>
      </c>
      <c r="AB2190" s="324" t="s">
        <v>15973</v>
      </c>
      <c r="AC2190" s="326">
        <v>1.8</v>
      </c>
      <c r="AD2190" s="326" t="s">
        <v>8639</v>
      </c>
      <c r="AE2190" s="6" t="s">
        <v>15974</v>
      </c>
      <c r="AF2190" s="326" t="s">
        <v>11184</v>
      </c>
      <c r="AG2190" s="326"/>
      <c r="AH2190" s="326" t="s">
        <v>15975</v>
      </c>
      <c r="AI2190" s="326"/>
    </row>
    <row r="2191" spans="1:35" ht="27">
      <c r="A2191" s="477">
        <f t="shared" ref="A2191:A2193" si="3">A2190+1</f>
        <v>2186</v>
      </c>
      <c r="B2191" s="326" t="s">
        <v>16042</v>
      </c>
      <c r="C2191" s="325">
        <v>44154</v>
      </c>
      <c r="D2191" s="326" t="s">
        <v>15708</v>
      </c>
      <c r="E2191" s="277">
        <v>44498</v>
      </c>
      <c r="F2191" s="326" t="s">
        <v>16043</v>
      </c>
      <c r="G2191" s="325">
        <v>44498</v>
      </c>
      <c r="H2191" s="326" t="s">
        <v>2270</v>
      </c>
      <c r="I2191" s="326" t="s">
        <v>2270</v>
      </c>
      <c r="J2191" s="326" t="s">
        <v>2270</v>
      </c>
      <c r="K2191" s="326"/>
      <c r="L2191" s="324" t="s">
        <v>16044</v>
      </c>
      <c r="M2191" s="326" t="s">
        <v>16045</v>
      </c>
      <c r="N2191" s="326" t="s">
        <v>16045</v>
      </c>
      <c r="O2191" s="326">
        <v>2002</v>
      </c>
      <c r="P2191" s="326">
        <v>42</v>
      </c>
      <c r="Q2191" s="326">
        <v>54</v>
      </c>
      <c r="R2191" s="326">
        <v>29.77</v>
      </c>
      <c r="S2191" s="326">
        <v>23</v>
      </c>
      <c r="T2191" s="326">
        <v>48</v>
      </c>
      <c r="U2191" s="326">
        <v>24.045000000000002</v>
      </c>
      <c r="V2191" s="326" t="s">
        <v>2214</v>
      </c>
      <c r="W2191" s="326">
        <v>22.4</v>
      </c>
      <c r="X2191" s="326" t="s">
        <v>16046</v>
      </c>
      <c r="Y2191" s="326" t="s">
        <v>16047</v>
      </c>
      <c r="Z2191" s="326" t="s">
        <v>16048</v>
      </c>
      <c r="AA2191" s="326" t="s">
        <v>16047</v>
      </c>
      <c r="AB2191" s="324" t="s">
        <v>16049</v>
      </c>
      <c r="AC2191" s="326">
        <v>3.5</v>
      </c>
      <c r="AD2191" s="326" t="s">
        <v>8639</v>
      </c>
      <c r="AE2191" s="6" t="s">
        <v>16050</v>
      </c>
      <c r="AF2191" s="326" t="s">
        <v>11184</v>
      </c>
      <c r="AG2191" s="326"/>
      <c r="AH2191" s="326" t="s">
        <v>16051</v>
      </c>
      <c r="AI2191" s="326"/>
    </row>
    <row r="2192" spans="1:35" ht="27">
      <c r="A2192" s="477">
        <f t="shared" si="3"/>
        <v>2187</v>
      </c>
      <c r="B2192" s="326" t="s">
        <v>16052</v>
      </c>
      <c r="C2192" s="325">
        <v>44454</v>
      </c>
      <c r="D2192" s="326" t="s">
        <v>16061</v>
      </c>
      <c r="E2192" s="277">
        <v>44498</v>
      </c>
      <c r="F2192" s="326" t="s">
        <v>16053</v>
      </c>
      <c r="G2192" s="325">
        <v>44498</v>
      </c>
      <c r="H2192" s="326" t="s">
        <v>1438</v>
      </c>
      <c r="I2192" s="326" t="s">
        <v>3271</v>
      </c>
      <c r="J2192" s="326" t="s">
        <v>1438</v>
      </c>
      <c r="K2192" s="326" t="s">
        <v>11334</v>
      </c>
      <c r="L2192" s="324" t="s">
        <v>16054</v>
      </c>
      <c r="M2192" s="326" t="s">
        <v>16055</v>
      </c>
      <c r="N2192" s="326" t="s">
        <v>16055</v>
      </c>
      <c r="O2192" s="326">
        <v>2015</v>
      </c>
      <c r="P2192" s="326">
        <v>42</v>
      </c>
      <c r="Q2192" s="326">
        <v>43</v>
      </c>
      <c r="R2192" s="326">
        <v>48.7</v>
      </c>
      <c r="S2192" s="326">
        <v>23</v>
      </c>
      <c r="T2192" s="326">
        <v>15</v>
      </c>
      <c r="U2192" s="326">
        <v>37.92</v>
      </c>
      <c r="V2192" s="326" t="s">
        <v>2214</v>
      </c>
      <c r="W2192" s="326">
        <v>12.1</v>
      </c>
      <c r="X2192" s="326" t="s">
        <v>16056</v>
      </c>
      <c r="Y2192" s="326" t="s">
        <v>3603</v>
      </c>
      <c r="Z2192" s="326" t="s">
        <v>16057</v>
      </c>
      <c r="AA2192" s="326" t="s">
        <v>3603</v>
      </c>
      <c r="AB2192" s="324" t="s">
        <v>16058</v>
      </c>
      <c r="AC2192" s="326">
        <v>7.6</v>
      </c>
      <c r="AD2192" s="326" t="s">
        <v>8639</v>
      </c>
      <c r="AE2192" s="6" t="s">
        <v>16059</v>
      </c>
      <c r="AF2192" s="326" t="s">
        <v>11184</v>
      </c>
      <c r="AG2192" s="326"/>
      <c r="AH2192" s="326" t="s">
        <v>16060</v>
      </c>
      <c r="AI2192" s="326"/>
    </row>
    <row r="2193" spans="1:35" ht="27">
      <c r="A2193" s="477">
        <f t="shared" si="3"/>
        <v>2188</v>
      </c>
      <c r="B2193" s="326" t="s">
        <v>16100</v>
      </c>
      <c r="C2193" s="325">
        <v>44502</v>
      </c>
      <c r="D2193" s="326" t="s">
        <v>16101</v>
      </c>
      <c r="E2193" s="277">
        <v>44503</v>
      </c>
      <c r="F2193" s="326" t="s">
        <v>16106</v>
      </c>
      <c r="G2193" s="325">
        <v>44502</v>
      </c>
      <c r="H2193" s="326" t="s">
        <v>1438</v>
      </c>
      <c r="I2193" s="326" t="s">
        <v>3271</v>
      </c>
      <c r="J2193" s="326" t="s">
        <v>1438</v>
      </c>
      <c r="K2193" s="326" t="s">
        <v>11334</v>
      </c>
      <c r="L2193" s="324" t="s">
        <v>16107</v>
      </c>
      <c r="M2193" s="326" t="s">
        <v>16108</v>
      </c>
      <c r="N2193" s="326" t="s">
        <v>16108</v>
      </c>
      <c r="O2193" s="326">
        <v>2016</v>
      </c>
      <c r="P2193" s="326">
        <v>42</v>
      </c>
      <c r="Q2193" s="326">
        <v>43</v>
      </c>
      <c r="R2193" s="326">
        <v>33.206000000000003</v>
      </c>
      <c r="S2193" s="326">
        <v>23</v>
      </c>
      <c r="T2193" s="326">
        <v>13</v>
      </c>
      <c r="U2193" s="326">
        <v>14.154</v>
      </c>
      <c r="V2193" s="326" t="s">
        <v>2214</v>
      </c>
      <c r="W2193" s="326">
        <v>60</v>
      </c>
      <c r="X2193" s="326" t="s">
        <v>9704</v>
      </c>
      <c r="Y2193" s="326" t="s">
        <v>2563</v>
      </c>
      <c r="Z2193" s="326" t="s">
        <v>13250</v>
      </c>
      <c r="AA2193" s="326" t="s">
        <v>2563</v>
      </c>
      <c r="AB2193" s="324" t="s">
        <v>16109</v>
      </c>
      <c r="AC2193" s="326">
        <v>4</v>
      </c>
      <c r="AD2193" s="326" t="s">
        <v>8639</v>
      </c>
      <c r="AE2193" s="6"/>
      <c r="AF2193" s="326" t="s">
        <v>12675</v>
      </c>
      <c r="AG2193" s="326"/>
      <c r="AH2193" s="326" t="s">
        <v>16110</v>
      </c>
      <c r="AI2193" s="326"/>
    </row>
    <row r="2194" spans="1:35" ht="40.5">
      <c r="A2194" s="477">
        <v>2195</v>
      </c>
      <c r="B2194" s="326" t="s">
        <v>16123</v>
      </c>
      <c r="C2194" s="325">
        <v>44172</v>
      </c>
      <c r="D2194" s="326" t="s">
        <v>16102</v>
      </c>
      <c r="E2194" s="277">
        <v>44532</v>
      </c>
      <c r="F2194" s="326" t="s">
        <v>23891</v>
      </c>
      <c r="G2194" s="325">
        <v>44502</v>
      </c>
      <c r="H2194" s="326" t="s">
        <v>24100</v>
      </c>
      <c r="I2194" s="326" t="s">
        <v>6453</v>
      </c>
      <c r="J2194" s="326" t="s">
        <v>1438</v>
      </c>
      <c r="K2194" s="326"/>
      <c r="L2194" s="324" t="s">
        <v>16124</v>
      </c>
      <c r="M2194" s="326" t="s">
        <v>16125</v>
      </c>
      <c r="N2194" s="326" t="s">
        <v>16125</v>
      </c>
      <c r="O2194" s="326">
        <v>42643</v>
      </c>
      <c r="P2194" s="326">
        <v>42</v>
      </c>
      <c r="Q2194" s="326">
        <v>45</v>
      </c>
      <c r="R2194" s="326">
        <v>12.6</v>
      </c>
      <c r="S2194" s="326">
        <v>23</v>
      </c>
      <c r="T2194" s="326">
        <v>51</v>
      </c>
      <c r="U2194" s="326">
        <v>56.847999999999999</v>
      </c>
      <c r="V2194" s="491" t="s">
        <v>8089</v>
      </c>
      <c r="W2194" s="326">
        <v>124.3</v>
      </c>
      <c r="X2194" s="326" t="s">
        <v>9704</v>
      </c>
      <c r="Y2194" s="326" t="s">
        <v>16126</v>
      </c>
      <c r="Z2194" s="326" t="s">
        <v>16127</v>
      </c>
      <c r="AA2194" s="326" t="s">
        <v>16126</v>
      </c>
      <c r="AB2194" s="324" t="s">
        <v>16128</v>
      </c>
      <c r="AC2194" s="326" t="s">
        <v>16129</v>
      </c>
      <c r="AD2194" s="326" t="s">
        <v>16130</v>
      </c>
      <c r="AE2194" s="6" t="s">
        <v>16131</v>
      </c>
      <c r="AF2194" s="326" t="s">
        <v>11184</v>
      </c>
      <c r="AG2194" s="326"/>
      <c r="AH2194" s="326" t="s">
        <v>16132</v>
      </c>
      <c r="AI2194" s="326"/>
    </row>
    <row r="2195" spans="1:35" ht="27">
      <c r="A2195" s="477">
        <v>2196</v>
      </c>
      <c r="B2195" s="326" t="s">
        <v>16133</v>
      </c>
      <c r="C2195" s="325">
        <v>43704</v>
      </c>
      <c r="D2195" s="326" t="s">
        <v>16103</v>
      </c>
      <c r="E2195" s="277">
        <v>44532</v>
      </c>
      <c r="F2195" s="326" t="s">
        <v>23892</v>
      </c>
      <c r="G2195" s="325">
        <v>44504</v>
      </c>
      <c r="H2195" s="326" t="s">
        <v>1438</v>
      </c>
      <c r="I2195" s="326" t="s">
        <v>3271</v>
      </c>
      <c r="J2195" s="326" t="s">
        <v>1438</v>
      </c>
      <c r="K2195" s="326" t="s">
        <v>16134</v>
      </c>
      <c r="L2195" s="324" t="s">
        <v>16135</v>
      </c>
      <c r="M2195" s="326" t="s">
        <v>5831</v>
      </c>
      <c r="N2195" s="326" t="s">
        <v>5831</v>
      </c>
      <c r="O2195" s="326">
        <v>2016</v>
      </c>
      <c r="P2195" s="326">
        <v>42</v>
      </c>
      <c r="Q2195" s="326">
        <v>41</v>
      </c>
      <c r="R2195" s="326">
        <v>34.253999999999998</v>
      </c>
      <c r="S2195" s="326">
        <v>23</v>
      </c>
      <c r="T2195" s="326">
        <v>18</v>
      </c>
      <c r="U2195" s="326">
        <v>41.095999999999997</v>
      </c>
      <c r="V2195" s="326" t="s">
        <v>2214</v>
      </c>
      <c r="W2195" s="326">
        <v>70</v>
      </c>
      <c r="X2195" s="326" t="s">
        <v>9704</v>
      </c>
      <c r="Y2195" s="326" t="s">
        <v>3032</v>
      </c>
      <c r="Z2195" s="326" t="s">
        <v>12251</v>
      </c>
      <c r="AA2195" s="326" t="s">
        <v>3032</v>
      </c>
      <c r="AB2195" s="324" t="s">
        <v>16136</v>
      </c>
      <c r="AC2195" s="326" t="s">
        <v>16137</v>
      </c>
      <c r="AD2195" s="326" t="s">
        <v>16130</v>
      </c>
      <c r="AE2195" s="6" t="s">
        <v>1185</v>
      </c>
      <c r="AF2195" s="326" t="s">
        <v>12675</v>
      </c>
      <c r="AG2195" s="326"/>
      <c r="AH2195" s="326" t="s">
        <v>16138</v>
      </c>
      <c r="AI2195" s="326"/>
    </row>
    <row r="2196" spans="1:35" ht="27">
      <c r="A2196" s="477">
        <v>2197</v>
      </c>
      <c r="B2196" s="326" t="s">
        <v>16139</v>
      </c>
      <c r="C2196" s="325">
        <v>43704</v>
      </c>
      <c r="D2196" s="326" t="s">
        <v>16104</v>
      </c>
      <c r="E2196" s="277">
        <v>44532</v>
      </c>
      <c r="F2196" s="326" t="s">
        <v>23893</v>
      </c>
      <c r="G2196" s="325">
        <v>44504</v>
      </c>
      <c r="H2196" s="326" t="s">
        <v>1438</v>
      </c>
      <c r="I2196" s="326" t="s">
        <v>3271</v>
      </c>
      <c r="J2196" s="326" t="s">
        <v>1438</v>
      </c>
      <c r="K2196" s="326" t="s">
        <v>16140</v>
      </c>
      <c r="L2196" s="324" t="s">
        <v>16135</v>
      </c>
      <c r="M2196" s="326" t="s">
        <v>5831</v>
      </c>
      <c r="N2196" s="326" t="s">
        <v>5831</v>
      </c>
      <c r="O2196" s="326">
        <v>2016</v>
      </c>
      <c r="P2196" s="326">
        <v>42</v>
      </c>
      <c r="Q2196" s="326">
        <v>41</v>
      </c>
      <c r="R2196" s="326">
        <v>36.686</v>
      </c>
      <c r="S2196" s="326">
        <v>23</v>
      </c>
      <c r="T2196" s="326">
        <v>18</v>
      </c>
      <c r="U2196" s="326">
        <v>46.869</v>
      </c>
      <c r="V2196" s="326" t="s">
        <v>2214</v>
      </c>
      <c r="W2196" s="326">
        <v>70</v>
      </c>
      <c r="X2196" s="326" t="s">
        <v>9704</v>
      </c>
      <c r="Y2196" s="326" t="s">
        <v>3032</v>
      </c>
      <c r="Z2196" s="326" t="s">
        <v>12251</v>
      </c>
      <c r="AA2196" s="326" t="s">
        <v>3032</v>
      </c>
      <c r="AB2196" s="324" t="s">
        <v>16136</v>
      </c>
      <c r="AC2196" s="326" t="s">
        <v>16141</v>
      </c>
      <c r="AD2196" s="326" t="s">
        <v>16130</v>
      </c>
      <c r="AE2196" s="6" t="s">
        <v>1185</v>
      </c>
      <c r="AF2196" s="326" t="s">
        <v>12675</v>
      </c>
      <c r="AG2196" s="326"/>
      <c r="AH2196" s="326" t="s">
        <v>16142</v>
      </c>
      <c r="AI2196" s="326"/>
    </row>
    <row r="2197" spans="1:35" ht="27">
      <c r="A2197" s="477">
        <v>2198</v>
      </c>
      <c r="B2197" s="326" t="s">
        <v>16143</v>
      </c>
      <c r="C2197" s="325">
        <v>44370</v>
      </c>
      <c r="D2197" s="326" t="s">
        <v>16105</v>
      </c>
      <c r="E2197" s="277">
        <v>44533</v>
      </c>
      <c r="F2197" s="326" t="s">
        <v>23892</v>
      </c>
      <c r="G2197" s="325">
        <v>44511</v>
      </c>
      <c r="H2197" s="326" t="s">
        <v>17401</v>
      </c>
      <c r="I2197" s="326" t="s">
        <v>3271</v>
      </c>
      <c r="J2197" s="326" t="s">
        <v>1438</v>
      </c>
      <c r="K2197" s="326"/>
      <c r="L2197" s="324" t="s">
        <v>16144</v>
      </c>
      <c r="M2197" s="326" t="s">
        <v>16145</v>
      </c>
      <c r="N2197" s="326" t="s">
        <v>16145</v>
      </c>
      <c r="O2197" s="326">
        <v>2006</v>
      </c>
      <c r="P2197" s="326">
        <v>42</v>
      </c>
      <c r="Q2197" s="326">
        <v>28</v>
      </c>
      <c r="R2197" s="326" t="s">
        <v>16146</v>
      </c>
      <c r="S2197" s="326">
        <v>23</v>
      </c>
      <c r="T2197" s="326">
        <v>32</v>
      </c>
      <c r="U2197" s="326">
        <v>58.203000000000003</v>
      </c>
      <c r="V2197" s="326" t="s">
        <v>2214</v>
      </c>
      <c r="W2197" s="326">
        <v>34</v>
      </c>
      <c r="X2197" s="326" t="s">
        <v>9704</v>
      </c>
      <c r="Y2197" s="326" t="s">
        <v>16126</v>
      </c>
      <c r="Z2197" s="326" t="s">
        <v>16147</v>
      </c>
      <c r="AA2197" s="326" t="s">
        <v>16126</v>
      </c>
      <c r="AB2197" s="324" t="s">
        <v>16148</v>
      </c>
      <c r="AC2197" s="326" t="s">
        <v>165</v>
      </c>
      <c r="AD2197" s="326" t="s">
        <v>13138</v>
      </c>
      <c r="AE2197" s="6" t="s">
        <v>1185</v>
      </c>
      <c r="AF2197" s="326" t="s">
        <v>12675</v>
      </c>
      <c r="AG2197" s="326"/>
      <c r="AH2197" s="326" t="s">
        <v>16149</v>
      </c>
      <c r="AI2197" s="326"/>
    </row>
    <row r="2198" spans="1:35" ht="67.5">
      <c r="A2198" s="477">
        <v>2199</v>
      </c>
      <c r="B2198" s="326" t="s">
        <v>16150</v>
      </c>
      <c r="C2198" s="325">
        <v>44075</v>
      </c>
      <c r="D2198" s="326" t="s">
        <v>19194</v>
      </c>
      <c r="E2198" s="277">
        <v>44533</v>
      </c>
      <c r="F2198" s="326" t="s">
        <v>23893</v>
      </c>
      <c r="G2198" s="325">
        <v>44518</v>
      </c>
      <c r="H2198" s="326" t="s">
        <v>1438</v>
      </c>
      <c r="I2198" s="326" t="s">
        <v>3271</v>
      </c>
      <c r="J2198" s="326" t="s">
        <v>1438</v>
      </c>
      <c r="K2198" s="326"/>
      <c r="L2198" s="324" t="s">
        <v>16151</v>
      </c>
      <c r="M2198" s="326" t="s">
        <v>16152</v>
      </c>
      <c r="N2198" s="326" t="s">
        <v>16152</v>
      </c>
      <c r="O2198" s="326">
        <v>2016</v>
      </c>
      <c r="P2198" s="326">
        <v>42</v>
      </c>
      <c r="Q2198" s="326">
        <v>39</v>
      </c>
      <c r="R2198" s="326">
        <v>52.47</v>
      </c>
      <c r="S2198" s="326">
        <v>23</v>
      </c>
      <c r="T2198" s="326">
        <v>17</v>
      </c>
      <c r="U2198" s="326">
        <v>18.02</v>
      </c>
      <c r="V2198" s="326" t="s">
        <v>2214</v>
      </c>
      <c r="W2198" s="326">
        <v>3</v>
      </c>
      <c r="X2198" s="326" t="s">
        <v>19217</v>
      </c>
      <c r="Y2198" s="326" t="s">
        <v>3868</v>
      </c>
      <c r="Z2198" s="326" t="s">
        <v>19218</v>
      </c>
      <c r="AA2198" s="326" t="s">
        <v>3868</v>
      </c>
      <c r="AB2198" s="324" t="s">
        <v>19222</v>
      </c>
      <c r="AC2198" s="326" t="s">
        <v>19219</v>
      </c>
      <c r="AD2198" s="326" t="s">
        <v>8052</v>
      </c>
      <c r="AE2198" s="6" t="s">
        <v>19220</v>
      </c>
      <c r="AF2198" s="326" t="s">
        <v>11184</v>
      </c>
      <c r="AG2198" s="326"/>
      <c r="AH2198" s="326" t="s">
        <v>19206</v>
      </c>
      <c r="AI2198" s="326"/>
    </row>
    <row r="2199" spans="1:35" ht="67.5">
      <c r="A2199" s="477">
        <v>2199</v>
      </c>
      <c r="B2199" s="326" t="s">
        <v>16150</v>
      </c>
      <c r="C2199" s="325">
        <v>44075</v>
      </c>
      <c r="D2199" s="326" t="s">
        <v>19195</v>
      </c>
      <c r="E2199" s="277">
        <v>44533</v>
      </c>
      <c r="F2199" s="326" t="s">
        <v>23893</v>
      </c>
      <c r="G2199" s="325">
        <v>44518</v>
      </c>
      <c r="H2199" s="326" t="s">
        <v>1438</v>
      </c>
      <c r="I2199" s="326" t="s">
        <v>3271</v>
      </c>
      <c r="J2199" s="326" t="s">
        <v>1438</v>
      </c>
      <c r="K2199" s="326"/>
      <c r="L2199" s="324" t="s">
        <v>16151</v>
      </c>
      <c r="M2199" s="326" t="s">
        <v>16152</v>
      </c>
      <c r="N2199" s="326" t="s">
        <v>16152</v>
      </c>
      <c r="O2199" s="326">
        <v>2016</v>
      </c>
      <c r="P2199" s="326">
        <v>42</v>
      </c>
      <c r="Q2199" s="326">
        <v>39</v>
      </c>
      <c r="R2199" s="326">
        <v>51.58</v>
      </c>
      <c r="S2199" s="326">
        <v>23</v>
      </c>
      <c r="T2199" s="326">
        <v>17</v>
      </c>
      <c r="U2199" s="326">
        <v>17.16</v>
      </c>
      <c r="V2199" s="326" t="s">
        <v>2214</v>
      </c>
      <c r="W2199" s="326">
        <v>3</v>
      </c>
      <c r="X2199" s="326" t="s">
        <v>19217</v>
      </c>
      <c r="Y2199" s="399" t="s">
        <v>3868</v>
      </c>
      <c r="Z2199" s="399" t="s">
        <v>19218</v>
      </c>
      <c r="AA2199" s="399" t="s">
        <v>3868</v>
      </c>
      <c r="AB2199" s="324" t="s">
        <v>19221</v>
      </c>
      <c r="AC2199" s="399" t="s">
        <v>19219</v>
      </c>
      <c r="AD2199" s="326" t="s">
        <v>8052</v>
      </c>
      <c r="AE2199" s="400" t="s">
        <v>19220</v>
      </c>
      <c r="AF2199" s="326" t="s">
        <v>11184</v>
      </c>
      <c r="AG2199" s="326"/>
      <c r="AH2199" s="399" t="s">
        <v>19216</v>
      </c>
      <c r="AI2199" s="326"/>
    </row>
    <row r="2200" spans="1:35" ht="67.5">
      <c r="A2200" s="477">
        <v>2199</v>
      </c>
      <c r="B2200" s="326" t="s">
        <v>16150</v>
      </c>
      <c r="C2200" s="325">
        <v>44075</v>
      </c>
      <c r="D2200" s="326" t="s">
        <v>19196</v>
      </c>
      <c r="E2200" s="277">
        <v>44533</v>
      </c>
      <c r="F2200" s="326" t="s">
        <v>23893</v>
      </c>
      <c r="G2200" s="325">
        <v>44518</v>
      </c>
      <c r="H2200" s="326" t="s">
        <v>1438</v>
      </c>
      <c r="I2200" s="326" t="s">
        <v>3271</v>
      </c>
      <c r="J2200" s="326" t="s">
        <v>1438</v>
      </c>
      <c r="K2200" s="326"/>
      <c r="L2200" s="324" t="s">
        <v>16151</v>
      </c>
      <c r="M2200" s="326" t="s">
        <v>16152</v>
      </c>
      <c r="N2200" s="326" t="s">
        <v>16152</v>
      </c>
      <c r="O2200" s="326">
        <v>2016</v>
      </c>
      <c r="P2200" s="326">
        <v>42</v>
      </c>
      <c r="Q2200" s="326">
        <v>39</v>
      </c>
      <c r="R2200" s="326">
        <v>50.98</v>
      </c>
      <c r="S2200" s="326">
        <v>23</v>
      </c>
      <c r="T2200" s="326">
        <v>17</v>
      </c>
      <c r="U2200" s="326">
        <v>16.36</v>
      </c>
      <c r="V2200" s="326" t="s">
        <v>2214</v>
      </c>
      <c r="W2200" s="326">
        <v>3</v>
      </c>
      <c r="X2200" s="326" t="s">
        <v>19217</v>
      </c>
      <c r="Y2200" s="399" t="s">
        <v>3868</v>
      </c>
      <c r="Z2200" s="399" t="s">
        <v>19218</v>
      </c>
      <c r="AA2200" s="399" t="s">
        <v>3868</v>
      </c>
      <c r="AB2200" s="324" t="s">
        <v>19224</v>
      </c>
      <c r="AC2200" s="399" t="s">
        <v>19219</v>
      </c>
      <c r="AD2200" s="326" t="s">
        <v>8052</v>
      </c>
      <c r="AE2200" s="400" t="s">
        <v>19223</v>
      </c>
      <c r="AF2200" s="326" t="s">
        <v>11184</v>
      </c>
      <c r="AG2200" s="326"/>
      <c r="AH2200" s="399" t="s">
        <v>19234</v>
      </c>
      <c r="AI2200" s="326"/>
    </row>
    <row r="2201" spans="1:35" ht="54">
      <c r="A2201" s="477">
        <v>2199</v>
      </c>
      <c r="B2201" s="326" t="s">
        <v>16150</v>
      </c>
      <c r="C2201" s="325">
        <v>44075</v>
      </c>
      <c r="D2201" s="326" t="s">
        <v>19197</v>
      </c>
      <c r="E2201" s="277">
        <v>44533</v>
      </c>
      <c r="F2201" s="326" t="s">
        <v>23893</v>
      </c>
      <c r="G2201" s="325">
        <v>44518</v>
      </c>
      <c r="H2201" s="326" t="s">
        <v>1438</v>
      </c>
      <c r="I2201" s="326" t="s">
        <v>3271</v>
      </c>
      <c r="J2201" s="326" t="s">
        <v>1438</v>
      </c>
      <c r="K2201" s="326"/>
      <c r="L2201" s="324" t="s">
        <v>16151</v>
      </c>
      <c r="M2201" s="326" t="s">
        <v>16152</v>
      </c>
      <c r="N2201" s="326" t="s">
        <v>16152</v>
      </c>
      <c r="O2201" s="326">
        <v>2016</v>
      </c>
      <c r="P2201" s="326">
        <v>42</v>
      </c>
      <c r="Q2201" s="326">
        <v>39</v>
      </c>
      <c r="R2201" s="326">
        <v>51.82</v>
      </c>
      <c r="S2201" s="326">
        <v>23</v>
      </c>
      <c r="T2201" s="326">
        <v>17</v>
      </c>
      <c r="U2201" s="326">
        <v>19.21</v>
      </c>
      <c r="V2201" s="326" t="s">
        <v>2214</v>
      </c>
      <c r="W2201" s="326">
        <v>3</v>
      </c>
      <c r="X2201" s="326" t="s">
        <v>19217</v>
      </c>
      <c r="Y2201" s="399" t="s">
        <v>3868</v>
      </c>
      <c r="Z2201" s="399" t="s">
        <v>19218</v>
      </c>
      <c r="AA2201" s="399" t="s">
        <v>3868</v>
      </c>
      <c r="AB2201" s="324" t="s">
        <v>19225</v>
      </c>
      <c r="AC2201" s="399" t="s">
        <v>19219</v>
      </c>
      <c r="AD2201" s="326" t="s">
        <v>8052</v>
      </c>
      <c r="AE2201" s="400" t="s">
        <v>19220</v>
      </c>
      <c r="AF2201" s="326" t="s">
        <v>11184</v>
      </c>
      <c r="AG2201" s="326"/>
      <c r="AH2201" s="399" t="s">
        <v>19215</v>
      </c>
      <c r="AI2201" s="326"/>
    </row>
    <row r="2202" spans="1:35" ht="67.5">
      <c r="A2202" s="477">
        <v>2199</v>
      </c>
      <c r="B2202" s="326" t="s">
        <v>16150</v>
      </c>
      <c r="C2202" s="325">
        <v>44075</v>
      </c>
      <c r="D2202" s="326" t="s">
        <v>19198</v>
      </c>
      <c r="E2202" s="277">
        <v>44533</v>
      </c>
      <c r="F2202" s="326" t="s">
        <v>23893</v>
      </c>
      <c r="G2202" s="325">
        <v>44518</v>
      </c>
      <c r="H2202" s="326" t="s">
        <v>1438</v>
      </c>
      <c r="I2202" s="326" t="s">
        <v>3271</v>
      </c>
      <c r="J2202" s="326" t="s">
        <v>1438</v>
      </c>
      <c r="K2202" s="326"/>
      <c r="L2202" s="324" t="s">
        <v>16151</v>
      </c>
      <c r="M2202" s="326" t="s">
        <v>16152</v>
      </c>
      <c r="N2202" s="326" t="s">
        <v>16152</v>
      </c>
      <c r="O2202" s="326">
        <v>2016</v>
      </c>
      <c r="P2202" s="326">
        <v>42</v>
      </c>
      <c r="Q2202" s="326">
        <v>39</v>
      </c>
      <c r="R2202" s="326">
        <v>50.94</v>
      </c>
      <c r="S2202" s="326">
        <v>23</v>
      </c>
      <c r="T2202" s="326">
        <v>17</v>
      </c>
      <c r="U2202" s="326">
        <v>18.329999999999998</v>
      </c>
      <c r="V2202" s="326" t="s">
        <v>2214</v>
      </c>
      <c r="W2202" s="326">
        <v>3</v>
      </c>
      <c r="X2202" s="326" t="s">
        <v>19217</v>
      </c>
      <c r="Y2202" s="399" t="s">
        <v>3868</v>
      </c>
      <c r="Z2202" s="399" t="s">
        <v>19218</v>
      </c>
      <c r="AA2202" s="399" t="s">
        <v>3868</v>
      </c>
      <c r="AB2202" s="324" t="s">
        <v>19226</v>
      </c>
      <c r="AC2202" s="399" t="s">
        <v>19219</v>
      </c>
      <c r="AD2202" s="326" t="s">
        <v>8052</v>
      </c>
      <c r="AE2202" s="400" t="s">
        <v>19220</v>
      </c>
      <c r="AF2202" s="326" t="s">
        <v>11184</v>
      </c>
      <c r="AG2202" s="326"/>
      <c r="AH2202" s="399" t="s">
        <v>19214</v>
      </c>
      <c r="AI2202" s="326"/>
    </row>
    <row r="2203" spans="1:35" ht="67.5">
      <c r="A2203" s="477">
        <v>2199</v>
      </c>
      <c r="B2203" s="326" t="s">
        <v>16150</v>
      </c>
      <c r="C2203" s="325">
        <v>44075</v>
      </c>
      <c r="D2203" s="326" t="s">
        <v>19199</v>
      </c>
      <c r="E2203" s="277">
        <v>44533</v>
      </c>
      <c r="F2203" s="326" t="s">
        <v>23893</v>
      </c>
      <c r="G2203" s="325">
        <v>44518</v>
      </c>
      <c r="H2203" s="326" t="s">
        <v>1438</v>
      </c>
      <c r="I2203" s="326" t="s">
        <v>3271</v>
      </c>
      <c r="J2203" s="326" t="s">
        <v>1438</v>
      </c>
      <c r="K2203" s="326"/>
      <c r="L2203" s="324" t="s">
        <v>16151</v>
      </c>
      <c r="M2203" s="326" t="s">
        <v>16152</v>
      </c>
      <c r="N2203" s="326" t="s">
        <v>16152</v>
      </c>
      <c r="O2203" s="326">
        <v>2016</v>
      </c>
      <c r="P2203" s="326">
        <v>42</v>
      </c>
      <c r="Q2203" s="326">
        <v>39</v>
      </c>
      <c r="R2203" s="326">
        <v>50.28</v>
      </c>
      <c r="S2203" s="326">
        <v>23</v>
      </c>
      <c r="T2203" s="326">
        <v>17</v>
      </c>
      <c r="U2203" s="326">
        <v>17.670000000000002</v>
      </c>
      <c r="V2203" s="326" t="s">
        <v>2214</v>
      </c>
      <c r="W2203" s="326">
        <v>3</v>
      </c>
      <c r="X2203" s="326" t="s">
        <v>19217</v>
      </c>
      <c r="Y2203" s="399" t="s">
        <v>3868</v>
      </c>
      <c r="Z2203" s="399" t="s">
        <v>19218</v>
      </c>
      <c r="AA2203" s="399" t="s">
        <v>3868</v>
      </c>
      <c r="AB2203" s="324" t="s">
        <v>19227</v>
      </c>
      <c r="AC2203" s="399" t="s">
        <v>19219</v>
      </c>
      <c r="AD2203" s="326" t="s">
        <v>8052</v>
      </c>
      <c r="AE2203" s="400" t="s">
        <v>19220</v>
      </c>
      <c r="AF2203" s="326" t="s">
        <v>11184</v>
      </c>
      <c r="AG2203" s="326"/>
      <c r="AH2203" s="399" t="s">
        <v>19213</v>
      </c>
      <c r="AI2203" s="326"/>
    </row>
    <row r="2204" spans="1:35" ht="67.5">
      <c r="A2204" s="477">
        <v>2199</v>
      </c>
      <c r="B2204" s="326" t="s">
        <v>16150</v>
      </c>
      <c r="C2204" s="325">
        <v>44075</v>
      </c>
      <c r="D2204" s="326" t="s">
        <v>19200</v>
      </c>
      <c r="E2204" s="277">
        <v>44533</v>
      </c>
      <c r="F2204" s="326" t="s">
        <v>23893</v>
      </c>
      <c r="G2204" s="325">
        <v>44518</v>
      </c>
      <c r="H2204" s="326" t="s">
        <v>1438</v>
      </c>
      <c r="I2204" s="326" t="s">
        <v>3271</v>
      </c>
      <c r="J2204" s="326" t="s">
        <v>1438</v>
      </c>
      <c r="K2204" s="326"/>
      <c r="L2204" s="324" t="s">
        <v>16151</v>
      </c>
      <c r="M2204" s="326" t="s">
        <v>16152</v>
      </c>
      <c r="N2204" s="326" t="s">
        <v>16152</v>
      </c>
      <c r="O2204" s="326">
        <v>2016</v>
      </c>
      <c r="P2204" s="326">
        <v>42</v>
      </c>
      <c r="Q2204" s="326">
        <v>39</v>
      </c>
      <c r="R2204" s="326">
        <v>51</v>
      </c>
      <c r="S2204" s="326">
        <v>23</v>
      </c>
      <c r="T2204" s="326">
        <v>17</v>
      </c>
      <c r="U2204" s="326">
        <v>20.67</v>
      </c>
      <c r="V2204" s="326" t="s">
        <v>2214</v>
      </c>
      <c r="W2204" s="326">
        <v>3</v>
      </c>
      <c r="X2204" s="326" t="s">
        <v>19217</v>
      </c>
      <c r="Y2204" s="399" t="s">
        <v>3868</v>
      </c>
      <c r="Z2204" s="399" t="s">
        <v>19218</v>
      </c>
      <c r="AA2204" s="399" t="s">
        <v>3868</v>
      </c>
      <c r="AB2204" s="324" t="s">
        <v>19228</v>
      </c>
      <c r="AC2204" s="399" t="s">
        <v>19219</v>
      </c>
      <c r="AD2204" s="326" t="s">
        <v>8052</v>
      </c>
      <c r="AE2204" s="400" t="s">
        <v>19220</v>
      </c>
      <c r="AF2204" s="326" t="s">
        <v>11184</v>
      </c>
      <c r="AG2204" s="326"/>
      <c r="AH2204" s="399" t="s">
        <v>19212</v>
      </c>
      <c r="AI2204" s="326"/>
    </row>
    <row r="2205" spans="1:35" ht="67.5">
      <c r="A2205" s="477">
        <v>2199</v>
      </c>
      <c r="B2205" s="326" t="s">
        <v>16150</v>
      </c>
      <c r="C2205" s="325">
        <v>44075</v>
      </c>
      <c r="D2205" s="326" t="s">
        <v>19201</v>
      </c>
      <c r="E2205" s="277">
        <v>44533</v>
      </c>
      <c r="F2205" s="326" t="s">
        <v>23893</v>
      </c>
      <c r="G2205" s="325">
        <v>44518</v>
      </c>
      <c r="H2205" s="326" t="s">
        <v>1438</v>
      </c>
      <c r="I2205" s="326" t="s">
        <v>3271</v>
      </c>
      <c r="J2205" s="326" t="s">
        <v>1438</v>
      </c>
      <c r="K2205" s="326"/>
      <c r="L2205" s="324" t="s">
        <v>16151</v>
      </c>
      <c r="M2205" s="326" t="s">
        <v>16152</v>
      </c>
      <c r="N2205" s="326" t="s">
        <v>16152</v>
      </c>
      <c r="O2205" s="326">
        <v>2016</v>
      </c>
      <c r="P2205" s="326">
        <v>42</v>
      </c>
      <c r="Q2205" s="326">
        <v>39</v>
      </c>
      <c r="R2205" s="326">
        <v>50.14</v>
      </c>
      <c r="S2205" s="326">
        <v>23</v>
      </c>
      <c r="T2205" s="326">
        <v>17</v>
      </c>
      <c r="U2205" s="326">
        <v>19.829999999999998</v>
      </c>
      <c r="V2205" s="326" t="s">
        <v>2214</v>
      </c>
      <c r="W2205" s="326">
        <v>3</v>
      </c>
      <c r="X2205" s="326" t="s">
        <v>19217</v>
      </c>
      <c r="Y2205" s="399" t="s">
        <v>3868</v>
      </c>
      <c r="Z2205" s="399" t="s">
        <v>19218</v>
      </c>
      <c r="AA2205" s="399" t="s">
        <v>3868</v>
      </c>
      <c r="AB2205" s="324" t="s">
        <v>19229</v>
      </c>
      <c r="AC2205" s="399" t="s">
        <v>19219</v>
      </c>
      <c r="AD2205" s="326" t="s">
        <v>8052</v>
      </c>
      <c r="AE2205" s="400" t="s">
        <v>19220</v>
      </c>
      <c r="AF2205" s="326" t="s">
        <v>11184</v>
      </c>
      <c r="AG2205" s="326"/>
      <c r="AH2205" s="399" t="s">
        <v>19211</v>
      </c>
      <c r="AI2205" s="326"/>
    </row>
    <row r="2206" spans="1:35" ht="67.5">
      <c r="A2206" s="477">
        <v>2199</v>
      </c>
      <c r="B2206" s="326" t="s">
        <v>16150</v>
      </c>
      <c r="C2206" s="325">
        <v>44075</v>
      </c>
      <c r="D2206" s="326" t="s">
        <v>19202</v>
      </c>
      <c r="E2206" s="277">
        <v>44533</v>
      </c>
      <c r="F2206" s="326" t="s">
        <v>23893</v>
      </c>
      <c r="G2206" s="325">
        <v>44518</v>
      </c>
      <c r="H2206" s="326" t="s">
        <v>1438</v>
      </c>
      <c r="I2206" s="326" t="s">
        <v>3271</v>
      </c>
      <c r="J2206" s="326" t="s">
        <v>1438</v>
      </c>
      <c r="K2206" s="326"/>
      <c r="L2206" s="324" t="s">
        <v>16151</v>
      </c>
      <c r="M2206" s="326" t="s">
        <v>16152</v>
      </c>
      <c r="N2206" s="326" t="s">
        <v>16152</v>
      </c>
      <c r="O2206" s="326">
        <v>2016</v>
      </c>
      <c r="P2206" s="326">
        <v>42</v>
      </c>
      <c r="Q2206" s="326">
        <v>39</v>
      </c>
      <c r="R2206" s="326">
        <v>49.45</v>
      </c>
      <c r="S2206" s="326">
        <v>23</v>
      </c>
      <c r="T2206" s="326">
        <v>17</v>
      </c>
      <c r="U2206" s="326">
        <v>19.170000000000002</v>
      </c>
      <c r="V2206" s="326" t="s">
        <v>2214</v>
      </c>
      <c r="W2206" s="326">
        <v>3</v>
      </c>
      <c r="X2206" s="326" t="s">
        <v>19217</v>
      </c>
      <c r="Y2206" s="399" t="s">
        <v>3868</v>
      </c>
      <c r="Z2206" s="399" t="s">
        <v>19218</v>
      </c>
      <c r="AA2206" s="399" t="s">
        <v>3868</v>
      </c>
      <c r="AB2206" s="324" t="s">
        <v>19230</v>
      </c>
      <c r="AC2206" s="399" t="s">
        <v>19219</v>
      </c>
      <c r="AD2206" s="326" t="s">
        <v>8052</v>
      </c>
      <c r="AE2206" s="400" t="s">
        <v>19220</v>
      </c>
      <c r="AF2206" s="326" t="s">
        <v>11184</v>
      </c>
      <c r="AG2206" s="326"/>
      <c r="AH2206" s="399" t="s">
        <v>19210</v>
      </c>
      <c r="AI2206" s="326"/>
    </row>
    <row r="2207" spans="1:35" ht="67.5">
      <c r="A2207" s="477">
        <v>2199</v>
      </c>
      <c r="B2207" s="326" t="s">
        <v>16150</v>
      </c>
      <c r="C2207" s="325">
        <v>44075</v>
      </c>
      <c r="D2207" s="326" t="s">
        <v>19203</v>
      </c>
      <c r="E2207" s="277">
        <v>44533</v>
      </c>
      <c r="F2207" s="326" t="s">
        <v>23893</v>
      </c>
      <c r="G2207" s="325">
        <v>44518</v>
      </c>
      <c r="H2207" s="326" t="s">
        <v>1438</v>
      </c>
      <c r="I2207" s="326" t="s">
        <v>3271</v>
      </c>
      <c r="J2207" s="326" t="s">
        <v>1438</v>
      </c>
      <c r="K2207" s="326"/>
      <c r="L2207" s="324" t="s">
        <v>16151</v>
      </c>
      <c r="M2207" s="326" t="s">
        <v>16152</v>
      </c>
      <c r="N2207" s="326" t="s">
        <v>16152</v>
      </c>
      <c r="O2207" s="326">
        <v>2016</v>
      </c>
      <c r="P2207" s="326">
        <v>42</v>
      </c>
      <c r="Q2207" s="326">
        <v>39</v>
      </c>
      <c r="R2207" s="326">
        <v>50.08</v>
      </c>
      <c r="S2207" s="326">
        <v>23</v>
      </c>
      <c r="T2207" s="326">
        <v>17</v>
      </c>
      <c r="U2207" s="326">
        <v>22.52</v>
      </c>
      <c r="V2207" s="326" t="s">
        <v>2214</v>
      </c>
      <c r="W2207" s="326">
        <v>3</v>
      </c>
      <c r="X2207" s="326" t="s">
        <v>19217</v>
      </c>
      <c r="Y2207" s="399" t="s">
        <v>3868</v>
      </c>
      <c r="Z2207" s="399" t="s">
        <v>19218</v>
      </c>
      <c r="AA2207" s="399" t="s">
        <v>3868</v>
      </c>
      <c r="AB2207" s="324" t="s">
        <v>19231</v>
      </c>
      <c r="AC2207" s="399" t="s">
        <v>19219</v>
      </c>
      <c r="AD2207" s="326" t="s">
        <v>8052</v>
      </c>
      <c r="AE2207" s="400" t="s">
        <v>19220</v>
      </c>
      <c r="AF2207" s="326" t="s">
        <v>11184</v>
      </c>
      <c r="AG2207" s="326"/>
      <c r="AH2207" s="399" t="s">
        <v>19209</v>
      </c>
      <c r="AI2207" s="326"/>
    </row>
    <row r="2208" spans="1:35" ht="67.5">
      <c r="A2208" s="477">
        <v>2199</v>
      </c>
      <c r="B2208" s="326" t="s">
        <v>16150</v>
      </c>
      <c r="C2208" s="325">
        <v>44075</v>
      </c>
      <c r="D2208" s="326" t="s">
        <v>19204</v>
      </c>
      <c r="E2208" s="277">
        <v>44533</v>
      </c>
      <c r="F2208" s="326" t="s">
        <v>23893</v>
      </c>
      <c r="G2208" s="325">
        <v>44518</v>
      </c>
      <c r="H2208" s="326" t="s">
        <v>1438</v>
      </c>
      <c r="I2208" s="326" t="s">
        <v>3271</v>
      </c>
      <c r="J2208" s="326" t="s">
        <v>1438</v>
      </c>
      <c r="K2208" s="326"/>
      <c r="L2208" s="324" t="s">
        <v>16151</v>
      </c>
      <c r="M2208" s="326" t="s">
        <v>16152</v>
      </c>
      <c r="N2208" s="326" t="s">
        <v>16152</v>
      </c>
      <c r="O2208" s="326">
        <v>2016</v>
      </c>
      <c r="P2208" s="326">
        <v>42</v>
      </c>
      <c r="Q2208" s="326">
        <v>39</v>
      </c>
      <c r="R2208" s="326">
        <v>49.49</v>
      </c>
      <c r="S2208" s="326">
        <v>23</v>
      </c>
      <c r="T2208" s="326">
        <v>17</v>
      </c>
      <c r="U2208" s="326">
        <v>21.01</v>
      </c>
      <c r="V2208" s="326" t="s">
        <v>2214</v>
      </c>
      <c r="W2208" s="326">
        <v>3</v>
      </c>
      <c r="X2208" s="326" t="s">
        <v>19217</v>
      </c>
      <c r="Y2208" s="399" t="s">
        <v>3868</v>
      </c>
      <c r="Z2208" s="399" t="s">
        <v>19218</v>
      </c>
      <c r="AA2208" s="399" t="s">
        <v>3868</v>
      </c>
      <c r="AB2208" s="324" t="s">
        <v>19232</v>
      </c>
      <c r="AC2208" s="399" t="s">
        <v>19219</v>
      </c>
      <c r="AD2208" s="326" t="s">
        <v>8052</v>
      </c>
      <c r="AE2208" s="400" t="s">
        <v>19220</v>
      </c>
      <c r="AF2208" s="326" t="s">
        <v>11184</v>
      </c>
      <c r="AG2208" s="326"/>
      <c r="AH2208" s="399" t="s">
        <v>19208</v>
      </c>
      <c r="AI2208" s="326"/>
    </row>
    <row r="2209" spans="1:35" ht="67.5">
      <c r="A2209" s="477">
        <v>2199</v>
      </c>
      <c r="B2209" s="326" t="s">
        <v>16150</v>
      </c>
      <c r="C2209" s="325">
        <v>44075</v>
      </c>
      <c r="D2209" s="326" t="s">
        <v>19205</v>
      </c>
      <c r="E2209" s="277">
        <v>44533</v>
      </c>
      <c r="F2209" s="326" t="s">
        <v>23893</v>
      </c>
      <c r="G2209" s="325">
        <v>44518</v>
      </c>
      <c r="H2209" s="326" t="s">
        <v>1438</v>
      </c>
      <c r="I2209" s="326" t="s">
        <v>3271</v>
      </c>
      <c r="J2209" s="326" t="s">
        <v>1438</v>
      </c>
      <c r="K2209" s="326"/>
      <c r="L2209" s="324" t="s">
        <v>16151</v>
      </c>
      <c r="M2209" s="326" t="s">
        <v>16152</v>
      </c>
      <c r="N2209" s="326" t="s">
        <v>16152</v>
      </c>
      <c r="O2209" s="326">
        <v>2016</v>
      </c>
      <c r="P2209" s="326">
        <v>42</v>
      </c>
      <c r="Q2209" s="326">
        <v>39</v>
      </c>
      <c r="R2209" s="326">
        <v>48.41</v>
      </c>
      <c r="S2209" s="326">
        <v>23</v>
      </c>
      <c r="T2209" s="326">
        <v>17</v>
      </c>
      <c r="U2209" s="326">
        <v>20.21</v>
      </c>
      <c r="V2209" s="326" t="s">
        <v>2214</v>
      </c>
      <c r="W2209" s="326">
        <v>3</v>
      </c>
      <c r="X2209" s="326" t="s">
        <v>19217</v>
      </c>
      <c r="Y2209" s="399" t="s">
        <v>3868</v>
      </c>
      <c r="Z2209" s="399" t="s">
        <v>19218</v>
      </c>
      <c r="AA2209" s="399" t="s">
        <v>3868</v>
      </c>
      <c r="AB2209" s="324" t="s">
        <v>19233</v>
      </c>
      <c r="AC2209" s="399" t="s">
        <v>19219</v>
      </c>
      <c r="AD2209" s="326" t="s">
        <v>8052</v>
      </c>
      <c r="AE2209" s="400" t="s">
        <v>19220</v>
      </c>
      <c r="AF2209" s="326" t="s">
        <v>11184</v>
      </c>
      <c r="AG2209" s="326"/>
      <c r="AH2209" s="399" t="s">
        <v>19207</v>
      </c>
      <c r="AI2209" s="326"/>
    </row>
    <row r="2210" spans="1:35" ht="40.5">
      <c r="A2210" s="477">
        <v>2200</v>
      </c>
      <c r="B2210" s="326" t="s">
        <v>16210</v>
      </c>
      <c r="C2210" s="325">
        <v>44502</v>
      </c>
      <c r="D2210" s="326" t="s">
        <v>16236</v>
      </c>
      <c r="E2210" s="277">
        <v>44544</v>
      </c>
      <c r="F2210" s="326" t="s">
        <v>23894</v>
      </c>
      <c r="G2210" s="325">
        <v>44544</v>
      </c>
      <c r="H2210" s="326" t="s">
        <v>1438</v>
      </c>
      <c r="I2210" s="326" t="s">
        <v>3271</v>
      </c>
      <c r="J2210" s="326" t="s">
        <v>1438</v>
      </c>
      <c r="K2210" s="326" t="s">
        <v>16211</v>
      </c>
      <c r="L2210" s="324" t="s">
        <v>16212</v>
      </c>
      <c r="M2210" s="326" t="s">
        <v>16858</v>
      </c>
      <c r="N2210" s="326" t="s">
        <v>16213</v>
      </c>
      <c r="O2210" s="326" t="s">
        <v>16214</v>
      </c>
      <c r="P2210" s="326">
        <v>42</v>
      </c>
      <c r="Q2210" s="326">
        <v>43</v>
      </c>
      <c r="R2210" s="326">
        <v>56.991</v>
      </c>
      <c r="S2210" s="326">
        <v>23</v>
      </c>
      <c r="T2210" s="326">
        <v>27</v>
      </c>
      <c r="U2210" s="326" t="s">
        <v>16215</v>
      </c>
      <c r="V2210" s="326" t="s">
        <v>2214</v>
      </c>
      <c r="W2210" s="326">
        <v>3</v>
      </c>
      <c r="X2210" s="326" t="s">
        <v>2626</v>
      </c>
      <c r="Y2210" s="326" t="s">
        <v>3032</v>
      </c>
      <c r="Z2210" s="326" t="s">
        <v>16216</v>
      </c>
      <c r="AA2210" s="326" t="s">
        <v>3032</v>
      </c>
      <c r="AB2210" s="324" t="s">
        <v>16217</v>
      </c>
      <c r="AC2210" s="326" t="s">
        <v>16218</v>
      </c>
      <c r="AD2210" s="326" t="s">
        <v>16130</v>
      </c>
      <c r="AE2210" s="6" t="s">
        <v>3945</v>
      </c>
      <c r="AF2210" s="326" t="s">
        <v>12675</v>
      </c>
      <c r="AG2210" s="326"/>
      <c r="AH2210" s="326" t="s">
        <v>16219</v>
      </c>
      <c r="AI2210" s="326"/>
    </row>
    <row r="2211" spans="1:35" ht="27">
      <c r="A2211" s="477">
        <v>2201</v>
      </c>
      <c r="B2211" s="458" t="s">
        <v>16220</v>
      </c>
      <c r="C2211" s="459">
        <v>44008</v>
      </c>
      <c r="D2211" s="458" t="s">
        <v>16237</v>
      </c>
      <c r="E2211" s="277">
        <v>44551</v>
      </c>
      <c r="F2211" s="458" t="s">
        <v>23894</v>
      </c>
      <c r="G2211" s="459">
        <v>44543</v>
      </c>
      <c r="H2211" s="458" t="s">
        <v>8259</v>
      </c>
      <c r="I2211" s="458" t="s">
        <v>3271</v>
      </c>
      <c r="J2211" s="458" t="s">
        <v>1438</v>
      </c>
      <c r="K2211" s="458" t="s">
        <v>16221</v>
      </c>
      <c r="L2211" s="460" t="s">
        <v>16222</v>
      </c>
      <c r="M2211" s="458" t="s">
        <v>16288</v>
      </c>
      <c r="N2211" s="458" t="s">
        <v>16223</v>
      </c>
      <c r="O2211" s="458">
        <v>2016</v>
      </c>
      <c r="P2211" s="458">
        <v>42</v>
      </c>
      <c r="Q2211" s="458">
        <v>34</v>
      </c>
      <c r="R2211" s="458">
        <v>9.7270000000000003</v>
      </c>
      <c r="S2211" s="458">
        <v>23</v>
      </c>
      <c r="T2211" s="458">
        <v>26</v>
      </c>
      <c r="U2211" s="458" t="s">
        <v>16224</v>
      </c>
      <c r="V2211" s="492" t="s">
        <v>5309</v>
      </c>
      <c r="W2211" s="458">
        <v>11.3</v>
      </c>
      <c r="X2211" s="458" t="s">
        <v>9704</v>
      </c>
      <c r="Y2211" s="458" t="s">
        <v>16126</v>
      </c>
      <c r="Z2211" s="458" t="s">
        <v>16225</v>
      </c>
      <c r="AA2211" s="458" t="s">
        <v>16126</v>
      </c>
      <c r="AB2211" s="460" t="s">
        <v>16226</v>
      </c>
      <c r="AC2211" s="458" t="s">
        <v>16227</v>
      </c>
      <c r="AD2211" s="458" t="s">
        <v>16130</v>
      </c>
      <c r="AE2211" s="457" t="s">
        <v>3945</v>
      </c>
      <c r="AF2211" s="458" t="s">
        <v>12675</v>
      </c>
      <c r="AG2211" s="458"/>
      <c r="AH2211" s="458" t="s">
        <v>16228</v>
      </c>
      <c r="AI2211" s="458"/>
    </row>
    <row r="2212" spans="1:35" s="480" customFormat="1" ht="27">
      <c r="A2212" s="477">
        <v>2202</v>
      </c>
      <c r="B2212" s="530" t="s">
        <v>16229</v>
      </c>
      <c r="C2212" s="532">
        <v>44496</v>
      </c>
      <c r="D2212" s="530" t="s">
        <v>16238</v>
      </c>
      <c r="E2212" s="484">
        <v>44551</v>
      </c>
      <c r="F2212" s="530" t="s">
        <v>23895</v>
      </c>
      <c r="G2212" s="532">
        <v>44543</v>
      </c>
      <c r="H2212" s="530" t="s">
        <v>11421</v>
      </c>
      <c r="I2212" s="530" t="s">
        <v>3271</v>
      </c>
      <c r="J2212" s="530" t="s">
        <v>1438</v>
      </c>
      <c r="K2212" s="530" t="s">
        <v>16230</v>
      </c>
      <c r="L2212" s="529" t="s">
        <v>16231</v>
      </c>
      <c r="M2212" s="530" t="s">
        <v>16288</v>
      </c>
      <c r="N2212" s="530" t="s">
        <v>16223</v>
      </c>
      <c r="O2212" s="530">
        <v>2016</v>
      </c>
      <c r="P2212" s="530">
        <v>42</v>
      </c>
      <c r="Q2212" s="530">
        <v>31</v>
      </c>
      <c r="R2212" s="530" t="s">
        <v>16232</v>
      </c>
      <c r="S2212" s="530">
        <v>23</v>
      </c>
      <c r="T2212" s="530">
        <v>22</v>
      </c>
      <c r="U2212" s="530" t="s">
        <v>16233</v>
      </c>
      <c r="V2212" s="529" t="s">
        <v>5309</v>
      </c>
      <c r="W2212" s="530">
        <v>58.2</v>
      </c>
      <c r="X2212" s="530" t="s">
        <v>9704</v>
      </c>
      <c r="Y2212" s="530" t="s">
        <v>16126</v>
      </c>
      <c r="Z2212" s="530" t="s">
        <v>16234</v>
      </c>
      <c r="AA2212" s="530" t="s">
        <v>16126</v>
      </c>
      <c r="AB2212" s="529" t="s">
        <v>16235</v>
      </c>
      <c r="AC2212" s="530">
        <v>12.5</v>
      </c>
      <c r="AD2212" s="530" t="s">
        <v>16130</v>
      </c>
      <c r="AE2212" s="527" t="s">
        <v>3945</v>
      </c>
      <c r="AF2212" s="530" t="s">
        <v>12675</v>
      </c>
      <c r="AG2212" s="530"/>
      <c r="AH2212" s="530" t="s">
        <v>16660</v>
      </c>
      <c r="AI2212" s="530"/>
    </row>
    <row r="2213" spans="1:35" ht="27">
      <c r="A2213" s="477">
        <v>2204</v>
      </c>
      <c r="B2213" s="326" t="s">
        <v>16248</v>
      </c>
      <c r="C2213" s="325">
        <v>44526</v>
      </c>
      <c r="D2213" s="326" t="s">
        <v>16239</v>
      </c>
      <c r="E2213" s="277">
        <v>44551</v>
      </c>
      <c r="F2213" s="326" t="s">
        <v>16243</v>
      </c>
      <c r="G2213" s="325">
        <v>44546</v>
      </c>
      <c r="H2213" s="326" t="s">
        <v>6377</v>
      </c>
      <c r="I2213" s="326" t="s">
        <v>3271</v>
      </c>
      <c r="J2213" s="326" t="s">
        <v>1438</v>
      </c>
      <c r="K2213" s="326"/>
      <c r="L2213" s="324" t="s">
        <v>16244</v>
      </c>
      <c r="M2213" s="326" t="s">
        <v>16245</v>
      </c>
      <c r="N2213" s="326" t="s">
        <v>16245</v>
      </c>
      <c r="O2213" s="326">
        <v>2015</v>
      </c>
      <c r="P2213" s="326">
        <v>42</v>
      </c>
      <c r="Q2213" s="326">
        <v>40</v>
      </c>
      <c r="R2213" s="326">
        <v>5.9</v>
      </c>
      <c r="S2213" s="326">
        <v>23</v>
      </c>
      <c r="T2213" s="326">
        <v>27</v>
      </c>
      <c r="U2213" s="326">
        <v>48.2</v>
      </c>
      <c r="V2213" s="326" t="s">
        <v>2214</v>
      </c>
      <c r="W2213" s="326">
        <v>25.2</v>
      </c>
      <c r="X2213" s="326" t="s">
        <v>9704</v>
      </c>
      <c r="Y2213" s="326" t="s">
        <v>2563</v>
      </c>
      <c r="Z2213" s="326" t="s">
        <v>15946</v>
      </c>
      <c r="AA2213" s="326" t="s">
        <v>2563</v>
      </c>
      <c r="AB2213" s="324" t="s">
        <v>16246</v>
      </c>
      <c r="AC2213" s="326">
        <v>0.8</v>
      </c>
      <c r="AD2213" s="326" t="s">
        <v>16130</v>
      </c>
      <c r="AE2213" s="6" t="s">
        <v>3945</v>
      </c>
      <c r="AF2213" s="326" t="s">
        <v>12675</v>
      </c>
      <c r="AG2213" s="326"/>
      <c r="AH2213" s="326" t="s">
        <v>16247</v>
      </c>
      <c r="AI2213" s="326"/>
    </row>
    <row r="2214" spans="1:35" ht="27">
      <c r="A2214" s="477">
        <v>2205</v>
      </c>
      <c r="B2214" s="326" t="s">
        <v>16249</v>
      </c>
      <c r="C2214" s="325">
        <v>44516</v>
      </c>
      <c r="D2214" s="326" t="s">
        <v>16240</v>
      </c>
      <c r="E2214" s="277">
        <v>44551</v>
      </c>
      <c r="F2214" s="326" t="s">
        <v>16251</v>
      </c>
      <c r="G2214" s="325">
        <v>44546</v>
      </c>
      <c r="H2214" s="326" t="s">
        <v>4515</v>
      </c>
      <c r="I2214" s="326" t="s">
        <v>4515</v>
      </c>
      <c r="J2214" s="326" t="s">
        <v>1438</v>
      </c>
      <c r="K2214" s="326"/>
      <c r="L2214" s="324" t="s">
        <v>16254</v>
      </c>
      <c r="M2214" s="326" t="s">
        <v>16250</v>
      </c>
      <c r="N2214" s="326" t="s">
        <v>678</v>
      </c>
      <c r="O2214" s="325">
        <v>42643</v>
      </c>
      <c r="P2214" s="326">
        <v>42</v>
      </c>
      <c r="Q2214" s="326">
        <v>51</v>
      </c>
      <c r="R2214" s="326">
        <v>1.89</v>
      </c>
      <c r="S2214" s="326">
        <v>23</v>
      </c>
      <c r="T2214" s="326">
        <v>1</v>
      </c>
      <c r="U2214" s="326">
        <v>48.14</v>
      </c>
      <c r="V2214" s="326" t="s">
        <v>2214</v>
      </c>
      <c r="W2214" s="326">
        <v>33.1</v>
      </c>
      <c r="X2214" s="326" t="s">
        <v>9704</v>
      </c>
      <c r="Y2214" s="326" t="s">
        <v>3032</v>
      </c>
      <c r="Z2214" s="326" t="s">
        <v>16255</v>
      </c>
      <c r="AA2214" s="326" t="s">
        <v>3032</v>
      </c>
      <c r="AB2214" s="324" t="s">
        <v>16256</v>
      </c>
      <c r="AC2214" s="326">
        <v>6.3</v>
      </c>
      <c r="AD2214" s="326" t="s">
        <v>16130</v>
      </c>
      <c r="AE2214" s="6" t="s">
        <v>3945</v>
      </c>
      <c r="AF2214" s="326" t="s">
        <v>12675</v>
      </c>
      <c r="AG2214" s="326"/>
      <c r="AH2214" s="326" t="s">
        <v>16257</v>
      </c>
      <c r="AI2214" s="326"/>
    </row>
    <row r="2215" spans="1:35" ht="27">
      <c r="A2215" s="477">
        <v>2206</v>
      </c>
      <c r="B2215" s="326" t="s">
        <v>16258</v>
      </c>
      <c r="C2215" s="325">
        <v>44516</v>
      </c>
      <c r="D2215" s="326" t="s">
        <v>16241</v>
      </c>
      <c r="E2215" s="277">
        <v>44551</v>
      </c>
      <c r="F2215" s="326" t="s">
        <v>16252</v>
      </c>
      <c r="G2215" s="325">
        <v>44547</v>
      </c>
      <c r="H2215" s="326" t="s">
        <v>1438</v>
      </c>
      <c r="I2215" s="326" t="s">
        <v>3271</v>
      </c>
      <c r="J2215" s="326" t="s">
        <v>1438</v>
      </c>
      <c r="K2215" s="326"/>
      <c r="L2215" s="324" t="s">
        <v>16259</v>
      </c>
      <c r="M2215" s="326" t="s">
        <v>16264</v>
      </c>
      <c r="N2215" s="326" t="s">
        <v>16264</v>
      </c>
      <c r="O2215" s="326">
        <v>2015</v>
      </c>
      <c r="P2215" s="326">
        <v>42</v>
      </c>
      <c r="Q2215" s="326">
        <v>39</v>
      </c>
      <c r="R2215" s="326">
        <v>57.44</v>
      </c>
      <c r="S2215" s="326">
        <v>23</v>
      </c>
      <c r="T2215" s="326">
        <v>19</v>
      </c>
      <c r="U2215" s="326">
        <v>47.32</v>
      </c>
      <c r="V2215" s="326" t="s">
        <v>2214</v>
      </c>
      <c r="W2215" s="326">
        <v>90</v>
      </c>
      <c r="X2215" s="326" t="s">
        <v>9704</v>
      </c>
      <c r="Y2215" s="326" t="s">
        <v>3032</v>
      </c>
      <c r="Z2215" s="326" t="s">
        <v>12168</v>
      </c>
      <c r="AA2215" s="326" t="s">
        <v>3032</v>
      </c>
      <c r="AB2215" s="324" t="s">
        <v>16260</v>
      </c>
      <c r="AC2215" s="326">
        <v>17.899999999999999</v>
      </c>
      <c r="AD2215" s="326" t="s">
        <v>16130</v>
      </c>
      <c r="AE2215" s="6" t="s">
        <v>16261</v>
      </c>
      <c r="AF2215" s="326" t="s">
        <v>16262</v>
      </c>
      <c r="AG2215" s="326"/>
      <c r="AH2215" s="326" t="s">
        <v>16263</v>
      </c>
      <c r="AI2215" s="326"/>
    </row>
    <row r="2216" spans="1:35" ht="27">
      <c r="A2216" s="477">
        <f>A2215+1</f>
        <v>2207</v>
      </c>
      <c r="B2216" s="326" t="s">
        <v>16265</v>
      </c>
      <c r="C2216" s="325">
        <v>44186</v>
      </c>
      <c r="D2216" s="326" t="s">
        <v>16242</v>
      </c>
      <c r="E2216" s="277">
        <v>44551</v>
      </c>
      <c r="F2216" s="326" t="s">
        <v>16253</v>
      </c>
      <c r="G2216" s="325">
        <v>44547</v>
      </c>
      <c r="H2216" s="326" t="s">
        <v>12715</v>
      </c>
      <c r="I2216" s="326" t="s">
        <v>3271</v>
      </c>
      <c r="J2216" s="326" t="s">
        <v>1438</v>
      </c>
      <c r="K2216" s="326"/>
      <c r="L2216" s="324" t="s">
        <v>16266</v>
      </c>
      <c r="M2216" s="326" t="s">
        <v>16267</v>
      </c>
      <c r="N2216" s="326" t="s">
        <v>16267</v>
      </c>
      <c r="O2216" s="326">
        <v>2016</v>
      </c>
      <c r="P2216" s="326">
        <v>42</v>
      </c>
      <c r="Q2216" s="326">
        <v>48</v>
      </c>
      <c r="R2216" s="326">
        <v>45.56</v>
      </c>
      <c r="S2216" s="326">
        <v>23</v>
      </c>
      <c r="T2216" s="326">
        <v>36</v>
      </c>
      <c r="U2216" s="326">
        <v>59.87</v>
      </c>
      <c r="V2216" s="492" t="s">
        <v>5309</v>
      </c>
      <c r="W2216" s="326">
        <v>42</v>
      </c>
      <c r="X2216" s="326" t="s">
        <v>9704</v>
      </c>
      <c r="Y2216" s="326" t="s">
        <v>16268</v>
      </c>
      <c r="Z2216" s="326" t="s">
        <v>12146</v>
      </c>
      <c r="AA2216" s="326" t="s">
        <v>16268</v>
      </c>
      <c r="AB2216" s="324" t="s">
        <v>16269</v>
      </c>
      <c r="AC2216" s="326">
        <v>3.6</v>
      </c>
      <c r="AD2216" s="326"/>
      <c r="AE2216" s="6" t="s">
        <v>3945</v>
      </c>
      <c r="AF2216" s="326" t="s">
        <v>12675</v>
      </c>
      <c r="AG2216" s="326"/>
      <c r="AH2216" s="326" t="s">
        <v>16270</v>
      </c>
      <c r="AI2216" s="326"/>
    </row>
    <row r="2217" spans="1:35" ht="27">
      <c r="A2217" s="477">
        <f t="shared" ref="A2217:A2237" si="4">A2216+1</f>
        <v>2208</v>
      </c>
      <c r="B2217" s="326" t="s">
        <v>16621</v>
      </c>
      <c r="C2217" s="325">
        <v>44553</v>
      </c>
      <c r="D2217" s="326" t="s">
        <v>16622</v>
      </c>
      <c r="E2217" s="277">
        <v>44615</v>
      </c>
      <c r="F2217" s="326" t="s">
        <v>16624</v>
      </c>
      <c r="G2217" s="325">
        <v>44614</v>
      </c>
      <c r="H2217" s="326" t="s">
        <v>1438</v>
      </c>
      <c r="I2217" s="326" t="s">
        <v>3271</v>
      </c>
      <c r="J2217" s="326" t="s">
        <v>1438</v>
      </c>
      <c r="K2217" s="326"/>
      <c r="L2217" s="324" t="s">
        <v>16625</v>
      </c>
      <c r="M2217" s="326" t="s">
        <v>16626</v>
      </c>
      <c r="N2217" s="326" t="s">
        <v>16626</v>
      </c>
      <c r="O2217" s="326">
        <v>1994</v>
      </c>
      <c r="P2217" s="326">
        <v>42</v>
      </c>
      <c r="Q2217" s="326">
        <v>43</v>
      </c>
      <c r="R2217" s="326">
        <v>54.19</v>
      </c>
      <c r="S2217" s="326">
        <v>23</v>
      </c>
      <c r="T2217" s="326">
        <v>19</v>
      </c>
      <c r="U2217" s="326">
        <v>3.49</v>
      </c>
      <c r="V2217" s="326" t="s">
        <v>2214</v>
      </c>
      <c r="W2217" s="326">
        <v>50</v>
      </c>
      <c r="X2217" s="326" t="s">
        <v>4629</v>
      </c>
      <c r="Y2217" s="326" t="s">
        <v>16627</v>
      </c>
      <c r="Z2217" s="326" t="s">
        <v>10709</v>
      </c>
      <c r="AA2217" s="326" t="s">
        <v>16627</v>
      </c>
      <c r="AB2217" s="324" t="s">
        <v>16628</v>
      </c>
      <c r="AC2217" s="326">
        <v>7</v>
      </c>
      <c r="AD2217" s="326" t="s">
        <v>16130</v>
      </c>
      <c r="AE2217" s="6" t="s">
        <v>3945</v>
      </c>
      <c r="AF2217" s="326" t="s">
        <v>12675</v>
      </c>
      <c r="AG2217" s="326"/>
      <c r="AH2217" s="326" t="s">
        <v>16629</v>
      </c>
      <c r="AI2217" s="326"/>
    </row>
    <row r="2218" spans="1:35" ht="72" customHeight="1">
      <c r="A2218" s="477">
        <f t="shared" si="4"/>
        <v>2209</v>
      </c>
      <c r="B2218" s="326" t="s">
        <v>16630</v>
      </c>
      <c r="C2218" s="325">
        <v>44579</v>
      </c>
      <c r="D2218" s="326" t="s">
        <v>16623</v>
      </c>
      <c r="E2218" s="277">
        <v>44624</v>
      </c>
      <c r="F2218" s="326" t="s">
        <v>16631</v>
      </c>
      <c r="G2218" s="325">
        <v>44622</v>
      </c>
      <c r="H2218" s="326" t="s">
        <v>2282</v>
      </c>
      <c r="I2218" s="326" t="s">
        <v>2279</v>
      </c>
      <c r="J2218" s="326" t="s">
        <v>1438</v>
      </c>
      <c r="K2218" s="326"/>
      <c r="L2218" s="324" t="s">
        <v>16632</v>
      </c>
      <c r="M2218" s="326" t="s">
        <v>16633</v>
      </c>
      <c r="N2218" s="326" t="s">
        <v>16633</v>
      </c>
      <c r="O2218" s="326">
        <v>1999</v>
      </c>
      <c r="P2218" s="326">
        <v>42</v>
      </c>
      <c r="Q2218" s="326">
        <v>40</v>
      </c>
      <c r="R2218" s="326">
        <v>59.3</v>
      </c>
      <c r="S2218" s="326">
        <v>23</v>
      </c>
      <c r="T2218" s="326">
        <v>33</v>
      </c>
      <c r="U2218" s="326">
        <v>37.6</v>
      </c>
      <c r="V2218" s="326" t="s">
        <v>2214</v>
      </c>
      <c r="W2218" s="326">
        <v>16</v>
      </c>
      <c r="X2218" s="326" t="s">
        <v>4629</v>
      </c>
      <c r="Y2218" s="326" t="s">
        <v>3794</v>
      </c>
      <c r="Z2218" s="326" t="s">
        <v>15972</v>
      </c>
      <c r="AA2218" s="326" t="s">
        <v>3794</v>
      </c>
      <c r="AB2218" s="324" t="s">
        <v>16634</v>
      </c>
      <c r="AC2218" s="326">
        <v>1.5</v>
      </c>
      <c r="AD2218" s="326" t="s">
        <v>16130</v>
      </c>
      <c r="AE2218" s="6" t="s">
        <v>16635</v>
      </c>
      <c r="AF2218" s="326" t="s">
        <v>16262</v>
      </c>
      <c r="AG2218" s="326"/>
      <c r="AH2218" s="326" t="s">
        <v>16636</v>
      </c>
      <c r="AI2218" s="326"/>
    </row>
    <row r="2219" spans="1:35" ht="36.75" customHeight="1">
      <c r="A2219" s="477">
        <f t="shared" si="4"/>
        <v>2210</v>
      </c>
      <c r="B2219" s="326" t="s">
        <v>16675</v>
      </c>
      <c r="C2219" s="325">
        <v>44411</v>
      </c>
      <c r="D2219" s="326" t="s">
        <v>16695</v>
      </c>
      <c r="E2219" s="277">
        <v>44645</v>
      </c>
      <c r="F2219" s="326" t="s">
        <v>23896</v>
      </c>
      <c r="G2219" s="325">
        <v>44644</v>
      </c>
      <c r="H2219" s="326" t="s">
        <v>16697</v>
      </c>
      <c r="I2219" s="326" t="s">
        <v>3271</v>
      </c>
      <c r="J2219" s="326" t="s">
        <v>1438</v>
      </c>
      <c r="K2219" s="326" t="s">
        <v>16676</v>
      </c>
      <c r="L2219" s="324" t="s">
        <v>16677</v>
      </c>
      <c r="M2219" s="326" t="s">
        <v>16678</v>
      </c>
      <c r="N2219" s="326" t="s">
        <v>16678</v>
      </c>
      <c r="O2219" s="326">
        <v>2016</v>
      </c>
      <c r="P2219" s="326">
        <v>42</v>
      </c>
      <c r="Q2219" s="326">
        <v>48</v>
      </c>
      <c r="R2219" s="326" t="s">
        <v>16679</v>
      </c>
      <c r="S2219" s="326">
        <v>23</v>
      </c>
      <c r="T2219" s="326">
        <v>17</v>
      </c>
      <c r="U2219" s="326" t="s">
        <v>16680</v>
      </c>
      <c r="V2219" s="326" t="s">
        <v>2214</v>
      </c>
      <c r="W2219" s="326">
        <v>50</v>
      </c>
      <c r="X2219" s="326" t="s">
        <v>9704</v>
      </c>
      <c r="Y2219" s="326" t="s">
        <v>16681</v>
      </c>
      <c r="Z2219" s="326" t="s">
        <v>16682</v>
      </c>
      <c r="AA2219" s="326">
        <v>140</v>
      </c>
      <c r="AB2219" s="324" t="s">
        <v>16683</v>
      </c>
      <c r="AC2219" s="326">
        <v>0.3</v>
      </c>
      <c r="AD2219" s="326" t="s">
        <v>16684</v>
      </c>
      <c r="AE2219" s="6" t="s">
        <v>3945</v>
      </c>
      <c r="AF2219" s="326" t="s">
        <v>12675</v>
      </c>
      <c r="AG2219" s="326"/>
      <c r="AH2219" s="326" t="s">
        <v>16685</v>
      </c>
      <c r="AI2219" s="326"/>
    </row>
    <row r="2220" spans="1:35" ht="49.5" customHeight="1">
      <c r="A2220" s="477">
        <f t="shared" si="4"/>
        <v>2211</v>
      </c>
      <c r="B2220" s="326" t="s">
        <v>16686</v>
      </c>
      <c r="C2220" s="325">
        <v>44167</v>
      </c>
      <c r="D2220" s="326" t="s">
        <v>16696</v>
      </c>
      <c r="E2220" s="277">
        <v>44652</v>
      </c>
      <c r="F2220" s="326" t="s">
        <v>23897</v>
      </c>
      <c r="G2220" s="325">
        <v>44651</v>
      </c>
      <c r="H2220" s="326" t="s">
        <v>2380</v>
      </c>
      <c r="I2220" s="326" t="s">
        <v>2380</v>
      </c>
      <c r="J2220" s="326" t="s">
        <v>1438</v>
      </c>
      <c r="K2220" s="326"/>
      <c r="L2220" s="324" t="s">
        <v>16687</v>
      </c>
      <c r="M2220" s="326" t="s">
        <v>16688</v>
      </c>
      <c r="N2220" s="326" t="s">
        <v>16688</v>
      </c>
      <c r="O2220" s="326">
        <v>2013</v>
      </c>
      <c r="P2220" s="326">
        <v>42</v>
      </c>
      <c r="Q2220" s="326">
        <v>20</v>
      </c>
      <c r="R2220" s="326">
        <v>37.131</v>
      </c>
      <c r="S2220" s="326">
        <v>23</v>
      </c>
      <c r="T2220" s="326">
        <v>32</v>
      </c>
      <c r="U2220" s="326">
        <v>51.725999999999999</v>
      </c>
      <c r="V2220" s="326" t="s">
        <v>8109</v>
      </c>
      <c r="W2220" s="326">
        <v>44703</v>
      </c>
      <c r="X2220" s="326" t="s">
        <v>16056</v>
      </c>
      <c r="Y2220" s="326" t="s">
        <v>16689</v>
      </c>
      <c r="Z2220" s="326" t="s">
        <v>16690</v>
      </c>
      <c r="AA2220" s="326" t="s">
        <v>16689</v>
      </c>
      <c r="AB2220" s="324" t="s">
        <v>16691</v>
      </c>
      <c r="AC2220" s="326">
        <v>6</v>
      </c>
      <c r="AD2220" s="326" t="s">
        <v>16692</v>
      </c>
      <c r="AE2220" s="6" t="s">
        <v>16693</v>
      </c>
      <c r="AF2220" s="326" t="s">
        <v>11184</v>
      </c>
      <c r="AG2220" s="326"/>
      <c r="AH2220" s="326" t="s">
        <v>16694</v>
      </c>
      <c r="AI2220" s="326"/>
    </row>
    <row r="2221" spans="1:35" ht="49.5" customHeight="1">
      <c r="A2221" s="477">
        <f t="shared" si="4"/>
        <v>2212</v>
      </c>
      <c r="B2221" s="326" t="s">
        <v>16797</v>
      </c>
      <c r="C2221" s="325">
        <v>44645</v>
      </c>
      <c r="D2221" s="326" t="s">
        <v>16804</v>
      </c>
      <c r="E2221" s="277">
        <v>44685</v>
      </c>
      <c r="F2221" s="326" t="s">
        <v>23898</v>
      </c>
      <c r="G2221" s="325">
        <v>44680</v>
      </c>
      <c r="H2221" s="326" t="s">
        <v>5922</v>
      </c>
      <c r="I2221" s="326" t="s">
        <v>2279</v>
      </c>
      <c r="J2221" s="326" t="s">
        <v>1438</v>
      </c>
      <c r="K2221" s="326"/>
      <c r="L2221" s="324" t="s">
        <v>16798</v>
      </c>
      <c r="M2221" s="326" t="s">
        <v>16799</v>
      </c>
      <c r="N2221" s="326" t="s">
        <v>16799</v>
      </c>
      <c r="O2221" s="326">
        <v>2012</v>
      </c>
      <c r="P2221" s="326">
        <v>42</v>
      </c>
      <c r="Q2221" s="326">
        <v>36</v>
      </c>
      <c r="R2221" s="326">
        <v>12.09</v>
      </c>
      <c r="S2221" s="326">
        <v>23</v>
      </c>
      <c r="T2221" s="326">
        <v>37</v>
      </c>
      <c r="U2221" s="326">
        <v>0.38</v>
      </c>
      <c r="V2221" s="326" t="s">
        <v>2214</v>
      </c>
      <c r="W2221" s="326">
        <v>68</v>
      </c>
      <c r="X2221" s="326" t="s">
        <v>9704</v>
      </c>
      <c r="Y2221" s="326" t="s">
        <v>16800</v>
      </c>
      <c r="Z2221" s="326" t="s">
        <v>16801</v>
      </c>
      <c r="AA2221" s="326" t="s">
        <v>16800</v>
      </c>
      <c r="AB2221" s="324" t="s">
        <v>16802</v>
      </c>
      <c r="AC2221" s="326">
        <v>13.7</v>
      </c>
      <c r="AD2221" s="326" t="s">
        <v>16130</v>
      </c>
      <c r="AE2221" s="6" t="s">
        <v>3945</v>
      </c>
      <c r="AF2221" s="326" t="s">
        <v>12675</v>
      </c>
      <c r="AG2221" s="326"/>
      <c r="AH2221" s="326" t="s">
        <v>16803</v>
      </c>
      <c r="AI2221" s="326"/>
    </row>
    <row r="2222" spans="1:35" ht="49.5" customHeight="1">
      <c r="A2222" s="477">
        <f t="shared" si="4"/>
        <v>2213</v>
      </c>
      <c r="B2222" s="326" t="s">
        <v>16846</v>
      </c>
      <c r="C2222" s="325">
        <v>44546</v>
      </c>
      <c r="D2222" s="326" t="s">
        <v>16847</v>
      </c>
      <c r="E2222" s="277">
        <v>44753</v>
      </c>
      <c r="F2222" s="326" t="s">
        <v>16848</v>
      </c>
      <c r="G2222" s="325">
        <v>44663</v>
      </c>
      <c r="H2222" s="326" t="s">
        <v>3135</v>
      </c>
      <c r="I2222" s="326" t="s">
        <v>16849</v>
      </c>
      <c r="J2222" s="326" t="s">
        <v>1438</v>
      </c>
      <c r="K2222" s="326" t="s">
        <v>16850</v>
      </c>
      <c r="L2222" s="324" t="s">
        <v>16851</v>
      </c>
      <c r="M2222" s="326" t="s">
        <v>16852</v>
      </c>
      <c r="N2222" s="326" t="s">
        <v>16852</v>
      </c>
      <c r="O2222" s="326">
        <v>2014</v>
      </c>
      <c r="P2222" s="326">
        <v>42</v>
      </c>
      <c r="Q2222" s="326">
        <v>46</v>
      </c>
      <c r="R2222" s="326">
        <v>34.36</v>
      </c>
      <c r="S2222" s="326">
        <v>23</v>
      </c>
      <c r="T2222" s="326">
        <v>9</v>
      </c>
      <c r="U2222" s="326">
        <v>30.91</v>
      </c>
      <c r="V2222" s="326" t="s">
        <v>2214</v>
      </c>
      <c r="W2222" s="326">
        <v>42</v>
      </c>
      <c r="X2222" s="326" t="s">
        <v>8434</v>
      </c>
      <c r="Y2222" s="326">
        <v>125</v>
      </c>
      <c r="Z2222" s="327" t="s">
        <v>16853</v>
      </c>
      <c r="AA2222" s="326">
        <v>125</v>
      </c>
      <c r="AB2222" s="324" t="s">
        <v>16854</v>
      </c>
      <c r="AC2222" s="326">
        <v>2.5</v>
      </c>
      <c r="AD2222" s="326" t="s">
        <v>8639</v>
      </c>
      <c r="AE2222" s="6" t="s">
        <v>16855</v>
      </c>
      <c r="AF2222" s="326" t="s">
        <v>11184</v>
      </c>
      <c r="AG2222" s="326"/>
      <c r="AH2222" s="326" t="s">
        <v>16856</v>
      </c>
      <c r="AI2222" s="326"/>
    </row>
    <row r="2223" spans="1:35" ht="49.5" customHeight="1">
      <c r="A2223" s="478">
        <f>A2222+1</f>
        <v>2214</v>
      </c>
      <c r="B2223" s="326" t="s">
        <v>12764</v>
      </c>
      <c r="C2223" s="325">
        <v>43929</v>
      </c>
      <c r="D2223" s="326" t="s">
        <v>17156</v>
      </c>
      <c r="E2223" s="277">
        <v>44817</v>
      </c>
      <c r="F2223" s="326" t="s">
        <v>12765</v>
      </c>
      <c r="G2223" s="325">
        <v>44119</v>
      </c>
      <c r="H2223" s="326" t="s">
        <v>1438</v>
      </c>
      <c r="I2223" s="326" t="s">
        <v>3271</v>
      </c>
      <c r="J2223" s="326" t="s">
        <v>3215</v>
      </c>
      <c r="K2223" s="326" t="s">
        <v>16933</v>
      </c>
      <c r="L2223" s="324" t="s">
        <v>16934</v>
      </c>
      <c r="M2223" s="326" t="s">
        <v>16935</v>
      </c>
      <c r="N2223" s="326" t="s">
        <v>16935</v>
      </c>
      <c r="O2223" s="326">
        <v>1985</v>
      </c>
      <c r="P2223" s="326">
        <v>42</v>
      </c>
      <c r="Q2223" s="326">
        <v>44</v>
      </c>
      <c r="R2223" s="326">
        <v>14.31</v>
      </c>
      <c r="S2223" s="326">
        <v>23</v>
      </c>
      <c r="T2223" s="326">
        <v>15</v>
      </c>
      <c r="U2223" s="326">
        <v>13.82</v>
      </c>
      <c r="V2223" s="326" t="s">
        <v>2214</v>
      </c>
      <c r="W2223" s="326">
        <v>24.5</v>
      </c>
      <c r="X2223" s="326" t="s">
        <v>16046</v>
      </c>
      <c r="Y2223" s="326">
        <v>220</v>
      </c>
      <c r="Z2223" s="326" t="s">
        <v>16936</v>
      </c>
      <c r="AA2223" s="326">
        <v>220</v>
      </c>
      <c r="AB2223" s="324" t="s">
        <v>16937</v>
      </c>
      <c r="AC2223" s="326">
        <v>9.34</v>
      </c>
      <c r="AD2223" s="326" t="s">
        <v>8639</v>
      </c>
      <c r="AE2223" s="6"/>
      <c r="AF2223" s="326" t="s">
        <v>12675</v>
      </c>
      <c r="AG2223" s="326"/>
      <c r="AH2223" s="326" t="s">
        <v>16938</v>
      </c>
      <c r="AI2223" s="326"/>
    </row>
    <row r="2224" spans="1:35" ht="49.5" customHeight="1">
      <c r="A2224" s="478">
        <f t="shared" si="4"/>
        <v>2215</v>
      </c>
      <c r="B2224" s="326" t="s">
        <v>16939</v>
      </c>
      <c r="C2224" s="325">
        <v>43970</v>
      </c>
      <c r="D2224" s="326" t="s">
        <v>17157</v>
      </c>
      <c r="E2224" s="277">
        <v>44817</v>
      </c>
      <c r="F2224" s="326" t="s">
        <v>23899</v>
      </c>
      <c r="G2224" s="325">
        <v>44153</v>
      </c>
      <c r="H2224" s="326" t="s">
        <v>16940</v>
      </c>
      <c r="I2224" s="326" t="s">
        <v>2270</v>
      </c>
      <c r="J2224" s="326" t="s">
        <v>12000</v>
      </c>
      <c r="K2224" s="326" t="s">
        <v>16941</v>
      </c>
      <c r="L2224" s="324" t="s">
        <v>16942</v>
      </c>
      <c r="M2224" s="326" t="s">
        <v>4332</v>
      </c>
      <c r="N2224" s="326" t="s">
        <v>4332</v>
      </c>
      <c r="O2224" s="326">
        <v>2012</v>
      </c>
      <c r="P2224" s="326">
        <v>42</v>
      </c>
      <c r="Q2224" s="326">
        <v>55</v>
      </c>
      <c r="R2224" s="326">
        <v>17.36</v>
      </c>
      <c r="S2224" s="326">
        <v>23</v>
      </c>
      <c r="T2224" s="326">
        <v>55</v>
      </c>
      <c r="U2224" s="326">
        <v>25.12</v>
      </c>
      <c r="V2224" s="492" t="s">
        <v>3866</v>
      </c>
      <c r="W2224" s="326">
        <v>120</v>
      </c>
      <c r="X2224" s="326" t="s">
        <v>11273</v>
      </c>
      <c r="Y2224" s="326">
        <v>140</v>
      </c>
      <c r="Z2224" s="326" t="s">
        <v>16943</v>
      </c>
      <c r="AA2224" s="326">
        <v>140</v>
      </c>
      <c r="AB2224" s="324" t="s">
        <v>16944</v>
      </c>
      <c r="AC2224" s="326">
        <v>8.52</v>
      </c>
      <c r="AD2224" s="326"/>
      <c r="AE2224" s="6" t="s">
        <v>16945</v>
      </c>
      <c r="AF2224" s="326" t="s">
        <v>11184</v>
      </c>
      <c r="AG2224" s="326"/>
      <c r="AH2224" s="326" t="s">
        <v>16946</v>
      </c>
      <c r="AI2224" s="326"/>
    </row>
    <row r="2225" spans="1:35" ht="49.5" customHeight="1">
      <c r="A2225" s="478">
        <f>A2222+1</f>
        <v>2214</v>
      </c>
      <c r="B2225" s="326" t="s">
        <v>16947</v>
      </c>
      <c r="C2225" s="325">
        <v>44452</v>
      </c>
      <c r="D2225" s="326" t="s">
        <v>17158</v>
      </c>
      <c r="E2225" s="277">
        <v>44817</v>
      </c>
      <c r="F2225" s="326" t="s">
        <v>23900</v>
      </c>
      <c r="G2225" s="325">
        <v>44469</v>
      </c>
      <c r="H2225" s="326" t="s">
        <v>1438</v>
      </c>
      <c r="I2225" s="326" t="s">
        <v>3271</v>
      </c>
      <c r="J2225" s="326" t="s">
        <v>1438</v>
      </c>
      <c r="K2225" s="326" t="s">
        <v>9617</v>
      </c>
      <c r="L2225" s="324" t="s">
        <v>16948</v>
      </c>
      <c r="M2225" s="326" t="s">
        <v>16949</v>
      </c>
      <c r="N2225" s="326" t="s">
        <v>16949</v>
      </c>
      <c r="O2225" s="326">
        <v>2021</v>
      </c>
      <c r="P2225" s="326">
        <v>42</v>
      </c>
      <c r="Q2225" s="326">
        <v>39</v>
      </c>
      <c r="R2225" s="326">
        <v>26.65</v>
      </c>
      <c r="S2225" s="326">
        <v>23</v>
      </c>
      <c r="T2225" s="326">
        <v>19</v>
      </c>
      <c r="U2225" s="326">
        <v>42.93</v>
      </c>
      <c r="V2225" s="326" t="s">
        <v>2214</v>
      </c>
      <c r="W2225" s="326">
        <v>35</v>
      </c>
      <c r="X2225" s="326" t="s">
        <v>11273</v>
      </c>
      <c r="Y2225" s="326">
        <v>140</v>
      </c>
      <c r="Z2225" s="326" t="s">
        <v>16950</v>
      </c>
      <c r="AA2225" s="326">
        <v>140</v>
      </c>
      <c r="AB2225" s="324" t="s">
        <v>16951</v>
      </c>
      <c r="AC2225" s="326">
        <v>11.56</v>
      </c>
      <c r="AD2225" s="326" t="s">
        <v>8639</v>
      </c>
      <c r="AE2225" s="6" t="s">
        <v>16952</v>
      </c>
      <c r="AF2225" s="326" t="s">
        <v>11184</v>
      </c>
      <c r="AG2225" s="326"/>
      <c r="AH2225" s="326" t="s">
        <v>16953</v>
      </c>
      <c r="AI2225" s="326"/>
    </row>
    <row r="2226" spans="1:35" ht="49.5" customHeight="1">
      <c r="A2226" s="478">
        <f t="shared" si="4"/>
        <v>2215</v>
      </c>
      <c r="B2226" s="326" t="s">
        <v>16954</v>
      </c>
      <c r="C2226" s="325">
        <v>44365</v>
      </c>
      <c r="D2226" s="326" t="s">
        <v>17159</v>
      </c>
      <c r="E2226" s="277">
        <v>44817</v>
      </c>
      <c r="F2226" s="326" t="s">
        <v>23901</v>
      </c>
      <c r="G2226" s="325">
        <v>44412</v>
      </c>
      <c r="H2226" s="326" t="s">
        <v>6841</v>
      </c>
      <c r="I2226" s="326" t="s">
        <v>3271</v>
      </c>
      <c r="J2226" s="326" t="s">
        <v>1438</v>
      </c>
      <c r="K2226" s="326"/>
      <c r="L2226" s="324" t="s">
        <v>16955</v>
      </c>
      <c r="M2226" s="326" t="s">
        <v>7499</v>
      </c>
      <c r="N2226" s="326" t="s">
        <v>16956</v>
      </c>
      <c r="O2226" s="326">
        <v>2021</v>
      </c>
      <c r="P2226" s="326">
        <v>42</v>
      </c>
      <c r="Q2226" s="326">
        <v>37</v>
      </c>
      <c r="R2226" s="326">
        <v>32.200000000000003</v>
      </c>
      <c r="S2226" s="326">
        <v>23</v>
      </c>
      <c r="T2226" s="326">
        <v>26</v>
      </c>
      <c r="U2226" s="326">
        <v>45.5</v>
      </c>
      <c r="V2226" s="326" t="s">
        <v>2214</v>
      </c>
      <c r="W2226" s="326">
        <v>30</v>
      </c>
      <c r="X2226" s="326" t="s">
        <v>11273</v>
      </c>
      <c r="Y2226" s="326">
        <v>160</v>
      </c>
      <c r="Z2226" s="326" t="s">
        <v>16957</v>
      </c>
      <c r="AA2226" s="326">
        <v>160</v>
      </c>
      <c r="AB2226" s="324" t="s">
        <v>16958</v>
      </c>
      <c r="AC2226" s="326">
        <v>15.5</v>
      </c>
      <c r="AD2226" s="326" t="s">
        <v>8639</v>
      </c>
      <c r="AE2226" s="6" t="s">
        <v>16959</v>
      </c>
      <c r="AF2226" s="326" t="s">
        <v>11184</v>
      </c>
      <c r="AG2226" s="326"/>
      <c r="AH2226" s="326" t="s">
        <v>16960</v>
      </c>
      <c r="AI2226" s="326"/>
    </row>
    <row r="2227" spans="1:35" ht="49.5" customHeight="1">
      <c r="A2227" s="478">
        <f t="shared" si="4"/>
        <v>2216</v>
      </c>
      <c r="B2227" s="326" t="s">
        <v>16961</v>
      </c>
      <c r="C2227" s="325">
        <v>44335</v>
      </c>
      <c r="D2227" s="326" t="s">
        <v>17160</v>
      </c>
      <c r="E2227" s="277">
        <v>44817</v>
      </c>
      <c r="F2227" s="326" t="s">
        <v>23902</v>
      </c>
      <c r="G2227" s="325">
        <v>44420</v>
      </c>
      <c r="H2227" s="326" t="s">
        <v>1438</v>
      </c>
      <c r="I2227" s="326" t="s">
        <v>3271</v>
      </c>
      <c r="J2227" s="326" t="s">
        <v>1438</v>
      </c>
      <c r="K2227" s="326" t="s">
        <v>9617</v>
      </c>
      <c r="L2227" s="324" t="s">
        <v>16962</v>
      </c>
      <c r="M2227" s="326" t="s">
        <v>16963</v>
      </c>
      <c r="N2227" s="326" t="s">
        <v>16963</v>
      </c>
      <c r="O2227" s="326">
        <v>2021</v>
      </c>
      <c r="P2227" s="326">
        <v>42</v>
      </c>
      <c r="Q2227" s="326">
        <v>38</v>
      </c>
      <c r="R2227" s="326">
        <v>24.63</v>
      </c>
      <c r="S2227" s="326">
        <v>23</v>
      </c>
      <c r="T2227" s="326">
        <v>24</v>
      </c>
      <c r="U2227" s="326">
        <v>38.61</v>
      </c>
      <c r="V2227" s="326" t="s">
        <v>2214</v>
      </c>
      <c r="W2227" s="326">
        <v>10</v>
      </c>
      <c r="X2227" s="326" t="s">
        <v>11273</v>
      </c>
      <c r="Y2227" s="326">
        <v>140</v>
      </c>
      <c r="Z2227" s="326" t="s">
        <v>16964</v>
      </c>
      <c r="AA2227" s="326">
        <v>140</v>
      </c>
      <c r="AB2227" s="324" t="s">
        <v>16965</v>
      </c>
      <c r="AC2227" s="326">
        <v>3.8</v>
      </c>
      <c r="AD2227" s="326" t="s">
        <v>8639</v>
      </c>
      <c r="AE2227" s="6" t="s">
        <v>16966</v>
      </c>
      <c r="AF2227" s="326" t="s">
        <v>11184</v>
      </c>
      <c r="AG2227" s="326"/>
      <c r="AH2227" s="326" t="s">
        <v>16967</v>
      </c>
      <c r="AI2227" s="326"/>
    </row>
    <row r="2228" spans="1:35" ht="49.5" customHeight="1">
      <c r="A2228" s="478">
        <f t="shared" si="4"/>
        <v>2217</v>
      </c>
      <c r="B2228" s="326" t="s">
        <v>16961</v>
      </c>
      <c r="C2228" s="325">
        <v>44369</v>
      </c>
      <c r="D2228" s="326" t="s">
        <v>17161</v>
      </c>
      <c r="E2228" s="277">
        <v>44817</v>
      </c>
      <c r="F2228" s="326" t="s">
        <v>23903</v>
      </c>
      <c r="G2228" s="325">
        <v>44425</v>
      </c>
      <c r="H2228" s="326" t="s">
        <v>1438</v>
      </c>
      <c r="I2228" s="326" t="s">
        <v>3271</v>
      </c>
      <c r="J2228" s="326" t="s">
        <v>1438</v>
      </c>
      <c r="K2228" s="326" t="s">
        <v>11334</v>
      </c>
      <c r="L2228" s="324" t="s">
        <v>16968</v>
      </c>
      <c r="M2228" s="326" t="s">
        <v>16969</v>
      </c>
      <c r="N2228" s="326" t="s">
        <v>16969</v>
      </c>
      <c r="O2228" s="326">
        <v>2021</v>
      </c>
      <c r="P2228" s="326">
        <v>42</v>
      </c>
      <c r="Q2228" s="326">
        <v>43</v>
      </c>
      <c r="R2228" s="326">
        <v>52.29</v>
      </c>
      <c r="S2228" s="326">
        <v>23</v>
      </c>
      <c r="T2228" s="326">
        <v>15</v>
      </c>
      <c r="U2228" s="326">
        <v>31.53</v>
      </c>
      <c r="V2228" s="326" t="s">
        <v>2214</v>
      </c>
      <c r="W2228" s="326">
        <v>75</v>
      </c>
      <c r="X2228" s="326" t="s">
        <v>11273</v>
      </c>
      <c r="Y2228" s="326">
        <v>225</v>
      </c>
      <c r="Z2228" s="326" t="s">
        <v>16970</v>
      </c>
      <c r="AA2228" s="326">
        <v>225</v>
      </c>
      <c r="AB2228" s="324" t="s">
        <v>16971</v>
      </c>
      <c r="AC2228" s="326">
        <v>18.34</v>
      </c>
      <c r="AD2228" s="326" t="s">
        <v>8639</v>
      </c>
      <c r="AE2228" s="6" t="s">
        <v>16972</v>
      </c>
      <c r="AF2228" s="326" t="s">
        <v>11184</v>
      </c>
      <c r="AG2228" s="326"/>
      <c r="AH2228" s="326" t="s">
        <v>16973</v>
      </c>
      <c r="AI2228" s="326"/>
    </row>
    <row r="2229" spans="1:35" ht="27">
      <c r="A2229" s="478">
        <f t="shared" si="4"/>
        <v>2218</v>
      </c>
      <c r="B2229" s="326" t="s">
        <v>16961</v>
      </c>
      <c r="C2229" s="325">
        <v>44369</v>
      </c>
      <c r="D2229" s="326" t="s">
        <v>17162</v>
      </c>
      <c r="E2229" s="277">
        <v>44817</v>
      </c>
      <c r="F2229" s="326" t="s">
        <v>23903</v>
      </c>
      <c r="G2229" s="325">
        <v>44425</v>
      </c>
      <c r="H2229" s="326" t="s">
        <v>1438</v>
      </c>
      <c r="I2229" s="326" t="s">
        <v>3271</v>
      </c>
      <c r="J2229" s="326" t="s">
        <v>1438</v>
      </c>
      <c r="K2229" s="326" t="s">
        <v>11334</v>
      </c>
      <c r="L2229" s="324" t="s">
        <v>16968</v>
      </c>
      <c r="M2229" s="326" t="s">
        <v>16969</v>
      </c>
      <c r="N2229" s="326" t="s">
        <v>16969</v>
      </c>
      <c r="O2229" s="326">
        <v>2021</v>
      </c>
      <c r="P2229" s="326">
        <v>42</v>
      </c>
      <c r="Q2229" s="326">
        <v>43</v>
      </c>
      <c r="R2229" s="326">
        <v>52.78</v>
      </c>
      <c r="S2229" s="326">
        <v>23</v>
      </c>
      <c r="T2229" s="326">
        <v>15</v>
      </c>
      <c r="U2229" s="326">
        <v>30.53</v>
      </c>
      <c r="V2229" s="326" t="s">
        <v>2214</v>
      </c>
      <c r="W2229" s="326">
        <v>60</v>
      </c>
      <c r="X2229" s="326" t="s">
        <v>11273</v>
      </c>
      <c r="Y2229" s="326">
        <v>140</v>
      </c>
      <c r="Z2229" s="326" t="s">
        <v>16974</v>
      </c>
      <c r="AA2229" s="326">
        <v>140</v>
      </c>
      <c r="AB2229" s="324" t="s">
        <v>16975</v>
      </c>
      <c r="AC2229" s="326"/>
      <c r="AD2229" s="326"/>
      <c r="AE2229" s="6"/>
      <c r="AF2229" s="326" t="s">
        <v>11184</v>
      </c>
      <c r="AG2229" s="326"/>
      <c r="AH2229" s="326"/>
      <c r="AI2229" s="326"/>
    </row>
    <row r="2230" spans="1:35" ht="27">
      <c r="A2230" s="478">
        <f t="shared" si="4"/>
        <v>2219</v>
      </c>
      <c r="B2230" s="326" t="s">
        <v>16961</v>
      </c>
      <c r="C2230" s="325">
        <v>44369</v>
      </c>
      <c r="D2230" s="326" t="s">
        <v>17163</v>
      </c>
      <c r="E2230" s="277">
        <v>44817</v>
      </c>
      <c r="F2230" s="326" t="s">
        <v>23903</v>
      </c>
      <c r="G2230" s="325">
        <v>44425</v>
      </c>
      <c r="H2230" s="326" t="s">
        <v>1438</v>
      </c>
      <c r="I2230" s="326" t="s">
        <v>3271</v>
      </c>
      <c r="J2230" s="326" t="s">
        <v>1438</v>
      </c>
      <c r="K2230" s="326" t="s">
        <v>11334</v>
      </c>
      <c r="L2230" s="324" t="s">
        <v>16968</v>
      </c>
      <c r="M2230" s="326" t="s">
        <v>16969</v>
      </c>
      <c r="N2230" s="326" t="s">
        <v>16969</v>
      </c>
      <c r="O2230" s="326">
        <v>2021</v>
      </c>
      <c r="P2230" s="326">
        <v>42</v>
      </c>
      <c r="Q2230" s="326">
        <v>43</v>
      </c>
      <c r="R2230" s="326">
        <v>49.85</v>
      </c>
      <c r="S2230" s="326">
        <v>23</v>
      </c>
      <c r="T2230" s="326">
        <v>15</v>
      </c>
      <c r="U2230" s="326">
        <v>27.93</v>
      </c>
      <c r="V2230" s="326" t="s">
        <v>2214</v>
      </c>
      <c r="W2230" s="326">
        <v>60</v>
      </c>
      <c r="X2230" s="326" t="s">
        <v>11273</v>
      </c>
      <c r="Y2230" s="326">
        <v>140</v>
      </c>
      <c r="Z2230" s="326" t="s">
        <v>16974</v>
      </c>
      <c r="AA2230" s="326">
        <v>140</v>
      </c>
      <c r="AB2230" s="324" t="s">
        <v>16975</v>
      </c>
      <c r="AC2230" s="326"/>
      <c r="AD2230" s="326"/>
      <c r="AE2230" s="6"/>
      <c r="AF2230" s="326" t="s">
        <v>11184</v>
      </c>
      <c r="AG2230" s="326"/>
      <c r="AH2230" s="326"/>
      <c r="AI2230" s="326"/>
    </row>
    <row r="2231" spans="1:35" ht="27">
      <c r="A2231" s="478">
        <f t="shared" si="4"/>
        <v>2220</v>
      </c>
      <c r="B2231" s="326" t="s">
        <v>16976</v>
      </c>
      <c r="C2231" s="325">
        <v>44168</v>
      </c>
      <c r="D2231" s="326" t="s">
        <v>17164</v>
      </c>
      <c r="E2231" s="277">
        <v>44817</v>
      </c>
      <c r="F2231" s="326" t="s">
        <v>23904</v>
      </c>
      <c r="G2231" s="325">
        <v>44215</v>
      </c>
      <c r="H2231" s="326" t="s">
        <v>1438</v>
      </c>
      <c r="I2231" s="326" t="s">
        <v>3271</v>
      </c>
      <c r="J2231" s="326" t="s">
        <v>1438</v>
      </c>
      <c r="K2231" s="326" t="s">
        <v>11447</v>
      </c>
      <c r="L2231" s="324" t="s">
        <v>16977</v>
      </c>
      <c r="M2231" s="326" t="s">
        <v>16978</v>
      </c>
      <c r="N2231" s="326" t="s">
        <v>16978</v>
      </c>
      <c r="O2231" s="326">
        <v>2020</v>
      </c>
      <c r="P2231" s="326">
        <v>42</v>
      </c>
      <c r="Q2231" s="326">
        <v>37</v>
      </c>
      <c r="R2231" s="326">
        <v>49.4</v>
      </c>
      <c r="S2231" s="326">
        <v>23</v>
      </c>
      <c r="T2231" s="326">
        <v>20</v>
      </c>
      <c r="U2231" s="326">
        <v>5.7</v>
      </c>
      <c r="V2231" s="326" t="s">
        <v>2214</v>
      </c>
      <c r="W2231" s="326">
        <v>10</v>
      </c>
      <c r="X2231" s="326" t="s">
        <v>2626</v>
      </c>
      <c r="Y2231" s="326">
        <v>800</v>
      </c>
      <c r="Z2231" s="326" t="s">
        <v>8582</v>
      </c>
      <c r="AA2231" s="326">
        <v>800</v>
      </c>
      <c r="AB2231" s="324" t="s">
        <v>16979</v>
      </c>
      <c r="AC2231" s="326">
        <v>3.5</v>
      </c>
      <c r="AD2231" s="326" t="s">
        <v>8639</v>
      </c>
      <c r="AE2231" s="6" t="s">
        <v>16980</v>
      </c>
      <c r="AF2231" s="326" t="s">
        <v>11184</v>
      </c>
      <c r="AG2231" s="326"/>
      <c r="AH2231" s="326" t="s">
        <v>16981</v>
      </c>
      <c r="AI2231" s="326"/>
    </row>
    <row r="2232" spans="1:35" ht="27">
      <c r="A2232" s="478">
        <f t="shared" si="4"/>
        <v>2221</v>
      </c>
      <c r="B2232" s="326" t="s">
        <v>16982</v>
      </c>
      <c r="C2232" s="325">
        <v>44112</v>
      </c>
      <c r="D2232" s="326" t="s">
        <v>17165</v>
      </c>
      <c r="E2232" s="277">
        <v>44817</v>
      </c>
      <c r="F2232" s="326" t="s">
        <v>23905</v>
      </c>
      <c r="G2232" s="325">
        <v>44236</v>
      </c>
      <c r="H2232" s="326" t="s">
        <v>16983</v>
      </c>
      <c r="I2232" s="326" t="s">
        <v>2380</v>
      </c>
      <c r="J2232" s="326" t="s">
        <v>12000</v>
      </c>
      <c r="K2232" s="326" t="s">
        <v>16984</v>
      </c>
      <c r="L2232" s="324" t="s">
        <v>16985</v>
      </c>
      <c r="M2232" s="326" t="s">
        <v>16986</v>
      </c>
      <c r="N2232" s="326" t="s">
        <v>16986</v>
      </c>
      <c r="O2232" s="326">
        <v>2016</v>
      </c>
      <c r="P2232" s="326">
        <v>42</v>
      </c>
      <c r="Q2232" s="326">
        <v>28</v>
      </c>
      <c r="R2232" s="326">
        <v>33.200000000000003</v>
      </c>
      <c r="S2232" s="326">
        <v>23</v>
      </c>
      <c r="T2232" s="326">
        <v>19</v>
      </c>
      <c r="U2232" s="326">
        <v>56.7</v>
      </c>
      <c r="V2232" s="326" t="s">
        <v>8109</v>
      </c>
      <c r="W2232" s="326">
        <v>42</v>
      </c>
      <c r="X2232" s="326" t="s">
        <v>11273</v>
      </c>
      <c r="Y2232" s="326">
        <v>140</v>
      </c>
      <c r="Z2232" s="326" t="s">
        <v>16987</v>
      </c>
      <c r="AA2232" s="326">
        <v>140</v>
      </c>
      <c r="AB2232" s="324" t="s">
        <v>16988</v>
      </c>
      <c r="AC2232" s="326">
        <v>7.1</v>
      </c>
      <c r="AD2232" s="326" t="s">
        <v>16989</v>
      </c>
      <c r="AE2232" s="326" t="s">
        <v>16990</v>
      </c>
      <c r="AF2232" s="326" t="s">
        <v>11184</v>
      </c>
      <c r="AG2232" s="326"/>
      <c r="AH2232" s="326" t="s">
        <v>16991</v>
      </c>
      <c r="AI2232" s="326"/>
    </row>
    <row r="2233" spans="1:35" ht="27">
      <c r="A2233" s="478">
        <f t="shared" si="4"/>
        <v>2222</v>
      </c>
      <c r="B2233" s="326" t="s">
        <v>16992</v>
      </c>
      <c r="C2233" s="325">
        <v>44180</v>
      </c>
      <c r="D2233" s="326" t="s">
        <v>17166</v>
      </c>
      <c r="E2233" s="277">
        <v>44817</v>
      </c>
      <c r="F2233" s="326" t="s">
        <v>23906</v>
      </c>
      <c r="G2233" s="325">
        <v>44238</v>
      </c>
      <c r="H2233" s="326" t="s">
        <v>16993</v>
      </c>
      <c r="I2233" s="326" t="s">
        <v>3271</v>
      </c>
      <c r="J2233" s="326" t="s">
        <v>1438</v>
      </c>
      <c r="K2233" s="326" t="s">
        <v>11447</v>
      </c>
      <c r="L2233" s="324" t="s">
        <v>16994</v>
      </c>
      <c r="M2233" s="326" t="s">
        <v>16995</v>
      </c>
      <c r="N2233" s="326" t="s">
        <v>16995</v>
      </c>
      <c r="O2233" s="326">
        <v>2020</v>
      </c>
      <c r="P2233" s="326">
        <v>42</v>
      </c>
      <c r="Q2233" s="326">
        <v>37</v>
      </c>
      <c r="R2233" s="326">
        <v>58.4</v>
      </c>
      <c r="S2233" s="326">
        <v>23</v>
      </c>
      <c r="T2233" s="326">
        <v>11</v>
      </c>
      <c r="U2233" s="326">
        <v>8.3000000000000007</v>
      </c>
      <c r="V2233" s="492" t="s">
        <v>5309</v>
      </c>
      <c r="W2233" s="326">
        <v>80</v>
      </c>
      <c r="X2233" s="326" t="s">
        <v>11273</v>
      </c>
      <c r="Y2233" s="326">
        <v>140</v>
      </c>
      <c r="Z2233" s="326" t="s">
        <v>16996</v>
      </c>
      <c r="AA2233" s="326">
        <v>140</v>
      </c>
      <c r="AB2233" s="324" t="s">
        <v>16997</v>
      </c>
      <c r="AC2233" s="326">
        <v>1.1499999999999999</v>
      </c>
      <c r="AD2233" s="326" t="s">
        <v>16989</v>
      </c>
      <c r="AE2233" s="326" t="s">
        <v>16998</v>
      </c>
      <c r="AF2233" s="326" t="s">
        <v>11184</v>
      </c>
      <c r="AG2233" s="326"/>
      <c r="AH2233" s="326" t="s">
        <v>16999</v>
      </c>
      <c r="AI2233" s="326"/>
    </row>
    <row r="2234" spans="1:35" ht="27">
      <c r="A2234" s="478">
        <f t="shared" si="4"/>
        <v>2223</v>
      </c>
      <c r="B2234" s="326" t="s">
        <v>17000</v>
      </c>
      <c r="C2234" s="325">
        <v>44263</v>
      </c>
      <c r="D2234" s="326" t="s">
        <v>17167</v>
      </c>
      <c r="E2234" s="277">
        <v>44817</v>
      </c>
      <c r="F2234" s="326" t="s">
        <v>23907</v>
      </c>
      <c r="G2234" s="325">
        <v>44281</v>
      </c>
      <c r="H2234" s="326" t="s">
        <v>1438</v>
      </c>
      <c r="I2234" s="326" t="s">
        <v>3271</v>
      </c>
      <c r="J2234" s="326" t="s">
        <v>1438</v>
      </c>
      <c r="K2234" s="326" t="s">
        <v>17001</v>
      </c>
      <c r="L2234" s="324" t="s">
        <v>17002</v>
      </c>
      <c r="M2234" s="326" t="s">
        <v>17003</v>
      </c>
      <c r="N2234" s="326" t="s">
        <v>17003</v>
      </c>
      <c r="O2234" s="326">
        <v>2021</v>
      </c>
      <c r="P2234" s="326">
        <v>42</v>
      </c>
      <c r="Q2234" s="326">
        <v>42</v>
      </c>
      <c r="R2234" s="326">
        <v>49.9</v>
      </c>
      <c r="S2234" s="326">
        <v>23</v>
      </c>
      <c r="T2234" s="326">
        <v>26</v>
      </c>
      <c r="U2234" s="326">
        <v>7.2</v>
      </c>
      <c r="V2234" s="326" t="s">
        <v>2214</v>
      </c>
      <c r="W2234" s="326">
        <v>10</v>
      </c>
      <c r="X2234" s="326" t="s">
        <v>2626</v>
      </c>
      <c r="Y2234" s="326">
        <v>1000</v>
      </c>
      <c r="Z2234" s="326" t="s">
        <v>8582</v>
      </c>
      <c r="AA2234" s="326">
        <v>1000</v>
      </c>
      <c r="AB2234" s="324" t="s">
        <v>17004</v>
      </c>
      <c r="AC2234" s="326">
        <v>2.1</v>
      </c>
      <c r="AD2234" s="326" t="s">
        <v>16989</v>
      </c>
      <c r="AE2234" s="326" t="s">
        <v>17005</v>
      </c>
      <c r="AF2234" s="326" t="s">
        <v>11184</v>
      </c>
      <c r="AG2234" s="326"/>
      <c r="AH2234" s="326" t="s">
        <v>17006</v>
      </c>
      <c r="AI2234" s="326"/>
    </row>
    <row r="2235" spans="1:35" ht="27">
      <c r="A2235" s="478">
        <f t="shared" si="4"/>
        <v>2224</v>
      </c>
      <c r="B2235" s="326" t="s">
        <v>17007</v>
      </c>
      <c r="C2235" s="325">
        <v>44313</v>
      </c>
      <c r="D2235" s="326" t="s">
        <v>17168</v>
      </c>
      <c r="E2235" s="277">
        <v>44817</v>
      </c>
      <c r="F2235" s="326" t="s">
        <v>23908</v>
      </c>
      <c r="G2235" s="325">
        <v>44313</v>
      </c>
      <c r="H2235" s="326" t="s">
        <v>1438</v>
      </c>
      <c r="I2235" s="326" t="s">
        <v>3271</v>
      </c>
      <c r="J2235" s="326" t="s">
        <v>1438</v>
      </c>
      <c r="K2235" s="326" t="s">
        <v>9649</v>
      </c>
      <c r="L2235" s="324" t="s">
        <v>17008</v>
      </c>
      <c r="M2235" s="326" t="s">
        <v>17009</v>
      </c>
      <c r="N2235" s="326" t="s">
        <v>17009</v>
      </c>
      <c r="O2235" s="326">
        <v>2021</v>
      </c>
      <c r="P2235" s="326">
        <v>42</v>
      </c>
      <c r="Q2235" s="326">
        <v>39</v>
      </c>
      <c r="R2235" s="326">
        <v>22.1</v>
      </c>
      <c r="S2235" s="326">
        <v>23</v>
      </c>
      <c r="T2235" s="326">
        <v>19</v>
      </c>
      <c r="U2235" s="326">
        <v>12</v>
      </c>
      <c r="V2235" s="326" t="s">
        <v>2214</v>
      </c>
      <c r="W2235" s="326">
        <v>40</v>
      </c>
      <c r="X2235" s="326" t="s">
        <v>11273</v>
      </c>
      <c r="Y2235" s="326">
        <v>140</v>
      </c>
      <c r="Z2235" s="326" t="s">
        <v>17010</v>
      </c>
      <c r="AA2235" s="326">
        <v>140</v>
      </c>
      <c r="AB2235" s="324" t="s">
        <v>17011</v>
      </c>
      <c r="AC2235" s="326">
        <v>6.9</v>
      </c>
      <c r="AD2235" s="326" t="s">
        <v>8639</v>
      </c>
      <c r="AE2235" s="326" t="s">
        <v>17012</v>
      </c>
      <c r="AF2235" s="326" t="s">
        <v>11184</v>
      </c>
      <c r="AG2235" s="326"/>
      <c r="AH2235" s="326" t="s">
        <v>17013</v>
      </c>
      <c r="AI2235" s="326"/>
    </row>
    <row r="2236" spans="1:35" ht="27">
      <c r="A2236" s="478">
        <f t="shared" si="4"/>
        <v>2225</v>
      </c>
      <c r="B2236" s="326" t="s">
        <v>17014</v>
      </c>
      <c r="C2236" s="325">
        <v>44165</v>
      </c>
      <c r="D2236" s="326" t="s">
        <v>17169</v>
      </c>
      <c r="E2236" s="277">
        <v>44817</v>
      </c>
      <c r="F2236" s="326" t="s">
        <v>23909</v>
      </c>
      <c r="G2236" s="325">
        <v>44327</v>
      </c>
      <c r="H2236" s="326" t="s">
        <v>11451</v>
      </c>
      <c r="I2236" s="326" t="s">
        <v>3271</v>
      </c>
      <c r="J2236" s="326" t="s">
        <v>1438</v>
      </c>
      <c r="K2236" s="326" t="s">
        <v>9525</v>
      </c>
      <c r="L2236" s="324" t="s">
        <v>17015</v>
      </c>
      <c r="M2236" s="326" t="s">
        <v>17016</v>
      </c>
      <c r="N2236" s="326" t="s">
        <v>17016</v>
      </c>
      <c r="O2236" s="326">
        <v>2011</v>
      </c>
      <c r="P2236" s="326">
        <v>42</v>
      </c>
      <c r="Q2236" s="326">
        <v>48</v>
      </c>
      <c r="R2236" s="326">
        <v>7.67</v>
      </c>
      <c r="S2236" s="326">
        <v>23</v>
      </c>
      <c r="T2236" s="326">
        <v>16</v>
      </c>
      <c r="U2236" s="326">
        <v>4.97</v>
      </c>
      <c r="V2236" s="326" t="s">
        <v>2214</v>
      </c>
      <c r="W2236" s="326">
        <v>13</v>
      </c>
      <c r="X2236" s="326" t="s">
        <v>11273</v>
      </c>
      <c r="Y2236" s="326">
        <v>125</v>
      </c>
      <c r="Z2236" s="326" t="s">
        <v>17017</v>
      </c>
      <c r="AA2236" s="326">
        <v>125</v>
      </c>
      <c r="AB2236" s="324" t="s">
        <v>17018</v>
      </c>
      <c r="AC2236" s="326"/>
      <c r="AD2236" s="326" t="s">
        <v>8639</v>
      </c>
      <c r="AE2236" s="326" t="s">
        <v>17019</v>
      </c>
      <c r="AF2236" s="326" t="s">
        <v>11184</v>
      </c>
      <c r="AG2236" s="326"/>
      <c r="AH2236" s="326" t="s">
        <v>17020</v>
      </c>
      <c r="AI2236" s="326"/>
    </row>
    <row r="2237" spans="1:35" ht="27">
      <c r="A2237" s="478">
        <f t="shared" si="4"/>
        <v>2226</v>
      </c>
      <c r="B2237" s="326" t="s">
        <v>17021</v>
      </c>
      <c r="C2237" s="325">
        <v>44082</v>
      </c>
      <c r="D2237" s="326" t="s">
        <v>17170</v>
      </c>
      <c r="E2237" s="277">
        <v>44817</v>
      </c>
      <c r="F2237" s="326" t="s">
        <v>23910</v>
      </c>
      <c r="G2237" s="325">
        <v>44187</v>
      </c>
      <c r="H2237" s="326" t="s">
        <v>1438</v>
      </c>
      <c r="I2237" s="326" t="s">
        <v>3271</v>
      </c>
      <c r="J2237" s="326" t="s">
        <v>1438</v>
      </c>
      <c r="K2237" s="326" t="s">
        <v>6936</v>
      </c>
      <c r="L2237" s="324" t="s">
        <v>17022</v>
      </c>
      <c r="M2237" s="326" t="s">
        <v>17023</v>
      </c>
      <c r="N2237" s="326" t="s">
        <v>17023</v>
      </c>
      <c r="O2237" s="326">
        <v>2020</v>
      </c>
      <c r="P2237" s="326">
        <v>42</v>
      </c>
      <c r="Q2237" s="326">
        <v>43</v>
      </c>
      <c r="R2237" s="326">
        <v>45.91</v>
      </c>
      <c r="S2237" s="326">
        <v>23</v>
      </c>
      <c r="T2237" s="326">
        <v>16</v>
      </c>
      <c r="U2237" s="326">
        <v>57.26</v>
      </c>
      <c r="V2237" s="326" t="s">
        <v>2214</v>
      </c>
      <c r="W2237" s="326">
        <v>10</v>
      </c>
      <c r="X2237" s="326" t="s">
        <v>11273</v>
      </c>
      <c r="Y2237" s="326">
        <v>140</v>
      </c>
      <c r="Z2237" s="326" t="s">
        <v>8582</v>
      </c>
      <c r="AA2237" s="326">
        <v>140</v>
      </c>
      <c r="AB2237" s="324" t="s">
        <v>17024</v>
      </c>
      <c r="AC2237" s="326">
        <v>3</v>
      </c>
      <c r="AD2237" s="326" t="s">
        <v>8639</v>
      </c>
      <c r="AE2237" s="326" t="s">
        <v>17025</v>
      </c>
      <c r="AF2237" s="326" t="s">
        <v>11184</v>
      </c>
      <c r="AG2237" s="326"/>
      <c r="AH2237" s="326" t="s">
        <v>17026</v>
      </c>
      <c r="AI2237" s="326"/>
    </row>
    <row r="2238" spans="1:35" ht="27">
      <c r="A2238" s="478">
        <v>2227</v>
      </c>
      <c r="B2238" s="326" t="s">
        <v>17027</v>
      </c>
      <c r="C2238" s="325">
        <v>44054</v>
      </c>
      <c r="D2238" s="326" t="s">
        <v>17171</v>
      </c>
      <c r="E2238" s="277">
        <v>44817</v>
      </c>
      <c r="F2238" s="326" t="s">
        <v>23905</v>
      </c>
      <c r="G2238" s="325">
        <v>44118</v>
      </c>
      <c r="H2238" s="326" t="s">
        <v>2278</v>
      </c>
      <c r="I2238" s="326" t="s">
        <v>2279</v>
      </c>
      <c r="J2238" s="326" t="s">
        <v>12000</v>
      </c>
      <c r="K2238" s="326"/>
      <c r="L2238" s="324" t="s">
        <v>17028</v>
      </c>
      <c r="M2238" s="326" t="s">
        <v>17029</v>
      </c>
      <c r="N2238" s="326" t="s">
        <v>17029</v>
      </c>
      <c r="O2238" s="326">
        <v>2020</v>
      </c>
      <c r="P2238" s="326">
        <v>42</v>
      </c>
      <c r="Q2238" s="326">
        <v>39</v>
      </c>
      <c r="R2238" s="326">
        <v>25.565000000000001</v>
      </c>
      <c r="S2238" s="326">
        <v>23</v>
      </c>
      <c r="T2238" s="326">
        <v>31</v>
      </c>
      <c r="U2238" s="326">
        <v>13.069000000000001</v>
      </c>
      <c r="V2238" s="326" t="s">
        <v>2214</v>
      </c>
      <c r="W2238" s="326">
        <v>10</v>
      </c>
      <c r="X2238" s="326" t="s">
        <v>2626</v>
      </c>
      <c r="Y2238" s="326">
        <v>1200</v>
      </c>
      <c r="Z2238" s="326" t="s">
        <v>8582</v>
      </c>
      <c r="AA2238" s="326">
        <v>1200</v>
      </c>
      <c r="AB2238" s="324" t="s">
        <v>17004</v>
      </c>
      <c r="AC2238" s="326">
        <v>1.2</v>
      </c>
      <c r="AD2238" s="326" t="s">
        <v>8639</v>
      </c>
      <c r="AE2238" s="326" t="s">
        <v>17030</v>
      </c>
      <c r="AF2238" s="326" t="s">
        <v>11184</v>
      </c>
      <c r="AG2238" s="326"/>
      <c r="AH2238" s="326" t="s">
        <v>17031</v>
      </c>
      <c r="AI2238" s="326"/>
    </row>
    <row r="2239" spans="1:35" ht="27">
      <c r="A2239" s="478">
        <v>2228</v>
      </c>
      <c r="B2239" s="326" t="s">
        <v>17027</v>
      </c>
      <c r="C2239" s="325">
        <v>44054</v>
      </c>
      <c r="D2239" s="326" t="s">
        <v>17172</v>
      </c>
      <c r="E2239" s="277">
        <v>44817</v>
      </c>
      <c r="F2239" s="326" t="s">
        <v>23905</v>
      </c>
      <c r="G2239" s="325">
        <v>44118</v>
      </c>
      <c r="H2239" s="326" t="s">
        <v>2278</v>
      </c>
      <c r="I2239" s="326" t="s">
        <v>2279</v>
      </c>
      <c r="J2239" s="326" t="s">
        <v>12000</v>
      </c>
      <c r="K2239" s="326"/>
      <c r="L2239" s="324" t="s">
        <v>17028</v>
      </c>
      <c r="M2239" s="326" t="s">
        <v>17029</v>
      </c>
      <c r="N2239" s="326" t="s">
        <v>17029</v>
      </c>
      <c r="O2239" s="326">
        <v>2020</v>
      </c>
      <c r="P2239" s="326">
        <v>42</v>
      </c>
      <c r="Q2239" s="326">
        <v>39</v>
      </c>
      <c r="R2239" s="326">
        <v>26.481999999999999</v>
      </c>
      <c r="S2239" s="326">
        <v>23</v>
      </c>
      <c r="T2239" s="326">
        <v>31</v>
      </c>
      <c r="U2239" s="326">
        <v>9.4339999999999993</v>
      </c>
      <c r="V2239" s="326" t="s">
        <v>2214</v>
      </c>
      <c r="W2239" s="326">
        <v>10</v>
      </c>
      <c r="X2239" s="326" t="s">
        <v>2626</v>
      </c>
      <c r="Y2239" s="326">
        <v>1200</v>
      </c>
      <c r="Z2239" s="326" t="s">
        <v>17032</v>
      </c>
      <c r="AA2239" s="326">
        <v>1200</v>
      </c>
      <c r="AB2239" s="324" t="s">
        <v>17004</v>
      </c>
      <c r="AC2239" s="326">
        <v>1.2</v>
      </c>
      <c r="AD2239" s="326" t="s">
        <v>8639</v>
      </c>
      <c r="AE2239" s="326" t="s">
        <v>17030</v>
      </c>
      <c r="AF2239" s="326" t="s">
        <v>11184</v>
      </c>
      <c r="AG2239" s="326"/>
      <c r="AH2239" s="326" t="s">
        <v>17033</v>
      </c>
      <c r="AI2239" s="326"/>
    </row>
    <row r="2240" spans="1:35" ht="27">
      <c r="A2240" s="478">
        <v>2229</v>
      </c>
      <c r="B2240" s="326">
        <v>4985</v>
      </c>
      <c r="C2240" s="325">
        <v>42647</v>
      </c>
      <c r="D2240" s="326" t="s">
        <v>17173</v>
      </c>
      <c r="E2240" s="277">
        <v>44817</v>
      </c>
      <c r="F2240" s="326" t="s">
        <v>23911</v>
      </c>
      <c r="G2240" s="325">
        <v>44090</v>
      </c>
      <c r="H2240" s="326" t="s">
        <v>5948</v>
      </c>
      <c r="I2240" s="326" t="s">
        <v>4515</v>
      </c>
      <c r="J2240" s="326" t="s">
        <v>12000</v>
      </c>
      <c r="K2240" s="326" t="s">
        <v>17034</v>
      </c>
      <c r="L2240" s="324" t="s">
        <v>17035</v>
      </c>
      <c r="M2240" s="326" t="s">
        <v>17036</v>
      </c>
      <c r="N2240" s="326" t="s">
        <v>17036</v>
      </c>
      <c r="O2240" s="326">
        <v>2012</v>
      </c>
      <c r="P2240" s="326">
        <v>42</v>
      </c>
      <c r="Q2240" s="326">
        <v>48</v>
      </c>
      <c r="R2240" s="326">
        <v>0</v>
      </c>
      <c r="S2240" s="326">
        <v>23</v>
      </c>
      <c r="T2240" s="326">
        <v>0</v>
      </c>
      <c r="U2240" s="326">
        <v>17</v>
      </c>
      <c r="V2240" s="326" t="s">
        <v>2214</v>
      </c>
      <c r="W2240" s="326">
        <v>60</v>
      </c>
      <c r="X2240" s="326" t="s">
        <v>11273</v>
      </c>
      <c r="Y2240" s="326">
        <v>160</v>
      </c>
      <c r="Z2240" s="326" t="s">
        <v>17037</v>
      </c>
      <c r="AA2240" s="326">
        <v>160</v>
      </c>
      <c r="AB2240" s="324" t="s">
        <v>17038</v>
      </c>
      <c r="AC2240" s="326"/>
      <c r="AD2240" s="326" t="s">
        <v>8639</v>
      </c>
      <c r="AE2240" s="326" t="s">
        <v>17039</v>
      </c>
      <c r="AF2240" s="326" t="s">
        <v>11184</v>
      </c>
      <c r="AG2240" s="326"/>
      <c r="AH2240" s="326" t="s">
        <v>17040</v>
      </c>
      <c r="AI2240" s="326"/>
    </row>
    <row r="2241" spans="1:35">
      <c r="A2241" s="478">
        <v>2230</v>
      </c>
      <c r="B2241" s="326" t="s">
        <v>17041</v>
      </c>
      <c r="C2241" s="325">
        <v>44441</v>
      </c>
      <c r="D2241" s="326" t="s">
        <v>17174</v>
      </c>
      <c r="E2241" s="277">
        <v>44817</v>
      </c>
      <c r="F2241" s="326" t="s">
        <v>23912</v>
      </c>
      <c r="G2241" s="325">
        <v>44784</v>
      </c>
      <c r="H2241" s="326" t="s">
        <v>11414</v>
      </c>
      <c r="I2241" s="326" t="s">
        <v>3271</v>
      </c>
      <c r="J2241" s="326" t="s">
        <v>1438</v>
      </c>
      <c r="K2241" s="326" t="s">
        <v>6936</v>
      </c>
      <c r="L2241" s="324" t="s">
        <v>17042</v>
      </c>
      <c r="M2241" s="326" t="s">
        <v>17043</v>
      </c>
      <c r="N2241" s="326" t="s">
        <v>17043</v>
      </c>
      <c r="O2241" s="326"/>
      <c r="P2241" s="326">
        <v>42</v>
      </c>
      <c r="Q2241" s="326">
        <v>45</v>
      </c>
      <c r="R2241" s="326">
        <v>49.2</v>
      </c>
      <c r="S2241" s="326">
        <v>23</v>
      </c>
      <c r="T2241" s="326">
        <v>12</v>
      </c>
      <c r="U2241" s="326">
        <v>46.6</v>
      </c>
      <c r="V2241" s="326" t="s">
        <v>2214</v>
      </c>
      <c r="W2241" s="326">
        <v>34</v>
      </c>
      <c r="X2241" s="326" t="s">
        <v>7713</v>
      </c>
      <c r="Y2241" s="326">
        <v>125</v>
      </c>
      <c r="Z2241" s="326" t="s">
        <v>17044</v>
      </c>
      <c r="AA2241" s="326">
        <v>125</v>
      </c>
      <c r="AB2241" s="324" t="s">
        <v>17045</v>
      </c>
      <c r="AC2241" s="326">
        <v>4.9000000000000004</v>
      </c>
      <c r="AD2241" s="326" t="s">
        <v>3947</v>
      </c>
      <c r="AE2241" s="326" t="s">
        <v>3947</v>
      </c>
      <c r="AF2241" s="326" t="s">
        <v>3945</v>
      </c>
      <c r="AG2241" s="326"/>
      <c r="AH2241" s="326" t="s">
        <v>17046</v>
      </c>
      <c r="AI2241" s="326"/>
    </row>
    <row r="2242" spans="1:35" ht="27">
      <c r="A2242" s="478">
        <v>2231</v>
      </c>
      <c r="B2242" s="326" t="s">
        <v>17047</v>
      </c>
      <c r="C2242" s="325">
        <v>43993</v>
      </c>
      <c r="D2242" s="326" t="s">
        <v>17175</v>
      </c>
      <c r="E2242" s="277">
        <v>44817</v>
      </c>
      <c r="F2242" s="326" t="s">
        <v>23913</v>
      </c>
      <c r="G2242" s="325">
        <v>44782</v>
      </c>
      <c r="H2242" s="326" t="s">
        <v>6063</v>
      </c>
      <c r="I2242" s="326" t="s">
        <v>3271</v>
      </c>
      <c r="J2242" s="326" t="s">
        <v>1438</v>
      </c>
      <c r="K2242" s="326" t="s">
        <v>9525</v>
      </c>
      <c r="L2242" s="324" t="s">
        <v>17048</v>
      </c>
      <c r="M2242" s="326" t="s">
        <v>17049</v>
      </c>
      <c r="N2242" s="326" t="s">
        <v>17049</v>
      </c>
      <c r="O2242" s="326"/>
      <c r="P2242" s="326">
        <v>42</v>
      </c>
      <c r="Q2242" s="326">
        <v>44</v>
      </c>
      <c r="R2242" s="326">
        <v>48.03</v>
      </c>
      <c r="S2242" s="326">
        <v>23</v>
      </c>
      <c r="T2242" s="326">
        <v>26</v>
      </c>
      <c r="U2242" s="326">
        <v>35.909999999999997</v>
      </c>
      <c r="V2242" s="326" t="s">
        <v>2214</v>
      </c>
      <c r="W2242" s="326">
        <v>39.5</v>
      </c>
      <c r="X2242" s="326" t="s">
        <v>11273</v>
      </c>
      <c r="Y2242" s="326">
        <v>140</v>
      </c>
      <c r="Z2242" s="326" t="s">
        <v>17050</v>
      </c>
      <c r="AA2242" s="326">
        <v>140</v>
      </c>
      <c r="AB2242" s="324" t="s">
        <v>17051</v>
      </c>
      <c r="AC2242" s="326">
        <v>5.9</v>
      </c>
      <c r="AD2242" s="326" t="s">
        <v>3947</v>
      </c>
      <c r="AE2242" s="326" t="s">
        <v>3947</v>
      </c>
      <c r="AF2242" s="326" t="s">
        <v>3945</v>
      </c>
      <c r="AG2242" s="326"/>
      <c r="AH2242" s="326" t="s">
        <v>17052</v>
      </c>
      <c r="AI2242" s="326"/>
    </row>
    <row r="2243" spans="1:35">
      <c r="A2243" s="478">
        <v>2232</v>
      </c>
      <c r="B2243" s="326" t="s">
        <v>17053</v>
      </c>
      <c r="C2243" s="325">
        <v>44725</v>
      </c>
      <c r="D2243" s="326" t="s">
        <v>17176</v>
      </c>
      <c r="E2243" s="277">
        <v>44817</v>
      </c>
      <c r="F2243" s="326" t="s">
        <v>23885</v>
      </c>
      <c r="G2243" s="325">
        <v>44757</v>
      </c>
      <c r="H2243" s="326" t="s">
        <v>6377</v>
      </c>
      <c r="I2243" s="326" t="s">
        <v>3271</v>
      </c>
      <c r="J2243" s="326" t="s">
        <v>1438</v>
      </c>
      <c r="K2243" s="326" t="s">
        <v>9541</v>
      </c>
      <c r="L2243" s="324" t="s">
        <v>17054</v>
      </c>
      <c r="M2243" s="326" t="s">
        <v>3296</v>
      </c>
      <c r="N2243" s="326" t="s">
        <v>3296</v>
      </c>
      <c r="O2243" s="326"/>
      <c r="P2243" s="326">
        <v>42</v>
      </c>
      <c r="Q2243" s="326">
        <v>39</v>
      </c>
      <c r="R2243" s="326">
        <v>10.179</v>
      </c>
      <c r="S2243" s="326">
        <v>23</v>
      </c>
      <c r="T2243" s="326">
        <v>27</v>
      </c>
      <c r="U2243" s="326">
        <v>17.5</v>
      </c>
      <c r="V2243" s="326" t="s">
        <v>2214</v>
      </c>
      <c r="W2243" s="326">
        <v>40</v>
      </c>
      <c r="X2243" s="326" t="s">
        <v>7713</v>
      </c>
      <c r="Y2243" s="326">
        <v>140</v>
      </c>
      <c r="Z2243" s="326" t="s">
        <v>17055</v>
      </c>
      <c r="AA2243" s="326">
        <v>140</v>
      </c>
      <c r="AB2243" s="324" t="s">
        <v>17056</v>
      </c>
      <c r="AC2243" s="326">
        <v>3.28</v>
      </c>
      <c r="AD2243" s="326" t="s">
        <v>3947</v>
      </c>
      <c r="AE2243" s="326" t="s">
        <v>3947</v>
      </c>
      <c r="AF2243" s="326" t="s">
        <v>3945</v>
      </c>
      <c r="AG2243" s="326"/>
      <c r="AH2243" s="326" t="s">
        <v>17057</v>
      </c>
      <c r="AI2243" s="326"/>
    </row>
    <row r="2244" spans="1:35" ht="27">
      <c r="A2244" s="478">
        <v>2233</v>
      </c>
      <c r="B2244" s="326" t="s">
        <v>17058</v>
      </c>
      <c r="C2244" s="325">
        <v>44711</v>
      </c>
      <c r="D2244" s="326" t="s">
        <v>17177</v>
      </c>
      <c r="E2244" s="277">
        <v>44817</v>
      </c>
      <c r="F2244" s="326" t="s">
        <v>23886</v>
      </c>
      <c r="G2244" s="325">
        <v>44757</v>
      </c>
      <c r="H2244" s="326" t="s">
        <v>5001</v>
      </c>
      <c r="I2244" s="326" t="s">
        <v>3271</v>
      </c>
      <c r="J2244" s="326" t="s">
        <v>1438</v>
      </c>
      <c r="K2244" s="326" t="s">
        <v>9525</v>
      </c>
      <c r="L2244" s="324" t="s">
        <v>17059</v>
      </c>
      <c r="M2244" s="326" t="s">
        <v>7260</v>
      </c>
      <c r="N2244" s="326" t="s">
        <v>7260</v>
      </c>
      <c r="O2244" s="326"/>
      <c r="P2244" s="326">
        <v>42</v>
      </c>
      <c r="Q2244" s="326">
        <v>46</v>
      </c>
      <c r="R2244" s="361">
        <v>7.92</v>
      </c>
      <c r="S2244" s="326">
        <v>23</v>
      </c>
      <c r="T2244" s="326">
        <v>25</v>
      </c>
      <c r="U2244" s="326">
        <v>52.55</v>
      </c>
      <c r="V2244" s="326" t="s">
        <v>2214</v>
      </c>
      <c r="W2244" s="326">
        <v>80</v>
      </c>
      <c r="X2244" s="326" t="s">
        <v>7713</v>
      </c>
      <c r="Y2244" s="326">
        <v>200</v>
      </c>
      <c r="Z2244" s="326" t="s">
        <v>16996</v>
      </c>
      <c r="AA2244" s="326">
        <v>200</v>
      </c>
      <c r="AB2244" s="324" t="s">
        <v>17060</v>
      </c>
      <c r="AC2244" s="326">
        <v>14.58</v>
      </c>
      <c r="AD2244" s="326" t="s">
        <v>3947</v>
      </c>
      <c r="AE2244" s="326" t="s">
        <v>3947</v>
      </c>
      <c r="AF2244" s="326" t="s">
        <v>3945</v>
      </c>
      <c r="AG2244" s="326"/>
      <c r="AH2244" s="326" t="s">
        <v>17061</v>
      </c>
      <c r="AI2244" s="326"/>
    </row>
    <row r="2245" spans="1:35" ht="27">
      <c r="A2245" s="478">
        <v>2234</v>
      </c>
      <c r="B2245" s="326" t="s">
        <v>17062</v>
      </c>
      <c r="C2245" s="325">
        <v>44725</v>
      </c>
      <c r="D2245" s="326" t="s">
        <v>17178</v>
      </c>
      <c r="E2245" s="277">
        <v>44817</v>
      </c>
      <c r="F2245" s="326" t="s">
        <v>23914</v>
      </c>
      <c r="G2245" s="325">
        <v>44743</v>
      </c>
      <c r="H2245" s="326" t="s">
        <v>1438</v>
      </c>
      <c r="I2245" s="326" t="s">
        <v>3271</v>
      </c>
      <c r="J2245" s="326" t="s">
        <v>1438</v>
      </c>
      <c r="K2245" s="326" t="s">
        <v>9509</v>
      </c>
      <c r="L2245" s="324" t="s">
        <v>17063</v>
      </c>
      <c r="M2245" s="326" t="s">
        <v>17064</v>
      </c>
      <c r="N2245" s="326" t="s">
        <v>17064</v>
      </c>
      <c r="O2245" s="326">
        <v>2022</v>
      </c>
      <c r="P2245" s="326">
        <v>42</v>
      </c>
      <c r="Q2245" s="326">
        <v>43</v>
      </c>
      <c r="R2245" s="326">
        <v>10.058999999999999</v>
      </c>
      <c r="S2245" s="326">
        <v>23</v>
      </c>
      <c r="T2245" s="326">
        <v>26</v>
      </c>
      <c r="U2245" s="326">
        <v>44.92</v>
      </c>
      <c r="V2245" s="326" t="s">
        <v>2214</v>
      </c>
      <c r="W2245" s="326">
        <v>60</v>
      </c>
      <c r="X2245" s="326" t="s">
        <v>11273</v>
      </c>
      <c r="Y2245" s="326">
        <v>140</v>
      </c>
      <c r="Z2245" s="326" t="s">
        <v>16974</v>
      </c>
      <c r="AA2245" s="326">
        <v>140</v>
      </c>
      <c r="AB2245" s="324" t="s">
        <v>17065</v>
      </c>
      <c r="AC2245" s="326">
        <v>2.25</v>
      </c>
      <c r="AD2245" s="326" t="s">
        <v>17066</v>
      </c>
      <c r="AE2245" s="326" t="s">
        <v>17067</v>
      </c>
      <c r="AF2245" s="326" t="s">
        <v>11184</v>
      </c>
      <c r="AG2245" s="326"/>
      <c r="AH2245" s="326" t="s">
        <v>17068</v>
      </c>
      <c r="AI2245" s="326"/>
    </row>
    <row r="2246" spans="1:35" ht="54">
      <c r="A2246" s="478">
        <v>2234</v>
      </c>
      <c r="B2246" s="326" t="s">
        <v>17140</v>
      </c>
      <c r="C2246" s="325">
        <v>44680</v>
      </c>
      <c r="D2246" s="326" t="s">
        <v>17179</v>
      </c>
      <c r="E2246" s="277">
        <v>44817</v>
      </c>
      <c r="F2246" s="326" t="s">
        <v>23915</v>
      </c>
      <c r="G2246" s="325">
        <v>44817</v>
      </c>
      <c r="H2246" s="326" t="s">
        <v>17141</v>
      </c>
      <c r="I2246" s="326" t="s">
        <v>3271</v>
      </c>
      <c r="J2246" s="326" t="s">
        <v>1438</v>
      </c>
      <c r="K2246" s="326" t="s">
        <v>17142</v>
      </c>
      <c r="L2246" s="324" t="s">
        <v>17143</v>
      </c>
      <c r="M2246" s="326" t="s">
        <v>17144</v>
      </c>
      <c r="N2246" s="326" t="s">
        <v>17144</v>
      </c>
      <c r="O2246" s="326">
        <v>2016</v>
      </c>
      <c r="P2246" s="326">
        <v>42</v>
      </c>
      <c r="Q2246" s="326">
        <v>42</v>
      </c>
      <c r="R2246" s="326" t="s">
        <v>17145</v>
      </c>
      <c r="S2246" s="326">
        <v>23</v>
      </c>
      <c r="T2246" s="326">
        <v>26</v>
      </c>
      <c r="U2246" s="326" t="s">
        <v>17146</v>
      </c>
      <c r="V2246" s="326" t="s">
        <v>2214</v>
      </c>
      <c r="W2246" s="326">
        <v>76</v>
      </c>
      <c r="X2246" s="326" t="s">
        <v>9704</v>
      </c>
      <c r="Y2246" s="326" t="s">
        <v>17147</v>
      </c>
      <c r="Z2246" s="326" t="s">
        <v>17148</v>
      </c>
      <c r="AA2246" s="326" t="s">
        <v>17147</v>
      </c>
      <c r="AB2246" s="324" t="s">
        <v>17149</v>
      </c>
      <c r="AC2246" s="326">
        <v>1.5</v>
      </c>
      <c r="AD2246" s="326" t="s">
        <v>13138</v>
      </c>
      <c r="AE2246" s="326" t="s">
        <v>3945</v>
      </c>
      <c r="AF2246" s="326" t="s">
        <v>12675</v>
      </c>
      <c r="AG2246" s="326"/>
      <c r="AH2246" s="326" t="s">
        <v>17150</v>
      </c>
      <c r="AI2246" s="326"/>
    </row>
    <row r="2247" spans="1:35" ht="54">
      <c r="A2247" s="478">
        <v>2234</v>
      </c>
      <c r="B2247" s="326" t="s">
        <v>17151</v>
      </c>
      <c r="C2247" s="325">
        <v>44680</v>
      </c>
      <c r="D2247" s="326" t="s">
        <v>17180</v>
      </c>
      <c r="E2247" s="277">
        <v>44817</v>
      </c>
      <c r="F2247" s="326" t="s">
        <v>23916</v>
      </c>
      <c r="G2247" s="325">
        <v>44817</v>
      </c>
      <c r="H2247" s="326" t="s">
        <v>2338</v>
      </c>
      <c r="I2247" s="326" t="s">
        <v>2338</v>
      </c>
      <c r="J2247" s="326" t="s">
        <v>1438</v>
      </c>
      <c r="K2247" s="326"/>
      <c r="L2247" s="324" t="s">
        <v>17152</v>
      </c>
      <c r="M2247" s="326" t="s">
        <v>17144</v>
      </c>
      <c r="N2247" s="326" t="s">
        <v>17144</v>
      </c>
      <c r="O2247" s="326">
        <v>2015</v>
      </c>
      <c r="P2247" s="326">
        <v>42</v>
      </c>
      <c r="Q2247" s="326">
        <v>47</v>
      </c>
      <c r="R2247" s="326">
        <v>31.672999999999998</v>
      </c>
      <c r="S2247" s="326">
        <v>23</v>
      </c>
      <c r="T2247" s="326">
        <v>13</v>
      </c>
      <c r="U2247" s="326">
        <v>42.372999999999998</v>
      </c>
      <c r="V2247" s="326" t="s">
        <v>2214</v>
      </c>
      <c r="W2247" s="326">
        <v>90</v>
      </c>
      <c r="X2247" s="326" t="s">
        <v>9704</v>
      </c>
      <c r="Y2247" s="326" t="s">
        <v>17147</v>
      </c>
      <c r="Z2247" s="326" t="s">
        <v>17153</v>
      </c>
      <c r="AA2247" s="326" t="s">
        <v>17147</v>
      </c>
      <c r="AB2247" s="324" t="s">
        <v>17154</v>
      </c>
      <c r="AC2247" s="326">
        <v>8.8000000000000007</v>
      </c>
      <c r="AD2247" s="326" t="s">
        <v>13138</v>
      </c>
      <c r="AE2247" s="326" t="s">
        <v>3945</v>
      </c>
      <c r="AF2247" s="326" t="s">
        <v>12675</v>
      </c>
      <c r="AG2247" s="326"/>
      <c r="AH2247" s="326" t="s">
        <v>17155</v>
      </c>
      <c r="AI2247" s="326"/>
    </row>
    <row r="2248" spans="1:35" ht="40.5">
      <c r="A2248" s="478">
        <v>2234</v>
      </c>
      <c r="B2248" s="326" t="s">
        <v>13296</v>
      </c>
      <c r="C2248" s="325">
        <v>44677</v>
      </c>
      <c r="D2248" s="326" t="s">
        <v>17181</v>
      </c>
      <c r="E2248" s="277">
        <v>44841</v>
      </c>
      <c r="F2248" s="326" t="s">
        <v>17182</v>
      </c>
      <c r="G2248" s="325">
        <v>44840</v>
      </c>
      <c r="H2248" s="326" t="s">
        <v>1438</v>
      </c>
      <c r="I2248" s="326" t="s">
        <v>3271</v>
      </c>
      <c r="J2248" s="326" t="s">
        <v>1438</v>
      </c>
      <c r="K2248" s="326"/>
      <c r="L2248" s="324" t="s">
        <v>17183</v>
      </c>
      <c r="M2248" s="326" t="s">
        <v>17184</v>
      </c>
      <c r="N2248" s="326" t="s">
        <v>17184</v>
      </c>
      <c r="O2248" s="326" t="s">
        <v>11948</v>
      </c>
      <c r="P2248" s="326">
        <v>42</v>
      </c>
      <c r="Q2248" s="326">
        <v>42</v>
      </c>
      <c r="R2248" s="326">
        <v>56.942</v>
      </c>
      <c r="S2248" s="326">
        <v>23</v>
      </c>
      <c r="T2248" s="326">
        <v>19</v>
      </c>
      <c r="U2248" s="326">
        <v>16.718</v>
      </c>
      <c r="V2248" s="326" t="s">
        <v>2214</v>
      </c>
      <c r="W2248" s="326">
        <v>76.8</v>
      </c>
      <c r="X2248" s="326" t="s">
        <v>9704</v>
      </c>
      <c r="Y2248" s="326" t="s">
        <v>3032</v>
      </c>
      <c r="Z2248" s="326" t="s">
        <v>17185</v>
      </c>
      <c r="AA2248" s="326" t="s">
        <v>3032</v>
      </c>
      <c r="AB2248" s="324" t="s">
        <v>17186</v>
      </c>
      <c r="AC2248" s="326">
        <v>7.2</v>
      </c>
      <c r="AD2248" s="326"/>
      <c r="AE2248" s="326" t="s">
        <v>17187</v>
      </c>
      <c r="AF2248" s="326" t="s">
        <v>11184</v>
      </c>
      <c r="AG2248" s="326"/>
      <c r="AH2248" s="326" t="s">
        <v>17188</v>
      </c>
      <c r="AI2248" s="326"/>
    </row>
    <row r="2249" spans="1:35" ht="27">
      <c r="A2249" s="478">
        <v>2234</v>
      </c>
      <c r="B2249" s="326" t="s">
        <v>13296</v>
      </c>
      <c r="C2249" s="325">
        <v>44677</v>
      </c>
      <c r="D2249" s="326" t="s">
        <v>17293</v>
      </c>
      <c r="E2249" s="277">
        <v>44841</v>
      </c>
      <c r="F2249" s="326" t="s">
        <v>17253</v>
      </c>
      <c r="G2249" s="325">
        <v>44840</v>
      </c>
      <c r="H2249" s="326" t="s">
        <v>1438</v>
      </c>
      <c r="I2249" s="326" t="s">
        <v>3271</v>
      </c>
      <c r="J2249" s="326" t="s">
        <v>1438</v>
      </c>
      <c r="K2249" s="326"/>
      <c r="L2249" s="324" t="s">
        <v>17183</v>
      </c>
      <c r="M2249" s="326" t="s">
        <v>17254</v>
      </c>
      <c r="N2249" s="326" t="s">
        <v>17254</v>
      </c>
      <c r="O2249" s="326">
        <v>2016</v>
      </c>
      <c r="P2249" s="326">
        <v>42</v>
      </c>
      <c r="Q2249" s="326">
        <v>42</v>
      </c>
      <c r="R2249" s="326">
        <v>56.942</v>
      </c>
      <c r="S2249" s="326">
        <v>23</v>
      </c>
      <c r="T2249" s="326">
        <v>19</v>
      </c>
      <c r="U2249" s="326">
        <v>16.718</v>
      </c>
      <c r="V2249" s="326" t="s">
        <v>2214</v>
      </c>
      <c r="W2249" s="326">
        <v>76.8</v>
      </c>
      <c r="X2249" s="326" t="s">
        <v>9704</v>
      </c>
      <c r="Y2249" s="326">
        <v>160</v>
      </c>
      <c r="Z2249" s="326" t="s">
        <v>17255</v>
      </c>
      <c r="AA2249" s="326">
        <v>160</v>
      </c>
      <c r="AB2249" s="324" t="s">
        <v>17256</v>
      </c>
      <c r="AC2249" s="326">
        <v>7.2</v>
      </c>
      <c r="AD2249" s="326" t="s">
        <v>11975</v>
      </c>
      <c r="AE2249" s="326" t="s">
        <v>17257</v>
      </c>
      <c r="AF2249" s="326" t="s">
        <v>11184</v>
      </c>
      <c r="AG2249" s="326"/>
      <c r="AH2249" s="326" t="s">
        <v>17258</v>
      </c>
      <c r="AI2249" s="326"/>
    </row>
    <row r="2250" spans="1:35" s="480" customFormat="1" ht="40.5">
      <c r="A2250" s="478">
        <v>2234</v>
      </c>
      <c r="B2250" s="530" t="s">
        <v>17259</v>
      </c>
      <c r="C2250" s="532">
        <v>44145</v>
      </c>
      <c r="D2250" s="530" t="s">
        <v>17294</v>
      </c>
      <c r="E2250" s="484">
        <v>44848</v>
      </c>
      <c r="F2250" s="530" t="s">
        <v>17260</v>
      </c>
      <c r="G2250" s="532">
        <v>44847</v>
      </c>
      <c r="H2250" s="530" t="s">
        <v>17400</v>
      </c>
      <c r="I2250" s="530" t="s">
        <v>6453</v>
      </c>
      <c r="J2250" s="530" t="s">
        <v>1438</v>
      </c>
      <c r="K2250" s="530"/>
      <c r="L2250" s="529" t="s">
        <v>17261</v>
      </c>
      <c r="M2250" s="530" t="s">
        <v>17931</v>
      </c>
      <c r="N2250" s="530" t="s">
        <v>17262</v>
      </c>
      <c r="O2250" s="530">
        <v>1995</v>
      </c>
      <c r="P2250" s="530">
        <v>42</v>
      </c>
      <c r="Q2250" s="530">
        <v>44</v>
      </c>
      <c r="R2250" s="530">
        <v>30.513999999999999</v>
      </c>
      <c r="S2250" s="530">
        <v>23</v>
      </c>
      <c r="T2250" s="530">
        <v>48</v>
      </c>
      <c r="U2250" s="530">
        <v>39.880000000000003</v>
      </c>
      <c r="V2250" s="530" t="s">
        <v>17299</v>
      </c>
      <c r="W2250" s="530" t="s">
        <v>17263</v>
      </c>
      <c r="X2250" s="530" t="s">
        <v>17264</v>
      </c>
      <c r="Y2250" s="530">
        <v>900</v>
      </c>
      <c r="Z2250" s="530" t="s">
        <v>17265</v>
      </c>
      <c r="AA2250" s="530">
        <v>900</v>
      </c>
      <c r="AB2250" s="529" t="s">
        <v>17266</v>
      </c>
      <c r="AC2250" s="530" t="s">
        <v>17267</v>
      </c>
      <c r="AD2250" s="530" t="s">
        <v>16130</v>
      </c>
      <c r="AE2250" s="530" t="s">
        <v>17268</v>
      </c>
      <c r="AF2250" s="530" t="s">
        <v>11184</v>
      </c>
      <c r="AG2250" s="530"/>
      <c r="AH2250" s="530"/>
      <c r="AI2250" s="530"/>
    </row>
    <row r="2251" spans="1:35" s="480" customFormat="1" ht="40.5">
      <c r="A2251" s="478">
        <v>2234</v>
      </c>
      <c r="B2251" s="530" t="s">
        <v>17269</v>
      </c>
      <c r="C2251" s="532">
        <v>44358</v>
      </c>
      <c r="D2251" s="530" t="s">
        <v>17295</v>
      </c>
      <c r="E2251" s="484">
        <v>44848</v>
      </c>
      <c r="F2251" s="530" t="s">
        <v>17270</v>
      </c>
      <c r="G2251" s="532">
        <v>44847</v>
      </c>
      <c r="H2251" s="530" t="s">
        <v>17400</v>
      </c>
      <c r="I2251" s="530" t="s">
        <v>6453</v>
      </c>
      <c r="J2251" s="530" t="s">
        <v>1438</v>
      </c>
      <c r="K2251" s="530"/>
      <c r="L2251" s="529" t="s">
        <v>17261</v>
      </c>
      <c r="M2251" s="530" t="s">
        <v>17931</v>
      </c>
      <c r="N2251" s="530" t="s">
        <v>17262</v>
      </c>
      <c r="O2251" s="530">
        <v>1998</v>
      </c>
      <c r="P2251" s="530">
        <v>42</v>
      </c>
      <c r="Q2251" s="530">
        <v>44</v>
      </c>
      <c r="R2251" s="530">
        <v>16.721</v>
      </c>
      <c r="S2251" s="530">
        <v>23</v>
      </c>
      <c r="T2251" s="530">
        <v>48</v>
      </c>
      <c r="U2251" s="530">
        <v>0.754</v>
      </c>
      <c r="V2251" s="530" t="s">
        <v>17299</v>
      </c>
      <c r="W2251" s="530" t="s">
        <v>17271</v>
      </c>
      <c r="X2251" s="530" t="s">
        <v>17264</v>
      </c>
      <c r="Y2251" s="530">
        <v>1050</v>
      </c>
      <c r="Z2251" s="530" t="s">
        <v>17272</v>
      </c>
      <c r="AA2251" s="530">
        <v>1050</v>
      </c>
      <c r="AB2251" s="529" t="s">
        <v>17266</v>
      </c>
      <c r="AC2251" s="530" t="s">
        <v>17273</v>
      </c>
      <c r="AD2251" s="530" t="s">
        <v>16130</v>
      </c>
      <c r="AE2251" s="530" t="s">
        <v>17274</v>
      </c>
      <c r="AF2251" s="530" t="s">
        <v>11184</v>
      </c>
      <c r="AG2251" s="530"/>
      <c r="AH2251" s="530"/>
      <c r="AI2251" s="530"/>
    </row>
    <row r="2252" spans="1:35" s="480" customFormat="1" ht="40.5">
      <c r="A2252" s="478">
        <v>2234</v>
      </c>
      <c r="B2252" s="530" t="s">
        <v>17275</v>
      </c>
      <c r="C2252" s="532">
        <v>44358</v>
      </c>
      <c r="D2252" s="530" t="s">
        <v>17296</v>
      </c>
      <c r="E2252" s="484">
        <v>44848</v>
      </c>
      <c r="F2252" s="530" t="s">
        <v>17276</v>
      </c>
      <c r="G2252" s="532">
        <v>44847</v>
      </c>
      <c r="H2252" s="530" t="s">
        <v>17400</v>
      </c>
      <c r="I2252" s="530" t="s">
        <v>6453</v>
      </c>
      <c r="J2252" s="530" t="s">
        <v>1438</v>
      </c>
      <c r="K2252" s="530"/>
      <c r="L2252" s="529" t="s">
        <v>17261</v>
      </c>
      <c r="M2252" s="530" t="s">
        <v>17931</v>
      </c>
      <c r="N2252" s="530" t="s">
        <v>17262</v>
      </c>
      <c r="O2252" s="530">
        <v>2000</v>
      </c>
      <c r="P2252" s="530">
        <v>42</v>
      </c>
      <c r="Q2252" s="530">
        <v>44</v>
      </c>
      <c r="R2252" s="530">
        <v>12.5</v>
      </c>
      <c r="S2252" s="530">
        <v>23</v>
      </c>
      <c r="T2252" s="530">
        <v>48</v>
      </c>
      <c r="U2252" s="530">
        <v>3.9359999999999999</v>
      </c>
      <c r="V2252" s="530" t="s">
        <v>17299</v>
      </c>
      <c r="W2252" s="530" t="s">
        <v>17277</v>
      </c>
      <c r="X2252" s="530" t="s">
        <v>17264</v>
      </c>
      <c r="Y2252" s="530">
        <v>900</v>
      </c>
      <c r="Z2252" s="530" t="s">
        <v>17272</v>
      </c>
      <c r="AA2252" s="530">
        <v>900</v>
      </c>
      <c r="AB2252" s="529" t="s">
        <v>17266</v>
      </c>
      <c r="AC2252" s="530" t="s">
        <v>17278</v>
      </c>
      <c r="AD2252" s="530" t="s">
        <v>16130</v>
      </c>
      <c r="AE2252" s="530" t="s">
        <v>17274</v>
      </c>
      <c r="AF2252" s="530" t="s">
        <v>11184</v>
      </c>
      <c r="AG2252" s="530"/>
      <c r="AH2252" s="530"/>
      <c r="AI2252" s="530"/>
    </row>
    <row r="2253" spans="1:35" s="480" customFormat="1" ht="94.5">
      <c r="A2253" s="478">
        <v>2234</v>
      </c>
      <c r="B2253" s="530" t="s">
        <v>17279</v>
      </c>
      <c r="C2253" s="532">
        <v>44358</v>
      </c>
      <c r="D2253" s="530" t="s">
        <v>17297</v>
      </c>
      <c r="E2253" s="484">
        <v>44848</v>
      </c>
      <c r="F2253" s="530" t="s">
        <v>17280</v>
      </c>
      <c r="G2253" s="532">
        <v>44847</v>
      </c>
      <c r="H2253" s="530" t="s">
        <v>17400</v>
      </c>
      <c r="I2253" s="530" t="s">
        <v>6453</v>
      </c>
      <c r="J2253" s="530" t="s">
        <v>1438</v>
      </c>
      <c r="K2253" s="530"/>
      <c r="L2253" s="529" t="s">
        <v>17261</v>
      </c>
      <c r="M2253" s="530" t="s">
        <v>17931</v>
      </c>
      <c r="N2253" s="530" t="s">
        <v>17262</v>
      </c>
      <c r="O2253" s="530">
        <v>1975</v>
      </c>
      <c r="P2253" s="530">
        <v>42</v>
      </c>
      <c r="Q2253" s="530">
        <v>44</v>
      </c>
      <c r="R2253" s="530">
        <v>29.608000000000001</v>
      </c>
      <c r="S2253" s="530">
        <v>23</v>
      </c>
      <c r="T2253" s="530">
        <v>48</v>
      </c>
      <c r="U2253" s="530">
        <v>20.73</v>
      </c>
      <c r="V2253" s="530" t="s">
        <v>17299</v>
      </c>
      <c r="W2253" s="530" t="s">
        <v>17277</v>
      </c>
      <c r="X2253" s="530" t="s">
        <v>17281</v>
      </c>
      <c r="Y2253" s="530" t="s">
        <v>3947</v>
      </c>
      <c r="Z2253" s="530" t="s">
        <v>3947</v>
      </c>
      <c r="AA2253" s="530"/>
      <c r="AB2253" s="529" t="s">
        <v>17282</v>
      </c>
      <c r="AC2253" s="530"/>
      <c r="AD2253" s="530" t="s">
        <v>16130</v>
      </c>
      <c r="AE2253" s="530" t="s">
        <v>17283</v>
      </c>
      <c r="AF2253" s="530" t="s">
        <v>11184</v>
      </c>
      <c r="AG2253" s="530"/>
      <c r="AH2253" s="530"/>
      <c r="AI2253" s="530"/>
    </row>
    <row r="2254" spans="1:35" ht="27">
      <c r="A2254" s="478">
        <f>A2253+1</f>
        <v>2235</v>
      </c>
      <c r="B2254" s="326" t="s">
        <v>17284</v>
      </c>
      <c r="C2254" s="325">
        <v>44839</v>
      </c>
      <c r="D2254" s="326" t="s">
        <v>17298</v>
      </c>
      <c r="E2254" s="277">
        <v>44848</v>
      </c>
      <c r="F2254" s="326" t="s">
        <v>17285</v>
      </c>
      <c r="G2254" s="325">
        <v>44848</v>
      </c>
      <c r="H2254" s="326" t="s">
        <v>17399</v>
      </c>
      <c r="I2254" s="326" t="s">
        <v>3271</v>
      </c>
      <c r="J2254" s="326" t="s">
        <v>1438</v>
      </c>
      <c r="K2254" s="326"/>
      <c r="L2254" s="324" t="s">
        <v>17286</v>
      </c>
      <c r="M2254" s="326" t="s">
        <v>17287</v>
      </c>
      <c r="N2254" s="326" t="s">
        <v>17287</v>
      </c>
      <c r="O2254" s="326">
        <v>2015</v>
      </c>
      <c r="P2254" s="326">
        <v>42</v>
      </c>
      <c r="Q2254" s="326">
        <v>44</v>
      </c>
      <c r="R2254" s="326">
        <v>30.381</v>
      </c>
      <c r="S2254" s="326">
        <v>23</v>
      </c>
      <c r="T2254" s="326">
        <v>24</v>
      </c>
      <c r="U2254" s="326">
        <v>27.672999999999998</v>
      </c>
      <c r="V2254" s="326" t="s">
        <v>2214</v>
      </c>
      <c r="W2254" s="326" t="s">
        <v>17288</v>
      </c>
      <c r="X2254" s="326" t="s">
        <v>2564</v>
      </c>
      <c r="Y2254" s="326">
        <v>140</v>
      </c>
      <c r="Z2254" s="326" t="s">
        <v>17289</v>
      </c>
      <c r="AA2254" s="326">
        <v>140</v>
      </c>
      <c r="AB2254" s="324" t="s">
        <v>17290</v>
      </c>
      <c r="AC2254" s="326" t="s">
        <v>17291</v>
      </c>
      <c r="AD2254" s="326" t="s">
        <v>16130</v>
      </c>
      <c r="AE2254" s="326" t="s">
        <v>17292</v>
      </c>
      <c r="AF2254" s="326" t="s">
        <v>11184</v>
      </c>
      <c r="AG2254" s="326"/>
      <c r="AH2254" s="326" t="s">
        <v>17932</v>
      </c>
      <c r="AI2254" s="326"/>
    </row>
    <row r="2255" spans="1:35" ht="27">
      <c r="A2255" s="478">
        <f t="shared" ref="A2255:A2296" si="5">A2254+1</f>
        <v>2236</v>
      </c>
      <c r="B2255" s="326" t="s">
        <v>17323</v>
      </c>
      <c r="C2255" s="325">
        <v>44797</v>
      </c>
      <c r="D2255" s="326" t="s">
        <v>17322</v>
      </c>
      <c r="E2255" s="277">
        <v>44858</v>
      </c>
      <c r="F2255" s="326" t="s">
        <v>23917</v>
      </c>
      <c r="G2255" s="325">
        <v>44855</v>
      </c>
      <c r="H2255" s="326" t="s">
        <v>9566</v>
      </c>
      <c r="I2255" s="326" t="s">
        <v>9567</v>
      </c>
      <c r="J2255" s="326" t="s">
        <v>12000</v>
      </c>
      <c r="K2255" s="326"/>
      <c r="L2255" s="324" t="s">
        <v>17317</v>
      </c>
      <c r="M2255" s="326" t="s">
        <v>17318</v>
      </c>
      <c r="N2255" s="326" t="s">
        <v>17318</v>
      </c>
      <c r="O2255" s="326">
        <v>1937</v>
      </c>
      <c r="P2255" s="326">
        <v>42</v>
      </c>
      <c r="Q2255" s="326">
        <v>34</v>
      </c>
      <c r="R2255" s="326">
        <v>34.119999999999997</v>
      </c>
      <c r="S2255" s="326">
        <v>23</v>
      </c>
      <c r="T2255" s="326">
        <v>42</v>
      </c>
      <c r="U2255" s="326">
        <v>2.54</v>
      </c>
      <c r="V2255" s="492" t="s">
        <v>5309</v>
      </c>
      <c r="W2255" s="326">
        <v>108</v>
      </c>
      <c r="X2255" s="326" t="s">
        <v>11273</v>
      </c>
      <c r="Y2255" s="326">
        <v>140</v>
      </c>
      <c r="Z2255" s="326" t="s">
        <v>17319</v>
      </c>
      <c r="AA2255" s="326">
        <v>140</v>
      </c>
      <c r="AB2255" s="326" t="s">
        <v>17320</v>
      </c>
      <c r="AC2255" s="326">
        <v>4.6500000000000004</v>
      </c>
      <c r="AD2255" s="326" t="s">
        <v>17066</v>
      </c>
      <c r="AE2255" s="326" t="s">
        <v>17067</v>
      </c>
      <c r="AF2255" s="324" t="s">
        <v>11184</v>
      </c>
      <c r="AG2255" s="326"/>
      <c r="AH2255" s="326" t="s">
        <v>17321</v>
      </c>
      <c r="AI2255" s="326"/>
    </row>
    <row r="2256" spans="1:35" ht="27">
      <c r="A2256" s="478">
        <f t="shared" si="5"/>
        <v>2237</v>
      </c>
      <c r="B2256" s="326" t="s">
        <v>17369</v>
      </c>
      <c r="C2256" s="325">
        <v>44545</v>
      </c>
      <c r="D2256" s="326" t="s">
        <v>17393</v>
      </c>
      <c r="E2256" s="277">
        <v>43593</v>
      </c>
      <c r="F2256" s="326" t="s">
        <v>17370</v>
      </c>
      <c r="G2256" s="325">
        <v>44858</v>
      </c>
      <c r="H2256" s="326" t="s">
        <v>1438</v>
      </c>
      <c r="I2256" s="326" t="s">
        <v>3271</v>
      </c>
      <c r="J2256" s="326" t="s">
        <v>1438</v>
      </c>
      <c r="K2256" s="326" t="s">
        <v>17371</v>
      </c>
      <c r="L2256" s="324" t="s">
        <v>17372</v>
      </c>
      <c r="M2256" s="326" t="s">
        <v>4489</v>
      </c>
      <c r="N2256" s="326" t="s">
        <v>17373</v>
      </c>
      <c r="O2256" s="326">
        <v>1990</v>
      </c>
      <c r="P2256" s="326">
        <v>42</v>
      </c>
      <c r="Q2256" s="326">
        <v>39</v>
      </c>
      <c r="R2256" s="326">
        <v>30.6</v>
      </c>
      <c r="S2256" s="326">
        <v>23</v>
      </c>
      <c r="T2256" s="326">
        <v>21</v>
      </c>
      <c r="U2256" s="326">
        <v>39</v>
      </c>
      <c r="V2256" s="326" t="s">
        <v>2214</v>
      </c>
      <c r="W2256" s="326">
        <v>60</v>
      </c>
      <c r="X2256" s="326" t="s">
        <v>2039</v>
      </c>
      <c r="Y2256" s="326">
        <v>299</v>
      </c>
      <c r="Z2256" s="326"/>
      <c r="AA2256" s="326">
        <v>299</v>
      </c>
      <c r="AB2256" s="324" t="s">
        <v>17374</v>
      </c>
      <c r="AC2256" s="326"/>
      <c r="AD2256" s="326"/>
      <c r="AE2256" s="326" t="s">
        <v>17375</v>
      </c>
      <c r="AF2256" s="326" t="s">
        <v>12162</v>
      </c>
      <c r="AG2256" s="326"/>
      <c r="AH2256" s="326" t="s">
        <v>17376</v>
      </c>
      <c r="AI2256" s="326" t="s">
        <v>19047</v>
      </c>
    </row>
    <row r="2257" spans="1:37" ht="27">
      <c r="A2257" s="478">
        <f t="shared" si="5"/>
        <v>2238</v>
      </c>
      <c r="B2257" s="326" t="s">
        <v>17377</v>
      </c>
      <c r="C2257" s="325">
        <v>44862</v>
      </c>
      <c r="D2257" s="326" t="s">
        <v>17394</v>
      </c>
      <c r="E2257" s="277">
        <v>44866</v>
      </c>
      <c r="F2257" s="326" t="s">
        <v>17378</v>
      </c>
      <c r="G2257" s="325">
        <v>44866</v>
      </c>
      <c r="H2257" s="326" t="s">
        <v>17398</v>
      </c>
      <c r="I2257" s="326" t="s">
        <v>3271</v>
      </c>
      <c r="J2257" s="326" t="s">
        <v>1438</v>
      </c>
      <c r="K2257" s="326" t="s">
        <v>17379</v>
      </c>
      <c r="L2257" s="324" t="s">
        <v>17380</v>
      </c>
      <c r="M2257" s="326" t="s">
        <v>17381</v>
      </c>
      <c r="N2257" s="326" t="s">
        <v>17381</v>
      </c>
      <c r="O2257" s="326">
        <v>2012</v>
      </c>
      <c r="P2257" s="326">
        <v>42</v>
      </c>
      <c r="Q2257" s="326">
        <v>38</v>
      </c>
      <c r="R2257" s="326">
        <v>41.9</v>
      </c>
      <c r="S2257" s="326">
        <v>23</v>
      </c>
      <c r="T2257" s="326">
        <v>27</v>
      </c>
      <c r="U2257" s="326">
        <v>7.8</v>
      </c>
      <c r="V2257" s="326" t="s">
        <v>2214</v>
      </c>
      <c r="W2257" s="326">
        <v>6.9</v>
      </c>
      <c r="X2257" s="326" t="s">
        <v>2626</v>
      </c>
      <c r="Y2257" s="326" t="s">
        <v>17382</v>
      </c>
      <c r="Z2257" s="326" t="s">
        <v>17383</v>
      </c>
      <c r="AA2257" s="326" t="s">
        <v>17382</v>
      </c>
      <c r="AB2257" s="324" t="s">
        <v>17384</v>
      </c>
      <c r="AC2257" s="326" t="s">
        <v>17277</v>
      </c>
      <c r="AD2257" s="326" t="s">
        <v>16130</v>
      </c>
      <c r="AE2257" s="326" t="s">
        <v>3945</v>
      </c>
      <c r="AF2257" s="326" t="s">
        <v>3945</v>
      </c>
      <c r="AG2257" s="326"/>
      <c r="AH2257" s="326" t="s">
        <v>17396</v>
      </c>
      <c r="AI2257" s="326"/>
    </row>
    <row r="2258" spans="1:37">
      <c r="A2258" s="478">
        <f t="shared" si="5"/>
        <v>2239</v>
      </c>
      <c r="B2258" s="326" t="s">
        <v>17385</v>
      </c>
      <c r="C2258" s="325">
        <v>44104</v>
      </c>
      <c r="D2258" s="326" t="s">
        <v>17395</v>
      </c>
      <c r="E2258" s="277">
        <v>44867</v>
      </c>
      <c r="F2258" s="326" t="s">
        <v>17386</v>
      </c>
      <c r="G2258" s="325">
        <v>44867</v>
      </c>
      <c r="H2258" s="326" t="s">
        <v>2380</v>
      </c>
      <c r="I2258" s="326" t="s">
        <v>2380</v>
      </c>
      <c r="J2258" s="326" t="s">
        <v>1438</v>
      </c>
      <c r="K2258" s="326"/>
      <c r="L2258" s="324" t="s">
        <v>17387</v>
      </c>
      <c r="M2258" s="326" t="s">
        <v>17388</v>
      </c>
      <c r="N2258" s="326" t="s">
        <v>17388</v>
      </c>
      <c r="O2258" s="326">
        <v>1994</v>
      </c>
      <c r="P2258" s="326">
        <v>42</v>
      </c>
      <c r="Q2258" s="326">
        <v>20</v>
      </c>
      <c r="R2258" s="326">
        <v>49.99</v>
      </c>
      <c r="S2258" s="326">
        <v>23</v>
      </c>
      <c r="T2258" s="326">
        <v>32</v>
      </c>
      <c r="U2258" s="326">
        <v>54.85</v>
      </c>
      <c r="V2258" s="491" t="s">
        <v>8109</v>
      </c>
      <c r="W2258" s="326">
        <v>40</v>
      </c>
      <c r="X2258" s="326" t="s">
        <v>2039</v>
      </c>
      <c r="Y2258" s="326">
        <v>250</v>
      </c>
      <c r="Z2258" s="326" t="s">
        <v>17389</v>
      </c>
      <c r="AA2258" s="326">
        <v>250</v>
      </c>
      <c r="AB2258" s="324" t="s">
        <v>17390</v>
      </c>
      <c r="AC2258" s="326" t="s">
        <v>17391</v>
      </c>
      <c r="AD2258" s="326" t="s">
        <v>17392</v>
      </c>
      <c r="AE2258" s="326" t="s">
        <v>3945</v>
      </c>
      <c r="AF2258" s="326" t="s">
        <v>3945</v>
      </c>
      <c r="AG2258" s="326"/>
      <c r="AH2258" s="326" t="s">
        <v>17397</v>
      </c>
      <c r="AI2258" s="326"/>
    </row>
    <row r="2259" spans="1:37" ht="27">
      <c r="A2259" s="478">
        <f t="shared" si="5"/>
        <v>2240</v>
      </c>
      <c r="B2259" s="326" t="s">
        <v>17424</v>
      </c>
      <c r="C2259" s="325">
        <v>43923</v>
      </c>
      <c r="D2259" s="326" t="s">
        <v>17422</v>
      </c>
      <c r="E2259" s="277">
        <v>44880</v>
      </c>
      <c r="F2259" s="326" t="s">
        <v>23918</v>
      </c>
      <c r="G2259" s="325">
        <v>44880</v>
      </c>
      <c r="H2259" s="326" t="s">
        <v>6841</v>
      </c>
      <c r="I2259" s="326" t="s">
        <v>8259</v>
      </c>
      <c r="J2259" s="326" t="s">
        <v>1438</v>
      </c>
      <c r="K2259" s="326"/>
      <c r="L2259" s="324" t="s">
        <v>17407</v>
      </c>
      <c r="M2259" s="326" t="s">
        <v>17408</v>
      </c>
      <c r="N2259" s="326" t="s">
        <v>17408</v>
      </c>
      <c r="O2259" s="326">
        <v>2020</v>
      </c>
      <c r="P2259" s="326">
        <v>42</v>
      </c>
      <c r="Q2259" s="326">
        <v>36</v>
      </c>
      <c r="R2259" s="326" t="s">
        <v>17409</v>
      </c>
      <c r="S2259" s="326">
        <v>23</v>
      </c>
      <c r="T2259" s="326">
        <v>30</v>
      </c>
      <c r="U2259" s="326" t="s">
        <v>17410</v>
      </c>
      <c r="V2259" s="326" t="s">
        <v>2214</v>
      </c>
      <c r="W2259" s="326">
        <v>80</v>
      </c>
      <c r="X2259" s="326" t="s">
        <v>9704</v>
      </c>
      <c r="Y2259" s="326" t="s">
        <v>2563</v>
      </c>
      <c r="Z2259" s="326" t="s">
        <v>17411</v>
      </c>
      <c r="AA2259" s="326" t="s">
        <v>2563</v>
      </c>
      <c r="AB2259" s="324" t="s">
        <v>17412</v>
      </c>
      <c r="AC2259" s="326">
        <v>34</v>
      </c>
      <c r="AD2259" s="326" t="s">
        <v>13138</v>
      </c>
      <c r="AE2259" s="326" t="s">
        <v>16693</v>
      </c>
      <c r="AF2259" s="326" t="s">
        <v>11184</v>
      </c>
      <c r="AG2259" s="326"/>
      <c r="AH2259" s="326" t="s">
        <v>17413</v>
      </c>
      <c r="AI2259" s="326" t="s">
        <v>19048</v>
      </c>
    </row>
    <row r="2260" spans="1:37" ht="27">
      <c r="A2260" s="478">
        <f t="shared" si="5"/>
        <v>2241</v>
      </c>
      <c r="B2260" s="326" t="s">
        <v>17414</v>
      </c>
      <c r="C2260" s="325">
        <v>44882</v>
      </c>
      <c r="D2260" s="326" t="s">
        <v>17423</v>
      </c>
      <c r="E2260" s="277">
        <v>44901</v>
      </c>
      <c r="F2260" s="326" t="s">
        <v>23919</v>
      </c>
      <c r="G2260" s="325">
        <v>44901</v>
      </c>
      <c r="H2260" s="326" t="s">
        <v>6841</v>
      </c>
      <c r="I2260" s="326" t="s">
        <v>8259</v>
      </c>
      <c r="J2260" s="326" t="s">
        <v>1438</v>
      </c>
      <c r="K2260" s="326"/>
      <c r="L2260" s="324" t="s">
        <v>17415</v>
      </c>
      <c r="M2260" s="326" t="s">
        <v>17416</v>
      </c>
      <c r="N2260" s="326" t="s">
        <v>17416</v>
      </c>
      <c r="O2260" s="326">
        <v>2015</v>
      </c>
      <c r="P2260" s="326">
        <v>42</v>
      </c>
      <c r="Q2260" s="326">
        <v>37</v>
      </c>
      <c r="R2260" s="326" t="s">
        <v>17417</v>
      </c>
      <c r="S2260" s="326">
        <v>23</v>
      </c>
      <c r="T2260" s="326">
        <v>28</v>
      </c>
      <c r="U2260" s="326" t="s">
        <v>17418</v>
      </c>
      <c r="V2260" s="326" t="s">
        <v>2214</v>
      </c>
      <c r="W2260" s="326">
        <v>70</v>
      </c>
      <c r="X2260" s="326" t="s">
        <v>9704</v>
      </c>
      <c r="Y2260" s="326" t="s">
        <v>2563</v>
      </c>
      <c r="Z2260" s="326" t="s">
        <v>17419</v>
      </c>
      <c r="AA2260" s="326" t="s">
        <v>2563</v>
      </c>
      <c r="AB2260" s="324" t="s">
        <v>17420</v>
      </c>
      <c r="AC2260" s="326">
        <v>5</v>
      </c>
      <c r="AD2260" s="326" t="s">
        <v>13138</v>
      </c>
      <c r="AE2260" s="326" t="s">
        <v>3945</v>
      </c>
      <c r="AF2260" s="326" t="s">
        <v>12675</v>
      </c>
      <c r="AG2260" s="326"/>
      <c r="AH2260" s="326" t="s">
        <v>17421</v>
      </c>
      <c r="AI2260" s="326"/>
    </row>
    <row r="2261" spans="1:37" ht="54">
      <c r="A2261" s="478">
        <f t="shared" si="5"/>
        <v>2242</v>
      </c>
      <c r="B2261" s="326" t="s">
        <v>17501</v>
      </c>
      <c r="C2261" s="325">
        <v>44134</v>
      </c>
      <c r="D2261" s="326" t="s">
        <v>17518</v>
      </c>
      <c r="E2261" s="277">
        <v>44943</v>
      </c>
      <c r="F2261" s="326" t="s">
        <v>17502</v>
      </c>
      <c r="G2261" s="325">
        <v>44943</v>
      </c>
      <c r="H2261" s="326" t="s">
        <v>1438</v>
      </c>
      <c r="I2261" s="326" t="s">
        <v>3271</v>
      </c>
      <c r="J2261" s="326" t="s">
        <v>1438</v>
      </c>
      <c r="K2261" s="326" t="s">
        <v>17503</v>
      </c>
      <c r="L2261" s="324" t="s">
        <v>17504</v>
      </c>
      <c r="M2261" s="326" t="s">
        <v>17505</v>
      </c>
      <c r="N2261" s="326" t="s">
        <v>17505</v>
      </c>
      <c r="O2261" s="326">
        <v>1986</v>
      </c>
      <c r="P2261" s="326">
        <v>42</v>
      </c>
      <c r="Q2261" s="326">
        <v>41</v>
      </c>
      <c r="R2261" s="326">
        <v>25.533999999999999</v>
      </c>
      <c r="S2261" s="326">
        <v>23</v>
      </c>
      <c r="T2261" s="326">
        <v>18</v>
      </c>
      <c r="U2261" s="326">
        <v>19.594999999999999</v>
      </c>
      <c r="V2261" s="326" t="s">
        <v>2214</v>
      </c>
      <c r="W2261" s="326">
        <v>12</v>
      </c>
      <c r="X2261" s="326" t="s">
        <v>9704</v>
      </c>
      <c r="Y2261" s="326">
        <v>200</v>
      </c>
      <c r="Z2261" s="326" t="s">
        <v>17506</v>
      </c>
      <c r="AA2261" s="326">
        <v>200</v>
      </c>
      <c r="AB2261" s="324" t="s">
        <v>17507</v>
      </c>
      <c r="AC2261" s="326">
        <v>4.4000000000000004</v>
      </c>
      <c r="AD2261" s="326" t="s">
        <v>16130</v>
      </c>
      <c r="AE2261" s="326" t="s">
        <v>17508</v>
      </c>
      <c r="AF2261" s="326" t="s">
        <v>11184</v>
      </c>
      <c r="AG2261" s="326"/>
      <c r="AH2261" s="326" t="s">
        <v>17933</v>
      </c>
      <c r="AI2261" s="326"/>
    </row>
    <row r="2262" spans="1:37" ht="40.5">
      <c r="A2262" s="478">
        <f t="shared" si="5"/>
        <v>2243</v>
      </c>
      <c r="B2262" s="326" t="s">
        <v>17509</v>
      </c>
      <c r="C2262" s="325">
        <v>44407</v>
      </c>
      <c r="D2262" s="326" t="s">
        <v>17519</v>
      </c>
      <c r="E2262" s="277">
        <v>44943</v>
      </c>
      <c r="F2262" s="326" t="s">
        <v>17510</v>
      </c>
      <c r="G2262" s="325">
        <v>44943</v>
      </c>
      <c r="H2262" s="326" t="s">
        <v>1438</v>
      </c>
      <c r="I2262" s="326" t="s">
        <v>3271</v>
      </c>
      <c r="J2262" s="326" t="s">
        <v>1438</v>
      </c>
      <c r="K2262" s="326" t="s">
        <v>17503</v>
      </c>
      <c r="L2262" s="324" t="s">
        <v>17504</v>
      </c>
      <c r="M2262" s="326" t="s">
        <v>17505</v>
      </c>
      <c r="N2262" s="326" t="s">
        <v>17505</v>
      </c>
      <c r="O2262" s="326">
        <v>1987</v>
      </c>
      <c r="P2262" s="326">
        <v>42</v>
      </c>
      <c r="Q2262" s="326">
        <v>41</v>
      </c>
      <c r="R2262" s="326">
        <v>29.184999999999999</v>
      </c>
      <c r="S2262" s="326">
        <v>23</v>
      </c>
      <c r="T2262" s="326">
        <v>18</v>
      </c>
      <c r="U2262" s="326">
        <v>14.401</v>
      </c>
      <c r="V2262" s="326" t="s">
        <v>2214</v>
      </c>
      <c r="W2262" s="326">
        <v>77</v>
      </c>
      <c r="X2262" s="326" t="s">
        <v>2039</v>
      </c>
      <c r="Y2262" s="326" t="s">
        <v>17511</v>
      </c>
      <c r="Z2262" s="326" t="s">
        <v>17512</v>
      </c>
      <c r="AA2262" s="326" t="s">
        <v>17511</v>
      </c>
      <c r="AB2262" s="324" t="s">
        <v>17513</v>
      </c>
      <c r="AC2262" s="326">
        <v>10</v>
      </c>
      <c r="AD2262" s="326" t="s">
        <v>17514</v>
      </c>
      <c r="AE2262" s="326" t="s">
        <v>3945</v>
      </c>
      <c r="AF2262" s="326" t="s">
        <v>3945</v>
      </c>
      <c r="AG2262" s="326"/>
      <c r="AH2262" s="326"/>
      <c r="AI2262" s="326"/>
    </row>
    <row r="2263" spans="1:37" ht="27">
      <c r="A2263" s="478">
        <f t="shared" si="5"/>
        <v>2244</v>
      </c>
      <c r="B2263" s="326" t="s">
        <v>17601</v>
      </c>
      <c r="C2263" s="325">
        <v>44890</v>
      </c>
      <c r="D2263" s="326" t="s">
        <v>17628</v>
      </c>
      <c r="E2263" s="277">
        <v>44974</v>
      </c>
      <c r="F2263" s="326" t="s">
        <v>23920</v>
      </c>
      <c r="G2263" s="325">
        <v>44966</v>
      </c>
      <c r="H2263" s="326" t="s">
        <v>6841</v>
      </c>
      <c r="I2263" s="326" t="s">
        <v>8259</v>
      </c>
      <c r="J2263" s="326" t="s">
        <v>1438</v>
      </c>
      <c r="K2263" s="326" t="s">
        <v>17602</v>
      </c>
      <c r="L2263" s="324" t="s">
        <v>17603</v>
      </c>
      <c r="M2263" s="326" t="s">
        <v>17604</v>
      </c>
      <c r="N2263" s="326" t="s">
        <v>17604</v>
      </c>
      <c r="O2263" s="326">
        <v>2016</v>
      </c>
      <c r="P2263" s="326">
        <v>42</v>
      </c>
      <c r="Q2263" s="326">
        <v>37</v>
      </c>
      <c r="R2263" s="326" t="s">
        <v>17605</v>
      </c>
      <c r="S2263" s="326">
        <v>23</v>
      </c>
      <c r="T2263" s="326">
        <v>30</v>
      </c>
      <c r="U2263" s="326" t="s">
        <v>17606</v>
      </c>
      <c r="V2263" s="326" t="s">
        <v>2214</v>
      </c>
      <c r="W2263" s="326">
        <v>71.400000000000006</v>
      </c>
      <c r="X2263" s="326" t="s">
        <v>9704</v>
      </c>
      <c r="Y2263" s="326" t="s">
        <v>2563</v>
      </c>
      <c r="Z2263" s="326" t="s">
        <v>17607</v>
      </c>
      <c r="AA2263" s="326" t="s">
        <v>2563</v>
      </c>
      <c r="AB2263" s="324" t="s">
        <v>17608</v>
      </c>
      <c r="AC2263" s="326">
        <v>5</v>
      </c>
      <c r="AD2263" s="326" t="s">
        <v>13138</v>
      </c>
      <c r="AE2263" s="326" t="s">
        <v>16693</v>
      </c>
      <c r="AF2263" s="326" t="s">
        <v>12675</v>
      </c>
      <c r="AG2263" s="326"/>
      <c r="AH2263" s="326" t="s">
        <v>17609</v>
      </c>
      <c r="AI2263" s="326"/>
    </row>
    <row r="2264" spans="1:37" ht="27">
      <c r="A2264" s="478">
        <f t="shared" si="5"/>
        <v>2245</v>
      </c>
      <c r="B2264" s="326" t="s">
        <v>17610</v>
      </c>
      <c r="C2264" s="325">
        <v>44777</v>
      </c>
      <c r="D2264" s="326" t="s">
        <v>17629</v>
      </c>
      <c r="E2264" s="277">
        <v>44977</v>
      </c>
      <c r="F2264" s="326" t="s">
        <v>23921</v>
      </c>
      <c r="G2264" s="325">
        <v>44973</v>
      </c>
      <c r="H2264" s="326" t="s">
        <v>17660</v>
      </c>
      <c r="I2264" s="326" t="s">
        <v>4509</v>
      </c>
      <c r="J2264" s="326" t="s">
        <v>1438</v>
      </c>
      <c r="K2264" s="326" t="s">
        <v>17611</v>
      </c>
      <c r="L2264" s="324" t="s">
        <v>17612</v>
      </c>
      <c r="M2264" s="326" t="s">
        <v>17613</v>
      </c>
      <c r="N2264" s="326" t="s">
        <v>17613</v>
      </c>
      <c r="O2264" s="326">
        <v>44742</v>
      </c>
      <c r="P2264" s="326">
        <v>42</v>
      </c>
      <c r="Q2264" s="326">
        <v>44</v>
      </c>
      <c r="R2264" s="326" t="s">
        <v>17614</v>
      </c>
      <c r="S2264" s="326">
        <v>23</v>
      </c>
      <c r="T2264" s="326">
        <v>12</v>
      </c>
      <c r="U2264" s="326" t="s">
        <v>17615</v>
      </c>
      <c r="V2264" s="326" t="s">
        <v>2214</v>
      </c>
      <c r="W2264" s="326">
        <v>80</v>
      </c>
      <c r="X2264" s="326" t="s">
        <v>9704</v>
      </c>
      <c r="Y2264" s="326" t="s">
        <v>2563</v>
      </c>
      <c r="Z2264" s="326" t="s">
        <v>17616</v>
      </c>
      <c r="AA2264" s="326" t="s">
        <v>2563</v>
      </c>
      <c r="AB2264" s="324" t="s">
        <v>17617</v>
      </c>
      <c r="AC2264" s="326">
        <v>14</v>
      </c>
      <c r="AD2264" s="326" t="s">
        <v>16130</v>
      </c>
      <c r="AE2264" s="326" t="s">
        <v>16693</v>
      </c>
      <c r="AF2264" s="326" t="s">
        <v>11184</v>
      </c>
      <c r="AG2264" s="326"/>
      <c r="AH2264" s="326" t="s">
        <v>17618</v>
      </c>
      <c r="AI2264" s="326" t="s">
        <v>19049</v>
      </c>
    </row>
    <row r="2265" spans="1:37" ht="27">
      <c r="A2265" s="478">
        <f t="shared" si="5"/>
        <v>2246</v>
      </c>
      <c r="B2265" s="326" t="s">
        <v>17619</v>
      </c>
      <c r="C2265" s="325">
        <v>44805</v>
      </c>
      <c r="D2265" s="326" t="s">
        <v>17630</v>
      </c>
      <c r="E2265" s="277">
        <v>44977</v>
      </c>
      <c r="F2265" s="326" t="s">
        <v>23922</v>
      </c>
      <c r="G2265" s="325">
        <v>44973</v>
      </c>
      <c r="H2265" s="326" t="s">
        <v>17660</v>
      </c>
      <c r="I2265" s="326" t="s">
        <v>4509</v>
      </c>
      <c r="J2265" s="326" t="s">
        <v>1438</v>
      </c>
      <c r="K2265" s="326" t="s">
        <v>17620</v>
      </c>
      <c r="L2265" s="324" t="s">
        <v>17621</v>
      </c>
      <c r="M2265" s="326" t="s">
        <v>17622</v>
      </c>
      <c r="N2265" s="326" t="s">
        <v>17622</v>
      </c>
      <c r="O2265" s="326">
        <v>44721</v>
      </c>
      <c r="P2265" s="326">
        <v>42</v>
      </c>
      <c r="Q2265" s="326">
        <v>45</v>
      </c>
      <c r="R2265" s="326" t="s">
        <v>17623</v>
      </c>
      <c r="S2265" s="326">
        <v>23</v>
      </c>
      <c r="T2265" s="326">
        <v>10</v>
      </c>
      <c r="U2265" s="326" t="s">
        <v>17624</v>
      </c>
      <c r="V2265" s="326" t="s">
        <v>2214</v>
      </c>
      <c r="W2265" s="326">
        <v>35</v>
      </c>
      <c r="X2265" s="326" t="s">
        <v>9704</v>
      </c>
      <c r="Y2265" s="326" t="s">
        <v>2563</v>
      </c>
      <c r="Z2265" s="326" t="s">
        <v>17625</v>
      </c>
      <c r="AA2265" s="326" t="s">
        <v>2563</v>
      </c>
      <c r="AB2265" s="324" t="s">
        <v>17626</v>
      </c>
      <c r="AC2265" s="326">
        <v>8</v>
      </c>
      <c r="AD2265" s="326" t="s">
        <v>16130</v>
      </c>
      <c r="AE2265" s="326" t="s">
        <v>16693</v>
      </c>
      <c r="AF2265" s="326" t="s">
        <v>11184</v>
      </c>
      <c r="AG2265" s="326"/>
      <c r="AH2265" s="326" t="s">
        <v>17627</v>
      </c>
      <c r="AI2265" s="326" t="s">
        <v>19050</v>
      </c>
    </row>
    <row r="2266" spans="1:37" s="348" customFormat="1" ht="40.5">
      <c r="A2266" s="478">
        <f t="shared" si="5"/>
        <v>2247</v>
      </c>
      <c r="B2266" s="462" t="s">
        <v>17647</v>
      </c>
      <c r="C2266" s="463">
        <v>44895</v>
      </c>
      <c r="D2266" s="462" t="s">
        <v>17729</v>
      </c>
      <c r="E2266" s="473">
        <v>45016</v>
      </c>
      <c r="F2266" s="462" t="s">
        <v>17648</v>
      </c>
      <c r="G2266" s="463">
        <v>45002</v>
      </c>
      <c r="H2266" s="462" t="s">
        <v>17661</v>
      </c>
      <c r="I2266" s="462" t="s">
        <v>3129</v>
      </c>
      <c r="J2266" s="462" t="s">
        <v>3129</v>
      </c>
      <c r="K2266" s="462"/>
      <c r="L2266" s="464" t="s">
        <v>17649</v>
      </c>
      <c r="M2266" s="462" t="s">
        <v>17650</v>
      </c>
      <c r="N2266" s="462" t="s">
        <v>17650</v>
      </c>
      <c r="O2266" s="462">
        <v>1980</v>
      </c>
      <c r="P2266" s="462">
        <v>43</v>
      </c>
      <c r="Q2266" s="462">
        <v>0</v>
      </c>
      <c r="R2266" s="462">
        <v>8.8000000000000007</v>
      </c>
      <c r="S2266" s="462">
        <v>23</v>
      </c>
      <c r="T2266" s="462">
        <v>20</v>
      </c>
      <c r="U2266" s="462">
        <v>57.4</v>
      </c>
      <c r="V2266" s="323" t="s">
        <v>8089</v>
      </c>
      <c r="W2266" s="462">
        <v>3</v>
      </c>
      <c r="X2266" s="462" t="s">
        <v>17264</v>
      </c>
      <c r="Y2266" s="462" t="s">
        <v>17382</v>
      </c>
      <c r="Z2266" s="462" t="s">
        <v>17651</v>
      </c>
      <c r="AA2266" s="462">
        <v>800</v>
      </c>
      <c r="AB2266" s="464" t="s">
        <v>17652</v>
      </c>
      <c r="AC2266" s="462">
        <v>1.28</v>
      </c>
      <c r="AD2266" s="462" t="s">
        <v>16130</v>
      </c>
      <c r="AE2266" s="462" t="s">
        <v>17653</v>
      </c>
      <c r="AF2266" s="462" t="s">
        <v>6343</v>
      </c>
      <c r="AG2266" s="462"/>
      <c r="AH2266" s="462"/>
      <c r="AI2266" s="462"/>
      <c r="AJ2266" s="466"/>
      <c r="AK2266" s="466"/>
    </row>
    <row r="2267" spans="1:37" s="348" customFormat="1" ht="27">
      <c r="A2267" s="478">
        <f t="shared" si="5"/>
        <v>2248</v>
      </c>
      <c r="B2267" s="462" t="s">
        <v>17654</v>
      </c>
      <c r="C2267" s="463">
        <v>44890</v>
      </c>
      <c r="D2267" s="462" t="s">
        <v>17730</v>
      </c>
      <c r="E2267" s="473">
        <v>45016</v>
      </c>
      <c r="F2267" s="462" t="s">
        <v>17655</v>
      </c>
      <c r="G2267" s="463">
        <v>45002</v>
      </c>
      <c r="H2267" s="462" t="s">
        <v>17662</v>
      </c>
      <c r="I2267" s="462" t="s">
        <v>3129</v>
      </c>
      <c r="J2267" s="462" t="s">
        <v>3129</v>
      </c>
      <c r="K2267" s="462"/>
      <c r="L2267" s="464" t="s">
        <v>17656</v>
      </c>
      <c r="M2267" s="462" t="s">
        <v>17657</v>
      </c>
      <c r="N2267" s="462" t="s">
        <v>17657</v>
      </c>
      <c r="O2267" s="462">
        <v>1975</v>
      </c>
      <c r="P2267" s="462">
        <v>42</v>
      </c>
      <c r="Q2267" s="462">
        <v>58</v>
      </c>
      <c r="R2267" s="462">
        <v>18.100000000000001</v>
      </c>
      <c r="S2267" s="462">
        <v>23</v>
      </c>
      <c r="T2267" s="462">
        <v>17</v>
      </c>
      <c r="U2267" s="462">
        <v>32</v>
      </c>
      <c r="V2267" s="323" t="s">
        <v>8089</v>
      </c>
      <c r="W2267" s="462">
        <v>3.3</v>
      </c>
      <c r="X2267" s="462" t="s">
        <v>17264</v>
      </c>
      <c r="Y2267" s="462" t="s">
        <v>17382</v>
      </c>
      <c r="Z2267" s="462" t="s">
        <v>17658</v>
      </c>
      <c r="AA2267" s="462">
        <v>800</v>
      </c>
      <c r="AB2267" s="464" t="s">
        <v>17659</v>
      </c>
      <c r="AC2267" s="462">
        <v>2.12</v>
      </c>
      <c r="AD2267" s="462" t="s">
        <v>359</v>
      </c>
      <c r="AE2267" s="462" t="s">
        <v>3945</v>
      </c>
      <c r="AF2267" s="462" t="s">
        <v>3945</v>
      </c>
      <c r="AG2267" s="462"/>
      <c r="AH2267" s="462"/>
      <c r="AI2267" s="462"/>
      <c r="AJ2267" s="466"/>
      <c r="AK2267" s="466"/>
    </row>
    <row r="2268" spans="1:37" s="348" customFormat="1" ht="27.75" customHeight="1">
      <c r="A2268" s="478">
        <f t="shared" si="5"/>
        <v>2249</v>
      </c>
      <c r="B2268" s="462" t="s">
        <v>17663</v>
      </c>
      <c r="C2268" s="463">
        <v>44844</v>
      </c>
      <c r="D2268" s="462" t="s">
        <v>17731</v>
      </c>
      <c r="E2268" s="473">
        <v>45016</v>
      </c>
      <c r="F2268" s="462" t="s">
        <v>23923</v>
      </c>
      <c r="G2268" s="463">
        <v>44910</v>
      </c>
      <c r="H2268" s="462" t="s">
        <v>17664</v>
      </c>
      <c r="I2268" s="462" t="s">
        <v>2338</v>
      </c>
      <c r="J2268" s="462" t="s">
        <v>12000</v>
      </c>
      <c r="K2268" s="462"/>
      <c r="L2268" s="464" t="s">
        <v>17665</v>
      </c>
      <c r="M2268" s="462" t="s">
        <v>17666</v>
      </c>
      <c r="N2268" s="462" t="s">
        <v>17666</v>
      </c>
      <c r="O2268" s="462">
        <v>2014</v>
      </c>
      <c r="P2268" s="462">
        <v>42</v>
      </c>
      <c r="Q2268" s="462">
        <v>56</v>
      </c>
      <c r="R2268" s="462">
        <v>28.73</v>
      </c>
      <c r="S2268" s="462">
        <v>23</v>
      </c>
      <c r="T2268" s="462">
        <v>9</v>
      </c>
      <c r="U2268" s="462">
        <v>14.69</v>
      </c>
      <c r="V2268" s="462" t="s">
        <v>2214</v>
      </c>
      <c r="W2268" s="462">
        <v>54</v>
      </c>
      <c r="X2268" s="462" t="s">
        <v>11273</v>
      </c>
      <c r="Y2268" s="462">
        <v>140</v>
      </c>
      <c r="Z2268" s="462" t="s">
        <v>17667</v>
      </c>
      <c r="AA2268" s="462">
        <v>140</v>
      </c>
      <c r="AB2268" s="464" t="s">
        <v>17668</v>
      </c>
      <c r="AC2268" s="462">
        <v>1.9</v>
      </c>
      <c r="AD2268" s="462" t="s">
        <v>8639</v>
      </c>
      <c r="AE2268" s="462"/>
      <c r="AF2268" s="462" t="s">
        <v>3945</v>
      </c>
      <c r="AG2268" s="462"/>
      <c r="AH2268" s="462"/>
      <c r="AI2268" s="462"/>
      <c r="AJ2268" s="466"/>
      <c r="AK2268" s="466"/>
    </row>
    <row r="2269" spans="1:37" ht="27">
      <c r="A2269" s="478">
        <f t="shared" si="5"/>
        <v>2250</v>
      </c>
      <c r="B2269" s="326" t="s">
        <v>17669</v>
      </c>
      <c r="C2269" s="325">
        <v>44847</v>
      </c>
      <c r="D2269" s="326" t="s">
        <v>17732</v>
      </c>
      <c r="E2269" s="277">
        <v>45016</v>
      </c>
      <c r="F2269" s="326" t="s">
        <v>23924</v>
      </c>
      <c r="G2269" s="325">
        <v>44932</v>
      </c>
      <c r="H2269" s="326" t="s">
        <v>1438</v>
      </c>
      <c r="I2269" s="326" t="s">
        <v>3271</v>
      </c>
      <c r="J2269" s="326" t="s">
        <v>1438</v>
      </c>
      <c r="K2269" s="326" t="s">
        <v>16211</v>
      </c>
      <c r="L2269" s="324" t="s">
        <v>17670</v>
      </c>
      <c r="M2269" s="326" t="s">
        <v>17671</v>
      </c>
      <c r="N2269" s="326" t="s">
        <v>17671</v>
      </c>
      <c r="O2269" s="334" t="s">
        <v>17672</v>
      </c>
      <c r="P2269" s="326">
        <v>42</v>
      </c>
      <c r="Q2269" s="326">
        <v>44</v>
      </c>
      <c r="R2269" s="326">
        <v>15.72</v>
      </c>
      <c r="S2269" s="326">
        <v>23</v>
      </c>
      <c r="T2269" s="326">
        <v>28</v>
      </c>
      <c r="U2269" s="326">
        <v>7.29</v>
      </c>
      <c r="V2269" s="326" t="s">
        <v>2214</v>
      </c>
      <c r="W2269" s="326">
        <v>24</v>
      </c>
      <c r="X2269" s="326" t="s">
        <v>11273</v>
      </c>
      <c r="Y2269" s="326">
        <v>140</v>
      </c>
      <c r="Z2269" s="326" t="s">
        <v>17673</v>
      </c>
      <c r="AA2269" s="326">
        <v>140</v>
      </c>
      <c r="AB2269" s="324" t="s">
        <v>17674</v>
      </c>
      <c r="AC2269" s="326">
        <v>10.93</v>
      </c>
      <c r="AD2269" s="326" t="s">
        <v>8639</v>
      </c>
      <c r="AE2269" s="326" t="s">
        <v>16998</v>
      </c>
      <c r="AF2269" s="326" t="s">
        <v>11184</v>
      </c>
      <c r="AG2269" s="347"/>
      <c r="AH2269" s="347"/>
      <c r="AI2269" s="347"/>
    </row>
    <row r="2270" spans="1:37" ht="27">
      <c r="A2270" s="478">
        <f t="shared" si="5"/>
        <v>2251</v>
      </c>
      <c r="B2270" s="326" t="s">
        <v>17675</v>
      </c>
      <c r="C2270" s="325">
        <v>44866</v>
      </c>
      <c r="D2270" s="326" t="s">
        <v>17733</v>
      </c>
      <c r="E2270" s="277">
        <v>45016</v>
      </c>
      <c r="F2270" s="326" t="s">
        <v>16624</v>
      </c>
      <c r="G2270" s="325">
        <v>44960</v>
      </c>
      <c r="H2270" s="326" t="s">
        <v>3135</v>
      </c>
      <c r="I2270" s="326" t="s">
        <v>3271</v>
      </c>
      <c r="J2270" s="326" t="s">
        <v>1438</v>
      </c>
      <c r="K2270" s="326" t="s">
        <v>9541</v>
      </c>
      <c r="L2270" s="324" t="s">
        <v>17676</v>
      </c>
      <c r="M2270" s="326" t="s">
        <v>17677</v>
      </c>
      <c r="N2270" s="326" t="s">
        <v>17677</v>
      </c>
      <c r="O2270" s="334" t="s">
        <v>17672</v>
      </c>
      <c r="P2270" s="326">
        <v>42</v>
      </c>
      <c r="Q2270" s="326">
        <v>46</v>
      </c>
      <c r="R2270" s="326">
        <v>33.17</v>
      </c>
      <c r="S2270" s="326">
        <v>23</v>
      </c>
      <c r="T2270" s="326">
        <v>9</v>
      </c>
      <c r="U2270" s="326">
        <v>23.91</v>
      </c>
      <c r="V2270" s="326" t="s">
        <v>2214</v>
      </c>
      <c r="W2270" s="326">
        <v>49</v>
      </c>
      <c r="X2270" s="326" t="s">
        <v>11273</v>
      </c>
      <c r="Y2270" s="326">
        <v>125</v>
      </c>
      <c r="Z2270" s="326" t="s">
        <v>17678</v>
      </c>
      <c r="AA2270" s="326">
        <v>125</v>
      </c>
      <c r="AB2270" s="324" t="s">
        <v>17679</v>
      </c>
      <c r="AC2270" s="326">
        <v>3</v>
      </c>
      <c r="AD2270" s="326" t="s">
        <v>8639</v>
      </c>
      <c r="AE2270" s="326"/>
      <c r="AF2270" s="326" t="s">
        <v>3945</v>
      </c>
      <c r="AG2270" s="347"/>
      <c r="AH2270" s="347"/>
      <c r="AI2270" s="347"/>
    </row>
    <row r="2271" spans="1:37" ht="27">
      <c r="A2271" s="478">
        <f t="shared" si="5"/>
        <v>2252</v>
      </c>
      <c r="B2271" s="326" t="s">
        <v>17680</v>
      </c>
      <c r="C2271" s="325">
        <v>44152</v>
      </c>
      <c r="D2271" s="326" t="s">
        <v>17734</v>
      </c>
      <c r="E2271" s="277">
        <v>45016</v>
      </c>
      <c r="F2271" s="326" t="s">
        <v>23925</v>
      </c>
      <c r="G2271" s="325">
        <v>44960</v>
      </c>
      <c r="H2271" s="326" t="s">
        <v>11414</v>
      </c>
      <c r="I2271" s="326" t="s">
        <v>3271</v>
      </c>
      <c r="J2271" s="326" t="s">
        <v>1438</v>
      </c>
      <c r="K2271" s="326" t="s">
        <v>6936</v>
      </c>
      <c r="L2271" s="324" t="s">
        <v>17681</v>
      </c>
      <c r="M2271" s="326" t="s">
        <v>17682</v>
      </c>
      <c r="N2271" s="326" t="s">
        <v>17682</v>
      </c>
      <c r="O2271" s="327">
        <v>42675</v>
      </c>
      <c r="P2271" s="326">
        <v>42</v>
      </c>
      <c r="Q2271" s="326">
        <v>44</v>
      </c>
      <c r="R2271" s="326">
        <v>53.39</v>
      </c>
      <c r="S2271" s="326">
        <v>23</v>
      </c>
      <c r="T2271" s="326">
        <v>14</v>
      </c>
      <c r="U2271" s="326">
        <v>26.43</v>
      </c>
      <c r="V2271" s="326" t="s">
        <v>2214</v>
      </c>
      <c r="W2271" s="326">
        <v>58</v>
      </c>
      <c r="X2271" s="326" t="s">
        <v>11273</v>
      </c>
      <c r="Y2271" s="326">
        <v>140</v>
      </c>
      <c r="Z2271" s="326" t="s">
        <v>17683</v>
      </c>
      <c r="AA2271" s="326">
        <v>140</v>
      </c>
      <c r="AB2271" s="324" t="s">
        <v>17684</v>
      </c>
      <c r="AC2271" s="326">
        <v>9.9</v>
      </c>
      <c r="AD2271" s="326" t="s">
        <v>8639</v>
      </c>
      <c r="AE2271" s="326" t="s">
        <v>17012</v>
      </c>
      <c r="AF2271" s="326" t="s">
        <v>11184</v>
      </c>
      <c r="AG2271" s="347"/>
      <c r="AH2271" s="347"/>
      <c r="AI2271" s="347"/>
    </row>
    <row r="2272" spans="1:37" ht="27">
      <c r="A2272" s="478">
        <f t="shared" si="5"/>
        <v>2253</v>
      </c>
      <c r="B2272" s="326" t="s">
        <v>17685</v>
      </c>
      <c r="C2272" s="325">
        <v>44847</v>
      </c>
      <c r="D2272" s="326" t="s">
        <v>17735</v>
      </c>
      <c r="E2272" s="277">
        <v>45016</v>
      </c>
      <c r="F2272" s="326" t="s">
        <v>23926</v>
      </c>
      <c r="G2272" s="325">
        <v>44932</v>
      </c>
      <c r="H2272" s="326" t="s">
        <v>1438</v>
      </c>
      <c r="I2272" s="326" t="s">
        <v>3271</v>
      </c>
      <c r="J2272" s="326" t="s">
        <v>1438</v>
      </c>
      <c r="K2272" s="326" t="s">
        <v>9509</v>
      </c>
      <c r="L2272" s="324" t="s">
        <v>17686</v>
      </c>
      <c r="M2272" s="326" t="s">
        <v>17687</v>
      </c>
      <c r="N2272" s="326" t="s">
        <v>17687</v>
      </c>
      <c r="O2272" s="334" t="s">
        <v>17688</v>
      </c>
      <c r="P2272" s="326">
        <v>42</v>
      </c>
      <c r="Q2272" s="326">
        <v>41</v>
      </c>
      <c r="R2272" s="326">
        <v>23.79</v>
      </c>
      <c r="S2272" s="326">
        <v>23</v>
      </c>
      <c r="T2272" s="326">
        <v>26</v>
      </c>
      <c r="U2272" s="326">
        <v>57.28</v>
      </c>
      <c r="V2272" s="326" t="s">
        <v>2214</v>
      </c>
      <c r="W2272" s="326">
        <v>25</v>
      </c>
      <c r="X2272" s="326" t="s">
        <v>11273</v>
      </c>
      <c r="Y2272" s="326">
        <v>140</v>
      </c>
      <c r="Z2272" s="326" t="s">
        <v>8525</v>
      </c>
      <c r="AA2272" s="326">
        <v>140</v>
      </c>
      <c r="AB2272" s="324" t="s">
        <v>17689</v>
      </c>
      <c r="AC2272" s="326">
        <v>3.35</v>
      </c>
      <c r="AD2272" s="326" t="s">
        <v>17690</v>
      </c>
      <c r="AE2272" s="326" t="s">
        <v>672</v>
      </c>
      <c r="AF2272" s="326" t="s">
        <v>11184</v>
      </c>
      <c r="AG2272" s="347"/>
      <c r="AH2272" s="347"/>
      <c r="AI2272" s="347"/>
    </row>
    <row r="2273" spans="1:37" ht="27">
      <c r="A2273" s="478">
        <f t="shared" si="5"/>
        <v>2254</v>
      </c>
      <c r="B2273" s="326" t="s">
        <v>17691</v>
      </c>
      <c r="C2273" s="325">
        <v>44837</v>
      </c>
      <c r="D2273" s="326" t="s">
        <v>17736</v>
      </c>
      <c r="E2273" s="277">
        <v>45016</v>
      </c>
      <c r="F2273" s="326" t="s">
        <v>23927</v>
      </c>
      <c r="G2273" s="325">
        <v>44932</v>
      </c>
      <c r="H2273" s="326" t="s">
        <v>6377</v>
      </c>
      <c r="I2273" s="326" t="s">
        <v>3271</v>
      </c>
      <c r="J2273" s="326" t="s">
        <v>1438</v>
      </c>
      <c r="K2273" s="326" t="s">
        <v>9541</v>
      </c>
      <c r="L2273" s="324" t="s">
        <v>17692</v>
      </c>
      <c r="M2273" s="326" t="s">
        <v>17693</v>
      </c>
      <c r="N2273" s="326" t="s">
        <v>17693</v>
      </c>
      <c r="O2273" s="334" t="s">
        <v>17672</v>
      </c>
      <c r="P2273" s="326">
        <v>42</v>
      </c>
      <c r="Q2273" s="326">
        <v>40</v>
      </c>
      <c r="R2273" s="326">
        <v>8.59</v>
      </c>
      <c r="S2273" s="326">
        <v>23</v>
      </c>
      <c r="T2273" s="326">
        <v>27</v>
      </c>
      <c r="U2273" s="326">
        <v>9.8699999999999992</v>
      </c>
      <c r="V2273" s="326" t="s">
        <v>2214</v>
      </c>
      <c r="W2273" s="326">
        <v>21</v>
      </c>
      <c r="X2273" s="326" t="s">
        <v>11273</v>
      </c>
      <c r="Y2273" s="326">
        <v>160</v>
      </c>
      <c r="Z2273" s="326" t="s">
        <v>17694</v>
      </c>
      <c r="AA2273" s="326">
        <v>160</v>
      </c>
      <c r="AB2273" s="324" t="s">
        <v>17695</v>
      </c>
      <c r="AC2273" s="326">
        <v>17.600000000000001</v>
      </c>
      <c r="AD2273" s="326" t="s">
        <v>8639</v>
      </c>
      <c r="AE2273" s="326" t="s">
        <v>672</v>
      </c>
      <c r="AF2273" s="326" t="s">
        <v>11184</v>
      </c>
      <c r="AG2273" s="347"/>
      <c r="AH2273" s="347"/>
      <c r="AI2273" s="347"/>
    </row>
    <row r="2274" spans="1:37">
      <c r="A2274" s="478">
        <f t="shared" si="5"/>
        <v>2255</v>
      </c>
      <c r="B2274" s="326" t="s">
        <v>17696</v>
      </c>
      <c r="C2274" s="325">
        <v>44893</v>
      </c>
      <c r="D2274" s="326" t="s">
        <v>17737</v>
      </c>
      <c r="E2274" s="277">
        <v>45016</v>
      </c>
      <c r="F2274" s="326" t="s">
        <v>23928</v>
      </c>
      <c r="G2274" s="325">
        <v>44974</v>
      </c>
      <c r="H2274" s="326" t="s">
        <v>6377</v>
      </c>
      <c r="I2274" s="326" t="s">
        <v>3271</v>
      </c>
      <c r="J2274" s="326" t="s">
        <v>1438</v>
      </c>
      <c r="K2274" s="326" t="s">
        <v>9541</v>
      </c>
      <c r="L2274" s="324" t="s">
        <v>17697</v>
      </c>
      <c r="M2274" s="326" t="s">
        <v>17698</v>
      </c>
      <c r="N2274" s="326" t="s">
        <v>17698</v>
      </c>
      <c r="O2274" s="326">
        <v>2011</v>
      </c>
      <c r="P2274" s="326">
        <v>42</v>
      </c>
      <c r="Q2274" s="326">
        <v>39</v>
      </c>
      <c r="R2274" s="326">
        <v>12.89</v>
      </c>
      <c r="S2274" s="326">
        <v>23</v>
      </c>
      <c r="T2274" s="326">
        <v>27</v>
      </c>
      <c r="U2274" s="326">
        <v>21.25</v>
      </c>
      <c r="V2274" s="326" t="s">
        <v>2214</v>
      </c>
      <c r="W2274" s="326">
        <v>7.5</v>
      </c>
      <c r="X2274" s="326" t="s">
        <v>2626</v>
      </c>
      <c r="Y2274" s="326">
        <v>1000</v>
      </c>
      <c r="Z2274" s="326" t="s">
        <v>17699</v>
      </c>
      <c r="AA2274" s="326">
        <v>1000</v>
      </c>
      <c r="AB2274" s="326" t="s">
        <v>17700</v>
      </c>
      <c r="AC2274" s="326">
        <v>3.33</v>
      </c>
      <c r="AD2274" s="326" t="s">
        <v>8639</v>
      </c>
      <c r="AE2274" s="326"/>
      <c r="AF2274" s="326" t="s">
        <v>3945</v>
      </c>
      <c r="AG2274" s="347"/>
      <c r="AH2274" s="347"/>
      <c r="AI2274" s="347"/>
    </row>
    <row r="2275" spans="1:37" ht="27">
      <c r="A2275" s="478">
        <f t="shared" si="5"/>
        <v>2256</v>
      </c>
      <c r="B2275" s="326" t="s">
        <v>17701</v>
      </c>
      <c r="C2275" s="325">
        <v>44442</v>
      </c>
      <c r="D2275" s="326" t="s">
        <v>17738</v>
      </c>
      <c r="E2275" s="277">
        <v>45016</v>
      </c>
      <c r="F2275" s="326" t="s">
        <v>23929</v>
      </c>
      <c r="G2275" s="325">
        <v>44946</v>
      </c>
      <c r="H2275" s="326" t="s">
        <v>11414</v>
      </c>
      <c r="I2275" s="326" t="s">
        <v>4509</v>
      </c>
      <c r="J2275" s="326" t="s">
        <v>12000</v>
      </c>
      <c r="K2275" s="326"/>
      <c r="L2275" s="324" t="s">
        <v>17702</v>
      </c>
      <c r="M2275" s="326" t="s">
        <v>17703</v>
      </c>
      <c r="N2275" s="326" t="s">
        <v>17703</v>
      </c>
      <c r="O2275" s="326">
        <v>1993</v>
      </c>
      <c r="P2275" s="326">
        <v>42</v>
      </c>
      <c r="Q2275" s="326">
        <v>44</v>
      </c>
      <c r="R2275" s="326">
        <v>53.7</v>
      </c>
      <c r="S2275" s="326">
        <v>23</v>
      </c>
      <c r="T2275" s="326">
        <v>13</v>
      </c>
      <c r="U2275" s="326">
        <v>13.05</v>
      </c>
      <c r="V2275" s="326" t="s">
        <v>2214</v>
      </c>
      <c r="W2275" s="326">
        <v>24</v>
      </c>
      <c r="X2275" s="326" t="s">
        <v>11273</v>
      </c>
      <c r="Y2275" s="326">
        <v>200</v>
      </c>
      <c r="Z2275" s="326" t="s">
        <v>13263</v>
      </c>
      <c r="AA2275" s="326">
        <v>200</v>
      </c>
      <c r="AB2275" s="324" t="s">
        <v>11301</v>
      </c>
      <c r="AC2275" s="326">
        <v>8.18</v>
      </c>
      <c r="AD2275" s="326" t="s">
        <v>8639</v>
      </c>
      <c r="AE2275" s="326" t="s">
        <v>672</v>
      </c>
      <c r="AF2275" s="326" t="s">
        <v>11184</v>
      </c>
      <c r="AG2275" s="347"/>
      <c r="AH2275" s="347"/>
      <c r="AI2275" s="347"/>
    </row>
    <row r="2276" spans="1:37" ht="27">
      <c r="A2276" s="478">
        <f t="shared" si="5"/>
        <v>2257</v>
      </c>
      <c r="B2276" s="326" t="s">
        <v>17704</v>
      </c>
      <c r="C2276" s="325">
        <v>44811</v>
      </c>
      <c r="D2276" s="326" t="s">
        <v>17739</v>
      </c>
      <c r="E2276" s="277">
        <v>45016</v>
      </c>
      <c r="F2276" s="326" t="s">
        <v>23930</v>
      </c>
      <c r="G2276" s="325">
        <v>44946</v>
      </c>
      <c r="H2276" s="326" t="s">
        <v>11414</v>
      </c>
      <c r="I2276" s="326" t="s">
        <v>4509</v>
      </c>
      <c r="J2276" s="326" t="s">
        <v>12000</v>
      </c>
      <c r="K2276" s="326"/>
      <c r="L2276" s="324" t="s">
        <v>17705</v>
      </c>
      <c r="M2276" s="326" t="s">
        <v>17706</v>
      </c>
      <c r="N2276" s="326" t="s">
        <v>17706</v>
      </c>
      <c r="O2276" s="326">
        <v>2013</v>
      </c>
      <c r="P2276" s="326">
        <v>42</v>
      </c>
      <c r="Q2276" s="326">
        <v>44</v>
      </c>
      <c r="R2276" s="326">
        <v>54.792000000000002</v>
      </c>
      <c r="S2276" s="326">
        <v>23</v>
      </c>
      <c r="T2276" s="326">
        <v>13</v>
      </c>
      <c r="U2276" s="326">
        <v>24.404</v>
      </c>
      <c r="V2276" s="326" t="s">
        <v>2214</v>
      </c>
      <c r="W2276" s="326">
        <v>47</v>
      </c>
      <c r="X2276" s="326" t="s">
        <v>11273</v>
      </c>
      <c r="Y2276" s="326">
        <v>140</v>
      </c>
      <c r="Z2276" s="326" t="s">
        <v>17707</v>
      </c>
      <c r="AA2276" s="326">
        <v>140</v>
      </c>
      <c r="AB2276" s="324" t="s">
        <v>17708</v>
      </c>
      <c r="AC2276" s="326">
        <v>5.9</v>
      </c>
      <c r="AD2276" s="326" t="s">
        <v>8639</v>
      </c>
      <c r="AE2276" s="326" t="s">
        <v>17709</v>
      </c>
      <c r="AF2276" s="326" t="s">
        <v>11184</v>
      </c>
      <c r="AG2276" s="347"/>
      <c r="AH2276" s="347"/>
      <c r="AI2276" s="347"/>
    </row>
    <row r="2277" spans="1:37" s="348" customFormat="1">
      <c r="A2277" s="478">
        <f t="shared" si="5"/>
        <v>2258</v>
      </c>
      <c r="B2277" s="462" t="s">
        <v>17710</v>
      </c>
      <c r="C2277" s="463">
        <v>44879</v>
      </c>
      <c r="D2277" s="462" t="s">
        <v>17740</v>
      </c>
      <c r="E2277" s="473">
        <v>45016</v>
      </c>
      <c r="F2277" s="462" t="s">
        <v>23931</v>
      </c>
      <c r="G2277" s="463">
        <v>44995</v>
      </c>
      <c r="H2277" s="462" t="s">
        <v>6841</v>
      </c>
      <c r="I2277" s="462" t="s">
        <v>3271</v>
      </c>
      <c r="J2277" s="462" t="s">
        <v>1438</v>
      </c>
      <c r="K2277" s="462" t="s">
        <v>9541</v>
      </c>
      <c r="L2277" s="464" t="s">
        <v>17711</v>
      </c>
      <c r="M2277" s="462" t="s">
        <v>17712</v>
      </c>
      <c r="N2277" s="462" t="s">
        <v>17712</v>
      </c>
      <c r="O2277" s="462">
        <v>2015</v>
      </c>
      <c r="P2277" s="462">
        <v>42</v>
      </c>
      <c r="Q2277" s="462">
        <v>37</v>
      </c>
      <c r="R2277" s="462">
        <v>18.399999999999999</v>
      </c>
      <c r="S2277" s="462">
        <v>23</v>
      </c>
      <c r="T2277" s="462">
        <v>30</v>
      </c>
      <c r="U2277" s="462">
        <v>0.1</v>
      </c>
      <c r="V2277" s="462" t="s">
        <v>2214</v>
      </c>
      <c r="W2277" s="462">
        <v>65</v>
      </c>
      <c r="X2277" s="462" t="s">
        <v>11273</v>
      </c>
      <c r="Y2277" s="462">
        <v>140</v>
      </c>
      <c r="Z2277" s="462" t="s">
        <v>17713</v>
      </c>
      <c r="AA2277" s="462">
        <v>140</v>
      </c>
      <c r="AB2277" s="464" t="s">
        <v>17714</v>
      </c>
      <c r="AC2277" s="462">
        <v>8.1999999999999993</v>
      </c>
      <c r="AD2277" s="462" t="s">
        <v>8639</v>
      </c>
      <c r="AE2277" s="462"/>
      <c r="AF2277" s="462" t="s">
        <v>3945</v>
      </c>
      <c r="AG2277" s="462"/>
      <c r="AH2277" s="462"/>
      <c r="AI2277" s="462"/>
      <c r="AJ2277" s="466"/>
      <c r="AK2277" s="466"/>
    </row>
    <row r="2278" spans="1:37" s="348" customFormat="1">
      <c r="A2278" s="478">
        <f t="shared" si="5"/>
        <v>2259</v>
      </c>
      <c r="B2278" s="462" t="s">
        <v>17715</v>
      </c>
      <c r="C2278" s="463">
        <v>44879</v>
      </c>
      <c r="D2278" s="462" t="s">
        <v>17741</v>
      </c>
      <c r="E2278" s="473">
        <v>45016</v>
      </c>
      <c r="F2278" s="462" t="s">
        <v>23907</v>
      </c>
      <c r="G2278" s="463">
        <v>44995</v>
      </c>
      <c r="H2278" s="462" t="s">
        <v>6841</v>
      </c>
      <c r="I2278" s="462" t="s">
        <v>3271</v>
      </c>
      <c r="J2278" s="462" t="s">
        <v>1438</v>
      </c>
      <c r="K2278" s="462" t="s">
        <v>9541</v>
      </c>
      <c r="L2278" s="464" t="s">
        <v>17716</v>
      </c>
      <c r="M2278" s="462" t="s">
        <v>17712</v>
      </c>
      <c r="N2278" s="462" t="s">
        <v>17712</v>
      </c>
      <c r="O2278" s="462">
        <v>2015</v>
      </c>
      <c r="P2278" s="462">
        <v>42</v>
      </c>
      <c r="Q2278" s="462">
        <v>37</v>
      </c>
      <c r="R2278" s="462">
        <v>25.8</v>
      </c>
      <c r="S2278" s="462">
        <v>23</v>
      </c>
      <c r="T2278" s="462">
        <v>29</v>
      </c>
      <c r="U2278" s="462">
        <v>59.8</v>
      </c>
      <c r="V2278" s="462" t="s">
        <v>2214</v>
      </c>
      <c r="W2278" s="462">
        <v>63</v>
      </c>
      <c r="X2278" s="462" t="s">
        <v>11273</v>
      </c>
      <c r="Y2278" s="462">
        <v>140</v>
      </c>
      <c r="Z2278" s="462" t="s">
        <v>17717</v>
      </c>
      <c r="AA2278" s="462">
        <v>140</v>
      </c>
      <c r="AB2278" s="464" t="s">
        <v>17718</v>
      </c>
      <c r="AC2278" s="462">
        <v>5.65</v>
      </c>
      <c r="AD2278" s="462" t="s">
        <v>8639</v>
      </c>
      <c r="AE2278" s="462"/>
      <c r="AF2278" s="462" t="s">
        <v>3945</v>
      </c>
      <c r="AG2278" s="462"/>
      <c r="AH2278" s="462"/>
      <c r="AI2278" s="462"/>
      <c r="AJ2278" s="466"/>
      <c r="AK2278" s="466"/>
    </row>
    <row r="2279" spans="1:37" ht="27">
      <c r="A2279" s="478">
        <f t="shared" si="5"/>
        <v>2260</v>
      </c>
      <c r="B2279" s="326" t="s">
        <v>17719</v>
      </c>
      <c r="C2279" s="325">
        <v>44735</v>
      </c>
      <c r="D2279" s="326" t="s">
        <v>17742</v>
      </c>
      <c r="E2279" s="277">
        <v>45016</v>
      </c>
      <c r="F2279" s="326" t="s">
        <v>12809</v>
      </c>
      <c r="G2279" s="325">
        <v>45016</v>
      </c>
      <c r="H2279" s="326" t="s">
        <v>1438</v>
      </c>
      <c r="I2279" s="326" t="s">
        <v>3271</v>
      </c>
      <c r="J2279" s="326" t="s">
        <v>1438</v>
      </c>
      <c r="K2279" s="326" t="s">
        <v>11495</v>
      </c>
      <c r="L2279" s="324" t="s">
        <v>17720</v>
      </c>
      <c r="M2279" s="326" t="s">
        <v>17721</v>
      </c>
      <c r="N2279" s="326" t="s">
        <v>17721</v>
      </c>
      <c r="O2279" s="327">
        <v>42522</v>
      </c>
      <c r="P2279" s="326">
        <v>42</v>
      </c>
      <c r="Q2279" s="326">
        <v>42</v>
      </c>
      <c r="R2279" s="326">
        <v>47.4</v>
      </c>
      <c r="S2279" s="326">
        <v>23</v>
      </c>
      <c r="T2279" s="326">
        <v>22</v>
      </c>
      <c r="U2279" s="326">
        <v>6.14</v>
      </c>
      <c r="V2279" s="326" t="s">
        <v>2214</v>
      </c>
      <c r="W2279" s="326">
        <v>40</v>
      </c>
      <c r="X2279" s="326" t="s">
        <v>11273</v>
      </c>
      <c r="Y2279" s="326">
        <v>140</v>
      </c>
      <c r="Z2279" s="326" t="s">
        <v>17722</v>
      </c>
      <c r="AA2279" s="326">
        <v>140</v>
      </c>
      <c r="AB2279" s="324" t="s">
        <v>17723</v>
      </c>
      <c r="AC2279" s="326">
        <v>5.25</v>
      </c>
      <c r="AD2279" s="326" t="s">
        <v>8639</v>
      </c>
      <c r="AE2279" s="326" t="s">
        <v>672</v>
      </c>
      <c r="AF2279" s="326" t="s">
        <v>11184</v>
      </c>
      <c r="AG2279" s="347"/>
      <c r="AH2279" s="347"/>
      <c r="AI2279" s="347"/>
    </row>
    <row r="2280" spans="1:37" ht="27">
      <c r="A2280" s="478">
        <f t="shared" si="5"/>
        <v>2261</v>
      </c>
      <c r="B2280" s="326" t="s">
        <v>17724</v>
      </c>
      <c r="C2280" s="325">
        <v>44841</v>
      </c>
      <c r="D2280" s="326" t="s">
        <v>17743</v>
      </c>
      <c r="E2280" s="277">
        <v>45016</v>
      </c>
      <c r="F2280" s="326" t="s">
        <v>23932</v>
      </c>
      <c r="G2280" s="325">
        <v>45016</v>
      </c>
      <c r="H2280" s="326" t="s">
        <v>1438</v>
      </c>
      <c r="I2280" s="326" t="s">
        <v>3271</v>
      </c>
      <c r="J2280" s="326" t="s">
        <v>1438</v>
      </c>
      <c r="K2280" s="326" t="s">
        <v>12171</v>
      </c>
      <c r="L2280" s="324" t="s">
        <v>17725</v>
      </c>
      <c r="M2280" s="326" t="s">
        <v>17721</v>
      </c>
      <c r="N2280" s="326" t="s">
        <v>17721</v>
      </c>
      <c r="O2280" s="326">
        <v>1983</v>
      </c>
      <c r="P2280" s="326">
        <v>42</v>
      </c>
      <c r="Q2280" s="326">
        <v>40</v>
      </c>
      <c r="R2280" s="326" t="s">
        <v>17726</v>
      </c>
      <c r="S2280" s="326">
        <v>23</v>
      </c>
      <c r="T2280" s="326">
        <v>16</v>
      </c>
      <c r="U2280" s="326">
        <v>50</v>
      </c>
      <c r="V2280" s="326" t="s">
        <v>2214</v>
      </c>
      <c r="W2280" s="326">
        <v>61.3</v>
      </c>
      <c r="X2280" s="326" t="s">
        <v>11273</v>
      </c>
      <c r="Y2280" s="326">
        <v>332</v>
      </c>
      <c r="Z2280" s="326" t="s">
        <v>17727</v>
      </c>
      <c r="AA2280" s="326">
        <v>233</v>
      </c>
      <c r="AB2280" s="324" t="s">
        <v>17728</v>
      </c>
      <c r="AC2280" s="326">
        <v>4.91</v>
      </c>
      <c r="AD2280" s="326" t="s">
        <v>8639</v>
      </c>
      <c r="AE2280" s="326" t="s">
        <v>672</v>
      </c>
      <c r="AF2280" s="326" t="s">
        <v>11184</v>
      </c>
      <c r="AG2280" s="347"/>
      <c r="AH2280" s="347"/>
      <c r="AI2280" s="347"/>
    </row>
    <row r="2281" spans="1:37" ht="40.5">
      <c r="A2281" s="478">
        <f t="shared" si="5"/>
        <v>2262</v>
      </c>
      <c r="B2281" s="326" t="s">
        <v>17747</v>
      </c>
      <c r="C2281" s="325">
        <v>45009</v>
      </c>
      <c r="D2281" s="326" t="s">
        <v>17761</v>
      </c>
      <c r="E2281" s="277">
        <v>45044</v>
      </c>
      <c r="F2281" s="326" t="s">
        <v>17748</v>
      </c>
      <c r="G2281" s="325">
        <v>45042</v>
      </c>
      <c r="H2281" s="326" t="s">
        <v>17929</v>
      </c>
      <c r="I2281" s="326" t="s">
        <v>2380</v>
      </c>
      <c r="J2281" s="326" t="s">
        <v>1438</v>
      </c>
      <c r="K2281" s="326" t="s">
        <v>17749</v>
      </c>
      <c r="L2281" s="324" t="s">
        <v>17750</v>
      </c>
      <c r="M2281" s="326" t="s">
        <v>17751</v>
      </c>
      <c r="N2281" s="326" t="s">
        <v>17751</v>
      </c>
      <c r="O2281" s="326">
        <v>2008</v>
      </c>
      <c r="P2281" s="326">
        <v>42</v>
      </c>
      <c r="Q2281" s="326">
        <v>12</v>
      </c>
      <c r="R2281" s="326">
        <v>34.070999999999998</v>
      </c>
      <c r="S2281" s="326">
        <v>23</v>
      </c>
      <c r="T2281" s="326">
        <v>23</v>
      </c>
      <c r="U2281" s="326">
        <v>14.016</v>
      </c>
      <c r="V2281" s="492" t="s">
        <v>5309</v>
      </c>
      <c r="W2281" s="326">
        <v>4</v>
      </c>
      <c r="X2281" s="324" t="s">
        <v>17264</v>
      </c>
      <c r="Y2281" s="326">
        <v>1000</v>
      </c>
      <c r="Z2281" s="326" t="s">
        <v>17752</v>
      </c>
      <c r="AA2281" s="326">
        <v>1000</v>
      </c>
      <c r="AB2281" s="326" t="s">
        <v>17753</v>
      </c>
      <c r="AC2281" s="326" t="s">
        <v>17754</v>
      </c>
      <c r="AD2281" s="326" t="s">
        <v>16130</v>
      </c>
      <c r="AE2281" s="326" t="s">
        <v>17755</v>
      </c>
      <c r="AF2281" s="326" t="s">
        <v>6343</v>
      </c>
      <c r="AG2281" s="347"/>
      <c r="AH2281" s="326" t="s">
        <v>17751</v>
      </c>
      <c r="AI2281" s="347"/>
    </row>
    <row r="2282" spans="1:37" ht="40.5">
      <c r="A2282" s="478">
        <f t="shared" si="5"/>
        <v>2263</v>
      </c>
      <c r="B2282" s="326" t="s">
        <v>20345</v>
      </c>
      <c r="C2282" s="325">
        <v>45009</v>
      </c>
      <c r="D2282" s="326" t="s">
        <v>17762</v>
      </c>
      <c r="E2282" s="277">
        <v>45044</v>
      </c>
      <c r="F2282" s="326" t="s">
        <v>17756</v>
      </c>
      <c r="G2282" s="325">
        <v>45042</v>
      </c>
      <c r="H2282" s="326" t="s">
        <v>17929</v>
      </c>
      <c r="I2282" s="326" t="s">
        <v>2380</v>
      </c>
      <c r="J2282" s="326" t="s">
        <v>1438</v>
      </c>
      <c r="K2282" s="326" t="s">
        <v>17749</v>
      </c>
      <c r="L2282" s="324" t="s">
        <v>17757</v>
      </c>
      <c r="M2282" s="326" t="s">
        <v>17758</v>
      </c>
      <c r="N2282" s="326" t="s">
        <v>17758</v>
      </c>
      <c r="O2282" s="326">
        <v>2008</v>
      </c>
      <c r="P2282" s="326">
        <v>42</v>
      </c>
      <c r="Q2282" s="326">
        <v>12</v>
      </c>
      <c r="R2282" s="326">
        <v>42.42</v>
      </c>
      <c r="S2282" s="326">
        <v>23</v>
      </c>
      <c r="T2282" s="326">
        <v>23</v>
      </c>
      <c r="U2282" s="326">
        <v>14.11</v>
      </c>
      <c r="V2282" s="492" t="s">
        <v>5309</v>
      </c>
      <c r="W2282" s="326">
        <v>44</v>
      </c>
      <c r="X2282" s="324" t="s">
        <v>9704</v>
      </c>
      <c r="Y2282" s="326">
        <v>125</v>
      </c>
      <c r="Z2282" s="326" t="s">
        <v>17759</v>
      </c>
      <c r="AA2282" s="326">
        <v>125</v>
      </c>
      <c r="AB2282" s="326" t="s">
        <v>17760</v>
      </c>
      <c r="AC2282" s="326">
        <v>14.5</v>
      </c>
      <c r="AD2282" s="326" t="s">
        <v>16130</v>
      </c>
      <c r="AE2282" s="326" t="s">
        <v>3945</v>
      </c>
      <c r="AF2282" s="326" t="s">
        <v>3945</v>
      </c>
      <c r="AG2282" s="347"/>
      <c r="AH2282" s="326" t="s">
        <v>17758</v>
      </c>
      <c r="AI2282" s="347"/>
    </row>
    <row r="2283" spans="1:37" ht="27">
      <c r="A2283" s="478">
        <f t="shared" si="5"/>
        <v>2264</v>
      </c>
      <c r="B2283" s="326" t="s">
        <v>17899</v>
      </c>
      <c r="C2283" s="325">
        <v>44883</v>
      </c>
      <c r="D2283" s="326" t="s">
        <v>17926</v>
      </c>
      <c r="E2283" s="277">
        <v>45055</v>
      </c>
      <c r="F2283" s="326" t="s">
        <v>23933</v>
      </c>
      <c r="G2283" s="325">
        <v>45042</v>
      </c>
      <c r="H2283" s="326" t="s">
        <v>6377</v>
      </c>
      <c r="I2283" s="326" t="s">
        <v>3271</v>
      </c>
      <c r="J2283" s="326" t="s">
        <v>1438</v>
      </c>
      <c r="K2283" s="326" t="s">
        <v>17900</v>
      </c>
      <c r="L2283" s="324" t="s">
        <v>17901</v>
      </c>
      <c r="M2283" s="326" t="s">
        <v>17902</v>
      </c>
      <c r="N2283" s="326" t="s">
        <v>17902</v>
      </c>
      <c r="O2283" s="326"/>
      <c r="P2283" s="326">
        <v>42</v>
      </c>
      <c r="Q2283" s="326">
        <v>40</v>
      </c>
      <c r="R2283" s="326">
        <v>1.4</v>
      </c>
      <c r="S2283" s="326">
        <v>23</v>
      </c>
      <c r="T2283" s="326">
        <v>28</v>
      </c>
      <c r="U2283" s="326">
        <v>9.9</v>
      </c>
      <c r="V2283" s="326" t="s">
        <v>2214</v>
      </c>
      <c r="W2283" s="326" t="s">
        <v>17903</v>
      </c>
      <c r="X2283" s="324" t="s">
        <v>17904</v>
      </c>
      <c r="Y2283" s="326" t="s">
        <v>2563</v>
      </c>
      <c r="Z2283" s="326" t="s">
        <v>17905</v>
      </c>
      <c r="AA2283" s="326" t="s">
        <v>2563</v>
      </c>
      <c r="AB2283" s="326" t="s">
        <v>17906</v>
      </c>
      <c r="AC2283" s="326" t="s">
        <v>17907</v>
      </c>
      <c r="AD2283" s="326" t="s">
        <v>16130</v>
      </c>
      <c r="AE2283" s="326"/>
      <c r="AF2283" s="326" t="s">
        <v>12675</v>
      </c>
      <c r="AG2283" s="347"/>
      <c r="AH2283" s="347" t="s">
        <v>17908</v>
      </c>
      <c r="AI2283" s="347"/>
    </row>
    <row r="2284" spans="1:37" ht="27">
      <c r="A2284" s="478">
        <f t="shared" si="5"/>
        <v>2265</v>
      </c>
      <c r="B2284" s="326" t="s">
        <v>17909</v>
      </c>
      <c r="C2284" s="325">
        <v>45043</v>
      </c>
      <c r="D2284" s="326" t="s">
        <v>17927</v>
      </c>
      <c r="E2284" s="277">
        <v>45055</v>
      </c>
      <c r="F2284" s="326" t="s">
        <v>23934</v>
      </c>
      <c r="G2284" s="325">
        <v>45050</v>
      </c>
      <c r="H2284" s="326" t="s">
        <v>5939</v>
      </c>
      <c r="I2284" s="326" t="s">
        <v>3271</v>
      </c>
      <c r="J2284" s="326" t="s">
        <v>1438</v>
      </c>
      <c r="K2284" s="326" t="s">
        <v>17910</v>
      </c>
      <c r="L2284" s="324" t="s">
        <v>17911</v>
      </c>
      <c r="M2284" s="326" t="s">
        <v>17912</v>
      </c>
      <c r="N2284" s="326" t="s">
        <v>17912</v>
      </c>
      <c r="O2284" s="326"/>
      <c r="P2284" s="326">
        <v>42</v>
      </c>
      <c r="Q2284" s="326">
        <v>44</v>
      </c>
      <c r="R2284" s="326">
        <v>16.2</v>
      </c>
      <c r="S2284" s="326">
        <v>23</v>
      </c>
      <c r="T2284" s="326">
        <v>12</v>
      </c>
      <c r="U2284" s="326">
        <v>1.6</v>
      </c>
      <c r="V2284" s="326" t="s">
        <v>2214</v>
      </c>
      <c r="W2284" s="326">
        <v>80</v>
      </c>
      <c r="X2284" s="324" t="s">
        <v>17904</v>
      </c>
      <c r="Y2284" s="326" t="s">
        <v>17913</v>
      </c>
      <c r="Z2284" s="326" t="s">
        <v>17914</v>
      </c>
      <c r="AA2284" s="326" t="s">
        <v>3603</v>
      </c>
      <c r="AB2284" s="326" t="s">
        <v>17915</v>
      </c>
      <c r="AC2284" s="326" t="s">
        <v>17916</v>
      </c>
      <c r="AD2284" s="326" t="s">
        <v>16130</v>
      </c>
      <c r="AE2284" s="326"/>
      <c r="AF2284" s="326" t="s">
        <v>11184</v>
      </c>
      <c r="AG2284" s="347"/>
      <c r="AH2284" s="347" t="s">
        <v>17917</v>
      </c>
      <c r="AI2284" s="347" t="s">
        <v>19051</v>
      </c>
    </row>
    <row r="2285" spans="1:37" s="348" customFormat="1" ht="54">
      <c r="A2285" s="478">
        <f t="shared" si="5"/>
        <v>2266</v>
      </c>
      <c r="B2285" s="462" t="s">
        <v>18007</v>
      </c>
      <c r="C2285" s="463">
        <v>44798</v>
      </c>
      <c r="D2285" s="462" t="s">
        <v>17928</v>
      </c>
      <c r="E2285" s="473">
        <v>45078</v>
      </c>
      <c r="F2285" s="462" t="s">
        <v>23935</v>
      </c>
      <c r="G2285" s="473">
        <v>44980</v>
      </c>
      <c r="H2285" s="462" t="s">
        <v>1438</v>
      </c>
      <c r="I2285" s="462" t="s">
        <v>3271</v>
      </c>
      <c r="J2285" s="462" t="s">
        <v>1438</v>
      </c>
      <c r="K2285" s="462"/>
      <c r="L2285" s="464" t="s">
        <v>18008</v>
      </c>
      <c r="M2285" s="462" t="s">
        <v>18009</v>
      </c>
      <c r="N2285" s="462" t="s">
        <v>18009</v>
      </c>
      <c r="O2285" s="474">
        <v>42248</v>
      </c>
      <c r="P2285" s="462">
        <v>42</v>
      </c>
      <c r="Q2285" s="462">
        <v>38</v>
      </c>
      <c r="R2285" s="462">
        <v>13.893000000000001</v>
      </c>
      <c r="S2285" s="462">
        <v>23</v>
      </c>
      <c r="T2285" s="462">
        <v>25</v>
      </c>
      <c r="U2285" s="462">
        <v>19.37</v>
      </c>
      <c r="V2285" s="462" t="s">
        <v>2214</v>
      </c>
      <c r="W2285" s="462">
        <v>41.57</v>
      </c>
      <c r="X2285" s="462" t="s">
        <v>9704</v>
      </c>
      <c r="Y2285" s="462" t="s">
        <v>2563</v>
      </c>
      <c r="Z2285" s="462" t="s">
        <v>18010</v>
      </c>
      <c r="AA2285" s="462" t="s">
        <v>2563</v>
      </c>
      <c r="AB2285" s="464" t="s">
        <v>18011</v>
      </c>
      <c r="AC2285" s="462">
        <v>3</v>
      </c>
      <c r="AD2285" s="462" t="s">
        <v>18012</v>
      </c>
      <c r="AE2285" s="462" t="s">
        <v>16693</v>
      </c>
      <c r="AF2285" s="475" t="s">
        <v>12675</v>
      </c>
      <c r="AG2285" s="462"/>
      <c r="AH2285" s="462" t="s">
        <v>18013</v>
      </c>
      <c r="AI2285" s="462"/>
      <c r="AJ2285" s="466"/>
      <c r="AK2285" s="466"/>
    </row>
    <row r="2286" spans="1:37" s="348" customFormat="1" ht="27">
      <c r="A2286" s="478">
        <f t="shared" si="5"/>
        <v>2267</v>
      </c>
      <c r="B2286" s="462" t="s">
        <v>18014</v>
      </c>
      <c r="C2286" s="463">
        <v>44840</v>
      </c>
      <c r="D2286" s="462" t="s">
        <v>17935</v>
      </c>
      <c r="E2286" s="473">
        <v>45078</v>
      </c>
      <c r="F2286" s="462" t="s">
        <v>23936</v>
      </c>
      <c r="G2286" s="473">
        <v>44980</v>
      </c>
      <c r="H2286" s="462" t="s">
        <v>24101</v>
      </c>
      <c r="I2286" s="462" t="s">
        <v>4509</v>
      </c>
      <c r="J2286" s="462" t="s">
        <v>1438</v>
      </c>
      <c r="K2286" s="462" t="s">
        <v>18015</v>
      </c>
      <c r="L2286" s="464" t="s">
        <v>18016</v>
      </c>
      <c r="M2286" s="462" t="s">
        <v>18017</v>
      </c>
      <c r="N2286" s="462" t="s">
        <v>18017</v>
      </c>
      <c r="O2286" s="462"/>
      <c r="P2286" s="462">
        <v>42</v>
      </c>
      <c r="Q2286" s="462">
        <v>46</v>
      </c>
      <c r="R2286" s="462">
        <v>39.479999999999997</v>
      </c>
      <c r="S2286" s="462">
        <v>23</v>
      </c>
      <c r="T2286" s="462">
        <v>10</v>
      </c>
      <c r="U2286" s="462">
        <v>33.695999999999998</v>
      </c>
      <c r="V2286" s="462" t="s">
        <v>2214</v>
      </c>
      <c r="W2286" s="462">
        <v>5</v>
      </c>
      <c r="X2286" s="462" t="s">
        <v>9704</v>
      </c>
      <c r="Y2286" s="462" t="s">
        <v>2563</v>
      </c>
      <c r="Z2286" s="462" t="s">
        <v>18018</v>
      </c>
      <c r="AA2286" s="462" t="s">
        <v>2563</v>
      </c>
      <c r="AB2286" s="464" t="s">
        <v>18019</v>
      </c>
      <c r="AC2286" s="462">
        <v>0.3</v>
      </c>
      <c r="AD2286" s="462" t="s">
        <v>16130</v>
      </c>
      <c r="AE2286" s="462"/>
      <c r="AF2286" s="475" t="s">
        <v>12675</v>
      </c>
      <c r="AG2286" s="462"/>
      <c r="AH2286" s="462" t="s">
        <v>18020</v>
      </c>
      <c r="AI2286" s="462"/>
      <c r="AJ2286" s="466"/>
      <c r="AK2286" s="466"/>
    </row>
    <row r="2287" spans="1:37" s="348" customFormat="1" ht="40.5">
      <c r="A2287" s="478">
        <f t="shared" si="5"/>
        <v>2268</v>
      </c>
      <c r="B2287" s="462" t="s">
        <v>18021</v>
      </c>
      <c r="C2287" s="463">
        <v>44893</v>
      </c>
      <c r="D2287" s="462" t="s">
        <v>17978</v>
      </c>
      <c r="E2287" s="473">
        <v>45078</v>
      </c>
      <c r="F2287" s="462" t="s">
        <v>23937</v>
      </c>
      <c r="G2287" s="473">
        <v>45006</v>
      </c>
      <c r="H2287" s="462" t="s">
        <v>1438</v>
      </c>
      <c r="I2287" s="462" t="s">
        <v>3271</v>
      </c>
      <c r="J2287" s="462" t="s">
        <v>1438</v>
      </c>
      <c r="K2287" s="462" t="s">
        <v>18022</v>
      </c>
      <c r="L2287" s="464" t="s">
        <v>18023</v>
      </c>
      <c r="M2287" s="462" t="s">
        <v>18024</v>
      </c>
      <c r="N2287" s="462" t="s">
        <v>18024</v>
      </c>
      <c r="O2287" s="462"/>
      <c r="P2287" s="462">
        <v>42</v>
      </c>
      <c r="Q2287" s="462">
        <v>44</v>
      </c>
      <c r="R2287" s="462">
        <v>4.4059999999999997</v>
      </c>
      <c r="S2287" s="462">
        <v>23</v>
      </c>
      <c r="T2287" s="462">
        <v>22</v>
      </c>
      <c r="U2287" s="462">
        <v>29.646000000000001</v>
      </c>
      <c r="V2287" s="462" t="s">
        <v>2214</v>
      </c>
      <c r="W2287" s="462">
        <v>36</v>
      </c>
      <c r="X2287" s="462" t="s">
        <v>9704</v>
      </c>
      <c r="Y2287" s="462" t="s">
        <v>2563</v>
      </c>
      <c r="Z2287" s="462" t="s">
        <v>18025</v>
      </c>
      <c r="AA2287" s="462" t="s">
        <v>2563</v>
      </c>
      <c r="AB2287" s="464" t="s">
        <v>18026</v>
      </c>
      <c r="AC2287" s="462">
        <v>3</v>
      </c>
      <c r="AD2287" s="462" t="s">
        <v>16130</v>
      </c>
      <c r="AE2287" s="462"/>
      <c r="AF2287" s="475" t="s">
        <v>12675</v>
      </c>
      <c r="AG2287" s="462"/>
      <c r="AH2287" s="462" t="s">
        <v>18027</v>
      </c>
      <c r="AI2287" s="462"/>
      <c r="AJ2287" s="466"/>
      <c r="AK2287" s="466"/>
    </row>
    <row r="2288" spans="1:37" s="348" customFormat="1" ht="27">
      <c r="A2288" s="478">
        <f t="shared" si="5"/>
        <v>2269</v>
      </c>
      <c r="B2288" s="462" t="s">
        <v>18028</v>
      </c>
      <c r="C2288" s="463">
        <v>44893</v>
      </c>
      <c r="D2288" s="462" t="s">
        <v>17979</v>
      </c>
      <c r="E2288" s="473">
        <v>45078</v>
      </c>
      <c r="F2288" s="462" t="s">
        <v>23938</v>
      </c>
      <c r="G2288" s="473">
        <v>45006</v>
      </c>
      <c r="H2288" s="462" t="s">
        <v>1438</v>
      </c>
      <c r="I2288" s="462" t="s">
        <v>3271</v>
      </c>
      <c r="J2288" s="462" t="s">
        <v>1438</v>
      </c>
      <c r="K2288" s="462" t="s">
        <v>18029</v>
      </c>
      <c r="L2288" s="464" t="s">
        <v>18030</v>
      </c>
      <c r="M2288" s="462" t="s">
        <v>18031</v>
      </c>
      <c r="N2288" s="462" t="s">
        <v>18031</v>
      </c>
      <c r="O2288" s="462"/>
      <c r="P2288" s="462">
        <v>42</v>
      </c>
      <c r="Q2288" s="462">
        <v>42</v>
      </c>
      <c r="R2288" s="462">
        <v>53.360999999999997</v>
      </c>
      <c r="S2288" s="462">
        <v>23</v>
      </c>
      <c r="T2288" s="462">
        <v>26</v>
      </c>
      <c r="U2288" s="462">
        <v>5.0460000000000003</v>
      </c>
      <c r="V2288" s="462" t="s">
        <v>2214</v>
      </c>
      <c r="W2288" s="462">
        <v>9.1999999999999993</v>
      </c>
      <c r="X2288" s="462" t="s">
        <v>2626</v>
      </c>
      <c r="Y2288" s="462" t="s">
        <v>18032</v>
      </c>
      <c r="Z2288" s="462" t="s">
        <v>18033</v>
      </c>
      <c r="AA2288" s="462" t="s">
        <v>18032</v>
      </c>
      <c r="AB2288" s="464" t="s">
        <v>18034</v>
      </c>
      <c r="AC2288" s="462" t="s">
        <v>18035</v>
      </c>
      <c r="AD2288" s="462" t="s">
        <v>16130</v>
      </c>
      <c r="AE2288" s="462"/>
      <c r="AF2288" s="475" t="s">
        <v>12675</v>
      </c>
      <c r="AG2288" s="462"/>
      <c r="AH2288" s="462" t="s">
        <v>18036</v>
      </c>
      <c r="AI2288" s="462"/>
      <c r="AJ2288" s="466"/>
      <c r="AK2288" s="466"/>
    </row>
    <row r="2289" spans="1:37" s="348" customFormat="1" ht="27">
      <c r="A2289" s="478">
        <f t="shared" si="5"/>
        <v>2270</v>
      </c>
      <c r="B2289" s="462" t="s">
        <v>18037</v>
      </c>
      <c r="C2289" s="463">
        <v>44883</v>
      </c>
      <c r="D2289" s="462" t="s">
        <v>17980</v>
      </c>
      <c r="E2289" s="473">
        <v>45078</v>
      </c>
      <c r="F2289" s="462" t="s">
        <v>23939</v>
      </c>
      <c r="G2289" s="473">
        <v>45014</v>
      </c>
      <c r="H2289" s="462" t="s">
        <v>1438</v>
      </c>
      <c r="I2289" s="462" t="s">
        <v>3271</v>
      </c>
      <c r="J2289" s="462" t="s">
        <v>1438</v>
      </c>
      <c r="K2289" s="462"/>
      <c r="L2289" s="464" t="s">
        <v>18038</v>
      </c>
      <c r="M2289" s="462" t="s">
        <v>18039</v>
      </c>
      <c r="N2289" s="462" t="s">
        <v>18039</v>
      </c>
      <c r="O2289" s="462"/>
      <c r="P2289" s="462">
        <v>42</v>
      </c>
      <c r="Q2289" s="462">
        <v>39</v>
      </c>
      <c r="R2289" s="462">
        <v>38.193199999999997</v>
      </c>
      <c r="S2289" s="462">
        <v>23</v>
      </c>
      <c r="T2289" s="462">
        <v>24</v>
      </c>
      <c r="U2289" s="462">
        <v>23.1998</v>
      </c>
      <c r="V2289" s="462" t="s">
        <v>2214</v>
      </c>
      <c r="W2289" s="462" t="s">
        <v>18040</v>
      </c>
      <c r="X2289" s="462" t="s">
        <v>17904</v>
      </c>
      <c r="Y2289" s="475" t="s">
        <v>3603</v>
      </c>
      <c r="Z2289" s="462" t="s">
        <v>18018</v>
      </c>
      <c r="AA2289" s="475" t="s">
        <v>3603</v>
      </c>
      <c r="AB2289" s="464" t="s">
        <v>18041</v>
      </c>
      <c r="AC2289" s="462" t="s">
        <v>18042</v>
      </c>
      <c r="AD2289" s="462" t="s">
        <v>16130</v>
      </c>
      <c r="AE2289" s="462"/>
      <c r="AF2289" s="475" t="s">
        <v>12675</v>
      </c>
      <c r="AG2289" s="462"/>
      <c r="AH2289" s="462" t="s">
        <v>18043</v>
      </c>
      <c r="AI2289" s="462"/>
      <c r="AJ2289" s="466"/>
      <c r="AK2289" s="466"/>
    </row>
    <row r="2290" spans="1:37" s="348" customFormat="1" ht="27">
      <c r="A2290" s="478">
        <f t="shared" si="5"/>
        <v>2271</v>
      </c>
      <c r="B2290" s="462" t="s">
        <v>18044</v>
      </c>
      <c r="C2290" s="463">
        <v>44896</v>
      </c>
      <c r="D2290" s="462" t="s">
        <v>17981</v>
      </c>
      <c r="E2290" s="473">
        <v>45078</v>
      </c>
      <c r="F2290" s="462" t="s">
        <v>23940</v>
      </c>
      <c r="G2290" s="473">
        <v>45014</v>
      </c>
      <c r="H2290" s="462" t="s">
        <v>1438</v>
      </c>
      <c r="I2290" s="462" t="s">
        <v>3271</v>
      </c>
      <c r="J2290" s="462" t="s">
        <v>1438</v>
      </c>
      <c r="K2290" s="462"/>
      <c r="L2290" s="464" t="s">
        <v>18038</v>
      </c>
      <c r="M2290" s="462" t="s">
        <v>18039</v>
      </c>
      <c r="N2290" s="462" t="s">
        <v>18039</v>
      </c>
      <c r="O2290" s="462"/>
      <c r="P2290" s="462">
        <v>42</v>
      </c>
      <c r="Q2290" s="462">
        <v>39</v>
      </c>
      <c r="R2290" s="462">
        <v>37.732999999999997</v>
      </c>
      <c r="S2290" s="462">
        <v>23</v>
      </c>
      <c r="T2290" s="462">
        <v>24</v>
      </c>
      <c r="U2290" s="462">
        <v>26.332000000000001</v>
      </c>
      <c r="V2290" s="462" t="s">
        <v>2214</v>
      </c>
      <c r="W2290" s="462">
        <v>30</v>
      </c>
      <c r="X2290" s="462" t="s">
        <v>17904</v>
      </c>
      <c r="Y2290" s="462" t="s">
        <v>3032</v>
      </c>
      <c r="Z2290" s="462" t="s">
        <v>18045</v>
      </c>
      <c r="AA2290" s="462" t="s">
        <v>3032</v>
      </c>
      <c r="AB2290" s="464" t="s">
        <v>18046</v>
      </c>
      <c r="AC2290" s="462">
        <v>7</v>
      </c>
      <c r="AD2290" s="462" t="s">
        <v>16130</v>
      </c>
      <c r="AE2290" s="462"/>
      <c r="AF2290" s="475" t="s">
        <v>12675</v>
      </c>
      <c r="AG2290" s="462"/>
      <c r="AH2290" s="462" t="s">
        <v>18047</v>
      </c>
      <c r="AI2290" s="462"/>
      <c r="AJ2290" s="466"/>
      <c r="AK2290" s="466"/>
    </row>
    <row r="2291" spans="1:37" ht="27">
      <c r="A2291" s="478">
        <f t="shared" si="5"/>
        <v>2272</v>
      </c>
      <c r="B2291" s="326" t="s">
        <v>17918</v>
      </c>
      <c r="C2291" s="325">
        <v>44893</v>
      </c>
      <c r="D2291" s="326" t="s">
        <v>18048</v>
      </c>
      <c r="E2291" s="277">
        <v>45078</v>
      </c>
      <c r="F2291" s="326" t="s">
        <v>17937</v>
      </c>
      <c r="G2291" s="325">
        <v>45077</v>
      </c>
      <c r="H2291" s="326" t="s">
        <v>8259</v>
      </c>
      <c r="I2291" s="326" t="s">
        <v>3271</v>
      </c>
      <c r="J2291" s="326" t="s">
        <v>1438</v>
      </c>
      <c r="K2291" s="326" t="s">
        <v>17919</v>
      </c>
      <c r="L2291" s="324" t="s">
        <v>17920</v>
      </c>
      <c r="M2291" s="326" t="s">
        <v>17921</v>
      </c>
      <c r="N2291" s="326" t="s">
        <v>17921</v>
      </c>
      <c r="O2291" s="326">
        <v>2007</v>
      </c>
      <c r="P2291" s="326">
        <v>42</v>
      </c>
      <c r="Q2291" s="326">
        <v>37</v>
      </c>
      <c r="R2291" s="326">
        <v>1.95</v>
      </c>
      <c r="S2291" s="326">
        <v>23</v>
      </c>
      <c r="T2291" s="326">
        <v>23</v>
      </c>
      <c r="U2291" s="326">
        <v>23.19</v>
      </c>
      <c r="V2291" s="326" t="s">
        <v>2214</v>
      </c>
      <c r="W2291" s="326">
        <v>54.6</v>
      </c>
      <c r="X2291" s="324" t="s">
        <v>17922</v>
      </c>
      <c r="Y2291" s="326">
        <v>140</v>
      </c>
      <c r="Z2291" s="326" t="s">
        <v>17923</v>
      </c>
      <c r="AA2291" s="326">
        <v>140</v>
      </c>
      <c r="AB2291" s="326" t="s">
        <v>17924</v>
      </c>
      <c r="AC2291" s="326" t="s">
        <v>17925</v>
      </c>
      <c r="AD2291" s="326" t="s">
        <v>16130</v>
      </c>
      <c r="AE2291" s="326"/>
      <c r="AF2291" s="326" t="s">
        <v>3945</v>
      </c>
      <c r="AG2291" s="347"/>
      <c r="AH2291" s="347" t="s">
        <v>17930</v>
      </c>
      <c r="AI2291" s="347"/>
    </row>
    <row r="2292" spans="1:37">
      <c r="A2292" s="478">
        <f t="shared" si="5"/>
        <v>2273</v>
      </c>
      <c r="B2292" s="326" t="s">
        <v>17934</v>
      </c>
      <c r="C2292" s="325">
        <v>44665</v>
      </c>
      <c r="D2292" s="326" t="s">
        <v>18049</v>
      </c>
      <c r="E2292" s="277">
        <v>45078</v>
      </c>
      <c r="F2292" s="326" t="s">
        <v>17936</v>
      </c>
      <c r="G2292" s="325">
        <v>44824</v>
      </c>
      <c r="H2292" s="326" t="s">
        <v>1438</v>
      </c>
      <c r="I2292" s="326" t="s">
        <v>3271</v>
      </c>
      <c r="J2292" s="326" t="s">
        <v>1438</v>
      </c>
      <c r="K2292" s="326"/>
      <c r="L2292" s="324" t="s">
        <v>17938</v>
      </c>
      <c r="M2292" s="326" t="s">
        <v>17939</v>
      </c>
      <c r="N2292" s="326" t="s">
        <v>17939</v>
      </c>
      <c r="O2292" s="326"/>
      <c r="P2292" s="326">
        <v>42</v>
      </c>
      <c r="Q2292" s="326">
        <v>45</v>
      </c>
      <c r="R2292" s="326">
        <v>19.27</v>
      </c>
      <c r="S2292" s="326">
        <v>23</v>
      </c>
      <c r="T2292" s="326">
        <v>30</v>
      </c>
      <c r="U2292" s="326">
        <v>28.72</v>
      </c>
      <c r="V2292" s="326" t="s">
        <v>2214</v>
      </c>
      <c r="W2292" s="326">
        <v>35</v>
      </c>
      <c r="X2292" s="324" t="s">
        <v>8434</v>
      </c>
      <c r="Y2292" s="326" t="s">
        <v>342</v>
      </c>
      <c r="Z2292" s="326" t="s">
        <v>17940</v>
      </c>
      <c r="AA2292" s="326" t="s">
        <v>342</v>
      </c>
      <c r="AB2292" s="326" t="s">
        <v>17941</v>
      </c>
      <c r="AC2292" s="326">
        <v>12.66</v>
      </c>
      <c r="AD2292" s="326"/>
      <c r="AE2292" s="326"/>
      <c r="AF2292" s="326" t="s">
        <v>3945</v>
      </c>
      <c r="AG2292" s="347"/>
      <c r="AH2292" s="347" t="s">
        <v>17942</v>
      </c>
      <c r="AI2292" s="347"/>
    </row>
    <row r="2293" spans="1:37" ht="27">
      <c r="A2293" s="478">
        <f t="shared" si="5"/>
        <v>2274</v>
      </c>
      <c r="B2293" s="326" t="s">
        <v>17983</v>
      </c>
      <c r="C2293" s="325">
        <v>44916</v>
      </c>
      <c r="D2293" s="326" t="s">
        <v>18050</v>
      </c>
      <c r="E2293" s="277">
        <v>45078</v>
      </c>
      <c r="F2293" s="326" t="s">
        <v>23941</v>
      </c>
      <c r="G2293" s="325">
        <v>45063</v>
      </c>
      <c r="H2293" s="326" t="s">
        <v>6888</v>
      </c>
      <c r="I2293" s="326" t="s">
        <v>3271</v>
      </c>
      <c r="J2293" s="326" t="s">
        <v>1438</v>
      </c>
      <c r="K2293" s="326"/>
      <c r="L2293" s="324" t="s">
        <v>17984</v>
      </c>
      <c r="M2293" s="326" t="s">
        <v>17985</v>
      </c>
      <c r="N2293" s="326" t="s">
        <v>17985</v>
      </c>
      <c r="O2293" s="326" t="s">
        <v>18004</v>
      </c>
      <c r="P2293" s="326">
        <v>42</v>
      </c>
      <c r="Q2293" s="326">
        <v>36</v>
      </c>
      <c r="R2293" s="326">
        <v>43.7</v>
      </c>
      <c r="S2293" s="326">
        <v>23</v>
      </c>
      <c r="T2293" s="326">
        <v>25</v>
      </c>
      <c r="U2293" s="326">
        <v>12.01</v>
      </c>
      <c r="V2293" s="326" t="s">
        <v>2214</v>
      </c>
      <c r="W2293" s="326">
        <v>80</v>
      </c>
      <c r="X2293" s="324" t="s">
        <v>9704</v>
      </c>
      <c r="Y2293" s="326" t="s">
        <v>3032</v>
      </c>
      <c r="Z2293" s="326" t="s">
        <v>17411</v>
      </c>
      <c r="AA2293" s="326" t="s">
        <v>3032</v>
      </c>
      <c r="AB2293" s="326" t="s">
        <v>17986</v>
      </c>
      <c r="AC2293" s="326">
        <v>41</v>
      </c>
      <c r="AD2293" s="326" t="s">
        <v>16130</v>
      </c>
      <c r="AE2293" s="326"/>
      <c r="AF2293" s="326" t="s">
        <v>12675</v>
      </c>
      <c r="AG2293" s="347"/>
      <c r="AH2293" s="347" t="s">
        <v>17987</v>
      </c>
      <c r="AI2293" s="347"/>
    </row>
    <row r="2294" spans="1:37" ht="27">
      <c r="A2294" s="478">
        <f t="shared" si="5"/>
        <v>2275</v>
      </c>
      <c r="B2294" s="326" t="s">
        <v>17988</v>
      </c>
      <c r="C2294" s="325">
        <v>44860</v>
      </c>
      <c r="D2294" s="326" t="s">
        <v>18051</v>
      </c>
      <c r="E2294" s="277">
        <v>45078</v>
      </c>
      <c r="F2294" s="326" t="s">
        <v>23942</v>
      </c>
      <c r="G2294" s="325">
        <v>45068</v>
      </c>
      <c r="H2294" s="326" t="s">
        <v>24102</v>
      </c>
      <c r="I2294" s="326" t="s">
        <v>3271</v>
      </c>
      <c r="J2294" s="326" t="s">
        <v>1438</v>
      </c>
      <c r="K2294" s="326"/>
      <c r="L2294" s="324" t="s">
        <v>17990</v>
      </c>
      <c r="M2294" s="326" t="s">
        <v>17991</v>
      </c>
      <c r="N2294" s="326" t="s">
        <v>17991</v>
      </c>
      <c r="O2294" s="326" t="s">
        <v>18003</v>
      </c>
      <c r="P2294" s="326">
        <v>42</v>
      </c>
      <c r="Q2294" s="326">
        <v>37</v>
      </c>
      <c r="R2294" s="326">
        <v>27.648219999999998</v>
      </c>
      <c r="S2294" s="326">
        <v>23</v>
      </c>
      <c r="T2294" s="326">
        <v>30</v>
      </c>
      <c r="U2294" s="326">
        <v>11.636430000000001</v>
      </c>
      <c r="V2294" s="326" t="s">
        <v>2214</v>
      </c>
      <c r="W2294" s="326">
        <v>75.5</v>
      </c>
      <c r="X2294" s="324" t="s">
        <v>9704</v>
      </c>
      <c r="Y2294" s="326" t="s">
        <v>2563</v>
      </c>
      <c r="Z2294" s="326" t="s">
        <v>17992</v>
      </c>
      <c r="AA2294" s="326" t="s">
        <v>2563</v>
      </c>
      <c r="AB2294" s="326" t="s">
        <v>17993</v>
      </c>
      <c r="AC2294" s="326">
        <v>7</v>
      </c>
      <c r="AD2294" s="326" t="s">
        <v>13138</v>
      </c>
      <c r="AE2294" s="326"/>
      <c r="AF2294" s="326" t="s">
        <v>12675</v>
      </c>
      <c r="AG2294" s="347"/>
      <c r="AH2294" s="347" t="s">
        <v>17994</v>
      </c>
      <c r="AI2294" s="347"/>
    </row>
    <row r="2295" spans="1:37" ht="27">
      <c r="A2295" s="478">
        <f t="shared" si="5"/>
        <v>2276</v>
      </c>
      <c r="B2295" s="326" t="s">
        <v>17977</v>
      </c>
      <c r="C2295" s="325">
        <v>44806</v>
      </c>
      <c r="D2295" s="326" t="s">
        <v>18052</v>
      </c>
      <c r="E2295" s="277">
        <v>45078</v>
      </c>
      <c r="F2295" s="326" t="s">
        <v>23943</v>
      </c>
      <c r="G2295" s="325">
        <v>45076</v>
      </c>
      <c r="H2295" s="326" t="s">
        <v>24102</v>
      </c>
      <c r="I2295" s="326" t="s">
        <v>3271</v>
      </c>
      <c r="J2295" s="326" t="s">
        <v>1438</v>
      </c>
      <c r="K2295" s="326"/>
      <c r="L2295" s="324" t="s">
        <v>17982</v>
      </c>
      <c r="M2295" s="326" t="s">
        <v>17995</v>
      </c>
      <c r="N2295" s="326" t="s">
        <v>17995</v>
      </c>
      <c r="O2295" s="326" t="s">
        <v>18005</v>
      </c>
      <c r="P2295" s="326">
        <v>42</v>
      </c>
      <c r="Q2295" s="326">
        <v>37</v>
      </c>
      <c r="R2295" s="326">
        <v>28.774329999999999</v>
      </c>
      <c r="S2295" s="326">
        <v>23</v>
      </c>
      <c r="T2295" s="326">
        <v>31</v>
      </c>
      <c r="U2295" s="326">
        <v>7.8538399999999999</v>
      </c>
      <c r="V2295" s="326" t="s">
        <v>2214</v>
      </c>
      <c r="W2295" s="326">
        <v>80</v>
      </c>
      <c r="X2295" s="324" t="s">
        <v>9704</v>
      </c>
      <c r="Y2295" s="326" t="s">
        <v>2563</v>
      </c>
      <c r="Z2295" s="326" t="s">
        <v>17411</v>
      </c>
      <c r="AA2295" s="326" t="s">
        <v>2563</v>
      </c>
      <c r="AB2295" s="326" t="s">
        <v>17996</v>
      </c>
      <c r="AC2295" s="326">
        <v>11</v>
      </c>
      <c r="AD2295" s="326" t="s">
        <v>16130</v>
      </c>
      <c r="AE2295" s="326"/>
      <c r="AF2295" s="326" t="s">
        <v>12675</v>
      </c>
      <c r="AG2295" s="347"/>
      <c r="AH2295" s="347" t="s">
        <v>17997</v>
      </c>
      <c r="AI2295" s="347"/>
    </row>
    <row r="2296" spans="1:37" ht="27">
      <c r="A2296" s="478">
        <f t="shared" si="5"/>
        <v>2277</v>
      </c>
      <c r="B2296" s="326" t="s">
        <v>17998</v>
      </c>
      <c r="C2296" s="325">
        <v>44806</v>
      </c>
      <c r="D2296" s="326" t="s">
        <v>18053</v>
      </c>
      <c r="E2296" s="277">
        <v>45078</v>
      </c>
      <c r="F2296" s="326" t="s">
        <v>23944</v>
      </c>
      <c r="G2296" s="325">
        <v>45076</v>
      </c>
      <c r="H2296" s="326" t="s">
        <v>24102</v>
      </c>
      <c r="I2296" s="326" t="s">
        <v>3271</v>
      </c>
      <c r="J2296" s="326" t="s">
        <v>1438</v>
      </c>
      <c r="K2296" s="326"/>
      <c r="L2296" s="324" t="s">
        <v>17999</v>
      </c>
      <c r="M2296" s="326" t="s">
        <v>18000</v>
      </c>
      <c r="N2296" s="326" t="s">
        <v>18000</v>
      </c>
      <c r="O2296" s="326" t="s">
        <v>18006</v>
      </c>
      <c r="P2296" s="326">
        <v>42</v>
      </c>
      <c r="Q2296" s="326">
        <v>37</v>
      </c>
      <c r="R2296" s="326">
        <v>32.594200000000001</v>
      </c>
      <c r="S2296" s="326">
        <v>23</v>
      </c>
      <c r="T2296" s="326">
        <v>31</v>
      </c>
      <c r="U2296" s="326">
        <v>53.863280000000003</v>
      </c>
      <c r="V2296" s="326" t="s">
        <v>2214</v>
      </c>
      <c r="W2296" s="326">
        <v>80</v>
      </c>
      <c r="X2296" s="324" t="s">
        <v>9704</v>
      </c>
      <c r="Y2296" s="326" t="s">
        <v>2563</v>
      </c>
      <c r="Z2296" s="326" t="s">
        <v>17411</v>
      </c>
      <c r="AA2296" s="326" t="s">
        <v>2563</v>
      </c>
      <c r="AB2296" s="326" t="s">
        <v>18001</v>
      </c>
      <c r="AC2296" s="326">
        <v>17</v>
      </c>
      <c r="AD2296" s="326" t="s">
        <v>16130</v>
      </c>
      <c r="AE2296" s="326"/>
      <c r="AF2296" s="326" t="s">
        <v>12675</v>
      </c>
      <c r="AG2296" s="347"/>
      <c r="AH2296" s="347" t="s">
        <v>18002</v>
      </c>
      <c r="AI2296" s="347"/>
    </row>
    <row r="2297" spans="1:37" ht="27">
      <c r="A2297" s="477">
        <f>A2296+1</f>
        <v>2278</v>
      </c>
      <c r="B2297" s="326" t="s">
        <v>18126</v>
      </c>
      <c r="C2297" s="325">
        <v>44938</v>
      </c>
      <c r="D2297" s="326" t="s">
        <v>18144</v>
      </c>
      <c r="E2297" s="277">
        <v>45107</v>
      </c>
      <c r="F2297" s="326" t="s">
        <v>23945</v>
      </c>
      <c r="G2297" s="325">
        <v>45091</v>
      </c>
      <c r="H2297" s="326" t="s">
        <v>1438</v>
      </c>
      <c r="I2297" s="326" t="s">
        <v>3271</v>
      </c>
      <c r="J2297" s="326" t="s">
        <v>1438</v>
      </c>
      <c r="K2297" s="326"/>
      <c r="L2297" s="324" t="s">
        <v>18127</v>
      </c>
      <c r="M2297" s="326" t="s">
        <v>18128</v>
      </c>
      <c r="N2297" s="326" t="s">
        <v>18128</v>
      </c>
      <c r="O2297" s="326"/>
      <c r="P2297" s="326">
        <v>42</v>
      </c>
      <c r="Q2297" s="326">
        <v>37</v>
      </c>
      <c r="R2297" s="326">
        <v>19.280999999999999</v>
      </c>
      <c r="S2297" s="326">
        <v>23</v>
      </c>
      <c r="T2297" s="326">
        <v>22</v>
      </c>
      <c r="U2297" s="326">
        <v>19.895</v>
      </c>
      <c r="V2297" s="326" t="s">
        <v>2214</v>
      </c>
      <c r="W2297" s="326">
        <v>80</v>
      </c>
      <c r="X2297" s="324" t="s">
        <v>9704</v>
      </c>
      <c r="Y2297" s="326" t="s">
        <v>18129</v>
      </c>
      <c r="Z2297" s="326" t="s">
        <v>17411</v>
      </c>
      <c r="AA2297" s="326" t="s">
        <v>18129</v>
      </c>
      <c r="AB2297" s="326" t="s">
        <v>18130</v>
      </c>
      <c r="AC2297" s="326">
        <v>37.5</v>
      </c>
      <c r="AD2297" s="326" t="s">
        <v>16130</v>
      </c>
      <c r="AE2297" s="326"/>
      <c r="AF2297" s="326" t="s">
        <v>11184</v>
      </c>
      <c r="AG2297" s="347"/>
      <c r="AH2297" s="347" t="s">
        <v>18131</v>
      </c>
      <c r="AI2297" s="347"/>
    </row>
    <row r="2298" spans="1:37" ht="27">
      <c r="A2298" s="477">
        <f t="shared" ref="A2298:A2369" si="6">A2297+1</f>
        <v>2279</v>
      </c>
      <c r="B2298" s="326" t="s">
        <v>18126</v>
      </c>
      <c r="C2298" s="325">
        <v>44938</v>
      </c>
      <c r="D2298" s="326" t="s">
        <v>18145</v>
      </c>
      <c r="E2298" s="277">
        <v>45107</v>
      </c>
      <c r="F2298" s="326" t="s">
        <v>23945</v>
      </c>
      <c r="G2298" s="325">
        <v>45091</v>
      </c>
      <c r="H2298" s="326" t="s">
        <v>1438</v>
      </c>
      <c r="I2298" s="326" t="s">
        <v>3271</v>
      </c>
      <c r="J2298" s="326" t="s">
        <v>1438</v>
      </c>
      <c r="K2298" s="326"/>
      <c r="L2298" s="324" t="s">
        <v>18127</v>
      </c>
      <c r="M2298" s="326" t="s">
        <v>18128</v>
      </c>
      <c r="N2298" s="326" t="s">
        <v>18128</v>
      </c>
      <c r="O2298" s="326"/>
      <c r="P2298" s="326">
        <v>42</v>
      </c>
      <c r="Q2298" s="326">
        <v>37</v>
      </c>
      <c r="R2298" s="326">
        <v>17.132999999999999</v>
      </c>
      <c r="S2298" s="326">
        <v>23</v>
      </c>
      <c r="T2298" s="326">
        <v>22</v>
      </c>
      <c r="U2298" s="326">
        <v>26.201000000000001</v>
      </c>
      <c r="V2298" s="326" t="s">
        <v>2214</v>
      </c>
      <c r="W2298" s="326">
        <v>80</v>
      </c>
      <c r="X2298" s="324" t="s">
        <v>9704</v>
      </c>
      <c r="Y2298" s="326" t="s">
        <v>18129</v>
      </c>
      <c r="Z2298" s="326" t="s">
        <v>17411</v>
      </c>
      <c r="AA2298" s="326" t="s">
        <v>18129</v>
      </c>
      <c r="AB2298" s="326" t="s">
        <v>18130</v>
      </c>
      <c r="AC2298" s="326">
        <v>30.1</v>
      </c>
      <c r="AD2298" s="326" t="s">
        <v>16130</v>
      </c>
      <c r="AE2298" s="326"/>
      <c r="AF2298" s="326" t="s">
        <v>11184</v>
      </c>
      <c r="AG2298" s="347"/>
      <c r="AH2298" s="347" t="s">
        <v>18132</v>
      </c>
      <c r="AI2298" s="347"/>
    </row>
    <row r="2299" spans="1:37" ht="27">
      <c r="A2299" s="477">
        <f t="shared" si="6"/>
        <v>2280</v>
      </c>
      <c r="B2299" s="326" t="s">
        <v>18126</v>
      </c>
      <c r="C2299" s="325">
        <v>44938</v>
      </c>
      <c r="D2299" s="326" t="s">
        <v>18146</v>
      </c>
      <c r="E2299" s="277">
        <v>45107</v>
      </c>
      <c r="F2299" s="326" t="s">
        <v>23945</v>
      </c>
      <c r="G2299" s="325">
        <v>45091</v>
      </c>
      <c r="H2299" s="326" t="s">
        <v>1438</v>
      </c>
      <c r="I2299" s="326" t="s">
        <v>3271</v>
      </c>
      <c r="J2299" s="326" t="s">
        <v>1438</v>
      </c>
      <c r="K2299" s="326"/>
      <c r="L2299" s="324" t="s">
        <v>18127</v>
      </c>
      <c r="M2299" s="326" t="s">
        <v>18128</v>
      </c>
      <c r="N2299" s="326" t="s">
        <v>18128</v>
      </c>
      <c r="O2299" s="326"/>
      <c r="P2299" s="326">
        <v>42</v>
      </c>
      <c r="Q2299" s="326">
        <v>37</v>
      </c>
      <c r="R2299" s="326">
        <v>16.379000000000001</v>
      </c>
      <c r="S2299" s="326">
        <v>23</v>
      </c>
      <c r="T2299" s="326">
        <v>22</v>
      </c>
      <c r="U2299" s="326">
        <v>11.654</v>
      </c>
      <c r="V2299" s="326" t="s">
        <v>2214</v>
      </c>
      <c r="W2299" s="326">
        <v>80</v>
      </c>
      <c r="X2299" s="324" t="s">
        <v>9704</v>
      </c>
      <c r="Y2299" s="326" t="s">
        <v>18129</v>
      </c>
      <c r="Z2299" s="326" t="s">
        <v>17411</v>
      </c>
      <c r="AA2299" s="326" t="s">
        <v>18129</v>
      </c>
      <c r="AB2299" s="326" t="s">
        <v>18130</v>
      </c>
      <c r="AC2299" s="326">
        <v>22</v>
      </c>
      <c r="AD2299" s="326" t="s">
        <v>16130</v>
      </c>
      <c r="AE2299" s="326"/>
      <c r="AF2299" s="326" t="s">
        <v>11184</v>
      </c>
      <c r="AG2299" s="347"/>
      <c r="AH2299" s="347" t="s">
        <v>18133</v>
      </c>
      <c r="AI2299" s="347"/>
    </row>
    <row r="2300" spans="1:37" ht="27">
      <c r="A2300" s="477">
        <f t="shared" si="6"/>
        <v>2281</v>
      </c>
      <c r="B2300" s="326" t="s">
        <v>18126</v>
      </c>
      <c r="C2300" s="325">
        <v>44938</v>
      </c>
      <c r="D2300" s="326" t="s">
        <v>18147</v>
      </c>
      <c r="E2300" s="277">
        <v>45107</v>
      </c>
      <c r="F2300" s="326" t="s">
        <v>23945</v>
      </c>
      <c r="G2300" s="325">
        <v>45091</v>
      </c>
      <c r="H2300" s="326" t="s">
        <v>1438</v>
      </c>
      <c r="I2300" s="326" t="s">
        <v>3271</v>
      </c>
      <c r="J2300" s="326" t="s">
        <v>1438</v>
      </c>
      <c r="K2300" s="326"/>
      <c r="L2300" s="324" t="s">
        <v>18127</v>
      </c>
      <c r="M2300" s="326" t="s">
        <v>18128</v>
      </c>
      <c r="N2300" s="326" t="s">
        <v>18128</v>
      </c>
      <c r="O2300" s="326"/>
      <c r="P2300" s="326">
        <v>42</v>
      </c>
      <c r="Q2300" s="326">
        <v>37</v>
      </c>
      <c r="R2300" s="326">
        <v>13.023999999999999</v>
      </c>
      <c r="S2300" s="326">
        <v>23</v>
      </c>
      <c r="T2300" s="326">
        <v>22</v>
      </c>
      <c r="U2300" s="326" t="s">
        <v>18134</v>
      </c>
      <c r="V2300" s="326" t="s">
        <v>2214</v>
      </c>
      <c r="W2300" s="326">
        <v>80</v>
      </c>
      <c r="X2300" s="324" t="s">
        <v>9704</v>
      </c>
      <c r="Y2300" s="326" t="s">
        <v>18129</v>
      </c>
      <c r="Z2300" s="326" t="s">
        <v>17411</v>
      </c>
      <c r="AA2300" s="326" t="s">
        <v>18129</v>
      </c>
      <c r="AB2300" s="326" t="s">
        <v>18130</v>
      </c>
      <c r="AC2300" s="326">
        <v>27</v>
      </c>
      <c r="AD2300" s="326" t="s">
        <v>16130</v>
      </c>
      <c r="AE2300" s="326"/>
      <c r="AF2300" s="326" t="s">
        <v>11184</v>
      </c>
      <c r="AG2300" s="347"/>
      <c r="AH2300" s="347" t="s">
        <v>18135</v>
      </c>
      <c r="AI2300" s="347"/>
    </row>
    <row r="2301" spans="1:37" ht="27">
      <c r="A2301" s="477">
        <f t="shared" si="6"/>
        <v>2282</v>
      </c>
      <c r="B2301" s="326" t="s">
        <v>18136</v>
      </c>
      <c r="C2301" s="325">
        <v>44270</v>
      </c>
      <c r="D2301" s="326" t="s">
        <v>18148</v>
      </c>
      <c r="E2301" s="277">
        <v>45107</v>
      </c>
      <c r="F2301" s="326" t="s">
        <v>23946</v>
      </c>
      <c r="G2301" s="325">
        <v>45099</v>
      </c>
      <c r="H2301" s="326" t="s">
        <v>9268</v>
      </c>
      <c r="I2301" s="326" t="s">
        <v>4509</v>
      </c>
      <c r="J2301" s="326" t="s">
        <v>1438</v>
      </c>
      <c r="K2301" s="326"/>
      <c r="L2301" s="324" t="s">
        <v>18137</v>
      </c>
      <c r="M2301" s="326" t="s">
        <v>18138</v>
      </c>
      <c r="N2301" s="326" t="s">
        <v>18138</v>
      </c>
      <c r="O2301" s="326"/>
      <c r="P2301" s="326">
        <v>42</v>
      </c>
      <c r="Q2301" s="326">
        <v>49</v>
      </c>
      <c r="R2301" s="326">
        <v>35.58</v>
      </c>
      <c r="S2301" s="326">
        <v>23</v>
      </c>
      <c r="T2301" s="326">
        <v>6</v>
      </c>
      <c r="U2301" s="326">
        <v>0.17</v>
      </c>
      <c r="V2301" s="326" t="s">
        <v>2214</v>
      </c>
      <c r="W2301" s="326">
        <v>9</v>
      </c>
      <c r="X2301" s="324" t="s">
        <v>18139</v>
      </c>
      <c r="Y2301" s="326" t="s">
        <v>18140</v>
      </c>
      <c r="Z2301" s="326" t="s">
        <v>18141</v>
      </c>
      <c r="AA2301" s="326" t="s">
        <v>18140</v>
      </c>
      <c r="AB2301" s="326" t="s">
        <v>18142</v>
      </c>
      <c r="AC2301" s="326">
        <v>3</v>
      </c>
      <c r="AD2301" s="326" t="s">
        <v>16130</v>
      </c>
      <c r="AE2301" s="326"/>
      <c r="AF2301" s="326" t="s">
        <v>12675</v>
      </c>
      <c r="AG2301" s="347"/>
      <c r="AH2301" s="347" t="s">
        <v>18143</v>
      </c>
      <c r="AI2301" s="347"/>
    </row>
    <row r="2302" spans="1:37" ht="102" customHeight="1">
      <c r="A2302" s="477">
        <f t="shared" si="6"/>
        <v>2283</v>
      </c>
      <c r="B2302" s="326" t="s">
        <v>18192</v>
      </c>
      <c r="C2302" s="325">
        <v>44771</v>
      </c>
      <c r="D2302" s="326" t="s">
        <v>18200</v>
      </c>
      <c r="E2302" s="277">
        <v>45107</v>
      </c>
      <c r="F2302" s="326" t="s">
        <v>18193</v>
      </c>
      <c r="G2302" s="325">
        <v>44887</v>
      </c>
      <c r="H2302" s="326" t="s">
        <v>6362</v>
      </c>
      <c r="I2302" s="326" t="s">
        <v>3271</v>
      </c>
      <c r="J2302" s="326" t="s">
        <v>1438</v>
      </c>
      <c r="K2302" s="326" t="s">
        <v>553</v>
      </c>
      <c r="L2302" s="324" t="s">
        <v>18194</v>
      </c>
      <c r="M2302" s="326" t="s">
        <v>18195</v>
      </c>
      <c r="N2302" s="326" t="s">
        <v>18195</v>
      </c>
      <c r="O2302" s="326">
        <v>2000</v>
      </c>
      <c r="P2302" s="326">
        <v>42</v>
      </c>
      <c r="Q2302" s="326">
        <v>42</v>
      </c>
      <c r="R2302" s="326">
        <v>29.78</v>
      </c>
      <c r="S2302" s="326">
        <v>23</v>
      </c>
      <c r="T2302" s="326">
        <v>28</v>
      </c>
      <c r="U2302" s="326">
        <v>20.239999999999998</v>
      </c>
      <c r="V2302" s="326" t="s">
        <v>2214</v>
      </c>
      <c r="W2302" s="326" t="s">
        <v>17267</v>
      </c>
      <c r="X2302" s="324" t="s">
        <v>17264</v>
      </c>
      <c r="Y2302" s="326" t="s">
        <v>18196</v>
      </c>
      <c r="Z2302" s="326" t="s">
        <v>17752</v>
      </c>
      <c r="AA2302" s="326">
        <v>1000</v>
      </c>
      <c r="AB2302" s="326" t="s">
        <v>18197</v>
      </c>
      <c r="AC2302" s="326" t="s">
        <v>18198</v>
      </c>
      <c r="AD2302" s="326" t="s">
        <v>16130</v>
      </c>
      <c r="AE2302" s="326" t="s">
        <v>18199</v>
      </c>
      <c r="AF2302" s="326" t="s">
        <v>6343</v>
      </c>
      <c r="AG2302" s="347"/>
      <c r="AH2302" s="347" t="s">
        <v>18201</v>
      </c>
      <c r="AI2302" s="347"/>
    </row>
    <row r="2303" spans="1:37" ht="27">
      <c r="A2303" s="477">
        <f t="shared" si="6"/>
        <v>2284</v>
      </c>
      <c r="B2303" s="326" t="s">
        <v>18202</v>
      </c>
      <c r="C2303" s="325">
        <v>44893</v>
      </c>
      <c r="D2303" s="326" t="s">
        <v>18207</v>
      </c>
      <c r="E2303" s="277">
        <v>45135</v>
      </c>
      <c r="F2303" s="326" t="s">
        <v>23947</v>
      </c>
      <c r="G2303" s="325">
        <v>45118</v>
      </c>
      <c r="H2303" s="326" t="s">
        <v>1438</v>
      </c>
      <c r="I2303" s="326" t="s">
        <v>3271</v>
      </c>
      <c r="J2303" s="326" t="s">
        <v>1438</v>
      </c>
      <c r="K2303" s="326"/>
      <c r="L2303" s="324" t="s">
        <v>18203</v>
      </c>
      <c r="M2303" s="326" t="s">
        <v>18204</v>
      </c>
      <c r="N2303" s="326" t="s">
        <v>18204</v>
      </c>
      <c r="O2303" s="326"/>
      <c r="P2303" s="326">
        <v>42</v>
      </c>
      <c r="Q2303" s="326">
        <v>41</v>
      </c>
      <c r="R2303" s="326">
        <v>34.543999999999997</v>
      </c>
      <c r="S2303" s="326">
        <v>23</v>
      </c>
      <c r="T2303" s="326">
        <v>14</v>
      </c>
      <c r="U2303" s="326">
        <v>38.898000000000003</v>
      </c>
      <c r="V2303" s="326" t="s">
        <v>2214</v>
      </c>
      <c r="W2303" s="326">
        <v>80</v>
      </c>
      <c r="X2303" s="324" t="s">
        <v>17904</v>
      </c>
      <c r="Y2303" s="326" t="s">
        <v>3032</v>
      </c>
      <c r="Z2303" s="326" t="s">
        <v>17411</v>
      </c>
      <c r="AA2303" s="326" t="s">
        <v>3032</v>
      </c>
      <c r="AB2303" s="326" t="s">
        <v>18205</v>
      </c>
      <c r="AC2303" s="326">
        <v>9</v>
      </c>
      <c r="AD2303" s="326" t="s">
        <v>16130</v>
      </c>
      <c r="AE2303" s="326"/>
      <c r="AF2303" s="326" t="s">
        <v>12675</v>
      </c>
      <c r="AG2303" s="347"/>
      <c r="AH2303" s="347" t="s">
        <v>18206</v>
      </c>
      <c r="AI2303" s="347"/>
    </row>
    <row r="2304" spans="1:37" s="1" customFormat="1" ht="27">
      <c r="A2304" s="477">
        <f t="shared" si="6"/>
        <v>2285</v>
      </c>
      <c r="B2304" s="6" t="s">
        <v>18238</v>
      </c>
      <c r="C2304" s="52">
        <v>45021</v>
      </c>
      <c r="D2304" s="326" t="s">
        <v>18393</v>
      </c>
      <c r="E2304" s="7">
        <v>45138</v>
      </c>
      <c r="F2304" s="6" t="s">
        <v>17936</v>
      </c>
      <c r="G2304" s="7">
        <v>45121</v>
      </c>
      <c r="H2304" s="6" t="s">
        <v>1438</v>
      </c>
      <c r="I2304" s="6" t="s">
        <v>3271</v>
      </c>
      <c r="J2304" s="6" t="s">
        <v>1438</v>
      </c>
      <c r="K2304" s="6"/>
      <c r="L2304" s="8" t="s">
        <v>18230</v>
      </c>
      <c r="M2304" s="6" t="s">
        <v>18235</v>
      </c>
      <c r="N2304" s="6" t="s">
        <v>18235</v>
      </c>
      <c r="O2304" s="6">
        <v>2015</v>
      </c>
      <c r="P2304" s="6">
        <v>42</v>
      </c>
      <c r="Q2304" s="6">
        <v>42</v>
      </c>
      <c r="R2304" s="6">
        <v>45.1</v>
      </c>
      <c r="S2304" s="6">
        <v>23</v>
      </c>
      <c r="T2304" s="8" t="s">
        <v>2037</v>
      </c>
      <c r="U2304" s="8" t="s">
        <v>18232</v>
      </c>
      <c r="V2304" s="8" t="s">
        <v>2214</v>
      </c>
      <c r="W2304" s="8" t="s">
        <v>3268</v>
      </c>
      <c r="X2304" s="8" t="s">
        <v>11273</v>
      </c>
      <c r="Y2304" s="8" t="s">
        <v>18233</v>
      </c>
      <c r="Z2304" s="6" t="s">
        <v>8822</v>
      </c>
      <c r="AA2304" s="6">
        <v>140</v>
      </c>
      <c r="AB2304" s="6" t="s">
        <v>18231</v>
      </c>
      <c r="AC2304" s="6">
        <v>5.2</v>
      </c>
      <c r="AD2304" s="6" t="s">
        <v>8639</v>
      </c>
      <c r="AE2304" s="6" t="s">
        <v>18236</v>
      </c>
      <c r="AF2304" s="6" t="s">
        <v>1196</v>
      </c>
      <c r="AG2304" s="6"/>
      <c r="AH2304" s="6" t="s">
        <v>18237</v>
      </c>
      <c r="AI2304" s="6"/>
    </row>
    <row r="2305" spans="1:35" s="1" customFormat="1" ht="54">
      <c r="A2305" s="477">
        <f t="shared" si="6"/>
        <v>2286</v>
      </c>
      <c r="B2305" s="6" t="s">
        <v>18489</v>
      </c>
      <c r="C2305" s="52">
        <v>44890</v>
      </c>
      <c r="D2305" s="326" t="s">
        <v>18498</v>
      </c>
      <c r="E2305" s="7">
        <v>45198</v>
      </c>
      <c r="F2305" s="6" t="s">
        <v>18490</v>
      </c>
      <c r="G2305" s="7">
        <v>45141</v>
      </c>
      <c r="H2305" s="6" t="s">
        <v>8259</v>
      </c>
      <c r="I2305" s="6" t="s">
        <v>3271</v>
      </c>
      <c r="J2305" s="6" t="s">
        <v>8259</v>
      </c>
      <c r="K2305" s="6" t="s">
        <v>18491</v>
      </c>
      <c r="L2305" s="8" t="s">
        <v>18492</v>
      </c>
      <c r="M2305" s="6" t="s">
        <v>18493</v>
      </c>
      <c r="N2305" s="6" t="s">
        <v>18493</v>
      </c>
      <c r="O2305" s="6">
        <v>2009</v>
      </c>
      <c r="P2305" s="6">
        <v>42</v>
      </c>
      <c r="Q2305" s="6">
        <v>36</v>
      </c>
      <c r="R2305" s="6">
        <v>48.9</v>
      </c>
      <c r="S2305" s="6">
        <v>23</v>
      </c>
      <c r="T2305" s="8">
        <v>23</v>
      </c>
      <c r="U2305" s="8">
        <v>58.8</v>
      </c>
      <c r="V2305" s="8" t="s">
        <v>2214</v>
      </c>
      <c r="W2305" s="8">
        <v>56</v>
      </c>
      <c r="X2305" s="8" t="s">
        <v>17922</v>
      </c>
      <c r="Y2305" s="8">
        <v>140</v>
      </c>
      <c r="Z2305" s="6" t="s">
        <v>18494</v>
      </c>
      <c r="AA2305" s="6">
        <v>140</v>
      </c>
      <c r="AB2305" s="6" t="s">
        <v>18495</v>
      </c>
      <c r="AC2305" s="6" t="s">
        <v>18496</v>
      </c>
      <c r="AD2305" s="6" t="s">
        <v>16130</v>
      </c>
      <c r="AE2305" s="6" t="s">
        <v>16693</v>
      </c>
      <c r="AF2305" s="6" t="s">
        <v>6343</v>
      </c>
      <c r="AG2305" s="6"/>
      <c r="AH2305" s="6"/>
      <c r="AI2305" s="6" t="s">
        <v>18497</v>
      </c>
    </row>
    <row r="2306" spans="1:35" s="384" customFormat="1" ht="36">
      <c r="A2306" s="477">
        <f t="shared" si="6"/>
        <v>2287</v>
      </c>
      <c r="B2306" s="388" t="s">
        <v>18470</v>
      </c>
      <c r="C2306" s="386">
        <v>44889</v>
      </c>
      <c r="D2306" s="326" t="s">
        <v>18499</v>
      </c>
      <c r="E2306" s="7">
        <v>45198</v>
      </c>
      <c r="F2306" s="385" t="s">
        <v>23948</v>
      </c>
      <c r="G2306" s="386">
        <v>45197</v>
      </c>
      <c r="H2306" s="385" t="s">
        <v>1438</v>
      </c>
      <c r="I2306" s="385" t="s">
        <v>3271</v>
      </c>
      <c r="J2306" s="385" t="s">
        <v>1438</v>
      </c>
      <c r="K2306" s="385"/>
      <c r="L2306" s="387" t="s">
        <v>18471</v>
      </c>
      <c r="M2306" s="385" t="s">
        <v>18472</v>
      </c>
      <c r="N2306" s="385" t="s">
        <v>18472</v>
      </c>
      <c r="O2306" s="385"/>
      <c r="P2306" s="385">
        <v>42</v>
      </c>
      <c r="Q2306" s="385">
        <v>46</v>
      </c>
      <c r="R2306" s="385">
        <v>12.125249999999999</v>
      </c>
      <c r="S2306" s="385">
        <v>23</v>
      </c>
      <c r="T2306" s="385">
        <v>12</v>
      </c>
      <c r="U2306" s="385" t="s">
        <v>18473</v>
      </c>
      <c r="V2306" s="385" t="s">
        <v>2214</v>
      </c>
      <c r="W2306" s="385">
        <v>35</v>
      </c>
      <c r="X2306" s="385" t="s">
        <v>2678</v>
      </c>
      <c r="Y2306" s="385" t="s">
        <v>2563</v>
      </c>
      <c r="Z2306" s="385" t="s">
        <v>18474</v>
      </c>
      <c r="AA2306" s="385" t="s">
        <v>2563</v>
      </c>
      <c r="AB2306" s="387" t="s">
        <v>18475</v>
      </c>
      <c r="AC2306" s="385">
        <v>4</v>
      </c>
      <c r="AD2306" s="385" t="s">
        <v>16130</v>
      </c>
      <c r="AE2306" s="385"/>
      <c r="AF2306" s="385" t="s">
        <v>12675</v>
      </c>
      <c r="AG2306" s="385"/>
      <c r="AH2306" s="385"/>
      <c r="AI2306" s="385"/>
    </row>
    <row r="2307" spans="1:35" s="384" customFormat="1" ht="60" customHeight="1">
      <c r="A2307" s="477">
        <f t="shared" si="6"/>
        <v>2288</v>
      </c>
      <c r="B2307" s="385" t="s">
        <v>18476</v>
      </c>
      <c r="C2307" s="386">
        <v>44889</v>
      </c>
      <c r="D2307" s="326" t="s">
        <v>18500</v>
      </c>
      <c r="E2307" s="7">
        <v>45198</v>
      </c>
      <c r="F2307" s="385" t="s">
        <v>23949</v>
      </c>
      <c r="G2307" s="386">
        <v>45197</v>
      </c>
      <c r="H2307" s="385" t="s">
        <v>1438</v>
      </c>
      <c r="I2307" s="385" t="s">
        <v>3271</v>
      </c>
      <c r="J2307" s="385" t="s">
        <v>1438</v>
      </c>
      <c r="K2307" s="385"/>
      <c r="L2307" s="387" t="s">
        <v>18471</v>
      </c>
      <c r="M2307" s="385" t="s">
        <v>18472</v>
      </c>
      <c r="N2307" s="385" t="s">
        <v>18477</v>
      </c>
      <c r="O2307" s="385"/>
      <c r="P2307" s="385">
        <v>42</v>
      </c>
      <c r="Q2307" s="385">
        <v>46</v>
      </c>
      <c r="R2307" s="385" t="s">
        <v>18478</v>
      </c>
      <c r="S2307" s="385">
        <v>23</v>
      </c>
      <c r="T2307" s="385">
        <v>12</v>
      </c>
      <c r="U2307" s="385" t="s">
        <v>18479</v>
      </c>
      <c r="V2307" s="385" t="s">
        <v>2214</v>
      </c>
      <c r="W2307" s="385">
        <v>35</v>
      </c>
      <c r="X2307" s="385" t="s">
        <v>2678</v>
      </c>
      <c r="Y2307" s="385" t="s">
        <v>2563</v>
      </c>
      <c r="Z2307" s="385" t="s">
        <v>18474</v>
      </c>
      <c r="AA2307" s="385" t="s">
        <v>2563</v>
      </c>
      <c r="AB2307" s="387" t="s">
        <v>18475</v>
      </c>
      <c r="AC2307" s="385">
        <v>3</v>
      </c>
      <c r="AD2307" s="385" t="s">
        <v>18480</v>
      </c>
      <c r="AE2307" s="385"/>
      <c r="AF2307" s="392" t="s">
        <v>12675</v>
      </c>
      <c r="AG2307" s="385"/>
      <c r="AH2307" s="385"/>
      <c r="AI2307" s="385"/>
    </row>
    <row r="2308" spans="1:35" s="384" customFormat="1" ht="73.150000000000006" customHeight="1">
      <c r="A2308" s="477">
        <f t="shared" si="6"/>
        <v>2289</v>
      </c>
      <c r="B2308" s="385" t="s">
        <v>18481</v>
      </c>
      <c r="C2308" s="386">
        <v>45118</v>
      </c>
      <c r="D2308" s="326" t="s">
        <v>18501</v>
      </c>
      <c r="E2308" s="7">
        <v>45198</v>
      </c>
      <c r="F2308" s="385" t="s">
        <v>23950</v>
      </c>
      <c r="G2308" s="386">
        <v>45197</v>
      </c>
      <c r="H2308" s="385" t="s">
        <v>1438</v>
      </c>
      <c r="I2308" s="385" t="s">
        <v>3271</v>
      </c>
      <c r="J2308" s="385" t="s">
        <v>1438</v>
      </c>
      <c r="K2308" s="385"/>
      <c r="L2308" s="387" t="s">
        <v>18482</v>
      </c>
      <c r="M2308" s="385" t="s">
        <v>18483</v>
      </c>
      <c r="N2308" s="385" t="s">
        <v>18483</v>
      </c>
      <c r="O2308" s="385"/>
      <c r="P2308" s="385">
        <v>42</v>
      </c>
      <c r="Q2308" s="385">
        <v>42</v>
      </c>
      <c r="R2308" s="385" t="s">
        <v>18484</v>
      </c>
      <c r="S2308" s="385">
        <v>23</v>
      </c>
      <c r="T2308" s="385">
        <v>17</v>
      </c>
      <c r="U2308" s="385" t="s">
        <v>18485</v>
      </c>
      <c r="V2308" s="385" t="s">
        <v>2214</v>
      </c>
      <c r="W2308" s="385">
        <v>60</v>
      </c>
      <c r="X2308" s="385" t="s">
        <v>2678</v>
      </c>
      <c r="Y2308" s="385" t="s">
        <v>18486</v>
      </c>
      <c r="Z2308" s="385" t="s">
        <v>18487</v>
      </c>
      <c r="AA2308" s="385" t="s">
        <v>18486</v>
      </c>
      <c r="AB2308" s="387" t="s">
        <v>18488</v>
      </c>
      <c r="AC2308" s="385">
        <v>22</v>
      </c>
      <c r="AD2308" s="385" t="s">
        <v>16130</v>
      </c>
      <c r="AE2308" s="385"/>
      <c r="AF2308" s="392" t="s">
        <v>12675</v>
      </c>
      <c r="AG2308" s="385"/>
      <c r="AH2308" s="385"/>
      <c r="AI2308" s="385"/>
    </row>
    <row r="2309" spans="1:35" s="384" customFormat="1" ht="73.150000000000006" customHeight="1">
      <c r="A2309" s="477">
        <f t="shared" si="6"/>
        <v>2290</v>
      </c>
      <c r="B2309" s="385" t="s">
        <v>18702</v>
      </c>
      <c r="C2309" s="386">
        <v>44853</v>
      </c>
      <c r="D2309" s="326" t="s">
        <v>18711</v>
      </c>
      <c r="E2309" s="7">
        <v>44870</v>
      </c>
      <c r="F2309" s="385" t="s">
        <v>18703</v>
      </c>
      <c r="G2309" s="386">
        <v>44869</v>
      </c>
      <c r="H2309" s="385" t="s">
        <v>2279</v>
      </c>
      <c r="I2309" s="385" t="s">
        <v>2279</v>
      </c>
      <c r="J2309" s="385" t="s">
        <v>1438</v>
      </c>
      <c r="K2309" s="385" t="s">
        <v>18704</v>
      </c>
      <c r="L2309" s="387" t="s">
        <v>18705</v>
      </c>
      <c r="M2309" s="385" t="s">
        <v>18706</v>
      </c>
      <c r="N2309" s="385" t="s">
        <v>18706</v>
      </c>
      <c r="O2309" s="385">
        <v>2012</v>
      </c>
      <c r="P2309" s="385">
        <v>42</v>
      </c>
      <c r="Q2309" s="385">
        <v>39</v>
      </c>
      <c r="R2309" s="385">
        <v>28.350999999999999</v>
      </c>
      <c r="S2309" s="385">
        <v>23</v>
      </c>
      <c r="T2309" s="385">
        <v>35</v>
      </c>
      <c r="U2309" s="385">
        <v>30.01</v>
      </c>
      <c r="V2309" s="385" t="s">
        <v>2214</v>
      </c>
      <c r="W2309" s="385" t="s">
        <v>18707</v>
      </c>
      <c r="X2309" s="385" t="s">
        <v>17264</v>
      </c>
      <c r="Y2309" s="385" t="s">
        <v>18708</v>
      </c>
      <c r="Z2309" s="385" t="s">
        <v>18709</v>
      </c>
      <c r="AA2309" s="385">
        <v>1000</v>
      </c>
      <c r="AB2309" s="387" t="s">
        <v>18710</v>
      </c>
      <c r="AC2309" s="385" t="s">
        <v>3912</v>
      </c>
      <c r="AD2309" s="385" t="s">
        <v>16130</v>
      </c>
      <c r="AE2309" s="385" t="s">
        <v>3945</v>
      </c>
      <c r="AF2309" s="392" t="s">
        <v>3945</v>
      </c>
      <c r="AG2309" s="385"/>
      <c r="AH2309" s="385"/>
      <c r="AI2309" s="385"/>
    </row>
    <row r="2310" spans="1:35" ht="67.5">
      <c r="A2310" s="477">
        <f t="shared" si="6"/>
        <v>2291</v>
      </c>
      <c r="B2310" s="326" t="s">
        <v>18652</v>
      </c>
      <c r="C2310" s="325">
        <v>45145</v>
      </c>
      <c r="D2310" s="326" t="s">
        <v>18712</v>
      </c>
      <c r="E2310" s="277">
        <v>45232</v>
      </c>
      <c r="F2310" s="326" t="s">
        <v>23951</v>
      </c>
      <c r="G2310" s="325">
        <v>45205</v>
      </c>
      <c r="H2310" s="326" t="s">
        <v>1438</v>
      </c>
      <c r="I2310" s="326" t="s">
        <v>3271</v>
      </c>
      <c r="J2310" s="326" t="s">
        <v>1438</v>
      </c>
      <c r="K2310" s="326"/>
      <c r="L2310" s="324" t="s">
        <v>18653</v>
      </c>
      <c r="M2310" s="326" t="s">
        <v>18654</v>
      </c>
      <c r="N2310" s="326" t="s">
        <v>18654</v>
      </c>
      <c r="O2310" s="326"/>
      <c r="P2310" s="326">
        <v>42</v>
      </c>
      <c r="Q2310" s="326">
        <v>37</v>
      </c>
      <c r="R2310" s="326" t="s">
        <v>18655</v>
      </c>
      <c r="S2310" s="326">
        <v>23</v>
      </c>
      <c r="T2310" s="326">
        <v>22</v>
      </c>
      <c r="U2310" s="326">
        <v>47.94</v>
      </c>
      <c r="V2310" s="326" t="s">
        <v>2214</v>
      </c>
      <c r="W2310" s="326">
        <v>40</v>
      </c>
      <c r="X2310" s="324" t="s">
        <v>2678</v>
      </c>
      <c r="Y2310" s="326" t="s">
        <v>18656</v>
      </c>
      <c r="Z2310" s="326" t="s">
        <v>18657</v>
      </c>
      <c r="AA2310" s="326" t="s">
        <v>2563</v>
      </c>
      <c r="AB2310" s="326" t="s">
        <v>18658</v>
      </c>
      <c r="AC2310" s="326">
        <v>26</v>
      </c>
      <c r="AD2310" s="326" t="s">
        <v>16130</v>
      </c>
      <c r="AE2310" s="326" t="s">
        <v>16693</v>
      </c>
      <c r="AF2310" s="326" t="s">
        <v>11184</v>
      </c>
      <c r="AG2310" s="347"/>
      <c r="AH2310" s="347" t="s">
        <v>18659</v>
      </c>
      <c r="AI2310" s="347"/>
    </row>
    <row r="2311" spans="1:35" ht="67.5">
      <c r="A2311" s="477">
        <f t="shared" si="6"/>
        <v>2292</v>
      </c>
      <c r="B2311" s="326" t="s">
        <v>18692</v>
      </c>
      <c r="C2311" s="325">
        <v>45201</v>
      </c>
      <c r="D2311" s="326" t="s">
        <v>18713</v>
      </c>
      <c r="E2311" s="277">
        <v>45232</v>
      </c>
      <c r="F2311" s="326" t="s">
        <v>18693</v>
      </c>
      <c r="G2311" s="325">
        <v>45222</v>
      </c>
      <c r="H2311" s="326" t="s">
        <v>6793</v>
      </c>
      <c r="I2311" s="326" t="s">
        <v>3271</v>
      </c>
      <c r="J2311" s="326" t="s">
        <v>8259</v>
      </c>
      <c r="K2311" s="326" t="s">
        <v>18694</v>
      </c>
      <c r="L2311" s="324" t="s">
        <v>18695</v>
      </c>
      <c r="M2311" s="326" t="s">
        <v>19239</v>
      </c>
      <c r="N2311" s="326" t="s">
        <v>19239</v>
      </c>
      <c r="O2311" s="326">
        <v>2007</v>
      </c>
      <c r="P2311" s="326">
        <v>42</v>
      </c>
      <c r="Q2311" s="326">
        <v>36</v>
      </c>
      <c r="R2311" s="326">
        <v>30.11</v>
      </c>
      <c r="S2311" s="326">
        <v>23</v>
      </c>
      <c r="T2311" s="326">
        <v>22</v>
      </c>
      <c r="U2311" s="326">
        <v>38.31</v>
      </c>
      <c r="V2311" s="326" t="s">
        <v>2214</v>
      </c>
      <c r="W2311" s="326" t="s">
        <v>18696</v>
      </c>
      <c r="X2311" s="324" t="s">
        <v>19252</v>
      </c>
      <c r="Y2311" s="326">
        <v>140</v>
      </c>
      <c r="Z2311" s="326" t="s">
        <v>18697</v>
      </c>
      <c r="AA2311" s="326">
        <v>140</v>
      </c>
      <c r="AB2311" s="326" t="s">
        <v>18698</v>
      </c>
      <c r="AC2311" s="326" t="s">
        <v>18699</v>
      </c>
      <c r="AD2311" s="326" t="s">
        <v>11140</v>
      </c>
      <c r="AE2311" s="326" t="s">
        <v>18700</v>
      </c>
      <c r="AF2311" s="326" t="s">
        <v>6343</v>
      </c>
      <c r="AG2311" s="347"/>
      <c r="AH2311" s="347"/>
      <c r="AI2311" s="347" t="s">
        <v>18701</v>
      </c>
    </row>
    <row r="2312" spans="1:35" ht="67.5">
      <c r="A2312" s="477">
        <f t="shared" si="6"/>
        <v>2293</v>
      </c>
      <c r="B2312" s="326" t="s">
        <v>18660</v>
      </c>
      <c r="C2312" s="325">
        <v>45184</v>
      </c>
      <c r="D2312" s="326" t="s">
        <v>18714</v>
      </c>
      <c r="E2312" s="277">
        <v>45232</v>
      </c>
      <c r="F2312" s="326" t="s">
        <v>23952</v>
      </c>
      <c r="G2312" s="325">
        <v>45224</v>
      </c>
      <c r="H2312" s="326" t="s">
        <v>8259</v>
      </c>
      <c r="I2312" s="326" t="s">
        <v>3271</v>
      </c>
      <c r="J2312" s="326" t="s">
        <v>1438</v>
      </c>
      <c r="K2312" s="326"/>
      <c r="L2312" s="324" t="s">
        <v>13254</v>
      </c>
      <c r="M2312" s="326" t="s">
        <v>13255</v>
      </c>
      <c r="N2312" s="326" t="s">
        <v>13255</v>
      </c>
      <c r="O2312" s="326"/>
      <c r="P2312" s="326">
        <v>42</v>
      </c>
      <c r="Q2312" s="326">
        <v>35</v>
      </c>
      <c r="R2312" s="326">
        <v>27.66</v>
      </c>
      <c r="S2312" s="326">
        <v>23</v>
      </c>
      <c r="T2312" s="326">
        <v>24</v>
      </c>
      <c r="U2312" s="326">
        <v>4.42</v>
      </c>
      <c r="V2312" s="326" t="s">
        <v>2214</v>
      </c>
      <c r="W2312" s="326">
        <v>50</v>
      </c>
      <c r="X2312" s="324" t="s">
        <v>2678</v>
      </c>
      <c r="Y2312" s="326" t="s">
        <v>18661</v>
      </c>
      <c r="Z2312" s="326" t="s">
        <v>18662</v>
      </c>
      <c r="AA2312" s="326" t="s">
        <v>18661</v>
      </c>
      <c r="AB2312" s="326" t="s">
        <v>18663</v>
      </c>
      <c r="AC2312" s="326">
        <v>14</v>
      </c>
      <c r="AD2312" s="326" t="s">
        <v>18664</v>
      </c>
      <c r="AE2312" s="326"/>
      <c r="AF2312" s="334" t="s">
        <v>12675</v>
      </c>
      <c r="AG2312" s="347"/>
      <c r="AH2312" s="347" t="s">
        <v>18665</v>
      </c>
      <c r="AI2312" s="347"/>
    </row>
    <row r="2313" spans="1:35" ht="73.5" customHeight="1">
      <c r="A2313" s="477">
        <f t="shared" si="6"/>
        <v>2294</v>
      </c>
      <c r="B2313" s="326" t="s">
        <v>18660</v>
      </c>
      <c r="C2313" s="325">
        <v>45184</v>
      </c>
      <c r="D2313" s="326" t="s">
        <v>18715</v>
      </c>
      <c r="E2313" s="277">
        <v>45232</v>
      </c>
      <c r="F2313" s="326" t="s">
        <v>23953</v>
      </c>
      <c r="G2313" s="325">
        <v>45224</v>
      </c>
      <c r="H2313" s="326" t="s">
        <v>8259</v>
      </c>
      <c r="I2313" s="326" t="s">
        <v>3271</v>
      </c>
      <c r="J2313" s="326" t="s">
        <v>1438</v>
      </c>
      <c r="K2313" s="326"/>
      <c r="L2313" s="324" t="s">
        <v>13254</v>
      </c>
      <c r="M2313" s="326" t="s">
        <v>13255</v>
      </c>
      <c r="N2313" s="326" t="s">
        <v>13255</v>
      </c>
      <c r="O2313" s="326"/>
      <c r="P2313" s="326">
        <v>42</v>
      </c>
      <c r="Q2313" s="326">
        <v>35</v>
      </c>
      <c r="R2313" s="326">
        <v>26.38</v>
      </c>
      <c r="S2313" s="326">
        <v>23</v>
      </c>
      <c r="T2313" s="326">
        <v>24</v>
      </c>
      <c r="U2313" s="326">
        <v>5.09</v>
      </c>
      <c r="V2313" s="326" t="s">
        <v>2214</v>
      </c>
      <c r="W2313" s="326">
        <v>63</v>
      </c>
      <c r="X2313" s="324" t="s">
        <v>2678</v>
      </c>
      <c r="Y2313" s="326" t="s">
        <v>18661</v>
      </c>
      <c r="Z2313" s="326" t="s">
        <v>18666</v>
      </c>
      <c r="AA2313" s="326" t="s">
        <v>18661</v>
      </c>
      <c r="AB2313" s="326" t="s">
        <v>18667</v>
      </c>
      <c r="AC2313" s="326" t="s">
        <v>18668</v>
      </c>
      <c r="AD2313" s="326" t="s">
        <v>18664</v>
      </c>
      <c r="AE2313" s="326"/>
      <c r="AF2313" s="334" t="s">
        <v>12675</v>
      </c>
      <c r="AG2313" s="347"/>
      <c r="AH2313" s="347" t="s">
        <v>18669</v>
      </c>
      <c r="AI2313" s="347"/>
    </row>
    <row r="2314" spans="1:35" s="480" customFormat="1" ht="33" customHeight="1">
      <c r="A2314" s="477">
        <f t="shared" si="6"/>
        <v>2295</v>
      </c>
      <c r="B2314" s="530" t="s">
        <v>18670</v>
      </c>
      <c r="C2314" s="532">
        <v>45205</v>
      </c>
      <c r="D2314" s="530" t="s">
        <v>18716</v>
      </c>
      <c r="E2314" s="484">
        <v>45232</v>
      </c>
      <c r="F2314" s="530" t="s">
        <v>23954</v>
      </c>
      <c r="G2314" s="532">
        <v>45224</v>
      </c>
      <c r="H2314" s="530" t="s">
        <v>1438</v>
      </c>
      <c r="I2314" s="530" t="s">
        <v>3271</v>
      </c>
      <c r="J2314" s="530" t="s">
        <v>1438</v>
      </c>
      <c r="K2314" s="530"/>
      <c r="L2314" s="529" t="s">
        <v>18671</v>
      </c>
      <c r="M2314" s="530" t="s">
        <v>19900</v>
      </c>
      <c r="N2314" s="530" t="s">
        <v>18672</v>
      </c>
      <c r="O2314" s="530"/>
      <c r="P2314" s="530">
        <v>42</v>
      </c>
      <c r="Q2314" s="530">
        <v>38</v>
      </c>
      <c r="R2314" s="530">
        <v>59.211799999999997</v>
      </c>
      <c r="S2314" s="530">
        <v>23</v>
      </c>
      <c r="T2314" s="530">
        <v>21</v>
      </c>
      <c r="U2314" s="530">
        <v>28.796520000000001</v>
      </c>
      <c r="V2314" s="530" t="s">
        <v>2214</v>
      </c>
      <c r="W2314" s="530">
        <v>70</v>
      </c>
      <c r="X2314" s="529" t="s">
        <v>2678</v>
      </c>
      <c r="Y2314" s="530" t="s">
        <v>18673</v>
      </c>
      <c r="Z2314" s="530" t="s">
        <v>17419</v>
      </c>
      <c r="AA2314" s="530" t="s">
        <v>2563</v>
      </c>
      <c r="AB2314" s="530" t="s">
        <v>18674</v>
      </c>
      <c r="AC2314" s="530" t="s">
        <v>18675</v>
      </c>
      <c r="AD2314" s="530" t="s">
        <v>16130</v>
      </c>
      <c r="AE2314" s="530"/>
      <c r="AF2314" s="530" t="s">
        <v>12675</v>
      </c>
      <c r="AG2314" s="347"/>
      <c r="AH2314" s="347" t="s">
        <v>18676</v>
      </c>
      <c r="AI2314" s="347" t="s">
        <v>19901</v>
      </c>
    </row>
    <row r="2315" spans="1:35" ht="33" customHeight="1">
      <c r="A2315" s="477">
        <f t="shared" si="6"/>
        <v>2296</v>
      </c>
      <c r="B2315" s="326" t="s">
        <v>18677</v>
      </c>
      <c r="C2315" s="325">
        <v>44893</v>
      </c>
      <c r="D2315" s="326" t="s">
        <v>18717</v>
      </c>
      <c r="E2315" s="277">
        <v>45232</v>
      </c>
      <c r="F2315" s="326" t="s">
        <v>23955</v>
      </c>
      <c r="G2315" s="325">
        <v>45224</v>
      </c>
      <c r="H2315" s="326" t="s">
        <v>6063</v>
      </c>
      <c r="I2315" s="326" t="s">
        <v>3271</v>
      </c>
      <c r="J2315" s="326" t="s">
        <v>1438</v>
      </c>
      <c r="K2315" s="326"/>
      <c r="L2315" s="324" t="s">
        <v>18678</v>
      </c>
      <c r="M2315" s="326" t="s">
        <v>18679</v>
      </c>
      <c r="N2315" s="326" t="s">
        <v>18679</v>
      </c>
      <c r="O2315" s="326"/>
      <c r="P2315" s="326">
        <v>42</v>
      </c>
      <c r="Q2315" s="326">
        <v>45</v>
      </c>
      <c r="R2315" s="326">
        <v>54.234999999999999</v>
      </c>
      <c r="S2315" s="326">
        <v>23</v>
      </c>
      <c r="T2315" s="326">
        <v>25</v>
      </c>
      <c r="U2315" s="326">
        <v>59.609000000000002</v>
      </c>
      <c r="V2315" s="326" t="s">
        <v>2214</v>
      </c>
      <c r="W2315" s="326">
        <v>34.5</v>
      </c>
      <c r="X2315" s="324" t="s">
        <v>2678</v>
      </c>
      <c r="Y2315" s="326" t="s">
        <v>2563</v>
      </c>
      <c r="Z2315" s="326" t="s">
        <v>18680</v>
      </c>
      <c r="AA2315" s="326" t="s">
        <v>2563</v>
      </c>
      <c r="AB2315" s="326" t="s">
        <v>18681</v>
      </c>
      <c r="AC2315" s="326" t="s">
        <v>18682</v>
      </c>
      <c r="AD2315" s="326" t="s">
        <v>16130</v>
      </c>
      <c r="AE2315" s="326"/>
      <c r="AF2315" s="334" t="s">
        <v>12675</v>
      </c>
      <c r="AG2315" s="347"/>
      <c r="AH2315" s="347" t="s">
        <v>18683</v>
      </c>
      <c r="AI2315" s="347"/>
    </row>
    <row r="2316" spans="1:35" ht="33" customHeight="1">
      <c r="A2316" s="477">
        <f t="shared" si="6"/>
        <v>2297</v>
      </c>
      <c r="B2316" s="326" t="s">
        <v>18684</v>
      </c>
      <c r="C2316" s="325">
        <v>44888</v>
      </c>
      <c r="D2316" s="326" t="s">
        <v>18718</v>
      </c>
      <c r="E2316" s="277">
        <v>45232</v>
      </c>
      <c r="F2316" s="326" t="s">
        <v>23948</v>
      </c>
      <c r="G2316" s="325">
        <v>45224</v>
      </c>
      <c r="H2316" s="326" t="s">
        <v>6377</v>
      </c>
      <c r="I2316" s="326" t="s">
        <v>3271</v>
      </c>
      <c r="J2316" s="326" t="s">
        <v>1438</v>
      </c>
      <c r="K2316" s="326"/>
      <c r="L2316" s="324" t="s">
        <v>18685</v>
      </c>
      <c r="M2316" s="326" t="s">
        <v>18686</v>
      </c>
      <c r="N2316" s="326" t="s">
        <v>18686</v>
      </c>
      <c r="O2316" s="326"/>
      <c r="P2316" s="326">
        <v>42</v>
      </c>
      <c r="Q2316" s="326">
        <v>39</v>
      </c>
      <c r="R2316" s="326">
        <v>16.474</v>
      </c>
      <c r="S2316" s="326">
        <v>23</v>
      </c>
      <c r="T2316" s="326">
        <v>27</v>
      </c>
      <c r="U2316" s="326">
        <v>26.33</v>
      </c>
      <c r="V2316" s="326" t="s">
        <v>2214</v>
      </c>
      <c r="W2316" s="326">
        <v>45</v>
      </c>
      <c r="X2316" s="324" t="s">
        <v>2678</v>
      </c>
      <c r="Y2316" s="326" t="s">
        <v>18687</v>
      </c>
      <c r="Z2316" s="326" t="s">
        <v>18688</v>
      </c>
      <c r="AA2316" s="326" t="s">
        <v>3032</v>
      </c>
      <c r="AB2316" s="326" t="s">
        <v>18689</v>
      </c>
      <c r="AC2316" s="326" t="s">
        <v>18690</v>
      </c>
      <c r="AD2316" s="326" t="s">
        <v>16130</v>
      </c>
      <c r="AE2316" s="326"/>
      <c r="AF2316" s="334" t="s">
        <v>12675</v>
      </c>
      <c r="AG2316" s="347"/>
      <c r="AH2316" s="347" t="s">
        <v>18691</v>
      </c>
      <c r="AI2316" s="347"/>
    </row>
    <row r="2317" spans="1:35" ht="33" customHeight="1">
      <c r="A2317" s="477">
        <f t="shared" si="6"/>
        <v>2298</v>
      </c>
      <c r="B2317" s="326" t="s">
        <v>18748</v>
      </c>
      <c r="C2317" s="325">
        <v>44916</v>
      </c>
      <c r="D2317" s="326" t="s">
        <v>18754</v>
      </c>
      <c r="E2317" s="277">
        <v>45232</v>
      </c>
      <c r="F2317" s="326" t="s">
        <v>23956</v>
      </c>
      <c r="G2317" s="325">
        <v>45065</v>
      </c>
      <c r="H2317" s="326" t="s">
        <v>9566</v>
      </c>
      <c r="I2317" s="326" t="s">
        <v>9567</v>
      </c>
      <c r="J2317" s="326" t="s">
        <v>1438</v>
      </c>
      <c r="K2317" s="326" t="s">
        <v>18749</v>
      </c>
      <c r="L2317" s="324" t="s">
        <v>18750</v>
      </c>
      <c r="M2317" s="326" t="s">
        <v>18751</v>
      </c>
      <c r="N2317" s="326" t="s">
        <v>18751</v>
      </c>
      <c r="O2317" s="326">
        <v>2011</v>
      </c>
      <c r="P2317" s="326">
        <v>42</v>
      </c>
      <c r="Q2317" s="326">
        <v>33</v>
      </c>
      <c r="R2317" s="326">
        <v>46.4</v>
      </c>
      <c r="S2317" s="326">
        <v>23</v>
      </c>
      <c r="T2317" s="326">
        <v>41</v>
      </c>
      <c r="U2317" s="326">
        <v>48.1</v>
      </c>
      <c r="V2317" s="326" t="s">
        <v>2214</v>
      </c>
      <c r="W2317" s="326">
        <v>4</v>
      </c>
      <c r="X2317" s="326" t="s">
        <v>2626</v>
      </c>
      <c r="Y2317" s="326">
        <v>1000</v>
      </c>
      <c r="Z2317" s="326" t="s">
        <v>18752</v>
      </c>
      <c r="AA2317" s="326">
        <v>1000</v>
      </c>
      <c r="AB2317" s="324" t="s">
        <v>18753</v>
      </c>
      <c r="AC2317" s="326">
        <v>1.82</v>
      </c>
      <c r="AD2317" s="326" t="s">
        <v>13138</v>
      </c>
      <c r="AE2317" s="326" t="s">
        <v>672</v>
      </c>
      <c r="AF2317" s="326" t="s">
        <v>1196</v>
      </c>
      <c r="AG2317" s="347"/>
      <c r="AH2317" s="347"/>
      <c r="AI2317" s="347"/>
    </row>
    <row r="2318" spans="1:35" ht="33" customHeight="1">
      <c r="A2318" s="477">
        <f t="shared" si="6"/>
        <v>2299</v>
      </c>
      <c r="B2318" s="326" t="s">
        <v>18793</v>
      </c>
      <c r="C2318" s="325">
        <v>45121</v>
      </c>
      <c r="D2318" s="326" t="s">
        <v>18818</v>
      </c>
      <c r="E2318" s="277">
        <v>45290</v>
      </c>
      <c r="F2318" s="326" t="s">
        <v>23957</v>
      </c>
      <c r="G2318" s="325">
        <v>45239</v>
      </c>
      <c r="H2318" s="326" t="s">
        <v>1438</v>
      </c>
      <c r="I2318" s="326" t="s">
        <v>3271</v>
      </c>
      <c r="J2318" s="326" t="s">
        <v>1438</v>
      </c>
      <c r="K2318" s="326"/>
      <c r="L2318" s="324" t="s">
        <v>18794</v>
      </c>
      <c r="M2318" s="326" t="s">
        <v>5831</v>
      </c>
      <c r="N2318" s="326" t="s">
        <v>5831</v>
      </c>
      <c r="O2318" s="326">
        <v>1986</v>
      </c>
      <c r="P2318" s="326">
        <v>42</v>
      </c>
      <c r="Q2318" s="326">
        <v>41</v>
      </c>
      <c r="R2318" s="326">
        <v>46.524000000000001</v>
      </c>
      <c r="S2318" s="326">
        <v>23</v>
      </c>
      <c r="T2318" s="326">
        <v>18</v>
      </c>
      <c r="U2318" s="326">
        <v>41.552</v>
      </c>
      <c r="V2318" s="326" t="s">
        <v>2214</v>
      </c>
      <c r="W2318" s="326">
        <v>101.2</v>
      </c>
      <c r="X2318" s="324" t="s">
        <v>16046</v>
      </c>
      <c r="Y2318" s="326" t="s">
        <v>18795</v>
      </c>
      <c r="Z2318" s="326" t="s">
        <v>18796</v>
      </c>
      <c r="AA2318" s="326" t="s">
        <v>18795</v>
      </c>
      <c r="AB2318" s="326" t="s">
        <v>18797</v>
      </c>
      <c r="AC2318" s="326" t="s">
        <v>18798</v>
      </c>
      <c r="AD2318" s="326" t="s">
        <v>16130</v>
      </c>
      <c r="AE2318" s="326" t="s">
        <v>16693</v>
      </c>
      <c r="AF2318" s="334" t="s">
        <v>12675</v>
      </c>
      <c r="AG2318" s="347"/>
      <c r="AH2318" s="347" t="s">
        <v>18799</v>
      </c>
      <c r="AI2318" s="347"/>
    </row>
    <row r="2319" spans="1:35" s="466" customFormat="1" ht="33" customHeight="1">
      <c r="A2319" s="477">
        <f t="shared" si="6"/>
        <v>2300</v>
      </c>
      <c r="B2319" s="462" t="s">
        <v>18800</v>
      </c>
      <c r="C2319" s="463">
        <v>44872</v>
      </c>
      <c r="D2319" s="462" t="s">
        <v>18819</v>
      </c>
      <c r="E2319" s="473">
        <v>45290</v>
      </c>
      <c r="F2319" s="462" t="s">
        <v>23958</v>
      </c>
      <c r="G2319" s="463">
        <v>45245</v>
      </c>
      <c r="H2319" s="462" t="s">
        <v>6888</v>
      </c>
      <c r="I2319" s="462" t="s">
        <v>3271</v>
      </c>
      <c r="J2319" s="462" t="s">
        <v>1438</v>
      </c>
      <c r="K2319" s="462" t="s">
        <v>18801</v>
      </c>
      <c r="L2319" s="464" t="s">
        <v>18802</v>
      </c>
      <c r="M2319" s="462" t="s">
        <v>18803</v>
      </c>
      <c r="N2319" s="462" t="s">
        <v>18803</v>
      </c>
      <c r="O2319" s="462">
        <v>2010</v>
      </c>
      <c r="P2319" s="462">
        <v>42</v>
      </c>
      <c r="Q2319" s="462">
        <v>37</v>
      </c>
      <c r="R2319" s="462">
        <v>2.58</v>
      </c>
      <c r="S2319" s="462">
        <v>23</v>
      </c>
      <c r="T2319" s="462">
        <v>25</v>
      </c>
      <c r="U2319" s="462">
        <v>15.5</v>
      </c>
      <c r="V2319" s="462" t="s">
        <v>2214</v>
      </c>
      <c r="W2319" s="462">
        <v>13.1</v>
      </c>
      <c r="X2319" s="464" t="s">
        <v>8431</v>
      </c>
      <c r="Y2319" s="462" t="s">
        <v>18804</v>
      </c>
      <c r="Z2319" s="462" t="s">
        <v>18805</v>
      </c>
      <c r="AA2319" s="462" t="s">
        <v>18804</v>
      </c>
      <c r="AB2319" s="462" t="s">
        <v>18806</v>
      </c>
      <c r="AC2319" s="462" t="s">
        <v>18807</v>
      </c>
      <c r="AD2319" s="462" t="s">
        <v>16130</v>
      </c>
      <c r="AE2319" s="462"/>
      <c r="AF2319" s="476" t="s">
        <v>12675</v>
      </c>
      <c r="AG2319" s="462"/>
      <c r="AH2319" s="462" t="s">
        <v>18808</v>
      </c>
      <c r="AI2319" s="462"/>
    </row>
    <row r="2320" spans="1:35" ht="33" customHeight="1">
      <c r="A2320" s="477">
        <f t="shared" si="6"/>
        <v>2301</v>
      </c>
      <c r="B2320" s="326" t="s">
        <v>18809</v>
      </c>
      <c r="C2320" s="325">
        <v>45237</v>
      </c>
      <c r="D2320" s="326" t="s">
        <v>18820</v>
      </c>
      <c r="E2320" s="277">
        <v>45290</v>
      </c>
      <c r="F2320" s="326" t="s">
        <v>23959</v>
      </c>
      <c r="G2320" s="325">
        <v>45258</v>
      </c>
      <c r="H2320" s="326" t="s">
        <v>18810</v>
      </c>
      <c r="I2320" s="326" t="s">
        <v>3271</v>
      </c>
      <c r="J2320" s="326" t="s">
        <v>1438</v>
      </c>
      <c r="K2320" s="326" t="s">
        <v>18811</v>
      </c>
      <c r="L2320" s="324" t="s">
        <v>18812</v>
      </c>
      <c r="M2320" s="326" t="s">
        <v>18813</v>
      </c>
      <c r="N2320" s="326" t="s">
        <v>18813</v>
      </c>
      <c r="O2320" s="326">
        <v>2012</v>
      </c>
      <c r="P2320" s="326">
        <v>42</v>
      </c>
      <c r="Q2320" s="326">
        <v>42</v>
      </c>
      <c r="R2320" s="326">
        <v>29.513999999999999</v>
      </c>
      <c r="S2320" s="326">
        <v>23</v>
      </c>
      <c r="T2320" s="326">
        <v>27</v>
      </c>
      <c r="U2320" s="326">
        <v>27.571000000000002</v>
      </c>
      <c r="V2320" s="326" t="s">
        <v>2214</v>
      </c>
      <c r="W2320" s="326">
        <v>20</v>
      </c>
      <c r="X2320" s="324" t="s">
        <v>2678</v>
      </c>
      <c r="Y2320" s="326" t="s">
        <v>18814</v>
      </c>
      <c r="Z2320" s="326" t="s">
        <v>18815</v>
      </c>
      <c r="AA2320" s="326" t="s">
        <v>3032</v>
      </c>
      <c r="AB2320" s="326" t="s">
        <v>18816</v>
      </c>
      <c r="AC2320" s="326" t="s">
        <v>18042</v>
      </c>
      <c r="AD2320" s="326" t="s">
        <v>16130</v>
      </c>
      <c r="AE2320" s="326"/>
      <c r="AF2320" s="334" t="s">
        <v>12675</v>
      </c>
      <c r="AG2320" s="347"/>
      <c r="AH2320" s="347" t="s">
        <v>18817</v>
      </c>
      <c r="AI2320" s="347"/>
    </row>
    <row r="2321" spans="1:35" ht="33" customHeight="1">
      <c r="A2321" s="477">
        <f t="shared" si="6"/>
        <v>2302</v>
      </c>
      <c r="B2321" s="326" t="s">
        <v>18880</v>
      </c>
      <c r="C2321" s="325">
        <v>45253</v>
      </c>
      <c r="D2321" s="326" t="s">
        <v>18907</v>
      </c>
      <c r="E2321" s="277">
        <v>45290</v>
      </c>
      <c r="F2321" s="326" t="s">
        <v>18881</v>
      </c>
      <c r="G2321" s="325">
        <v>45253</v>
      </c>
      <c r="H2321" s="326" t="s">
        <v>9566</v>
      </c>
      <c r="I2321" s="326" t="s">
        <v>9567</v>
      </c>
      <c r="J2321" s="326" t="s">
        <v>2279</v>
      </c>
      <c r="K2321" s="326"/>
      <c r="L2321" s="324" t="s">
        <v>18882</v>
      </c>
      <c r="M2321" s="326" t="s">
        <v>18883</v>
      </c>
      <c r="N2321" s="326" t="s">
        <v>18883</v>
      </c>
      <c r="O2321" s="326">
        <v>9.2012</v>
      </c>
      <c r="P2321" s="326">
        <v>42</v>
      </c>
      <c r="Q2321" s="326">
        <v>33</v>
      </c>
      <c r="R2321" s="326">
        <v>23.411999999999999</v>
      </c>
      <c r="S2321" s="326">
        <v>25</v>
      </c>
      <c r="T2321" s="326">
        <v>42</v>
      </c>
      <c r="U2321" s="326">
        <v>6.8029999999999999</v>
      </c>
      <c r="V2321" s="326" t="s">
        <v>2214</v>
      </c>
      <c r="W2321" s="326">
        <v>30.64</v>
      </c>
      <c r="X2321" s="324" t="s">
        <v>9704</v>
      </c>
      <c r="Y2321" s="326">
        <v>160</v>
      </c>
      <c r="Z2321" s="326" t="s">
        <v>18884</v>
      </c>
      <c r="AA2321" s="326">
        <v>160</v>
      </c>
      <c r="AB2321" s="326" t="s">
        <v>18885</v>
      </c>
      <c r="AC2321" s="326" t="s">
        <v>18886</v>
      </c>
      <c r="AD2321" s="326" t="s">
        <v>16130</v>
      </c>
      <c r="AE2321" s="326" t="s">
        <v>18887</v>
      </c>
      <c r="AF2321" s="326" t="s">
        <v>6343</v>
      </c>
      <c r="AG2321" s="347"/>
      <c r="AH2321" s="347"/>
      <c r="AI2321" s="347"/>
    </row>
    <row r="2322" spans="1:35" ht="33" customHeight="1">
      <c r="A2322" s="477">
        <f t="shared" si="6"/>
        <v>2303</v>
      </c>
      <c r="B2322" s="326" t="s">
        <v>18888</v>
      </c>
      <c r="C2322" s="325">
        <v>45042</v>
      </c>
      <c r="D2322" s="326" t="s">
        <v>18908</v>
      </c>
      <c r="E2322" s="277">
        <v>45290</v>
      </c>
      <c r="F2322" s="326" t="s">
        <v>18889</v>
      </c>
      <c r="G2322" s="325">
        <v>45271</v>
      </c>
      <c r="H2322" s="326" t="s">
        <v>6063</v>
      </c>
      <c r="I2322" s="326" t="s">
        <v>6640</v>
      </c>
      <c r="J2322" s="326" t="s">
        <v>1438</v>
      </c>
      <c r="K2322" s="326" t="s">
        <v>18890</v>
      </c>
      <c r="L2322" s="324" t="s">
        <v>18891</v>
      </c>
      <c r="M2322" s="326" t="s">
        <v>18892</v>
      </c>
      <c r="N2322" s="326" t="s">
        <v>18892</v>
      </c>
      <c r="O2322" s="326">
        <v>8.2015999999999991</v>
      </c>
      <c r="P2322" s="326">
        <v>42</v>
      </c>
      <c r="Q2322" s="326">
        <v>45</v>
      </c>
      <c r="R2322" s="326">
        <v>24.081</v>
      </c>
      <c r="S2322" s="326">
        <v>23</v>
      </c>
      <c r="T2322" s="326">
        <v>26</v>
      </c>
      <c r="U2322" s="326">
        <v>30.45</v>
      </c>
      <c r="V2322" s="326" t="s">
        <v>2214</v>
      </c>
      <c r="W2322" s="326" t="s">
        <v>18893</v>
      </c>
      <c r="X2322" s="324" t="s">
        <v>9704</v>
      </c>
      <c r="Y2322" s="326">
        <v>160</v>
      </c>
      <c r="Z2322" s="326" t="s">
        <v>18894</v>
      </c>
      <c r="AA2322" s="326">
        <v>160</v>
      </c>
      <c r="AB2322" s="326" t="s">
        <v>18895</v>
      </c>
      <c r="AC2322" s="326">
        <v>12.58</v>
      </c>
      <c r="AD2322" s="326" t="s">
        <v>16130</v>
      </c>
      <c r="AE2322" s="326" t="s">
        <v>18896</v>
      </c>
      <c r="AF2322" s="326" t="s">
        <v>6343</v>
      </c>
      <c r="AG2322" s="347"/>
      <c r="AH2322" s="347"/>
      <c r="AI2322" s="347"/>
    </row>
    <row r="2323" spans="1:35" ht="33" customHeight="1">
      <c r="A2323" s="477">
        <f t="shared" si="6"/>
        <v>2304</v>
      </c>
      <c r="B2323" s="326" t="s">
        <v>18897</v>
      </c>
      <c r="C2323" s="325">
        <v>45182</v>
      </c>
      <c r="D2323" s="326" t="s">
        <v>18909</v>
      </c>
      <c r="E2323" s="277">
        <v>45290</v>
      </c>
      <c r="F2323" s="326" t="s">
        <v>18898</v>
      </c>
      <c r="G2323" s="325">
        <v>45280</v>
      </c>
      <c r="H2323" s="326" t="s">
        <v>4515</v>
      </c>
      <c r="I2323" s="326" t="s">
        <v>4515</v>
      </c>
      <c r="J2323" s="326" t="s">
        <v>1438</v>
      </c>
      <c r="K2323" s="326" t="s">
        <v>18899</v>
      </c>
      <c r="L2323" s="324" t="s">
        <v>18900</v>
      </c>
      <c r="M2323" s="326" t="s">
        <v>18901</v>
      </c>
      <c r="N2323" s="326" t="s">
        <v>18901</v>
      </c>
      <c r="O2323" s="326">
        <v>9.2015999999999991</v>
      </c>
      <c r="P2323" s="326">
        <v>42</v>
      </c>
      <c r="Q2323" s="326">
        <v>52</v>
      </c>
      <c r="R2323" s="326">
        <v>11.619</v>
      </c>
      <c r="S2323" s="326">
        <v>23</v>
      </c>
      <c r="T2323" s="326">
        <v>1</v>
      </c>
      <c r="U2323" s="326">
        <v>15.84</v>
      </c>
      <c r="V2323" s="326" t="s">
        <v>2214</v>
      </c>
      <c r="W2323" s="326" t="s">
        <v>18902</v>
      </c>
      <c r="X2323" s="324" t="s">
        <v>9704</v>
      </c>
      <c r="Y2323" s="326">
        <v>125</v>
      </c>
      <c r="Z2323" s="326" t="s">
        <v>18903</v>
      </c>
      <c r="AA2323" s="326">
        <v>125</v>
      </c>
      <c r="AB2323" s="326" t="s">
        <v>18904</v>
      </c>
      <c r="AC2323" s="326" t="s">
        <v>18905</v>
      </c>
      <c r="AD2323" s="326" t="s">
        <v>16130</v>
      </c>
      <c r="AE2323" s="326" t="s">
        <v>3945</v>
      </c>
      <c r="AF2323" s="334" t="s">
        <v>3945</v>
      </c>
      <c r="AG2323" s="347"/>
      <c r="AH2323" s="347"/>
      <c r="AI2323" s="347" t="s">
        <v>18906</v>
      </c>
    </row>
    <row r="2324" spans="1:35" ht="33" customHeight="1">
      <c r="A2324" s="477">
        <f t="shared" si="6"/>
        <v>2305</v>
      </c>
      <c r="B2324" s="326" t="s">
        <v>18910</v>
      </c>
      <c r="C2324" s="325">
        <v>45138</v>
      </c>
      <c r="D2324" s="326" t="s">
        <v>18960</v>
      </c>
      <c r="E2324" s="277">
        <v>45290</v>
      </c>
      <c r="F2324" s="326" t="s">
        <v>24032</v>
      </c>
      <c r="G2324" s="325">
        <v>45204</v>
      </c>
      <c r="H2324" s="326" t="s">
        <v>24102</v>
      </c>
      <c r="I2324" s="326" t="s">
        <v>3271</v>
      </c>
      <c r="J2324" s="326" t="s">
        <v>1438</v>
      </c>
      <c r="K2324" s="326" t="s">
        <v>9541</v>
      </c>
      <c r="L2324" s="324" t="s">
        <v>18911</v>
      </c>
      <c r="M2324" s="326" t="s">
        <v>18912</v>
      </c>
      <c r="N2324" s="326" t="s">
        <v>18912</v>
      </c>
      <c r="O2324" s="326">
        <v>2011</v>
      </c>
      <c r="P2324" s="326">
        <v>42</v>
      </c>
      <c r="Q2324" s="326">
        <v>36</v>
      </c>
      <c r="R2324" s="326">
        <v>45.9</v>
      </c>
      <c r="S2324" s="326">
        <v>23</v>
      </c>
      <c r="T2324" s="326">
        <v>30</v>
      </c>
      <c r="U2324" s="326">
        <v>9.8000000000000007</v>
      </c>
      <c r="V2324" s="326" t="s">
        <v>2214</v>
      </c>
      <c r="W2324" s="326">
        <v>6</v>
      </c>
      <c r="X2324" s="326" t="s">
        <v>2626</v>
      </c>
      <c r="Y2324" s="326">
        <v>800</v>
      </c>
      <c r="Z2324" s="326" t="s">
        <v>18913</v>
      </c>
      <c r="AA2324" s="326">
        <v>800</v>
      </c>
      <c r="AB2324" s="324" t="s">
        <v>18914</v>
      </c>
      <c r="AC2324" s="326">
        <v>5.4</v>
      </c>
      <c r="AD2324" s="326" t="s">
        <v>8639</v>
      </c>
      <c r="AE2324" s="326"/>
      <c r="AF2324" s="334" t="s">
        <v>9696</v>
      </c>
      <c r="AG2324" s="326"/>
      <c r="AH2324" s="341" t="s">
        <v>18970</v>
      </c>
      <c r="AI2324" s="326"/>
    </row>
    <row r="2325" spans="1:35" ht="33" customHeight="1">
      <c r="A2325" s="477">
        <f t="shared" si="6"/>
        <v>2306</v>
      </c>
      <c r="B2325" s="326" t="s">
        <v>18915</v>
      </c>
      <c r="C2325" s="325">
        <v>45091</v>
      </c>
      <c r="D2325" s="326" t="s">
        <v>18961</v>
      </c>
      <c r="E2325" s="277">
        <v>45290</v>
      </c>
      <c r="F2325" s="326" t="s">
        <v>24595</v>
      </c>
      <c r="G2325" s="325">
        <v>45204</v>
      </c>
      <c r="H2325" s="326" t="s">
        <v>1438</v>
      </c>
      <c r="I2325" s="326" t="s">
        <v>3271</v>
      </c>
      <c r="J2325" s="326" t="s">
        <v>1438</v>
      </c>
      <c r="K2325" s="326" t="s">
        <v>9509</v>
      </c>
      <c r="L2325" s="324" t="s">
        <v>18916</v>
      </c>
      <c r="M2325" s="326" t="s">
        <v>18917</v>
      </c>
      <c r="N2325" s="326" t="s">
        <v>18917</v>
      </c>
      <c r="O2325" s="326">
        <v>2014</v>
      </c>
      <c r="P2325" s="326">
        <v>42</v>
      </c>
      <c r="Q2325" s="326">
        <v>42</v>
      </c>
      <c r="R2325" s="326">
        <v>34.1</v>
      </c>
      <c r="S2325" s="326">
        <v>23</v>
      </c>
      <c r="T2325" s="326">
        <v>26</v>
      </c>
      <c r="U2325" s="326">
        <v>13.3</v>
      </c>
      <c r="V2325" s="326" t="s">
        <v>2214</v>
      </c>
      <c r="W2325" s="326">
        <v>58</v>
      </c>
      <c r="X2325" s="326" t="s">
        <v>11273</v>
      </c>
      <c r="Y2325" s="326">
        <v>140</v>
      </c>
      <c r="Z2325" s="326" t="s">
        <v>18918</v>
      </c>
      <c r="AA2325" s="326">
        <v>140</v>
      </c>
      <c r="AB2325" s="324" t="s">
        <v>18919</v>
      </c>
      <c r="AC2325" s="326">
        <v>4.3</v>
      </c>
      <c r="AD2325" s="326" t="s">
        <v>8639</v>
      </c>
      <c r="AE2325" s="326" t="s">
        <v>672</v>
      </c>
      <c r="AF2325" s="326" t="s">
        <v>1196</v>
      </c>
      <c r="AG2325" s="326"/>
      <c r="AH2325" s="341" t="s">
        <v>18971</v>
      </c>
      <c r="AI2325" s="326"/>
    </row>
    <row r="2326" spans="1:35" ht="33" customHeight="1">
      <c r="A2326" s="477">
        <f t="shared" si="6"/>
        <v>2307</v>
      </c>
      <c r="B2326" s="326" t="s">
        <v>18920</v>
      </c>
      <c r="C2326" s="325">
        <v>45118</v>
      </c>
      <c r="D2326" s="326" t="s">
        <v>18962</v>
      </c>
      <c r="E2326" s="277">
        <v>45290</v>
      </c>
      <c r="F2326" s="326" t="s">
        <v>24596</v>
      </c>
      <c r="G2326" s="325">
        <v>45204</v>
      </c>
      <c r="H2326" s="326" t="s">
        <v>1438</v>
      </c>
      <c r="I2326" s="326" t="s">
        <v>3271</v>
      </c>
      <c r="J2326" s="326" t="s">
        <v>1438</v>
      </c>
      <c r="K2326" s="326" t="s">
        <v>11447</v>
      </c>
      <c r="L2326" s="324" t="s">
        <v>18921</v>
      </c>
      <c r="M2326" s="326" t="s">
        <v>18922</v>
      </c>
      <c r="N2326" s="326" t="s">
        <v>18922</v>
      </c>
      <c r="O2326" s="326">
        <v>2014</v>
      </c>
      <c r="P2326" s="326">
        <v>42</v>
      </c>
      <c r="Q2326" s="326">
        <v>38</v>
      </c>
      <c r="R2326" s="326">
        <v>4.8099999999999996</v>
      </c>
      <c r="S2326" s="326">
        <v>23</v>
      </c>
      <c r="T2326" s="326">
        <v>19</v>
      </c>
      <c r="U2326" s="326">
        <v>29.04</v>
      </c>
      <c r="V2326" s="326" t="s">
        <v>2214</v>
      </c>
      <c r="W2326" s="326">
        <v>80</v>
      </c>
      <c r="X2326" s="326" t="s">
        <v>11273</v>
      </c>
      <c r="Y2326" s="326">
        <v>140</v>
      </c>
      <c r="Z2326" s="326" t="s">
        <v>18923</v>
      </c>
      <c r="AA2326" s="326">
        <v>140</v>
      </c>
      <c r="AB2326" s="324" t="s">
        <v>18924</v>
      </c>
      <c r="AC2326" s="326">
        <v>2.68</v>
      </c>
      <c r="AD2326" s="326" t="s">
        <v>7974</v>
      </c>
      <c r="AE2326" s="326" t="s">
        <v>672</v>
      </c>
      <c r="AF2326" s="326" t="s">
        <v>1196</v>
      </c>
      <c r="AG2326" s="326"/>
      <c r="AH2326" s="341" t="s">
        <v>18972</v>
      </c>
      <c r="AI2326" s="326"/>
    </row>
    <row r="2327" spans="1:35" ht="33" customHeight="1">
      <c r="A2327" s="477">
        <f t="shared" si="6"/>
        <v>2308</v>
      </c>
      <c r="B2327" s="326" t="s">
        <v>18925</v>
      </c>
      <c r="C2327" s="325">
        <v>45063</v>
      </c>
      <c r="D2327" s="326" t="s">
        <v>18963</v>
      </c>
      <c r="E2327" s="277">
        <v>45290</v>
      </c>
      <c r="F2327" s="326" t="s">
        <v>24597</v>
      </c>
      <c r="G2327" s="325">
        <v>45211</v>
      </c>
      <c r="H2327" s="326" t="s">
        <v>24103</v>
      </c>
      <c r="I2327" s="326" t="s">
        <v>9567</v>
      </c>
      <c r="J2327" s="326" t="s">
        <v>12000</v>
      </c>
      <c r="K2327" s="326" t="s">
        <v>18926</v>
      </c>
      <c r="L2327" s="324" t="s">
        <v>18927</v>
      </c>
      <c r="M2327" s="326" t="s">
        <v>18928</v>
      </c>
      <c r="N2327" s="326" t="s">
        <v>18928</v>
      </c>
      <c r="O2327" s="326">
        <v>2002</v>
      </c>
      <c r="P2327" s="326">
        <v>42</v>
      </c>
      <c r="Q2327" s="326">
        <v>34</v>
      </c>
      <c r="R2327" s="326">
        <v>24.167000000000002</v>
      </c>
      <c r="S2327" s="326">
        <v>23</v>
      </c>
      <c r="T2327" s="326">
        <v>42</v>
      </c>
      <c r="U2327" s="326">
        <v>0.111</v>
      </c>
      <c r="V2327" s="492" t="s">
        <v>5309</v>
      </c>
      <c r="W2327" s="326">
        <v>127</v>
      </c>
      <c r="X2327" s="326" t="s">
        <v>11273</v>
      </c>
      <c r="Y2327" s="326">
        <v>140</v>
      </c>
      <c r="Z2327" s="326" t="s">
        <v>18929</v>
      </c>
      <c r="AA2327" s="326">
        <v>140</v>
      </c>
      <c r="AB2327" s="324" t="s">
        <v>18930</v>
      </c>
      <c r="AC2327" s="326">
        <v>2.37</v>
      </c>
      <c r="AD2327" s="326" t="s">
        <v>18931</v>
      </c>
      <c r="AE2327" s="326"/>
      <c r="AF2327" s="334" t="s">
        <v>9696</v>
      </c>
      <c r="AG2327" s="326"/>
      <c r="AH2327" s="341" t="s">
        <v>18973</v>
      </c>
      <c r="AI2327" s="326"/>
    </row>
    <row r="2328" spans="1:35" ht="33" customHeight="1">
      <c r="A2328" s="477">
        <f t="shared" si="6"/>
        <v>2309</v>
      </c>
      <c r="B2328" s="326" t="s">
        <v>18932</v>
      </c>
      <c r="C2328" s="325">
        <v>44872</v>
      </c>
      <c r="D2328" s="326" t="s">
        <v>18964</v>
      </c>
      <c r="E2328" s="277">
        <v>45290</v>
      </c>
      <c r="F2328" s="326" t="s">
        <v>24598</v>
      </c>
      <c r="G2328" s="325">
        <v>45251</v>
      </c>
      <c r="H2328" s="326" t="s">
        <v>1438</v>
      </c>
      <c r="I2328" s="326" t="s">
        <v>3271</v>
      </c>
      <c r="J2328" s="326" t="s">
        <v>1438</v>
      </c>
      <c r="K2328" s="326" t="s">
        <v>9509</v>
      </c>
      <c r="L2328" s="324" t="s">
        <v>18933</v>
      </c>
      <c r="M2328" s="326" t="s">
        <v>18934</v>
      </c>
      <c r="N2328" s="326" t="s">
        <v>18934</v>
      </c>
      <c r="O2328" s="326">
        <v>1989</v>
      </c>
      <c r="P2328" s="326">
        <v>42</v>
      </c>
      <c r="Q2328" s="326">
        <v>44</v>
      </c>
      <c r="R2328" s="326">
        <v>3.754</v>
      </c>
      <c r="S2328" s="326">
        <v>23</v>
      </c>
      <c r="T2328" s="326">
        <v>22</v>
      </c>
      <c r="U2328" s="326">
        <v>39.229999999999997</v>
      </c>
      <c r="V2328" s="326" t="s">
        <v>2214</v>
      </c>
      <c r="W2328" s="326">
        <v>6.5</v>
      </c>
      <c r="X2328" s="326" t="s">
        <v>11273</v>
      </c>
      <c r="Y2328" s="326">
        <v>140</v>
      </c>
      <c r="Z2328" s="326" t="s">
        <v>18935</v>
      </c>
      <c r="AA2328" s="326">
        <v>140</v>
      </c>
      <c r="AB2328" s="324" t="s">
        <v>18936</v>
      </c>
      <c r="AC2328" s="326">
        <v>3.04</v>
      </c>
      <c r="AD2328" s="326" t="s">
        <v>8639</v>
      </c>
      <c r="AE2328" s="326"/>
      <c r="AF2328" s="334" t="s">
        <v>9696</v>
      </c>
      <c r="AG2328" s="326"/>
      <c r="AH2328" s="341" t="s">
        <v>18974</v>
      </c>
      <c r="AI2328" s="326"/>
    </row>
    <row r="2329" spans="1:35" ht="33" customHeight="1">
      <c r="A2329" s="477">
        <f t="shared" si="6"/>
        <v>2310</v>
      </c>
      <c r="B2329" s="326" t="s">
        <v>18937</v>
      </c>
      <c r="C2329" s="325">
        <v>45131</v>
      </c>
      <c r="D2329" s="326" t="s">
        <v>18965</v>
      </c>
      <c r="E2329" s="277">
        <v>45290</v>
      </c>
      <c r="F2329" s="326" t="s">
        <v>24599</v>
      </c>
      <c r="G2329" s="325">
        <v>45170</v>
      </c>
      <c r="H2329" s="326" t="s">
        <v>1438</v>
      </c>
      <c r="I2329" s="326" t="s">
        <v>3271</v>
      </c>
      <c r="J2329" s="326" t="s">
        <v>1438</v>
      </c>
      <c r="K2329" s="326" t="s">
        <v>6936</v>
      </c>
      <c r="L2329" s="324" t="s">
        <v>18938</v>
      </c>
      <c r="M2329" s="326" t="s">
        <v>18939</v>
      </c>
      <c r="N2329" s="326" t="s">
        <v>18939</v>
      </c>
      <c r="O2329" s="326">
        <v>2003</v>
      </c>
      <c r="P2329" s="326">
        <v>42</v>
      </c>
      <c r="Q2329" s="326">
        <v>45</v>
      </c>
      <c r="R2329" s="326">
        <v>23.509</v>
      </c>
      <c r="S2329" s="326">
        <v>23</v>
      </c>
      <c r="T2329" s="326">
        <v>16</v>
      </c>
      <c r="U2329" s="326">
        <v>22.562999999999999</v>
      </c>
      <c r="V2329" s="326" t="s">
        <v>2214</v>
      </c>
      <c r="W2329" s="326">
        <v>47.5</v>
      </c>
      <c r="X2329" s="326" t="s">
        <v>11273</v>
      </c>
      <c r="Y2329" s="326">
        <v>140</v>
      </c>
      <c r="Z2329" s="326" t="s">
        <v>18940</v>
      </c>
      <c r="AA2329" s="326">
        <v>140</v>
      </c>
      <c r="AB2329" s="324" t="s">
        <v>18941</v>
      </c>
      <c r="AC2329" s="326">
        <v>4.3499999999999996</v>
      </c>
      <c r="AD2329" s="326" t="s">
        <v>8639</v>
      </c>
      <c r="AE2329" s="326" t="s">
        <v>672</v>
      </c>
      <c r="AF2329" s="326" t="s">
        <v>1196</v>
      </c>
      <c r="AG2329" s="326"/>
      <c r="AH2329" s="341" t="s">
        <v>18975</v>
      </c>
      <c r="AI2329" s="326"/>
    </row>
    <row r="2330" spans="1:35" ht="33" customHeight="1">
      <c r="A2330" s="477">
        <f t="shared" si="6"/>
        <v>2311</v>
      </c>
      <c r="B2330" s="326" t="s">
        <v>17663</v>
      </c>
      <c r="C2330" s="325">
        <v>44844</v>
      </c>
      <c r="D2330" s="326" t="s">
        <v>18966</v>
      </c>
      <c r="E2330" s="277">
        <v>45290</v>
      </c>
      <c r="F2330" s="326" t="s">
        <v>23923</v>
      </c>
      <c r="G2330" s="325">
        <v>44910</v>
      </c>
      <c r="H2330" s="326" t="s">
        <v>24104</v>
      </c>
      <c r="I2330" s="326" t="s">
        <v>2338</v>
      </c>
      <c r="J2330" s="326" t="s">
        <v>12000</v>
      </c>
      <c r="K2330" s="326"/>
      <c r="L2330" s="324" t="s">
        <v>17665</v>
      </c>
      <c r="M2330" s="326" t="s">
        <v>18942</v>
      </c>
      <c r="N2330" s="326" t="s">
        <v>18942</v>
      </c>
      <c r="O2330" s="326">
        <v>2014</v>
      </c>
      <c r="P2330" s="326">
        <v>42</v>
      </c>
      <c r="Q2330" s="326">
        <v>56</v>
      </c>
      <c r="R2330" s="326">
        <v>28.73</v>
      </c>
      <c r="S2330" s="326">
        <v>23</v>
      </c>
      <c r="T2330" s="326">
        <v>9</v>
      </c>
      <c r="U2330" s="326">
        <v>14.69</v>
      </c>
      <c r="V2330" s="326" t="s">
        <v>2214</v>
      </c>
      <c r="W2330" s="326">
        <v>54</v>
      </c>
      <c r="X2330" s="326" t="s">
        <v>11273</v>
      </c>
      <c r="Y2330" s="326">
        <v>140</v>
      </c>
      <c r="Z2330" s="326" t="s">
        <v>18943</v>
      </c>
      <c r="AA2330" s="326">
        <v>140</v>
      </c>
      <c r="AB2330" s="324" t="s">
        <v>18944</v>
      </c>
      <c r="AC2330" s="326">
        <v>1.9</v>
      </c>
      <c r="AD2330" s="326" t="s">
        <v>8639</v>
      </c>
      <c r="AE2330" s="326"/>
      <c r="AF2330" s="334" t="s">
        <v>9696</v>
      </c>
      <c r="AG2330" s="326"/>
      <c r="AH2330" s="341" t="s">
        <v>18976</v>
      </c>
      <c r="AI2330" s="326"/>
    </row>
    <row r="2331" spans="1:35" ht="33" customHeight="1">
      <c r="A2331" s="477">
        <f t="shared" si="6"/>
        <v>2312</v>
      </c>
      <c r="B2331" s="326" t="s">
        <v>18945</v>
      </c>
      <c r="C2331" s="325">
        <v>45237</v>
      </c>
      <c r="D2331" s="326" t="s">
        <v>18967</v>
      </c>
      <c r="E2331" s="277">
        <v>45290</v>
      </c>
      <c r="F2331" s="326" t="s">
        <v>18946</v>
      </c>
      <c r="G2331" s="325">
        <v>45267</v>
      </c>
      <c r="H2331" s="326" t="s">
        <v>1438</v>
      </c>
      <c r="I2331" s="326" t="s">
        <v>3271</v>
      </c>
      <c r="J2331" s="326" t="s">
        <v>1438</v>
      </c>
      <c r="K2331" s="326" t="s">
        <v>11317</v>
      </c>
      <c r="L2331" s="324" t="s">
        <v>18947</v>
      </c>
      <c r="M2331" s="326" t="s">
        <v>18948</v>
      </c>
      <c r="N2331" s="326" t="s">
        <v>18948</v>
      </c>
      <c r="O2331" s="326">
        <v>2023</v>
      </c>
      <c r="P2331" s="326">
        <v>42</v>
      </c>
      <c r="Q2331" s="326">
        <v>39</v>
      </c>
      <c r="R2331" s="326">
        <v>10.57</v>
      </c>
      <c r="S2331" s="326">
        <v>23</v>
      </c>
      <c r="T2331" s="326">
        <v>23</v>
      </c>
      <c r="U2331" s="326">
        <v>27.6</v>
      </c>
      <c r="V2331" s="326" t="s">
        <v>2214</v>
      </c>
      <c r="W2331" s="326">
        <v>80</v>
      </c>
      <c r="X2331" s="326" t="s">
        <v>11273</v>
      </c>
      <c r="Y2331" s="326">
        <v>140</v>
      </c>
      <c r="Z2331" s="326" t="s">
        <v>16996</v>
      </c>
      <c r="AA2331" s="326">
        <v>140</v>
      </c>
      <c r="AB2331" s="324" t="s">
        <v>18949</v>
      </c>
      <c r="AC2331" s="326">
        <v>20</v>
      </c>
      <c r="AD2331" s="326" t="s">
        <v>8639</v>
      </c>
      <c r="AE2331" s="326" t="s">
        <v>672</v>
      </c>
      <c r="AF2331" s="326" t="s">
        <v>1196</v>
      </c>
      <c r="AG2331" s="326"/>
      <c r="AH2331" s="326" t="s">
        <v>18950</v>
      </c>
      <c r="AI2331" s="326" t="s">
        <v>19024</v>
      </c>
    </row>
    <row r="2332" spans="1:35" ht="33" customHeight="1">
      <c r="A2332" s="477">
        <f t="shared" si="6"/>
        <v>2313</v>
      </c>
      <c r="B2332" s="326" t="s">
        <v>18977</v>
      </c>
      <c r="C2332" s="325">
        <v>45251</v>
      </c>
      <c r="D2332" s="326" t="s">
        <v>18968</v>
      </c>
      <c r="E2332" s="277">
        <v>45290</v>
      </c>
      <c r="F2332" s="326" t="s">
        <v>18951</v>
      </c>
      <c r="G2332" s="325">
        <v>45281</v>
      </c>
      <c r="H2332" s="326" t="s">
        <v>24101</v>
      </c>
      <c r="I2332" s="326" t="s">
        <v>4509</v>
      </c>
      <c r="J2332" s="326" t="s">
        <v>12000</v>
      </c>
      <c r="K2332" s="326" t="s">
        <v>18952</v>
      </c>
      <c r="L2332" s="324" t="s">
        <v>18953</v>
      </c>
      <c r="M2332" s="326" t="s">
        <v>18979</v>
      </c>
      <c r="N2332" s="326" t="s">
        <v>18979</v>
      </c>
      <c r="O2332" s="326">
        <v>2015</v>
      </c>
      <c r="P2332" s="326">
        <v>42</v>
      </c>
      <c r="Q2332" s="326">
        <v>46</v>
      </c>
      <c r="R2332" s="326">
        <v>16.23</v>
      </c>
      <c r="S2332" s="326">
        <v>23</v>
      </c>
      <c r="T2332" s="326">
        <v>11</v>
      </c>
      <c r="U2332" s="326">
        <v>39.36</v>
      </c>
      <c r="V2332" s="326" t="s">
        <v>2214</v>
      </c>
      <c r="W2332" s="326">
        <v>6.1</v>
      </c>
      <c r="X2332" s="326" t="s">
        <v>2626</v>
      </c>
      <c r="Y2332" s="326">
        <v>800</v>
      </c>
      <c r="Z2332" s="326" t="s">
        <v>18954</v>
      </c>
      <c r="AA2332" s="326">
        <v>800</v>
      </c>
      <c r="AB2332" s="324" t="s">
        <v>18955</v>
      </c>
      <c r="AC2332" s="326">
        <v>3.3</v>
      </c>
      <c r="AD2332" s="326" t="s">
        <v>8639</v>
      </c>
      <c r="AE2332" s="326" t="s">
        <v>672</v>
      </c>
      <c r="AF2332" s="326" t="s">
        <v>1196</v>
      </c>
      <c r="AG2332" s="326"/>
      <c r="AH2332" s="341" t="s">
        <v>18980</v>
      </c>
      <c r="AI2332" s="326"/>
    </row>
    <row r="2333" spans="1:35" ht="33" customHeight="1">
      <c r="A2333" s="477">
        <f t="shared" si="6"/>
        <v>2314</v>
      </c>
      <c r="B2333" s="326" t="s">
        <v>18978</v>
      </c>
      <c r="C2333" s="325">
        <v>45251</v>
      </c>
      <c r="D2333" s="326" t="s">
        <v>18969</v>
      </c>
      <c r="E2333" s="277">
        <v>45290</v>
      </c>
      <c r="F2333" s="326" t="s">
        <v>18956</v>
      </c>
      <c r="G2333" s="325">
        <v>45281</v>
      </c>
      <c r="H2333" s="326" t="s">
        <v>24141</v>
      </c>
      <c r="I2333" s="326" t="s">
        <v>3271</v>
      </c>
      <c r="J2333" s="326" t="s">
        <v>1438</v>
      </c>
      <c r="K2333" s="326" t="s">
        <v>9525</v>
      </c>
      <c r="L2333" s="324" t="s">
        <v>18957</v>
      </c>
      <c r="M2333" s="326" t="s">
        <v>18958</v>
      </c>
      <c r="N2333" s="326" t="s">
        <v>18958</v>
      </c>
      <c r="O2333" s="326">
        <v>2015</v>
      </c>
      <c r="P2333" s="326">
        <v>42</v>
      </c>
      <c r="Q2333" s="326">
        <v>49</v>
      </c>
      <c r="R2333" s="326">
        <v>46.32</v>
      </c>
      <c r="S2333" s="326">
        <v>23</v>
      </c>
      <c r="T2333" s="326">
        <v>20</v>
      </c>
      <c r="U2333" s="326">
        <v>29.95</v>
      </c>
      <c r="V2333" s="326" t="s">
        <v>2214</v>
      </c>
      <c r="W2333" s="326">
        <v>25</v>
      </c>
      <c r="X2333" s="326" t="s">
        <v>11273</v>
      </c>
      <c r="Y2333" s="326">
        <v>140</v>
      </c>
      <c r="Z2333" s="326" t="s">
        <v>8525</v>
      </c>
      <c r="AA2333" s="326">
        <v>140</v>
      </c>
      <c r="AB2333" s="324" t="s">
        <v>18959</v>
      </c>
      <c r="AC2333" s="326">
        <v>8.1999999999999993</v>
      </c>
      <c r="AD2333" s="326" t="s">
        <v>8639</v>
      </c>
      <c r="AE2333" s="326" t="s">
        <v>672</v>
      </c>
      <c r="AF2333" s="326" t="s">
        <v>1196</v>
      </c>
      <c r="AG2333" s="326"/>
      <c r="AH2333" s="341" t="s">
        <v>19011</v>
      </c>
      <c r="AI2333" s="326"/>
    </row>
    <row r="2334" spans="1:35" ht="33" customHeight="1">
      <c r="A2334" s="477">
        <f t="shared" si="6"/>
        <v>2315</v>
      </c>
      <c r="B2334" s="326" t="s">
        <v>18982</v>
      </c>
      <c r="C2334" s="325">
        <v>44722</v>
      </c>
      <c r="D2334" s="326" t="s">
        <v>18989</v>
      </c>
      <c r="E2334" s="277">
        <v>45290</v>
      </c>
      <c r="F2334" s="326" t="s">
        <v>24025</v>
      </c>
      <c r="G2334" s="325">
        <v>45154</v>
      </c>
      <c r="H2334" s="326" t="s">
        <v>24105</v>
      </c>
      <c r="I2334" s="326" t="s">
        <v>3271</v>
      </c>
      <c r="J2334" s="326" t="s">
        <v>1438</v>
      </c>
      <c r="K2334" s="326" t="s">
        <v>6936</v>
      </c>
      <c r="L2334" s="324" t="s">
        <v>18983</v>
      </c>
      <c r="M2334" s="326" t="s">
        <v>18984</v>
      </c>
      <c r="N2334" s="326" t="s">
        <v>18984</v>
      </c>
      <c r="O2334" s="325">
        <v>44647</v>
      </c>
      <c r="P2334" s="326">
        <v>42</v>
      </c>
      <c r="Q2334" s="326">
        <v>45</v>
      </c>
      <c r="R2334" s="326">
        <v>29.68</v>
      </c>
      <c r="S2334" s="326">
        <v>23</v>
      </c>
      <c r="T2334" s="326">
        <v>16</v>
      </c>
      <c r="U2334" s="326">
        <v>4.0199999999999996</v>
      </c>
      <c r="V2334" s="326" t="s">
        <v>2214</v>
      </c>
      <c r="W2334" s="326">
        <v>45</v>
      </c>
      <c r="X2334" s="326" t="s">
        <v>11273</v>
      </c>
      <c r="Y2334" s="326">
        <v>140</v>
      </c>
      <c r="Z2334" s="326" t="s">
        <v>18985</v>
      </c>
      <c r="AA2334" s="326">
        <v>140</v>
      </c>
      <c r="AB2334" s="326" t="s">
        <v>18986</v>
      </c>
      <c r="AC2334" s="326"/>
      <c r="AD2334" s="326" t="s">
        <v>8639</v>
      </c>
      <c r="AE2334" s="326" t="s">
        <v>18987</v>
      </c>
      <c r="AF2334" s="324" t="s">
        <v>1196</v>
      </c>
      <c r="AG2334" s="326"/>
      <c r="AH2334" s="326" t="s">
        <v>18988</v>
      </c>
      <c r="AI2334" s="326" t="s">
        <v>19023</v>
      </c>
    </row>
    <row r="2335" spans="1:35" ht="33" customHeight="1">
      <c r="A2335" s="477">
        <f t="shared" si="6"/>
        <v>2316</v>
      </c>
      <c r="B2335" s="326" t="s">
        <v>18990</v>
      </c>
      <c r="C2335" s="325">
        <v>44972</v>
      </c>
      <c r="D2335" s="326" t="s">
        <v>18996</v>
      </c>
      <c r="E2335" s="277">
        <v>45290</v>
      </c>
      <c r="F2335" s="326" t="s">
        <v>24594</v>
      </c>
      <c r="G2335" s="325">
        <v>45156</v>
      </c>
      <c r="H2335" s="326" t="s">
        <v>24106</v>
      </c>
      <c r="I2335" s="326" t="s">
        <v>2279</v>
      </c>
      <c r="J2335" s="326" t="s">
        <v>12000</v>
      </c>
      <c r="K2335" s="326"/>
      <c r="L2335" s="324" t="s">
        <v>18991</v>
      </c>
      <c r="M2335" s="326" t="s">
        <v>18992</v>
      </c>
      <c r="N2335" s="326" t="s">
        <v>18992</v>
      </c>
      <c r="O2335" s="325">
        <v>40725</v>
      </c>
      <c r="P2335" s="326">
        <v>42</v>
      </c>
      <c r="Q2335" s="326">
        <v>42</v>
      </c>
      <c r="R2335" s="326">
        <v>14.2</v>
      </c>
      <c r="S2335" s="325">
        <v>23</v>
      </c>
      <c r="T2335" s="326">
        <v>33</v>
      </c>
      <c r="U2335" s="326">
        <v>10.5</v>
      </c>
      <c r="V2335" s="326" t="s">
        <v>2214</v>
      </c>
      <c r="W2335" s="326">
        <v>50</v>
      </c>
      <c r="X2335" s="326" t="s">
        <v>11273</v>
      </c>
      <c r="Y2335" s="326">
        <v>140</v>
      </c>
      <c r="Z2335" s="326" t="s">
        <v>18993</v>
      </c>
      <c r="AA2335" s="326">
        <v>140</v>
      </c>
      <c r="AB2335" s="326" t="s">
        <v>18994</v>
      </c>
      <c r="AC2335" s="326">
        <v>11.8</v>
      </c>
      <c r="AD2335" s="326" t="s">
        <v>8639</v>
      </c>
      <c r="AE2335" s="326" t="s">
        <v>672</v>
      </c>
      <c r="AF2335" s="326" t="s">
        <v>18995</v>
      </c>
      <c r="AG2335" s="326"/>
      <c r="AH2335" s="341" t="s">
        <v>18997</v>
      </c>
      <c r="AI2335" s="326"/>
    </row>
    <row r="2336" spans="1:35" ht="33" customHeight="1">
      <c r="A2336" s="477">
        <f t="shared" si="6"/>
        <v>2317</v>
      </c>
      <c r="B2336" s="326" t="s">
        <v>18998</v>
      </c>
      <c r="C2336" s="325">
        <v>45027</v>
      </c>
      <c r="D2336" s="326" t="s">
        <v>19002</v>
      </c>
      <c r="E2336" s="277">
        <v>45290</v>
      </c>
      <c r="F2336" s="326" t="s">
        <v>23960</v>
      </c>
      <c r="G2336" s="325">
        <v>45106</v>
      </c>
      <c r="H2336" s="326" t="s">
        <v>1438</v>
      </c>
      <c r="I2336" s="326" t="s">
        <v>3271</v>
      </c>
      <c r="J2336" s="326" t="s">
        <v>1438</v>
      </c>
      <c r="K2336" s="326" t="s">
        <v>9509</v>
      </c>
      <c r="L2336" s="324" t="s">
        <v>18999</v>
      </c>
      <c r="M2336" s="326" t="s">
        <v>19000</v>
      </c>
      <c r="N2336" s="326" t="s">
        <v>19000</v>
      </c>
      <c r="O2336" s="326">
        <v>2004</v>
      </c>
      <c r="P2336" s="326">
        <v>42</v>
      </c>
      <c r="Q2336" s="326">
        <v>44</v>
      </c>
      <c r="R2336" s="326">
        <v>8.7200000000000006</v>
      </c>
      <c r="S2336" s="325">
        <v>23</v>
      </c>
      <c r="T2336" s="326">
        <v>27</v>
      </c>
      <c r="U2336" s="326">
        <v>40.54</v>
      </c>
      <c r="V2336" s="326" t="s">
        <v>2214</v>
      </c>
      <c r="W2336" s="325">
        <v>9</v>
      </c>
      <c r="X2336" s="326" t="s">
        <v>2626</v>
      </c>
      <c r="Y2336" s="326">
        <v>800</v>
      </c>
      <c r="Z2336" s="326" t="s">
        <v>8547</v>
      </c>
      <c r="AA2336" s="326">
        <v>800</v>
      </c>
      <c r="AB2336" s="326" t="s">
        <v>19001</v>
      </c>
      <c r="AC2336" s="326">
        <v>3.31</v>
      </c>
      <c r="AD2336" s="326" t="s">
        <v>8639</v>
      </c>
      <c r="AE2336" s="326"/>
      <c r="AF2336" s="334" t="s">
        <v>9696</v>
      </c>
      <c r="AG2336" s="326"/>
      <c r="AH2336" s="341" t="s">
        <v>19003</v>
      </c>
      <c r="AI2336" s="326"/>
    </row>
    <row r="2337" spans="1:35" ht="33" customHeight="1">
      <c r="A2337" s="477">
        <f t="shared" si="6"/>
        <v>2318</v>
      </c>
      <c r="B2337" s="326" t="s">
        <v>19004</v>
      </c>
      <c r="C2337" s="325">
        <v>45098</v>
      </c>
      <c r="D2337" s="326" t="s">
        <v>19009</v>
      </c>
      <c r="E2337" s="277">
        <v>45290</v>
      </c>
      <c r="F2337" s="326" t="s">
        <v>24253</v>
      </c>
      <c r="G2337" s="325">
        <v>45142</v>
      </c>
      <c r="H2337" s="326" t="s">
        <v>24107</v>
      </c>
      <c r="I2337" s="326" t="s">
        <v>3271</v>
      </c>
      <c r="J2337" s="326" t="s">
        <v>1438</v>
      </c>
      <c r="K2337" s="326" t="s">
        <v>9509</v>
      </c>
      <c r="L2337" s="324" t="s">
        <v>19005</v>
      </c>
      <c r="M2337" s="326" t="s">
        <v>19006</v>
      </c>
      <c r="N2337" s="326" t="s">
        <v>19073</v>
      </c>
      <c r="O2337" s="326">
        <v>2015</v>
      </c>
      <c r="P2337" s="326">
        <v>42</v>
      </c>
      <c r="Q2337" s="326">
        <v>42</v>
      </c>
      <c r="R2337" s="326">
        <v>29.69</v>
      </c>
      <c r="S2337" s="325">
        <v>23</v>
      </c>
      <c r="T2337" s="326">
        <v>29</v>
      </c>
      <c r="U2337" s="326">
        <v>9.33</v>
      </c>
      <c r="V2337" s="326" t="s">
        <v>2214</v>
      </c>
      <c r="W2337" s="325">
        <v>21.7</v>
      </c>
      <c r="X2337" s="326" t="s">
        <v>11273</v>
      </c>
      <c r="Y2337" s="326">
        <v>140</v>
      </c>
      <c r="Z2337" s="326" t="s">
        <v>19007</v>
      </c>
      <c r="AA2337" s="326">
        <v>140</v>
      </c>
      <c r="AB2337" s="326" t="s">
        <v>19008</v>
      </c>
      <c r="AC2337" s="326">
        <v>3.38</v>
      </c>
      <c r="AD2337" s="326" t="s">
        <v>8639</v>
      </c>
      <c r="AE2337" s="326"/>
      <c r="AF2337" s="334" t="s">
        <v>9696</v>
      </c>
      <c r="AG2337" s="326"/>
      <c r="AH2337" s="341" t="s">
        <v>19010</v>
      </c>
      <c r="AI2337" s="326"/>
    </row>
    <row r="2338" spans="1:35" ht="33" customHeight="1">
      <c r="A2338" s="477">
        <f t="shared" si="6"/>
        <v>2319</v>
      </c>
      <c r="B2338" s="326" t="s">
        <v>19012</v>
      </c>
      <c r="C2338" s="325">
        <v>45075</v>
      </c>
      <c r="D2338" s="326" t="s">
        <v>19015</v>
      </c>
      <c r="E2338" s="277">
        <v>45290</v>
      </c>
      <c r="F2338" s="326" t="s">
        <v>23961</v>
      </c>
      <c r="G2338" s="325">
        <v>45093</v>
      </c>
      <c r="H2338" s="326" t="s">
        <v>12716</v>
      </c>
      <c r="I2338" s="326" t="s">
        <v>3271</v>
      </c>
      <c r="J2338" s="326" t="s">
        <v>1438</v>
      </c>
      <c r="K2338" s="326" t="s">
        <v>11447</v>
      </c>
      <c r="L2338" s="324" t="s">
        <v>19013</v>
      </c>
      <c r="M2338" s="326" t="s">
        <v>19083</v>
      </c>
      <c r="N2338" s="326" t="s">
        <v>19083</v>
      </c>
      <c r="O2338" s="326">
        <v>2023</v>
      </c>
      <c r="P2338" s="326">
        <v>42</v>
      </c>
      <c r="Q2338" s="326">
        <v>37</v>
      </c>
      <c r="R2338" s="326">
        <v>11.1</v>
      </c>
      <c r="S2338" s="326">
        <v>23</v>
      </c>
      <c r="T2338" s="326">
        <v>20</v>
      </c>
      <c r="U2338" s="326">
        <v>54.4</v>
      </c>
      <c r="V2338" s="326" t="s">
        <v>2214</v>
      </c>
      <c r="W2338" s="325">
        <v>10</v>
      </c>
      <c r="X2338" s="326" t="s">
        <v>2626</v>
      </c>
      <c r="Y2338" s="326">
        <v>1000</v>
      </c>
      <c r="Z2338" s="326" t="s">
        <v>8582</v>
      </c>
      <c r="AA2338" s="325">
        <v>1000</v>
      </c>
      <c r="AB2338" s="326" t="s">
        <v>17004</v>
      </c>
      <c r="AC2338" s="326">
        <v>1.76</v>
      </c>
      <c r="AD2338" s="326" t="s">
        <v>8639</v>
      </c>
      <c r="AE2338" s="326" t="s">
        <v>672</v>
      </c>
      <c r="AF2338" s="326" t="s">
        <v>1196</v>
      </c>
      <c r="AG2338" s="326"/>
      <c r="AH2338" s="341" t="s">
        <v>19014</v>
      </c>
      <c r="AI2338" s="326" t="s">
        <v>19052</v>
      </c>
    </row>
    <row r="2339" spans="1:35" ht="27">
      <c r="A2339" s="478">
        <f t="shared" si="6"/>
        <v>2320</v>
      </c>
      <c r="B2339" s="326" t="s">
        <v>19017</v>
      </c>
      <c r="C2339" s="325">
        <v>44887</v>
      </c>
      <c r="D2339" s="326" t="s">
        <v>19016</v>
      </c>
      <c r="E2339" s="277">
        <v>45290</v>
      </c>
      <c r="F2339" s="326" t="s">
        <v>23962</v>
      </c>
      <c r="G2339" s="325">
        <v>45069</v>
      </c>
      <c r="H2339" s="326" t="s">
        <v>11451</v>
      </c>
      <c r="I2339" s="326" t="s">
        <v>3271</v>
      </c>
      <c r="J2339" s="326" t="s">
        <v>1438</v>
      </c>
      <c r="K2339" s="326" t="s">
        <v>9525</v>
      </c>
      <c r="L2339" s="324" t="s">
        <v>19018</v>
      </c>
      <c r="M2339" s="326" t="s">
        <v>19019</v>
      </c>
      <c r="N2339" s="326" t="s">
        <v>19019</v>
      </c>
      <c r="O2339" s="326">
        <v>2015</v>
      </c>
      <c r="P2339" s="326">
        <v>42</v>
      </c>
      <c r="Q2339" s="326">
        <v>49</v>
      </c>
      <c r="R2339" s="326">
        <v>2.7363400000000002</v>
      </c>
      <c r="S2339" s="326">
        <v>23</v>
      </c>
      <c r="T2339" s="326">
        <v>16</v>
      </c>
      <c r="U2339" s="394">
        <v>45.98462</v>
      </c>
      <c r="V2339" s="326" t="s">
        <v>2214</v>
      </c>
      <c r="W2339" s="326">
        <v>41.7</v>
      </c>
      <c r="X2339" s="326" t="s">
        <v>11273</v>
      </c>
      <c r="Y2339" s="326">
        <v>125</v>
      </c>
      <c r="Z2339" s="326" t="s">
        <v>19020</v>
      </c>
      <c r="AA2339" s="326">
        <v>125</v>
      </c>
      <c r="AB2339" s="324" t="s">
        <v>19021</v>
      </c>
      <c r="AC2339" s="326"/>
      <c r="AD2339" s="326" t="s">
        <v>8639</v>
      </c>
      <c r="AE2339" s="326" t="s">
        <v>672</v>
      </c>
      <c r="AF2339" s="326" t="s">
        <v>1196</v>
      </c>
      <c r="AG2339" s="326"/>
      <c r="AH2339" s="326" t="s">
        <v>19022</v>
      </c>
      <c r="AI2339" s="326"/>
    </row>
    <row r="2340" spans="1:35" ht="27">
      <c r="A2340" s="478">
        <f t="shared" si="6"/>
        <v>2321</v>
      </c>
      <c r="B2340" s="326" t="s">
        <v>19066</v>
      </c>
      <c r="C2340" s="325">
        <v>45013</v>
      </c>
      <c r="D2340" s="326" t="s">
        <v>19071</v>
      </c>
      <c r="E2340" s="277">
        <v>45290</v>
      </c>
      <c r="F2340" s="326" t="s">
        <v>17182</v>
      </c>
      <c r="G2340" s="325">
        <v>45013</v>
      </c>
      <c r="H2340" s="326" t="s">
        <v>12715</v>
      </c>
      <c r="I2340" s="326" t="s">
        <v>3271</v>
      </c>
      <c r="J2340" s="326" t="s">
        <v>1438</v>
      </c>
      <c r="K2340" s="326" t="s">
        <v>9541</v>
      </c>
      <c r="L2340" s="324" t="s">
        <v>19067</v>
      </c>
      <c r="M2340" s="326" t="s">
        <v>19068</v>
      </c>
      <c r="N2340" s="326" t="s">
        <v>19068</v>
      </c>
      <c r="O2340" s="326">
        <v>1999</v>
      </c>
      <c r="P2340" s="326">
        <v>42</v>
      </c>
      <c r="Q2340" s="326">
        <v>26</v>
      </c>
      <c r="R2340" s="326">
        <v>21</v>
      </c>
      <c r="S2340" s="326">
        <v>23</v>
      </c>
      <c r="T2340" s="326">
        <v>37</v>
      </c>
      <c r="U2340" s="326">
        <v>13.49</v>
      </c>
      <c r="V2340" s="326" t="s">
        <v>2214</v>
      </c>
      <c r="W2340" s="326">
        <v>31.8</v>
      </c>
      <c r="X2340" s="326" t="s">
        <v>11273</v>
      </c>
      <c r="Y2340" s="326">
        <v>110</v>
      </c>
      <c r="Z2340" s="326" t="s">
        <v>19069</v>
      </c>
      <c r="AA2340" s="326">
        <v>110</v>
      </c>
      <c r="AB2340" s="326" t="s">
        <v>19070</v>
      </c>
      <c r="AC2340" s="326"/>
      <c r="AD2340" s="326" t="s">
        <v>11140</v>
      </c>
      <c r="AE2340" s="326"/>
      <c r="AF2340" s="336" t="s">
        <v>3945</v>
      </c>
      <c r="AG2340" s="326"/>
      <c r="AH2340" s="326" t="s">
        <v>19072</v>
      </c>
      <c r="AI2340" s="326"/>
    </row>
    <row r="2341" spans="1:35" ht="40.5">
      <c r="A2341" s="478">
        <f t="shared" si="6"/>
        <v>2322</v>
      </c>
      <c r="B2341" s="326" t="s">
        <v>19077</v>
      </c>
      <c r="C2341" s="325">
        <v>44893</v>
      </c>
      <c r="D2341" s="326" t="s">
        <v>19081</v>
      </c>
      <c r="E2341" s="277">
        <v>45290</v>
      </c>
      <c r="F2341" s="326" t="s">
        <v>23963</v>
      </c>
      <c r="G2341" s="325">
        <v>44960</v>
      </c>
      <c r="H2341" s="326" t="s">
        <v>5939</v>
      </c>
      <c r="I2341" s="326" t="s">
        <v>4509</v>
      </c>
      <c r="J2341" s="326" t="s">
        <v>12000</v>
      </c>
      <c r="K2341" s="326" t="s">
        <v>19078</v>
      </c>
      <c r="L2341" s="324" t="s">
        <v>19079</v>
      </c>
      <c r="M2341" s="326" t="s">
        <v>7260</v>
      </c>
      <c r="N2341" s="326" t="s">
        <v>7260</v>
      </c>
      <c r="O2341" s="326">
        <v>2013</v>
      </c>
      <c r="P2341" s="326">
        <v>42</v>
      </c>
      <c r="Q2341" s="326">
        <v>43</v>
      </c>
      <c r="R2341" s="326">
        <v>50.33</v>
      </c>
      <c r="S2341" s="326">
        <v>23</v>
      </c>
      <c r="T2341" s="326">
        <v>11</v>
      </c>
      <c r="U2341" s="326">
        <v>20.25</v>
      </c>
      <c r="V2341" s="326" t="s">
        <v>2214</v>
      </c>
      <c r="W2341" s="326">
        <v>80</v>
      </c>
      <c r="X2341" s="326" t="s">
        <v>11273</v>
      </c>
      <c r="Y2341" s="326">
        <v>160</v>
      </c>
      <c r="Z2341" s="326" t="s">
        <v>16996</v>
      </c>
      <c r="AA2341" s="326">
        <v>160</v>
      </c>
      <c r="AB2341" s="326" t="s">
        <v>19080</v>
      </c>
      <c r="AC2341" s="326">
        <v>9.98</v>
      </c>
      <c r="AD2341" s="326" t="s">
        <v>8639</v>
      </c>
      <c r="AE2341" s="326"/>
      <c r="AF2341" s="334" t="s">
        <v>3945</v>
      </c>
      <c r="AG2341" s="326"/>
      <c r="AH2341" s="326" t="s">
        <v>19082</v>
      </c>
      <c r="AI2341" s="326"/>
    </row>
    <row r="2342" spans="1:35" ht="27">
      <c r="A2342" s="478">
        <f t="shared" si="6"/>
        <v>2323</v>
      </c>
      <c r="B2342" s="326" t="s">
        <v>19110</v>
      </c>
      <c r="C2342" s="325">
        <v>45068</v>
      </c>
      <c r="D2342" s="326" t="s">
        <v>19143</v>
      </c>
      <c r="E2342" s="277">
        <v>45338</v>
      </c>
      <c r="F2342" s="326" t="s">
        <v>23964</v>
      </c>
      <c r="G2342" s="325">
        <v>45329</v>
      </c>
      <c r="H2342" s="326" t="s">
        <v>1438</v>
      </c>
      <c r="I2342" s="326" t="s">
        <v>3271</v>
      </c>
      <c r="J2342" s="326" t="s">
        <v>1438</v>
      </c>
      <c r="K2342" s="326" t="s">
        <v>19111</v>
      </c>
      <c r="L2342" s="324" t="s">
        <v>19112</v>
      </c>
      <c r="M2342" s="326" t="s">
        <v>19113</v>
      </c>
      <c r="N2342" s="326" t="s">
        <v>19113</v>
      </c>
      <c r="O2342" s="326">
        <v>2023</v>
      </c>
      <c r="P2342" s="326">
        <v>42</v>
      </c>
      <c r="Q2342" s="326">
        <v>41</v>
      </c>
      <c r="R2342" s="326">
        <v>23.41</v>
      </c>
      <c r="S2342" s="326">
        <v>23</v>
      </c>
      <c r="T2342" s="326">
        <v>27</v>
      </c>
      <c r="U2342" s="326" t="s">
        <v>19114</v>
      </c>
      <c r="V2342" s="326" t="s">
        <v>2214</v>
      </c>
      <c r="W2342" s="326">
        <v>30</v>
      </c>
      <c r="X2342" s="326" t="s">
        <v>2678</v>
      </c>
      <c r="Y2342" s="326" t="s">
        <v>18656</v>
      </c>
      <c r="Z2342" s="326" t="s">
        <v>19115</v>
      </c>
      <c r="AA2342" s="326" t="s">
        <v>19116</v>
      </c>
      <c r="AB2342" s="326" t="s">
        <v>19117</v>
      </c>
      <c r="AC2342" s="326" t="s">
        <v>19118</v>
      </c>
      <c r="AD2342" s="326" t="s">
        <v>16130</v>
      </c>
      <c r="AE2342" s="326" t="s">
        <v>16693</v>
      </c>
      <c r="AF2342" s="326" t="s">
        <v>1196</v>
      </c>
      <c r="AG2342" s="326"/>
      <c r="AH2342" s="326" t="s">
        <v>19119</v>
      </c>
      <c r="AI2342" s="326" t="s">
        <v>19144</v>
      </c>
    </row>
    <row r="2343" spans="1:35" ht="66" customHeight="1">
      <c r="A2343" s="478">
        <f t="shared" si="6"/>
        <v>2324</v>
      </c>
      <c r="B2343" s="326" t="s">
        <v>19102</v>
      </c>
      <c r="C2343" s="325">
        <v>45177</v>
      </c>
      <c r="D2343" s="326" t="s">
        <v>19145</v>
      </c>
      <c r="E2343" s="277">
        <v>45338</v>
      </c>
      <c r="F2343" s="326" t="s">
        <v>23965</v>
      </c>
      <c r="G2343" s="325">
        <v>45329</v>
      </c>
      <c r="H2343" s="326" t="s">
        <v>2279</v>
      </c>
      <c r="I2343" s="326" t="s">
        <v>2279</v>
      </c>
      <c r="J2343" s="326" t="s">
        <v>1438</v>
      </c>
      <c r="K2343" s="326"/>
      <c r="L2343" s="324" t="s">
        <v>19103</v>
      </c>
      <c r="M2343" s="326" t="s">
        <v>19104</v>
      </c>
      <c r="N2343" s="326" t="s">
        <v>19104</v>
      </c>
      <c r="O2343" s="326">
        <v>2016</v>
      </c>
      <c r="P2343" s="326">
        <v>42</v>
      </c>
      <c r="Q2343" s="326">
        <v>40</v>
      </c>
      <c r="R2343" s="326" t="s">
        <v>19105</v>
      </c>
      <c r="S2343" s="326">
        <v>23</v>
      </c>
      <c r="T2343" s="326">
        <v>36</v>
      </c>
      <c r="U2343" s="326">
        <v>22.585999999999999</v>
      </c>
      <c r="V2343" s="326" t="s">
        <v>2214</v>
      </c>
      <c r="W2343" s="326">
        <v>36</v>
      </c>
      <c r="X2343" s="326" t="s">
        <v>2678</v>
      </c>
      <c r="Y2343" s="326" t="s">
        <v>19106</v>
      </c>
      <c r="Z2343" s="326" t="s">
        <v>19107</v>
      </c>
      <c r="AA2343" s="326" t="s">
        <v>19106</v>
      </c>
      <c r="AB2343" s="326" t="s">
        <v>19108</v>
      </c>
      <c r="AC2343" s="326" t="s">
        <v>18042</v>
      </c>
      <c r="AD2343" s="326" t="s">
        <v>18664</v>
      </c>
      <c r="AE2343" s="326" t="s">
        <v>16693</v>
      </c>
      <c r="AF2343" s="336" t="s">
        <v>12675</v>
      </c>
      <c r="AG2343" s="326"/>
      <c r="AH2343" s="326" t="s">
        <v>19109</v>
      </c>
      <c r="AI2343" s="326"/>
    </row>
    <row r="2344" spans="1:35" ht="77.25" customHeight="1">
      <c r="A2344" s="478">
        <f t="shared" si="6"/>
        <v>2325</v>
      </c>
      <c r="B2344" s="326" t="s">
        <v>19120</v>
      </c>
      <c r="C2344" s="325">
        <v>45320</v>
      </c>
      <c r="D2344" s="326" t="s">
        <v>18715</v>
      </c>
      <c r="E2344" s="277">
        <v>45338</v>
      </c>
      <c r="F2344" s="326" t="s">
        <v>23966</v>
      </c>
      <c r="G2344" s="325">
        <v>45329</v>
      </c>
      <c r="H2344" s="326" t="s">
        <v>8259</v>
      </c>
      <c r="I2344" s="326" t="s">
        <v>8259</v>
      </c>
      <c r="J2344" s="326" t="s">
        <v>1438</v>
      </c>
      <c r="K2344" s="326"/>
      <c r="L2344" s="324" t="s">
        <v>19121</v>
      </c>
      <c r="M2344" s="326" t="s">
        <v>19146</v>
      </c>
      <c r="N2344" s="326" t="s">
        <v>13255</v>
      </c>
      <c r="O2344" s="326">
        <v>2014</v>
      </c>
      <c r="P2344" s="326">
        <v>42</v>
      </c>
      <c r="Q2344" s="326">
        <v>35</v>
      </c>
      <c r="R2344" s="326">
        <v>34.72</v>
      </c>
      <c r="S2344" s="326">
        <v>23</v>
      </c>
      <c r="T2344" s="326">
        <v>24</v>
      </c>
      <c r="U2344" s="326">
        <v>17.43</v>
      </c>
      <c r="V2344" s="492" t="s">
        <v>5309</v>
      </c>
      <c r="W2344" s="326">
        <v>97</v>
      </c>
      <c r="X2344" s="326" t="s">
        <v>2678</v>
      </c>
      <c r="Y2344" s="326" t="s">
        <v>19122</v>
      </c>
      <c r="Z2344" s="326" t="s">
        <v>19123</v>
      </c>
      <c r="AA2344" s="326" t="s">
        <v>19106</v>
      </c>
      <c r="AB2344" s="326" t="s">
        <v>19124</v>
      </c>
      <c r="AC2344" s="326" t="s">
        <v>19125</v>
      </c>
      <c r="AD2344" s="326" t="s">
        <v>18664</v>
      </c>
      <c r="AE2344" s="326"/>
      <c r="AF2344" s="336" t="s">
        <v>12675</v>
      </c>
      <c r="AG2344" s="326"/>
      <c r="AH2344" s="326" t="s">
        <v>19126</v>
      </c>
      <c r="AI2344" s="326"/>
    </row>
    <row r="2345" spans="1:35" ht="76.5" customHeight="1">
      <c r="A2345" s="478">
        <f t="shared" si="6"/>
        <v>2326</v>
      </c>
      <c r="B2345" s="326" t="s">
        <v>19127</v>
      </c>
      <c r="C2345" s="325">
        <v>45316</v>
      </c>
      <c r="D2345" s="326" t="s">
        <v>18716</v>
      </c>
      <c r="E2345" s="277">
        <v>45338</v>
      </c>
      <c r="F2345" s="326" t="s">
        <v>23967</v>
      </c>
      <c r="G2345" s="325">
        <v>45329</v>
      </c>
      <c r="H2345" s="326" t="s">
        <v>8259</v>
      </c>
      <c r="I2345" s="326" t="s">
        <v>3271</v>
      </c>
      <c r="J2345" s="326" t="s">
        <v>1438</v>
      </c>
      <c r="K2345" s="326"/>
      <c r="L2345" s="324" t="s">
        <v>19128</v>
      </c>
      <c r="M2345" s="326" t="s">
        <v>19129</v>
      </c>
      <c r="N2345" s="326" t="s">
        <v>13255</v>
      </c>
      <c r="O2345" s="326">
        <v>2014</v>
      </c>
      <c r="P2345" s="326">
        <v>42</v>
      </c>
      <c r="Q2345" s="326">
        <v>35</v>
      </c>
      <c r="R2345" s="326">
        <v>33.78</v>
      </c>
      <c r="S2345" s="326">
        <v>23</v>
      </c>
      <c r="T2345" s="326">
        <v>24</v>
      </c>
      <c r="U2345" s="326">
        <v>15.52</v>
      </c>
      <c r="V2345" s="492" t="s">
        <v>5309</v>
      </c>
      <c r="W2345" s="326">
        <v>118.2</v>
      </c>
      <c r="X2345" s="326" t="s">
        <v>2678</v>
      </c>
      <c r="Y2345" s="326" t="s">
        <v>18661</v>
      </c>
      <c r="Z2345" s="326" t="s">
        <v>19130</v>
      </c>
      <c r="AA2345" s="326" t="s">
        <v>19106</v>
      </c>
      <c r="AB2345" s="326" t="s">
        <v>19131</v>
      </c>
      <c r="AC2345" s="326" t="s">
        <v>19118</v>
      </c>
      <c r="AD2345" s="326" t="s">
        <v>18664</v>
      </c>
      <c r="AE2345" s="326"/>
      <c r="AF2345" s="336" t="s">
        <v>12675</v>
      </c>
      <c r="AG2345" s="326"/>
      <c r="AH2345" s="326" t="s">
        <v>19132</v>
      </c>
      <c r="AI2345" s="326"/>
    </row>
    <row r="2346" spans="1:35" ht="78.75" customHeight="1">
      <c r="A2346" s="478">
        <f t="shared" si="6"/>
        <v>2327</v>
      </c>
      <c r="B2346" s="326" t="s">
        <v>19133</v>
      </c>
      <c r="C2346" s="325">
        <v>45261</v>
      </c>
      <c r="D2346" s="326" t="s">
        <v>18717</v>
      </c>
      <c r="E2346" s="277">
        <v>45344</v>
      </c>
      <c r="F2346" s="326" t="s">
        <v>23968</v>
      </c>
      <c r="G2346" s="325">
        <v>45343</v>
      </c>
      <c r="H2346" s="326" t="s">
        <v>6362</v>
      </c>
      <c r="I2346" s="326" t="s">
        <v>3271</v>
      </c>
      <c r="J2346" s="326" t="s">
        <v>1438</v>
      </c>
      <c r="K2346" s="326" t="s">
        <v>19134</v>
      </c>
      <c r="L2346" s="324" t="s">
        <v>19135</v>
      </c>
      <c r="M2346" s="326" t="s">
        <v>19136</v>
      </c>
      <c r="N2346" s="326" t="s">
        <v>19136</v>
      </c>
      <c r="O2346" s="326">
        <v>2023</v>
      </c>
      <c r="P2346" s="326">
        <v>42</v>
      </c>
      <c r="Q2346" s="326">
        <v>43</v>
      </c>
      <c r="R2346" s="326">
        <v>35.21</v>
      </c>
      <c r="S2346" s="326">
        <v>23</v>
      </c>
      <c r="T2346" s="326">
        <v>29</v>
      </c>
      <c r="U2346" s="326">
        <v>54.32</v>
      </c>
      <c r="V2346" s="326" t="s">
        <v>2214</v>
      </c>
      <c r="W2346" s="326">
        <v>80</v>
      </c>
      <c r="X2346" s="326" t="s">
        <v>2678</v>
      </c>
      <c r="Y2346" s="326" t="s">
        <v>19137</v>
      </c>
      <c r="Z2346" s="326" t="s">
        <v>19138</v>
      </c>
      <c r="AA2346" s="326" t="s">
        <v>19137</v>
      </c>
      <c r="AB2346" s="326" t="s">
        <v>19139</v>
      </c>
      <c r="AC2346" s="326" t="s">
        <v>19140</v>
      </c>
      <c r="AD2346" s="326" t="s">
        <v>19141</v>
      </c>
      <c r="AE2346" s="326"/>
      <c r="AF2346" s="336" t="s">
        <v>11184</v>
      </c>
      <c r="AG2346" s="326"/>
      <c r="AH2346" s="326" t="s">
        <v>19142</v>
      </c>
      <c r="AI2346" s="326" t="s">
        <v>19147</v>
      </c>
    </row>
    <row r="2347" spans="1:35" s="384" customFormat="1" ht="57" customHeight="1">
      <c r="A2347" s="478">
        <f t="shared" si="6"/>
        <v>2328</v>
      </c>
      <c r="B2347" s="326" t="s">
        <v>19237</v>
      </c>
      <c r="C2347" s="325">
        <v>45313</v>
      </c>
      <c r="D2347" s="326" t="s">
        <v>18754</v>
      </c>
      <c r="E2347" s="277">
        <v>45344</v>
      </c>
      <c r="F2347" s="326" t="s">
        <v>19238</v>
      </c>
      <c r="G2347" s="325">
        <v>45342</v>
      </c>
      <c r="H2347" s="326" t="s">
        <v>6793</v>
      </c>
      <c r="I2347" s="326" t="s">
        <v>8259</v>
      </c>
      <c r="J2347" s="324" t="s">
        <v>3215</v>
      </c>
      <c r="K2347" s="326" t="s">
        <v>18694</v>
      </c>
      <c r="L2347" s="324" t="s">
        <v>18695</v>
      </c>
      <c r="M2347" s="326" t="s">
        <v>19239</v>
      </c>
      <c r="N2347" s="326" t="s">
        <v>19239</v>
      </c>
      <c r="O2347" s="326">
        <v>2007</v>
      </c>
      <c r="P2347" s="326">
        <v>42</v>
      </c>
      <c r="Q2347" s="326">
        <v>36</v>
      </c>
      <c r="R2347" s="326">
        <v>45.33</v>
      </c>
      <c r="S2347" s="326">
        <v>23</v>
      </c>
      <c r="T2347" s="326">
        <v>22</v>
      </c>
      <c r="U2347" s="326">
        <v>41.95</v>
      </c>
      <c r="V2347" s="326" t="s">
        <v>2214</v>
      </c>
      <c r="W2347" s="326" t="s">
        <v>19240</v>
      </c>
      <c r="X2347" s="326" t="s">
        <v>9704</v>
      </c>
      <c r="Y2347" s="326" t="s">
        <v>19241</v>
      </c>
      <c r="Z2347" s="326" t="s">
        <v>19242</v>
      </c>
      <c r="AA2347" s="326" t="s">
        <v>19241</v>
      </c>
      <c r="AB2347" s="324" t="s">
        <v>19243</v>
      </c>
      <c r="AC2347" s="326" t="s">
        <v>19244</v>
      </c>
      <c r="AD2347" s="326" t="s">
        <v>19236</v>
      </c>
      <c r="AE2347" s="6"/>
      <c r="AF2347" s="326" t="s">
        <v>3945</v>
      </c>
      <c r="AG2347" s="326"/>
      <c r="AH2347" s="326" t="s">
        <v>19519</v>
      </c>
      <c r="AI2347" s="326"/>
    </row>
    <row r="2348" spans="1:35" s="384" customFormat="1" ht="57" customHeight="1">
      <c r="A2348" s="478">
        <f t="shared" si="6"/>
        <v>2329</v>
      </c>
      <c r="B2348" s="326" t="s">
        <v>19245</v>
      </c>
      <c r="C2348" s="325">
        <v>45313</v>
      </c>
      <c r="D2348" s="326" t="s">
        <v>18818</v>
      </c>
      <c r="E2348" s="277">
        <v>45344</v>
      </c>
      <c r="F2348" s="326" t="s">
        <v>19246</v>
      </c>
      <c r="G2348" s="325">
        <v>45342</v>
      </c>
      <c r="H2348" s="326" t="s">
        <v>6793</v>
      </c>
      <c r="I2348" s="326" t="s">
        <v>8259</v>
      </c>
      <c r="J2348" s="324" t="s">
        <v>3215</v>
      </c>
      <c r="K2348" s="326" t="s">
        <v>18694</v>
      </c>
      <c r="L2348" s="324" t="s">
        <v>18695</v>
      </c>
      <c r="M2348" s="326" t="s">
        <v>19239</v>
      </c>
      <c r="N2348" s="326" t="s">
        <v>19239</v>
      </c>
      <c r="O2348" s="326">
        <v>2007</v>
      </c>
      <c r="P2348" s="326">
        <v>42</v>
      </c>
      <c r="Q2348" s="326">
        <v>36</v>
      </c>
      <c r="R2348" s="326">
        <v>34.35</v>
      </c>
      <c r="S2348" s="326">
        <v>23</v>
      </c>
      <c r="T2348" s="326">
        <v>22</v>
      </c>
      <c r="U2348" s="326">
        <v>39.74</v>
      </c>
      <c r="V2348" s="326" t="s">
        <v>2214</v>
      </c>
      <c r="W2348" s="326" t="s">
        <v>19247</v>
      </c>
      <c r="X2348" s="326" t="s">
        <v>9704</v>
      </c>
      <c r="Y2348" s="326" t="s">
        <v>19241</v>
      </c>
      <c r="Z2348" s="326" t="s">
        <v>19248</v>
      </c>
      <c r="AA2348" s="326" t="s">
        <v>19241</v>
      </c>
      <c r="AB2348" s="324" t="s">
        <v>19249</v>
      </c>
      <c r="AC2348" s="326" t="s">
        <v>19250</v>
      </c>
      <c r="AD2348" s="326" t="s">
        <v>19236</v>
      </c>
      <c r="AE2348" s="6" t="s">
        <v>19251</v>
      </c>
      <c r="AF2348" s="326" t="s">
        <v>6343</v>
      </c>
      <c r="AG2348" s="326"/>
      <c r="AH2348" s="326" t="s">
        <v>19520</v>
      </c>
      <c r="AI2348" s="326"/>
    </row>
    <row r="2349" spans="1:35" s="480" customFormat="1">
      <c r="A2349" s="478">
        <f t="shared" si="6"/>
        <v>2330</v>
      </c>
      <c r="B2349" s="530" t="s">
        <v>19584</v>
      </c>
      <c r="C2349" s="532">
        <v>45271</v>
      </c>
      <c r="D2349" s="530" t="s">
        <v>18819</v>
      </c>
      <c r="E2349" s="484"/>
      <c r="F2349" s="530" t="s">
        <v>23969</v>
      </c>
      <c r="G2349" s="532">
        <v>45324</v>
      </c>
      <c r="H2349" s="530" t="s">
        <v>1438</v>
      </c>
      <c r="I2349" s="530" t="s">
        <v>3271</v>
      </c>
      <c r="J2349" s="530" t="s">
        <v>1438</v>
      </c>
      <c r="K2349" s="530" t="s">
        <v>11495</v>
      </c>
      <c r="L2349" s="529" t="s">
        <v>19585</v>
      </c>
      <c r="M2349" s="530" t="s">
        <v>19586</v>
      </c>
      <c r="N2349" s="530" t="s">
        <v>19586</v>
      </c>
      <c r="O2349" s="327">
        <v>37773</v>
      </c>
      <c r="P2349" s="530">
        <v>42</v>
      </c>
      <c r="Q2349" s="530">
        <v>42</v>
      </c>
      <c r="R2349" s="530">
        <v>17.63</v>
      </c>
      <c r="S2349" s="530">
        <v>23</v>
      </c>
      <c r="T2349" s="530">
        <v>23</v>
      </c>
      <c r="U2349" s="530">
        <v>36.06</v>
      </c>
      <c r="V2349" s="530" t="s">
        <v>2214</v>
      </c>
      <c r="W2349" s="530">
        <v>28</v>
      </c>
      <c r="X2349" s="530" t="s">
        <v>16056</v>
      </c>
      <c r="Y2349" s="530">
        <v>200</v>
      </c>
      <c r="Z2349" s="530" t="s">
        <v>19587</v>
      </c>
      <c r="AA2349" s="530">
        <v>200</v>
      </c>
      <c r="AB2349" s="529" t="s">
        <v>19588</v>
      </c>
      <c r="AC2349" s="530">
        <v>5.45</v>
      </c>
      <c r="AD2349" s="530" t="s">
        <v>8639</v>
      </c>
      <c r="AE2349" s="530"/>
      <c r="AF2349" s="530" t="s">
        <v>9696</v>
      </c>
      <c r="AG2349" s="530"/>
      <c r="AH2349" s="530" t="s">
        <v>19589</v>
      </c>
      <c r="AI2349" s="530"/>
    </row>
    <row r="2350" spans="1:35">
      <c r="A2350" s="478">
        <f t="shared" si="6"/>
        <v>2331</v>
      </c>
      <c r="B2350" s="326" t="s">
        <v>19549</v>
      </c>
      <c r="C2350" s="325">
        <v>45252</v>
      </c>
      <c r="D2350" s="326" t="s">
        <v>18820</v>
      </c>
      <c r="E2350" s="277">
        <v>45342</v>
      </c>
      <c r="F2350" s="326" t="s">
        <v>23970</v>
      </c>
      <c r="G2350" s="325">
        <v>45324</v>
      </c>
      <c r="H2350" s="326" t="s">
        <v>6841</v>
      </c>
      <c r="I2350" s="326" t="s">
        <v>3271</v>
      </c>
      <c r="J2350" s="326" t="s">
        <v>1438</v>
      </c>
      <c r="K2350" s="326" t="s">
        <v>9541</v>
      </c>
      <c r="L2350" s="324" t="s">
        <v>19550</v>
      </c>
      <c r="M2350" s="326" t="s">
        <v>19551</v>
      </c>
      <c r="N2350" s="326" t="s">
        <v>19552</v>
      </c>
      <c r="O2350" s="327">
        <v>39630</v>
      </c>
      <c r="P2350" s="326">
        <v>42</v>
      </c>
      <c r="Q2350" s="326">
        <v>36</v>
      </c>
      <c r="R2350" s="326">
        <v>31.69</v>
      </c>
      <c r="S2350" s="326">
        <v>23</v>
      </c>
      <c r="T2350" s="326">
        <v>29</v>
      </c>
      <c r="U2350" s="326">
        <v>53.11</v>
      </c>
      <c r="V2350" s="326" t="s">
        <v>2214</v>
      </c>
      <c r="W2350" s="405">
        <v>40</v>
      </c>
      <c r="X2350" s="326" t="s">
        <v>11273</v>
      </c>
      <c r="Y2350" s="326">
        <v>140</v>
      </c>
      <c r="Z2350" s="326" t="s">
        <v>19553</v>
      </c>
      <c r="AA2350" s="326">
        <v>140</v>
      </c>
      <c r="AB2350" s="324" t="s">
        <v>19554</v>
      </c>
      <c r="AC2350" s="326">
        <v>3.1</v>
      </c>
      <c r="AD2350" s="326" t="s">
        <v>8639</v>
      </c>
      <c r="AE2350" s="326"/>
      <c r="AF2350" s="326" t="s">
        <v>9696</v>
      </c>
      <c r="AG2350" s="326"/>
      <c r="AH2350" s="326" t="s">
        <v>19555</v>
      </c>
      <c r="AI2350" s="326"/>
    </row>
    <row r="2351" spans="1:35" ht="27">
      <c r="A2351" s="478">
        <f t="shared" si="6"/>
        <v>2332</v>
      </c>
      <c r="B2351" s="326" t="s">
        <v>19556</v>
      </c>
      <c r="C2351" s="325">
        <v>45198</v>
      </c>
      <c r="D2351" s="326" t="s">
        <v>18907</v>
      </c>
      <c r="E2351" s="277">
        <v>45342</v>
      </c>
      <c r="F2351" s="326" t="s">
        <v>23971</v>
      </c>
      <c r="G2351" s="325">
        <v>45324</v>
      </c>
      <c r="H2351" s="326" t="s">
        <v>1438</v>
      </c>
      <c r="I2351" s="326" t="s">
        <v>3271</v>
      </c>
      <c r="J2351" s="326" t="s">
        <v>1438</v>
      </c>
      <c r="K2351" s="326" t="s">
        <v>11447</v>
      </c>
      <c r="L2351" s="324" t="s">
        <v>19557</v>
      </c>
      <c r="M2351" s="326" t="s">
        <v>19558</v>
      </c>
      <c r="N2351" s="326" t="s">
        <v>19558</v>
      </c>
      <c r="O2351" s="327">
        <v>40634</v>
      </c>
      <c r="P2351" s="326">
        <v>42</v>
      </c>
      <c r="Q2351" s="326">
        <v>39</v>
      </c>
      <c r="R2351" s="326">
        <v>53.87</v>
      </c>
      <c r="S2351" s="326">
        <v>23</v>
      </c>
      <c r="T2351" s="326">
        <v>15</v>
      </c>
      <c r="U2351" s="326">
        <v>3.23</v>
      </c>
      <c r="V2351" s="326" t="s">
        <v>2214</v>
      </c>
      <c r="W2351" s="326">
        <v>68.5</v>
      </c>
      <c r="X2351" s="326" t="s">
        <v>7713</v>
      </c>
      <c r="Y2351" s="326">
        <v>160</v>
      </c>
      <c r="Z2351" s="326" t="s">
        <v>19559</v>
      </c>
      <c r="AA2351" s="326">
        <v>160</v>
      </c>
      <c r="AB2351" s="324" t="s">
        <v>19560</v>
      </c>
      <c r="AC2351" s="326">
        <v>5.14</v>
      </c>
      <c r="AD2351" s="326" t="s">
        <v>8639</v>
      </c>
      <c r="AE2351" s="326"/>
      <c r="AF2351" s="326" t="s">
        <v>9696</v>
      </c>
      <c r="AG2351" s="326"/>
      <c r="AH2351" s="326" t="s">
        <v>19561</v>
      </c>
      <c r="AI2351" s="326"/>
    </row>
    <row r="2352" spans="1:35" s="384" customFormat="1" ht="67.5" customHeight="1">
      <c r="A2352" s="478">
        <f t="shared" si="6"/>
        <v>2333</v>
      </c>
      <c r="B2352" s="326" t="s">
        <v>19522</v>
      </c>
      <c r="C2352" s="325">
        <v>45373</v>
      </c>
      <c r="D2352" s="326" t="s">
        <v>18908</v>
      </c>
      <c r="E2352" s="277" t="s">
        <v>19523</v>
      </c>
      <c r="F2352" s="326" t="s">
        <v>23972</v>
      </c>
      <c r="G2352" s="325">
        <v>45380</v>
      </c>
      <c r="H2352" s="326" t="s">
        <v>19757</v>
      </c>
      <c r="I2352" s="326" t="s">
        <v>3271</v>
      </c>
      <c r="J2352" s="324" t="s">
        <v>1438</v>
      </c>
      <c r="K2352" s="326" t="s">
        <v>19524</v>
      </c>
      <c r="L2352" s="324" t="s">
        <v>19525</v>
      </c>
      <c r="M2352" s="326" t="s">
        <v>19526</v>
      </c>
      <c r="N2352" s="326" t="s">
        <v>19526</v>
      </c>
      <c r="O2352" s="326">
        <v>2024</v>
      </c>
      <c r="P2352" s="326">
        <v>42</v>
      </c>
      <c r="Q2352" s="326">
        <v>42</v>
      </c>
      <c r="R2352" s="326" t="s">
        <v>19527</v>
      </c>
      <c r="S2352" s="326">
        <v>23</v>
      </c>
      <c r="T2352" s="326">
        <v>28</v>
      </c>
      <c r="U2352" s="326" t="s">
        <v>19528</v>
      </c>
      <c r="V2352" s="326" t="s">
        <v>2214</v>
      </c>
      <c r="W2352" s="326">
        <v>40</v>
      </c>
      <c r="X2352" s="326" t="s">
        <v>2678</v>
      </c>
      <c r="Y2352" s="326" t="s">
        <v>19529</v>
      </c>
      <c r="Z2352" s="326" t="s">
        <v>19138</v>
      </c>
      <c r="AA2352" s="326" t="s">
        <v>19530</v>
      </c>
      <c r="AB2352" s="324" t="s">
        <v>19531</v>
      </c>
      <c r="AC2352" s="326"/>
      <c r="AD2352" s="326" t="s">
        <v>18664</v>
      </c>
      <c r="AE2352" s="6"/>
      <c r="AF2352" s="326" t="s">
        <v>11184</v>
      </c>
      <c r="AG2352" s="326"/>
      <c r="AH2352" s="326" t="s">
        <v>19532</v>
      </c>
      <c r="AI2352" s="326"/>
    </row>
    <row r="2353" spans="1:35">
      <c r="A2353" s="478">
        <f t="shared" si="6"/>
        <v>2334</v>
      </c>
      <c r="B2353" s="326" t="s">
        <v>19562</v>
      </c>
      <c r="C2353" s="325">
        <v>45365</v>
      </c>
      <c r="D2353" s="326" t="s">
        <v>18909</v>
      </c>
      <c r="E2353" s="277">
        <v>45392</v>
      </c>
      <c r="F2353" s="326" t="s">
        <v>12809</v>
      </c>
      <c r="G2353" s="325">
        <v>45390</v>
      </c>
      <c r="H2353" s="326" t="s">
        <v>11421</v>
      </c>
      <c r="I2353" s="326" t="s">
        <v>3271</v>
      </c>
      <c r="J2353" s="326" t="s">
        <v>1438</v>
      </c>
      <c r="K2353" s="326" t="s">
        <v>9541</v>
      </c>
      <c r="L2353" s="324" t="s">
        <v>19563</v>
      </c>
      <c r="M2353" s="326" t="s">
        <v>19564</v>
      </c>
      <c r="N2353" s="326" t="s">
        <v>19564</v>
      </c>
      <c r="O2353" s="326">
        <v>2002</v>
      </c>
      <c r="P2353" s="326">
        <v>42</v>
      </c>
      <c r="Q2353" s="326">
        <v>32</v>
      </c>
      <c r="R2353" s="326">
        <v>34.99</v>
      </c>
      <c r="S2353" s="326">
        <v>23</v>
      </c>
      <c r="T2353" s="326">
        <v>22</v>
      </c>
      <c r="U2353" s="326">
        <v>55.72</v>
      </c>
      <c r="V2353" s="326" t="s">
        <v>2214</v>
      </c>
      <c r="W2353" s="326">
        <v>19</v>
      </c>
      <c r="X2353" s="326" t="s">
        <v>11273</v>
      </c>
      <c r="Y2353" s="326">
        <v>200</v>
      </c>
      <c r="Z2353" s="326" t="s">
        <v>8519</v>
      </c>
      <c r="AA2353" s="326">
        <v>200</v>
      </c>
      <c r="AB2353" s="324" t="s">
        <v>19565</v>
      </c>
      <c r="AC2353" s="326">
        <v>11.1</v>
      </c>
      <c r="AD2353" s="326" t="s">
        <v>8639</v>
      </c>
      <c r="AE2353" s="326"/>
      <c r="AF2353" s="326" t="s">
        <v>9696</v>
      </c>
      <c r="AG2353" s="326"/>
      <c r="AH2353" s="326" t="s">
        <v>19566</v>
      </c>
      <c r="AI2353" s="326"/>
    </row>
    <row r="2354" spans="1:35" ht="27">
      <c r="A2354" s="478">
        <f t="shared" si="6"/>
        <v>2335</v>
      </c>
      <c r="B2354" s="326" t="s">
        <v>19567</v>
      </c>
      <c r="C2354" s="325">
        <v>45390</v>
      </c>
      <c r="D2354" s="326" t="s">
        <v>18960</v>
      </c>
      <c r="E2354" s="277">
        <v>45392</v>
      </c>
      <c r="F2354" s="326" t="s">
        <v>23973</v>
      </c>
      <c r="G2354" s="325">
        <v>45390</v>
      </c>
      <c r="H2354" s="326" t="s">
        <v>6362</v>
      </c>
      <c r="I2354" s="326" t="s">
        <v>3271</v>
      </c>
      <c r="J2354" s="326" t="s">
        <v>1438</v>
      </c>
      <c r="K2354" s="326" t="s">
        <v>9509</v>
      </c>
      <c r="L2354" s="324" t="s">
        <v>19568</v>
      </c>
      <c r="M2354" s="326" t="s">
        <v>19569</v>
      </c>
      <c r="N2354" s="326" t="s">
        <v>19569</v>
      </c>
      <c r="O2354" s="326">
        <v>2015</v>
      </c>
      <c r="P2354" s="326">
        <v>42</v>
      </c>
      <c r="Q2354" s="326">
        <v>42</v>
      </c>
      <c r="R2354" s="326">
        <v>28.86</v>
      </c>
      <c r="S2354" s="326">
        <v>23</v>
      </c>
      <c r="T2354" s="326">
        <v>28</v>
      </c>
      <c r="U2354" s="326">
        <v>26.53</v>
      </c>
      <c r="V2354" s="326" t="s">
        <v>2214</v>
      </c>
      <c r="W2354" s="326">
        <v>20</v>
      </c>
      <c r="X2354" s="326" t="s">
        <v>11273</v>
      </c>
      <c r="Y2354" s="326">
        <v>140</v>
      </c>
      <c r="Z2354" s="326" t="s">
        <v>19570</v>
      </c>
      <c r="AA2354" s="326">
        <v>140</v>
      </c>
      <c r="AB2354" s="324" t="s">
        <v>19571</v>
      </c>
      <c r="AC2354" s="326">
        <v>3</v>
      </c>
      <c r="AD2354" s="326" t="s">
        <v>8639</v>
      </c>
      <c r="AE2354" s="326"/>
      <c r="AF2354" s="326" t="s">
        <v>9696</v>
      </c>
      <c r="AG2354" s="326"/>
      <c r="AH2354" s="326" t="s">
        <v>19572</v>
      </c>
      <c r="AI2354" s="326"/>
    </row>
    <row r="2355" spans="1:35">
      <c r="A2355" s="478">
        <f t="shared" si="6"/>
        <v>2336</v>
      </c>
      <c r="B2355" s="326" t="s">
        <v>19573</v>
      </c>
      <c r="C2355" s="325">
        <v>45616</v>
      </c>
      <c r="D2355" s="326" t="s">
        <v>18961</v>
      </c>
      <c r="E2355" s="277">
        <v>45404</v>
      </c>
      <c r="F2355" s="326" t="s">
        <v>23974</v>
      </c>
      <c r="G2355" s="325">
        <v>45401</v>
      </c>
      <c r="H2355" s="326" t="s">
        <v>1438</v>
      </c>
      <c r="I2355" s="326" t="s">
        <v>3271</v>
      </c>
      <c r="J2355" s="326" t="s">
        <v>1438</v>
      </c>
      <c r="K2355" s="326" t="s">
        <v>11447</v>
      </c>
      <c r="L2355" s="324" t="s">
        <v>19574</v>
      </c>
      <c r="M2355" s="326" t="s">
        <v>19575</v>
      </c>
      <c r="N2355" s="326" t="s">
        <v>19575</v>
      </c>
      <c r="O2355" s="326">
        <v>1976</v>
      </c>
      <c r="P2355" s="326">
        <v>42</v>
      </c>
      <c r="Q2355" s="326">
        <v>37</v>
      </c>
      <c r="R2355" s="326">
        <v>5.1040000000000001</v>
      </c>
      <c r="S2355" s="326">
        <v>23</v>
      </c>
      <c r="T2355" s="326">
        <v>21</v>
      </c>
      <c r="U2355" s="326">
        <v>36.673999999999999</v>
      </c>
      <c r="V2355" s="326" t="s">
        <v>2214</v>
      </c>
      <c r="W2355" s="326">
        <v>9</v>
      </c>
      <c r="X2355" s="326" t="s">
        <v>19576</v>
      </c>
      <c r="Y2355" s="326">
        <v>800</v>
      </c>
      <c r="Z2355" s="326" t="s">
        <v>8547</v>
      </c>
      <c r="AA2355" s="326">
        <v>800</v>
      </c>
      <c r="AB2355" s="324" t="s">
        <v>8547</v>
      </c>
      <c r="AC2355" s="326">
        <v>2.68</v>
      </c>
      <c r="AD2355" s="326" t="s">
        <v>11140</v>
      </c>
      <c r="AE2355" s="326" t="s">
        <v>672</v>
      </c>
      <c r="AF2355" s="326" t="s">
        <v>1196</v>
      </c>
      <c r="AG2355" s="326"/>
      <c r="AH2355" s="326" t="s">
        <v>19577</v>
      </c>
      <c r="AI2355" s="326"/>
    </row>
    <row r="2356" spans="1:35" ht="27">
      <c r="A2356" s="478">
        <f t="shared" si="6"/>
        <v>2337</v>
      </c>
      <c r="B2356" s="326" t="s">
        <v>19591</v>
      </c>
      <c r="C2356" s="325">
        <v>45238</v>
      </c>
      <c r="D2356" s="326" t="s">
        <v>18962</v>
      </c>
      <c r="E2356" s="277">
        <v>45446</v>
      </c>
      <c r="F2356" s="326" t="s">
        <v>17182</v>
      </c>
      <c r="G2356" s="325">
        <v>45411</v>
      </c>
      <c r="H2356" s="326" t="s">
        <v>1438</v>
      </c>
      <c r="I2356" s="326" t="s">
        <v>3271</v>
      </c>
      <c r="J2356" s="326" t="s">
        <v>1438</v>
      </c>
      <c r="K2356" s="326" t="s">
        <v>9509</v>
      </c>
      <c r="L2356" s="324" t="s">
        <v>19592</v>
      </c>
      <c r="M2356" s="326" t="s">
        <v>19593</v>
      </c>
      <c r="N2356" s="326" t="s">
        <v>19593</v>
      </c>
      <c r="O2356" s="326" t="s">
        <v>19594</v>
      </c>
      <c r="P2356" s="326">
        <v>42</v>
      </c>
      <c r="Q2356" s="326">
        <v>43</v>
      </c>
      <c r="R2356" s="326">
        <v>18.09</v>
      </c>
      <c r="S2356" s="326">
        <v>23</v>
      </c>
      <c r="T2356" s="326">
        <v>26</v>
      </c>
      <c r="U2356" s="326">
        <v>41.45</v>
      </c>
      <c r="V2356" s="326" t="s">
        <v>2214</v>
      </c>
      <c r="W2356" s="326">
        <v>31.6</v>
      </c>
      <c r="X2356" s="326" t="s">
        <v>11273</v>
      </c>
      <c r="Y2356" s="326">
        <v>140</v>
      </c>
      <c r="Z2356" s="326" t="s">
        <v>19595</v>
      </c>
      <c r="AA2356" s="326">
        <v>140</v>
      </c>
      <c r="AB2356" s="324" t="s">
        <v>19596</v>
      </c>
      <c r="AC2356" s="326">
        <v>2.99</v>
      </c>
      <c r="AD2356" s="326" t="s">
        <v>8639</v>
      </c>
      <c r="AE2356" s="326" t="s">
        <v>672</v>
      </c>
      <c r="AF2356" s="326" t="s">
        <v>1196</v>
      </c>
      <c r="AG2356" s="326"/>
      <c r="AH2356" s="326" t="s">
        <v>19597</v>
      </c>
      <c r="AI2356" s="326"/>
    </row>
    <row r="2357" spans="1:35" s="384" customFormat="1" ht="67.5" customHeight="1">
      <c r="A2357" s="478">
        <f t="shared" si="6"/>
        <v>2338</v>
      </c>
      <c r="B2357" s="326" t="s">
        <v>13511</v>
      </c>
      <c r="C2357" s="325">
        <v>45405</v>
      </c>
      <c r="D2357" s="326" t="s">
        <v>18963</v>
      </c>
      <c r="E2357" s="277">
        <v>45446</v>
      </c>
      <c r="F2357" s="326" t="s">
        <v>23972</v>
      </c>
      <c r="G2357" s="325">
        <v>45427</v>
      </c>
      <c r="H2357" s="326" t="s">
        <v>1438</v>
      </c>
      <c r="I2357" s="326" t="s">
        <v>3271</v>
      </c>
      <c r="J2357" s="324" t="s">
        <v>1438</v>
      </c>
      <c r="K2357" s="326" t="s">
        <v>19533</v>
      </c>
      <c r="L2357" s="324" t="s">
        <v>19534</v>
      </c>
      <c r="M2357" s="326" t="s">
        <v>19535</v>
      </c>
      <c r="N2357" s="326" t="s">
        <v>19535</v>
      </c>
      <c r="O2357" s="326">
        <v>2024</v>
      </c>
      <c r="P2357" s="326">
        <v>42</v>
      </c>
      <c r="Q2357" s="326">
        <v>43</v>
      </c>
      <c r="R2357" s="326">
        <v>0.59</v>
      </c>
      <c r="S2357" s="326">
        <v>23</v>
      </c>
      <c r="T2357" s="326">
        <v>26</v>
      </c>
      <c r="U2357" s="326">
        <v>51.06</v>
      </c>
      <c r="V2357" s="326" t="s">
        <v>2214</v>
      </c>
      <c r="W2357" s="326">
        <v>9</v>
      </c>
      <c r="X2357" s="326" t="s">
        <v>2678</v>
      </c>
      <c r="Y2357" s="326" t="s">
        <v>18656</v>
      </c>
      <c r="Z2357" s="326" t="s">
        <v>19536</v>
      </c>
      <c r="AA2357" s="326" t="s">
        <v>19116</v>
      </c>
      <c r="AB2357" s="324" t="s">
        <v>19537</v>
      </c>
      <c r="AC2357" s="326" t="s">
        <v>19538</v>
      </c>
      <c r="AD2357" s="326" t="s">
        <v>18664</v>
      </c>
      <c r="AE2357" s="6"/>
      <c r="AF2357" s="326" t="s">
        <v>11184</v>
      </c>
      <c r="AG2357" s="326"/>
      <c r="AH2357" s="326" t="s">
        <v>19539</v>
      </c>
      <c r="AI2357" s="326"/>
    </row>
    <row r="2358" spans="1:35">
      <c r="A2358" s="478">
        <f t="shared" si="6"/>
        <v>2339</v>
      </c>
      <c r="B2358" s="326" t="s">
        <v>19578</v>
      </c>
      <c r="C2358" s="325">
        <v>45306</v>
      </c>
      <c r="D2358" s="326" t="s">
        <v>19590</v>
      </c>
      <c r="E2358" s="277">
        <v>45446</v>
      </c>
      <c r="F2358" s="326" t="s">
        <v>23911</v>
      </c>
      <c r="G2358" s="325">
        <v>45435</v>
      </c>
      <c r="H2358" s="326" t="s">
        <v>6377</v>
      </c>
      <c r="I2358" s="326" t="s">
        <v>19579</v>
      </c>
      <c r="J2358" s="326" t="s">
        <v>1438</v>
      </c>
      <c r="K2358" s="326" t="s">
        <v>9541</v>
      </c>
      <c r="L2358" s="324" t="s">
        <v>19580</v>
      </c>
      <c r="M2358" s="326" t="s">
        <v>19581</v>
      </c>
      <c r="N2358" s="326" t="s">
        <v>19581</v>
      </c>
      <c r="O2358" s="326">
        <v>1980</v>
      </c>
      <c r="P2358" s="326">
        <v>42</v>
      </c>
      <c r="Q2358" s="326">
        <v>39</v>
      </c>
      <c r="R2358" s="326">
        <v>54.497</v>
      </c>
      <c r="S2358" s="326">
        <v>23</v>
      </c>
      <c r="T2358" s="326">
        <v>27</v>
      </c>
      <c r="U2358" s="326">
        <v>38.96</v>
      </c>
      <c r="V2358" s="326" t="s">
        <v>2214</v>
      </c>
      <c r="W2358" s="326">
        <v>4</v>
      </c>
      <c r="X2358" s="326" t="s">
        <v>2626</v>
      </c>
      <c r="Y2358" s="326">
        <v>1000</v>
      </c>
      <c r="Z2358" s="326" t="s">
        <v>18752</v>
      </c>
      <c r="AA2358" s="326">
        <v>1000</v>
      </c>
      <c r="AB2358" s="324" t="s">
        <v>19582</v>
      </c>
      <c r="AC2358" s="326">
        <v>0.63</v>
      </c>
      <c r="AD2358" s="326" t="s">
        <v>8639</v>
      </c>
      <c r="AE2358" s="326" t="s">
        <v>672</v>
      </c>
      <c r="AF2358" s="326" t="s">
        <v>1196</v>
      </c>
      <c r="AG2358" s="326"/>
      <c r="AH2358" s="326" t="s">
        <v>19583</v>
      </c>
      <c r="AI2358" s="326"/>
    </row>
    <row r="2359" spans="1:35" s="384" customFormat="1" ht="67.5" customHeight="1">
      <c r="A2359" s="478">
        <f t="shared" si="6"/>
        <v>2340</v>
      </c>
      <c r="B2359" s="326" t="s">
        <v>19540</v>
      </c>
      <c r="C2359" s="325">
        <v>45154</v>
      </c>
      <c r="D2359" s="326" t="s">
        <v>18964</v>
      </c>
      <c r="E2359" s="277">
        <v>45449</v>
      </c>
      <c r="F2359" s="326" t="s">
        <v>23975</v>
      </c>
      <c r="G2359" s="325">
        <v>45448</v>
      </c>
      <c r="H2359" s="326" t="s">
        <v>3135</v>
      </c>
      <c r="I2359" s="326" t="s">
        <v>4509</v>
      </c>
      <c r="J2359" s="324" t="s">
        <v>1438</v>
      </c>
      <c r="K2359" s="326"/>
      <c r="L2359" s="324" t="s">
        <v>19541</v>
      </c>
      <c r="M2359" s="326" t="s">
        <v>19542</v>
      </c>
      <c r="N2359" s="326" t="s">
        <v>19542</v>
      </c>
      <c r="O2359" s="326">
        <v>2024</v>
      </c>
      <c r="P2359" s="326">
        <v>42</v>
      </c>
      <c r="Q2359" s="326">
        <v>46</v>
      </c>
      <c r="R2359" s="326" t="s">
        <v>19543</v>
      </c>
      <c r="S2359" s="326">
        <v>23</v>
      </c>
      <c r="T2359" s="326">
        <v>10</v>
      </c>
      <c r="U2359" s="326" t="s">
        <v>19544</v>
      </c>
      <c r="V2359" s="326" t="s">
        <v>2214</v>
      </c>
      <c r="W2359" s="326">
        <v>55</v>
      </c>
      <c r="X2359" s="326" t="s">
        <v>2678</v>
      </c>
      <c r="Y2359" s="326" t="s">
        <v>19545</v>
      </c>
      <c r="Z2359" s="326" t="s">
        <v>19546</v>
      </c>
      <c r="AA2359" s="326" t="s">
        <v>19545</v>
      </c>
      <c r="AB2359" s="324" t="s">
        <v>19547</v>
      </c>
      <c r="AC2359" s="326" t="s">
        <v>19538</v>
      </c>
      <c r="AD2359" s="326"/>
      <c r="AE2359" s="6"/>
      <c r="AF2359" s="326" t="s">
        <v>11184</v>
      </c>
      <c r="AG2359" s="326"/>
      <c r="AH2359" s="326" t="s">
        <v>19548</v>
      </c>
      <c r="AI2359" s="326"/>
    </row>
    <row r="2360" spans="1:35" s="384" customFormat="1" ht="67.5" customHeight="1">
      <c r="A2360" s="478">
        <f t="shared" si="6"/>
        <v>2341</v>
      </c>
      <c r="B2360" s="326" t="s">
        <v>19508</v>
      </c>
      <c r="C2360" s="325">
        <v>44953</v>
      </c>
      <c r="D2360" s="326" t="s">
        <v>18965</v>
      </c>
      <c r="E2360" s="277">
        <v>45473</v>
      </c>
      <c r="F2360" s="326" t="s">
        <v>19509</v>
      </c>
      <c r="G2360" s="325">
        <v>45463</v>
      </c>
      <c r="H2360" s="326" t="s">
        <v>6841</v>
      </c>
      <c r="I2360" s="326" t="s">
        <v>3271</v>
      </c>
      <c r="J2360" s="324" t="s">
        <v>1438</v>
      </c>
      <c r="K2360" s="326" t="s">
        <v>19510</v>
      </c>
      <c r="L2360" s="324" t="s">
        <v>19511</v>
      </c>
      <c r="M2360" s="326" t="s">
        <v>19512</v>
      </c>
      <c r="N2360" s="326" t="s">
        <v>19512</v>
      </c>
      <c r="O2360" s="326">
        <v>42457</v>
      </c>
      <c r="P2360" s="326">
        <v>42</v>
      </c>
      <c r="Q2360" s="326">
        <v>36</v>
      </c>
      <c r="R2360" s="326">
        <v>45.17</v>
      </c>
      <c r="S2360" s="326">
        <v>23</v>
      </c>
      <c r="T2360" s="326">
        <v>27</v>
      </c>
      <c r="U2360" s="326">
        <v>41.4</v>
      </c>
      <c r="V2360" s="326" t="s">
        <v>2214</v>
      </c>
      <c r="W2360" s="326" t="s">
        <v>19513</v>
      </c>
      <c r="X2360" s="326" t="s">
        <v>9704</v>
      </c>
      <c r="Y2360" s="326" t="s">
        <v>19514</v>
      </c>
      <c r="Z2360" s="326" t="s">
        <v>19515</v>
      </c>
      <c r="AA2360" s="326" t="s">
        <v>19514</v>
      </c>
      <c r="AB2360" s="324" t="s">
        <v>19516</v>
      </c>
      <c r="AC2360" s="326" t="s">
        <v>19517</v>
      </c>
      <c r="AD2360" s="326" t="s">
        <v>16130</v>
      </c>
      <c r="AE2360" s="6" t="s">
        <v>19518</v>
      </c>
      <c r="AF2360" s="326" t="s">
        <v>6343</v>
      </c>
      <c r="AG2360" s="326"/>
      <c r="AH2360" s="326" t="s">
        <v>19521</v>
      </c>
      <c r="AI2360" s="326"/>
    </row>
    <row r="2361" spans="1:35" s="384" customFormat="1" ht="48" customHeight="1">
      <c r="A2361" s="478">
        <f t="shared" si="6"/>
        <v>2342</v>
      </c>
      <c r="B2361" s="326" t="s">
        <v>19714</v>
      </c>
      <c r="C2361" s="325">
        <v>45044</v>
      </c>
      <c r="D2361" s="326" t="s">
        <v>18966</v>
      </c>
      <c r="E2361" s="277">
        <v>45504</v>
      </c>
      <c r="F2361" s="326" t="s">
        <v>19715</v>
      </c>
      <c r="G2361" s="325">
        <v>45153</v>
      </c>
      <c r="H2361" s="326" t="s">
        <v>8259</v>
      </c>
      <c r="I2361" s="326" t="s">
        <v>3271</v>
      </c>
      <c r="J2361" s="324" t="s">
        <v>1438</v>
      </c>
      <c r="K2361" s="326" t="s">
        <v>19716</v>
      </c>
      <c r="L2361" s="324" t="s">
        <v>19717</v>
      </c>
      <c r="M2361" s="326" t="s">
        <v>19718</v>
      </c>
      <c r="N2361" s="326" t="s">
        <v>19718</v>
      </c>
      <c r="O2361" s="326">
        <v>2022</v>
      </c>
      <c r="P2361" s="326">
        <v>42</v>
      </c>
      <c r="Q2361" s="326">
        <v>36</v>
      </c>
      <c r="R2361" s="326">
        <v>59.38</v>
      </c>
      <c r="S2361" s="326">
        <v>23</v>
      </c>
      <c r="T2361" s="326">
        <v>26</v>
      </c>
      <c r="U2361" s="326">
        <v>29.74</v>
      </c>
      <c r="V2361" s="326" t="s">
        <v>2214</v>
      </c>
      <c r="W2361" s="326" t="s">
        <v>19719</v>
      </c>
      <c r="X2361" s="326" t="s">
        <v>9704</v>
      </c>
      <c r="Y2361" s="326" t="s">
        <v>19514</v>
      </c>
      <c r="Z2361" s="326" t="s">
        <v>19720</v>
      </c>
      <c r="AA2361" s="326" t="s">
        <v>19514</v>
      </c>
      <c r="AB2361" s="324" t="s">
        <v>19721</v>
      </c>
      <c r="AC2361" s="326" t="s">
        <v>19722</v>
      </c>
      <c r="AD2361" s="326" t="s">
        <v>16130</v>
      </c>
      <c r="AE2361" s="6" t="s">
        <v>19723</v>
      </c>
      <c r="AF2361" s="326" t="s">
        <v>6343</v>
      </c>
      <c r="AG2361" s="326"/>
      <c r="AH2361" s="326" t="s">
        <v>19724</v>
      </c>
      <c r="AI2361" s="326" t="s">
        <v>19725</v>
      </c>
    </row>
    <row r="2362" spans="1:35" s="384" customFormat="1" ht="48" customHeight="1">
      <c r="A2362" s="478">
        <f t="shared" si="6"/>
        <v>2343</v>
      </c>
      <c r="B2362" s="326" t="s">
        <v>19736</v>
      </c>
      <c r="C2362" s="325">
        <v>45391</v>
      </c>
      <c r="D2362" s="326" t="s">
        <v>18967</v>
      </c>
      <c r="E2362" s="277">
        <v>45504</v>
      </c>
      <c r="F2362" s="326" t="s">
        <v>19737</v>
      </c>
      <c r="G2362" s="325">
        <v>45455</v>
      </c>
      <c r="H2362" s="326" t="s">
        <v>1438</v>
      </c>
      <c r="I2362" s="326" t="s">
        <v>3271</v>
      </c>
      <c r="J2362" s="324" t="s">
        <v>1438</v>
      </c>
      <c r="K2362" s="326" t="s">
        <v>19738</v>
      </c>
      <c r="L2362" s="324" t="s">
        <v>19739</v>
      </c>
      <c r="M2362" s="326" t="s">
        <v>19740</v>
      </c>
      <c r="N2362" s="326" t="s">
        <v>19741</v>
      </c>
      <c r="O2362" s="326">
        <v>2023</v>
      </c>
      <c r="P2362" s="326">
        <v>42</v>
      </c>
      <c r="Q2362" s="326">
        <v>44</v>
      </c>
      <c r="R2362" s="326">
        <v>43.06</v>
      </c>
      <c r="S2362" s="326">
        <v>23</v>
      </c>
      <c r="T2362" s="326">
        <v>24</v>
      </c>
      <c r="U2362" s="326">
        <v>5.59</v>
      </c>
      <c r="V2362" s="326" t="s">
        <v>2214</v>
      </c>
      <c r="W2362" s="326">
        <v>60</v>
      </c>
      <c r="X2362" s="326" t="s">
        <v>11273</v>
      </c>
      <c r="Y2362" s="326">
        <v>140</v>
      </c>
      <c r="Z2362" s="326" t="s">
        <v>16974</v>
      </c>
      <c r="AA2362" s="326">
        <v>140</v>
      </c>
      <c r="AB2362" s="324" t="s">
        <v>19742</v>
      </c>
      <c r="AC2362" s="326">
        <v>11.23</v>
      </c>
      <c r="AD2362" s="326" t="s">
        <v>8639</v>
      </c>
      <c r="AE2362" s="6" t="s">
        <v>672</v>
      </c>
      <c r="AF2362" s="326" t="s">
        <v>1196</v>
      </c>
      <c r="AG2362" s="326"/>
      <c r="AH2362" s="326" t="s">
        <v>19743</v>
      </c>
      <c r="AI2362" s="326"/>
    </row>
    <row r="2363" spans="1:35" s="384" customFormat="1" ht="48" customHeight="1">
      <c r="A2363" s="478">
        <f t="shared" si="6"/>
        <v>2344</v>
      </c>
      <c r="B2363" s="326" t="s">
        <v>19726</v>
      </c>
      <c r="C2363" s="325">
        <v>45379</v>
      </c>
      <c r="D2363" s="326" t="s">
        <v>18968</v>
      </c>
      <c r="E2363" s="277">
        <v>45504</v>
      </c>
      <c r="F2363" s="326" t="s">
        <v>23976</v>
      </c>
      <c r="G2363" s="325">
        <v>45498</v>
      </c>
      <c r="H2363" s="326" t="s">
        <v>19872</v>
      </c>
      <c r="I2363" s="326" t="s">
        <v>6540</v>
      </c>
      <c r="J2363" s="324" t="s">
        <v>1438</v>
      </c>
      <c r="K2363" s="326" t="s">
        <v>19727</v>
      </c>
      <c r="L2363" s="324" t="s">
        <v>19728</v>
      </c>
      <c r="M2363" s="326" t="s">
        <v>19729</v>
      </c>
      <c r="N2363" s="326" t="s">
        <v>19729</v>
      </c>
      <c r="O2363" s="326">
        <v>2019</v>
      </c>
      <c r="P2363" s="326">
        <v>42</v>
      </c>
      <c r="Q2363" s="326">
        <v>55</v>
      </c>
      <c r="R2363" s="326">
        <v>32.175600000000003</v>
      </c>
      <c r="S2363" s="326">
        <v>22</v>
      </c>
      <c r="T2363" s="326">
        <v>47</v>
      </c>
      <c r="U2363" s="326">
        <v>8.1446000000000005</v>
      </c>
      <c r="V2363" s="492" t="s">
        <v>5309</v>
      </c>
      <c r="W2363" s="326">
        <v>80</v>
      </c>
      <c r="X2363" s="326" t="s">
        <v>2678</v>
      </c>
      <c r="Y2363" s="326" t="s">
        <v>19730</v>
      </c>
      <c r="Z2363" s="326" t="s">
        <v>19731</v>
      </c>
      <c r="AA2363" s="326" t="s">
        <v>19732</v>
      </c>
      <c r="AB2363" s="324" t="s">
        <v>19733</v>
      </c>
      <c r="AC2363" s="326" t="s">
        <v>19538</v>
      </c>
      <c r="AD2363" s="326" t="s">
        <v>19734</v>
      </c>
      <c r="AE2363" s="6" t="s">
        <v>16693</v>
      </c>
      <c r="AF2363" s="326" t="s">
        <v>11184</v>
      </c>
      <c r="AG2363" s="326"/>
      <c r="AH2363" s="326" t="s">
        <v>19735</v>
      </c>
      <c r="AI2363" s="326"/>
    </row>
    <row r="2364" spans="1:35" s="384" customFormat="1" ht="48" customHeight="1">
      <c r="A2364" s="478">
        <f t="shared" si="6"/>
        <v>2345</v>
      </c>
      <c r="B2364" s="326" t="s">
        <v>19744</v>
      </c>
      <c r="C2364" s="325">
        <v>45363</v>
      </c>
      <c r="D2364" s="326" t="s">
        <v>18969</v>
      </c>
      <c r="E2364" s="277">
        <v>45504</v>
      </c>
      <c r="F2364" s="326" t="s">
        <v>19745</v>
      </c>
      <c r="G2364" s="325">
        <v>45503</v>
      </c>
      <c r="H2364" s="326" t="s">
        <v>1438</v>
      </c>
      <c r="I2364" s="326" t="s">
        <v>3271</v>
      </c>
      <c r="J2364" s="324" t="s">
        <v>1438</v>
      </c>
      <c r="K2364" s="326" t="s">
        <v>9509</v>
      </c>
      <c r="L2364" s="324" t="s">
        <v>19746</v>
      </c>
      <c r="M2364" s="326" t="s">
        <v>19747</v>
      </c>
      <c r="N2364" s="326" t="s">
        <v>19747</v>
      </c>
      <c r="O2364" s="326">
        <v>2014</v>
      </c>
      <c r="P2364" s="326">
        <v>42</v>
      </c>
      <c r="Q2364" s="326">
        <v>46</v>
      </c>
      <c r="R2364" s="326">
        <v>30.728300000000001</v>
      </c>
      <c r="S2364" s="326">
        <v>23</v>
      </c>
      <c r="T2364" s="326">
        <v>29</v>
      </c>
      <c r="U2364" s="326">
        <v>37.6355</v>
      </c>
      <c r="V2364" s="326" t="s">
        <v>2214</v>
      </c>
      <c r="W2364" s="326">
        <v>50</v>
      </c>
      <c r="X2364" s="326" t="s">
        <v>11273</v>
      </c>
      <c r="Y2364" s="326">
        <v>140</v>
      </c>
      <c r="Z2364" s="326" t="s">
        <v>19748</v>
      </c>
      <c r="AA2364" s="326">
        <v>140</v>
      </c>
      <c r="AB2364" s="324" t="s">
        <v>19749</v>
      </c>
      <c r="AC2364" s="326">
        <v>4.4800000000000004</v>
      </c>
      <c r="AD2364" s="326" t="s">
        <v>8639</v>
      </c>
      <c r="AE2364" s="6"/>
      <c r="AF2364" s="326" t="s">
        <v>9696</v>
      </c>
      <c r="AG2364" s="326"/>
      <c r="AH2364" s="326" t="s">
        <v>19750</v>
      </c>
      <c r="AI2364" s="326"/>
    </row>
    <row r="2365" spans="1:35" s="384" customFormat="1" ht="48" customHeight="1">
      <c r="A2365" s="478">
        <f t="shared" si="6"/>
        <v>2346</v>
      </c>
      <c r="B2365" s="326" t="s">
        <v>19758</v>
      </c>
      <c r="C2365" s="325">
        <v>44889</v>
      </c>
      <c r="D2365" s="326" t="s">
        <v>18989</v>
      </c>
      <c r="E2365" s="277">
        <v>45504</v>
      </c>
      <c r="F2365" s="326" t="s">
        <v>19751</v>
      </c>
      <c r="G2365" s="325">
        <v>45503</v>
      </c>
      <c r="H2365" s="326" t="s">
        <v>10350</v>
      </c>
      <c r="I2365" s="326" t="s">
        <v>3271</v>
      </c>
      <c r="J2365" s="324" t="s">
        <v>1438</v>
      </c>
      <c r="K2365" s="326" t="s">
        <v>9525</v>
      </c>
      <c r="L2365" s="324" t="s">
        <v>19752</v>
      </c>
      <c r="M2365" s="326" t="s">
        <v>19753</v>
      </c>
      <c r="N2365" s="326" t="s">
        <v>19753</v>
      </c>
      <c r="O2365" s="326" t="s">
        <v>6359</v>
      </c>
      <c r="P2365" s="326">
        <v>42</v>
      </c>
      <c r="Q2365" s="326">
        <v>44</v>
      </c>
      <c r="R2365" s="326">
        <v>43.06</v>
      </c>
      <c r="S2365" s="326">
        <v>23</v>
      </c>
      <c r="T2365" s="326">
        <v>24</v>
      </c>
      <c r="U2365" s="326">
        <v>5.29</v>
      </c>
      <c r="V2365" s="326" t="s">
        <v>2214</v>
      </c>
      <c r="W2365" s="326">
        <v>32</v>
      </c>
      <c r="X2365" s="326" t="s">
        <v>2039</v>
      </c>
      <c r="Y2365" s="326">
        <v>230</v>
      </c>
      <c r="Z2365" s="326" t="s">
        <v>19754</v>
      </c>
      <c r="AA2365" s="326">
        <v>230</v>
      </c>
      <c r="AB2365" s="324" t="s">
        <v>19755</v>
      </c>
      <c r="AC2365" s="326">
        <v>2.1</v>
      </c>
      <c r="AD2365" s="326" t="s">
        <v>8639</v>
      </c>
      <c r="AE2365" s="6" t="s">
        <v>3602</v>
      </c>
      <c r="AF2365" s="326" t="s">
        <v>1196</v>
      </c>
      <c r="AG2365" s="326"/>
      <c r="AH2365" s="326" t="s">
        <v>19756</v>
      </c>
      <c r="AI2365" s="326"/>
    </row>
    <row r="2366" spans="1:35" s="384" customFormat="1" ht="48" customHeight="1">
      <c r="A2366" s="478">
        <f t="shared" si="6"/>
        <v>2347</v>
      </c>
      <c r="B2366" s="326" t="s">
        <v>12822</v>
      </c>
      <c r="C2366" s="325">
        <v>45303</v>
      </c>
      <c r="D2366" s="326" t="s">
        <v>18996</v>
      </c>
      <c r="E2366" s="277">
        <v>45504</v>
      </c>
      <c r="F2366" s="326" t="s">
        <v>19789</v>
      </c>
      <c r="G2366" s="325">
        <v>45342</v>
      </c>
      <c r="H2366" s="326" t="s">
        <v>19790</v>
      </c>
      <c r="I2366" s="326" t="s">
        <v>6540</v>
      </c>
      <c r="J2366" s="324" t="s">
        <v>1438</v>
      </c>
      <c r="K2366" s="326" t="s">
        <v>19791</v>
      </c>
      <c r="L2366" s="324" t="s">
        <v>19792</v>
      </c>
      <c r="M2366" s="326" t="s">
        <v>19793</v>
      </c>
      <c r="N2366" s="326" t="s">
        <v>19793</v>
      </c>
      <c r="O2366" s="326">
        <v>2005</v>
      </c>
      <c r="P2366" s="326">
        <v>42</v>
      </c>
      <c r="Q2366" s="326">
        <v>59</v>
      </c>
      <c r="R2366" s="326">
        <v>35.020000000000003</v>
      </c>
      <c r="S2366" s="326">
        <v>22</v>
      </c>
      <c r="T2366" s="326">
        <v>50</v>
      </c>
      <c r="U2366" s="326">
        <v>37.909999999999997</v>
      </c>
      <c r="V2366" s="492" t="s">
        <v>5309</v>
      </c>
      <c r="W2366" s="326">
        <v>42.2</v>
      </c>
      <c r="X2366" s="326" t="s">
        <v>9704</v>
      </c>
      <c r="Y2366" s="326">
        <v>125</v>
      </c>
      <c r="Z2366" s="326" t="s">
        <v>19794</v>
      </c>
      <c r="AA2366" s="326">
        <v>125</v>
      </c>
      <c r="AB2366" s="324" t="s">
        <v>19795</v>
      </c>
      <c r="AC2366" s="326" t="s">
        <v>19796</v>
      </c>
      <c r="AD2366" s="326" t="s">
        <v>19236</v>
      </c>
      <c r="AE2366" s="6" t="s">
        <v>3945</v>
      </c>
      <c r="AF2366" s="326" t="s">
        <v>3945</v>
      </c>
      <c r="AG2366" s="326"/>
      <c r="AH2366" s="326"/>
      <c r="AI2366" s="326"/>
    </row>
    <row r="2367" spans="1:35" s="384" customFormat="1" ht="48" customHeight="1">
      <c r="A2367" s="478">
        <f t="shared" si="6"/>
        <v>2348</v>
      </c>
      <c r="B2367" s="326" t="s">
        <v>19797</v>
      </c>
      <c r="C2367" s="325">
        <v>45294</v>
      </c>
      <c r="D2367" s="326" t="s">
        <v>19002</v>
      </c>
      <c r="E2367" s="277">
        <v>45518</v>
      </c>
      <c r="F2367" s="326" t="s">
        <v>19798</v>
      </c>
      <c r="G2367" s="325">
        <v>45517</v>
      </c>
      <c r="H2367" s="326" t="s">
        <v>6786</v>
      </c>
      <c r="I2367" s="326" t="s">
        <v>3271</v>
      </c>
      <c r="J2367" s="324" t="s">
        <v>1438</v>
      </c>
      <c r="K2367" s="326"/>
      <c r="L2367" s="324" t="s">
        <v>19799</v>
      </c>
      <c r="M2367" s="326" t="s">
        <v>19800</v>
      </c>
      <c r="N2367" s="326" t="s">
        <v>19801</v>
      </c>
      <c r="O2367" s="326">
        <v>2012</v>
      </c>
      <c r="P2367" s="326">
        <v>42</v>
      </c>
      <c r="Q2367" s="326">
        <v>40</v>
      </c>
      <c r="R2367" s="326">
        <v>11.84</v>
      </c>
      <c r="S2367" s="326">
        <v>23</v>
      </c>
      <c r="T2367" s="326">
        <v>26</v>
      </c>
      <c r="U2367" s="326">
        <v>17.14</v>
      </c>
      <c r="V2367" s="326" t="s">
        <v>2214</v>
      </c>
      <c r="W2367" s="326" t="s">
        <v>19802</v>
      </c>
      <c r="X2367" s="326" t="s">
        <v>9704</v>
      </c>
      <c r="Y2367" s="326">
        <v>140</v>
      </c>
      <c r="Z2367" s="326" t="s">
        <v>19803</v>
      </c>
      <c r="AA2367" s="326">
        <v>140</v>
      </c>
      <c r="AB2367" s="324" t="s">
        <v>19804</v>
      </c>
      <c r="AC2367" s="326">
        <v>3.78</v>
      </c>
      <c r="AD2367" s="326" t="s">
        <v>16130</v>
      </c>
      <c r="AE2367" s="6" t="s">
        <v>19805</v>
      </c>
      <c r="AF2367" s="326" t="s">
        <v>6343</v>
      </c>
      <c r="AG2367" s="326"/>
      <c r="AH2367" s="326"/>
      <c r="AI2367" s="326"/>
    </row>
    <row r="2368" spans="1:35" s="384" customFormat="1" ht="48" customHeight="1">
      <c r="A2368" s="478">
        <f t="shared" si="6"/>
        <v>2349</v>
      </c>
      <c r="B2368" s="326" t="s">
        <v>19806</v>
      </c>
      <c r="C2368" s="325">
        <v>45502</v>
      </c>
      <c r="D2368" s="326" t="s">
        <v>19009</v>
      </c>
      <c r="E2368" s="277">
        <v>45533</v>
      </c>
      <c r="F2368" s="326" t="s">
        <v>23977</v>
      </c>
      <c r="G2368" s="325">
        <v>45531</v>
      </c>
      <c r="H2368" s="326" t="s">
        <v>19873</v>
      </c>
      <c r="I2368" s="326" t="s">
        <v>2279</v>
      </c>
      <c r="J2368" s="324" t="s">
        <v>1438</v>
      </c>
      <c r="K2368" s="326" t="s">
        <v>19807</v>
      </c>
      <c r="L2368" s="324" t="s">
        <v>19808</v>
      </c>
      <c r="M2368" s="326" t="s">
        <v>19809</v>
      </c>
      <c r="N2368" s="326" t="s">
        <v>19809</v>
      </c>
      <c r="O2368" s="326">
        <v>1995</v>
      </c>
      <c r="P2368" s="326">
        <v>42</v>
      </c>
      <c r="Q2368" s="326">
        <v>35</v>
      </c>
      <c r="R2368" s="326">
        <v>34.86</v>
      </c>
      <c r="S2368" s="326">
        <v>23</v>
      </c>
      <c r="T2368" s="326">
        <v>51</v>
      </c>
      <c r="U2368" s="326">
        <v>58.37</v>
      </c>
      <c r="V2368" s="492" t="s">
        <v>5309</v>
      </c>
      <c r="W2368" s="326"/>
      <c r="X2368" s="326"/>
      <c r="Y2368" s="326"/>
      <c r="Z2368" s="326"/>
      <c r="AA2368" s="326" t="s">
        <v>19810</v>
      </c>
      <c r="AB2368" s="324"/>
      <c r="AC2368" s="326" t="s">
        <v>19811</v>
      </c>
      <c r="AD2368" s="326" t="s">
        <v>19812</v>
      </c>
      <c r="AE2368" s="6" t="s">
        <v>19813</v>
      </c>
      <c r="AF2368" s="326" t="s">
        <v>12675</v>
      </c>
      <c r="AG2368" s="326"/>
      <c r="AH2368" s="326" t="s">
        <v>19814</v>
      </c>
      <c r="AI2368" s="326"/>
    </row>
    <row r="2369" spans="1:35" s="384" customFormat="1" ht="48" customHeight="1">
      <c r="A2369" s="478">
        <f t="shared" si="6"/>
        <v>2350</v>
      </c>
      <c r="B2369" s="326" t="s">
        <v>19815</v>
      </c>
      <c r="C2369" s="325">
        <v>45513</v>
      </c>
      <c r="D2369" s="326" t="s">
        <v>19015</v>
      </c>
      <c r="E2369" s="277">
        <v>45533</v>
      </c>
      <c r="F2369" s="326" t="s">
        <v>23978</v>
      </c>
      <c r="G2369" s="325">
        <v>45532</v>
      </c>
      <c r="H2369" s="326" t="s">
        <v>1438</v>
      </c>
      <c r="I2369" s="326" t="s">
        <v>3271</v>
      </c>
      <c r="J2369" s="324" t="s">
        <v>1438</v>
      </c>
      <c r="K2369" s="326"/>
      <c r="L2369" s="324" t="s">
        <v>19816</v>
      </c>
      <c r="M2369" s="326" t="s">
        <v>19817</v>
      </c>
      <c r="N2369" s="326"/>
      <c r="O2369" s="326">
        <v>2015</v>
      </c>
      <c r="P2369" s="326">
        <v>42</v>
      </c>
      <c r="Q2369" s="326">
        <v>42</v>
      </c>
      <c r="R2369" s="326">
        <v>35.590000000000003</v>
      </c>
      <c r="S2369" s="326">
        <v>23</v>
      </c>
      <c r="T2369" s="326">
        <v>16</v>
      </c>
      <c r="U2369" s="326">
        <v>19.41</v>
      </c>
      <c r="V2369" s="326" t="s">
        <v>2214</v>
      </c>
      <c r="W2369" s="326">
        <v>80</v>
      </c>
      <c r="X2369" s="326" t="s">
        <v>2678</v>
      </c>
      <c r="Y2369" s="326" t="s">
        <v>19818</v>
      </c>
      <c r="Z2369" s="326" t="s">
        <v>19819</v>
      </c>
      <c r="AA2369" s="326" t="s">
        <v>19545</v>
      </c>
      <c r="AB2369" s="324" t="s">
        <v>19820</v>
      </c>
      <c r="AC2369" s="326" t="s">
        <v>19821</v>
      </c>
      <c r="AD2369" s="326" t="s">
        <v>16130</v>
      </c>
      <c r="AE2369" s="6" t="s">
        <v>16693</v>
      </c>
      <c r="AF2369" s="326" t="s">
        <v>11184</v>
      </c>
      <c r="AG2369" s="326"/>
      <c r="AH2369" s="326" t="s">
        <v>19822</v>
      </c>
      <c r="AI2369" s="326"/>
    </row>
    <row r="2370" spans="1:35" s="384" customFormat="1" ht="48" customHeight="1">
      <c r="A2370" s="478">
        <f t="shared" ref="A2370:A2439" si="7">A2369+1</f>
        <v>2351</v>
      </c>
      <c r="B2370" s="326" t="s">
        <v>19874</v>
      </c>
      <c r="C2370" s="325">
        <v>45411</v>
      </c>
      <c r="D2370" s="326" t="s">
        <v>19016</v>
      </c>
      <c r="E2370" s="277">
        <v>45551</v>
      </c>
      <c r="F2370" s="326" t="s">
        <v>19875</v>
      </c>
      <c r="G2370" s="325">
        <v>45544</v>
      </c>
      <c r="H2370" s="326" t="s">
        <v>1438</v>
      </c>
      <c r="I2370" s="326" t="s">
        <v>3271</v>
      </c>
      <c r="J2370" s="324" t="s">
        <v>1438</v>
      </c>
      <c r="K2370" s="326" t="s">
        <v>19876</v>
      </c>
      <c r="L2370" s="324" t="s">
        <v>19877</v>
      </c>
      <c r="M2370" s="326" t="s">
        <v>19878</v>
      </c>
      <c r="N2370" s="326" t="s">
        <v>19879</v>
      </c>
      <c r="O2370" s="326">
        <v>2013</v>
      </c>
      <c r="P2370" s="326">
        <v>42</v>
      </c>
      <c r="Q2370" s="326">
        <v>46</v>
      </c>
      <c r="R2370" s="326">
        <v>11.198</v>
      </c>
      <c r="S2370" s="326">
        <v>23</v>
      </c>
      <c r="T2370" s="326">
        <v>18</v>
      </c>
      <c r="U2370" s="326">
        <v>40.914999999999999</v>
      </c>
      <c r="V2370" s="326" t="s">
        <v>2214</v>
      </c>
      <c r="W2370" s="326" t="s">
        <v>18496</v>
      </c>
      <c r="X2370" s="326" t="s">
        <v>9704</v>
      </c>
      <c r="Y2370" s="326">
        <v>140</v>
      </c>
      <c r="Z2370" s="326" t="s">
        <v>19880</v>
      </c>
      <c r="AA2370" s="326">
        <v>140</v>
      </c>
      <c r="AB2370" s="324" t="s">
        <v>19881</v>
      </c>
      <c r="AC2370" s="326" t="s">
        <v>19882</v>
      </c>
      <c r="AD2370" s="326" t="s">
        <v>16130</v>
      </c>
      <c r="AE2370" s="6" t="s">
        <v>19883</v>
      </c>
      <c r="AF2370" s="326" t="s">
        <v>6343</v>
      </c>
      <c r="AG2370" s="326"/>
      <c r="AH2370" s="326" t="s">
        <v>19884</v>
      </c>
      <c r="AI2370" s="326"/>
    </row>
    <row r="2371" spans="1:35" s="384" customFormat="1" ht="48" customHeight="1">
      <c r="A2371" s="478">
        <f t="shared" si="7"/>
        <v>2352</v>
      </c>
      <c r="B2371" s="326" t="s">
        <v>19885</v>
      </c>
      <c r="C2371" s="325">
        <v>45162</v>
      </c>
      <c r="D2371" s="326" t="s">
        <v>19071</v>
      </c>
      <c r="E2371" s="277">
        <v>45559</v>
      </c>
      <c r="F2371" s="326" t="s">
        <v>23979</v>
      </c>
      <c r="G2371" s="325">
        <v>45553</v>
      </c>
      <c r="H2371" s="326" t="s">
        <v>3329</v>
      </c>
      <c r="I2371" s="326" t="s">
        <v>2380</v>
      </c>
      <c r="J2371" s="324" t="s">
        <v>1438</v>
      </c>
      <c r="K2371" s="326"/>
      <c r="L2371" s="324" t="s">
        <v>19886</v>
      </c>
      <c r="M2371" s="326" t="s">
        <v>19887</v>
      </c>
      <c r="N2371" s="326" t="s">
        <v>19887</v>
      </c>
      <c r="O2371" s="326">
        <v>2014</v>
      </c>
      <c r="P2371" s="326">
        <v>42</v>
      </c>
      <c r="Q2371" s="326">
        <v>24</v>
      </c>
      <c r="R2371" s="326">
        <v>39.03</v>
      </c>
      <c r="S2371" s="326">
        <v>23</v>
      </c>
      <c r="T2371" s="326">
        <v>22</v>
      </c>
      <c r="U2371" s="326">
        <v>44.28</v>
      </c>
      <c r="V2371" s="492" t="s">
        <v>5309</v>
      </c>
      <c r="W2371" s="326">
        <v>45</v>
      </c>
      <c r="X2371" s="326" t="s">
        <v>2678</v>
      </c>
      <c r="Y2371" s="326" t="s">
        <v>19888</v>
      </c>
      <c r="Z2371" s="326" t="s">
        <v>18688</v>
      </c>
      <c r="AA2371" s="326" t="s">
        <v>19888</v>
      </c>
      <c r="AB2371" s="324" t="s">
        <v>19889</v>
      </c>
      <c r="AC2371" s="326" t="s">
        <v>19890</v>
      </c>
      <c r="AD2371" s="326" t="s">
        <v>16130</v>
      </c>
      <c r="AE2371" s="6" t="s">
        <v>16693</v>
      </c>
      <c r="AF2371" s="326" t="s">
        <v>11184</v>
      </c>
      <c r="AG2371" s="326"/>
      <c r="AH2371" s="326" t="s">
        <v>19891</v>
      </c>
      <c r="AI2371" s="326"/>
    </row>
    <row r="2372" spans="1:35" s="384" customFormat="1" ht="48" customHeight="1">
      <c r="A2372" s="478">
        <f t="shared" si="7"/>
        <v>2353</v>
      </c>
      <c r="B2372" s="326" t="s">
        <v>18910</v>
      </c>
      <c r="C2372" s="325">
        <v>44160</v>
      </c>
      <c r="D2372" s="326" t="s">
        <v>19081</v>
      </c>
      <c r="E2372" s="277">
        <v>45559</v>
      </c>
      <c r="F2372" s="326" t="s">
        <v>23980</v>
      </c>
      <c r="G2372" s="325">
        <v>45554</v>
      </c>
      <c r="H2372" s="326" t="s">
        <v>1438</v>
      </c>
      <c r="I2372" s="326" t="s">
        <v>3271</v>
      </c>
      <c r="J2372" s="324" t="s">
        <v>1438</v>
      </c>
      <c r="K2372" s="326" t="s">
        <v>19892</v>
      </c>
      <c r="L2372" s="324" t="s">
        <v>19893</v>
      </c>
      <c r="M2372" s="326" t="s">
        <v>19894</v>
      </c>
      <c r="N2372" s="326" t="s">
        <v>19894</v>
      </c>
      <c r="O2372" s="326">
        <v>2014</v>
      </c>
      <c r="P2372" s="326">
        <v>42</v>
      </c>
      <c r="Q2372" s="326">
        <v>44</v>
      </c>
      <c r="R2372" s="326" t="s">
        <v>19895</v>
      </c>
      <c r="S2372" s="326">
        <v>23</v>
      </c>
      <c r="T2372" s="326">
        <v>30</v>
      </c>
      <c r="U2372" s="326">
        <v>22</v>
      </c>
      <c r="V2372" s="326" t="s">
        <v>2214</v>
      </c>
      <c r="W2372" s="326">
        <v>75</v>
      </c>
      <c r="X2372" s="326" t="s">
        <v>2678</v>
      </c>
      <c r="Y2372" s="326" t="s">
        <v>19896</v>
      </c>
      <c r="Z2372" s="326" t="s">
        <v>19897</v>
      </c>
      <c r="AA2372" s="326" t="s">
        <v>19896</v>
      </c>
      <c r="AB2372" s="324" t="s">
        <v>19898</v>
      </c>
      <c r="AC2372" s="326" t="s">
        <v>18798</v>
      </c>
      <c r="AD2372" s="326" t="s">
        <v>16130</v>
      </c>
      <c r="AE2372" s="6" t="s">
        <v>16693</v>
      </c>
      <c r="AF2372" s="326" t="s">
        <v>11184</v>
      </c>
      <c r="AG2372" s="326"/>
      <c r="AH2372" s="326" t="s">
        <v>19899</v>
      </c>
      <c r="AI2372" s="326"/>
    </row>
    <row r="2373" spans="1:35" s="384" customFormat="1" ht="48" customHeight="1">
      <c r="A2373" s="478">
        <f t="shared" si="7"/>
        <v>2354</v>
      </c>
      <c r="B2373" s="326" t="s">
        <v>20030</v>
      </c>
      <c r="C2373" s="325">
        <v>45068</v>
      </c>
      <c r="D2373" s="326" t="s">
        <v>19143</v>
      </c>
      <c r="E2373" s="277">
        <v>45572</v>
      </c>
      <c r="F2373" s="326" t="s">
        <v>23981</v>
      </c>
      <c r="G2373" s="325">
        <v>45567</v>
      </c>
      <c r="H2373" s="326" t="s">
        <v>5872</v>
      </c>
      <c r="I2373" s="326" t="s">
        <v>4509</v>
      </c>
      <c r="J2373" s="324" t="s">
        <v>1438</v>
      </c>
      <c r="K2373" s="326" t="s">
        <v>20034</v>
      </c>
      <c r="L2373" s="324" t="s">
        <v>20031</v>
      </c>
      <c r="M2373" s="326" t="s">
        <v>3136</v>
      </c>
      <c r="N2373" s="341"/>
      <c r="O2373" s="326">
        <v>1985</v>
      </c>
      <c r="P2373" s="326">
        <v>42</v>
      </c>
      <c r="Q2373" s="326">
        <v>48</v>
      </c>
      <c r="R2373" s="326">
        <v>7.032</v>
      </c>
      <c r="S2373" s="326">
        <v>23</v>
      </c>
      <c r="T2373" s="326">
        <v>7</v>
      </c>
      <c r="U2373" s="326">
        <v>38.256999999999998</v>
      </c>
      <c r="V2373" s="326" t="s">
        <v>2214</v>
      </c>
      <c r="W2373" s="326">
        <v>36</v>
      </c>
      <c r="X2373" s="326" t="s">
        <v>4629</v>
      </c>
      <c r="Y2373" s="326" t="s">
        <v>3794</v>
      </c>
      <c r="Z2373" s="326" t="s">
        <v>16160</v>
      </c>
      <c r="AA2373" s="326" t="s">
        <v>3794</v>
      </c>
      <c r="AB2373" s="324" t="s">
        <v>20032</v>
      </c>
      <c r="AC2373" s="326">
        <v>7.7</v>
      </c>
      <c r="AD2373" s="326" t="s">
        <v>19367</v>
      </c>
      <c r="AE2373" s="6"/>
      <c r="AF2373" s="341" t="s">
        <v>3945</v>
      </c>
      <c r="AG2373" s="326"/>
      <c r="AH2373" s="326" t="s">
        <v>20033</v>
      </c>
      <c r="AI2373" s="326"/>
    </row>
    <row r="2374" spans="1:35" s="384" customFormat="1" ht="48" customHeight="1">
      <c r="A2374" s="478">
        <f t="shared" si="7"/>
        <v>2355</v>
      </c>
      <c r="B2374" s="326" t="s">
        <v>19995</v>
      </c>
      <c r="C2374" s="325">
        <v>44875</v>
      </c>
      <c r="D2374" s="326" t="s">
        <v>19145</v>
      </c>
      <c r="E2374" s="277">
        <v>45575</v>
      </c>
      <c r="F2374" s="326" t="s">
        <v>19996</v>
      </c>
      <c r="G2374" s="325">
        <v>45572</v>
      </c>
      <c r="H2374" s="326" t="s">
        <v>1438</v>
      </c>
      <c r="I2374" s="326" t="s">
        <v>3271</v>
      </c>
      <c r="J2374" s="324" t="s">
        <v>1438</v>
      </c>
      <c r="K2374" s="326"/>
      <c r="L2374" s="324" t="s">
        <v>19997</v>
      </c>
      <c r="M2374" s="326" t="s">
        <v>19998</v>
      </c>
      <c r="N2374" s="326" t="s">
        <v>19998</v>
      </c>
      <c r="O2374" s="326">
        <v>2012</v>
      </c>
      <c r="P2374" s="326">
        <v>42</v>
      </c>
      <c r="Q2374" s="326">
        <v>42</v>
      </c>
      <c r="R2374" s="326">
        <v>44.4</v>
      </c>
      <c r="S2374" s="326">
        <v>23</v>
      </c>
      <c r="T2374" s="326">
        <v>18</v>
      </c>
      <c r="U2374" s="326">
        <v>17.350000000000001</v>
      </c>
      <c r="V2374" s="326" t="s">
        <v>2214</v>
      </c>
      <c r="W2374" s="326" t="s">
        <v>19999</v>
      </c>
      <c r="X2374" s="326" t="s">
        <v>9704</v>
      </c>
      <c r="Y2374" s="326">
        <v>140</v>
      </c>
      <c r="Z2374" s="326" t="s">
        <v>20000</v>
      </c>
      <c r="AA2374" s="326" t="s">
        <v>2563</v>
      </c>
      <c r="AB2374" s="324" t="s">
        <v>20001</v>
      </c>
      <c r="AC2374" s="326" t="s">
        <v>20002</v>
      </c>
      <c r="AD2374" s="326" t="s">
        <v>16130</v>
      </c>
      <c r="AE2374" s="6" t="s">
        <v>20003</v>
      </c>
      <c r="AF2374" s="326" t="s">
        <v>6343</v>
      </c>
      <c r="AG2374" s="326"/>
      <c r="AH2374" s="326" t="s">
        <v>20028</v>
      </c>
      <c r="AI2374" s="326"/>
    </row>
    <row r="2375" spans="1:35" s="384" customFormat="1" ht="48" customHeight="1">
      <c r="A2375" s="478">
        <f t="shared" si="7"/>
        <v>2356</v>
      </c>
      <c r="B2375" s="326" t="s">
        <v>20004</v>
      </c>
      <c r="C2375" s="325">
        <v>45342</v>
      </c>
      <c r="D2375" s="326" t="s">
        <v>20035</v>
      </c>
      <c r="E2375" s="277">
        <v>45593</v>
      </c>
      <c r="F2375" s="326" t="s">
        <v>20005</v>
      </c>
      <c r="G2375" s="325">
        <v>45590</v>
      </c>
      <c r="H2375" s="326" t="s">
        <v>11414</v>
      </c>
      <c r="I2375" s="326" t="s">
        <v>3271</v>
      </c>
      <c r="J2375" s="324" t="s">
        <v>1438</v>
      </c>
      <c r="K2375" s="326" t="s">
        <v>20006</v>
      </c>
      <c r="L2375" s="324" t="s">
        <v>20007</v>
      </c>
      <c r="M2375" s="326" t="s">
        <v>20008</v>
      </c>
      <c r="N2375" s="326" t="s">
        <v>20009</v>
      </c>
      <c r="O2375" s="326">
        <v>2006</v>
      </c>
      <c r="P2375" s="326">
        <v>42</v>
      </c>
      <c r="Q2375" s="326">
        <v>45</v>
      </c>
      <c r="R2375" s="326" t="s">
        <v>20010</v>
      </c>
      <c r="S2375" s="326">
        <v>23</v>
      </c>
      <c r="T2375" s="326">
        <v>15</v>
      </c>
      <c r="U2375" s="326" t="s">
        <v>20011</v>
      </c>
      <c r="V2375" s="326" t="s">
        <v>2214</v>
      </c>
      <c r="W2375" s="326" t="s">
        <v>20012</v>
      </c>
      <c r="X2375" s="326" t="s">
        <v>9704</v>
      </c>
      <c r="Y2375" s="326" t="s">
        <v>20013</v>
      </c>
      <c r="Z2375" s="326" t="s">
        <v>20014</v>
      </c>
      <c r="AA2375" s="326" t="s">
        <v>16126</v>
      </c>
      <c r="AB2375" s="324" t="s">
        <v>20015</v>
      </c>
      <c r="AC2375" s="326" t="s">
        <v>20016</v>
      </c>
      <c r="AD2375" s="326" t="s">
        <v>16130</v>
      </c>
      <c r="AE2375" s="6" t="s">
        <v>20017</v>
      </c>
      <c r="AF2375" s="326" t="s">
        <v>6343</v>
      </c>
      <c r="AG2375" s="326"/>
      <c r="AH2375" s="326" t="s">
        <v>20027</v>
      </c>
      <c r="AI2375" s="326"/>
    </row>
    <row r="2376" spans="1:35" s="384" customFormat="1" ht="48" customHeight="1">
      <c r="A2376" s="478">
        <f t="shared" si="7"/>
        <v>2357</v>
      </c>
      <c r="B2376" s="326" t="s">
        <v>20038</v>
      </c>
      <c r="C2376" s="325">
        <v>45582</v>
      </c>
      <c r="D2376" s="326" t="s">
        <v>20036</v>
      </c>
      <c r="E2376" s="277">
        <v>45596</v>
      </c>
      <c r="F2376" s="326" t="s">
        <v>23982</v>
      </c>
      <c r="G2376" s="325">
        <v>45593</v>
      </c>
      <c r="H2376" s="326" t="s">
        <v>9193</v>
      </c>
      <c r="I2376" s="326" t="s">
        <v>2279</v>
      </c>
      <c r="J2376" s="324" t="s">
        <v>1438</v>
      </c>
      <c r="K2376" s="326"/>
      <c r="L2376" s="324" t="s">
        <v>20039</v>
      </c>
      <c r="M2376" s="326" t="s">
        <v>20040</v>
      </c>
      <c r="N2376" s="326" t="s">
        <v>20040</v>
      </c>
      <c r="O2376" s="326">
        <v>1980</v>
      </c>
      <c r="P2376" s="326">
        <v>42</v>
      </c>
      <c r="Q2376" s="326">
        <v>43</v>
      </c>
      <c r="R2376" s="326">
        <v>1.397</v>
      </c>
      <c r="S2376" s="326">
        <v>23</v>
      </c>
      <c r="T2376" s="326">
        <v>39</v>
      </c>
      <c r="U2376" s="326">
        <v>39.465000000000003</v>
      </c>
      <c r="V2376" s="326" t="s">
        <v>2214</v>
      </c>
      <c r="W2376" s="326">
        <v>8.68</v>
      </c>
      <c r="X2376" s="326" t="s">
        <v>4693</v>
      </c>
      <c r="Y2376" s="326" t="s">
        <v>2677</v>
      </c>
      <c r="Z2376" s="326" t="s">
        <v>20041</v>
      </c>
      <c r="AA2376" s="326" t="s">
        <v>2677</v>
      </c>
      <c r="AB2376" s="324" t="s">
        <v>15998</v>
      </c>
      <c r="AC2376" s="326">
        <v>2.5</v>
      </c>
      <c r="AD2376" s="326" t="s">
        <v>16130</v>
      </c>
      <c r="AE2376" s="6" t="s">
        <v>20042</v>
      </c>
      <c r="AF2376" s="326" t="s">
        <v>6343</v>
      </c>
      <c r="AG2376" s="326"/>
      <c r="AH2376" s="326" t="s">
        <v>20043</v>
      </c>
      <c r="AI2376" s="326"/>
    </row>
    <row r="2377" spans="1:35" s="384" customFormat="1" ht="48" customHeight="1">
      <c r="A2377" s="478">
        <f t="shared" si="7"/>
        <v>2358</v>
      </c>
      <c r="B2377" s="326" t="s">
        <v>20018</v>
      </c>
      <c r="C2377" s="325">
        <v>45414</v>
      </c>
      <c r="D2377" s="326" t="s">
        <v>20037</v>
      </c>
      <c r="E2377" s="277">
        <v>45596</v>
      </c>
      <c r="F2377" s="326" t="s">
        <v>20019</v>
      </c>
      <c r="G2377" s="325">
        <v>45595</v>
      </c>
      <c r="H2377" s="326" t="s">
        <v>1438</v>
      </c>
      <c r="I2377" s="326" t="s">
        <v>3271</v>
      </c>
      <c r="J2377" s="324" t="s">
        <v>1438</v>
      </c>
      <c r="K2377" s="326" t="s">
        <v>20020</v>
      </c>
      <c r="L2377" s="324" t="s">
        <v>20021</v>
      </c>
      <c r="M2377" s="326" t="s">
        <v>20022</v>
      </c>
      <c r="N2377" s="326" t="s">
        <v>20022</v>
      </c>
      <c r="O2377" s="326">
        <v>2016</v>
      </c>
      <c r="P2377" s="326">
        <v>42</v>
      </c>
      <c r="Q2377" s="326">
        <v>42</v>
      </c>
      <c r="R2377" s="326">
        <v>34.93</v>
      </c>
      <c r="S2377" s="326">
        <v>23</v>
      </c>
      <c r="T2377" s="326">
        <v>27</v>
      </c>
      <c r="U2377" s="326">
        <v>44.74</v>
      </c>
      <c r="V2377" s="326" t="s">
        <v>2214</v>
      </c>
      <c r="W2377" s="326" t="s">
        <v>20023</v>
      </c>
      <c r="X2377" s="326" t="s">
        <v>9704</v>
      </c>
      <c r="Y2377" s="326">
        <v>140</v>
      </c>
      <c r="Z2377" s="326" t="s">
        <v>20024</v>
      </c>
      <c r="AA2377" s="326">
        <v>140</v>
      </c>
      <c r="AB2377" s="324" t="s">
        <v>20025</v>
      </c>
      <c r="AC2377" s="326" t="s">
        <v>17273</v>
      </c>
      <c r="AD2377" s="326" t="s">
        <v>16130</v>
      </c>
      <c r="AE2377" s="6" t="s">
        <v>20026</v>
      </c>
      <c r="AF2377" s="326" t="s">
        <v>6343</v>
      </c>
      <c r="AG2377" s="326"/>
      <c r="AH2377" s="326" t="s">
        <v>20029</v>
      </c>
      <c r="AI2377" s="326"/>
    </row>
    <row r="2378" spans="1:35" s="384" customFormat="1" ht="48" customHeight="1">
      <c r="A2378" s="478">
        <f t="shared" si="7"/>
        <v>2359</v>
      </c>
      <c r="B2378" s="326" t="s">
        <v>20044</v>
      </c>
      <c r="C2378" s="325">
        <v>44890</v>
      </c>
      <c r="D2378" s="326" t="s">
        <v>20055</v>
      </c>
      <c r="E2378" s="277">
        <v>45604</v>
      </c>
      <c r="F2378" s="326" t="s">
        <v>20045</v>
      </c>
      <c r="G2378" s="325">
        <v>45434</v>
      </c>
      <c r="H2378" s="326" t="s">
        <v>1438</v>
      </c>
      <c r="I2378" s="326" t="s">
        <v>3271</v>
      </c>
      <c r="J2378" s="324" t="s">
        <v>1438</v>
      </c>
      <c r="K2378" s="326" t="s">
        <v>7511</v>
      </c>
      <c r="L2378" s="324" t="s">
        <v>20046</v>
      </c>
      <c r="M2378" s="326" t="s">
        <v>20047</v>
      </c>
      <c r="N2378" s="326" t="s">
        <v>20047</v>
      </c>
      <c r="O2378" s="326">
        <v>2000</v>
      </c>
      <c r="P2378" s="326">
        <v>42</v>
      </c>
      <c r="Q2378" s="326">
        <v>41</v>
      </c>
      <c r="R2378" s="326">
        <v>33.47</v>
      </c>
      <c r="S2378" s="326">
        <v>23</v>
      </c>
      <c r="T2378" s="326">
        <v>18</v>
      </c>
      <c r="U2378" s="326">
        <v>1.34</v>
      </c>
      <c r="V2378" s="326" t="s">
        <v>2214</v>
      </c>
      <c r="W2378" s="326">
        <v>78.900000000000006</v>
      </c>
      <c r="X2378" s="326" t="s">
        <v>20048</v>
      </c>
      <c r="Y2378" s="326" t="s">
        <v>20049</v>
      </c>
      <c r="Z2378" s="326" t="s">
        <v>20050</v>
      </c>
      <c r="AA2378" s="326" t="s">
        <v>20051</v>
      </c>
      <c r="AB2378" s="324" t="s">
        <v>20052</v>
      </c>
      <c r="AC2378" s="326" t="s">
        <v>20053</v>
      </c>
      <c r="AD2378" s="326" t="s">
        <v>16130</v>
      </c>
      <c r="AE2378" s="6" t="s">
        <v>20054</v>
      </c>
      <c r="AF2378" s="326" t="s">
        <v>6343</v>
      </c>
      <c r="AG2378" s="326"/>
      <c r="AH2378" s="326" t="s">
        <v>20056</v>
      </c>
      <c r="AI2378" s="326"/>
    </row>
    <row r="2379" spans="1:35" s="384" customFormat="1" ht="48" customHeight="1">
      <c r="A2379" s="478">
        <f t="shared" si="7"/>
        <v>2360</v>
      </c>
      <c r="B2379" s="326" t="s">
        <v>20078</v>
      </c>
      <c r="C2379" s="325">
        <v>45390</v>
      </c>
      <c r="D2379" s="326" t="s">
        <v>20113</v>
      </c>
      <c r="E2379" s="277">
        <v>45625</v>
      </c>
      <c r="F2379" s="326" t="s">
        <v>20079</v>
      </c>
      <c r="G2379" s="325">
        <v>45607</v>
      </c>
      <c r="H2379" s="326" t="s">
        <v>1438</v>
      </c>
      <c r="I2379" s="326" t="s">
        <v>3271</v>
      </c>
      <c r="J2379" s="324" t="s">
        <v>1438</v>
      </c>
      <c r="K2379" s="326" t="s">
        <v>20080</v>
      </c>
      <c r="L2379" s="324" t="s">
        <v>20081</v>
      </c>
      <c r="M2379" s="326" t="s">
        <v>20082</v>
      </c>
      <c r="N2379" s="326" t="s">
        <v>20082</v>
      </c>
      <c r="O2379" s="326">
        <v>2000</v>
      </c>
      <c r="P2379" s="326">
        <v>42</v>
      </c>
      <c r="Q2379" s="326">
        <v>43</v>
      </c>
      <c r="R2379" s="326">
        <v>51.98</v>
      </c>
      <c r="S2379" s="326">
        <v>23</v>
      </c>
      <c r="T2379" s="326">
        <v>20</v>
      </c>
      <c r="U2379" s="326">
        <v>2.9449999999999998</v>
      </c>
      <c r="V2379" s="326" t="s">
        <v>2214</v>
      </c>
      <c r="W2379" s="326" t="s">
        <v>20083</v>
      </c>
      <c r="X2379" s="326" t="s">
        <v>9704</v>
      </c>
      <c r="Y2379" s="326">
        <v>200</v>
      </c>
      <c r="Z2379" s="326" t="s">
        <v>20084</v>
      </c>
      <c r="AA2379" s="326">
        <v>200</v>
      </c>
      <c r="AB2379" s="324" t="s">
        <v>20085</v>
      </c>
      <c r="AC2379" s="326" t="s">
        <v>20086</v>
      </c>
      <c r="AD2379" s="326" t="s">
        <v>16130</v>
      </c>
      <c r="AE2379" s="6" t="s">
        <v>20087</v>
      </c>
      <c r="AF2379" s="326" t="s">
        <v>6343</v>
      </c>
      <c r="AG2379" s="326"/>
      <c r="AH2379" s="326" t="s">
        <v>20088</v>
      </c>
      <c r="AI2379" s="326"/>
    </row>
    <row r="2380" spans="1:35" s="384" customFormat="1" ht="48" customHeight="1">
      <c r="A2380" s="478">
        <f t="shared" si="7"/>
        <v>2361</v>
      </c>
      <c r="B2380" s="326" t="s">
        <v>20089</v>
      </c>
      <c r="C2380" s="325">
        <v>45429</v>
      </c>
      <c r="D2380" s="326" t="s">
        <v>20114</v>
      </c>
      <c r="E2380" s="277">
        <v>45625</v>
      </c>
      <c r="F2380" s="326" t="s">
        <v>23983</v>
      </c>
      <c r="G2380" s="325">
        <v>45618</v>
      </c>
      <c r="H2380" s="326" t="s">
        <v>1438</v>
      </c>
      <c r="I2380" s="326" t="s">
        <v>3271</v>
      </c>
      <c r="J2380" s="324" t="s">
        <v>1438</v>
      </c>
      <c r="K2380" s="326"/>
      <c r="L2380" s="324" t="s">
        <v>20090</v>
      </c>
      <c r="M2380" s="326" t="s">
        <v>20091</v>
      </c>
      <c r="N2380" s="326" t="s">
        <v>20091</v>
      </c>
      <c r="O2380" s="326">
        <v>2016</v>
      </c>
      <c r="P2380" s="326">
        <v>42</v>
      </c>
      <c r="Q2380" s="326">
        <v>40</v>
      </c>
      <c r="R2380" s="326">
        <v>45.19</v>
      </c>
      <c r="S2380" s="326">
        <v>23</v>
      </c>
      <c r="T2380" s="326">
        <v>24</v>
      </c>
      <c r="U2380" s="326">
        <v>6.99</v>
      </c>
      <c r="V2380" s="326" t="s">
        <v>2214</v>
      </c>
      <c r="W2380" s="326">
        <v>70</v>
      </c>
      <c r="X2380" s="326" t="s">
        <v>2678</v>
      </c>
      <c r="Y2380" s="326" t="s">
        <v>20092</v>
      </c>
      <c r="Z2380" s="326" t="s">
        <v>20093</v>
      </c>
      <c r="AA2380" s="326" t="s">
        <v>20092</v>
      </c>
      <c r="AB2380" s="324" t="s">
        <v>20094</v>
      </c>
      <c r="AC2380" s="326" t="s">
        <v>20095</v>
      </c>
      <c r="AD2380" s="326" t="s">
        <v>16130</v>
      </c>
      <c r="AE2380" s="6" t="s">
        <v>16693</v>
      </c>
      <c r="AF2380" s="326" t="s">
        <v>12675</v>
      </c>
      <c r="AG2380" s="326"/>
      <c r="AH2380" s="326" t="s">
        <v>20118</v>
      </c>
      <c r="AI2380" s="326"/>
    </row>
    <row r="2381" spans="1:35" s="384" customFormat="1" ht="48" customHeight="1">
      <c r="A2381" s="478">
        <f t="shared" si="7"/>
        <v>2362</v>
      </c>
      <c r="B2381" s="326" t="s">
        <v>20096</v>
      </c>
      <c r="C2381" s="325">
        <v>45247</v>
      </c>
      <c r="D2381" s="326" t="s">
        <v>20115</v>
      </c>
      <c r="E2381" s="277">
        <v>45625</v>
      </c>
      <c r="F2381" s="326" t="s">
        <v>23984</v>
      </c>
      <c r="G2381" s="325">
        <v>45622</v>
      </c>
      <c r="H2381" s="326" t="s">
        <v>1438</v>
      </c>
      <c r="I2381" s="326" t="s">
        <v>3271</v>
      </c>
      <c r="J2381" s="324" t="s">
        <v>1438</v>
      </c>
      <c r="K2381" s="326" t="s">
        <v>20097</v>
      </c>
      <c r="L2381" s="324" t="s">
        <v>20098</v>
      </c>
      <c r="M2381" s="326" t="s">
        <v>20099</v>
      </c>
      <c r="N2381" s="326" t="s">
        <v>20099</v>
      </c>
      <c r="O2381" s="326">
        <v>2023</v>
      </c>
      <c r="P2381" s="326">
        <v>42</v>
      </c>
      <c r="Q2381" s="326">
        <v>42</v>
      </c>
      <c r="R2381" s="326">
        <v>19.559999999999999</v>
      </c>
      <c r="S2381" s="326">
        <v>23</v>
      </c>
      <c r="T2381" s="326">
        <v>27</v>
      </c>
      <c r="U2381" s="326">
        <v>20.45</v>
      </c>
      <c r="V2381" s="326" t="s">
        <v>2214</v>
      </c>
      <c r="W2381" s="326">
        <v>40</v>
      </c>
      <c r="X2381" s="326" t="s">
        <v>2678</v>
      </c>
      <c r="Y2381" s="326" t="s">
        <v>20092</v>
      </c>
      <c r="Z2381" s="326" t="s">
        <v>20100</v>
      </c>
      <c r="AA2381" s="326" t="s">
        <v>20092</v>
      </c>
      <c r="AB2381" s="324" t="s">
        <v>20101</v>
      </c>
      <c r="AC2381" s="326" t="s">
        <v>20102</v>
      </c>
      <c r="AD2381" s="326" t="s">
        <v>16130</v>
      </c>
      <c r="AE2381" s="6" t="s">
        <v>16693</v>
      </c>
      <c r="AF2381" s="326" t="s">
        <v>11184</v>
      </c>
      <c r="AG2381" s="326"/>
      <c r="AH2381" s="326" t="s">
        <v>20103</v>
      </c>
      <c r="AI2381" s="326"/>
    </row>
    <row r="2382" spans="1:35" s="384" customFormat="1" ht="48" customHeight="1">
      <c r="A2382" s="478">
        <f t="shared" si="7"/>
        <v>2363</v>
      </c>
      <c r="B2382" s="326" t="s">
        <v>20104</v>
      </c>
      <c r="C2382" s="325">
        <v>45482</v>
      </c>
      <c r="D2382" s="326" t="s">
        <v>20116</v>
      </c>
      <c r="E2382" s="277">
        <v>45625</v>
      </c>
      <c r="F2382" s="326" t="s">
        <v>23985</v>
      </c>
      <c r="G2382" s="325">
        <v>45624</v>
      </c>
      <c r="H2382" s="326" t="s">
        <v>6540</v>
      </c>
      <c r="I2382" s="326" t="s">
        <v>6540</v>
      </c>
      <c r="J2382" s="324" t="s">
        <v>1438</v>
      </c>
      <c r="K2382" s="326" t="s">
        <v>20105</v>
      </c>
      <c r="L2382" s="324" t="s">
        <v>20106</v>
      </c>
      <c r="M2382" s="326" t="s">
        <v>20107</v>
      </c>
      <c r="N2382" s="326" t="s">
        <v>20107</v>
      </c>
      <c r="O2382" s="326">
        <v>2015</v>
      </c>
      <c r="P2382" s="326">
        <v>42</v>
      </c>
      <c r="Q2382" s="326">
        <v>55</v>
      </c>
      <c r="R2382" s="326" t="s">
        <v>20108</v>
      </c>
      <c r="S2382" s="326">
        <v>22</v>
      </c>
      <c r="T2382" s="326">
        <v>56</v>
      </c>
      <c r="U2382" s="326" t="s">
        <v>20109</v>
      </c>
      <c r="V2382" s="326"/>
      <c r="W2382" s="326" t="s">
        <v>20110</v>
      </c>
      <c r="X2382" s="326" t="s">
        <v>2678</v>
      </c>
      <c r="Y2382" s="326" t="s">
        <v>20092</v>
      </c>
      <c r="Z2382" s="326" t="s">
        <v>20111</v>
      </c>
      <c r="AA2382" s="326" t="s">
        <v>20092</v>
      </c>
      <c r="AB2382" s="324" t="s">
        <v>20112</v>
      </c>
      <c r="AC2382" s="326" t="s">
        <v>20102</v>
      </c>
      <c r="AD2382" s="326" t="s">
        <v>16130</v>
      </c>
      <c r="AE2382" s="6"/>
      <c r="AF2382" s="334" t="s">
        <v>12675</v>
      </c>
      <c r="AG2382" s="326"/>
      <c r="AH2382" s="326" t="s">
        <v>20117</v>
      </c>
      <c r="AI2382" s="326"/>
    </row>
    <row r="2383" spans="1:35" s="384" customFormat="1" ht="48" customHeight="1">
      <c r="A2383" s="478">
        <f t="shared" si="7"/>
        <v>2364</v>
      </c>
      <c r="B2383" s="326" t="s">
        <v>20129</v>
      </c>
      <c r="C2383" s="325">
        <v>40813</v>
      </c>
      <c r="D2383" s="326" t="s">
        <v>20142</v>
      </c>
      <c r="E2383" s="277">
        <v>45625</v>
      </c>
      <c r="F2383" s="326" t="s">
        <v>20130</v>
      </c>
      <c r="G2383" s="325">
        <v>41135</v>
      </c>
      <c r="H2383" s="326" t="s">
        <v>9566</v>
      </c>
      <c r="I2383" s="326" t="s">
        <v>9567</v>
      </c>
      <c r="J2383" s="324" t="s">
        <v>1438</v>
      </c>
      <c r="K2383" s="326" t="s">
        <v>20131</v>
      </c>
      <c r="L2383" s="324" t="s">
        <v>20132</v>
      </c>
      <c r="M2383" s="326" t="s">
        <v>20133</v>
      </c>
      <c r="N2383" s="326" t="s">
        <v>20133</v>
      </c>
      <c r="O2383" s="326">
        <v>2012</v>
      </c>
      <c r="P2383" s="326">
        <v>42</v>
      </c>
      <c r="Q2383" s="326">
        <v>34</v>
      </c>
      <c r="R2383" s="326" t="s">
        <v>20134</v>
      </c>
      <c r="S2383" s="326">
        <v>23</v>
      </c>
      <c r="T2383" s="326">
        <v>42</v>
      </c>
      <c r="U2383" s="326" t="s">
        <v>20135</v>
      </c>
      <c r="V2383" s="492" t="s">
        <v>5309</v>
      </c>
      <c r="W2383" s="326" t="s">
        <v>20136</v>
      </c>
      <c r="X2383" s="326" t="s">
        <v>9704</v>
      </c>
      <c r="Y2383" s="326">
        <v>110</v>
      </c>
      <c r="Z2383" s="326" t="s">
        <v>20137</v>
      </c>
      <c r="AA2383" s="326">
        <v>110</v>
      </c>
      <c r="AB2383" s="324" t="s">
        <v>20138</v>
      </c>
      <c r="AC2383" s="326" t="s">
        <v>20139</v>
      </c>
      <c r="AD2383" s="326" t="s">
        <v>16130</v>
      </c>
      <c r="AE2383" s="6" t="s">
        <v>20140</v>
      </c>
      <c r="AF2383" s="326" t="s">
        <v>6343</v>
      </c>
      <c r="AG2383" s="326"/>
      <c r="AH2383" s="326" t="s">
        <v>20141</v>
      </c>
      <c r="AI2383" s="326"/>
    </row>
    <row r="2384" spans="1:35" s="384" customFormat="1" ht="48" customHeight="1">
      <c r="A2384" s="478">
        <f t="shared" si="7"/>
        <v>2365</v>
      </c>
      <c r="B2384" s="326" t="s">
        <v>20143</v>
      </c>
      <c r="C2384" s="325">
        <v>44267</v>
      </c>
      <c r="D2384" s="326" t="s">
        <v>20161</v>
      </c>
      <c r="E2384" s="277">
        <v>45625</v>
      </c>
      <c r="F2384" s="326" t="s">
        <v>20144</v>
      </c>
      <c r="G2384" s="325">
        <v>45001</v>
      </c>
      <c r="H2384" s="326" t="s">
        <v>5948</v>
      </c>
      <c r="I2384" s="326" t="s">
        <v>4515</v>
      </c>
      <c r="J2384" s="326" t="s">
        <v>1438</v>
      </c>
      <c r="K2384" s="326" t="s">
        <v>20145</v>
      </c>
      <c r="L2384" s="324" t="s">
        <v>20146</v>
      </c>
      <c r="M2384" s="326" t="s">
        <v>20147</v>
      </c>
      <c r="N2384" s="326" t="s">
        <v>20148</v>
      </c>
      <c r="O2384" s="326">
        <v>1999</v>
      </c>
      <c r="P2384" s="326">
        <v>42</v>
      </c>
      <c r="Q2384" s="326">
        <v>48</v>
      </c>
      <c r="R2384" s="326">
        <v>19.077999999999999</v>
      </c>
      <c r="S2384" s="326">
        <v>23</v>
      </c>
      <c r="T2384" s="326">
        <v>1</v>
      </c>
      <c r="U2384" s="326">
        <v>34.482999999999997</v>
      </c>
      <c r="V2384" s="492" t="s">
        <v>5309</v>
      </c>
      <c r="W2384" s="326">
        <v>28.5</v>
      </c>
      <c r="X2384" s="326" t="s">
        <v>9704</v>
      </c>
      <c r="Y2384" s="326">
        <v>110</v>
      </c>
      <c r="Z2384" s="326" t="s">
        <v>20149</v>
      </c>
      <c r="AA2384" s="326">
        <v>110</v>
      </c>
      <c r="AB2384" s="324" t="s">
        <v>20150</v>
      </c>
      <c r="AC2384" s="326">
        <v>18.649999999999999</v>
      </c>
      <c r="AD2384" s="326" t="s">
        <v>11140</v>
      </c>
      <c r="AE2384" s="326" t="s">
        <v>20151</v>
      </c>
      <c r="AF2384" s="326" t="s">
        <v>6343</v>
      </c>
      <c r="AG2384" s="326"/>
      <c r="AH2384" s="326" t="s">
        <v>20163</v>
      </c>
      <c r="AI2384" s="326"/>
    </row>
    <row r="2385" spans="1:37" s="384" customFormat="1" ht="48" customHeight="1">
      <c r="A2385" s="478">
        <f t="shared" si="7"/>
        <v>2366</v>
      </c>
      <c r="B2385" s="530" t="s">
        <v>20152</v>
      </c>
      <c r="C2385" s="532">
        <v>42630</v>
      </c>
      <c r="D2385" s="530" t="s">
        <v>20162</v>
      </c>
      <c r="E2385" s="484">
        <v>45625</v>
      </c>
      <c r="F2385" s="530" t="s">
        <v>20153</v>
      </c>
      <c r="G2385" s="532">
        <v>43441</v>
      </c>
      <c r="H2385" s="530" t="s">
        <v>1438</v>
      </c>
      <c r="I2385" s="530" t="s">
        <v>3271</v>
      </c>
      <c r="J2385" s="530" t="s">
        <v>1438</v>
      </c>
      <c r="K2385" s="530" t="s">
        <v>9231</v>
      </c>
      <c r="L2385" s="527" t="s">
        <v>20154</v>
      </c>
      <c r="M2385" s="24" t="s">
        <v>20155</v>
      </c>
      <c r="N2385" s="24" t="s">
        <v>20155</v>
      </c>
      <c r="O2385" s="530">
        <v>2018</v>
      </c>
      <c r="P2385" s="530">
        <v>42</v>
      </c>
      <c r="Q2385" s="530">
        <v>43</v>
      </c>
      <c r="R2385" s="530">
        <v>57.65</v>
      </c>
      <c r="S2385" s="530">
        <v>23</v>
      </c>
      <c r="T2385" s="530">
        <v>14</v>
      </c>
      <c r="U2385" s="530">
        <v>32.33</v>
      </c>
      <c r="V2385" s="530" t="s">
        <v>2214</v>
      </c>
      <c r="W2385" s="530">
        <v>100</v>
      </c>
      <c r="X2385" s="530" t="s">
        <v>9704</v>
      </c>
      <c r="Y2385" s="530">
        <v>180</v>
      </c>
      <c r="Z2385" s="530" t="s">
        <v>20156</v>
      </c>
      <c r="AA2385" s="530">
        <v>180</v>
      </c>
      <c r="AB2385" s="530" t="s">
        <v>20157</v>
      </c>
      <c r="AC2385" s="530">
        <v>12</v>
      </c>
      <c r="AD2385" s="530" t="s">
        <v>16130</v>
      </c>
      <c r="AE2385" s="530" t="s">
        <v>20158</v>
      </c>
      <c r="AF2385" s="530" t="s">
        <v>6343</v>
      </c>
      <c r="AG2385" s="530"/>
      <c r="AH2385" s="530" t="s">
        <v>20159</v>
      </c>
      <c r="AI2385" s="530" t="s">
        <v>20160</v>
      </c>
    </row>
    <row r="2386" spans="1:37" s="384" customFormat="1" ht="48" customHeight="1">
      <c r="A2386" s="478">
        <f t="shared" si="7"/>
        <v>2367</v>
      </c>
      <c r="B2386" s="326" t="s">
        <v>20206</v>
      </c>
      <c r="C2386" s="325">
        <v>45614</v>
      </c>
      <c r="D2386" s="326" t="s">
        <v>20214</v>
      </c>
      <c r="E2386" s="277">
        <v>45636</v>
      </c>
      <c r="F2386" s="326" t="s">
        <v>23986</v>
      </c>
      <c r="G2386" s="325">
        <v>45629</v>
      </c>
      <c r="H2386" s="326" t="s">
        <v>2279</v>
      </c>
      <c r="I2386" s="326" t="s">
        <v>2279</v>
      </c>
      <c r="J2386" s="324" t="s">
        <v>1438</v>
      </c>
      <c r="K2386" s="326"/>
      <c r="L2386" s="324" t="s">
        <v>20207</v>
      </c>
      <c r="M2386" s="326" t="s">
        <v>20208</v>
      </c>
      <c r="N2386" s="326" t="s">
        <v>20208</v>
      </c>
      <c r="O2386" s="326">
        <v>2013</v>
      </c>
      <c r="P2386" s="326">
        <v>42</v>
      </c>
      <c r="Q2386" s="326">
        <v>39</v>
      </c>
      <c r="R2386" s="326">
        <v>10.47</v>
      </c>
      <c r="S2386" s="326">
        <v>23</v>
      </c>
      <c r="T2386" s="326">
        <v>35</v>
      </c>
      <c r="U2386" s="326">
        <v>2.52</v>
      </c>
      <c r="V2386" s="326" t="s">
        <v>2214</v>
      </c>
      <c r="W2386" s="326" t="s">
        <v>20209</v>
      </c>
      <c r="X2386" s="326" t="s">
        <v>20210</v>
      </c>
      <c r="Y2386" s="326" t="s">
        <v>19896</v>
      </c>
      <c r="Z2386" s="326" t="s">
        <v>20211</v>
      </c>
      <c r="AA2386" s="326" t="s">
        <v>19896</v>
      </c>
      <c r="AB2386" s="324" t="s">
        <v>20212</v>
      </c>
      <c r="AC2386" s="326" t="s">
        <v>18042</v>
      </c>
      <c r="AD2386" s="326" t="s">
        <v>11975</v>
      </c>
      <c r="AE2386" s="6" t="s">
        <v>16693</v>
      </c>
      <c r="AF2386" s="326" t="s">
        <v>12675</v>
      </c>
      <c r="AG2386" s="326"/>
      <c r="AH2386" s="326" t="s">
        <v>20213</v>
      </c>
      <c r="AI2386" s="326"/>
    </row>
    <row r="2387" spans="1:37" s="384" customFormat="1" ht="48" customHeight="1">
      <c r="A2387" s="478">
        <f t="shared" si="7"/>
        <v>2368</v>
      </c>
      <c r="B2387" s="326" t="s">
        <v>20215</v>
      </c>
      <c r="C2387" s="325">
        <v>45261</v>
      </c>
      <c r="D2387" s="326" t="s">
        <v>20253</v>
      </c>
      <c r="E2387" s="277">
        <v>45636</v>
      </c>
      <c r="F2387" s="326" t="s">
        <v>23987</v>
      </c>
      <c r="G2387" s="325">
        <v>45348</v>
      </c>
      <c r="H2387" s="326" t="s">
        <v>1438</v>
      </c>
      <c r="I2387" s="326" t="s">
        <v>3271</v>
      </c>
      <c r="J2387" s="324" t="s">
        <v>1438</v>
      </c>
      <c r="K2387" s="326" t="s">
        <v>20216</v>
      </c>
      <c r="L2387" s="324" t="s">
        <v>20217</v>
      </c>
      <c r="M2387" s="326" t="s">
        <v>20218</v>
      </c>
      <c r="N2387" s="326" t="s">
        <v>20219</v>
      </c>
      <c r="O2387" s="326">
        <v>1997</v>
      </c>
      <c r="P2387" s="326">
        <v>42</v>
      </c>
      <c r="Q2387" s="326">
        <v>41</v>
      </c>
      <c r="R2387" s="326">
        <v>32.049999999999997</v>
      </c>
      <c r="S2387" s="326">
        <v>23</v>
      </c>
      <c r="T2387" s="326">
        <v>13</v>
      </c>
      <c r="U2387" s="326">
        <v>52.9</v>
      </c>
      <c r="V2387" s="326" t="s">
        <v>2214</v>
      </c>
      <c r="W2387" s="326">
        <v>50</v>
      </c>
      <c r="X2387" s="326" t="s">
        <v>11273</v>
      </c>
      <c r="Y2387" s="326">
        <v>200</v>
      </c>
      <c r="Z2387" s="326" t="s">
        <v>20220</v>
      </c>
      <c r="AA2387" s="326">
        <v>200</v>
      </c>
      <c r="AB2387" s="324" t="s">
        <v>20221</v>
      </c>
      <c r="AC2387" s="326">
        <v>12.95</v>
      </c>
      <c r="AD2387" s="326" t="s">
        <v>8639</v>
      </c>
      <c r="AE2387" s="6" t="s">
        <v>672</v>
      </c>
      <c r="AF2387" s="326" t="s">
        <v>1196</v>
      </c>
      <c r="AG2387" s="326"/>
      <c r="AH2387" s="326" t="s">
        <v>20260</v>
      </c>
      <c r="AI2387" s="326"/>
    </row>
    <row r="2388" spans="1:37" s="384" customFormat="1" ht="48" customHeight="1">
      <c r="A2388" s="478">
        <f t="shared" si="7"/>
        <v>2369</v>
      </c>
      <c r="B2388" s="326" t="s">
        <v>20222</v>
      </c>
      <c r="C2388" s="325">
        <v>45351</v>
      </c>
      <c r="D2388" s="326" t="s">
        <v>20254</v>
      </c>
      <c r="E2388" s="277">
        <v>45636</v>
      </c>
      <c r="F2388" s="326" t="s">
        <v>23988</v>
      </c>
      <c r="G2388" s="325">
        <v>45450</v>
      </c>
      <c r="H2388" s="326" t="s">
        <v>1438</v>
      </c>
      <c r="I2388" s="326" t="s">
        <v>3271</v>
      </c>
      <c r="J2388" s="324" t="s">
        <v>1438</v>
      </c>
      <c r="K2388" s="326" t="s">
        <v>9509</v>
      </c>
      <c r="L2388" s="324" t="s">
        <v>20223</v>
      </c>
      <c r="M2388" s="326" t="s">
        <v>20224</v>
      </c>
      <c r="N2388" s="326" t="s">
        <v>20224</v>
      </c>
      <c r="O2388" s="326">
        <v>2015</v>
      </c>
      <c r="P2388" s="326">
        <v>42</v>
      </c>
      <c r="Q2388" s="326">
        <v>43</v>
      </c>
      <c r="R2388" s="326">
        <v>3.9</v>
      </c>
      <c r="S2388" s="326">
        <v>23</v>
      </c>
      <c r="T2388" s="326">
        <v>26</v>
      </c>
      <c r="U2388" s="326">
        <v>25.3</v>
      </c>
      <c r="V2388" s="326" t="s">
        <v>2214</v>
      </c>
      <c r="W2388" s="326">
        <v>4</v>
      </c>
      <c r="X2388" s="326" t="s">
        <v>2626</v>
      </c>
      <c r="Y2388" s="326">
        <v>900</v>
      </c>
      <c r="Z2388" s="326" t="s">
        <v>18752</v>
      </c>
      <c r="AA2388" s="326">
        <v>900</v>
      </c>
      <c r="AB2388" s="324" t="s">
        <v>20225</v>
      </c>
      <c r="AC2388" s="326">
        <v>2</v>
      </c>
      <c r="AD2388" s="326" t="s">
        <v>8639</v>
      </c>
      <c r="AE2388" s="6"/>
      <c r="AF2388" s="334" t="s">
        <v>9696</v>
      </c>
      <c r="AG2388" s="326"/>
      <c r="AH2388" s="326" t="s">
        <v>20261</v>
      </c>
      <c r="AI2388" s="326"/>
    </row>
    <row r="2389" spans="1:37" s="384" customFormat="1" ht="48" customHeight="1">
      <c r="A2389" s="478">
        <f t="shared" si="7"/>
        <v>2370</v>
      </c>
      <c r="B2389" s="326" t="s">
        <v>20226</v>
      </c>
      <c r="C2389" s="325">
        <v>45450</v>
      </c>
      <c r="D2389" s="326" t="s">
        <v>20255</v>
      </c>
      <c r="E2389" s="277">
        <v>45636</v>
      </c>
      <c r="F2389" s="326" t="s">
        <v>23989</v>
      </c>
      <c r="G2389" s="325">
        <v>45566</v>
      </c>
      <c r="H2389" s="326" t="s">
        <v>1438</v>
      </c>
      <c r="I2389" s="326" t="s">
        <v>3271</v>
      </c>
      <c r="J2389" s="324" t="s">
        <v>1438</v>
      </c>
      <c r="K2389" s="326" t="s">
        <v>19738</v>
      </c>
      <c r="L2389" s="324" t="s">
        <v>20227</v>
      </c>
      <c r="M2389" s="326" t="s">
        <v>20228</v>
      </c>
      <c r="N2389" s="326" t="s">
        <v>20228</v>
      </c>
      <c r="O2389" s="326">
        <v>2013</v>
      </c>
      <c r="P2389" s="326">
        <v>42</v>
      </c>
      <c r="Q2389" s="326">
        <v>42</v>
      </c>
      <c r="R2389" s="326">
        <v>25.2</v>
      </c>
      <c r="S2389" s="326">
        <v>23</v>
      </c>
      <c r="T2389" s="326">
        <v>30</v>
      </c>
      <c r="U2389" s="326">
        <v>56.6</v>
      </c>
      <c r="V2389" s="326" t="s">
        <v>2214</v>
      </c>
      <c r="W2389" s="326">
        <v>40</v>
      </c>
      <c r="X2389" s="326" t="s">
        <v>11273</v>
      </c>
      <c r="Y2389" s="326">
        <v>125</v>
      </c>
      <c r="Z2389" s="326" t="s">
        <v>17010</v>
      </c>
      <c r="AA2389" s="326">
        <v>125</v>
      </c>
      <c r="AB2389" s="324" t="s">
        <v>20229</v>
      </c>
      <c r="AC2389" s="326">
        <v>4.0999999999999996</v>
      </c>
      <c r="AD2389" s="326" t="s">
        <v>1119</v>
      </c>
      <c r="AE2389" s="6" t="s">
        <v>4867</v>
      </c>
      <c r="AF2389" s="326" t="s">
        <v>1196</v>
      </c>
      <c r="AG2389" s="326"/>
      <c r="AH2389" s="326" t="s">
        <v>20262</v>
      </c>
      <c r="AI2389" s="326"/>
    </row>
    <row r="2390" spans="1:37" s="384" customFormat="1" ht="48" customHeight="1">
      <c r="A2390" s="478">
        <f t="shared" si="7"/>
        <v>2371</v>
      </c>
      <c r="B2390" s="326" t="s">
        <v>20230</v>
      </c>
      <c r="C2390" s="325">
        <v>45497</v>
      </c>
      <c r="D2390" s="326" t="s">
        <v>20256</v>
      </c>
      <c r="E2390" s="277">
        <v>45636</v>
      </c>
      <c r="F2390" s="326" t="s">
        <v>23990</v>
      </c>
      <c r="G2390" s="325">
        <v>45513</v>
      </c>
      <c r="H2390" s="326" t="s">
        <v>1438</v>
      </c>
      <c r="I2390" s="326" t="s">
        <v>20231</v>
      </c>
      <c r="J2390" s="324" t="s">
        <v>1438</v>
      </c>
      <c r="K2390" s="326" t="s">
        <v>11447</v>
      </c>
      <c r="L2390" s="324" t="s">
        <v>20232</v>
      </c>
      <c r="M2390" s="326" t="s">
        <v>20233</v>
      </c>
      <c r="N2390" s="326" t="s">
        <v>20233</v>
      </c>
      <c r="O2390" s="326">
        <v>2000</v>
      </c>
      <c r="P2390" s="326">
        <v>42</v>
      </c>
      <c r="Q2390" s="326">
        <v>37</v>
      </c>
      <c r="R2390" s="326">
        <v>38.6</v>
      </c>
      <c r="S2390" s="326">
        <v>23</v>
      </c>
      <c r="T2390" s="326">
        <v>20</v>
      </c>
      <c r="U2390" s="326">
        <v>47.4</v>
      </c>
      <c r="V2390" s="326" t="s">
        <v>2214</v>
      </c>
      <c r="W2390" s="326">
        <v>80</v>
      </c>
      <c r="X2390" s="326" t="s">
        <v>11273</v>
      </c>
      <c r="Y2390" s="326">
        <v>125</v>
      </c>
      <c r="Z2390" s="326" t="s">
        <v>18923</v>
      </c>
      <c r="AA2390" s="326">
        <v>125</v>
      </c>
      <c r="AB2390" s="324" t="s">
        <v>20234</v>
      </c>
      <c r="AC2390" s="326">
        <v>19.27</v>
      </c>
      <c r="AD2390" s="326" t="s">
        <v>1119</v>
      </c>
      <c r="AE2390" s="6"/>
      <c r="AF2390" s="334" t="s">
        <v>3945</v>
      </c>
      <c r="AG2390" s="326"/>
      <c r="AH2390" s="326" t="s">
        <v>20263</v>
      </c>
      <c r="AI2390" s="326"/>
    </row>
    <row r="2391" spans="1:37" s="384" customFormat="1" ht="48" customHeight="1">
      <c r="A2391" s="478">
        <f t="shared" si="7"/>
        <v>2372</v>
      </c>
      <c r="B2391" s="326" t="s">
        <v>20235</v>
      </c>
      <c r="C2391" s="325">
        <v>45426</v>
      </c>
      <c r="D2391" s="326" t="s">
        <v>20257</v>
      </c>
      <c r="E2391" s="277">
        <v>45636</v>
      </c>
      <c r="F2391" s="326" t="s">
        <v>23991</v>
      </c>
      <c r="G2391" s="325">
        <v>45610</v>
      </c>
      <c r="H2391" s="326" t="s">
        <v>10350</v>
      </c>
      <c r="I2391" s="326" t="s">
        <v>3271</v>
      </c>
      <c r="J2391" s="324" t="s">
        <v>1438</v>
      </c>
      <c r="K2391" s="326" t="s">
        <v>9525</v>
      </c>
      <c r="L2391" s="324" t="s">
        <v>20236</v>
      </c>
      <c r="M2391" s="326" t="s">
        <v>20237</v>
      </c>
      <c r="N2391" s="326" t="s">
        <v>20237</v>
      </c>
      <c r="O2391" s="326">
        <v>2013</v>
      </c>
      <c r="P2391" s="326">
        <v>42</v>
      </c>
      <c r="Q2391" s="326">
        <v>46</v>
      </c>
      <c r="R2391" s="326">
        <v>1.06</v>
      </c>
      <c r="S2391" s="326">
        <v>23</v>
      </c>
      <c r="T2391" s="326">
        <v>24</v>
      </c>
      <c r="U2391" s="326">
        <v>32.24</v>
      </c>
      <c r="V2391" s="326" t="s">
        <v>2214</v>
      </c>
      <c r="W2391" s="326">
        <v>21</v>
      </c>
      <c r="X2391" s="326" t="s">
        <v>11273</v>
      </c>
      <c r="Y2391" s="326">
        <v>140</v>
      </c>
      <c r="Z2391" s="326" t="s">
        <v>17694</v>
      </c>
      <c r="AA2391" s="326">
        <v>140</v>
      </c>
      <c r="AB2391" s="324" t="s">
        <v>20238</v>
      </c>
      <c r="AC2391" s="326">
        <v>8.6999999999999993</v>
      </c>
      <c r="AD2391" s="326" t="s">
        <v>8639</v>
      </c>
      <c r="AE2391" s="6"/>
      <c r="AF2391" s="334" t="s">
        <v>3945</v>
      </c>
      <c r="AG2391" s="326"/>
      <c r="AH2391" s="326" t="s">
        <v>20264</v>
      </c>
      <c r="AI2391" s="326"/>
    </row>
    <row r="2392" spans="1:37" s="384" customFormat="1" ht="48" customHeight="1">
      <c r="A2392" s="478">
        <f t="shared" si="7"/>
        <v>2373</v>
      </c>
      <c r="B2392" s="326" t="s">
        <v>20239</v>
      </c>
      <c r="C2392" s="325">
        <v>45530</v>
      </c>
      <c r="D2392" s="326" t="s">
        <v>20258</v>
      </c>
      <c r="E2392" s="277">
        <v>45636</v>
      </c>
      <c r="F2392" s="326" t="s">
        <v>23992</v>
      </c>
      <c r="G2392" s="325">
        <v>45610</v>
      </c>
      <c r="H2392" s="326" t="s">
        <v>20240</v>
      </c>
      <c r="I2392" s="326" t="s">
        <v>3129</v>
      </c>
      <c r="J2392" s="324" t="s">
        <v>12000</v>
      </c>
      <c r="K2392" s="326" t="s">
        <v>20241</v>
      </c>
      <c r="L2392" s="324" t="s">
        <v>20242</v>
      </c>
      <c r="M2392" s="326" t="s">
        <v>20243</v>
      </c>
      <c r="N2392" s="326" t="s">
        <v>20244</v>
      </c>
      <c r="O2392" s="326">
        <v>2013</v>
      </c>
      <c r="P2392" s="326">
        <v>42</v>
      </c>
      <c r="Q2392" s="326">
        <v>52</v>
      </c>
      <c r="R2392" s="326">
        <v>56.69</v>
      </c>
      <c r="S2392" s="326">
        <v>23</v>
      </c>
      <c r="T2392" s="326">
        <v>23</v>
      </c>
      <c r="U2392" s="326">
        <v>31.64</v>
      </c>
      <c r="V2392" s="326" t="s">
        <v>2214</v>
      </c>
      <c r="W2392" s="326">
        <v>4</v>
      </c>
      <c r="X2392" s="326" t="s">
        <v>2626</v>
      </c>
      <c r="Y2392" s="326">
        <v>800</v>
      </c>
      <c r="Z2392" s="326" t="s">
        <v>18752</v>
      </c>
      <c r="AA2392" s="326">
        <v>800</v>
      </c>
      <c r="AB2392" s="324" t="s">
        <v>20245</v>
      </c>
      <c r="AC2392" s="326">
        <v>1.8</v>
      </c>
      <c r="AD2392" s="326" t="s">
        <v>8639</v>
      </c>
      <c r="AE2392" s="6"/>
      <c r="AF2392" s="334" t="s">
        <v>20246</v>
      </c>
      <c r="AG2392" s="326"/>
      <c r="AH2392" s="326" t="s">
        <v>20265</v>
      </c>
      <c r="AI2392" s="326"/>
    </row>
    <row r="2393" spans="1:37" s="384" customFormat="1" ht="48" customHeight="1">
      <c r="A2393" s="478">
        <f t="shared" si="7"/>
        <v>2374</v>
      </c>
      <c r="B2393" s="326" t="s">
        <v>20247</v>
      </c>
      <c r="C2393" s="325">
        <v>45614</v>
      </c>
      <c r="D2393" s="326" t="s">
        <v>20259</v>
      </c>
      <c r="E2393" s="277">
        <v>45638</v>
      </c>
      <c r="F2393" s="326" t="s">
        <v>23993</v>
      </c>
      <c r="G2393" s="325">
        <v>45637</v>
      </c>
      <c r="H2393" s="326" t="s">
        <v>20248</v>
      </c>
      <c r="I2393" s="326" t="s">
        <v>2338</v>
      </c>
      <c r="J2393" s="324" t="s">
        <v>12000</v>
      </c>
      <c r="K2393" s="326"/>
      <c r="L2393" s="324" t="s">
        <v>20249</v>
      </c>
      <c r="M2393" s="326" t="s">
        <v>20250</v>
      </c>
      <c r="N2393" s="326" t="s">
        <v>20250</v>
      </c>
      <c r="O2393" s="325">
        <v>40634</v>
      </c>
      <c r="P2393" s="326">
        <v>42</v>
      </c>
      <c r="Q2393" s="326">
        <v>47</v>
      </c>
      <c r="R2393" s="326">
        <v>55.81</v>
      </c>
      <c r="S2393" s="326">
        <v>23</v>
      </c>
      <c r="T2393" s="326">
        <v>13</v>
      </c>
      <c r="U2393" s="326">
        <v>40.76</v>
      </c>
      <c r="V2393" s="326" t="s">
        <v>2214</v>
      </c>
      <c r="W2393" s="326">
        <v>10.7</v>
      </c>
      <c r="X2393" s="326" t="s">
        <v>2626</v>
      </c>
      <c r="Y2393" s="326">
        <v>800</v>
      </c>
      <c r="Z2393" s="326" t="s">
        <v>20251</v>
      </c>
      <c r="AA2393" s="326">
        <v>800</v>
      </c>
      <c r="AB2393" s="324" t="s">
        <v>20252</v>
      </c>
      <c r="AC2393" s="326">
        <v>8.86</v>
      </c>
      <c r="AD2393" s="326" t="s">
        <v>8639</v>
      </c>
      <c r="AE2393" s="6"/>
      <c r="AF2393" s="334" t="s">
        <v>9696</v>
      </c>
      <c r="AG2393" s="326"/>
      <c r="AH2393" s="326" t="s">
        <v>20266</v>
      </c>
      <c r="AI2393" s="326"/>
    </row>
    <row r="2394" spans="1:37" s="384" customFormat="1" ht="48" customHeight="1">
      <c r="A2394" s="478">
        <f t="shared" si="7"/>
        <v>2375</v>
      </c>
      <c r="B2394" s="326" t="s">
        <v>16992</v>
      </c>
      <c r="C2394" s="325">
        <v>45124</v>
      </c>
      <c r="D2394" s="326" t="s">
        <v>20381</v>
      </c>
      <c r="E2394" s="277">
        <v>45638</v>
      </c>
      <c r="F2394" s="326" t="s">
        <v>24600</v>
      </c>
      <c r="G2394" s="325">
        <v>45251</v>
      </c>
      <c r="H2394" s="326" t="s">
        <v>1438</v>
      </c>
      <c r="I2394" s="326" t="s">
        <v>3271</v>
      </c>
      <c r="J2394" s="324" t="s">
        <v>1438</v>
      </c>
      <c r="K2394" s="326" t="s">
        <v>9509</v>
      </c>
      <c r="L2394" s="324" t="s">
        <v>20377</v>
      </c>
      <c r="M2394" s="326" t="s">
        <v>20378</v>
      </c>
      <c r="N2394" s="326" t="s">
        <v>20378</v>
      </c>
      <c r="O2394" s="326">
        <v>2023</v>
      </c>
      <c r="P2394" s="326">
        <v>42</v>
      </c>
      <c r="Q2394" s="326">
        <v>42</v>
      </c>
      <c r="R2394" s="326">
        <v>32.9</v>
      </c>
      <c r="S2394" s="326">
        <v>23</v>
      </c>
      <c r="T2394" s="326">
        <v>23</v>
      </c>
      <c r="U2394" s="326">
        <v>55.6</v>
      </c>
      <c r="V2394" s="326" t="s">
        <v>2214</v>
      </c>
      <c r="W2394" s="326">
        <v>40</v>
      </c>
      <c r="X2394" s="326" t="s">
        <v>11273</v>
      </c>
      <c r="Y2394" s="326">
        <v>140</v>
      </c>
      <c r="Z2394" s="326" t="s">
        <v>17722</v>
      </c>
      <c r="AA2394" s="326">
        <v>140</v>
      </c>
      <c r="AB2394" s="326" t="s">
        <v>20379</v>
      </c>
      <c r="AC2394" s="326">
        <v>6.78</v>
      </c>
      <c r="AD2394" s="326" t="s">
        <v>8639</v>
      </c>
      <c r="AE2394" s="326" t="s">
        <v>672</v>
      </c>
      <c r="AF2394" s="324" t="s">
        <v>1196</v>
      </c>
      <c r="AG2394" s="326"/>
      <c r="AH2394" s="326" t="s">
        <v>20380</v>
      </c>
      <c r="AI2394" s="326"/>
      <c r="AJ2394" s="415">
        <v>11591455</v>
      </c>
      <c r="AK2394" s="363">
        <v>44930</v>
      </c>
    </row>
    <row r="2395" spans="1:37" ht="27">
      <c r="A2395" s="478">
        <f t="shared" si="7"/>
        <v>2376</v>
      </c>
      <c r="B2395" s="326" t="s">
        <v>20403</v>
      </c>
      <c r="C2395" s="325">
        <v>45446</v>
      </c>
      <c r="D2395" s="326" t="s">
        <v>20436</v>
      </c>
      <c r="E2395" s="277">
        <v>45715</v>
      </c>
      <c r="F2395" s="326" t="s">
        <v>23994</v>
      </c>
      <c r="G2395" s="325">
        <v>45674</v>
      </c>
      <c r="H2395" s="326" t="s">
        <v>1438</v>
      </c>
      <c r="I2395" s="326" t="s">
        <v>3271</v>
      </c>
      <c r="J2395" s="326" t="s">
        <v>1438</v>
      </c>
      <c r="K2395" s="326" t="s">
        <v>20404</v>
      </c>
      <c r="L2395" s="324" t="s">
        <v>20405</v>
      </c>
      <c r="M2395" s="326" t="s">
        <v>20406</v>
      </c>
      <c r="N2395" s="326" t="s">
        <v>20406</v>
      </c>
      <c r="O2395" s="326">
        <v>2015</v>
      </c>
      <c r="P2395" s="326">
        <v>42</v>
      </c>
      <c r="Q2395" s="326">
        <v>42</v>
      </c>
      <c r="R2395" s="326">
        <v>25.9</v>
      </c>
      <c r="S2395" s="326">
        <v>23</v>
      </c>
      <c r="T2395" s="326">
        <v>25</v>
      </c>
      <c r="U2395" s="326">
        <v>43.52</v>
      </c>
      <c r="V2395" s="326" t="s">
        <v>2214</v>
      </c>
      <c r="W2395" s="326" t="s">
        <v>20407</v>
      </c>
      <c r="X2395" s="326" t="s">
        <v>2678</v>
      </c>
      <c r="Y2395" s="326" t="s">
        <v>20092</v>
      </c>
      <c r="Z2395" s="326" t="s">
        <v>20408</v>
      </c>
      <c r="AA2395" s="326" t="s">
        <v>20092</v>
      </c>
      <c r="AB2395" s="324" t="s">
        <v>20409</v>
      </c>
      <c r="AC2395" s="326" t="s">
        <v>20410</v>
      </c>
      <c r="AD2395" s="326" t="s">
        <v>16130</v>
      </c>
      <c r="AE2395" s="326" t="s">
        <v>16693</v>
      </c>
      <c r="AF2395" s="326" t="s">
        <v>11184</v>
      </c>
      <c r="AG2395" s="326"/>
      <c r="AH2395" s="326" t="s">
        <v>20411</v>
      </c>
    </row>
    <row r="2396" spans="1:37" ht="108">
      <c r="A2396" s="478">
        <f t="shared" si="7"/>
        <v>2377</v>
      </c>
      <c r="B2396" s="326" t="s">
        <v>20412</v>
      </c>
      <c r="C2396" s="325">
        <v>45657</v>
      </c>
      <c r="D2396" s="326" t="s">
        <v>20437</v>
      </c>
      <c r="E2396" s="277">
        <v>45715</v>
      </c>
      <c r="F2396" s="326" t="s">
        <v>23995</v>
      </c>
      <c r="G2396" s="325">
        <v>45688</v>
      </c>
      <c r="H2396" s="326" t="s">
        <v>24108</v>
      </c>
      <c r="I2396" s="326" t="s">
        <v>2279</v>
      </c>
      <c r="J2396" s="326" t="s">
        <v>1438</v>
      </c>
      <c r="K2396" s="326" t="s">
        <v>20413</v>
      </c>
      <c r="L2396" s="324" t="s">
        <v>20414</v>
      </c>
      <c r="M2396" s="326" t="s">
        <v>20415</v>
      </c>
      <c r="N2396" s="326" t="s">
        <v>20415</v>
      </c>
      <c r="O2396" s="326">
        <v>2014</v>
      </c>
      <c r="P2396" s="326">
        <v>42</v>
      </c>
      <c r="Q2396" s="326">
        <v>39</v>
      </c>
      <c r="R2396" s="326">
        <v>40.034999999999997</v>
      </c>
      <c r="S2396" s="326">
        <v>23</v>
      </c>
      <c r="T2396" s="326">
        <v>31</v>
      </c>
      <c r="U2396" s="326">
        <v>59.642000000000003</v>
      </c>
      <c r="V2396" s="326"/>
      <c r="W2396" s="326" t="s">
        <v>11838</v>
      </c>
      <c r="X2396" s="326" t="s">
        <v>20416</v>
      </c>
      <c r="Y2396" s="326" t="s">
        <v>20417</v>
      </c>
      <c r="Z2396" s="326" t="s">
        <v>20418</v>
      </c>
      <c r="AA2396" s="326" t="s">
        <v>20417</v>
      </c>
      <c r="AB2396" s="324" t="s">
        <v>20419</v>
      </c>
      <c r="AC2396" s="326" t="s">
        <v>20420</v>
      </c>
      <c r="AD2396" s="326" t="s">
        <v>16130</v>
      </c>
      <c r="AE2396" s="326"/>
      <c r="AF2396" s="326" t="s">
        <v>12675</v>
      </c>
      <c r="AG2396" s="326"/>
      <c r="AH2396" s="326" t="s">
        <v>20421</v>
      </c>
    </row>
    <row r="2397" spans="1:37" ht="108">
      <c r="A2397" s="478">
        <f t="shared" si="7"/>
        <v>2378</v>
      </c>
      <c r="B2397" s="326" t="s">
        <v>20422</v>
      </c>
      <c r="C2397" s="325">
        <v>45657</v>
      </c>
      <c r="D2397" s="326" t="s">
        <v>20438</v>
      </c>
      <c r="E2397" s="277">
        <v>45715</v>
      </c>
      <c r="F2397" s="326" t="s">
        <v>23996</v>
      </c>
      <c r="G2397" s="325">
        <v>45688</v>
      </c>
      <c r="H2397" s="326" t="s">
        <v>24108</v>
      </c>
      <c r="I2397" s="326" t="s">
        <v>2279</v>
      </c>
      <c r="J2397" s="326" t="s">
        <v>1438</v>
      </c>
      <c r="K2397" s="326" t="s">
        <v>20413</v>
      </c>
      <c r="L2397" s="324" t="s">
        <v>20423</v>
      </c>
      <c r="M2397" s="326" t="s">
        <v>20415</v>
      </c>
      <c r="N2397" s="326" t="s">
        <v>20415</v>
      </c>
      <c r="O2397" s="326">
        <v>2014</v>
      </c>
      <c r="P2397" s="326">
        <v>42</v>
      </c>
      <c r="Q2397" s="326">
        <v>39</v>
      </c>
      <c r="R2397" s="326">
        <v>43.773000000000003</v>
      </c>
      <c r="S2397" s="326">
        <v>23</v>
      </c>
      <c r="T2397" s="326">
        <v>32</v>
      </c>
      <c r="U2397" s="326">
        <v>7.2759999999999998</v>
      </c>
      <c r="V2397" s="326"/>
      <c r="W2397" s="326" t="s">
        <v>11838</v>
      </c>
      <c r="X2397" s="326" t="s">
        <v>20424</v>
      </c>
      <c r="Y2397" s="326" t="s">
        <v>20425</v>
      </c>
      <c r="Z2397" s="326" t="s">
        <v>20426</v>
      </c>
      <c r="AA2397" s="326" t="s">
        <v>20425</v>
      </c>
      <c r="AB2397" s="324" t="s">
        <v>20426</v>
      </c>
      <c r="AC2397" s="326" t="s">
        <v>20427</v>
      </c>
      <c r="AD2397" s="326" t="s">
        <v>16130</v>
      </c>
      <c r="AE2397" s="326"/>
      <c r="AF2397" s="326" t="s">
        <v>12675</v>
      </c>
      <c r="AG2397" s="326"/>
      <c r="AH2397" s="326" t="s">
        <v>20428</v>
      </c>
    </row>
    <row r="2398" spans="1:37" ht="108">
      <c r="A2398" s="478">
        <f t="shared" si="7"/>
        <v>2379</v>
      </c>
      <c r="B2398" s="326" t="s">
        <v>20429</v>
      </c>
      <c r="C2398" s="325">
        <v>45657</v>
      </c>
      <c r="D2398" s="326" t="s">
        <v>20439</v>
      </c>
      <c r="E2398" s="277">
        <v>45715</v>
      </c>
      <c r="F2398" s="326" t="s">
        <v>23997</v>
      </c>
      <c r="G2398" s="325">
        <v>45688</v>
      </c>
      <c r="H2398" s="326" t="s">
        <v>24108</v>
      </c>
      <c r="I2398" s="326" t="s">
        <v>2279</v>
      </c>
      <c r="J2398" s="326" t="s">
        <v>1438</v>
      </c>
      <c r="K2398" s="326" t="s">
        <v>20413</v>
      </c>
      <c r="L2398" s="324" t="s">
        <v>20430</v>
      </c>
      <c r="M2398" s="326" t="s">
        <v>20431</v>
      </c>
      <c r="N2398" s="326" t="s">
        <v>20431</v>
      </c>
      <c r="O2398" s="326">
        <v>2014</v>
      </c>
      <c r="P2398" s="326">
        <v>42</v>
      </c>
      <c r="Q2398" s="326">
        <v>39</v>
      </c>
      <c r="R2398" s="326">
        <v>51.097999999999999</v>
      </c>
      <c r="S2398" s="326">
        <v>23</v>
      </c>
      <c r="T2398" s="326">
        <v>32</v>
      </c>
      <c r="U2398" s="326">
        <v>22.045000000000002</v>
      </c>
      <c r="V2398" s="326"/>
      <c r="W2398" s="326" t="s">
        <v>20432</v>
      </c>
      <c r="X2398" s="326" t="s">
        <v>20424</v>
      </c>
      <c r="Y2398" s="326" t="s">
        <v>20425</v>
      </c>
      <c r="Z2398" s="326" t="s">
        <v>20433</v>
      </c>
      <c r="AA2398" s="326" t="s">
        <v>20425</v>
      </c>
      <c r="AB2398" s="324" t="s">
        <v>20426</v>
      </c>
      <c r="AC2398" s="326" t="s">
        <v>20434</v>
      </c>
      <c r="AD2398" s="326" t="s">
        <v>16130</v>
      </c>
      <c r="AE2398" s="326"/>
      <c r="AF2398" s="326" t="s">
        <v>12675</v>
      </c>
      <c r="AG2398" s="326"/>
      <c r="AH2398" s="326" t="s">
        <v>20435</v>
      </c>
    </row>
    <row r="2399" spans="1:37" ht="67.5">
      <c r="A2399" s="478">
        <f t="shared" si="7"/>
        <v>2380</v>
      </c>
      <c r="B2399" s="326" t="s">
        <v>20529</v>
      </c>
      <c r="C2399" s="325">
        <v>40032</v>
      </c>
      <c r="D2399" s="326">
        <v>11530253</v>
      </c>
      <c r="E2399" s="277">
        <v>40246</v>
      </c>
      <c r="F2399" s="326">
        <v>11530253</v>
      </c>
      <c r="G2399" s="277">
        <v>40246</v>
      </c>
      <c r="H2399" s="326" t="s">
        <v>1438</v>
      </c>
      <c r="I2399" s="326" t="s">
        <v>3271</v>
      </c>
      <c r="J2399" s="326" t="s">
        <v>1438</v>
      </c>
      <c r="K2399" s="326"/>
      <c r="L2399" s="324" t="s">
        <v>20518</v>
      </c>
      <c r="M2399" s="326" t="s">
        <v>20519</v>
      </c>
      <c r="N2399" s="326" t="s">
        <v>20520</v>
      </c>
      <c r="O2399" s="326"/>
      <c r="P2399" s="326">
        <v>42</v>
      </c>
      <c r="Q2399" s="326">
        <v>42</v>
      </c>
      <c r="R2399" s="326" t="s">
        <v>20521</v>
      </c>
      <c r="S2399" s="326">
        <v>23</v>
      </c>
      <c r="T2399" s="326">
        <v>21</v>
      </c>
      <c r="U2399" s="326" t="s">
        <v>20522</v>
      </c>
      <c r="V2399" s="326" t="s">
        <v>2214</v>
      </c>
      <c r="W2399" s="326">
        <v>38</v>
      </c>
      <c r="X2399" s="326" t="s">
        <v>20523</v>
      </c>
      <c r="Y2399" s="326">
        <v>300</v>
      </c>
      <c r="Z2399" s="326" t="s">
        <v>20524</v>
      </c>
      <c r="AA2399" s="326">
        <v>300</v>
      </c>
      <c r="AB2399" s="324" t="s">
        <v>20525</v>
      </c>
      <c r="AC2399" s="326">
        <v>3.95</v>
      </c>
      <c r="AD2399" s="326" t="s">
        <v>11975</v>
      </c>
      <c r="AE2399" s="326" t="s">
        <v>20526</v>
      </c>
      <c r="AF2399" s="326" t="s">
        <v>6343</v>
      </c>
      <c r="AG2399" s="326"/>
      <c r="AH2399" s="326" t="s">
        <v>20527</v>
      </c>
      <c r="AI2399" s="278" t="s">
        <v>20528</v>
      </c>
    </row>
    <row r="2400" spans="1:37" ht="69.75">
      <c r="A2400" s="478">
        <f t="shared" si="7"/>
        <v>2381</v>
      </c>
      <c r="B2400" s="326" t="s">
        <v>20626</v>
      </c>
      <c r="C2400" s="325">
        <v>45007</v>
      </c>
      <c r="D2400" s="326" t="s">
        <v>20552</v>
      </c>
      <c r="E2400" s="277">
        <v>45755</v>
      </c>
      <c r="F2400" s="326" t="s">
        <v>20627</v>
      </c>
      <c r="G2400" s="325">
        <v>45023</v>
      </c>
      <c r="H2400" s="326" t="s">
        <v>3135</v>
      </c>
      <c r="I2400" s="326" t="s">
        <v>9567</v>
      </c>
      <c r="J2400" s="326" t="s">
        <v>1438</v>
      </c>
      <c r="K2400" s="326" t="s">
        <v>20628</v>
      </c>
      <c r="L2400" s="324" t="s">
        <v>20629</v>
      </c>
      <c r="M2400" s="326" t="s">
        <v>20630</v>
      </c>
      <c r="N2400" s="326" t="s">
        <v>20630</v>
      </c>
      <c r="O2400" s="326">
        <v>2020</v>
      </c>
      <c r="P2400" s="326">
        <v>42</v>
      </c>
      <c r="Q2400" s="326">
        <v>47</v>
      </c>
      <c r="R2400" s="326" t="s">
        <v>20631</v>
      </c>
      <c r="S2400" s="326">
        <v>23</v>
      </c>
      <c r="T2400" s="326">
        <v>10</v>
      </c>
      <c r="U2400" s="326" t="s">
        <v>20632</v>
      </c>
      <c r="V2400" s="326" t="s">
        <v>2214</v>
      </c>
      <c r="W2400" s="326" t="s">
        <v>20633</v>
      </c>
      <c r="X2400" s="326" t="s">
        <v>9704</v>
      </c>
      <c r="Y2400" s="326" t="s">
        <v>20634</v>
      </c>
      <c r="Z2400" s="326" t="s">
        <v>20635</v>
      </c>
      <c r="AA2400" s="326" t="s">
        <v>20634</v>
      </c>
      <c r="AB2400" s="324" t="s">
        <v>20636</v>
      </c>
      <c r="AC2400" s="326" t="s">
        <v>20637</v>
      </c>
      <c r="AD2400" s="326" t="s">
        <v>20638</v>
      </c>
      <c r="AE2400" s="326" t="s">
        <v>20639</v>
      </c>
      <c r="AF2400" s="326" t="s">
        <v>6343</v>
      </c>
      <c r="AG2400" s="326"/>
      <c r="AH2400" s="326" t="s">
        <v>20640</v>
      </c>
      <c r="AI2400" s="278" t="s">
        <v>20641</v>
      </c>
    </row>
    <row r="2401" spans="1:35" ht="27">
      <c r="A2401" s="478">
        <f t="shared" si="7"/>
        <v>2382</v>
      </c>
      <c r="B2401" s="326" t="s">
        <v>20530</v>
      </c>
      <c r="C2401" s="325">
        <v>45729</v>
      </c>
      <c r="D2401" s="326" t="s">
        <v>20553</v>
      </c>
      <c r="E2401" s="277">
        <v>45771</v>
      </c>
      <c r="F2401" s="326" t="s">
        <v>23998</v>
      </c>
      <c r="G2401" s="325">
        <v>45756</v>
      </c>
      <c r="H2401" s="326" t="s">
        <v>24109</v>
      </c>
      <c r="I2401" s="326" t="s">
        <v>6453</v>
      </c>
      <c r="J2401" s="326" t="s">
        <v>1438</v>
      </c>
      <c r="K2401" s="326"/>
      <c r="L2401" s="324" t="s">
        <v>20531</v>
      </c>
      <c r="M2401" s="326" t="s">
        <v>20532</v>
      </c>
      <c r="N2401" s="326" t="s">
        <v>20532</v>
      </c>
      <c r="O2401" s="326">
        <v>2015</v>
      </c>
      <c r="P2401" s="326">
        <v>42</v>
      </c>
      <c r="Q2401" s="326">
        <v>43</v>
      </c>
      <c r="R2401" s="326">
        <v>41.899000000000001</v>
      </c>
      <c r="S2401" s="326">
        <v>23</v>
      </c>
      <c r="T2401" s="326">
        <v>46</v>
      </c>
      <c r="U2401" s="326">
        <v>9.7330000000000005</v>
      </c>
      <c r="V2401" s="326" t="s">
        <v>8089</v>
      </c>
      <c r="W2401" s="326" t="s">
        <v>20533</v>
      </c>
      <c r="X2401" s="326" t="s">
        <v>2678</v>
      </c>
      <c r="Y2401" s="326" t="s">
        <v>19529</v>
      </c>
      <c r="Z2401" s="326" t="s">
        <v>20534</v>
      </c>
      <c r="AA2401" s="326" t="s">
        <v>19530</v>
      </c>
      <c r="AB2401" s="324" t="s">
        <v>20535</v>
      </c>
      <c r="AC2401" s="326">
        <v>21</v>
      </c>
      <c r="AD2401" s="326" t="s">
        <v>16130</v>
      </c>
      <c r="AE2401" s="326"/>
      <c r="AF2401" s="326" t="s">
        <v>12675</v>
      </c>
      <c r="AG2401" s="326"/>
      <c r="AH2401" s="326" t="s">
        <v>20536</v>
      </c>
    </row>
    <row r="2402" spans="1:35" ht="27">
      <c r="A2402" s="478">
        <f t="shared" si="7"/>
        <v>2383</v>
      </c>
      <c r="B2402" s="326" t="s">
        <v>20537</v>
      </c>
      <c r="C2402" s="325">
        <v>45729</v>
      </c>
      <c r="D2402" s="326" t="s">
        <v>20554</v>
      </c>
      <c r="E2402" s="277">
        <v>45771</v>
      </c>
      <c r="F2402" s="326" t="s">
        <v>23999</v>
      </c>
      <c r="G2402" s="325">
        <v>45756</v>
      </c>
      <c r="H2402" s="326" t="s">
        <v>24109</v>
      </c>
      <c r="I2402" s="326" t="s">
        <v>6453</v>
      </c>
      <c r="J2402" s="326" t="s">
        <v>1438</v>
      </c>
      <c r="K2402" s="326"/>
      <c r="L2402" s="324" t="s">
        <v>20538</v>
      </c>
      <c r="M2402" s="326" t="s">
        <v>20532</v>
      </c>
      <c r="N2402" s="326" t="s">
        <v>20532</v>
      </c>
      <c r="O2402" s="326">
        <v>2015</v>
      </c>
      <c r="P2402" s="326">
        <v>42</v>
      </c>
      <c r="Q2402" s="326">
        <v>43</v>
      </c>
      <c r="R2402" s="326">
        <v>45.295000000000002</v>
      </c>
      <c r="S2402" s="326">
        <v>23</v>
      </c>
      <c r="T2402" s="326">
        <v>46</v>
      </c>
      <c r="U2402" s="326">
        <v>1.663</v>
      </c>
      <c r="V2402" s="326" t="s">
        <v>8089</v>
      </c>
      <c r="W2402" s="326" t="s">
        <v>20539</v>
      </c>
      <c r="X2402" s="326" t="s">
        <v>2678</v>
      </c>
      <c r="Y2402" s="326" t="s">
        <v>19529</v>
      </c>
      <c r="Z2402" s="326" t="s">
        <v>20540</v>
      </c>
      <c r="AA2402" s="326" t="s">
        <v>19530</v>
      </c>
      <c r="AB2402" s="324" t="s">
        <v>20541</v>
      </c>
      <c r="AC2402" s="326">
        <v>27</v>
      </c>
      <c r="AD2402" s="326" t="s">
        <v>16130</v>
      </c>
      <c r="AE2402" s="326"/>
      <c r="AF2402" s="326" t="s">
        <v>12675</v>
      </c>
      <c r="AG2402" s="326"/>
      <c r="AH2402" s="326" t="s">
        <v>20542</v>
      </c>
    </row>
    <row r="2403" spans="1:35" ht="27">
      <c r="A2403" s="478">
        <f t="shared" si="7"/>
        <v>2384</v>
      </c>
      <c r="B2403" s="326" t="s">
        <v>20543</v>
      </c>
      <c r="C2403" s="325">
        <v>45614</v>
      </c>
      <c r="D2403" s="326" t="s">
        <v>20642</v>
      </c>
      <c r="E2403" s="277">
        <v>45771</v>
      </c>
      <c r="F2403" s="326" t="s">
        <v>24000</v>
      </c>
      <c r="G2403" s="325">
        <v>45761</v>
      </c>
      <c r="H2403" s="326" t="s">
        <v>24110</v>
      </c>
      <c r="I2403" s="326" t="s">
        <v>8259</v>
      </c>
      <c r="J2403" s="326" t="s">
        <v>1438</v>
      </c>
      <c r="K2403" s="326"/>
      <c r="L2403" s="324" t="s">
        <v>20544</v>
      </c>
      <c r="M2403" s="326" t="s">
        <v>20545</v>
      </c>
      <c r="N2403" s="326" t="s">
        <v>20545</v>
      </c>
      <c r="O2403" s="326">
        <v>2016</v>
      </c>
      <c r="P2403" s="326">
        <v>42</v>
      </c>
      <c r="Q2403" s="326">
        <v>40</v>
      </c>
      <c r="R2403" s="326">
        <v>29.84</v>
      </c>
      <c r="S2403" s="326">
        <v>23</v>
      </c>
      <c r="T2403" s="326">
        <v>28</v>
      </c>
      <c r="U2403" s="326">
        <v>2.82</v>
      </c>
      <c r="V2403" s="326" t="s">
        <v>2214</v>
      </c>
      <c r="W2403" s="326" t="s">
        <v>20546</v>
      </c>
      <c r="X2403" s="326" t="s">
        <v>2678</v>
      </c>
      <c r="Y2403" s="326" t="s">
        <v>20547</v>
      </c>
      <c r="Z2403" s="326" t="s">
        <v>20548</v>
      </c>
      <c r="AA2403" s="326" t="s">
        <v>19530</v>
      </c>
      <c r="AB2403" s="324" t="s">
        <v>20549</v>
      </c>
      <c r="AC2403" s="326" t="s">
        <v>20550</v>
      </c>
      <c r="AD2403" s="326" t="s">
        <v>16130</v>
      </c>
      <c r="AE2403" s="326"/>
      <c r="AF2403" s="326" t="s">
        <v>11184</v>
      </c>
      <c r="AG2403" s="326"/>
      <c r="AH2403" s="326" t="s">
        <v>20551</v>
      </c>
    </row>
    <row r="2404" spans="1:35" ht="54">
      <c r="A2404" s="478">
        <f t="shared" si="7"/>
        <v>2385</v>
      </c>
      <c r="B2404" s="326" t="s">
        <v>20644</v>
      </c>
      <c r="C2404" s="325">
        <v>45583</v>
      </c>
      <c r="D2404" s="326" t="s">
        <v>20643</v>
      </c>
      <c r="E2404" s="277">
        <v>45796</v>
      </c>
      <c r="F2404" s="326" t="s">
        <v>20645</v>
      </c>
      <c r="G2404" s="325">
        <v>45793</v>
      </c>
      <c r="H2404" s="326" t="s">
        <v>1438</v>
      </c>
      <c r="I2404" s="326" t="s">
        <v>3271</v>
      </c>
      <c r="J2404" s="326" t="s">
        <v>1438</v>
      </c>
      <c r="K2404" s="326" t="s">
        <v>9237</v>
      </c>
      <c r="L2404" s="324" t="s">
        <v>20646</v>
      </c>
      <c r="M2404" s="326" t="s">
        <v>20647</v>
      </c>
      <c r="N2404" s="326" t="s">
        <v>20648</v>
      </c>
      <c r="O2404" s="326">
        <v>2014</v>
      </c>
      <c r="P2404" s="326">
        <v>42</v>
      </c>
      <c r="Q2404" s="326">
        <v>39</v>
      </c>
      <c r="R2404" s="326" t="s">
        <v>20649</v>
      </c>
      <c r="S2404" s="326">
        <v>23</v>
      </c>
      <c r="T2404" s="326">
        <v>17</v>
      </c>
      <c r="U2404" s="326" t="s">
        <v>20650</v>
      </c>
      <c r="V2404" s="326" t="s">
        <v>2214</v>
      </c>
      <c r="W2404" s="326" t="s">
        <v>20651</v>
      </c>
      <c r="X2404" s="326" t="s">
        <v>9704</v>
      </c>
      <c r="Y2404" s="326" t="s">
        <v>11223</v>
      </c>
      <c r="Z2404" s="326" t="s">
        <v>20652</v>
      </c>
      <c r="AA2404" s="326" t="s">
        <v>11223</v>
      </c>
      <c r="AB2404" s="324" t="s">
        <v>20653</v>
      </c>
      <c r="AC2404" s="326">
        <v>46.71</v>
      </c>
      <c r="AD2404" s="326" t="s">
        <v>16130</v>
      </c>
      <c r="AE2404" s="326" t="s">
        <v>20654</v>
      </c>
      <c r="AF2404" s="326" t="s">
        <v>6343</v>
      </c>
      <c r="AG2404" s="326"/>
      <c r="AH2404" s="326" t="s">
        <v>20655</v>
      </c>
    </row>
    <row r="2405" spans="1:35" ht="27">
      <c r="A2405" s="478">
        <f>A2400+1</f>
        <v>2382</v>
      </c>
      <c r="B2405" s="326" t="s">
        <v>20247</v>
      </c>
      <c r="C2405" s="325">
        <v>45614</v>
      </c>
      <c r="D2405" s="326" t="s">
        <v>20823</v>
      </c>
      <c r="E2405" s="277">
        <v>45807</v>
      </c>
      <c r="F2405" s="326" t="s">
        <v>23993</v>
      </c>
      <c r="G2405" s="325">
        <v>45637</v>
      </c>
      <c r="H2405" s="326" t="s">
        <v>20248</v>
      </c>
      <c r="I2405" s="326" t="s">
        <v>2338</v>
      </c>
      <c r="J2405" s="326" t="s">
        <v>12000</v>
      </c>
      <c r="K2405" s="326"/>
      <c r="L2405" s="324" t="s">
        <v>20249</v>
      </c>
      <c r="M2405" s="326" t="s">
        <v>20250</v>
      </c>
      <c r="N2405" s="326" t="s">
        <v>20250</v>
      </c>
      <c r="O2405" s="326">
        <v>40634</v>
      </c>
      <c r="P2405" s="326">
        <v>42</v>
      </c>
      <c r="Q2405" s="326">
        <v>47</v>
      </c>
      <c r="R2405" s="326">
        <v>55.81</v>
      </c>
      <c r="S2405" s="326">
        <v>23</v>
      </c>
      <c r="T2405" s="326">
        <v>13</v>
      </c>
      <c r="U2405" s="326">
        <v>40.76</v>
      </c>
      <c r="V2405" s="326" t="s">
        <v>2214</v>
      </c>
      <c r="W2405" s="326">
        <v>10.7</v>
      </c>
      <c r="X2405" s="326" t="s">
        <v>2626</v>
      </c>
      <c r="Y2405" s="326">
        <v>800</v>
      </c>
      <c r="Z2405" s="326" t="s">
        <v>20251</v>
      </c>
      <c r="AA2405" s="326">
        <v>800</v>
      </c>
      <c r="AB2405" s="324" t="s">
        <v>20252</v>
      </c>
      <c r="AC2405" s="326">
        <v>8.86</v>
      </c>
      <c r="AD2405" s="326" t="s">
        <v>8639</v>
      </c>
      <c r="AE2405" s="326"/>
      <c r="AF2405" s="326" t="s">
        <v>9696</v>
      </c>
      <c r="AG2405" s="326"/>
      <c r="AH2405" s="326"/>
    </row>
    <row r="2406" spans="1:35" ht="34.5" customHeight="1">
      <c r="A2406" s="478">
        <f t="shared" si="7"/>
        <v>2383</v>
      </c>
      <c r="B2406" s="326" t="s">
        <v>20587</v>
      </c>
      <c r="C2406" s="325">
        <v>45595</v>
      </c>
      <c r="D2406" s="326" t="s">
        <v>20824</v>
      </c>
      <c r="E2406" s="277">
        <v>45807</v>
      </c>
      <c r="F2406" s="326" t="s">
        <v>24001</v>
      </c>
      <c r="G2406" s="325">
        <v>45688</v>
      </c>
      <c r="H2406" s="326" t="s">
        <v>6841</v>
      </c>
      <c r="I2406" s="326" t="s">
        <v>3271</v>
      </c>
      <c r="J2406" s="326" t="s">
        <v>1438</v>
      </c>
      <c r="K2406" s="326" t="s">
        <v>9541</v>
      </c>
      <c r="L2406" s="324" t="s">
        <v>20588</v>
      </c>
      <c r="M2406" s="326" t="s">
        <v>20589</v>
      </c>
      <c r="N2406" s="326" t="s">
        <v>20590</v>
      </c>
      <c r="O2406" s="326">
        <v>2008</v>
      </c>
      <c r="P2406" s="326">
        <v>42</v>
      </c>
      <c r="Q2406" s="326">
        <v>36</v>
      </c>
      <c r="R2406" s="326">
        <v>46.2</v>
      </c>
      <c r="S2406" s="326">
        <v>23</v>
      </c>
      <c r="T2406" s="326">
        <v>27</v>
      </c>
      <c r="U2406" s="326">
        <v>47.1</v>
      </c>
      <c r="V2406" s="326" t="s">
        <v>2214</v>
      </c>
      <c r="W2406" s="326">
        <v>45</v>
      </c>
      <c r="X2406" s="326" t="s">
        <v>11273</v>
      </c>
      <c r="Y2406" s="326">
        <v>140</v>
      </c>
      <c r="Z2406" s="326" t="s">
        <v>8504</v>
      </c>
      <c r="AA2406" s="326">
        <v>140</v>
      </c>
      <c r="AB2406" s="324" t="s">
        <v>20591</v>
      </c>
      <c r="AC2406" s="326">
        <v>7.7</v>
      </c>
      <c r="AD2406" s="326" t="s">
        <v>8639</v>
      </c>
      <c r="AE2406" s="326"/>
      <c r="AF2406" s="326" t="s">
        <v>9696</v>
      </c>
      <c r="AG2406" s="326"/>
      <c r="AH2406" s="326" t="s">
        <v>20592</v>
      </c>
      <c r="AI2406" s="326"/>
    </row>
    <row r="2407" spans="1:35" ht="27">
      <c r="A2407" s="478">
        <f t="shared" si="7"/>
        <v>2384</v>
      </c>
      <c r="B2407" s="326" t="s">
        <v>20593</v>
      </c>
      <c r="C2407" s="325">
        <v>45632</v>
      </c>
      <c r="D2407" s="326" t="s">
        <v>20825</v>
      </c>
      <c r="E2407" s="277">
        <v>45807</v>
      </c>
      <c r="F2407" s="326" t="s">
        <v>23969</v>
      </c>
      <c r="G2407" s="325">
        <v>45702</v>
      </c>
      <c r="H2407" s="326" t="s">
        <v>2279</v>
      </c>
      <c r="I2407" s="326" t="s">
        <v>2279</v>
      </c>
      <c r="J2407" s="326" t="s">
        <v>12000</v>
      </c>
      <c r="K2407" s="326"/>
      <c r="L2407" s="324" t="s">
        <v>20594</v>
      </c>
      <c r="M2407" s="326" t="s">
        <v>20595</v>
      </c>
      <c r="N2407" s="326" t="s">
        <v>20595</v>
      </c>
      <c r="O2407" s="326">
        <v>1986</v>
      </c>
      <c r="P2407" s="326">
        <v>42</v>
      </c>
      <c r="Q2407" s="326">
        <v>40</v>
      </c>
      <c r="R2407" s="326">
        <v>38.81</v>
      </c>
      <c r="S2407" s="326">
        <v>23</v>
      </c>
      <c r="T2407" s="326">
        <v>36</v>
      </c>
      <c r="U2407" s="326">
        <v>34.229999999999997</v>
      </c>
      <c r="V2407" s="326" t="s">
        <v>2214</v>
      </c>
      <c r="W2407" s="326">
        <v>11.5</v>
      </c>
      <c r="X2407" s="326" t="s">
        <v>2039</v>
      </c>
      <c r="Y2407" s="326">
        <v>190</v>
      </c>
      <c r="Z2407" s="326" t="s">
        <v>20596</v>
      </c>
      <c r="AA2407" s="326">
        <v>190</v>
      </c>
      <c r="AB2407" s="324" t="s">
        <v>20597</v>
      </c>
      <c r="AC2407" s="326">
        <v>8.26</v>
      </c>
      <c r="AD2407" s="326" t="s">
        <v>8639</v>
      </c>
      <c r="AE2407" s="326" t="s">
        <v>672</v>
      </c>
      <c r="AF2407" s="326" t="s">
        <v>1196</v>
      </c>
      <c r="AG2407" s="326"/>
      <c r="AH2407" s="326" t="s">
        <v>20598</v>
      </c>
      <c r="AI2407" s="326"/>
    </row>
    <row r="2408" spans="1:35">
      <c r="A2408" s="478">
        <f t="shared" si="7"/>
        <v>2385</v>
      </c>
      <c r="B2408" s="326" t="s">
        <v>20599</v>
      </c>
      <c r="C2408" s="325">
        <v>45601</v>
      </c>
      <c r="D2408" s="326" t="s">
        <v>20826</v>
      </c>
      <c r="E2408" s="277">
        <v>45807</v>
      </c>
      <c r="F2408" s="326" t="s">
        <v>23970</v>
      </c>
      <c r="G2408" s="325">
        <v>45702</v>
      </c>
      <c r="H2408" s="326" t="s">
        <v>1438</v>
      </c>
      <c r="I2408" s="326" t="s">
        <v>3271</v>
      </c>
      <c r="J2408" s="326" t="s">
        <v>3215</v>
      </c>
      <c r="K2408" s="326" t="s">
        <v>9509</v>
      </c>
      <c r="L2408" s="324" t="s">
        <v>20600</v>
      </c>
      <c r="M2408" s="326" t="s">
        <v>20601</v>
      </c>
      <c r="N2408" s="326" t="s">
        <v>20601</v>
      </c>
      <c r="O2408" s="326">
        <v>2015</v>
      </c>
      <c r="P2408" s="326">
        <v>42</v>
      </c>
      <c r="Q2408" s="326">
        <v>42</v>
      </c>
      <c r="R2408" s="326">
        <v>25.184999999999999</v>
      </c>
      <c r="S2408" s="326">
        <v>23</v>
      </c>
      <c r="T2408" s="326">
        <v>25</v>
      </c>
      <c r="U2408" s="326">
        <v>54.372</v>
      </c>
      <c r="V2408" s="326" t="s">
        <v>2214</v>
      </c>
      <c r="W2408" s="326">
        <v>47.15</v>
      </c>
      <c r="X2408" s="326" t="s">
        <v>11273</v>
      </c>
      <c r="Y2408" s="326">
        <v>140</v>
      </c>
      <c r="Z2408" s="326" t="s">
        <v>20602</v>
      </c>
      <c r="AA2408" s="326">
        <v>140</v>
      </c>
      <c r="AB2408" s="326" t="s">
        <v>20603</v>
      </c>
      <c r="AC2408" s="326">
        <v>5.46</v>
      </c>
      <c r="AD2408" s="326" t="s">
        <v>8639</v>
      </c>
      <c r="AE2408" s="326"/>
      <c r="AF2408" s="326" t="s">
        <v>9696</v>
      </c>
      <c r="AG2408" s="326"/>
      <c r="AH2408" s="326" t="s">
        <v>20604</v>
      </c>
      <c r="AI2408" s="326"/>
    </row>
    <row r="2409" spans="1:35">
      <c r="A2409" s="478">
        <f t="shared" si="7"/>
        <v>2386</v>
      </c>
      <c r="B2409" s="326" t="s">
        <v>20605</v>
      </c>
      <c r="C2409" s="325">
        <v>44134</v>
      </c>
      <c r="D2409" s="326" t="s">
        <v>20827</v>
      </c>
      <c r="E2409" s="277">
        <v>45807</v>
      </c>
      <c r="F2409" s="326" t="s">
        <v>24002</v>
      </c>
      <c r="G2409" s="325">
        <v>45714</v>
      </c>
      <c r="H2409" s="326" t="s">
        <v>1438</v>
      </c>
      <c r="I2409" s="326" t="s">
        <v>3271</v>
      </c>
      <c r="J2409" s="326" t="s">
        <v>3215</v>
      </c>
      <c r="K2409" s="326" t="s">
        <v>17001</v>
      </c>
      <c r="L2409" s="324" t="s">
        <v>20606</v>
      </c>
      <c r="M2409" s="326" t="s">
        <v>20607</v>
      </c>
      <c r="N2409" s="326" t="s">
        <v>20607</v>
      </c>
      <c r="O2409" s="326">
        <v>2005</v>
      </c>
      <c r="P2409" s="326">
        <v>42</v>
      </c>
      <c r="Q2409" s="326">
        <v>41</v>
      </c>
      <c r="R2409" s="326">
        <v>28.571999999999999</v>
      </c>
      <c r="S2409" s="326">
        <v>23</v>
      </c>
      <c r="T2409" s="326">
        <v>18</v>
      </c>
      <c r="U2409" s="326">
        <v>2.9000000000000001E-2</v>
      </c>
      <c r="V2409" s="326" t="s">
        <v>2214</v>
      </c>
      <c r="W2409" s="326">
        <v>30</v>
      </c>
      <c r="X2409" s="326" t="s">
        <v>11273</v>
      </c>
      <c r="Y2409" s="326">
        <v>125</v>
      </c>
      <c r="Z2409" s="326" t="s">
        <v>8560</v>
      </c>
      <c r="AA2409" s="326">
        <v>125</v>
      </c>
      <c r="AB2409" s="324" t="s">
        <v>12034</v>
      </c>
      <c r="AC2409" s="326">
        <v>6.3</v>
      </c>
      <c r="AD2409" s="326" t="s">
        <v>8639</v>
      </c>
      <c r="AE2409" s="326" t="s">
        <v>18987</v>
      </c>
      <c r="AF2409" s="326" t="s">
        <v>1196</v>
      </c>
      <c r="AG2409" s="326"/>
      <c r="AH2409" s="326" t="s">
        <v>20608</v>
      </c>
      <c r="AI2409" s="326"/>
    </row>
    <row r="2410" spans="1:35">
      <c r="A2410" s="478">
        <f t="shared" si="7"/>
        <v>2387</v>
      </c>
      <c r="B2410" s="326" t="s">
        <v>20609</v>
      </c>
      <c r="C2410" s="325">
        <v>45574</v>
      </c>
      <c r="D2410" s="326" t="s">
        <v>20828</v>
      </c>
      <c r="E2410" s="277">
        <v>45807</v>
      </c>
      <c r="F2410" s="326" t="s">
        <v>23987</v>
      </c>
      <c r="G2410" s="325">
        <v>45742</v>
      </c>
      <c r="H2410" s="326" t="s">
        <v>6640</v>
      </c>
      <c r="I2410" s="326" t="s">
        <v>3271</v>
      </c>
      <c r="J2410" s="326" t="s">
        <v>3215</v>
      </c>
      <c r="K2410" s="326" t="s">
        <v>9525</v>
      </c>
      <c r="L2410" s="324" t="s">
        <v>20610</v>
      </c>
      <c r="M2410" s="326" t="s">
        <v>20611</v>
      </c>
      <c r="N2410" s="326" t="s">
        <v>20611</v>
      </c>
      <c r="O2410" s="326">
        <v>2016</v>
      </c>
      <c r="P2410" s="326">
        <v>42</v>
      </c>
      <c r="Q2410" s="326">
        <v>49</v>
      </c>
      <c r="R2410" s="326">
        <v>10</v>
      </c>
      <c r="S2410" s="326">
        <v>23</v>
      </c>
      <c r="T2410" s="326">
        <v>21</v>
      </c>
      <c r="U2410" s="326">
        <v>51</v>
      </c>
      <c r="V2410" s="326" t="s">
        <v>2214</v>
      </c>
      <c r="W2410" s="326">
        <v>53.6</v>
      </c>
      <c r="X2410" s="326" t="s">
        <v>11273</v>
      </c>
      <c r="Y2410" s="326">
        <v>160</v>
      </c>
      <c r="Z2410" s="326" t="s">
        <v>20612</v>
      </c>
      <c r="AA2410" s="326">
        <v>160</v>
      </c>
      <c r="AB2410" s="326" t="s">
        <v>20613</v>
      </c>
      <c r="AC2410" s="326">
        <v>4.76</v>
      </c>
      <c r="AD2410" s="326" t="s">
        <v>8639</v>
      </c>
      <c r="AE2410" s="326" t="s">
        <v>672</v>
      </c>
      <c r="AF2410" s="326" t="s">
        <v>20614</v>
      </c>
      <c r="AG2410" s="326"/>
      <c r="AH2410" s="326" t="s">
        <v>20615</v>
      </c>
      <c r="AI2410" s="326"/>
    </row>
    <row r="2411" spans="1:35">
      <c r="A2411" s="478">
        <f t="shared" si="7"/>
        <v>2388</v>
      </c>
      <c r="B2411" s="326" t="s">
        <v>15927</v>
      </c>
      <c r="C2411" s="325">
        <v>44840</v>
      </c>
      <c r="D2411" s="326" t="s">
        <v>20829</v>
      </c>
      <c r="E2411" s="277">
        <v>45807</v>
      </c>
      <c r="F2411" s="326" t="s">
        <v>24003</v>
      </c>
      <c r="G2411" s="325">
        <v>45742</v>
      </c>
      <c r="H2411" s="326" t="s">
        <v>6640</v>
      </c>
      <c r="I2411" s="326" t="s">
        <v>3271</v>
      </c>
      <c r="J2411" s="326" t="s">
        <v>3215</v>
      </c>
      <c r="K2411" s="326" t="s">
        <v>9525</v>
      </c>
      <c r="L2411" s="324" t="s">
        <v>20610</v>
      </c>
      <c r="M2411" s="326" t="s">
        <v>20611</v>
      </c>
      <c r="N2411" s="326" t="s">
        <v>20611</v>
      </c>
      <c r="O2411" s="326">
        <v>2016</v>
      </c>
      <c r="P2411" s="326">
        <v>42</v>
      </c>
      <c r="Q2411" s="326">
        <v>49</v>
      </c>
      <c r="R2411" s="326">
        <v>12.191000000000001</v>
      </c>
      <c r="S2411" s="326">
        <v>23</v>
      </c>
      <c r="T2411" s="326">
        <v>21</v>
      </c>
      <c r="U2411" s="326">
        <v>44.796999999999997</v>
      </c>
      <c r="V2411" s="326" t="s">
        <v>2214</v>
      </c>
      <c r="W2411" s="326">
        <v>8.6</v>
      </c>
      <c r="X2411" s="326" t="s">
        <v>2626</v>
      </c>
      <c r="Y2411" s="326">
        <v>3000</v>
      </c>
      <c r="Z2411" s="326" t="s">
        <v>20616</v>
      </c>
      <c r="AA2411" s="326">
        <v>3000</v>
      </c>
      <c r="AB2411" s="326" t="s">
        <v>20617</v>
      </c>
      <c r="AC2411" s="326">
        <v>2.2799999999999998</v>
      </c>
      <c r="AD2411" s="326" t="s">
        <v>8639</v>
      </c>
      <c r="AE2411" s="326" t="s">
        <v>11479</v>
      </c>
      <c r="AF2411" s="326" t="s">
        <v>1196</v>
      </c>
      <c r="AG2411" s="326"/>
      <c r="AH2411" s="326" t="s">
        <v>20618</v>
      </c>
      <c r="AI2411" s="326"/>
    </row>
    <row r="2412" spans="1:35">
      <c r="A2412" s="478">
        <f t="shared" si="7"/>
        <v>2389</v>
      </c>
      <c r="B2412" s="326" t="s">
        <v>20619</v>
      </c>
      <c r="C2412" s="325">
        <v>45569</v>
      </c>
      <c r="D2412" s="326" t="s">
        <v>20830</v>
      </c>
      <c r="E2412" s="277">
        <v>45807</v>
      </c>
      <c r="F2412" s="326" t="s">
        <v>24004</v>
      </c>
      <c r="G2412" s="325">
        <v>45742</v>
      </c>
      <c r="H2412" s="326" t="s">
        <v>5001</v>
      </c>
      <c r="I2412" s="326" t="s">
        <v>3271</v>
      </c>
      <c r="J2412" s="326" t="s">
        <v>3215</v>
      </c>
      <c r="K2412" s="326" t="s">
        <v>9525</v>
      </c>
      <c r="L2412" s="324" t="s">
        <v>20620</v>
      </c>
      <c r="M2412" s="326" t="s">
        <v>20621</v>
      </c>
      <c r="N2412" s="326" t="s">
        <v>20621</v>
      </c>
      <c r="O2412" s="326">
        <v>2014</v>
      </c>
      <c r="P2412" s="326">
        <v>42</v>
      </c>
      <c r="Q2412" s="326">
        <v>47</v>
      </c>
      <c r="R2412" s="326">
        <v>17.899999999999999</v>
      </c>
      <c r="S2412" s="326">
        <v>23</v>
      </c>
      <c r="T2412" s="326">
        <v>26</v>
      </c>
      <c r="U2412" s="326">
        <v>30.6</v>
      </c>
      <c r="V2412" s="326" t="s">
        <v>2214</v>
      </c>
      <c r="W2412" s="326">
        <v>41</v>
      </c>
      <c r="X2412" s="326" t="s">
        <v>11273</v>
      </c>
      <c r="Y2412" s="326">
        <v>125</v>
      </c>
      <c r="Z2412" s="326" t="s">
        <v>20622</v>
      </c>
      <c r="AA2412" s="326">
        <v>125</v>
      </c>
      <c r="AB2412" s="324" t="s">
        <v>20623</v>
      </c>
      <c r="AC2412" s="326">
        <v>10.19</v>
      </c>
      <c r="AD2412" s="326" t="s">
        <v>20624</v>
      </c>
      <c r="AE2412" s="326" t="s">
        <v>672</v>
      </c>
      <c r="AF2412" s="326" t="s">
        <v>6343</v>
      </c>
      <c r="AG2412" s="326"/>
      <c r="AH2412" s="326" t="s">
        <v>20625</v>
      </c>
      <c r="AI2412" s="326"/>
    </row>
    <row r="2413" spans="1:35" ht="27">
      <c r="A2413" s="478">
        <f t="shared" si="7"/>
        <v>2390</v>
      </c>
      <c r="B2413" s="325" t="s">
        <v>20788</v>
      </c>
      <c r="C2413" s="277">
        <v>45771</v>
      </c>
      <c r="D2413" s="326" t="s">
        <v>20831</v>
      </c>
      <c r="E2413" s="277">
        <v>45807</v>
      </c>
      <c r="F2413" s="325" t="s">
        <v>24005</v>
      </c>
      <c r="G2413" s="325">
        <v>45805</v>
      </c>
      <c r="H2413" s="326" t="s">
        <v>24102</v>
      </c>
      <c r="I2413" s="326" t="s">
        <v>8259</v>
      </c>
      <c r="J2413" s="326" t="s">
        <v>1438</v>
      </c>
      <c r="K2413" s="324"/>
      <c r="L2413" s="326" t="s">
        <v>20789</v>
      </c>
      <c r="M2413" s="326" t="s">
        <v>20790</v>
      </c>
      <c r="N2413" s="326" t="s">
        <v>20790</v>
      </c>
      <c r="O2413" s="326">
        <v>2015</v>
      </c>
      <c r="P2413" s="326">
        <v>42</v>
      </c>
      <c r="Q2413" s="326">
        <v>38</v>
      </c>
      <c r="R2413" s="326">
        <v>40.32</v>
      </c>
      <c r="S2413" s="326">
        <v>23</v>
      </c>
      <c r="T2413" s="326">
        <v>28</v>
      </c>
      <c r="U2413" s="326">
        <v>41.45</v>
      </c>
      <c r="V2413" s="326" t="s">
        <v>2214</v>
      </c>
      <c r="W2413" s="326" t="s">
        <v>20791</v>
      </c>
      <c r="X2413" s="326" t="s">
        <v>2678</v>
      </c>
      <c r="Y2413" s="326" t="s">
        <v>19896</v>
      </c>
      <c r="Z2413" s="326" t="s">
        <v>20534</v>
      </c>
      <c r="AA2413" s="324" t="s">
        <v>19896</v>
      </c>
      <c r="AB2413" s="326" t="s">
        <v>20792</v>
      </c>
      <c r="AC2413" s="326" t="s">
        <v>20793</v>
      </c>
      <c r="AD2413" s="326" t="s">
        <v>16130</v>
      </c>
      <c r="AE2413" s="326"/>
      <c r="AF2413" s="326" t="s">
        <v>12675</v>
      </c>
      <c r="AG2413" s="326"/>
      <c r="AH2413" s="326" t="s">
        <v>20794</v>
      </c>
      <c r="AI2413" s="334"/>
    </row>
    <row r="2414" spans="1:35" ht="27">
      <c r="A2414" s="478">
        <f t="shared" si="7"/>
        <v>2391</v>
      </c>
      <c r="B2414" s="325" t="s">
        <v>20795</v>
      </c>
      <c r="C2414" s="277">
        <v>44166</v>
      </c>
      <c r="D2414" s="326" t="s">
        <v>20832</v>
      </c>
      <c r="E2414" s="277">
        <v>45807</v>
      </c>
      <c r="F2414" s="325" t="s">
        <v>24006</v>
      </c>
      <c r="G2414" s="325">
        <v>45807</v>
      </c>
      <c r="H2414" s="326" t="s">
        <v>1438</v>
      </c>
      <c r="I2414" s="326" t="s">
        <v>3271</v>
      </c>
      <c r="J2414" s="326" t="s">
        <v>1438</v>
      </c>
      <c r="K2414" s="324"/>
      <c r="L2414" s="326" t="s">
        <v>20796</v>
      </c>
      <c r="M2414" s="326" t="s">
        <v>20797</v>
      </c>
      <c r="N2414" s="326" t="s">
        <v>20797</v>
      </c>
      <c r="O2414" s="326">
        <v>2010</v>
      </c>
      <c r="P2414" s="326">
        <v>42</v>
      </c>
      <c r="Q2414" s="326">
        <v>40</v>
      </c>
      <c r="R2414" s="326">
        <v>46.976999999999997</v>
      </c>
      <c r="S2414" s="326">
        <v>23</v>
      </c>
      <c r="T2414" s="326">
        <v>14</v>
      </c>
      <c r="U2414" s="326">
        <v>54.65</v>
      </c>
      <c r="V2414" s="326"/>
      <c r="W2414" s="326" t="s">
        <v>20798</v>
      </c>
      <c r="X2414" s="326" t="s">
        <v>2678</v>
      </c>
      <c r="Y2414" s="326" t="s">
        <v>19896</v>
      </c>
      <c r="Z2414" s="326" t="s">
        <v>20799</v>
      </c>
      <c r="AA2414" s="324" t="s">
        <v>19896</v>
      </c>
      <c r="AB2414" s="326" t="s">
        <v>20800</v>
      </c>
      <c r="AC2414" s="326" t="s">
        <v>20801</v>
      </c>
      <c r="AD2414" s="326" t="s">
        <v>16130</v>
      </c>
      <c r="AE2414" s="326"/>
      <c r="AF2414" s="326" t="s">
        <v>12675</v>
      </c>
      <c r="AG2414" s="326"/>
      <c r="AH2414" s="326" t="s">
        <v>20802</v>
      </c>
      <c r="AI2414" s="334"/>
    </row>
    <row r="2415" spans="1:35" ht="27">
      <c r="A2415" s="478">
        <f t="shared" si="7"/>
        <v>2392</v>
      </c>
      <c r="B2415" s="325" t="s">
        <v>20803</v>
      </c>
      <c r="C2415" s="277">
        <v>45796</v>
      </c>
      <c r="D2415" s="326" t="s">
        <v>20833</v>
      </c>
      <c r="E2415" s="277">
        <v>45807</v>
      </c>
      <c r="F2415" s="325" t="s">
        <v>24007</v>
      </c>
      <c r="G2415" s="325">
        <v>45807</v>
      </c>
      <c r="H2415" s="326" t="s">
        <v>24111</v>
      </c>
      <c r="I2415" s="326" t="s">
        <v>3271</v>
      </c>
      <c r="J2415" s="326" t="s">
        <v>1438</v>
      </c>
      <c r="K2415" s="324"/>
      <c r="L2415" s="326" t="s">
        <v>20804</v>
      </c>
      <c r="M2415" s="326" t="s">
        <v>20797</v>
      </c>
      <c r="N2415" s="326" t="s">
        <v>20797</v>
      </c>
      <c r="O2415" s="326">
        <v>2007</v>
      </c>
      <c r="P2415" s="326">
        <v>42</v>
      </c>
      <c r="Q2415" s="326">
        <v>37</v>
      </c>
      <c r="R2415" s="326">
        <v>14.31</v>
      </c>
      <c r="S2415" s="326">
        <v>23</v>
      </c>
      <c r="T2415" s="326">
        <v>26</v>
      </c>
      <c r="U2415" s="326">
        <v>24.77</v>
      </c>
      <c r="V2415" s="326" t="s">
        <v>2214</v>
      </c>
      <c r="W2415" s="326">
        <v>52</v>
      </c>
      <c r="X2415" s="326" t="s">
        <v>2678</v>
      </c>
      <c r="Y2415" s="326" t="s">
        <v>20805</v>
      </c>
      <c r="Z2415" s="326" t="s">
        <v>20806</v>
      </c>
      <c r="AA2415" s="324" t="s">
        <v>20805</v>
      </c>
      <c r="AB2415" s="326" t="s">
        <v>20807</v>
      </c>
      <c r="AC2415" s="326" t="s">
        <v>20808</v>
      </c>
      <c r="AD2415" s="326" t="s">
        <v>16130</v>
      </c>
      <c r="AE2415" s="326"/>
      <c r="AF2415" s="326" t="s">
        <v>12675</v>
      </c>
      <c r="AG2415" s="326"/>
      <c r="AH2415" s="326" t="s">
        <v>20809</v>
      </c>
      <c r="AI2415" s="334"/>
    </row>
    <row r="2416" spans="1:35" s="480" customFormat="1" ht="40.5">
      <c r="A2416" s="478">
        <f t="shared" si="7"/>
        <v>2393</v>
      </c>
      <c r="B2416" s="530">
        <v>5306</v>
      </c>
      <c r="C2416" s="532">
        <v>40697</v>
      </c>
      <c r="D2416" s="531" t="s">
        <v>15503</v>
      </c>
      <c r="E2416" s="484">
        <v>45807</v>
      </c>
      <c r="F2416" s="530" t="s">
        <v>11287</v>
      </c>
      <c r="G2416" s="532">
        <v>40763</v>
      </c>
      <c r="H2416" s="530" t="s">
        <v>9566</v>
      </c>
      <c r="I2416" s="530" t="s">
        <v>9567</v>
      </c>
      <c r="J2416" s="530" t="s">
        <v>11278</v>
      </c>
      <c r="K2416" s="530" t="s">
        <v>21112</v>
      </c>
      <c r="L2416" s="529" t="s">
        <v>11288</v>
      </c>
      <c r="M2416" s="530" t="s">
        <v>11289</v>
      </c>
      <c r="N2416" s="530"/>
      <c r="O2416" s="530" t="s">
        <v>6359</v>
      </c>
      <c r="P2416" s="530">
        <v>42</v>
      </c>
      <c r="Q2416" s="530">
        <v>35</v>
      </c>
      <c r="R2416" s="530">
        <v>43.1</v>
      </c>
      <c r="S2416" s="530">
        <v>23</v>
      </c>
      <c r="T2416" s="530">
        <v>43</v>
      </c>
      <c r="U2416" s="530">
        <v>45.2</v>
      </c>
      <c r="V2416" s="529" t="s">
        <v>5309</v>
      </c>
      <c r="W2416" s="530">
        <v>38</v>
      </c>
      <c r="X2416" s="530" t="s">
        <v>11273</v>
      </c>
      <c r="Y2416" s="530" t="s">
        <v>11223</v>
      </c>
      <c r="Z2416" s="530"/>
      <c r="AA2416" s="530" t="s">
        <v>11223</v>
      </c>
      <c r="AB2416" s="529" t="s">
        <v>11290</v>
      </c>
      <c r="AC2416" s="530">
        <v>19.2</v>
      </c>
      <c r="AD2416" s="530" t="s">
        <v>11291</v>
      </c>
      <c r="AE2416" s="530" t="s">
        <v>672</v>
      </c>
      <c r="AF2416" s="530" t="s">
        <v>21113</v>
      </c>
      <c r="AG2416" s="530"/>
      <c r="AH2416" s="530" t="s">
        <v>11292</v>
      </c>
      <c r="AI2416" s="530" t="s">
        <v>21114</v>
      </c>
    </row>
    <row r="2417" spans="1:35" ht="40.5">
      <c r="A2417" s="478">
        <f t="shared" si="7"/>
        <v>2394</v>
      </c>
      <c r="B2417" s="326" t="s">
        <v>21115</v>
      </c>
      <c r="C2417" s="325">
        <v>45774</v>
      </c>
      <c r="D2417" s="326" t="s">
        <v>21129</v>
      </c>
      <c r="E2417" s="277">
        <v>45807</v>
      </c>
      <c r="F2417" s="326" t="s">
        <v>21116</v>
      </c>
      <c r="G2417" s="325">
        <v>45772</v>
      </c>
      <c r="H2417" s="326" t="s">
        <v>9566</v>
      </c>
      <c r="I2417" s="326" t="s">
        <v>9567</v>
      </c>
      <c r="J2417" s="326" t="s">
        <v>11278</v>
      </c>
      <c r="K2417" s="326" t="s">
        <v>21112</v>
      </c>
      <c r="L2417" s="324" t="s">
        <v>21117</v>
      </c>
      <c r="M2417" s="326" t="s">
        <v>21118</v>
      </c>
      <c r="N2417" s="326" t="s">
        <v>21118</v>
      </c>
      <c r="O2417" s="326">
        <v>2016</v>
      </c>
      <c r="P2417" s="326">
        <v>42</v>
      </c>
      <c r="Q2417" s="326">
        <v>35</v>
      </c>
      <c r="R2417" s="326" t="s">
        <v>21119</v>
      </c>
      <c r="S2417" s="326">
        <v>23</v>
      </c>
      <c r="T2417" s="326">
        <v>43</v>
      </c>
      <c r="U2417" s="326" t="s">
        <v>21120</v>
      </c>
      <c r="V2417" s="492" t="s">
        <v>5309</v>
      </c>
      <c r="W2417" s="326" t="s">
        <v>21121</v>
      </c>
      <c r="X2417" s="326" t="s">
        <v>9704</v>
      </c>
      <c r="Y2417" s="326" t="s">
        <v>21122</v>
      </c>
      <c r="Z2417" s="326" t="s">
        <v>21123</v>
      </c>
      <c r="AA2417" s="326" t="s">
        <v>21122</v>
      </c>
      <c r="AB2417" s="324" t="s">
        <v>21124</v>
      </c>
      <c r="AC2417" s="326" t="s">
        <v>21125</v>
      </c>
      <c r="AD2417" s="326" t="s">
        <v>11140</v>
      </c>
      <c r="AE2417" s="326" t="s">
        <v>21126</v>
      </c>
      <c r="AF2417" s="326" t="s">
        <v>6343</v>
      </c>
      <c r="AG2417" s="326"/>
      <c r="AH2417" s="326" t="s">
        <v>21127</v>
      </c>
      <c r="AI2417" s="326"/>
    </row>
    <row r="2418" spans="1:35" ht="54">
      <c r="A2418" s="478">
        <f t="shared" si="7"/>
        <v>2395</v>
      </c>
      <c r="B2418" s="326" t="s">
        <v>20644</v>
      </c>
      <c r="C2418" s="325">
        <v>45583</v>
      </c>
      <c r="D2418" s="326" t="s">
        <v>21130</v>
      </c>
      <c r="E2418" s="277">
        <v>45807</v>
      </c>
      <c r="F2418" s="326" t="s">
        <v>20645</v>
      </c>
      <c r="G2418" s="325">
        <v>45793</v>
      </c>
      <c r="H2418" s="326" t="s">
        <v>1438</v>
      </c>
      <c r="I2418" s="326" t="s">
        <v>3271</v>
      </c>
      <c r="J2418" s="326" t="s">
        <v>1438</v>
      </c>
      <c r="K2418" s="326" t="s">
        <v>9237</v>
      </c>
      <c r="L2418" s="324" t="s">
        <v>20646</v>
      </c>
      <c r="M2418" s="326" t="s">
        <v>20647</v>
      </c>
      <c r="N2418" s="326" t="s">
        <v>20648</v>
      </c>
      <c r="O2418" s="326">
        <v>2014</v>
      </c>
      <c r="P2418" s="326">
        <v>42</v>
      </c>
      <c r="Q2418" s="326">
        <v>39</v>
      </c>
      <c r="R2418" s="326" t="s">
        <v>20649</v>
      </c>
      <c r="S2418" s="326">
        <v>23</v>
      </c>
      <c r="T2418" s="326">
        <v>17</v>
      </c>
      <c r="U2418" s="326" t="s">
        <v>20650</v>
      </c>
      <c r="V2418" s="326" t="s">
        <v>2214</v>
      </c>
      <c r="W2418" s="326" t="s">
        <v>20651</v>
      </c>
      <c r="X2418" s="326" t="s">
        <v>9704</v>
      </c>
      <c r="Y2418" s="326" t="s">
        <v>11223</v>
      </c>
      <c r="Z2418" s="326" t="s">
        <v>20652</v>
      </c>
      <c r="AA2418" s="326" t="s">
        <v>11223</v>
      </c>
      <c r="AB2418" s="324" t="s">
        <v>20653</v>
      </c>
      <c r="AC2418" s="326">
        <v>46.71</v>
      </c>
      <c r="AD2418" s="326" t="s">
        <v>16130</v>
      </c>
      <c r="AE2418" s="326" t="s">
        <v>20654</v>
      </c>
      <c r="AF2418" s="326" t="s">
        <v>6343</v>
      </c>
      <c r="AG2418" s="326"/>
      <c r="AH2418" s="326" t="s">
        <v>20655</v>
      </c>
      <c r="AI2418" s="326"/>
    </row>
    <row r="2419" spans="1:35" ht="67.5">
      <c r="A2419" s="478">
        <f t="shared" si="7"/>
        <v>2396</v>
      </c>
      <c r="B2419" s="326" t="s">
        <v>20626</v>
      </c>
      <c r="C2419" s="325">
        <v>45007</v>
      </c>
      <c r="D2419" s="326" t="s">
        <v>21131</v>
      </c>
      <c r="E2419" s="277">
        <v>45807</v>
      </c>
      <c r="F2419" s="326" t="s">
        <v>20627</v>
      </c>
      <c r="G2419" s="325">
        <v>45023</v>
      </c>
      <c r="H2419" s="326" t="s">
        <v>3135</v>
      </c>
      <c r="I2419" s="326" t="s">
        <v>9567</v>
      </c>
      <c r="J2419" s="326" t="s">
        <v>1438</v>
      </c>
      <c r="K2419" s="326" t="s">
        <v>20628</v>
      </c>
      <c r="L2419" s="324" t="s">
        <v>20629</v>
      </c>
      <c r="M2419" s="326" t="s">
        <v>20630</v>
      </c>
      <c r="N2419" s="326" t="s">
        <v>20630</v>
      </c>
      <c r="O2419" s="326">
        <v>2020</v>
      </c>
      <c r="P2419" s="326">
        <v>42</v>
      </c>
      <c r="Q2419" s="326">
        <v>47</v>
      </c>
      <c r="R2419" s="326" t="s">
        <v>20631</v>
      </c>
      <c r="S2419" s="326">
        <v>23</v>
      </c>
      <c r="T2419" s="326">
        <v>10</v>
      </c>
      <c r="U2419" s="326" t="s">
        <v>20632</v>
      </c>
      <c r="V2419" s="326" t="s">
        <v>2214</v>
      </c>
      <c r="W2419" s="326" t="s">
        <v>20633</v>
      </c>
      <c r="X2419" s="326" t="s">
        <v>9704</v>
      </c>
      <c r="Y2419" s="326" t="s">
        <v>20634</v>
      </c>
      <c r="Z2419" s="326" t="s">
        <v>20635</v>
      </c>
      <c r="AA2419" s="326" t="s">
        <v>20634</v>
      </c>
      <c r="AB2419" s="324" t="s">
        <v>20636</v>
      </c>
      <c r="AC2419" s="326" t="s">
        <v>20637</v>
      </c>
      <c r="AD2419" s="326" t="s">
        <v>20638</v>
      </c>
      <c r="AE2419" s="326" t="s">
        <v>21128</v>
      </c>
      <c r="AF2419" s="326" t="s">
        <v>6343</v>
      </c>
      <c r="AG2419" s="326"/>
      <c r="AH2419" s="326" t="s">
        <v>20640</v>
      </c>
      <c r="AI2419" s="326" t="s">
        <v>20641</v>
      </c>
    </row>
    <row r="2420" spans="1:35" ht="54">
      <c r="A2420" s="478">
        <f t="shared" si="7"/>
        <v>2397</v>
      </c>
      <c r="B2420" s="326" t="s">
        <v>21132</v>
      </c>
      <c r="C2420" s="325">
        <v>45700</v>
      </c>
      <c r="D2420" s="326" t="s">
        <v>21141</v>
      </c>
      <c r="E2420" s="277">
        <v>45807</v>
      </c>
      <c r="F2420" s="326" t="s">
        <v>21133</v>
      </c>
      <c r="G2420" s="325">
        <v>45734</v>
      </c>
      <c r="H2420" s="326" t="s">
        <v>1438</v>
      </c>
      <c r="I2420" s="326" t="s">
        <v>3271</v>
      </c>
      <c r="J2420" s="326" t="s">
        <v>1438</v>
      </c>
      <c r="K2420" s="326" t="s">
        <v>7482</v>
      </c>
      <c r="L2420" s="324" t="s">
        <v>21134</v>
      </c>
      <c r="M2420" s="326" t="s">
        <v>21135</v>
      </c>
      <c r="N2420" s="326" t="s">
        <v>21135</v>
      </c>
      <c r="O2420" s="326">
        <v>2015</v>
      </c>
      <c r="P2420" s="326">
        <v>42</v>
      </c>
      <c r="Q2420" s="326">
        <v>43</v>
      </c>
      <c r="R2420" s="326">
        <v>6.2</v>
      </c>
      <c r="S2420" s="326">
        <v>23</v>
      </c>
      <c r="T2420" s="326">
        <v>26</v>
      </c>
      <c r="U2420" s="326">
        <v>57.98</v>
      </c>
      <c r="V2420" s="326" t="s">
        <v>2214</v>
      </c>
      <c r="W2420" s="326">
        <v>25</v>
      </c>
      <c r="X2420" s="326" t="s">
        <v>21136</v>
      </c>
      <c r="Y2420" s="326">
        <v>140</v>
      </c>
      <c r="Z2420" s="326" t="s">
        <v>21137</v>
      </c>
      <c r="AA2420" s="326">
        <v>140</v>
      </c>
      <c r="AB2420" s="324" t="s">
        <v>21138</v>
      </c>
      <c r="AC2420" s="326" t="s">
        <v>21139</v>
      </c>
      <c r="AD2420" s="326" t="s">
        <v>16130</v>
      </c>
      <c r="AE2420" s="326" t="s">
        <v>21253</v>
      </c>
      <c r="AF2420" s="326" t="s">
        <v>6343</v>
      </c>
      <c r="AG2420" s="326"/>
      <c r="AH2420" s="326" t="s">
        <v>21140</v>
      </c>
      <c r="AI2420" s="326" t="s">
        <v>21254</v>
      </c>
    </row>
    <row r="2421" spans="1:35" ht="27">
      <c r="A2421" s="478">
        <f t="shared" si="7"/>
        <v>2398</v>
      </c>
      <c r="B2421" s="326" t="s">
        <v>21211</v>
      </c>
      <c r="C2421" s="325">
        <v>45756</v>
      </c>
      <c r="D2421" s="326" t="s">
        <v>21228</v>
      </c>
      <c r="E2421" s="277">
        <v>45838</v>
      </c>
      <c r="F2421" s="326" t="s">
        <v>24008</v>
      </c>
      <c r="G2421" s="325">
        <v>45791</v>
      </c>
      <c r="H2421" s="326" t="s">
        <v>1438</v>
      </c>
      <c r="I2421" s="326" t="s">
        <v>3271</v>
      </c>
      <c r="J2421" s="326" t="s">
        <v>21212</v>
      </c>
      <c r="K2421" s="326" t="s">
        <v>9509</v>
      </c>
      <c r="L2421" s="324" t="s">
        <v>21213</v>
      </c>
      <c r="M2421" s="326" t="s">
        <v>21214</v>
      </c>
      <c r="N2421" s="326" t="s">
        <v>21214</v>
      </c>
      <c r="O2421" s="326">
        <v>2001</v>
      </c>
      <c r="P2421" s="326">
        <v>42</v>
      </c>
      <c r="Q2421" s="326">
        <v>43</v>
      </c>
      <c r="R2421" s="326">
        <v>49.476999999999997</v>
      </c>
      <c r="S2421" s="326">
        <v>23</v>
      </c>
      <c r="T2421" s="326">
        <v>27</v>
      </c>
      <c r="U2421" s="326">
        <v>51.334000000000003</v>
      </c>
      <c r="V2421" s="326" t="s">
        <v>2214</v>
      </c>
      <c r="W2421" s="326">
        <v>7</v>
      </c>
      <c r="X2421" s="326" t="s">
        <v>2626</v>
      </c>
      <c r="Y2421" s="326">
        <v>1000</v>
      </c>
      <c r="Z2421" s="326" t="s">
        <v>8595</v>
      </c>
      <c r="AA2421" s="326">
        <v>1000</v>
      </c>
      <c r="AB2421" s="324" t="s">
        <v>8596</v>
      </c>
      <c r="AC2421" s="326">
        <v>4.8600000000000003</v>
      </c>
      <c r="AD2421" s="326" t="s">
        <v>8639</v>
      </c>
      <c r="AE2421" s="326"/>
      <c r="AF2421" s="326" t="s">
        <v>3945</v>
      </c>
      <c r="AG2421" s="326"/>
      <c r="AH2421" s="326" t="s">
        <v>21215</v>
      </c>
      <c r="AI2421" s="326"/>
    </row>
    <row r="2422" spans="1:35">
      <c r="A2422" s="478">
        <f t="shared" si="7"/>
        <v>2399</v>
      </c>
      <c r="B2422" s="326" t="s">
        <v>21216</v>
      </c>
      <c r="C2422" s="325">
        <v>45743</v>
      </c>
      <c r="D2422" s="326" t="s">
        <v>21229</v>
      </c>
      <c r="E2422" s="277">
        <v>45838</v>
      </c>
      <c r="F2422" s="326" t="s">
        <v>24009</v>
      </c>
      <c r="G2422" s="325">
        <v>45791</v>
      </c>
      <c r="H2422" s="326" t="s">
        <v>6841</v>
      </c>
      <c r="I2422" s="326" t="s">
        <v>3271</v>
      </c>
      <c r="J2422" s="326" t="s">
        <v>3215</v>
      </c>
      <c r="K2422" s="326" t="s">
        <v>9541</v>
      </c>
      <c r="L2422" s="324" t="s">
        <v>21217</v>
      </c>
      <c r="M2422" s="326" t="s">
        <v>21218</v>
      </c>
      <c r="N2422" s="326" t="s">
        <v>21218</v>
      </c>
      <c r="O2422" s="326">
        <v>2013</v>
      </c>
      <c r="P2422" s="326">
        <v>42</v>
      </c>
      <c r="Q2422" s="326">
        <v>37</v>
      </c>
      <c r="R2422" s="326">
        <v>44.74</v>
      </c>
      <c r="S2422" s="326">
        <v>23</v>
      </c>
      <c r="T2422" s="326">
        <v>28</v>
      </c>
      <c r="U2422" s="326">
        <v>7.68</v>
      </c>
      <c r="V2422" s="326" t="s">
        <v>2214</v>
      </c>
      <c r="W2422" s="326">
        <v>48</v>
      </c>
      <c r="X2422" s="326" t="s">
        <v>11273</v>
      </c>
      <c r="Y2422" s="326">
        <v>140</v>
      </c>
      <c r="Z2422" s="326" t="s">
        <v>21219</v>
      </c>
      <c r="AA2422" s="326">
        <v>140</v>
      </c>
      <c r="AB2422" s="324" t="s">
        <v>21220</v>
      </c>
      <c r="AC2422" s="326">
        <v>6.45</v>
      </c>
      <c r="AD2422" s="326" t="s">
        <v>8639</v>
      </c>
      <c r="AE2422" s="326"/>
      <c r="AF2422" s="326" t="s">
        <v>3945</v>
      </c>
      <c r="AG2422" s="326"/>
      <c r="AH2422" s="326" t="s">
        <v>21221</v>
      </c>
      <c r="AI2422" s="326"/>
    </row>
    <row r="2423" spans="1:35" ht="27">
      <c r="A2423" s="478">
        <f t="shared" si="7"/>
        <v>2400</v>
      </c>
      <c r="B2423" s="326" t="s">
        <v>21222</v>
      </c>
      <c r="C2423" s="325">
        <v>45770</v>
      </c>
      <c r="D2423" s="326" t="s">
        <v>21230</v>
      </c>
      <c r="E2423" s="277">
        <v>45838</v>
      </c>
      <c r="F2423" s="326" t="s">
        <v>24010</v>
      </c>
      <c r="G2423" s="325">
        <v>45791</v>
      </c>
      <c r="H2423" s="326" t="s">
        <v>6841</v>
      </c>
      <c r="I2423" s="326" t="s">
        <v>3271</v>
      </c>
      <c r="J2423" s="326" t="s">
        <v>3215</v>
      </c>
      <c r="K2423" s="326" t="s">
        <v>9541</v>
      </c>
      <c r="L2423" s="324" t="s">
        <v>21223</v>
      </c>
      <c r="M2423" s="326" t="s">
        <v>21224</v>
      </c>
      <c r="N2423" s="326" t="s">
        <v>21224</v>
      </c>
      <c r="O2423" s="326">
        <v>2013</v>
      </c>
      <c r="P2423" s="326">
        <v>42</v>
      </c>
      <c r="Q2423" s="326">
        <v>37</v>
      </c>
      <c r="R2423" s="326">
        <v>11.4</v>
      </c>
      <c r="S2423" s="326">
        <v>23</v>
      </c>
      <c r="T2423" s="326">
        <v>27</v>
      </c>
      <c r="U2423" s="326">
        <v>7.2</v>
      </c>
      <c r="V2423" s="326" t="s">
        <v>2214</v>
      </c>
      <c r="W2423" s="326">
        <v>79</v>
      </c>
      <c r="X2423" s="326" t="s">
        <v>11273</v>
      </c>
      <c r="Y2423" s="326">
        <v>140</v>
      </c>
      <c r="Z2423" s="326" t="s">
        <v>21225</v>
      </c>
      <c r="AA2423" s="326">
        <v>140</v>
      </c>
      <c r="AB2423" s="324" t="s">
        <v>21226</v>
      </c>
      <c r="AC2423" s="326">
        <v>10.6</v>
      </c>
      <c r="AD2423" s="326" t="s">
        <v>8639</v>
      </c>
      <c r="AE2423" s="326"/>
      <c r="AF2423" s="326" t="s">
        <v>3945</v>
      </c>
      <c r="AG2423" s="326"/>
      <c r="AH2423" s="326" t="s">
        <v>21227</v>
      </c>
      <c r="AI2423" s="326"/>
    </row>
    <row r="2424" spans="1:35" ht="27">
      <c r="A2424" s="478">
        <f t="shared" si="7"/>
        <v>2401</v>
      </c>
      <c r="B2424" s="326" t="s">
        <v>21162</v>
      </c>
      <c r="C2424" s="325">
        <v>45797</v>
      </c>
      <c r="D2424" s="326" t="s">
        <v>21231</v>
      </c>
      <c r="E2424" s="277">
        <v>45838</v>
      </c>
      <c r="F2424" s="326" t="s">
        <v>24011</v>
      </c>
      <c r="G2424" s="325">
        <v>45825</v>
      </c>
      <c r="H2424" s="326" t="s">
        <v>24142</v>
      </c>
      <c r="I2424" s="326" t="s">
        <v>4509</v>
      </c>
      <c r="J2424" s="326" t="s">
        <v>1438</v>
      </c>
      <c r="K2424" s="326"/>
      <c r="L2424" s="324" t="s">
        <v>21163</v>
      </c>
      <c r="M2424" s="326" t="s">
        <v>3136</v>
      </c>
      <c r="N2424" s="326" t="s">
        <v>3136</v>
      </c>
      <c r="O2424" s="326">
        <v>1985</v>
      </c>
      <c r="P2424" s="326">
        <v>42</v>
      </c>
      <c r="Q2424" s="326">
        <v>45</v>
      </c>
      <c r="R2424" s="326">
        <v>44.86</v>
      </c>
      <c r="S2424" s="326">
        <v>23</v>
      </c>
      <c r="T2424" s="326">
        <v>11</v>
      </c>
      <c r="U2424" s="326">
        <v>41.98</v>
      </c>
      <c r="V2424" s="326" t="s">
        <v>2214</v>
      </c>
      <c r="W2424" s="326" t="s">
        <v>21164</v>
      </c>
      <c r="X2424" s="326" t="s">
        <v>21165</v>
      </c>
      <c r="Y2424" s="326" t="s">
        <v>21166</v>
      </c>
      <c r="Z2424" s="326" t="s">
        <v>21167</v>
      </c>
      <c r="AA2424" s="326" t="s">
        <v>21166</v>
      </c>
      <c r="AB2424" s="324" t="s">
        <v>21168</v>
      </c>
      <c r="AC2424" s="326" t="s">
        <v>21169</v>
      </c>
      <c r="AD2424" s="326" t="s">
        <v>21170</v>
      </c>
      <c r="AE2424" s="326"/>
      <c r="AF2424" s="326" t="s">
        <v>12675</v>
      </c>
      <c r="AG2424" s="326"/>
      <c r="AH2424" s="326" t="s">
        <v>21171</v>
      </c>
      <c r="AI2424" s="326"/>
    </row>
    <row r="2425" spans="1:35" ht="27">
      <c r="A2425" s="478">
        <f t="shared" si="7"/>
        <v>2402</v>
      </c>
      <c r="B2425" s="326" t="s">
        <v>21172</v>
      </c>
      <c r="C2425" s="325">
        <v>45614</v>
      </c>
      <c r="D2425" s="326" t="s">
        <v>21232</v>
      </c>
      <c r="E2425" s="277">
        <v>45838</v>
      </c>
      <c r="F2425" s="326" t="s">
        <v>24012</v>
      </c>
      <c r="G2425" s="325">
        <v>45828</v>
      </c>
      <c r="H2425" s="326" t="s">
        <v>24112</v>
      </c>
      <c r="I2425" s="326" t="s">
        <v>9541</v>
      </c>
      <c r="J2425" s="326" t="s">
        <v>1438</v>
      </c>
      <c r="K2425" s="326"/>
      <c r="L2425" s="324" t="s">
        <v>21173</v>
      </c>
      <c r="M2425" s="326" t="s">
        <v>21174</v>
      </c>
      <c r="N2425" s="326" t="s">
        <v>21174</v>
      </c>
      <c r="O2425" s="326">
        <v>2010</v>
      </c>
      <c r="P2425" s="326">
        <v>42</v>
      </c>
      <c r="Q2425" s="326">
        <v>40</v>
      </c>
      <c r="R2425" s="326">
        <v>10.34</v>
      </c>
      <c r="S2425" s="326">
        <v>23</v>
      </c>
      <c r="T2425" s="326">
        <v>27</v>
      </c>
      <c r="U2425" s="326">
        <v>46.72</v>
      </c>
      <c r="V2425" s="326" t="s">
        <v>2214</v>
      </c>
      <c r="W2425" s="326" t="s">
        <v>18675</v>
      </c>
      <c r="X2425" s="326" t="s">
        <v>9709</v>
      </c>
      <c r="Y2425" s="326" t="s">
        <v>21175</v>
      </c>
      <c r="Z2425" s="326" t="s">
        <v>21176</v>
      </c>
      <c r="AA2425" s="326" t="s">
        <v>21175</v>
      </c>
      <c r="AB2425" s="324" t="s">
        <v>21177</v>
      </c>
      <c r="AC2425" s="326" t="s">
        <v>21178</v>
      </c>
      <c r="AD2425" s="326" t="s">
        <v>16130</v>
      </c>
      <c r="AE2425" s="326" t="s">
        <v>21179</v>
      </c>
      <c r="AF2425" s="326" t="s">
        <v>11184</v>
      </c>
      <c r="AG2425" s="326"/>
      <c r="AH2425" s="326" t="s">
        <v>21180</v>
      </c>
      <c r="AI2425" s="326"/>
    </row>
    <row r="2426" spans="1:35" ht="27">
      <c r="A2426" s="478">
        <f t="shared" si="7"/>
        <v>2403</v>
      </c>
      <c r="B2426" s="326" t="s">
        <v>21181</v>
      </c>
      <c r="C2426" s="325">
        <v>45782</v>
      </c>
      <c r="D2426" s="326" t="s">
        <v>21233</v>
      </c>
      <c r="E2426" s="277">
        <v>45838</v>
      </c>
      <c r="F2426" s="326" t="s">
        <v>24013</v>
      </c>
      <c r="G2426" s="325">
        <v>45832</v>
      </c>
      <c r="H2426" s="326" t="s">
        <v>24113</v>
      </c>
      <c r="I2426" s="326" t="s">
        <v>24163</v>
      </c>
      <c r="J2426" s="326" t="s">
        <v>1438</v>
      </c>
      <c r="K2426" s="326"/>
      <c r="L2426" s="324" t="s">
        <v>21182</v>
      </c>
      <c r="M2426" s="326" t="s">
        <v>21183</v>
      </c>
      <c r="N2426" s="326"/>
      <c r="O2426" s="326">
        <v>2015</v>
      </c>
      <c r="P2426" s="326">
        <v>42</v>
      </c>
      <c r="Q2426" s="326">
        <v>37</v>
      </c>
      <c r="R2426" s="326">
        <v>18.47</v>
      </c>
      <c r="S2426" s="326">
        <v>23</v>
      </c>
      <c r="T2426" s="326">
        <v>33</v>
      </c>
      <c r="U2426" s="326">
        <v>8.6929999999999996</v>
      </c>
      <c r="V2426" s="326" t="s">
        <v>2214</v>
      </c>
      <c r="W2426" s="326" t="s">
        <v>21184</v>
      </c>
      <c r="X2426" s="326" t="s">
        <v>2678</v>
      </c>
      <c r="Y2426" s="326" t="s">
        <v>21185</v>
      </c>
      <c r="Z2426" s="326" t="s">
        <v>20534</v>
      </c>
      <c r="AA2426" s="326" t="s">
        <v>21185</v>
      </c>
      <c r="AB2426" s="324" t="s">
        <v>21186</v>
      </c>
      <c r="AC2426" s="326" t="s">
        <v>21187</v>
      </c>
      <c r="AD2426" s="326" t="s">
        <v>16130</v>
      </c>
      <c r="AE2426" s="326"/>
      <c r="AF2426" s="326" t="s">
        <v>12675</v>
      </c>
      <c r="AG2426" s="326"/>
      <c r="AH2426" s="326" t="s">
        <v>21188</v>
      </c>
      <c r="AI2426" s="326"/>
    </row>
    <row r="2427" spans="1:35" ht="27">
      <c r="A2427" s="478">
        <f t="shared" si="7"/>
        <v>2404</v>
      </c>
      <c r="B2427" s="326" t="s">
        <v>21189</v>
      </c>
      <c r="C2427" s="325">
        <v>45595</v>
      </c>
      <c r="D2427" s="326" t="s">
        <v>21234</v>
      </c>
      <c r="E2427" s="277">
        <v>45838</v>
      </c>
      <c r="F2427" s="326" t="s">
        <v>24013</v>
      </c>
      <c r="G2427" s="325">
        <v>45834</v>
      </c>
      <c r="H2427" s="326" t="s">
        <v>24101</v>
      </c>
      <c r="I2427" s="326" t="s">
        <v>4509</v>
      </c>
      <c r="J2427" s="326" t="s">
        <v>1438</v>
      </c>
      <c r="K2427" s="326"/>
      <c r="L2427" s="324" t="s">
        <v>21190</v>
      </c>
      <c r="M2427" s="326" t="s">
        <v>3136</v>
      </c>
      <c r="N2427" s="326"/>
      <c r="O2427" s="326">
        <v>1977</v>
      </c>
      <c r="P2427" s="326">
        <v>42</v>
      </c>
      <c r="Q2427" s="326">
        <v>46</v>
      </c>
      <c r="R2427" s="326">
        <v>28.64</v>
      </c>
      <c r="S2427" s="326">
        <v>23</v>
      </c>
      <c r="T2427" s="326">
        <v>9</v>
      </c>
      <c r="U2427" s="326">
        <v>18.059999999999999</v>
      </c>
      <c r="V2427" s="492" t="s">
        <v>5309</v>
      </c>
      <c r="W2427" s="326" t="s">
        <v>21191</v>
      </c>
      <c r="X2427" s="326" t="s">
        <v>21165</v>
      </c>
      <c r="Y2427" s="326" t="s">
        <v>21192</v>
      </c>
      <c r="Z2427" s="326" t="s">
        <v>21193</v>
      </c>
      <c r="AA2427" s="326" t="s">
        <v>21194</v>
      </c>
      <c r="AB2427" s="324" t="s">
        <v>21195</v>
      </c>
      <c r="AC2427" s="326" t="s">
        <v>21196</v>
      </c>
      <c r="AD2427" s="326" t="s">
        <v>21170</v>
      </c>
      <c r="AE2427" s="326"/>
      <c r="AF2427" s="326" t="s">
        <v>12675</v>
      </c>
      <c r="AG2427" s="326"/>
      <c r="AH2427" s="326" t="s">
        <v>21197</v>
      </c>
      <c r="AI2427" s="326"/>
    </row>
    <row r="2428" spans="1:35" ht="54">
      <c r="A2428" s="478">
        <f t="shared" si="7"/>
        <v>2405</v>
      </c>
      <c r="B2428" s="326" t="s">
        <v>21198</v>
      </c>
      <c r="C2428" s="325">
        <v>45623</v>
      </c>
      <c r="D2428" s="326" t="s">
        <v>21235</v>
      </c>
      <c r="E2428" s="277">
        <v>45838</v>
      </c>
      <c r="F2428" s="326" t="s">
        <v>21199</v>
      </c>
      <c r="G2428" s="325">
        <v>45828</v>
      </c>
      <c r="H2428" s="326" t="s">
        <v>1438</v>
      </c>
      <c r="I2428" s="326" t="s">
        <v>3271</v>
      </c>
      <c r="J2428" s="326" t="s">
        <v>1438</v>
      </c>
      <c r="K2428" s="326" t="s">
        <v>21200</v>
      </c>
      <c r="L2428" s="324" t="s">
        <v>21201</v>
      </c>
      <c r="M2428" s="326" t="s">
        <v>21202</v>
      </c>
      <c r="N2428" s="326" t="s">
        <v>21202</v>
      </c>
      <c r="O2428" s="326">
        <v>2015</v>
      </c>
      <c r="P2428" s="326">
        <v>42</v>
      </c>
      <c r="Q2428" s="326">
        <v>41</v>
      </c>
      <c r="R2428" s="326" t="s">
        <v>21203</v>
      </c>
      <c r="S2428" s="326">
        <v>23</v>
      </c>
      <c r="T2428" s="326">
        <v>27</v>
      </c>
      <c r="U2428" s="326" t="s">
        <v>21204</v>
      </c>
      <c r="V2428" s="326" t="s">
        <v>2214</v>
      </c>
      <c r="W2428" s="326" t="s">
        <v>21205</v>
      </c>
      <c r="X2428" s="326" t="s">
        <v>9704</v>
      </c>
      <c r="Y2428" s="326">
        <v>140</v>
      </c>
      <c r="Z2428" s="326" t="s">
        <v>21206</v>
      </c>
      <c r="AA2428" s="326">
        <v>140</v>
      </c>
      <c r="AB2428" s="324" t="s">
        <v>21207</v>
      </c>
      <c r="AC2428" s="326" t="s">
        <v>21208</v>
      </c>
      <c r="AD2428" s="326" t="s">
        <v>16130</v>
      </c>
      <c r="AE2428" s="326" t="s">
        <v>21209</v>
      </c>
      <c r="AF2428" s="326" t="s">
        <v>6343</v>
      </c>
      <c r="AG2428" s="326"/>
      <c r="AH2428" s="326" t="s">
        <v>21210</v>
      </c>
      <c r="AI2428" s="326"/>
    </row>
    <row r="2429" spans="1:35" ht="27">
      <c r="A2429" s="478">
        <f t="shared" si="7"/>
        <v>2406</v>
      </c>
      <c r="B2429" s="326" t="s">
        <v>21266</v>
      </c>
      <c r="C2429" s="325">
        <v>41346</v>
      </c>
      <c r="D2429" s="326" t="s">
        <v>21275</v>
      </c>
      <c r="E2429" s="277">
        <v>45839</v>
      </c>
      <c r="F2429" s="326" t="s">
        <v>10619</v>
      </c>
      <c r="G2429" s="325">
        <v>41669</v>
      </c>
      <c r="H2429" s="326" t="s">
        <v>6793</v>
      </c>
      <c r="I2429" s="326" t="s">
        <v>3271</v>
      </c>
      <c r="J2429" s="326" t="s">
        <v>3215</v>
      </c>
      <c r="K2429" s="326" t="s">
        <v>21267</v>
      </c>
      <c r="L2429" s="324" t="s">
        <v>21268</v>
      </c>
      <c r="M2429" s="326" t="s">
        <v>21269</v>
      </c>
      <c r="N2429" s="326" t="s">
        <v>21270</v>
      </c>
      <c r="O2429" s="326">
        <v>2013</v>
      </c>
      <c r="P2429" s="326">
        <v>42</v>
      </c>
      <c r="Q2429" s="326">
        <v>34</v>
      </c>
      <c r="R2429" s="326">
        <v>44.9</v>
      </c>
      <c r="S2429" s="326">
        <v>23</v>
      </c>
      <c r="T2429" s="326">
        <v>21</v>
      </c>
      <c r="U2429" s="326">
        <v>7</v>
      </c>
      <c r="V2429" s="492" t="s">
        <v>5309</v>
      </c>
      <c r="W2429" s="326">
        <v>65</v>
      </c>
      <c r="X2429" s="326" t="s">
        <v>2678</v>
      </c>
      <c r="Y2429" s="326" t="s">
        <v>766</v>
      </c>
      <c r="Z2429" s="326" t="s">
        <v>21271</v>
      </c>
      <c r="AA2429" s="326" t="s">
        <v>766</v>
      </c>
      <c r="AB2429" s="324" t="s">
        <v>21272</v>
      </c>
      <c r="AC2429" s="326">
        <v>15.3</v>
      </c>
      <c r="AD2429" s="326" t="s">
        <v>11291</v>
      </c>
      <c r="AE2429" s="326" t="s">
        <v>21273</v>
      </c>
      <c r="AF2429" s="326" t="s">
        <v>6343</v>
      </c>
      <c r="AG2429" s="326"/>
      <c r="AH2429" s="326" t="s">
        <v>21274</v>
      </c>
      <c r="AI2429" s="326"/>
    </row>
    <row r="2430" spans="1:35">
      <c r="A2430" s="478">
        <f t="shared" si="7"/>
        <v>2407</v>
      </c>
      <c r="B2430" s="326" t="s">
        <v>21302</v>
      </c>
      <c r="C2430" s="325">
        <v>45799</v>
      </c>
      <c r="D2430" s="326" t="s">
        <v>21323</v>
      </c>
      <c r="E2430" s="277">
        <v>45869</v>
      </c>
      <c r="F2430" s="326" t="s">
        <v>21303</v>
      </c>
      <c r="G2430" s="325">
        <v>45847</v>
      </c>
      <c r="H2430" s="326" t="s">
        <v>1438</v>
      </c>
      <c r="I2430" s="326" t="s">
        <v>3271</v>
      </c>
      <c r="J2430" s="326" t="s">
        <v>1438</v>
      </c>
      <c r="K2430" s="326" t="s">
        <v>9231</v>
      </c>
      <c r="L2430" s="324" t="s">
        <v>21304</v>
      </c>
      <c r="M2430" s="326" t="s">
        <v>21305</v>
      </c>
      <c r="N2430" s="326" t="s">
        <v>21305</v>
      </c>
      <c r="O2430" s="326">
        <v>2014</v>
      </c>
      <c r="P2430" s="326">
        <v>42</v>
      </c>
      <c r="Q2430" s="326">
        <v>43</v>
      </c>
      <c r="R2430" s="326" t="s">
        <v>21306</v>
      </c>
      <c r="S2430" s="326">
        <v>23</v>
      </c>
      <c r="T2430" s="326">
        <v>13</v>
      </c>
      <c r="U2430" s="326" t="s">
        <v>21307</v>
      </c>
      <c r="V2430" s="326" t="s">
        <v>2214</v>
      </c>
      <c r="W2430" s="326" t="s">
        <v>21308</v>
      </c>
      <c r="X2430" s="326" t="s">
        <v>9704</v>
      </c>
      <c r="Y2430" s="326">
        <v>160</v>
      </c>
      <c r="Z2430" s="326" t="s">
        <v>21309</v>
      </c>
      <c r="AA2430" s="326">
        <v>160</v>
      </c>
      <c r="AB2430" s="324" t="s">
        <v>21310</v>
      </c>
      <c r="AC2430" s="326" t="s">
        <v>21311</v>
      </c>
      <c r="AD2430" s="326" t="s">
        <v>16130</v>
      </c>
      <c r="AE2430" s="326" t="s">
        <v>3945</v>
      </c>
      <c r="AF2430" s="326" t="s">
        <v>3945</v>
      </c>
      <c r="AG2430" s="326"/>
      <c r="AH2430" s="326"/>
      <c r="AI2430" s="326"/>
    </row>
    <row r="2431" spans="1:35" ht="54">
      <c r="A2431" s="478">
        <f t="shared" si="7"/>
        <v>2408</v>
      </c>
      <c r="B2431" s="326" t="s">
        <v>21312</v>
      </c>
      <c r="C2431" s="325">
        <v>45862</v>
      </c>
      <c r="D2431" s="326" t="s">
        <v>21324</v>
      </c>
      <c r="E2431" s="277">
        <v>45869</v>
      </c>
      <c r="F2431" s="326" t="s">
        <v>21313</v>
      </c>
      <c r="G2431" s="325">
        <v>45847</v>
      </c>
      <c r="H2431" s="326" t="s">
        <v>1438</v>
      </c>
      <c r="I2431" s="326" t="s">
        <v>3271</v>
      </c>
      <c r="J2431" s="326" t="s">
        <v>21314</v>
      </c>
      <c r="K2431" s="326" t="s">
        <v>3042</v>
      </c>
      <c r="L2431" s="324" t="s">
        <v>21315</v>
      </c>
      <c r="M2431" s="326" t="s">
        <v>21316</v>
      </c>
      <c r="N2431" s="326" t="s">
        <v>21316</v>
      </c>
      <c r="O2431" s="326">
        <v>2014</v>
      </c>
      <c r="P2431" s="326">
        <v>42</v>
      </c>
      <c r="Q2431" s="326">
        <v>35</v>
      </c>
      <c r="R2431" s="326" t="s">
        <v>21317</v>
      </c>
      <c r="S2431" s="326">
        <v>23</v>
      </c>
      <c r="T2431" s="326">
        <v>37</v>
      </c>
      <c r="U2431" s="326" t="s">
        <v>21318</v>
      </c>
      <c r="V2431" s="326" t="s">
        <v>2214</v>
      </c>
      <c r="W2431" s="326" t="s">
        <v>21319</v>
      </c>
      <c r="X2431" s="326" t="s">
        <v>9704</v>
      </c>
      <c r="Y2431" s="326">
        <v>140</v>
      </c>
      <c r="Z2431" s="326" t="s">
        <v>21320</v>
      </c>
      <c r="AA2431" s="326">
        <v>140</v>
      </c>
      <c r="AB2431" s="324" t="s">
        <v>21321</v>
      </c>
      <c r="AC2431" s="326" t="s">
        <v>21322</v>
      </c>
      <c r="AD2431" s="326" t="s">
        <v>11140</v>
      </c>
      <c r="AE2431" s="326" t="s">
        <v>3945</v>
      </c>
      <c r="AF2431" s="326" t="s">
        <v>3945</v>
      </c>
      <c r="AG2431" s="326"/>
      <c r="AH2431" s="326"/>
      <c r="AI2431" s="326"/>
    </row>
    <row r="2432" spans="1:35" ht="27">
      <c r="A2432" s="478">
        <f t="shared" si="7"/>
        <v>2409</v>
      </c>
      <c r="B2432" s="326" t="s">
        <v>22987</v>
      </c>
      <c r="C2432" s="325">
        <v>43815</v>
      </c>
      <c r="D2432" s="326" t="s">
        <v>20833</v>
      </c>
      <c r="E2432" s="277">
        <v>45883</v>
      </c>
      <c r="F2432" s="326" t="s">
        <v>23961</v>
      </c>
      <c r="G2432" s="325"/>
      <c r="H2432" s="326" t="s">
        <v>9508</v>
      </c>
      <c r="I2432" s="326" t="s">
        <v>3271</v>
      </c>
      <c r="J2432" s="326" t="s">
        <v>1438</v>
      </c>
      <c r="K2432" s="326" t="s">
        <v>22988</v>
      </c>
      <c r="L2432" s="324" t="s">
        <v>22989</v>
      </c>
      <c r="M2432" s="326" t="s">
        <v>22990</v>
      </c>
      <c r="N2432" s="326" t="s">
        <v>22990</v>
      </c>
      <c r="O2432" s="326">
        <v>2019</v>
      </c>
      <c r="P2432" s="326">
        <v>42</v>
      </c>
      <c r="Q2432" s="326">
        <v>42</v>
      </c>
      <c r="R2432" s="326">
        <v>58.2</v>
      </c>
      <c r="S2432" s="326">
        <v>23</v>
      </c>
      <c r="T2432" s="326">
        <v>26</v>
      </c>
      <c r="U2432" s="326">
        <v>48.7</v>
      </c>
      <c r="V2432" s="326" t="s">
        <v>2214</v>
      </c>
      <c r="W2432" s="326" t="s">
        <v>18675</v>
      </c>
      <c r="X2432" s="326" t="s">
        <v>8431</v>
      </c>
      <c r="Y2432" s="326" t="s">
        <v>22991</v>
      </c>
      <c r="Z2432" s="326" t="s">
        <v>22992</v>
      </c>
      <c r="AA2432" s="326" t="s">
        <v>22992</v>
      </c>
      <c r="AB2432" s="324" t="s">
        <v>22992</v>
      </c>
      <c r="AC2432" s="326" t="s">
        <v>22993</v>
      </c>
      <c r="AD2432" s="326" t="s">
        <v>16130</v>
      </c>
      <c r="AE2432" s="326" t="s">
        <v>16693</v>
      </c>
      <c r="AF2432" s="326" t="s">
        <v>12675</v>
      </c>
      <c r="AG2432" s="326"/>
      <c r="AH2432" s="326" t="s">
        <v>22994</v>
      </c>
      <c r="AI2432" s="326"/>
    </row>
    <row r="2433" spans="1:36" ht="54">
      <c r="A2433" s="478">
        <f>A2437+1</f>
        <v>2412</v>
      </c>
      <c r="B2433" s="326" t="s">
        <v>23025</v>
      </c>
      <c r="C2433" s="325">
        <v>43523</v>
      </c>
      <c r="D2433" s="326" t="s">
        <v>23026</v>
      </c>
      <c r="E2433" s="277">
        <v>45898</v>
      </c>
      <c r="F2433" s="326" t="s">
        <v>23027</v>
      </c>
      <c r="G2433" s="325">
        <v>43629</v>
      </c>
      <c r="H2433" s="326" t="s">
        <v>1438</v>
      </c>
      <c r="I2433" s="326" t="s">
        <v>3271</v>
      </c>
      <c r="J2433" s="326" t="s">
        <v>3215</v>
      </c>
      <c r="K2433" s="326" t="s">
        <v>23028</v>
      </c>
      <c r="L2433" s="324" t="s">
        <v>23029</v>
      </c>
      <c r="M2433" s="326" t="s">
        <v>23030</v>
      </c>
      <c r="N2433" s="326" t="s">
        <v>23030</v>
      </c>
      <c r="O2433" s="326" t="s">
        <v>17672</v>
      </c>
      <c r="P2433" s="326">
        <v>42</v>
      </c>
      <c r="Q2433" s="326">
        <v>38</v>
      </c>
      <c r="R2433" s="326">
        <v>32.700000000000003</v>
      </c>
      <c r="S2433" s="326">
        <v>23</v>
      </c>
      <c r="T2433" s="326">
        <v>24</v>
      </c>
      <c r="U2433" s="326">
        <v>3.84</v>
      </c>
      <c r="V2433" s="326" t="s">
        <v>2214</v>
      </c>
      <c r="W2433" s="326">
        <v>20.2</v>
      </c>
      <c r="X2433" s="326" t="s">
        <v>9704</v>
      </c>
      <c r="Y2433" s="326">
        <v>200</v>
      </c>
      <c r="Z2433" s="326" t="s">
        <v>23031</v>
      </c>
      <c r="AA2433" s="326">
        <v>200</v>
      </c>
      <c r="AB2433" s="324" t="s">
        <v>23032</v>
      </c>
      <c r="AC2433" s="326">
        <v>11.45</v>
      </c>
      <c r="AD2433" s="326" t="s">
        <v>23033</v>
      </c>
      <c r="AE2433" s="326" t="s">
        <v>23034</v>
      </c>
      <c r="AF2433" s="326" t="s">
        <v>16209</v>
      </c>
      <c r="AG2433" s="326"/>
      <c r="AH2433" s="326" t="s">
        <v>23035</v>
      </c>
      <c r="AI2433" s="326"/>
    </row>
    <row r="2434" spans="1:36" ht="27">
      <c r="A2434" s="478">
        <f t="shared" si="7"/>
        <v>2413</v>
      </c>
      <c r="B2434" s="326" t="s">
        <v>17021</v>
      </c>
      <c r="C2434" s="325">
        <v>44082</v>
      </c>
      <c r="D2434" s="326" t="s">
        <v>23175</v>
      </c>
      <c r="E2434" s="277">
        <v>14</v>
      </c>
      <c r="F2434" s="326" t="s">
        <v>23910</v>
      </c>
      <c r="G2434" s="325">
        <v>44187</v>
      </c>
      <c r="H2434" s="326" t="s">
        <v>1438</v>
      </c>
      <c r="I2434" s="326" t="s">
        <v>3271</v>
      </c>
      <c r="J2434" s="326" t="s">
        <v>1438</v>
      </c>
      <c r="K2434" s="326"/>
      <c r="L2434" s="324" t="s">
        <v>17022</v>
      </c>
      <c r="M2434" s="326" t="s">
        <v>23107</v>
      </c>
      <c r="N2434" s="326" t="s">
        <v>23107</v>
      </c>
      <c r="O2434" s="326">
        <v>2020</v>
      </c>
      <c r="P2434" s="326">
        <v>42</v>
      </c>
      <c r="Q2434" s="326">
        <v>43</v>
      </c>
      <c r="R2434" s="326">
        <v>45.91</v>
      </c>
      <c r="S2434" s="326">
        <v>23</v>
      </c>
      <c r="T2434" s="326">
        <v>16</v>
      </c>
      <c r="U2434" s="326">
        <v>57.26</v>
      </c>
      <c r="V2434" s="326" t="s">
        <v>2214</v>
      </c>
      <c r="W2434" s="326" t="s">
        <v>18682</v>
      </c>
      <c r="X2434" s="326" t="s">
        <v>2678</v>
      </c>
      <c r="Y2434" s="326" t="s">
        <v>20092</v>
      </c>
      <c r="Z2434" s="326" t="s">
        <v>23108</v>
      </c>
      <c r="AA2434" s="326" t="s">
        <v>21185</v>
      </c>
      <c r="AB2434" s="324" t="s">
        <v>23109</v>
      </c>
      <c r="AC2434" s="326"/>
      <c r="AD2434" s="326" t="s">
        <v>16130</v>
      </c>
      <c r="AE2434" s="326" t="s">
        <v>16693</v>
      </c>
      <c r="AF2434" s="326" t="s">
        <v>11184</v>
      </c>
      <c r="AG2434" s="326"/>
      <c r="AH2434" s="326" t="s">
        <v>23110</v>
      </c>
      <c r="AI2434" s="326"/>
    </row>
    <row r="2435" spans="1:36" ht="54">
      <c r="A2435" s="478">
        <f t="shared" si="7"/>
        <v>2414</v>
      </c>
      <c r="B2435" s="326" t="s">
        <v>23129</v>
      </c>
      <c r="C2435" s="325">
        <v>45169</v>
      </c>
      <c r="D2435" s="326" t="s">
        <v>23176</v>
      </c>
      <c r="E2435" s="277">
        <v>45870</v>
      </c>
      <c r="F2435" s="326" t="s">
        <v>23130</v>
      </c>
      <c r="G2435" s="325">
        <v>45204</v>
      </c>
      <c r="H2435" s="326" t="s">
        <v>1438</v>
      </c>
      <c r="I2435" s="326" t="s">
        <v>3271</v>
      </c>
      <c r="J2435" s="326" t="s">
        <v>1438</v>
      </c>
      <c r="K2435" s="326" t="s">
        <v>8259</v>
      </c>
      <c r="L2435" s="324" t="s">
        <v>23131</v>
      </c>
      <c r="M2435" s="326" t="s">
        <v>23132</v>
      </c>
      <c r="N2435" s="326" t="s">
        <v>23132</v>
      </c>
      <c r="O2435" s="326">
        <v>1999</v>
      </c>
      <c r="P2435" s="326">
        <v>42</v>
      </c>
      <c r="Q2435" s="326">
        <v>40</v>
      </c>
      <c r="R2435" s="326" t="s">
        <v>23133</v>
      </c>
      <c r="S2435" s="326">
        <v>23</v>
      </c>
      <c r="T2435" s="326">
        <v>27</v>
      </c>
      <c r="U2435" s="326" t="s">
        <v>23134</v>
      </c>
      <c r="V2435" s="326" t="s">
        <v>2214</v>
      </c>
      <c r="W2435" s="326">
        <v>40</v>
      </c>
      <c r="X2435" s="326" t="s">
        <v>9704</v>
      </c>
      <c r="Y2435" s="326">
        <v>140</v>
      </c>
      <c r="Z2435" s="326" t="s">
        <v>23135</v>
      </c>
      <c r="AA2435" s="326">
        <v>140</v>
      </c>
      <c r="AB2435" s="324" t="s">
        <v>23136</v>
      </c>
      <c r="AC2435" s="326" t="s">
        <v>23137</v>
      </c>
      <c r="AD2435" s="326" t="s">
        <v>16130</v>
      </c>
      <c r="AE2435" s="326" t="s">
        <v>23138</v>
      </c>
      <c r="AF2435" s="326" t="s">
        <v>6343</v>
      </c>
      <c r="AG2435" s="326"/>
      <c r="AH2435" s="326" t="s">
        <v>23139</v>
      </c>
      <c r="AI2435" s="326"/>
    </row>
    <row r="2436" spans="1:36">
      <c r="A2436" s="478">
        <f>A2432+1</f>
        <v>2410</v>
      </c>
      <c r="B2436" s="326" t="s">
        <v>23187</v>
      </c>
      <c r="C2436" s="325">
        <v>45721</v>
      </c>
      <c r="D2436" s="326" t="s">
        <v>23177</v>
      </c>
      <c r="E2436" s="277">
        <v>45883</v>
      </c>
      <c r="F2436" s="326" t="s">
        <v>24014</v>
      </c>
      <c r="G2436" s="325">
        <v>45813</v>
      </c>
      <c r="H2436" s="326" t="s">
        <v>24114</v>
      </c>
      <c r="I2436" s="326" t="s">
        <v>3271</v>
      </c>
      <c r="J2436" s="326" t="s">
        <v>3215</v>
      </c>
      <c r="K2436" s="326" t="s">
        <v>9525</v>
      </c>
      <c r="L2436" s="324" t="s">
        <v>23188</v>
      </c>
      <c r="M2436" s="326" t="s">
        <v>23189</v>
      </c>
      <c r="N2436" s="326" t="s">
        <v>23189</v>
      </c>
      <c r="O2436" s="326">
        <v>2025</v>
      </c>
      <c r="P2436" s="326">
        <v>42</v>
      </c>
      <c r="Q2436" s="326">
        <v>45</v>
      </c>
      <c r="R2436" s="326">
        <v>5.78</v>
      </c>
      <c r="S2436" s="326">
        <v>23</v>
      </c>
      <c r="T2436" s="326">
        <v>26</v>
      </c>
      <c r="U2436" s="326">
        <v>9.67</v>
      </c>
      <c r="V2436" s="326" t="s">
        <v>2214</v>
      </c>
      <c r="W2436" s="326">
        <v>30</v>
      </c>
      <c r="X2436" s="326" t="s">
        <v>11273</v>
      </c>
      <c r="Y2436" s="326">
        <v>140</v>
      </c>
      <c r="Z2436" s="326" t="s">
        <v>8560</v>
      </c>
      <c r="AA2436" s="326">
        <v>140</v>
      </c>
      <c r="AB2436" s="324" t="s">
        <v>23190</v>
      </c>
      <c r="AC2436" s="326">
        <v>6.07</v>
      </c>
      <c r="AD2436" s="326" t="s">
        <v>8639</v>
      </c>
      <c r="AE2436" s="326" t="s">
        <v>672</v>
      </c>
      <c r="AF2436" s="326" t="s">
        <v>6343</v>
      </c>
      <c r="AG2436" s="326"/>
      <c r="AH2436" s="326" t="s">
        <v>23191</v>
      </c>
      <c r="AI2436" s="326"/>
    </row>
    <row r="2437" spans="1:36">
      <c r="A2437" s="478">
        <f>A2436+1</f>
        <v>2411</v>
      </c>
      <c r="B2437" s="326" t="s">
        <v>23181</v>
      </c>
      <c r="C2437" s="325">
        <v>45538</v>
      </c>
      <c r="D2437" s="326" t="s">
        <v>23178</v>
      </c>
      <c r="E2437" s="277">
        <v>45883</v>
      </c>
      <c r="F2437" s="326" t="s">
        <v>23974</v>
      </c>
      <c r="G2437" s="325">
        <v>45813</v>
      </c>
      <c r="H2437" s="326" t="s">
        <v>1438</v>
      </c>
      <c r="I2437" s="326" t="s">
        <v>3271</v>
      </c>
      <c r="J2437" s="326" t="s">
        <v>3215</v>
      </c>
      <c r="K2437" s="326" t="s">
        <v>11486</v>
      </c>
      <c r="L2437" s="324" t="s">
        <v>23182</v>
      </c>
      <c r="M2437" s="326" t="s">
        <v>23183</v>
      </c>
      <c r="N2437" s="326" t="s">
        <v>23183</v>
      </c>
      <c r="O2437" s="326">
        <v>2024</v>
      </c>
      <c r="P2437" s="326">
        <v>42</v>
      </c>
      <c r="Q2437" s="326">
        <v>41</v>
      </c>
      <c r="R2437" s="326">
        <v>7.2</v>
      </c>
      <c r="S2437" s="326">
        <v>23</v>
      </c>
      <c r="T2437" s="326">
        <v>23</v>
      </c>
      <c r="U2437" s="326">
        <v>43.4</v>
      </c>
      <c r="V2437" s="326" t="s">
        <v>2214</v>
      </c>
      <c r="W2437" s="326">
        <v>35</v>
      </c>
      <c r="X2437" s="326" t="s">
        <v>11273</v>
      </c>
      <c r="Y2437" s="326">
        <v>140</v>
      </c>
      <c r="Z2437" s="326" t="s">
        <v>23184</v>
      </c>
      <c r="AA2437" s="326">
        <v>140</v>
      </c>
      <c r="AB2437" s="324" t="s">
        <v>23185</v>
      </c>
      <c r="AC2437" s="326">
        <v>4.08</v>
      </c>
      <c r="AD2437" s="326" t="s">
        <v>8639</v>
      </c>
      <c r="AE2437" s="326" t="s">
        <v>672</v>
      </c>
      <c r="AF2437" s="326" t="s">
        <v>6343</v>
      </c>
      <c r="AG2437" s="326"/>
      <c r="AH2437" s="326" t="s">
        <v>23186</v>
      </c>
      <c r="AI2437" s="326"/>
    </row>
    <row r="2438" spans="1:36" ht="27">
      <c r="A2438" s="478">
        <f>A2434+1</f>
        <v>2414</v>
      </c>
      <c r="B2438" s="326" t="s">
        <v>23170</v>
      </c>
      <c r="C2438" s="325">
        <v>45828</v>
      </c>
      <c r="D2438" s="326" t="s">
        <v>23179</v>
      </c>
      <c r="E2438" s="277">
        <v>45868</v>
      </c>
      <c r="F2438" s="326" t="s">
        <v>23912</v>
      </c>
      <c r="G2438" s="325">
        <v>45855</v>
      </c>
      <c r="H2438" s="326" t="s">
        <v>1438</v>
      </c>
      <c r="I2438" s="326" t="s">
        <v>3271</v>
      </c>
      <c r="J2438" s="326" t="s">
        <v>3215</v>
      </c>
      <c r="K2438" s="326" t="s">
        <v>17371</v>
      </c>
      <c r="L2438" s="324" t="s">
        <v>23171</v>
      </c>
      <c r="M2438" s="326" t="s">
        <v>23172</v>
      </c>
      <c r="N2438" s="326" t="s">
        <v>23172</v>
      </c>
      <c r="O2438" s="326">
        <v>2015</v>
      </c>
      <c r="P2438" s="326">
        <v>42</v>
      </c>
      <c r="Q2438" s="326">
        <v>37</v>
      </c>
      <c r="R2438" s="326">
        <v>37.51</v>
      </c>
      <c r="S2438" s="326">
        <v>23</v>
      </c>
      <c r="T2438" s="326">
        <v>20</v>
      </c>
      <c r="U2438" s="326">
        <v>57.72</v>
      </c>
      <c r="V2438" s="326" t="s">
        <v>2214</v>
      </c>
      <c r="W2438" s="326">
        <v>80</v>
      </c>
      <c r="X2438" s="326" t="s">
        <v>11273</v>
      </c>
      <c r="Y2438" s="326">
        <v>140</v>
      </c>
      <c r="Z2438" s="326" t="s">
        <v>16996</v>
      </c>
      <c r="AA2438" s="326">
        <v>140</v>
      </c>
      <c r="AB2438" s="324" t="s">
        <v>23173</v>
      </c>
      <c r="AC2438" s="326">
        <v>15.82</v>
      </c>
      <c r="AD2438" s="326" t="s">
        <v>8639</v>
      </c>
      <c r="AE2438" s="326"/>
      <c r="AF2438" s="326" t="s">
        <v>3945</v>
      </c>
      <c r="AG2438" s="326"/>
      <c r="AH2438" s="326" t="s">
        <v>23174</v>
      </c>
      <c r="AI2438" s="326"/>
    </row>
    <row r="2439" spans="1:36" ht="54">
      <c r="A2439" s="478">
        <f t="shared" si="7"/>
        <v>2415</v>
      </c>
      <c r="B2439" s="326" t="s">
        <v>23140</v>
      </c>
      <c r="C2439" s="325">
        <v>45852</v>
      </c>
      <c r="D2439" s="326" t="s">
        <v>23180</v>
      </c>
      <c r="E2439" s="277">
        <v>45868</v>
      </c>
      <c r="F2439" s="326" t="s">
        <v>23169</v>
      </c>
      <c r="G2439" s="325">
        <v>45877</v>
      </c>
      <c r="H2439" s="326" t="s">
        <v>1438</v>
      </c>
      <c r="I2439" s="326" t="s">
        <v>3271</v>
      </c>
      <c r="J2439" s="326" t="s">
        <v>1438</v>
      </c>
      <c r="K2439" s="326" t="s">
        <v>6063</v>
      </c>
      <c r="L2439" s="324" t="s">
        <v>23141</v>
      </c>
      <c r="M2439" s="326" t="s">
        <v>23142</v>
      </c>
      <c r="N2439" s="326" t="s">
        <v>23142</v>
      </c>
      <c r="O2439" s="326">
        <v>2006</v>
      </c>
      <c r="P2439" s="326">
        <v>42</v>
      </c>
      <c r="Q2439" s="326">
        <v>45</v>
      </c>
      <c r="R2439" s="326" t="s">
        <v>23143</v>
      </c>
      <c r="S2439" s="326">
        <v>23</v>
      </c>
      <c r="T2439" s="326">
        <v>26</v>
      </c>
      <c r="U2439" s="326" t="s">
        <v>23144</v>
      </c>
      <c r="V2439" s="326" t="s">
        <v>2214</v>
      </c>
      <c r="W2439" s="326">
        <v>32</v>
      </c>
      <c r="X2439" s="326" t="s">
        <v>9704</v>
      </c>
      <c r="Y2439" s="326">
        <v>175</v>
      </c>
      <c r="Z2439" s="326" t="s">
        <v>23145</v>
      </c>
      <c r="AA2439" s="326">
        <v>175</v>
      </c>
      <c r="AB2439" s="324" t="s">
        <v>18895</v>
      </c>
      <c r="AC2439" s="326" t="s">
        <v>23146</v>
      </c>
      <c r="AD2439" s="326" t="s">
        <v>16130</v>
      </c>
      <c r="AE2439" s="326" t="s">
        <v>23147</v>
      </c>
      <c r="AF2439" s="326" t="s">
        <v>6343</v>
      </c>
      <c r="AG2439" s="326"/>
      <c r="AH2439" s="326" t="s">
        <v>23148</v>
      </c>
      <c r="AI2439" s="326"/>
    </row>
    <row r="2440" spans="1:36" ht="67.5">
      <c r="A2440" s="478">
        <f t="shared" ref="A2440" si="8">A2439+1</f>
        <v>2416</v>
      </c>
      <c r="B2440" s="326" t="s">
        <v>23100</v>
      </c>
      <c r="C2440" s="325">
        <v>45884</v>
      </c>
      <c r="D2440" s="326" t="s">
        <v>23192</v>
      </c>
      <c r="E2440" s="277">
        <v>45930</v>
      </c>
      <c r="F2440" s="326" t="s">
        <v>24015</v>
      </c>
      <c r="G2440" s="325">
        <v>45909</v>
      </c>
      <c r="H2440" s="326" t="s">
        <v>24102</v>
      </c>
      <c r="I2440" s="326" t="s">
        <v>3271</v>
      </c>
      <c r="J2440" s="326" t="s">
        <v>1438</v>
      </c>
      <c r="K2440" s="326" t="s">
        <v>23101</v>
      </c>
      <c r="L2440" s="324" t="s">
        <v>23102</v>
      </c>
      <c r="M2440" s="326" t="s">
        <v>23103</v>
      </c>
      <c r="N2440" s="326" t="s">
        <v>23103</v>
      </c>
      <c r="O2440" s="326">
        <v>2015</v>
      </c>
      <c r="P2440" s="326">
        <v>42</v>
      </c>
      <c r="Q2440" s="326">
        <v>36</v>
      </c>
      <c r="R2440" s="326">
        <v>10.99</v>
      </c>
      <c r="S2440" s="326">
        <v>23</v>
      </c>
      <c r="T2440" s="326">
        <v>29</v>
      </c>
      <c r="U2440" s="326">
        <v>48.92</v>
      </c>
      <c r="V2440" s="326" t="s">
        <v>2214</v>
      </c>
      <c r="W2440" s="326" t="s">
        <v>18040</v>
      </c>
      <c r="X2440" s="326" t="s">
        <v>2678</v>
      </c>
      <c r="Y2440" s="326" t="s">
        <v>20092</v>
      </c>
      <c r="Z2440" s="326" t="s">
        <v>23104</v>
      </c>
      <c r="AA2440" s="326" t="s">
        <v>21185</v>
      </c>
      <c r="AB2440" s="324" t="s">
        <v>23105</v>
      </c>
      <c r="AC2440" s="326" t="s">
        <v>20407</v>
      </c>
      <c r="AD2440" s="326" t="s">
        <v>18664</v>
      </c>
      <c r="AE2440" s="326"/>
      <c r="AF2440" s="326" t="s">
        <v>12675</v>
      </c>
      <c r="AG2440" s="326"/>
      <c r="AH2440" s="326" t="s">
        <v>23106</v>
      </c>
      <c r="AI2440" s="326"/>
    </row>
    <row r="2441" spans="1:36" ht="27">
      <c r="A2441" s="478">
        <f>A2435+1</f>
        <v>2415</v>
      </c>
      <c r="B2441" s="326" t="s">
        <v>23149</v>
      </c>
      <c r="C2441" s="325">
        <v>45832</v>
      </c>
      <c r="D2441" s="326" t="s">
        <v>23180</v>
      </c>
      <c r="E2441" s="277">
        <v>45930</v>
      </c>
      <c r="F2441" s="326" t="s">
        <v>23150</v>
      </c>
      <c r="G2441" s="325">
        <v>45912</v>
      </c>
      <c r="H2441" s="326" t="s">
        <v>1438</v>
      </c>
      <c r="I2441" s="326" t="s">
        <v>3271</v>
      </c>
      <c r="J2441" s="326" t="s">
        <v>1438</v>
      </c>
      <c r="K2441" s="326" t="s">
        <v>6063</v>
      </c>
      <c r="L2441" s="324" t="s">
        <v>23151</v>
      </c>
      <c r="M2441" s="326" t="s">
        <v>23152</v>
      </c>
      <c r="N2441" s="326" t="s">
        <v>23152</v>
      </c>
      <c r="O2441" s="326">
        <v>2015</v>
      </c>
      <c r="P2441" s="326">
        <v>42</v>
      </c>
      <c r="Q2441" s="326">
        <v>45</v>
      </c>
      <c r="R2441" s="326" t="s">
        <v>23153</v>
      </c>
      <c r="S2441" s="326">
        <v>23</v>
      </c>
      <c r="T2441" s="326">
        <v>26</v>
      </c>
      <c r="U2441" s="326" t="s">
        <v>23154</v>
      </c>
      <c r="V2441" s="326" t="s">
        <v>2214</v>
      </c>
      <c r="W2441" s="326">
        <v>36</v>
      </c>
      <c r="X2441" s="326" t="s">
        <v>9704</v>
      </c>
      <c r="Y2441" s="326">
        <v>125</v>
      </c>
      <c r="Z2441" s="326" t="s">
        <v>23155</v>
      </c>
      <c r="AA2441" s="326">
        <v>125</v>
      </c>
      <c r="AB2441" s="324" t="s">
        <v>23156</v>
      </c>
      <c r="AC2441" s="326" t="s">
        <v>20016</v>
      </c>
      <c r="AD2441" s="326" t="s">
        <v>16130</v>
      </c>
      <c r="AE2441" s="326" t="s">
        <v>3945</v>
      </c>
      <c r="AF2441" s="326" t="s">
        <v>3945</v>
      </c>
      <c r="AG2441" s="326"/>
      <c r="AH2441" s="326"/>
      <c r="AI2441" s="326"/>
    </row>
    <row r="2442" spans="1:36" ht="40.5">
      <c r="A2442" s="478">
        <f t="shared" ref="A2442:A2507" si="9">A2441+1</f>
        <v>2416</v>
      </c>
      <c r="B2442" s="326" t="s">
        <v>23157</v>
      </c>
      <c r="C2442" s="325">
        <v>45527</v>
      </c>
      <c r="D2442" s="326" t="s">
        <v>23192</v>
      </c>
      <c r="E2442" s="277">
        <v>45930</v>
      </c>
      <c r="F2442" s="326" t="s">
        <v>23158</v>
      </c>
      <c r="G2442" s="325">
        <v>45912</v>
      </c>
      <c r="H2442" s="326" t="s">
        <v>1438</v>
      </c>
      <c r="I2442" s="326" t="s">
        <v>3271</v>
      </c>
      <c r="J2442" s="326" t="s">
        <v>1438</v>
      </c>
      <c r="K2442" s="326" t="s">
        <v>8250</v>
      </c>
      <c r="L2442" s="324" t="s">
        <v>23159</v>
      </c>
      <c r="M2442" s="326" t="s">
        <v>23160</v>
      </c>
      <c r="N2442" s="326" t="s">
        <v>23161</v>
      </c>
      <c r="O2442" s="326">
        <v>2014</v>
      </c>
      <c r="P2442" s="326">
        <v>42</v>
      </c>
      <c r="Q2442" s="326">
        <v>38</v>
      </c>
      <c r="R2442" s="326" t="s">
        <v>23162</v>
      </c>
      <c r="S2442" s="326">
        <v>23</v>
      </c>
      <c r="T2442" s="326">
        <v>20</v>
      </c>
      <c r="U2442" s="326" t="s">
        <v>23163</v>
      </c>
      <c r="V2442" s="326" t="s">
        <v>2214</v>
      </c>
      <c r="W2442" s="326">
        <v>72</v>
      </c>
      <c r="X2442" s="326" t="s">
        <v>9704</v>
      </c>
      <c r="Y2442" s="326">
        <v>160</v>
      </c>
      <c r="Z2442" s="326" t="s">
        <v>23164</v>
      </c>
      <c r="AA2442" s="326">
        <v>160</v>
      </c>
      <c r="AB2442" s="324" t="s">
        <v>23165</v>
      </c>
      <c r="AC2442" s="326" t="s">
        <v>23166</v>
      </c>
      <c r="AD2442" s="326" t="s">
        <v>16130</v>
      </c>
      <c r="AE2442" s="326" t="s">
        <v>23167</v>
      </c>
      <c r="AF2442" s="326" t="s">
        <v>6343</v>
      </c>
      <c r="AG2442" s="326"/>
      <c r="AH2442" s="326" t="s">
        <v>23168</v>
      </c>
      <c r="AI2442" s="326"/>
    </row>
    <row r="2443" spans="1:36" ht="27">
      <c r="A2443" s="478">
        <f t="shared" si="9"/>
        <v>2417</v>
      </c>
      <c r="B2443" s="326" t="s">
        <v>23210</v>
      </c>
      <c r="C2443" s="325">
        <v>45840</v>
      </c>
      <c r="D2443" s="326" t="s">
        <v>23209</v>
      </c>
      <c r="E2443" s="277">
        <v>45930</v>
      </c>
      <c r="F2443" s="326" t="s">
        <v>24016</v>
      </c>
      <c r="G2443" s="325">
        <v>45917</v>
      </c>
      <c r="H2443" s="326" t="s">
        <v>1438</v>
      </c>
      <c r="I2443" s="326" t="s">
        <v>3271</v>
      </c>
      <c r="J2443" s="326" t="s">
        <v>3215</v>
      </c>
      <c r="K2443" s="326" t="s">
        <v>9617</v>
      </c>
      <c r="L2443" s="324" t="s">
        <v>23211</v>
      </c>
      <c r="M2443" s="326" t="s">
        <v>23212</v>
      </c>
      <c r="N2443" s="326" t="s">
        <v>23212</v>
      </c>
      <c r="O2443" s="326">
        <v>2012</v>
      </c>
      <c r="P2443" s="326">
        <v>42</v>
      </c>
      <c r="Q2443" s="326">
        <v>40</v>
      </c>
      <c r="R2443" s="326">
        <v>10.91</v>
      </c>
      <c r="S2443" s="326">
        <v>23</v>
      </c>
      <c r="T2443" s="326">
        <v>24</v>
      </c>
      <c r="U2443" s="326">
        <v>17.13</v>
      </c>
      <c r="V2443" s="326" t="s">
        <v>2214</v>
      </c>
      <c r="W2443" s="326">
        <v>50</v>
      </c>
      <c r="X2443" s="326" t="s">
        <v>11273</v>
      </c>
      <c r="Y2443" s="326">
        <v>140</v>
      </c>
      <c r="Z2443" s="326" t="s">
        <v>19748</v>
      </c>
      <c r="AA2443" s="326">
        <v>140</v>
      </c>
      <c r="AB2443" s="324" t="s">
        <v>23213</v>
      </c>
      <c r="AC2443" s="326">
        <v>4.95</v>
      </c>
      <c r="AD2443" s="326" t="s">
        <v>8639</v>
      </c>
      <c r="AE2443" s="326"/>
      <c r="AF2443" s="326" t="s">
        <v>3945</v>
      </c>
      <c r="AG2443" s="326"/>
      <c r="AH2443" s="326" t="s">
        <v>23214</v>
      </c>
      <c r="AI2443" s="326"/>
    </row>
    <row r="2444" spans="1:36">
      <c r="A2444" s="478">
        <f t="shared" si="9"/>
        <v>2418</v>
      </c>
      <c r="B2444" s="326" t="s">
        <v>23193</v>
      </c>
      <c r="C2444" s="325">
        <v>45880</v>
      </c>
      <c r="D2444" s="326" t="s">
        <v>23215</v>
      </c>
      <c r="E2444" s="277">
        <v>45930</v>
      </c>
      <c r="F2444" s="326" t="s">
        <v>24017</v>
      </c>
      <c r="G2444" s="325">
        <v>45917</v>
      </c>
      <c r="H2444" s="326" t="s">
        <v>24102</v>
      </c>
      <c r="I2444" s="326" t="s">
        <v>3271</v>
      </c>
      <c r="J2444" s="326" t="s">
        <v>17989</v>
      </c>
      <c r="K2444" s="326" t="s">
        <v>9541</v>
      </c>
      <c r="L2444" s="324" t="s">
        <v>23194</v>
      </c>
      <c r="M2444" s="326" t="s">
        <v>23195</v>
      </c>
      <c r="N2444" s="326" t="s">
        <v>23195</v>
      </c>
      <c r="O2444" s="326">
        <v>2025</v>
      </c>
      <c r="P2444" s="326">
        <v>42</v>
      </c>
      <c r="Q2444" s="326">
        <v>37</v>
      </c>
      <c r="R2444" s="326">
        <v>1.996</v>
      </c>
      <c r="S2444" s="326">
        <v>23</v>
      </c>
      <c r="T2444" s="326">
        <v>30</v>
      </c>
      <c r="U2444" s="326">
        <v>11.59</v>
      </c>
      <c r="V2444" s="326" t="s">
        <v>2214</v>
      </c>
      <c r="W2444" s="326">
        <v>70</v>
      </c>
      <c r="X2444" s="326" t="s">
        <v>11273</v>
      </c>
      <c r="Y2444" s="326">
        <v>140</v>
      </c>
      <c r="Z2444" s="326" t="s">
        <v>16996</v>
      </c>
      <c r="AA2444" s="326">
        <v>140</v>
      </c>
      <c r="AB2444" s="324" t="s">
        <v>23196</v>
      </c>
      <c r="AC2444" s="326">
        <v>16.850000000000001</v>
      </c>
      <c r="AD2444" s="326" t="s">
        <v>23197</v>
      </c>
      <c r="AE2444" s="326" t="s">
        <v>672</v>
      </c>
      <c r="AF2444" s="326" t="s">
        <v>6343</v>
      </c>
      <c r="AG2444" s="326"/>
      <c r="AH2444" s="326" t="s">
        <v>23198</v>
      </c>
      <c r="AI2444" s="326"/>
      <c r="AJ2444" s="326">
        <v>11511507</v>
      </c>
    </row>
    <row r="2445" spans="1:36" s="480" customFormat="1">
      <c r="A2445" s="478">
        <f t="shared" si="9"/>
        <v>2419</v>
      </c>
      <c r="B2445" s="530" t="s">
        <v>23220</v>
      </c>
      <c r="C2445" s="532">
        <v>45572</v>
      </c>
      <c r="D2445" s="530" t="s">
        <v>23216</v>
      </c>
      <c r="E2445" s="484">
        <v>45930</v>
      </c>
      <c r="F2445" s="530" t="s">
        <v>24018</v>
      </c>
      <c r="G2445" s="532">
        <v>45917</v>
      </c>
      <c r="H2445" s="530" t="s">
        <v>24102</v>
      </c>
      <c r="I2445" s="530" t="s">
        <v>3271</v>
      </c>
      <c r="J2445" s="530" t="s">
        <v>17989</v>
      </c>
      <c r="K2445" s="530" t="s">
        <v>9541</v>
      </c>
      <c r="L2445" s="529" t="s">
        <v>23200</v>
      </c>
      <c r="M2445" s="530" t="s">
        <v>23201</v>
      </c>
      <c r="N2445" s="530" t="s">
        <v>23201</v>
      </c>
      <c r="O2445" s="530">
        <v>2016</v>
      </c>
      <c r="P2445" s="530">
        <v>42</v>
      </c>
      <c r="Q2445" s="530">
        <v>38</v>
      </c>
      <c r="R2445" s="530">
        <v>3.7549999999999999</v>
      </c>
      <c r="S2445" s="530">
        <v>23</v>
      </c>
      <c r="T2445" s="530">
        <v>27</v>
      </c>
      <c r="U2445" s="530">
        <v>18.928000000000001</v>
      </c>
      <c r="V2445" s="530" t="s">
        <v>2214</v>
      </c>
      <c r="W2445" s="530">
        <v>50</v>
      </c>
      <c r="X2445" s="530" t="s">
        <v>11273</v>
      </c>
      <c r="Y2445" s="530">
        <v>140</v>
      </c>
      <c r="Z2445" s="530" t="s">
        <v>18993</v>
      </c>
      <c r="AA2445" s="530">
        <v>140</v>
      </c>
      <c r="AB2445" s="529" t="s">
        <v>23202</v>
      </c>
      <c r="AC2445" s="530">
        <v>4.8499999999999996</v>
      </c>
      <c r="AD2445" s="530" t="s">
        <v>23197</v>
      </c>
      <c r="AE2445" s="530"/>
      <c r="AF2445" s="341" t="s">
        <v>3945</v>
      </c>
      <c r="AG2445" s="530"/>
      <c r="AH2445" s="530" t="s">
        <v>23203</v>
      </c>
      <c r="AI2445" s="530"/>
    </row>
    <row r="2446" spans="1:36" ht="27">
      <c r="A2446" s="478">
        <f>A2445+1</f>
        <v>2420</v>
      </c>
      <c r="B2446" s="326" t="s">
        <v>23111</v>
      </c>
      <c r="C2446" s="325">
        <v>45645</v>
      </c>
      <c r="D2446" s="326" t="s">
        <v>23217</v>
      </c>
      <c r="E2446" s="277">
        <v>45930</v>
      </c>
      <c r="F2446" s="326" t="s">
        <v>24019</v>
      </c>
      <c r="G2446" s="325">
        <v>45924</v>
      </c>
      <c r="H2446" s="326" t="s">
        <v>24110</v>
      </c>
      <c r="I2446" s="326" t="s">
        <v>3271</v>
      </c>
      <c r="J2446" s="326" t="s">
        <v>1438</v>
      </c>
      <c r="K2446" s="326" t="s">
        <v>23112</v>
      </c>
      <c r="L2446" s="324" t="s">
        <v>23113</v>
      </c>
      <c r="M2446" s="326" t="s">
        <v>23114</v>
      </c>
      <c r="N2446" s="326" t="s">
        <v>23114</v>
      </c>
      <c r="O2446" s="326">
        <v>1999</v>
      </c>
      <c r="P2446" s="326">
        <v>42</v>
      </c>
      <c r="Q2446" s="326">
        <v>41</v>
      </c>
      <c r="R2446" s="326">
        <v>3.883</v>
      </c>
      <c r="S2446" s="326">
        <v>23</v>
      </c>
      <c r="T2446" s="326">
        <v>27</v>
      </c>
      <c r="U2446" s="326">
        <v>11.433299999999999</v>
      </c>
      <c r="V2446" s="326" t="s">
        <v>2214</v>
      </c>
      <c r="W2446" s="326" t="s">
        <v>23115</v>
      </c>
      <c r="X2446" s="326" t="s">
        <v>2678</v>
      </c>
      <c r="Y2446" s="326" t="s">
        <v>20092</v>
      </c>
      <c r="Z2446" s="326" t="s">
        <v>23116</v>
      </c>
      <c r="AA2446" s="326" t="s">
        <v>21185</v>
      </c>
      <c r="AB2446" s="324" t="s">
        <v>23117</v>
      </c>
      <c r="AC2446" s="326"/>
      <c r="AD2446" s="326" t="s">
        <v>16130</v>
      </c>
      <c r="AE2446" s="326"/>
      <c r="AF2446" s="326" t="s">
        <v>12675</v>
      </c>
      <c r="AG2446" s="326"/>
      <c r="AH2446" s="326" t="s">
        <v>23118</v>
      </c>
      <c r="AI2446" s="326"/>
    </row>
    <row r="2447" spans="1:36" ht="27">
      <c r="A2447" s="478">
        <f t="shared" si="9"/>
        <v>2421</v>
      </c>
      <c r="B2447" s="326" t="s">
        <v>23119</v>
      </c>
      <c r="C2447" s="325">
        <v>45840</v>
      </c>
      <c r="D2447" s="326" t="s">
        <v>23218</v>
      </c>
      <c r="E2447" s="277">
        <v>45930</v>
      </c>
      <c r="F2447" s="326" t="s">
        <v>24020</v>
      </c>
      <c r="G2447" s="325">
        <v>45924</v>
      </c>
      <c r="H2447" s="326" t="s">
        <v>1438</v>
      </c>
      <c r="I2447" s="326" t="s">
        <v>3271</v>
      </c>
      <c r="J2447" s="326" t="s">
        <v>1438</v>
      </c>
      <c r="K2447" s="326" t="s">
        <v>23120</v>
      </c>
      <c r="L2447" s="324" t="s">
        <v>23121</v>
      </c>
      <c r="M2447" s="326" t="s">
        <v>23122</v>
      </c>
      <c r="N2447" s="326" t="s">
        <v>23122</v>
      </c>
      <c r="O2447" s="326">
        <v>2000</v>
      </c>
      <c r="P2447" s="326">
        <v>42</v>
      </c>
      <c r="Q2447" s="326">
        <v>38</v>
      </c>
      <c r="R2447" s="326">
        <v>10.994020000000001</v>
      </c>
      <c r="S2447" s="326">
        <v>23</v>
      </c>
      <c r="T2447" s="326">
        <v>24</v>
      </c>
      <c r="U2447" s="326">
        <v>7.1287000000000003</v>
      </c>
      <c r="V2447" s="326" t="s">
        <v>2214</v>
      </c>
      <c r="W2447" s="326" t="s">
        <v>23123</v>
      </c>
      <c r="X2447" s="326" t="s">
        <v>2678</v>
      </c>
      <c r="Y2447" s="326" t="s">
        <v>23124</v>
      </c>
      <c r="Z2447" s="326" t="s">
        <v>23125</v>
      </c>
      <c r="AA2447" s="326" t="s">
        <v>23126</v>
      </c>
      <c r="AB2447" s="324" t="s">
        <v>23127</v>
      </c>
      <c r="AC2447" s="326"/>
      <c r="AD2447" s="326" t="s">
        <v>16130</v>
      </c>
      <c r="AE2447" s="326"/>
      <c r="AF2447" s="326" t="s">
        <v>12675</v>
      </c>
      <c r="AG2447" s="326"/>
      <c r="AH2447" s="326" t="s">
        <v>23128</v>
      </c>
      <c r="AI2447" s="326"/>
    </row>
    <row r="2448" spans="1:36" ht="27">
      <c r="A2448" s="478">
        <f t="shared" si="9"/>
        <v>2422</v>
      </c>
      <c r="B2448" s="326" t="s">
        <v>23199</v>
      </c>
      <c r="C2448" s="325">
        <v>44889</v>
      </c>
      <c r="D2448" s="326" t="s">
        <v>23219</v>
      </c>
      <c r="E2448" s="277">
        <v>45930</v>
      </c>
      <c r="F2448" s="326" t="s">
        <v>24021</v>
      </c>
      <c r="G2448" s="325">
        <v>45926</v>
      </c>
      <c r="H2448" s="326" t="s">
        <v>1438</v>
      </c>
      <c r="I2448" s="326" t="s">
        <v>3271</v>
      </c>
      <c r="J2448" s="326" t="s">
        <v>3215</v>
      </c>
      <c r="K2448" s="326" t="s">
        <v>17371</v>
      </c>
      <c r="L2448" s="324" t="s">
        <v>23204</v>
      </c>
      <c r="M2448" s="326" t="s">
        <v>23205</v>
      </c>
      <c r="N2448" s="326" t="s">
        <v>23205</v>
      </c>
      <c r="O2448" s="326">
        <v>2016</v>
      </c>
      <c r="P2448" s="326">
        <v>42</v>
      </c>
      <c r="Q2448" s="326">
        <v>37</v>
      </c>
      <c r="R2448" s="326">
        <v>41.021000000000001</v>
      </c>
      <c r="S2448" s="326">
        <v>23</v>
      </c>
      <c r="T2448" s="326">
        <v>21</v>
      </c>
      <c r="U2448" s="326">
        <v>30.710999999999999</v>
      </c>
      <c r="V2448" s="326" t="s">
        <v>2214</v>
      </c>
      <c r="W2448" s="326">
        <v>70</v>
      </c>
      <c r="X2448" s="326" t="s">
        <v>11273</v>
      </c>
      <c r="Y2448" s="326">
        <v>140</v>
      </c>
      <c r="Z2448" s="326" t="s">
        <v>23206</v>
      </c>
      <c r="AA2448" s="326">
        <v>140</v>
      </c>
      <c r="AB2448" s="324" t="s">
        <v>23207</v>
      </c>
      <c r="AC2448" s="326">
        <v>13.42</v>
      </c>
      <c r="AD2448" s="326" t="s">
        <v>8639</v>
      </c>
      <c r="AE2448" s="326"/>
      <c r="AF2448" s="326" t="s">
        <v>3945</v>
      </c>
      <c r="AG2448" s="326"/>
      <c r="AH2448" s="326" t="s">
        <v>23208</v>
      </c>
      <c r="AI2448" s="326"/>
    </row>
    <row r="2449" spans="1:35" s="246" customFormat="1" ht="43.5" customHeight="1">
      <c r="A2449" s="478">
        <f t="shared" si="9"/>
        <v>2423</v>
      </c>
      <c r="B2449" s="252" t="s">
        <v>23272</v>
      </c>
      <c r="C2449" s="254">
        <v>45866</v>
      </c>
      <c r="D2449" s="326" t="s">
        <v>23323</v>
      </c>
      <c r="E2449" s="254">
        <v>45960</v>
      </c>
      <c r="F2449" s="252" t="s">
        <v>23306</v>
      </c>
      <c r="G2449" s="254">
        <v>45933</v>
      </c>
      <c r="H2449" s="252" t="s">
        <v>3129</v>
      </c>
      <c r="I2449" s="252" t="s">
        <v>3129</v>
      </c>
      <c r="J2449" s="252" t="s">
        <v>1438</v>
      </c>
      <c r="K2449" s="252"/>
      <c r="L2449" s="252" t="s">
        <v>23273</v>
      </c>
      <c r="M2449" s="252" t="s">
        <v>23274</v>
      </c>
      <c r="N2449" s="252" t="s">
        <v>23275</v>
      </c>
      <c r="O2449" s="266">
        <v>2016</v>
      </c>
      <c r="P2449" s="252">
        <v>42</v>
      </c>
      <c r="Q2449" s="255">
        <v>57</v>
      </c>
      <c r="R2449" s="256" t="s">
        <v>23276</v>
      </c>
      <c r="S2449" s="255">
        <v>23</v>
      </c>
      <c r="T2449" s="255">
        <v>21</v>
      </c>
      <c r="U2449" s="256" t="s">
        <v>23277</v>
      </c>
      <c r="V2449" s="323" t="s">
        <v>8089</v>
      </c>
      <c r="W2449" s="252" t="s">
        <v>5125</v>
      </c>
      <c r="X2449" s="252" t="s">
        <v>16056</v>
      </c>
      <c r="Y2449" s="252" t="s">
        <v>23278</v>
      </c>
      <c r="Z2449" s="368" t="s">
        <v>23279</v>
      </c>
      <c r="AA2449" s="252" t="s">
        <v>23278</v>
      </c>
      <c r="AB2449" s="252" t="s">
        <v>23280</v>
      </c>
      <c r="AC2449" s="252" t="s">
        <v>23281</v>
      </c>
      <c r="AD2449" s="253" t="s">
        <v>16130</v>
      </c>
      <c r="AE2449" s="252" t="s">
        <v>3707</v>
      </c>
      <c r="AF2449" s="252" t="s">
        <v>3707</v>
      </c>
      <c r="AG2449" s="252"/>
      <c r="AH2449" s="252" t="s">
        <v>23282</v>
      </c>
      <c r="AI2449" s="252"/>
    </row>
    <row r="2450" spans="1:35" s="246" customFormat="1" ht="43.5" customHeight="1">
      <c r="A2450" s="478">
        <f t="shared" si="9"/>
        <v>2424</v>
      </c>
      <c r="B2450" s="252" t="s">
        <v>23283</v>
      </c>
      <c r="C2450" s="254">
        <v>44670</v>
      </c>
      <c r="D2450" s="326" t="s">
        <v>23324</v>
      </c>
      <c r="E2450" s="254">
        <v>45960</v>
      </c>
      <c r="F2450" s="252" t="s">
        <v>23307</v>
      </c>
      <c r="G2450" s="254">
        <v>45944</v>
      </c>
      <c r="H2450" s="252" t="s">
        <v>1438</v>
      </c>
      <c r="I2450" s="252" t="s">
        <v>3271</v>
      </c>
      <c r="J2450" s="252" t="s">
        <v>1438</v>
      </c>
      <c r="K2450" s="252" t="s">
        <v>2566</v>
      </c>
      <c r="L2450" s="252" t="s">
        <v>23284</v>
      </c>
      <c r="M2450" s="252" t="s">
        <v>23305</v>
      </c>
      <c r="N2450" s="252" t="s">
        <v>23305</v>
      </c>
      <c r="O2450" s="266">
        <v>2016</v>
      </c>
      <c r="P2450" s="252">
        <v>42</v>
      </c>
      <c r="Q2450" s="255">
        <v>39</v>
      </c>
      <c r="R2450" s="256" t="s">
        <v>23285</v>
      </c>
      <c r="S2450" s="255">
        <v>23</v>
      </c>
      <c r="T2450" s="255">
        <v>24</v>
      </c>
      <c r="U2450" s="256" t="s">
        <v>23286</v>
      </c>
      <c r="V2450" s="323" t="s">
        <v>2214</v>
      </c>
      <c r="W2450" s="252" t="s">
        <v>20023</v>
      </c>
      <c r="X2450" s="252" t="s">
        <v>9704</v>
      </c>
      <c r="Y2450" s="252" t="s">
        <v>23287</v>
      </c>
      <c r="Z2450" s="368" t="s">
        <v>23288</v>
      </c>
      <c r="AA2450" s="252" t="s">
        <v>23287</v>
      </c>
      <c r="AB2450" s="252" t="s">
        <v>23289</v>
      </c>
      <c r="AC2450" s="252" t="s">
        <v>23290</v>
      </c>
      <c r="AD2450" s="253" t="s">
        <v>16130</v>
      </c>
      <c r="AE2450" s="252" t="s">
        <v>23291</v>
      </c>
      <c r="AF2450" s="252" t="s">
        <v>6343</v>
      </c>
      <c r="AG2450" s="252"/>
      <c r="AH2450" s="252" t="s">
        <v>23292</v>
      </c>
      <c r="AI2450" s="252"/>
    </row>
    <row r="2451" spans="1:35" s="246" customFormat="1" ht="43.5" customHeight="1">
      <c r="A2451" s="478">
        <f t="shared" si="9"/>
        <v>2425</v>
      </c>
      <c r="B2451" s="252" t="s">
        <v>23293</v>
      </c>
      <c r="C2451" s="254">
        <v>45404</v>
      </c>
      <c r="D2451" s="326" t="s">
        <v>23325</v>
      </c>
      <c r="E2451" s="254">
        <v>45960</v>
      </c>
      <c r="F2451" s="252" t="s">
        <v>23308</v>
      </c>
      <c r="G2451" s="254">
        <v>45951</v>
      </c>
      <c r="H2451" s="252" t="s">
        <v>3334</v>
      </c>
      <c r="I2451" s="252" t="s">
        <v>2279</v>
      </c>
      <c r="J2451" s="252" t="s">
        <v>1438</v>
      </c>
      <c r="K2451" s="252" t="s">
        <v>23294</v>
      </c>
      <c r="L2451" s="252" t="s">
        <v>23295</v>
      </c>
      <c r="M2451" s="252" t="s">
        <v>23296</v>
      </c>
      <c r="N2451" s="252" t="s">
        <v>23296</v>
      </c>
      <c r="O2451" s="266">
        <v>2009</v>
      </c>
      <c r="P2451" s="252">
        <v>42</v>
      </c>
      <c r="Q2451" s="255">
        <v>37</v>
      </c>
      <c r="R2451" s="256" t="s">
        <v>23297</v>
      </c>
      <c r="S2451" s="255">
        <v>23</v>
      </c>
      <c r="T2451" s="255">
        <v>33</v>
      </c>
      <c r="U2451" s="256" t="s">
        <v>23298</v>
      </c>
      <c r="V2451" s="323" t="s">
        <v>2214</v>
      </c>
      <c r="W2451" s="252" t="s">
        <v>23299</v>
      </c>
      <c r="X2451" s="252" t="s">
        <v>9704</v>
      </c>
      <c r="Y2451" s="252">
        <v>140</v>
      </c>
      <c r="Z2451" s="368" t="s">
        <v>23300</v>
      </c>
      <c r="AA2451" s="252">
        <v>140</v>
      </c>
      <c r="AB2451" s="252" t="s">
        <v>23301</v>
      </c>
      <c r="AC2451" s="252" t="s">
        <v>23302</v>
      </c>
      <c r="AD2451" s="253" t="s">
        <v>16130</v>
      </c>
      <c r="AE2451" s="252" t="s">
        <v>23303</v>
      </c>
      <c r="AF2451" s="252" t="s">
        <v>6343</v>
      </c>
      <c r="AG2451" s="252"/>
      <c r="AH2451" s="252" t="s">
        <v>23304</v>
      </c>
      <c r="AI2451" s="252"/>
    </row>
    <row r="2452" spans="1:35" s="246" customFormat="1" ht="43.5" customHeight="1">
      <c r="A2452" s="478">
        <f t="shared" si="9"/>
        <v>2426</v>
      </c>
      <c r="B2452" s="252" t="s">
        <v>23309</v>
      </c>
      <c r="C2452" s="254">
        <v>45699</v>
      </c>
      <c r="D2452" s="326" t="s">
        <v>23326</v>
      </c>
      <c r="E2452" s="254">
        <v>45960</v>
      </c>
      <c r="F2452" s="252" t="s">
        <v>24022</v>
      </c>
      <c r="G2452" s="254">
        <v>45938</v>
      </c>
      <c r="H2452" s="252" t="s">
        <v>1438</v>
      </c>
      <c r="I2452" s="252" t="s">
        <v>3271</v>
      </c>
      <c r="J2452" s="252" t="s">
        <v>1438</v>
      </c>
      <c r="K2452" s="252" t="s">
        <v>3263</v>
      </c>
      <c r="L2452" s="252" t="s">
        <v>23310</v>
      </c>
      <c r="M2452" s="252" t="s">
        <v>23311</v>
      </c>
      <c r="N2452" s="252" t="s">
        <v>23311</v>
      </c>
      <c r="O2452" s="266">
        <v>2011</v>
      </c>
      <c r="P2452" s="252">
        <v>42</v>
      </c>
      <c r="Q2452" s="255">
        <v>39</v>
      </c>
      <c r="R2452" s="256">
        <v>59.85</v>
      </c>
      <c r="S2452" s="255">
        <v>23</v>
      </c>
      <c r="T2452" s="255">
        <v>22</v>
      </c>
      <c r="U2452" s="256">
        <v>37.42</v>
      </c>
      <c r="V2452" s="323" t="s">
        <v>2214</v>
      </c>
      <c r="W2452" s="252" t="s">
        <v>20533</v>
      </c>
      <c r="X2452" s="252" t="s">
        <v>2678</v>
      </c>
      <c r="Y2452" s="252" t="s">
        <v>19896</v>
      </c>
      <c r="Z2452" s="368" t="s">
        <v>20534</v>
      </c>
      <c r="AA2452" s="252" t="s">
        <v>19896</v>
      </c>
      <c r="AB2452" s="252" t="s">
        <v>23312</v>
      </c>
      <c r="AC2452" s="252" t="s">
        <v>23313</v>
      </c>
      <c r="AD2452" s="253" t="s">
        <v>16130</v>
      </c>
      <c r="AE2452" s="252"/>
      <c r="AF2452" s="252" t="s">
        <v>11184</v>
      </c>
      <c r="AG2452" s="252"/>
      <c r="AH2452" s="252" t="s">
        <v>23314</v>
      </c>
      <c r="AI2452" s="252"/>
    </row>
    <row r="2453" spans="1:35" s="246" customFormat="1" ht="43.5" customHeight="1">
      <c r="A2453" s="478">
        <f t="shared" si="9"/>
        <v>2427</v>
      </c>
      <c r="B2453" s="252" t="s">
        <v>23315</v>
      </c>
      <c r="C2453" s="254">
        <v>45763</v>
      </c>
      <c r="D2453" s="326" t="s">
        <v>23327</v>
      </c>
      <c r="E2453" s="254">
        <v>45960</v>
      </c>
      <c r="F2453" s="252" t="s">
        <v>24023</v>
      </c>
      <c r="G2453" s="254">
        <v>45952</v>
      </c>
      <c r="H2453" s="252" t="s">
        <v>6841</v>
      </c>
      <c r="I2453" s="252" t="s">
        <v>9541</v>
      </c>
      <c r="J2453" s="252" t="s">
        <v>1438</v>
      </c>
      <c r="K2453" s="252" t="s">
        <v>23316</v>
      </c>
      <c r="L2453" s="252" t="s">
        <v>23317</v>
      </c>
      <c r="M2453" s="252" t="s">
        <v>23318</v>
      </c>
      <c r="N2453" s="252" t="s">
        <v>23318</v>
      </c>
      <c r="O2453" s="266">
        <v>2015</v>
      </c>
      <c r="P2453" s="252">
        <v>42</v>
      </c>
      <c r="Q2453" s="255">
        <v>37</v>
      </c>
      <c r="R2453" s="256">
        <v>0.51500000000000001</v>
      </c>
      <c r="S2453" s="255">
        <v>23</v>
      </c>
      <c r="T2453" s="255">
        <v>27</v>
      </c>
      <c r="U2453" s="256">
        <v>31.079000000000001</v>
      </c>
      <c r="V2453" s="323" t="s">
        <v>2214</v>
      </c>
      <c r="W2453" s="252" t="s">
        <v>23319</v>
      </c>
      <c r="X2453" s="252" t="s">
        <v>23320</v>
      </c>
      <c r="Y2453" s="252" t="s">
        <v>20425</v>
      </c>
      <c r="Z2453" s="368" t="s">
        <v>23321</v>
      </c>
      <c r="AA2453" s="252" t="s">
        <v>20425</v>
      </c>
      <c r="AB2453" s="252" t="s">
        <v>23321</v>
      </c>
      <c r="AC2453" s="252" t="s">
        <v>19821</v>
      </c>
      <c r="AD2453" s="253" t="s">
        <v>16130</v>
      </c>
      <c r="AE2453" s="252"/>
      <c r="AF2453" s="252" t="s">
        <v>12675</v>
      </c>
      <c r="AG2453" s="252"/>
      <c r="AH2453" s="252" t="s">
        <v>23322</v>
      </c>
      <c r="AI2453" s="252"/>
    </row>
    <row r="2454" spans="1:35" s="246" customFormat="1" ht="43.5" customHeight="1">
      <c r="A2454" s="478">
        <f t="shared" si="9"/>
        <v>2428</v>
      </c>
      <c r="B2454" s="252" t="s">
        <v>23328</v>
      </c>
      <c r="C2454" s="254">
        <v>45625</v>
      </c>
      <c r="D2454" s="326" t="s">
        <v>23350</v>
      </c>
      <c r="E2454" s="254">
        <v>45960</v>
      </c>
      <c r="F2454" s="252" t="s">
        <v>24024</v>
      </c>
      <c r="G2454" s="254">
        <v>45782</v>
      </c>
      <c r="H2454" s="252" t="s">
        <v>24115</v>
      </c>
      <c r="I2454" s="252" t="s">
        <v>3271</v>
      </c>
      <c r="J2454" s="252" t="s">
        <v>3215</v>
      </c>
      <c r="K2454" s="252" t="s">
        <v>9509</v>
      </c>
      <c r="L2454" s="252" t="s">
        <v>23329</v>
      </c>
      <c r="M2454" s="252" t="s">
        <v>23330</v>
      </c>
      <c r="N2454" s="252" t="s">
        <v>23330</v>
      </c>
      <c r="O2454" s="266">
        <v>1980</v>
      </c>
      <c r="P2454" s="252">
        <v>42</v>
      </c>
      <c r="Q2454" s="255">
        <v>43</v>
      </c>
      <c r="R2454" s="256">
        <v>51.08</v>
      </c>
      <c r="S2454" s="255">
        <v>23</v>
      </c>
      <c r="T2454" s="255">
        <v>32</v>
      </c>
      <c r="U2454" s="256">
        <v>42.44</v>
      </c>
      <c r="V2454" s="323" t="s">
        <v>2214</v>
      </c>
      <c r="W2454" s="252">
        <v>76.45</v>
      </c>
      <c r="X2454" s="252" t="s">
        <v>16056</v>
      </c>
      <c r="Y2454" s="252">
        <v>220</v>
      </c>
      <c r="Z2454" s="368" t="s">
        <v>23331</v>
      </c>
      <c r="AA2454" s="252">
        <v>220</v>
      </c>
      <c r="AB2454" s="252" t="s">
        <v>23332</v>
      </c>
      <c r="AC2454" s="252">
        <v>11.4</v>
      </c>
      <c r="AD2454" s="253" t="s">
        <v>8639</v>
      </c>
      <c r="AE2454" s="252" t="s">
        <v>672</v>
      </c>
      <c r="AF2454" s="252" t="s">
        <v>6343</v>
      </c>
      <c r="AG2454" s="252"/>
      <c r="AH2454" s="252" t="s">
        <v>23333</v>
      </c>
      <c r="AI2454" s="252"/>
    </row>
    <row r="2455" spans="1:35" s="246" customFormat="1" ht="43.5" customHeight="1">
      <c r="A2455" s="478">
        <f t="shared" si="9"/>
        <v>2429</v>
      </c>
      <c r="B2455" s="252" t="s">
        <v>23334</v>
      </c>
      <c r="C2455" s="254">
        <v>45426</v>
      </c>
      <c r="D2455" s="326" t="s">
        <v>23351</v>
      </c>
      <c r="E2455" s="254">
        <v>45960</v>
      </c>
      <c r="F2455" s="252" t="s">
        <v>24025</v>
      </c>
      <c r="G2455" s="254">
        <v>45952</v>
      </c>
      <c r="H2455" s="252" t="s">
        <v>24116</v>
      </c>
      <c r="I2455" s="252" t="s">
        <v>2279</v>
      </c>
      <c r="J2455" s="252" t="s">
        <v>12000</v>
      </c>
      <c r="K2455" s="252"/>
      <c r="L2455" s="252" t="s">
        <v>23335</v>
      </c>
      <c r="M2455" s="252" t="s">
        <v>23336</v>
      </c>
      <c r="N2455" s="252" t="s">
        <v>23336</v>
      </c>
      <c r="O2455" s="266">
        <v>2000</v>
      </c>
      <c r="P2455" s="252">
        <v>42</v>
      </c>
      <c r="Q2455" s="255">
        <v>37</v>
      </c>
      <c r="R2455" s="256">
        <v>8.0500000000000007</v>
      </c>
      <c r="S2455" s="255">
        <v>23</v>
      </c>
      <c r="T2455" s="255">
        <v>41</v>
      </c>
      <c r="U2455" s="256">
        <v>44.93</v>
      </c>
      <c r="V2455" s="323" t="s">
        <v>2214</v>
      </c>
      <c r="W2455" s="252">
        <v>8</v>
      </c>
      <c r="X2455" s="252" t="s">
        <v>2626</v>
      </c>
      <c r="Y2455" s="252">
        <v>1000</v>
      </c>
      <c r="Z2455" s="368" t="s">
        <v>8578</v>
      </c>
      <c r="AA2455" s="252">
        <v>1000</v>
      </c>
      <c r="AB2455" s="252" t="s">
        <v>23337</v>
      </c>
      <c r="AC2455" s="252">
        <v>3.47</v>
      </c>
      <c r="AD2455" s="253" t="s">
        <v>7974</v>
      </c>
      <c r="AE2455" s="252"/>
      <c r="AF2455" s="252" t="s">
        <v>3945</v>
      </c>
      <c r="AG2455" s="252"/>
      <c r="AH2455" s="252" t="s">
        <v>23338</v>
      </c>
      <c r="AI2455" s="252"/>
    </row>
    <row r="2456" spans="1:35" s="246" customFormat="1" ht="43.5" customHeight="1">
      <c r="A2456" s="478">
        <f t="shared" si="9"/>
        <v>2430</v>
      </c>
      <c r="B2456" s="252" t="s">
        <v>23339</v>
      </c>
      <c r="C2456" s="254">
        <v>45930</v>
      </c>
      <c r="D2456" s="326" t="s">
        <v>23352</v>
      </c>
      <c r="E2456" s="254">
        <v>45960</v>
      </c>
      <c r="F2456" s="252" t="s">
        <v>24026</v>
      </c>
      <c r="G2456" s="254">
        <v>45952</v>
      </c>
      <c r="H2456" s="252" t="s">
        <v>24108</v>
      </c>
      <c r="I2456" s="252" t="s">
        <v>2279</v>
      </c>
      <c r="J2456" s="252" t="s">
        <v>12000</v>
      </c>
      <c r="K2456" s="252" t="s">
        <v>23340</v>
      </c>
      <c r="L2456" s="252" t="s">
        <v>23341</v>
      </c>
      <c r="M2456" s="252" t="s">
        <v>12199</v>
      </c>
      <c r="N2456" s="252" t="s">
        <v>12199</v>
      </c>
      <c r="O2456" s="266">
        <v>2014</v>
      </c>
      <c r="P2456" s="252">
        <v>42</v>
      </c>
      <c r="Q2456" s="255">
        <v>38</v>
      </c>
      <c r="R2456" s="256">
        <v>45.78</v>
      </c>
      <c r="S2456" s="255">
        <v>23</v>
      </c>
      <c r="T2456" s="255">
        <v>32</v>
      </c>
      <c r="U2456" s="256">
        <v>33.44</v>
      </c>
      <c r="V2456" s="323" t="s">
        <v>2214</v>
      </c>
      <c r="W2456" s="252">
        <v>15</v>
      </c>
      <c r="X2456" s="252" t="s">
        <v>2626</v>
      </c>
      <c r="Y2456" s="252">
        <v>800</v>
      </c>
      <c r="Z2456" s="368" t="s">
        <v>23342</v>
      </c>
      <c r="AA2456" s="252">
        <v>800</v>
      </c>
      <c r="AB2456" s="252" t="s">
        <v>23343</v>
      </c>
      <c r="AC2456" s="252">
        <v>3.7</v>
      </c>
      <c r="AD2456" s="253" t="s">
        <v>23344</v>
      </c>
      <c r="AE2456" s="252"/>
      <c r="AF2456" s="252" t="s">
        <v>3945</v>
      </c>
      <c r="AG2456" s="252"/>
      <c r="AH2456" s="252" t="s">
        <v>23345</v>
      </c>
      <c r="AI2456" s="252"/>
    </row>
    <row r="2457" spans="1:35" s="246" customFormat="1" ht="43.5" customHeight="1">
      <c r="A2457" s="478">
        <f t="shared" si="9"/>
        <v>2431</v>
      </c>
      <c r="B2457" s="252" t="s">
        <v>23346</v>
      </c>
      <c r="C2457" s="254">
        <v>45930</v>
      </c>
      <c r="D2457" s="326" t="s">
        <v>23353</v>
      </c>
      <c r="E2457" s="254">
        <v>45960</v>
      </c>
      <c r="F2457" s="252" t="s">
        <v>24027</v>
      </c>
      <c r="G2457" s="254">
        <v>45952</v>
      </c>
      <c r="H2457" s="252" t="s">
        <v>24108</v>
      </c>
      <c r="I2457" s="252" t="s">
        <v>2279</v>
      </c>
      <c r="J2457" s="252" t="s">
        <v>12000</v>
      </c>
      <c r="K2457" s="252"/>
      <c r="L2457" s="252" t="s">
        <v>23347</v>
      </c>
      <c r="M2457" s="252" t="s">
        <v>12199</v>
      </c>
      <c r="N2457" s="252" t="s">
        <v>12199</v>
      </c>
      <c r="O2457" s="266">
        <v>2012</v>
      </c>
      <c r="P2457" s="252">
        <v>42</v>
      </c>
      <c r="Q2457" s="255">
        <v>39</v>
      </c>
      <c r="R2457" s="256">
        <v>13.099</v>
      </c>
      <c r="S2457" s="255">
        <v>23</v>
      </c>
      <c r="T2457" s="255">
        <v>32</v>
      </c>
      <c r="U2457" s="256">
        <v>28.771000000000001</v>
      </c>
      <c r="V2457" s="323" t="s">
        <v>2214</v>
      </c>
      <c r="W2457" s="252">
        <v>11.8</v>
      </c>
      <c r="X2457" s="252" t="s">
        <v>2626</v>
      </c>
      <c r="Y2457" s="252">
        <v>630</v>
      </c>
      <c r="Z2457" s="368">
        <v>11.8</v>
      </c>
      <c r="AA2457" s="252">
        <v>630</v>
      </c>
      <c r="AB2457" s="252" t="s">
        <v>23348</v>
      </c>
      <c r="AC2457" s="252">
        <v>3.4</v>
      </c>
      <c r="AD2457" s="253" t="s">
        <v>23344</v>
      </c>
      <c r="AE2457" s="252"/>
      <c r="AF2457" s="252" t="s">
        <v>3945</v>
      </c>
      <c r="AG2457" s="252"/>
      <c r="AH2457" s="252" t="s">
        <v>23349</v>
      </c>
      <c r="AI2457" s="252"/>
    </row>
    <row r="2458" spans="1:35" s="246" customFormat="1" ht="43.5" customHeight="1">
      <c r="A2458" s="478">
        <f t="shared" si="9"/>
        <v>2432</v>
      </c>
      <c r="B2458" s="252" t="s">
        <v>23354</v>
      </c>
      <c r="C2458" s="254">
        <v>45800</v>
      </c>
      <c r="D2458" s="326" t="s">
        <v>23365</v>
      </c>
      <c r="E2458" s="254">
        <v>45960</v>
      </c>
      <c r="F2458" s="252" t="s">
        <v>21485</v>
      </c>
      <c r="G2458" s="254"/>
      <c r="H2458" s="252" t="s">
        <v>6841</v>
      </c>
      <c r="I2458" s="252" t="s">
        <v>3271</v>
      </c>
      <c r="J2458" s="252" t="s">
        <v>1438</v>
      </c>
      <c r="K2458" s="252" t="s">
        <v>8259</v>
      </c>
      <c r="L2458" s="252" t="s">
        <v>23355</v>
      </c>
      <c r="M2458" s="252" t="s">
        <v>23356</v>
      </c>
      <c r="N2458" s="252" t="s">
        <v>23356</v>
      </c>
      <c r="O2458" s="266">
        <v>2015</v>
      </c>
      <c r="P2458" s="252">
        <v>42</v>
      </c>
      <c r="Q2458" s="255">
        <v>36</v>
      </c>
      <c r="R2458" s="256" t="s">
        <v>23357</v>
      </c>
      <c r="S2458" s="255">
        <v>23</v>
      </c>
      <c r="T2458" s="255">
        <v>29</v>
      </c>
      <c r="U2458" s="256" t="s">
        <v>23358</v>
      </c>
      <c r="V2458" s="323" t="s">
        <v>2214</v>
      </c>
      <c r="W2458" s="252" t="s">
        <v>19999</v>
      </c>
      <c r="X2458" s="252" t="s">
        <v>9704</v>
      </c>
      <c r="Y2458" s="252">
        <v>140</v>
      </c>
      <c r="Z2458" s="368" t="s">
        <v>23359</v>
      </c>
      <c r="AA2458" s="252">
        <v>140</v>
      </c>
      <c r="AB2458" s="252" t="s">
        <v>23360</v>
      </c>
      <c r="AC2458" s="252" t="s">
        <v>23361</v>
      </c>
      <c r="AD2458" s="253" t="s">
        <v>16130</v>
      </c>
      <c r="AE2458" s="252" t="s">
        <v>23362</v>
      </c>
      <c r="AF2458" s="252" t="s">
        <v>6343</v>
      </c>
      <c r="AG2458" s="252"/>
      <c r="AH2458" s="252" t="s">
        <v>23363</v>
      </c>
      <c r="AI2458" s="252" t="s">
        <v>23364</v>
      </c>
    </row>
    <row r="2459" spans="1:35" s="246" customFormat="1" ht="43.5" customHeight="1">
      <c r="A2459" s="478">
        <f t="shared" si="9"/>
        <v>2433</v>
      </c>
      <c r="B2459" s="252" t="s">
        <v>23438</v>
      </c>
      <c r="C2459" s="254">
        <v>45939</v>
      </c>
      <c r="D2459" s="326" t="s">
        <v>23436</v>
      </c>
      <c r="E2459" s="254">
        <v>45989</v>
      </c>
      <c r="F2459" s="252" t="s">
        <v>24028</v>
      </c>
      <c r="G2459" s="254">
        <v>45967</v>
      </c>
      <c r="H2459" s="252" t="s">
        <v>24117</v>
      </c>
      <c r="I2459" s="252" t="s">
        <v>24146</v>
      </c>
      <c r="J2459" s="252" t="s">
        <v>1438</v>
      </c>
      <c r="K2459" s="252" t="s">
        <v>19524</v>
      </c>
      <c r="L2459" s="252" t="s">
        <v>23439</v>
      </c>
      <c r="M2459" s="252" t="s">
        <v>23440</v>
      </c>
      <c r="N2459" s="252" t="s">
        <v>23440</v>
      </c>
      <c r="O2459" s="266">
        <v>2015</v>
      </c>
      <c r="P2459" s="252">
        <v>42</v>
      </c>
      <c r="Q2459" s="255">
        <v>41</v>
      </c>
      <c r="R2459" s="256">
        <v>20.09</v>
      </c>
      <c r="S2459" s="255">
        <v>23</v>
      </c>
      <c r="T2459" s="255">
        <v>36</v>
      </c>
      <c r="U2459" s="256">
        <v>25.07</v>
      </c>
      <c r="V2459" s="323" t="s">
        <v>2214</v>
      </c>
      <c r="W2459" s="252" t="s">
        <v>23441</v>
      </c>
      <c r="X2459" s="252" t="s">
        <v>2678</v>
      </c>
      <c r="Y2459" s="252" t="s">
        <v>23442</v>
      </c>
      <c r="Z2459" s="368" t="s">
        <v>23443</v>
      </c>
      <c r="AA2459" s="252" t="s">
        <v>23442</v>
      </c>
      <c r="AB2459" s="252" t="s">
        <v>23444</v>
      </c>
      <c r="AC2459" s="252" t="s">
        <v>18798</v>
      </c>
      <c r="AD2459" s="253" t="s">
        <v>16130</v>
      </c>
      <c r="AE2459" s="252"/>
      <c r="AF2459" s="252" t="s">
        <v>12675</v>
      </c>
      <c r="AG2459" s="252"/>
      <c r="AH2459" s="252" t="s">
        <v>23445</v>
      </c>
      <c r="AI2459" s="252"/>
    </row>
    <row r="2460" spans="1:35" s="246" customFormat="1" ht="43.5" customHeight="1">
      <c r="A2460" s="478">
        <f t="shared" si="9"/>
        <v>2434</v>
      </c>
      <c r="B2460" s="252" t="s">
        <v>23421</v>
      </c>
      <c r="C2460" s="254">
        <v>45639</v>
      </c>
      <c r="D2460" s="326" t="s">
        <v>23437</v>
      </c>
      <c r="E2460" s="254">
        <v>45989</v>
      </c>
      <c r="F2460" s="252" t="s">
        <v>23447</v>
      </c>
      <c r="G2460" s="254">
        <v>45986</v>
      </c>
      <c r="H2460" s="252" t="s">
        <v>1438</v>
      </c>
      <c r="I2460" s="252" t="s">
        <v>3271</v>
      </c>
      <c r="J2460" s="252" t="s">
        <v>1438</v>
      </c>
      <c r="K2460" s="252" t="s">
        <v>7478</v>
      </c>
      <c r="L2460" s="252" t="s">
        <v>23422</v>
      </c>
      <c r="M2460" s="252" t="s">
        <v>17254</v>
      </c>
      <c r="N2460" s="252" t="s">
        <v>17254</v>
      </c>
      <c r="O2460" s="266">
        <v>2015</v>
      </c>
      <c r="P2460" s="252">
        <v>42</v>
      </c>
      <c r="Q2460" s="255">
        <v>42</v>
      </c>
      <c r="R2460" s="256">
        <v>48.960999999999999</v>
      </c>
      <c r="S2460" s="255">
        <v>23</v>
      </c>
      <c r="T2460" s="255">
        <v>19</v>
      </c>
      <c r="U2460" s="256">
        <v>30.648</v>
      </c>
      <c r="V2460" s="323" t="s">
        <v>2214</v>
      </c>
      <c r="W2460" s="252">
        <v>79.3</v>
      </c>
      <c r="X2460" s="252" t="s">
        <v>9704</v>
      </c>
      <c r="Y2460" s="252">
        <v>160</v>
      </c>
      <c r="Z2460" s="368" t="s">
        <v>23423</v>
      </c>
      <c r="AA2460" s="252">
        <v>160</v>
      </c>
      <c r="AB2460" s="252" t="s">
        <v>23424</v>
      </c>
      <c r="AC2460" s="252" t="s">
        <v>23425</v>
      </c>
      <c r="AD2460" s="253" t="s">
        <v>16130</v>
      </c>
      <c r="AE2460" s="252" t="s">
        <v>23426</v>
      </c>
      <c r="AF2460" s="252" t="s">
        <v>6343</v>
      </c>
      <c r="AG2460" s="252"/>
      <c r="AH2460" s="252" t="s">
        <v>23427</v>
      </c>
      <c r="AI2460" s="252"/>
    </row>
    <row r="2461" spans="1:35" s="246" customFormat="1" ht="43.5" customHeight="1">
      <c r="A2461" s="478">
        <f t="shared" si="9"/>
        <v>2435</v>
      </c>
      <c r="B2461" s="252" t="s">
        <v>23428</v>
      </c>
      <c r="C2461" s="254">
        <v>45954</v>
      </c>
      <c r="D2461" s="326" t="s">
        <v>23446</v>
      </c>
      <c r="E2461" s="254">
        <v>45989</v>
      </c>
      <c r="F2461" s="252" t="s">
        <v>23448</v>
      </c>
      <c r="G2461" s="254">
        <v>45988</v>
      </c>
      <c r="H2461" s="252" t="s">
        <v>3135</v>
      </c>
      <c r="I2461" s="252" t="s">
        <v>4509</v>
      </c>
      <c r="J2461" s="252" t="s">
        <v>1438</v>
      </c>
      <c r="K2461" s="252" t="s">
        <v>23429</v>
      </c>
      <c r="L2461" s="252" t="s">
        <v>23430</v>
      </c>
      <c r="M2461" s="252" t="s">
        <v>16852</v>
      </c>
      <c r="N2461" s="252" t="s">
        <v>16852</v>
      </c>
      <c r="O2461" s="266">
        <v>2013</v>
      </c>
      <c r="P2461" s="252">
        <v>42</v>
      </c>
      <c r="Q2461" s="255">
        <v>46</v>
      </c>
      <c r="R2461" s="256">
        <v>50.84</v>
      </c>
      <c r="S2461" s="255">
        <v>23</v>
      </c>
      <c r="T2461" s="255">
        <v>10</v>
      </c>
      <c r="U2461" s="256">
        <v>25.81</v>
      </c>
      <c r="V2461" s="323" t="s">
        <v>2214</v>
      </c>
      <c r="W2461" s="252" t="s">
        <v>23431</v>
      </c>
      <c r="X2461" s="252" t="s">
        <v>9704</v>
      </c>
      <c r="Y2461" s="252">
        <v>140</v>
      </c>
      <c r="Z2461" s="368" t="s">
        <v>23432</v>
      </c>
      <c r="AA2461" s="252">
        <v>140</v>
      </c>
      <c r="AB2461" s="252" t="s">
        <v>23433</v>
      </c>
      <c r="AC2461" s="252" t="s">
        <v>23434</v>
      </c>
      <c r="AD2461" s="253" t="s">
        <v>16130</v>
      </c>
      <c r="AE2461" s="252" t="s">
        <v>3945</v>
      </c>
      <c r="AF2461" s="252" t="s">
        <v>3945</v>
      </c>
      <c r="AG2461" s="252"/>
      <c r="AH2461" s="252" t="s">
        <v>23435</v>
      </c>
      <c r="AI2461" s="252"/>
    </row>
    <row r="2462" spans="1:35" s="384" customFormat="1" ht="102.75" customHeight="1">
      <c r="A2462" s="478">
        <f t="shared" si="9"/>
        <v>2436</v>
      </c>
      <c r="B2462" s="326" t="s">
        <v>23545</v>
      </c>
      <c r="C2462" s="325">
        <v>45782</v>
      </c>
      <c r="D2462" s="326" t="s">
        <v>23555</v>
      </c>
      <c r="E2462" s="277">
        <v>46021</v>
      </c>
      <c r="F2462" s="326" t="s">
        <v>23546</v>
      </c>
      <c r="G2462" s="325">
        <v>45995</v>
      </c>
      <c r="H2462" s="326" t="s">
        <v>5992</v>
      </c>
      <c r="I2462" s="326" t="s">
        <v>5992</v>
      </c>
      <c r="J2462" s="326" t="s">
        <v>5992</v>
      </c>
      <c r="K2462" s="326"/>
      <c r="L2462" s="324" t="s">
        <v>23547</v>
      </c>
      <c r="M2462" s="326" t="s">
        <v>23548</v>
      </c>
      <c r="N2462" s="326" t="s">
        <v>23549</v>
      </c>
      <c r="O2462" s="326">
        <v>1935</v>
      </c>
      <c r="P2462" s="326">
        <v>42</v>
      </c>
      <c r="Q2462" s="326">
        <v>49</v>
      </c>
      <c r="R2462" s="326">
        <v>44.145000000000003</v>
      </c>
      <c r="S2462" s="326">
        <v>23</v>
      </c>
      <c r="T2462" s="326">
        <v>59</v>
      </c>
      <c r="U2462" s="326">
        <v>28.951000000000001</v>
      </c>
      <c r="V2462" s="492" t="s">
        <v>3866</v>
      </c>
      <c r="W2462" s="326" t="s">
        <v>23550</v>
      </c>
      <c r="X2462" s="326" t="s">
        <v>4693</v>
      </c>
      <c r="Y2462" s="326">
        <v>900</v>
      </c>
      <c r="Z2462" s="326" t="s">
        <v>23551</v>
      </c>
      <c r="AA2462" s="326">
        <v>900</v>
      </c>
      <c r="AB2462" s="326" t="s">
        <v>23551</v>
      </c>
      <c r="AC2462" s="326" t="s">
        <v>23552</v>
      </c>
      <c r="AD2462" s="326" t="s">
        <v>16130</v>
      </c>
      <c r="AE2462" s="326" t="s">
        <v>23553</v>
      </c>
      <c r="AF2462" s="326" t="s">
        <v>6343</v>
      </c>
      <c r="AG2462" s="326"/>
      <c r="AH2462" s="326" t="s">
        <v>23554</v>
      </c>
      <c r="AI2462" s="326"/>
    </row>
    <row r="2463" spans="1:35" ht="27">
      <c r="A2463" s="478">
        <f t="shared" si="9"/>
        <v>2437</v>
      </c>
      <c r="B2463" s="24" t="s">
        <v>23556</v>
      </c>
      <c r="C2463" s="29">
        <v>44691</v>
      </c>
      <c r="D2463" s="326" t="s">
        <v>23585</v>
      </c>
      <c r="E2463" s="277">
        <v>46032</v>
      </c>
      <c r="F2463" s="326" t="s">
        <v>24029</v>
      </c>
      <c r="G2463" s="29">
        <v>45996</v>
      </c>
      <c r="H2463" s="326" t="s">
        <v>24143</v>
      </c>
      <c r="I2463" s="326" t="s">
        <v>3271</v>
      </c>
      <c r="J2463" s="326" t="s">
        <v>3215</v>
      </c>
      <c r="K2463" s="326" t="s">
        <v>9649</v>
      </c>
      <c r="L2463" s="442" t="s">
        <v>23557</v>
      </c>
      <c r="M2463" s="442" t="s">
        <v>23558</v>
      </c>
      <c r="N2463" s="442" t="s">
        <v>23558</v>
      </c>
      <c r="O2463" s="326">
        <v>2022</v>
      </c>
      <c r="P2463" s="326">
        <v>42</v>
      </c>
      <c r="Q2463" s="326">
        <v>39</v>
      </c>
      <c r="R2463" s="326">
        <v>32.700000000000003</v>
      </c>
      <c r="S2463" s="326">
        <v>23</v>
      </c>
      <c r="T2463" s="326">
        <v>19</v>
      </c>
      <c r="U2463" s="326">
        <v>17.190000000000001</v>
      </c>
      <c r="V2463" s="326" t="s">
        <v>2214</v>
      </c>
      <c r="W2463" s="326">
        <v>80</v>
      </c>
      <c r="X2463" s="326" t="s">
        <v>11273</v>
      </c>
      <c r="Y2463" s="326">
        <v>140</v>
      </c>
      <c r="Z2463" s="326" t="s">
        <v>23559</v>
      </c>
      <c r="AA2463" s="326">
        <v>140</v>
      </c>
      <c r="AB2463" s="324" t="s">
        <v>23560</v>
      </c>
      <c r="AC2463" s="326">
        <v>10</v>
      </c>
      <c r="AD2463" s="326" t="s">
        <v>8639</v>
      </c>
      <c r="AE2463" s="326" t="s">
        <v>672</v>
      </c>
      <c r="AF2463" s="326" t="s">
        <v>6343</v>
      </c>
      <c r="AG2463" s="326"/>
      <c r="AH2463" s="326" t="s">
        <v>23561</v>
      </c>
      <c r="AI2463" s="24" t="s">
        <v>23590</v>
      </c>
    </row>
    <row r="2464" spans="1:35" ht="27">
      <c r="A2464" s="478">
        <f t="shared" si="9"/>
        <v>2438</v>
      </c>
      <c r="B2464" s="326" t="s">
        <v>23562</v>
      </c>
      <c r="C2464" s="325">
        <v>45923</v>
      </c>
      <c r="D2464" s="326" t="s">
        <v>23586</v>
      </c>
      <c r="E2464" s="277">
        <v>46032</v>
      </c>
      <c r="F2464" s="326" t="s">
        <v>24030</v>
      </c>
      <c r="G2464" s="325">
        <v>46008</v>
      </c>
      <c r="H2464" s="326" t="s">
        <v>24045</v>
      </c>
      <c r="I2464" s="326" t="s">
        <v>4509</v>
      </c>
      <c r="J2464" s="326" t="s">
        <v>12000</v>
      </c>
      <c r="K2464" s="326" t="s">
        <v>23563</v>
      </c>
      <c r="L2464" s="324" t="s">
        <v>23564</v>
      </c>
      <c r="M2464" s="326" t="s">
        <v>23565</v>
      </c>
      <c r="N2464" s="326" t="s">
        <v>23565</v>
      </c>
      <c r="O2464" s="326">
        <v>2014</v>
      </c>
      <c r="P2464" s="326">
        <v>42</v>
      </c>
      <c r="Q2464" s="326">
        <v>45</v>
      </c>
      <c r="R2464" s="326">
        <v>5.274</v>
      </c>
      <c r="S2464" s="326">
        <v>23</v>
      </c>
      <c r="T2464" s="326">
        <v>9</v>
      </c>
      <c r="U2464" s="326">
        <v>2.3780000000000001</v>
      </c>
      <c r="V2464" s="492" t="s">
        <v>5309</v>
      </c>
      <c r="W2464" s="326">
        <v>160.6</v>
      </c>
      <c r="X2464" s="326" t="s">
        <v>11273</v>
      </c>
      <c r="Y2464" s="326">
        <v>114</v>
      </c>
      <c r="Z2464" s="326" t="s">
        <v>23566</v>
      </c>
      <c r="AA2464" s="326">
        <v>114</v>
      </c>
      <c r="AB2464" s="324" t="s">
        <v>23567</v>
      </c>
      <c r="AC2464" s="326">
        <v>16.600000000000001</v>
      </c>
      <c r="AD2464" s="326" t="s">
        <v>8639</v>
      </c>
      <c r="AE2464" s="326"/>
      <c r="AF2464" s="326" t="s">
        <v>3945</v>
      </c>
      <c r="AG2464" s="326"/>
      <c r="AH2464" s="326" t="s">
        <v>23568</v>
      </c>
      <c r="AI2464" s="326"/>
    </row>
    <row r="2465" spans="1:35" ht="27">
      <c r="A2465" s="478">
        <f t="shared" si="9"/>
        <v>2439</v>
      </c>
      <c r="B2465" s="326" t="s">
        <v>23569</v>
      </c>
      <c r="C2465" s="325">
        <v>45846</v>
      </c>
      <c r="D2465" s="326" t="s">
        <v>23587</v>
      </c>
      <c r="E2465" s="277">
        <v>46032</v>
      </c>
      <c r="F2465" s="326" t="s">
        <v>24031</v>
      </c>
      <c r="G2465" s="325">
        <v>45999</v>
      </c>
      <c r="H2465" s="326" t="s">
        <v>24141</v>
      </c>
      <c r="I2465" s="326" t="s">
        <v>3271</v>
      </c>
      <c r="J2465" s="326" t="s">
        <v>3215</v>
      </c>
      <c r="K2465" s="326" t="s">
        <v>9525</v>
      </c>
      <c r="L2465" s="324" t="s">
        <v>23570</v>
      </c>
      <c r="M2465" s="326" t="s">
        <v>23571</v>
      </c>
      <c r="N2465" s="326" t="s">
        <v>23571</v>
      </c>
      <c r="O2465" s="326">
        <v>2009</v>
      </c>
      <c r="P2465" s="326">
        <v>42</v>
      </c>
      <c r="Q2465" s="326">
        <v>49</v>
      </c>
      <c r="R2465" s="326">
        <v>3.7848000000000002</v>
      </c>
      <c r="S2465" s="326">
        <v>23</v>
      </c>
      <c r="T2465" s="326">
        <v>21</v>
      </c>
      <c r="U2465" s="326">
        <v>59.259599999999999</v>
      </c>
      <c r="V2465" s="326" t="s">
        <v>2214</v>
      </c>
      <c r="W2465" s="326">
        <v>63.58</v>
      </c>
      <c r="X2465" s="326" t="s">
        <v>11273</v>
      </c>
      <c r="Y2465" s="326">
        <v>140</v>
      </c>
      <c r="Z2465" s="326" t="s">
        <v>23572</v>
      </c>
      <c r="AA2465" s="326">
        <v>114</v>
      </c>
      <c r="AB2465" s="324" t="s">
        <v>23573</v>
      </c>
      <c r="AC2465" s="326">
        <v>3.35</v>
      </c>
      <c r="AD2465" s="326" t="s">
        <v>8639</v>
      </c>
      <c r="AE2465" s="326"/>
      <c r="AF2465" s="326" t="s">
        <v>3945</v>
      </c>
      <c r="AG2465" s="326"/>
      <c r="AH2465" s="326" t="s">
        <v>23574</v>
      </c>
      <c r="AI2465" s="326"/>
    </row>
    <row r="2466" spans="1:35">
      <c r="A2466" s="478">
        <f t="shared" si="9"/>
        <v>2440</v>
      </c>
      <c r="B2466" s="326" t="s">
        <v>23575</v>
      </c>
      <c r="C2466" s="325">
        <v>45791</v>
      </c>
      <c r="D2466" s="326" t="s">
        <v>23588</v>
      </c>
      <c r="E2466" s="277">
        <v>46032</v>
      </c>
      <c r="F2466" s="326" t="s">
        <v>24032</v>
      </c>
      <c r="G2466" s="325">
        <v>45999</v>
      </c>
      <c r="H2466" s="326" t="s">
        <v>24143</v>
      </c>
      <c r="I2466" s="326" t="s">
        <v>3271</v>
      </c>
      <c r="J2466" s="326" t="s">
        <v>3215</v>
      </c>
      <c r="K2466" s="326" t="s">
        <v>9509</v>
      </c>
      <c r="L2466" s="324" t="s">
        <v>23576</v>
      </c>
      <c r="M2466" s="326" t="s">
        <v>23577</v>
      </c>
      <c r="N2466" s="326" t="s">
        <v>23577</v>
      </c>
      <c r="O2466" s="326">
        <v>2015</v>
      </c>
      <c r="P2466" s="326">
        <v>42</v>
      </c>
      <c r="Q2466" s="326">
        <v>42</v>
      </c>
      <c r="R2466" s="326">
        <v>50.7</v>
      </c>
      <c r="S2466" s="326">
        <v>23</v>
      </c>
      <c r="T2466" s="326">
        <v>25</v>
      </c>
      <c r="U2466" s="326">
        <v>38.200000000000003</v>
      </c>
      <c r="V2466" s="326" t="s">
        <v>2214</v>
      </c>
      <c r="W2466" s="326">
        <v>15</v>
      </c>
      <c r="X2466" s="326" t="s">
        <v>11273</v>
      </c>
      <c r="Y2466" s="326">
        <v>200</v>
      </c>
      <c r="Z2466" s="326" t="s">
        <v>23342</v>
      </c>
      <c r="AA2466" s="326">
        <v>200</v>
      </c>
      <c r="AB2466" s="324" t="s">
        <v>23578</v>
      </c>
      <c r="AC2466" s="326">
        <v>3.95</v>
      </c>
      <c r="AD2466" s="326" t="s">
        <v>8639</v>
      </c>
      <c r="AE2466" s="326"/>
      <c r="AF2466" s="326" t="s">
        <v>3945</v>
      </c>
      <c r="AG2466" s="326"/>
      <c r="AH2466" s="326" t="s">
        <v>23579</v>
      </c>
      <c r="AI2466" s="326"/>
    </row>
    <row r="2467" spans="1:35">
      <c r="A2467" s="478">
        <f t="shared" si="9"/>
        <v>2441</v>
      </c>
      <c r="B2467" s="326" t="s">
        <v>23580</v>
      </c>
      <c r="C2467" s="325">
        <v>45692</v>
      </c>
      <c r="D2467" s="326" t="s">
        <v>23589</v>
      </c>
      <c r="E2467" s="277">
        <v>46032</v>
      </c>
      <c r="F2467" s="326" t="s">
        <v>24033</v>
      </c>
      <c r="G2467" s="325">
        <v>45999</v>
      </c>
      <c r="H2467" s="326" t="s">
        <v>24144</v>
      </c>
      <c r="I2467" s="326" t="s">
        <v>3271</v>
      </c>
      <c r="J2467" s="326" t="s">
        <v>3215</v>
      </c>
      <c r="K2467" s="326" t="s">
        <v>9509</v>
      </c>
      <c r="L2467" s="324" t="s">
        <v>23581</v>
      </c>
      <c r="M2467" s="326" t="s">
        <v>12108</v>
      </c>
      <c r="N2467" s="326" t="s">
        <v>12108</v>
      </c>
      <c r="O2467" s="326">
        <v>2024</v>
      </c>
      <c r="P2467" s="326">
        <v>42</v>
      </c>
      <c r="Q2467" s="326">
        <v>45</v>
      </c>
      <c r="R2467" s="326">
        <v>53.043999999999997</v>
      </c>
      <c r="S2467" s="326">
        <v>23</v>
      </c>
      <c r="T2467" s="326">
        <v>34</v>
      </c>
      <c r="U2467" s="326">
        <v>36.167999999999999</v>
      </c>
      <c r="V2467" s="326" t="s">
        <v>2214</v>
      </c>
      <c r="W2467" s="326">
        <v>80</v>
      </c>
      <c r="X2467" s="326" t="s">
        <v>11273</v>
      </c>
      <c r="Y2467" s="326">
        <v>125</v>
      </c>
      <c r="Z2467" s="326" t="s">
        <v>23582</v>
      </c>
      <c r="AA2467" s="326">
        <v>125</v>
      </c>
      <c r="AB2467" s="324" t="s">
        <v>23583</v>
      </c>
      <c r="AC2467" s="326">
        <v>50.02</v>
      </c>
      <c r="AD2467" s="326" t="s">
        <v>8639</v>
      </c>
      <c r="AE2467" s="326" t="s">
        <v>672</v>
      </c>
      <c r="AF2467" s="326" t="s">
        <v>6343</v>
      </c>
      <c r="AG2467" s="326"/>
      <c r="AH2467" s="326" t="s">
        <v>23584</v>
      </c>
      <c r="AI2467" s="263" t="s">
        <v>23591</v>
      </c>
    </row>
    <row r="2468" spans="1:35" ht="81">
      <c r="A2468" s="478">
        <f t="shared" si="9"/>
        <v>2442</v>
      </c>
      <c r="B2468" s="326" t="s">
        <v>23615</v>
      </c>
      <c r="C2468" s="325">
        <v>44888</v>
      </c>
      <c r="D2468" s="326" t="s">
        <v>23627</v>
      </c>
      <c r="E2468" s="277">
        <v>46051</v>
      </c>
      <c r="F2468" s="326" t="s">
        <v>23616</v>
      </c>
      <c r="G2468" s="325">
        <v>46050</v>
      </c>
      <c r="H2468" s="326" t="s">
        <v>23617</v>
      </c>
      <c r="I2468" s="326" t="s">
        <v>3271</v>
      </c>
      <c r="J2468" s="326" t="s">
        <v>1438</v>
      </c>
      <c r="K2468" s="326" t="s">
        <v>6199</v>
      </c>
      <c r="L2468" s="324" t="s">
        <v>23618</v>
      </c>
      <c r="M2468" s="326" t="s">
        <v>23619</v>
      </c>
      <c r="N2468" s="326" t="s">
        <v>23619</v>
      </c>
      <c r="O2468" s="326">
        <v>2016</v>
      </c>
      <c r="P2468" s="326">
        <v>42</v>
      </c>
      <c r="Q2468" s="326">
        <v>43</v>
      </c>
      <c r="R2468" s="326">
        <v>5.89</v>
      </c>
      <c r="S2468" s="326">
        <v>23</v>
      </c>
      <c r="T2468" s="326">
        <v>10</v>
      </c>
      <c r="U2468" s="326">
        <v>31.46</v>
      </c>
      <c r="V2468" s="326" t="s">
        <v>2214</v>
      </c>
      <c r="W2468" s="326" t="s">
        <v>23620</v>
      </c>
      <c r="X2468" s="326" t="s">
        <v>9704</v>
      </c>
      <c r="Y2468" s="326" t="s">
        <v>23621</v>
      </c>
      <c r="Z2468" s="326" t="s">
        <v>23622</v>
      </c>
      <c r="AA2468" s="326" t="s">
        <v>23621</v>
      </c>
      <c r="AB2468" s="324" t="s">
        <v>23623</v>
      </c>
      <c r="AC2468" s="326" t="s">
        <v>23624</v>
      </c>
      <c r="AD2468" s="326" t="s">
        <v>16130</v>
      </c>
      <c r="AE2468" s="326" t="s">
        <v>23625</v>
      </c>
      <c r="AF2468" s="326" t="s">
        <v>6343</v>
      </c>
      <c r="AG2468" s="326"/>
      <c r="AH2468" s="326" t="s">
        <v>23626</v>
      </c>
      <c r="AI2468" s="263"/>
    </row>
    <row r="2469" spans="1:35" ht="27">
      <c r="A2469" s="478">
        <f t="shared" si="9"/>
        <v>2443</v>
      </c>
      <c r="B2469" s="341" t="s">
        <v>23628</v>
      </c>
      <c r="C2469" s="325">
        <v>45905</v>
      </c>
      <c r="D2469" s="483" t="s">
        <v>23668</v>
      </c>
      <c r="E2469" s="277">
        <v>46055</v>
      </c>
      <c r="F2469" s="326" t="s">
        <v>24034</v>
      </c>
      <c r="G2469" s="325"/>
      <c r="H2469" s="326" t="s">
        <v>24046</v>
      </c>
      <c r="I2469" s="326" t="s">
        <v>24142</v>
      </c>
      <c r="J2469" s="326" t="s">
        <v>1438</v>
      </c>
      <c r="K2469" s="326"/>
      <c r="L2469" s="324" t="s">
        <v>23629</v>
      </c>
      <c r="M2469" s="326" t="s">
        <v>23630</v>
      </c>
      <c r="N2469" s="326" t="s">
        <v>23630</v>
      </c>
      <c r="O2469" s="326">
        <v>2015</v>
      </c>
      <c r="P2469" s="326">
        <v>42</v>
      </c>
      <c r="Q2469" s="326">
        <v>45</v>
      </c>
      <c r="R2469" s="326">
        <v>14.95</v>
      </c>
      <c r="S2469" s="326">
        <v>23</v>
      </c>
      <c r="T2469" s="326">
        <v>12</v>
      </c>
      <c r="U2469" s="326">
        <v>7.8819999999999997</v>
      </c>
      <c r="V2469" s="326" t="s">
        <v>2214</v>
      </c>
      <c r="W2469" s="326" t="s">
        <v>20533</v>
      </c>
      <c r="X2469" s="326" t="s">
        <v>2678</v>
      </c>
      <c r="Y2469" s="326" t="s">
        <v>23631</v>
      </c>
      <c r="Z2469" s="326" t="s">
        <v>20534</v>
      </c>
      <c r="AA2469" s="326" t="s">
        <v>23631</v>
      </c>
      <c r="AB2469" s="324" t="s">
        <v>23632</v>
      </c>
      <c r="AC2469" s="326" t="s">
        <v>23633</v>
      </c>
      <c r="AD2469" s="326" t="s">
        <v>16130</v>
      </c>
      <c r="AE2469" s="326"/>
      <c r="AF2469" s="326" t="s">
        <v>12675</v>
      </c>
      <c r="AG2469" s="326"/>
      <c r="AH2469" s="326" t="s">
        <v>23634</v>
      </c>
      <c r="AI2469" s="263"/>
    </row>
    <row r="2470" spans="1:35" ht="27">
      <c r="A2470" s="478">
        <f t="shared" si="9"/>
        <v>2444</v>
      </c>
      <c r="B2470" s="326" t="s">
        <v>23635</v>
      </c>
      <c r="C2470" s="325">
        <v>45905</v>
      </c>
      <c r="D2470" s="483" t="s">
        <v>23669</v>
      </c>
      <c r="E2470" s="277">
        <v>46055</v>
      </c>
      <c r="F2470" s="326" t="s">
        <v>24035</v>
      </c>
      <c r="G2470" s="325"/>
      <c r="H2470" s="326" t="s">
        <v>24046</v>
      </c>
      <c r="I2470" s="326" t="s">
        <v>24142</v>
      </c>
      <c r="J2470" s="326" t="s">
        <v>1438</v>
      </c>
      <c r="K2470" s="326"/>
      <c r="L2470" s="324" t="s">
        <v>23629</v>
      </c>
      <c r="M2470" s="326" t="s">
        <v>23630</v>
      </c>
      <c r="N2470" s="326" t="s">
        <v>23630</v>
      </c>
      <c r="O2470" s="326">
        <v>2015</v>
      </c>
      <c r="P2470" s="326">
        <v>42</v>
      </c>
      <c r="Q2470" s="326">
        <v>45</v>
      </c>
      <c r="R2470" s="326">
        <v>2.0329999999999999</v>
      </c>
      <c r="S2470" s="326">
        <v>23</v>
      </c>
      <c r="T2470" s="326">
        <v>12</v>
      </c>
      <c r="U2470" s="326">
        <v>4.383</v>
      </c>
      <c r="V2470" s="326" t="s">
        <v>2214</v>
      </c>
      <c r="W2470" s="326" t="s">
        <v>20533</v>
      </c>
      <c r="X2470" s="326" t="s">
        <v>2678</v>
      </c>
      <c r="Y2470" s="326" t="s">
        <v>23631</v>
      </c>
      <c r="Z2470" s="326" t="s">
        <v>20534</v>
      </c>
      <c r="AA2470" s="326" t="s">
        <v>23631</v>
      </c>
      <c r="AB2470" s="324" t="s">
        <v>23636</v>
      </c>
      <c r="AC2470" s="326" t="s">
        <v>23637</v>
      </c>
      <c r="AD2470" s="326" t="s">
        <v>16130</v>
      </c>
      <c r="AE2470" s="326"/>
      <c r="AF2470" s="326" t="s">
        <v>12675</v>
      </c>
      <c r="AG2470" s="326"/>
      <c r="AH2470" s="326" t="s">
        <v>23638</v>
      </c>
      <c r="AI2470" s="263"/>
    </row>
    <row r="2471" spans="1:35" ht="27">
      <c r="A2471" s="478">
        <f t="shared" si="9"/>
        <v>2445</v>
      </c>
      <c r="B2471" s="326" t="s">
        <v>23639</v>
      </c>
      <c r="C2471" s="325">
        <v>45905</v>
      </c>
      <c r="D2471" s="483" t="s">
        <v>23670</v>
      </c>
      <c r="E2471" s="277">
        <v>46055</v>
      </c>
      <c r="F2471" s="326" t="s">
        <v>24036</v>
      </c>
      <c r="G2471" s="325"/>
      <c r="H2471" s="326" t="s">
        <v>24046</v>
      </c>
      <c r="I2471" s="326" t="s">
        <v>24142</v>
      </c>
      <c r="J2471" s="326" t="s">
        <v>1438</v>
      </c>
      <c r="K2471" s="326"/>
      <c r="L2471" s="324" t="s">
        <v>23640</v>
      </c>
      <c r="M2471" s="326" t="s">
        <v>23630</v>
      </c>
      <c r="N2471" s="326" t="s">
        <v>23630</v>
      </c>
      <c r="O2471" s="326">
        <v>2015</v>
      </c>
      <c r="P2471" s="326">
        <v>42</v>
      </c>
      <c r="Q2471" s="326">
        <v>45</v>
      </c>
      <c r="R2471" s="326">
        <v>3.786</v>
      </c>
      <c r="S2471" s="326">
        <v>23</v>
      </c>
      <c r="T2471" s="326">
        <v>12</v>
      </c>
      <c r="U2471" s="326">
        <v>25.21</v>
      </c>
      <c r="V2471" s="326" t="s">
        <v>2214</v>
      </c>
      <c r="W2471" s="326" t="s">
        <v>20533</v>
      </c>
      <c r="X2471" s="326" t="s">
        <v>2678</v>
      </c>
      <c r="Y2471" s="326" t="s">
        <v>23631</v>
      </c>
      <c r="Z2471" s="326" t="s">
        <v>20534</v>
      </c>
      <c r="AA2471" s="326" t="s">
        <v>23631</v>
      </c>
      <c r="AB2471" s="324" t="s">
        <v>23641</v>
      </c>
      <c r="AC2471" s="326" t="s">
        <v>18675</v>
      </c>
      <c r="AD2471" s="326" t="s">
        <v>16130</v>
      </c>
      <c r="AE2471" s="326"/>
      <c r="AF2471" s="326" t="s">
        <v>12675</v>
      </c>
      <c r="AG2471" s="326"/>
      <c r="AH2471" s="326" t="s">
        <v>23642</v>
      </c>
      <c r="AI2471" s="263"/>
    </row>
    <row r="2472" spans="1:35" s="466" customFormat="1" ht="27">
      <c r="A2472" s="478">
        <f t="shared" si="9"/>
        <v>2446</v>
      </c>
      <c r="B2472" s="462" t="s">
        <v>23643</v>
      </c>
      <c r="C2472" s="463">
        <v>45946</v>
      </c>
      <c r="D2472" s="483" t="s">
        <v>23671</v>
      </c>
      <c r="E2472" s="473">
        <v>46055</v>
      </c>
      <c r="F2472" s="462" t="s">
        <v>24037</v>
      </c>
      <c r="G2472" s="463"/>
      <c r="H2472" s="462" t="s">
        <v>1438</v>
      </c>
      <c r="I2472" s="462" t="s">
        <v>3271</v>
      </c>
      <c r="J2472" s="462" t="s">
        <v>1438</v>
      </c>
      <c r="K2472" s="462"/>
      <c r="L2472" s="464" t="s">
        <v>23644</v>
      </c>
      <c r="M2472" s="462" t="s">
        <v>23645</v>
      </c>
      <c r="N2472" s="462" t="s">
        <v>23645</v>
      </c>
      <c r="O2472" s="462">
        <v>2016</v>
      </c>
      <c r="P2472" s="462">
        <v>42</v>
      </c>
      <c r="Q2472" s="462">
        <v>40</v>
      </c>
      <c r="R2472" s="462">
        <v>35.049999999999997</v>
      </c>
      <c r="S2472" s="462">
        <v>23</v>
      </c>
      <c r="T2472" s="462">
        <v>24</v>
      </c>
      <c r="U2472" s="462">
        <v>27.02</v>
      </c>
      <c r="V2472" s="462" t="s">
        <v>2214</v>
      </c>
      <c r="W2472" s="462" t="s">
        <v>23646</v>
      </c>
      <c r="X2472" s="462" t="s">
        <v>2678</v>
      </c>
      <c r="Y2472" s="462" t="s">
        <v>23647</v>
      </c>
      <c r="Z2472" s="462" t="s">
        <v>23648</v>
      </c>
      <c r="AA2472" s="462" t="s">
        <v>23647</v>
      </c>
      <c r="AB2472" s="464" t="s">
        <v>23649</v>
      </c>
      <c r="AC2472" s="462" t="s">
        <v>23650</v>
      </c>
      <c r="AD2472" s="462" t="s">
        <v>16130</v>
      </c>
      <c r="AE2472" s="462"/>
      <c r="AF2472" s="462" t="s">
        <v>12675</v>
      </c>
      <c r="AG2472" s="462"/>
      <c r="AH2472" s="462" t="s">
        <v>23651</v>
      </c>
      <c r="AI2472" s="465"/>
    </row>
    <row r="2473" spans="1:35" ht="27">
      <c r="A2473" s="478">
        <f t="shared" si="9"/>
        <v>2447</v>
      </c>
      <c r="B2473" s="326" t="s">
        <v>23652</v>
      </c>
      <c r="C2473" s="325">
        <v>45946</v>
      </c>
      <c r="D2473" s="483" t="s">
        <v>23672</v>
      </c>
      <c r="E2473" s="277">
        <v>46055</v>
      </c>
      <c r="F2473" s="326" t="s">
        <v>24038</v>
      </c>
      <c r="G2473" s="325"/>
      <c r="H2473" s="326" t="s">
        <v>1438</v>
      </c>
      <c r="I2473" s="326" t="s">
        <v>3271</v>
      </c>
      <c r="J2473" s="326" t="s">
        <v>1438</v>
      </c>
      <c r="K2473" s="326"/>
      <c r="L2473" s="324" t="s">
        <v>23644</v>
      </c>
      <c r="M2473" s="326" t="s">
        <v>23645</v>
      </c>
      <c r="N2473" s="326" t="s">
        <v>23645</v>
      </c>
      <c r="O2473" s="326">
        <v>2016</v>
      </c>
      <c r="P2473" s="326">
        <v>42</v>
      </c>
      <c r="Q2473" s="326">
        <v>40</v>
      </c>
      <c r="R2473" s="326">
        <v>39.65</v>
      </c>
      <c r="S2473" s="326">
        <v>23</v>
      </c>
      <c r="T2473" s="326">
        <v>24</v>
      </c>
      <c r="U2473" s="326">
        <v>21.61</v>
      </c>
      <c r="V2473" s="326" t="s">
        <v>2214</v>
      </c>
      <c r="W2473" s="326" t="s">
        <v>23653</v>
      </c>
      <c r="X2473" s="326" t="s">
        <v>2678</v>
      </c>
      <c r="Y2473" s="326" t="s">
        <v>23647</v>
      </c>
      <c r="Z2473" s="326" t="s">
        <v>23654</v>
      </c>
      <c r="AA2473" s="326" t="s">
        <v>23647</v>
      </c>
      <c r="AB2473" s="324" t="s">
        <v>23655</v>
      </c>
      <c r="AC2473" s="326" t="s">
        <v>23656</v>
      </c>
      <c r="AD2473" s="326" t="s">
        <v>16130</v>
      </c>
      <c r="AE2473" s="326"/>
      <c r="AF2473" s="326" t="s">
        <v>12675</v>
      </c>
      <c r="AG2473" s="326"/>
      <c r="AH2473" s="326" t="s">
        <v>23657</v>
      </c>
      <c r="AI2473" s="263"/>
    </row>
    <row r="2474" spans="1:35" ht="108">
      <c r="A2474" s="478">
        <f t="shared" si="9"/>
        <v>2448</v>
      </c>
      <c r="B2474" s="326" t="s">
        <v>23658</v>
      </c>
      <c r="C2474" s="325">
        <v>44224</v>
      </c>
      <c r="D2474" s="483" t="s">
        <v>23673</v>
      </c>
      <c r="E2474" s="277">
        <v>46055</v>
      </c>
      <c r="F2474" s="326" t="s">
        <v>24039</v>
      </c>
      <c r="G2474" s="463">
        <v>44519</v>
      </c>
      <c r="H2474" s="326" t="s">
        <v>24047</v>
      </c>
      <c r="I2474" s="326" t="s">
        <v>3129</v>
      </c>
      <c r="J2474" s="326" t="s">
        <v>1438</v>
      </c>
      <c r="K2474" s="326" t="s">
        <v>23659</v>
      </c>
      <c r="L2474" s="324" t="s">
        <v>23660</v>
      </c>
      <c r="M2474" s="326" t="s">
        <v>23661</v>
      </c>
      <c r="N2474" s="326" t="s">
        <v>23661</v>
      </c>
      <c r="O2474" s="326">
        <v>2021</v>
      </c>
      <c r="P2474" s="326">
        <v>42</v>
      </c>
      <c r="Q2474" s="326">
        <v>59</v>
      </c>
      <c r="R2474" s="326">
        <v>15.34</v>
      </c>
      <c r="S2474" s="326">
        <v>23</v>
      </c>
      <c r="T2474" s="326">
        <v>14</v>
      </c>
      <c r="U2474" s="326">
        <v>22.02</v>
      </c>
      <c r="V2474" s="326" t="s">
        <v>8089</v>
      </c>
      <c r="W2474" s="326" t="s">
        <v>23662</v>
      </c>
      <c r="X2474" s="326" t="s">
        <v>2678</v>
      </c>
      <c r="Y2474" s="326" t="s">
        <v>23663</v>
      </c>
      <c r="Z2474" s="326" t="s">
        <v>23664</v>
      </c>
      <c r="AA2474" s="326" t="s">
        <v>23665</v>
      </c>
      <c r="AB2474" s="324" t="s">
        <v>23666</v>
      </c>
      <c r="AC2474" s="326" t="s">
        <v>21169</v>
      </c>
      <c r="AD2474" s="326" t="s">
        <v>16130</v>
      </c>
      <c r="AE2474" s="326" t="s">
        <v>16693</v>
      </c>
      <c r="AF2474" s="326" t="s">
        <v>11184</v>
      </c>
      <c r="AG2474" s="326"/>
      <c r="AH2474" s="326" t="s">
        <v>23667</v>
      </c>
      <c r="AI2474" s="263"/>
    </row>
    <row r="2475" spans="1:35" ht="27">
      <c r="A2475" s="478">
        <f t="shared" si="9"/>
        <v>2449</v>
      </c>
      <c r="B2475" s="326" t="s">
        <v>23556</v>
      </c>
      <c r="C2475" s="325">
        <v>44691</v>
      </c>
      <c r="D2475" s="483" t="s">
        <v>23690</v>
      </c>
      <c r="E2475" s="277">
        <v>46063</v>
      </c>
      <c r="F2475" s="326" t="s">
        <v>24029</v>
      </c>
      <c r="G2475" s="325">
        <v>45996</v>
      </c>
      <c r="H2475" s="326" t="s">
        <v>24143</v>
      </c>
      <c r="I2475" s="326" t="s">
        <v>3271</v>
      </c>
      <c r="J2475" s="326" t="s">
        <v>3215</v>
      </c>
      <c r="K2475" s="326" t="s">
        <v>9649</v>
      </c>
      <c r="L2475" s="324" t="s">
        <v>23557</v>
      </c>
      <c r="M2475" s="326" t="s">
        <v>23558</v>
      </c>
      <c r="N2475" s="326" t="s">
        <v>23558</v>
      </c>
      <c r="O2475" s="326">
        <v>2022</v>
      </c>
      <c r="P2475" s="326">
        <v>42</v>
      </c>
      <c r="Q2475" s="326">
        <v>39</v>
      </c>
      <c r="R2475" s="326">
        <v>32.700000000000003</v>
      </c>
      <c r="S2475" s="326">
        <v>23</v>
      </c>
      <c r="T2475" s="326">
        <v>19</v>
      </c>
      <c r="U2475" s="326">
        <v>17.190000000000001</v>
      </c>
      <c r="V2475" s="326" t="s">
        <v>2214</v>
      </c>
      <c r="W2475" s="326">
        <v>80</v>
      </c>
      <c r="X2475" s="326" t="s">
        <v>11273</v>
      </c>
      <c r="Y2475" s="326">
        <v>140</v>
      </c>
      <c r="Z2475" s="326" t="s">
        <v>23559</v>
      </c>
      <c r="AA2475" s="326">
        <v>140</v>
      </c>
      <c r="AB2475" s="324" t="s">
        <v>23560</v>
      </c>
      <c r="AC2475" s="326">
        <v>10</v>
      </c>
      <c r="AD2475" s="326" t="s">
        <v>8639</v>
      </c>
      <c r="AE2475" s="326" t="s">
        <v>672</v>
      </c>
      <c r="AF2475" s="326" t="s">
        <v>6343</v>
      </c>
      <c r="AG2475" s="326"/>
      <c r="AH2475" s="326" t="s">
        <v>23561</v>
      </c>
      <c r="AI2475" s="263">
        <v>11591355</v>
      </c>
    </row>
    <row r="2476" spans="1:35" ht="27">
      <c r="A2476" s="478">
        <f t="shared" si="9"/>
        <v>2450</v>
      </c>
      <c r="B2476" s="326" t="s">
        <v>23562</v>
      </c>
      <c r="C2476" s="325">
        <v>45923</v>
      </c>
      <c r="D2476" s="483" t="s">
        <v>23691</v>
      </c>
      <c r="E2476" s="277">
        <v>46063</v>
      </c>
      <c r="F2476" s="326" t="s">
        <v>24030</v>
      </c>
      <c r="G2476" s="325">
        <v>46008</v>
      </c>
      <c r="H2476" s="326" t="s">
        <v>24045</v>
      </c>
      <c r="I2476" s="326" t="s">
        <v>4509</v>
      </c>
      <c r="J2476" s="326" t="s">
        <v>12000</v>
      </c>
      <c r="K2476" s="326" t="s">
        <v>23563</v>
      </c>
      <c r="L2476" s="324" t="s">
        <v>23564</v>
      </c>
      <c r="M2476" s="326" t="s">
        <v>23565</v>
      </c>
      <c r="N2476" s="326" t="s">
        <v>23565</v>
      </c>
      <c r="O2476" s="326">
        <v>2014</v>
      </c>
      <c r="P2476" s="326">
        <v>42</v>
      </c>
      <c r="Q2476" s="326">
        <v>45</v>
      </c>
      <c r="R2476" s="326">
        <v>5.274</v>
      </c>
      <c r="S2476" s="326">
        <v>23</v>
      </c>
      <c r="T2476" s="326">
        <v>9</v>
      </c>
      <c r="U2476" s="326">
        <v>2.3780000000000001</v>
      </c>
      <c r="V2476" s="492" t="s">
        <v>5309</v>
      </c>
      <c r="W2476" s="326">
        <v>160.6</v>
      </c>
      <c r="X2476" s="326" t="s">
        <v>11273</v>
      </c>
      <c r="Y2476" s="326">
        <v>114</v>
      </c>
      <c r="Z2476" s="326" t="s">
        <v>23566</v>
      </c>
      <c r="AA2476" s="326">
        <v>114</v>
      </c>
      <c r="AB2476" s="324" t="s">
        <v>23567</v>
      </c>
      <c r="AC2476" s="326">
        <v>16.600000000000001</v>
      </c>
      <c r="AD2476" s="326" t="s">
        <v>8639</v>
      </c>
      <c r="AE2476" s="326"/>
      <c r="AF2476" s="326" t="s">
        <v>3945</v>
      </c>
      <c r="AG2476" s="326"/>
      <c r="AH2476" s="326" t="s">
        <v>23568</v>
      </c>
      <c r="AI2476" s="263"/>
    </row>
    <row r="2477" spans="1:35" ht="27">
      <c r="A2477" s="478">
        <f t="shared" si="9"/>
        <v>2451</v>
      </c>
      <c r="B2477" s="326" t="s">
        <v>23569</v>
      </c>
      <c r="C2477" s="325">
        <v>45846</v>
      </c>
      <c r="D2477" s="483" t="s">
        <v>23692</v>
      </c>
      <c r="E2477" s="277">
        <v>46063</v>
      </c>
      <c r="F2477" s="326" t="s">
        <v>24031</v>
      </c>
      <c r="G2477" s="325">
        <v>45999</v>
      </c>
      <c r="H2477" s="326" t="s">
        <v>24141</v>
      </c>
      <c r="I2477" s="326" t="s">
        <v>3271</v>
      </c>
      <c r="J2477" s="326" t="s">
        <v>3215</v>
      </c>
      <c r="K2477" s="326" t="s">
        <v>9525</v>
      </c>
      <c r="L2477" s="324" t="s">
        <v>23570</v>
      </c>
      <c r="M2477" s="326" t="s">
        <v>23571</v>
      </c>
      <c r="N2477" s="326" t="s">
        <v>23571</v>
      </c>
      <c r="O2477" s="326">
        <v>2009</v>
      </c>
      <c r="P2477" s="326">
        <v>42</v>
      </c>
      <c r="Q2477" s="326">
        <v>49</v>
      </c>
      <c r="R2477" s="326">
        <v>3.7848000000000002</v>
      </c>
      <c r="S2477" s="326">
        <v>23</v>
      </c>
      <c r="T2477" s="326">
        <v>21</v>
      </c>
      <c r="U2477" s="326">
        <v>59.259599999999999</v>
      </c>
      <c r="V2477" s="326" t="s">
        <v>2214</v>
      </c>
      <c r="W2477" s="326">
        <v>63.58</v>
      </c>
      <c r="X2477" s="326" t="s">
        <v>11273</v>
      </c>
      <c r="Y2477" s="326">
        <v>140</v>
      </c>
      <c r="Z2477" s="326" t="s">
        <v>23572</v>
      </c>
      <c r="AA2477" s="326">
        <v>114</v>
      </c>
      <c r="AB2477" s="324" t="s">
        <v>23573</v>
      </c>
      <c r="AC2477" s="326">
        <v>3.35</v>
      </c>
      <c r="AD2477" s="326" t="s">
        <v>8639</v>
      </c>
      <c r="AE2477" s="326"/>
      <c r="AF2477" s="326" t="s">
        <v>3945</v>
      </c>
      <c r="AG2477" s="326"/>
      <c r="AH2477" s="326" t="s">
        <v>23574</v>
      </c>
      <c r="AI2477" s="263"/>
    </row>
    <row r="2478" spans="1:35">
      <c r="A2478" s="478">
        <f t="shared" si="9"/>
        <v>2452</v>
      </c>
      <c r="B2478" s="326" t="s">
        <v>23575</v>
      </c>
      <c r="C2478" s="325">
        <v>45791</v>
      </c>
      <c r="D2478" s="483" t="s">
        <v>23693</v>
      </c>
      <c r="E2478" s="277">
        <v>46063</v>
      </c>
      <c r="F2478" s="326" t="s">
        <v>24032</v>
      </c>
      <c r="G2478" s="325">
        <v>45999</v>
      </c>
      <c r="H2478" s="326" t="s">
        <v>24143</v>
      </c>
      <c r="I2478" s="326" t="s">
        <v>3271</v>
      </c>
      <c r="J2478" s="326" t="s">
        <v>3215</v>
      </c>
      <c r="K2478" s="326" t="s">
        <v>9509</v>
      </c>
      <c r="L2478" s="324" t="s">
        <v>23576</v>
      </c>
      <c r="M2478" s="326" t="s">
        <v>23577</v>
      </c>
      <c r="N2478" s="326" t="s">
        <v>23577</v>
      </c>
      <c r="O2478" s="326">
        <v>2015</v>
      </c>
      <c r="P2478" s="326">
        <v>42</v>
      </c>
      <c r="Q2478" s="326">
        <v>42</v>
      </c>
      <c r="R2478" s="326">
        <v>50.7</v>
      </c>
      <c r="S2478" s="326">
        <v>23</v>
      </c>
      <c r="T2478" s="326">
        <v>25</v>
      </c>
      <c r="U2478" s="326">
        <v>38.200000000000003</v>
      </c>
      <c r="V2478" s="326" t="s">
        <v>2214</v>
      </c>
      <c r="W2478" s="326">
        <v>15</v>
      </c>
      <c r="X2478" s="326" t="s">
        <v>11273</v>
      </c>
      <c r="Y2478" s="326">
        <v>200</v>
      </c>
      <c r="Z2478" s="326" t="s">
        <v>23342</v>
      </c>
      <c r="AA2478" s="326">
        <v>200</v>
      </c>
      <c r="AB2478" s="324" t="s">
        <v>23578</v>
      </c>
      <c r="AC2478" s="326">
        <v>3.95</v>
      </c>
      <c r="AD2478" s="326" t="s">
        <v>8639</v>
      </c>
      <c r="AE2478" s="326"/>
      <c r="AF2478" s="326" t="s">
        <v>3945</v>
      </c>
      <c r="AG2478" s="326"/>
      <c r="AH2478" s="326" t="s">
        <v>23579</v>
      </c>
      <c r="AI2478" s="263"/>
    </row>
    <row r="2479" spans="1:35">
      <c r="A2479" s="478">
        <f t="shared" si="9"/>
        <v>2453</v>
      </c>
      <c r="B2479" s="326" t="s">
        <v>23580</v>
      </c>
      <c r="C2479" s="325">
        <v>45692</v>
      </c>
      <c r="D2479" s="483" t="s">
        <v>23694</v>
      </c>
      <c r="E2479" s="277">
        <v>46063</v>
      </c>
      <c r="F2479" s="326" t="s">
        <v>24033</v>
      </c>
      <c r="G2479" s="325">
        <v>45999</v>
      </c>
      <c r="H2479" s="326" t="s">
        <v>24144</v>
      </c>
      <c r="I2479" s="326" t="s">
        <v>3271</v>
      </c>
      <c r="J2479" s="326" t="s">
        <v>3215</v>
      </c>
      <c r="K2479" s="326" t="s">
        <v>9509</v>
      </c>
      <c r="L2479" s="324" t="s">
        <v>23581</v>
      </c>
      <c r="M2479" s="326" t="s">
        <v>12108</v>
      </c>
      <c r="N2479" s="326" t="s">
        <v>12108</v>
      </c>
      <c r="O2479" s="326">
        <v>2024</v>
      </c>
      <c r="P2479" s="326">
        <v>42</v>
      </c>
      <c r="Q2479" s="326">
        <v>45</v>
      </c>
      <c r="R2479" s="326">
        <v>53.043999999999997</v>
      </c>
      <c r="S2479" s="326">
        <v>23</v>
      </c>
      <c r="T2479" s="326">
        <v>34</v>
      </c>
      <c r="U2479" s="326">
        <v>36.167999999999999</v>
      </c>
      <c r="V2479" s="326" t="s">
        <v>2214</v>
      </c>
      <c r="W2479" s="326">
        <v>80</v>
      </c>
      <c r="X2479" s="326" t="s">
        <v>11273</v>
      </c>
      <c r="Y2479" s="326">
        <v>125</v>
      </c>
      <c r="Z2479" s="326" t="s">
        <v>23582</v>
      </c>
      <c r="AA2479" s="326">
        <v>125</v>
      </c>
      <c r="AB2479" s="324" t="s">
        <v>23583</v>
      </c>
      <c r="AC2479" s="326">
        <v>50.02</v>
      </c>
      <c r="AD2479" s="326" t="s">
        <v>8639</v>
      </c>
      <c r="AE2479" s="326" t="s">
        <v>672</v>
      </c>
      <c r="AF2479" s="326" t="s">
        <v>6343</v>
      </c>
      <c r="AG2479" s="326"/>
      <c r="AH2479" s="326" t="s">
        <v>23584</v>
      </c>
      <c r="AI2479" s="263">
        <v>11591468</v>
      </c>
    </row>
    <row r="2480" spans="1:35" ht="27">
      <c r="A2480" s="478">
        <f t="shared" si="9"/>
        <v>2454</v>
      </c>
      <c r="B2480" s="326" t="s">
        <v>23684</v>
      </c>
      <c r="C2480" s="325">
        <v>44893</v>
      </c>
      <c r="D2480" s="483" t="s">
        <v>23695</v>
      </c>
      <c r="E2480" s="277">
        <v>46063</v>
      </c>
      <c r="F2480" s="326" t="s">
        <v>24040</v>
      </c>
      <c r="G2480" s="325">
        <v>45121</v>
      </c>
      <c r="H2480" s="326" t="s">
        <v>24048</v>
      </c>
      <c r="I2480" s="326" t="s">
        <v>6540</v>
      </c>
      <c r="J2480" s="326" t="s">
        <v>12000</v>
      </c>
      <c r="K2480" s="326" t="s">
        <v>23685</v>
      </c>
      <c r="L2480" s="324" t="s">
        <v>23686</v>
      </c>
      <c r="M2480" s="326" t="s">
        <v>23687</v>
      </c>
      <c r="N2480" s="326"/>
      <c r="O2480" s="326">
        <v>2013</v>
      </c>
      <c r="P2480" s="326">
        <v>42</v>
      </c>
      <c r="Q2480" s="326">
        <v>54</v>
      </c>
      <c r="R2480" s="326">
        <v>59.08</v>
      </c>
      <c r="S2480" s="326">
        <v>22</v>
      </c>
      <c r="T2480" s="326">
        <v>51</v>
      </c>
      <c r="U2480" s="326">
        <v>57.5</v>
      </c>
      <c r="V2480" s="492" t="s">
        <v>5309</v>
      </c>
      <c r="W2480" s="326">
        <v>40</v>
      </c>
      <c r="X2480" s="326" t="s">
        <v>11273</v>
      </c>
      <c r="Y2480" s="326">
        <v>114</v>
      </c>
      <c r="Z2480" s="326">
        <v>40</v>
      </c>
      <c r="AA2480" s="326">
        <v>114</v>
      </c>
      <c r="AB2480" s="324" t="s">
        <v>23688</v>
      </c>
      <c r="AC2480" s="326">
        <v>23</v>
      </c>
      <c r="AD2480" s="326" t="s">
        <v>8639</v>
      </c>
      <c r="AE2480" s="326"/>
      <c r="AF2480" s="326" t="s">
        <v>3945</v>
      </c>
      <c r="AG2480" s="326"/>
      <c r="AH2480" s="326" t="s">
        <v>23689</v>
      </c>
      <c r="AI2480" s="263"/>
    </row>
    <row r="2481" spans="1:35" ht="27">
      <c r="A2481" s="478">
        <f t="shared" si="9"/>
        <v>2455</v>
      </c>
      <c r="B2481" s="326" t="s">
        <v>23722</v>
      </c>
      <c r="C2481" s="325">
        <v>46069</v>
      </c>
      <c r="D2481" s="483" t="s">
        <v>23759</v>
      </c>
      <c r="E2481" s="277">
        <v>46080</v>
      </c>
      <c r="F2481" s="326" t="s">
        <v>23906</v>
      </c>
      <c r="G2481" s="325">
        <v>46069</v>
      </c>
      <c r="H2481" s="326" t="s">
        <v>1438</v>
      </c>
      <c r="I2481" s="326" t="s">
        <v>3271</v>
      </c>
      <c r="J2481" s="326" t="s">
        <v>1438</v>
      </c>
      <c r="K2481" s="326" t="s">
        <v>23723</v>
      </c>
      <c r="L2481" s="324" t="s">
        <v>23724</v>
      </c>
      <c r="M2481" s="326" t="s">
        <v>23725</v>
      </c>
      <c r="N2481" s="326" t="s">
        <v>23725</v>
      </c>
      <c r="O2481" s="326">
        <v>2015</v>
      </c>
      <c r="P2481" s="326">
        <v>42</v>
      </c>
      <c r="Q2481" s="326">
        <v>40</v>
      </c>
      <c r="R2481" s="326" t="s">
        <v>23726</v>
      </c>
      <c r="S2481" s="326">
        <v>23</v>
      </c>
      <c r="T2481" s="326">
        <v>21</v>
      </c>
      <c r="U2481" s="326" t="s">
        <v>23727</v>
      </c>
      <c r="V2481" s="326" t="s">
        <v>2214</v>
      </c>
      <c r="W2481" s="326">
        <v>47.12</v>
      </c>
      <c r="X2481" s="326" t="s">
        <v>9704</v>
      </c>
      <c r="Y2481" s="326" t="s">
        <v>23728</v>
      </c>
      <c r="Z2481" s="326" t="s">
        <v>23729</v>
      </c>
      <c r="AA2481" s="326" t="s">
        <v>23728</v>
      </c>
      <c r="AB2481" s="324" t="s">
        <v>23730</v>
      </c>
      <c r="AC2481" s="326">
        <v>2.98</v>
      </c>
      <c r="AD2481" s="326" t="s">
        <v>16130</v>
      </c>
      <c r="AE2481" s="326" t="s">
        <v>3945</v>
      </c>
      <c r="AF2481" s="326" t="s">
        <v>3945</v>
      </c>
      <c r="AG2481" s="326"/>
      <c r="AH2481" s="326" t="s">
        <v>23731</v>
      </c>
      <c r="AI2481" s="263"/>
    </row>
    <row r="2482" spans="1:35" ht="27">
      <c r="A2482" s="478">
        <f t="shared" si="9"/>
        <v>2456</v>
      </c>
      <c r="B2482" s="326" t="s">
        <v>23732</v>
      </c>
      <c r="C2482" s="325">
        <v>45994</v>
      </c>
      <c r="D2482" s="483" t="s">
        <v>23760</v>
      </c>
      <c r="E2482" s="277">
        <v>46080</v>
      </c>
      <c r="F2482" s="326" t="s">
        <v>24357</v>
      </c>
      <c r="G2482" s="325">
        <v>46069</v>
      </c>
      <c r="H2482" s="326" t="s">
        <v>8259</v>
      </c>
      <c r="I2482" s="326" t="s">
        <v>3271</v>
      </c>
      <c r="J2482" s="326" t="s">
        <v>1438</v>
      </c>
      <c r="K2482" s="326" t="s">
        <v>23733</v>
      </c>
      <c r="L2482" s="324" t="s">
        <v>23734</v>
      </c>
      <c r="M2482" s="326" t="s">
        <v>23735</v>
      </c>
      <c r="N2482" s="326" t="s">
        <v>23735</v>
      </c>
      <c r="O2482" s="326">
        <v>2010</v>
      </c>
      <c r="P2482" s="326">
        <v>42</v>
      </c>
      <c r="Q2482" s="326">
        <v>36</v>
      </c>
      <c r="R2482" s="326" t="s">
        <v>23736</v>
      </c>
      <c r="S2482" s="326">
        <v>23</v>
      </c>
      <c r="T2482" s="326">
        <v>23</v>
      </c>
      <c r="U2482" s="326" t="s">
        <v>23737</v>
      </c>
      <c r="V2482" s="326" t="s">
        <v>2214</v>
      </c>
      <c r="W2482" s="326">
        <v>55</v>
      </c>
      <c r="X2482" s="326" t="s">
        <v>9704</v>
      </c>
      <c r="Y2482" s="326" t="s">
        <v>19514</v>
      </c>
      <c r="Z2482" s="326" t="s">
        <v>23432</v>
      </c>
      <c r="AA2482" s="326" t="s">
        <v>19514</v>
      </c>
      <c r="AB2482" s="324" t="s">
        <v>23738</v>
      </c>
      <c r="AC2482" s="326">
        <v>15.1</v>
      </c>
      <c r="AD2482" s="326" t="s">
        <v>16130</v>
      </c>
      <c r="AE2482" s="326" t="s">
        <v>3945</v>
      </c>
      <c r="AF2482" s="326" t="s">
        <v>3945</v>
      </c>
      <c r="AG2482" s="326"/>
      <c r="AH2482" s="326" t="s">
        <v>23739</v>
      </c>
      <c r="AI2482" s="263"/>
    </row>
    <row r="2483" spans="1:35" ht="67.5">
      <c r="A2483" s="478">
        <f t="shared" si="9"/>
        <v>2457</v>
      </c>
      <c r="B2483" s="326" t="s">
        <v>23740</v>
      </c>
      <c r="C2483" s="325">
        <v>44760</v>
      </c>
      <c r="D2483" s="483" t="s">
        <v>23761</v>
      </c>
      <c r="E2483" s="277">
        <v>46080</v>
      </c>
      <c r="F2483" s="326" t="s">
        <v>24358</v>
      </c>
      <c r="G2483" s="325">
        <v>46072</v>
      </c>
      <c r="H2483" s="326" t="s">
        <v>7122</v>
      </c>
      <c r="I2483" s="326" t="s">
        <v>2279</v>
      </c>
      <c r="J2483" s="326" t="s">
        <v>2279</v>
      </c>
      <c r="K2483" s="326"/>
      <c r="L2483" s="324" t="s">
        <v>23741</v>
      </c>
      <c r="M2483" s="326" t="s">
        <v>23742</v>
      </c>
      <c r="N2483" s="326" t="s">
        <v>23742</v>
      </c>
      <c r="O2483" s="326">
        <v>2016</v>
      </c>
      <c r="P2483" s="326">
        <v>42</v>
      </c>
      <c r="Q2483" s="326">
        <v>39</v>
      </c>
      <c r="R2483" s="326" t="s">
        <v>23743</v>
      </c>
      <c r="S2483" s="326">
        <v>23</v>
      </c>
      <c r="T2483" s="326">
        <v>37</v>
      </c>
      <c r="U2483" s="326" t="s">
        <v>23744</v>
      </c>
      <c r="V2483" s="326" t="s">
        <v>2214</v>
      </c>
      <c r="W2483" s="326">
        <v>12.3</v>
      </c>
      <c r="X2483" s="326" t="s">
        <v>9704</v>
      </c>
      <c r="Y2483" s="445" t="s">
        <v>2563</v>
      </c>
      <c r="Z2483" s="326" t="s">
        <v>23745</v>
      </c>
      <c r="AA2483" s="445" t="s">
        <v>2563</v>
      </c>
      <c r="AB2483" s="324" t="s">
        <v>23746</v>
      </c>
      <c r="AC2483" s="326">
        <v>3.6</v>
      </c>
      <c r="AD2483" s="326" t="s">
        <v>16130</v>
      </c>
      <c r="AE2483" s="326" t="s">
        <v>23747</v>
      </c>
      <c r="AF2483" s="326" t="s">
        <v>6343</v>
      </c>
      <c r="AG2483" s="326"/>
      <c r="AH2483" s="326" t="s">
        <v>23748</v>
      </c>
      <c r="AI2483" s="263"/>
    </row>
    <row r="2484" spans="1:35" ht="54">
      <c r="A2484" s="478">
        <f t="shared" si="9"/>
        <v>2458</v>
      </c>
      <c r="B2484" s="326" t="s">
        <v>23749</v>
      </c>
      <c r="C2484" s="325">
        <v>44994</v>
      </c>
      <c r="D2484" s="483" t="s">
        <v>23762</v>
      </c>
      <c r="E2484" s="277">
        <v>46081</v>
      </c>
      <c r="F2484" s="326" t="s">
        <v>24359</v>
      </c>
      <c r="G2484" s="325">
        <v>46079</v>
      </c>
      <c r="H2484" s="326" t="s">
        <v>6841</v>
      </c>
      <c r="I2484" s="326" t="s">
        <v>3271</v>
      </c>
      <c r="J2484" s="326" t="s">
        <v>1438</v>
      </c>
      <c r="K2484" s="326" t="s">
        <v>23750</v>
      </c>
      <c r="L2484" s="324" t="s">
        <v>23751</v>
      </c>
      <c r="M2484" s="444" t="s">
        <v>23752</v>
      </c>
      <c r="N2484" s="444" t="s">
        <v>23752</v>
      </c>
      <c r="O2484" s="326">
        <v>2015</v>
      </c>
      <c r="P2484" s="326">
        <v>42</v>
      </c>
      <c r="Q2484" s="326">
        <v>37</v>
      </c>
      <c r="R2484" s="326" t="s">
        <v>23753</v>
      </c>
      <c r="S2484" s="326">
        <v>23</v>
      </c>
      <c r="T2484" s="326">
        <v>27</v>
      </c>
      <c r="U2484" s="326" t="s">
        <v>23754</v>
      </c>
      <c r="V2484" s="326" t="s">
        <v>2214</v>
      </c>
      <c r="W2484" s="326">
        <v>59.8</v>
      </c>
      <c r="X2484" s="326" t="s">
        <v>9704</v>
      </c>
      <c r="Y2484" s="445" t="s">
        <v>2563</v>
      </c>
      <c r="Z2484" s="326" t="s">
        <v>23755</v>
      </c>
      <c r="AA2484" s="445" t="s">
        <v>2563</v>
      </c>
      <c r="AB2484" s="324" t="s">
        <v>23756</v>
      </c>
      <c r="AC2484" s="326">
        <v>23.7</v>
      </c>
      <c r="AD2484" s="326" t="s">
        <v>16130</v>
      </c>
      <c r="AE2484" s="326" t="s">
        <v>23757</v>
      </c>
      <c r="AF2484" s="326" t="s">
        <v>6343</v>
      </c>
      <c r="AG2484" s="326"/>
      <c r="AH2484" s="326" t="s">
        <v>23758</v>
      </c>
      <c r="AI2484" s="263"/>
    </row>
    <row r="2485" spans="1:35" ht="27">
      <c r="A2485" s="478">
        <f t="shared" si="9"/>
        <v>2459</v>
      </c>
      <c r="B2485" s="445" t="s">
        <v>23785</v>
      </c>
      <c r="C2485" s="446">
        <v>44959</v>
      </c>
      <c r="D2485" s="483" t="s">
        <v>23786</v>
      </c>
      <c r="E2485" s="277">
        <v>46081</v>
      </c>
      <c r="F2485" s="445" t="s">
        <v>24360</v>
      </c>
      <c r="G2485" s="446">
        <v>46078</v>
      </c>
      <c r="H2485" s="445" t="s">
        <v>6841</v>
      </c>
      <c r="I2485" s="445" t="s">
        <v>3271</v>
      </c>
      <c r="J2485" s="445" t="s">
        <v>1438</v>
      </c>
      <c r="K2485" s="445" t="s">
        <v>23750</v>
      </c>
      <c r="L2485" s="447" t="s">
        <v>23787</v>
      </c>
      <c r="M2485" s="445" t="s">
        <v>23788</v>
      </c>
      <c r="N2485" s="445" t="s">
        <v>23788</v>
      </c>
      <c r="O2485" s="445">
        <v>2016</v>
      </c>
      <c r="P2485" s="445">
        <v>42</v>
      </c>
      <c r="Q2485" s="445">
        <v>37</v>
      </c>
      <c r="R2485" s="445">
        <v>18.510000000000002</v>
      </c>
      <c r="S2485" s="445">
        <v>23</v>
      </c>
      <c r="T2485" s="445">
        <v>27</v>
      </c>
      <c r="U2485" s="445">
        <v>3.38</v>
      </c>
      <c r="V2485" s="445" t="s">
        <v>2214</v>
      </c>
      <c r="W2485" s="445">
        <v>30</v>
      </c>
      <c r="X2485" s="445" t="s">
        <v>9704</v>
      </c>
      <c r="Y2485" s="445" t="s">
        <v>2563</v>
      </c>
      <c r="Z2485" s="445" t="s">
        <v>15977</v>
      </c>
      <c r="AA2485" s="445" t="s">
        <v>2563</v>
      </c>
      <c r="AB2485" s="447" t="s">
        <v>20360</v>
      </c>
      <c r="AC2485" s="445">
        <v>22.1</v>
      </c>
      <c r="AD2485" s="445"/>
      <c r="AE2485" s="445"/>
      <c r="AF2485" s="445" t="s">
        <v>3945</v>
      </c>
      <c r="AG2485" s="445"/>
      <c r="AH2485" s="445" t="s">
        <v>23826</v>
      </c>
      <c r="AI2485" s="448"/>
    </row>
    <row r="2486" spans="1:35" ht="27">
      <c r="A2486" s="478">
        <f t="shared" si="9"/>
        <v>2460</v>
      </c>
      <c r="B2486" s="450" t="s">
        <v>23789</v>
      </c>
      <c r="C2486" s="452">
        <v>45979</v>
      </c>
      <c r="D2486" s="483" t="s">
        <v>23827</v>
      </c>
      <c r="E2486" s="277">
        <v>46081</v>
      </c>
      <c r="F2486" s="450" t="s">
        <v>24041</v>
      </c>
      <c r="G2486" s="452">
        <v>46070</v>
      </c>
      <c r="H2486" s="450" t="s">
        <v>24049</v>
      </c>
      <c r="I2486" s="450" t="s">
        <v>3271</v>
      </c>
      <c r="J2486" s="450" t="s">
        <v>3215</v>
      </c>
      <c r="K2486" s="450" t="s">
        <v>9541</v>
      </c>
      <c r="L2486" s="449" t="s">
        <v>23790</v>
      </c>
      <c r="M2486" s="450" t="s">
        <v>23791</v>
      </c>
      <c r="N2486" s="450" t="s">
        <v>23791</v>
      </c>
      <c r="O2486" s="450">
        <v>1987</v>
      </c>
      <c r="P2486" s="450">
        <v>42</v>
      </c>
      <c r="Q2486" s="450">
        <v>36</v>
      </c>
      <c r="R2486" s="450">
        <v>46.819000000000003</v>
      </c>
      <c r="S2486" s="450">
        <v>23</v>
      </c>
      <c r="T2486" s="450">
        <v>23</v>
      </c>
      <c r="U2486" s="450">
        <v>41.518999999999998</v>
      </c>
      <c r="V2486" s="450" t="s">
        <v>2214</v>
      </c>
      <c r="W2486" s="450">
        <v>63</v>
      </c>
      <c r="X2486" s="450" t="s">
        <v>16046</v>
      </c>
      <c r="Y2486" s="450" t="s">
        <v>23792</v>
      </c>
      <c r="Z2486" s="450" t="s">
        <v>23793</v>
      </c>
      <c r="AA2486" s="450" t="s">
        <v>24362</v>
      </c>
      <c r="AB2486" s="449" t="s">
        <v>23794</v>
      </c>
      <c r="AC2486" s="450">
        <v>10.17</v>
      </c>
      <c r="AD2486" s="450" t="s">
        <v>8639</v>
      </c>
      <c r="AE2486" s="450"/>
      <c r="AF2486" s="450" t="s">
        <v>3945</v>
      </c>
      <c r="AG2486" s="450"/>
      <c r="AH2486" s="450" t="s">
        <v>23795</v>
      </c>
      <c r="AI2486" s="451"/>
    </row>
    <row r="2487" spans="1:35" ht="40.5">
      <c r="A2487" s="478">
        <f t="shared" si="9"/>
        <v>2461</v>
      </c>
      <c r="B2487" s="450" t="s">
        <v>23796</v>
      </c>
      <c r="C2487" s="452">
        <v>45987</v>
      </c>
      <c r="D2487" s="483" t="s">
        <v>23828</v>
      </c>
      <c r="E2487" s="277">
        <v>46081</v>
      </c>
      <c r="F2487" s="450" t="s">
        <v>16631</v>
      </c>
      <c r="G2487" s="452">
        <v>46070</v>
      </c>
      <c r="H2487" s="450" t="s">
        <v>24049</v>
      </c>
      <c r="I2487" s="450" t="s">
        <v>3271</v>
      </c>
      <c r="J2487" s="450" t="s">
        <v>3215</v>
      </c>
      <c r="K2487" s="450" t="s">
        <v>9541</v>
      </c>
      <c r="L2487" s="449" t="s">
        <v>23790</v>
      </c>
      <c r="M2487" s="450" t="s">
        <v>23791</v>
      </c>
      <c r="N2487" s="450" t="s">
        <v>23791</v>
      </c>
      <c r="O2487" s="450">
        <v>2014</v>
      </c>
      <c r="P2487" s="450">
        <v>42</v>
      </c>
      <c r="Q2487" s="450">
        <v>36</v>
      </c>
      <c r="R2487" s="450">
        <v>36.338000000000001</v>
      </c>
      <c r="S2487" s="450">
        <v>23</v>
      </c>
      <c r="T2487" s="450">
        <v>23</v>
      </c>
      <c r="U2487" s="450">
        <v>32.244</v>
      </c>
      <c r="V2487" s="450" t="s">
        <v>2214</v>
      </c>
      <c r="W2487" s="450">
        <v>80</v>
      </c>
      <c r="X2487" s="450" t="s">
        <v>11273</v>
      </c>
      <c r="Y2487" s="450">
        <v>140</v>
      </c>
      <c r="Z2487" s="450" t="s">
        <v>16996</v>
      </c>
      <c r="AA2487" s="450" t="s">
        <v>21185</v>
      </c>
      <c r="AB2487" s="449" t="s">
        <v>23797</v>
      </c>
      <c r="AC2487" s="450">
        <v>14.26</v>
      </c>
      <c r="AD2487" s="450" t="s">
        <v>8639</v>
      </c>
      <c r="AE2487" s="450"/>
      <c r="AF2487" s="450" t="s">
        <v>3945</v>
      </c>
      <c r="AG2487" s="450"/>
      <c r="AH2487" s="450" t="s">
        <v>23798</v>
      </c>
      <c r="AI2487" s="451"/>
    </row>
    <row r="2488" spans="1:35" ht="27">
      <c r="A2488" s="478">
        <f t="shared" si="9"/>
        <v>2462</v>
      </c>
      <c r="B2488" s="450" t="s">
        <v>23799</v>
      </c>
      <c r="C2488" s="452">
        <v>45987</v>
      </c>
      <c r="D2488" s="483" t="s">
        <v>23829</v>
      </c>
      <c r="E2488" s="277">
        <v>46081</v>
      </c>
      <c r="F2488" s="450" t="s">
        <v>24042</v>
      </c>
      <c r="G2488" s="452">
        <v>46070</v>
      </c>
      <c r="H2488" s="450" t="s">
        <v>24049</v>
      </c>
      <c r="I2488" s="450" t="s">
        <v>3271</v>
      </c>
      <c r="J2488" s="450" t="s">
        <v>3215</v>
      </c>
      <c r="K2488" s="450" t="s">
        <v>9541</v>
      </c>
      <c r="L2488" s="449" t="s">
        <v>23790</v>
      </c>
      <c r="M2488" s="450" t="s">
        <v>23791</v>
      </c>
      <c r="N2488" s="450" t="s">
        <v>23791</v>
      </c>
      <c r="O2488" s="450">
        <v>2012</v>
      </c>
      <c r="P2488" s="450">
        <v>42</v>
      </c>
      <c r="Q2488" s="450">
        <v>36</v>
      </c>
      <c r="R2488" s="450">
        <v>41.829000000000001</v>
      </c>
      <c r="S2488" s="450">
        <v>23</v>
      </c>
      <c r="T2488" s="450">
        <v>23</v>
      </c>
      <c r="U2488" s="450">
        <v>33.540999999999997</v>
      </c>
      <c r="V2488" s="450" t="s">
        <v>2214</v>
      </c>
      <c r="W2488" s="450">
        <v>75</v>
      </c>
      <c r="X2488" s="450" t="s">
        <v>11273</v>
      </c>
      <c r="Y2488" s="450">
        <v>125</v>
      </c>
      <c r="Z2488" s="450" t="s">
        <v>23800</v>
      </c>
      <c r="AA2488" s="450" t="s">
        <v>19545</v>
      </c>
      <c r="AB2488" s="449" t="s">
        <v>23801</v>
      </c>
      <c r="AC2488" s="450">
        <v>13.28</v>
      </c>
      <c r="AD2488" s="450" t="s">
        <v>8639</v>
      </c>
      <c r="AE2488" s="450"/>
      <c r="AF2488" s="450" t="s">
        <v>3945</v>
      </c>
      <c r="AG2488" s="450"/>
      <c r="AH2488" s="450" t="s">
        <v>23802</v>
      </c>
      <c r="AI2488" s="451"/>
    </row>
    <row r="2489" spans="1:35" ht="27">
      <c r="A2489" s="478">
        <f t="shared" si="9"/>
        <v>2463</v>
      </c>
      <c r="B2489" s="476" t="s">
        <v>24487</v>
      </c>
      <c r="C2489" s="494">
        <v>45964</v>
      </c>
      <c r="D2489" s="483" t="s">
        <v>23830</v>
      </c>
      <c r="E2489" s="277">
        <v>46081</v>
      </c>
      <c r="F2489" s="450" t="s">
        <v>23928</v>
      </c>
      <c r="G2489" s="452">
        <v>46070</v>
      </c>
      <c r="H2489" s="450" t="s">
        <v>24143</v>
      </c>
      <c r="I2489" s="450" t="s">
        <v>3271</v>
      </c>
      <c r="J2489" s="450" t="s">
        <v>3215</v>
      </c>
      <c r="K2489" s="450" t="s">
        <v>23804</v>
      </c>
      <c r="L2489" s="449" t="s">
        <v>18070</v>
      </c>
      <c r="M2489" s="450" t="s">
        <v>23791</v>
      </c>
      <c r="N2489" s="450" t="s">
        <v>23791</v>
      </c>
      <c r="O2489" s="450">
        <v>2012</v>
      </c>
      <c r="P2489" s="450">
        <v>42</v>
      </c>
      <c r="Q2489" s="450">
        <v>41</v>
      </c>
      <c r="R2489" s="450">
        <v>4.0830000000000002</v>
      </c>
      <c r="S2489" s="450">
        <v>23</v>
      </c>
      <c r="T2489" s="450">
        <v>20</v>
      </c>
      <c r="U2489" s="450">
        <v>14.138999999999999</v>
      </c>
      <c r="V2489" s="450" t="s">
        <v>2214</v>
      </c>
      <c r="W2489" s="450">
        <v>75</v>
      </c>
      <c r="X2489" s="450" t="s">
        <v>11273</v>
      </c>
      <c r="Y2489" s="450">
        <v>160</v>
      </c>
      <c r="Z2489" s="450" t="s">
        <v>23800</v>
      </c>
      <c r="AA2489" s="450" t="s">
        <v>24236</v>
      </c>
      <c r="AB2489" s="449" t="s">
        <v>23805</v>
      </c>
      <c r="AC2489" s="450">
        <v>8.4600000000000009</v>
      </c>
      <c r="AD2489" s="450" t="s">
        <v>8639</v>
      </c>
      <c r="AE2489" s="450"/>
      <c r="AF2489" s="450" t="s">
        <v>3945</v>
      </c>
      <c r="AG2489" s="450"/>
      <c r="AH2489" s="450" t="s">
        <v>23806</v>
      </c>
      <c r="AI2489" s="451"/>
    </row>
    <row r="2490" spans="1:35" s="480" customFormat="1" ht="27">
      <c r="A2490" s="478">
        <f t="shared" si="9"/>
        <v>2464</v>
      </c>
      <c r="B2490" s="530" t="s">
        <v>23803</v>
      </c>
      <c r="C2490" s="532">
        <v>45933</v>
      </c>
      <c r="D2490" s="530" t="s">
        <v>23831</v>
      </c>
      <c r="E2490" s="484">
        <v>46081</v>
      </c>
      <c r="F2490" s="530" t="s">
        <v>16624</v>
      </c>
      <c r="G2490" s="532">
        <v>46065</v>
      </c>
      <c r="H2490" s="530" t="s">
        <v>24145</v>
      </c>
      <c r="I2490" s="530" t="s">
        <v>2270</v>
      </c>
      <c r="J2490" s="530" t="s">
        <v>12000</v>
      </c>
      <c r="K2490" s="530" t="s">
        <v>23807</v>
      </c>
      <c r="L2490" s="529" t="s">
        <v>23808</v>
      </c>
      <c r="M2490" s="530" t="s">
        <v>24488</v>
      </c>
      <c r="N2490" s="530" t="s">
        <v>23809</v>
      </c>
      <c r="O2490" s="530">
        <v>2015</v>
      </c>
      <c r="P2490" s="530">
        <v>42</v>
      </c>
      <c r="Q2490" s="530">
        <v>54</v>
      </c>
      <c r="R2490" s="530">
        <v>38.020000000000003</v>
      </c>
      <c r="S2490" s="530">
        <v>23</v>
      </c>
      <c r="T2490" s="530">
        <v>48</v>
      </c>
      <c r="U2490" s="530">
        <v>10.99</v>
      </c>
      <c r="V2490" s="530" t="s">
        <v>2214</v>
      </c>
      <c r="W2490" s="530">
        <v>20</v>
      </c>
      <c r="X2490" s="530" t="s">
        <v>11273</v>
      </c>
      <c r="Y2490" s="530">
        <v>140</v>
      </c>
      <c r="Z2490" s="530" t="s">
        <v>23810</v>
      </c>
      <c r="AA2490" s="530" t="s">
        <v>21185</v>
      </c>
      <c r="AB2490" s="529" t="s">
        <v>23811</v>
      </c>
      <c r="AC2490" s="530">
        <v>2.36</v>
      </c>
      <c r="AD2490" s="530" t="s">
        <v>8639</v>
      </c>
      <c r="AE2490" s="530" t="s">
        <v>672</v>
      </c>
      <c r="AF2490" s="530" t="s">
        <v>6343</v>
      </c>
      <c r="AG2490" s="530"/>
      <c r="AH2490" s="530" t="s">
        <v>23812</v>
      </c>
      <c r="AI2490" s="531"/>
    </row>
    <row r="2491" spans="1:35" ht="27">
      <c r="A2491" s="478">
        <f t="shared" si="9"/>
        <v>2465</v>
      </c>
      <c r="B2491" s="450" t="s">
        <v>23813</v>
      </c>
      <c r="C2491" s="452">
        <v>45964</v>
      </c>
      <c r="D2491" s="483" t="s">
        <v>23832</v>
      </c>
      <c r="E2491" s="277">
        <v>46081</v>
      </c>
      <c r="F2491" s="450" t="s">
        <v>24043</v>
      </c>
      <c r="G2491" s="452">
        <v>46055</v>
      </c>
      <c r="H2491" s="450" t="s">
        <v>24143</v>
      </c>
      <c r="I2491" s="450" t="s">
        <v>3271</v>
      </c>
      <c r="J2491" s="450" t="s">
        <v>3215</v>
      </c>
      <c r="K2491" s="450" t="s">
        <v>9617</v>
      </c>
      <c r="L2491" s="449" t="s">
        <v>23814</v>
      </c>
      <c r="M2491" s="450" t="s">
        <v>23815</v>
      </c>
      <c r="N2491" s="450" t="s">
        <v>23815</v>
      </c>
      <c r="O2491" s="450">
        <v>2014</v>
      </c>
      <c r="P2491" s="450">
        <v>42</v>
      </c>
      <c r="Q2491" s="450">
        <v>41</v>
      </c>
      <c r="R2491" s="450">
        <v>1.63</v>
      </c>
      <c r="S2491" s="450">
        <v>23</v>
      </c>
      <c r="T2491" s="450">
        <v>24</v>
      </c>
      <c r="U2491" s="450">
        <v>15.4</v>
      </c>
      <c r="V2491" s="450" t="s">
        <v>2214</v>
      </c>
      <c r="W2491" s="450">
        <v>39.700000000000003</v>
      </c>
      <c r="X2491" s="450" t="s">
        <v>11273</v>
      </c>
      <c r="Y2491" s="450">
        <v>125</v>
      </c>
      <c r="Z2491" s="450" t="s">
        <v>23816</v>
      </c>
      <c r="AA2491" s="450" t="s">
        <v>19545</v>
      </c>
      <c r="AB2491" s="449" t="s">
        <v>23817</v>
      </c>
      <c r="AC2491" s="450">
        <v>3.67</v>
      </c>
      <c r="AD2491" s="450" t="s">
        <v>8639</v>
      </c>
      <c r="AE2491" s="450" t="s">
        <v>672</v>
      </c>
      <c r="AF2491" s="450" t="s">
        <v>6343</v>
      </c>
      <c r="AG2491" s="450"/>
      <c r="AH2491" s="450" t="s">
        <v>23818</v>
      </c>
      <c r="AI2491" s="451"/>
    </row>
    <row r="2492" spans="1:35" ht="27">
      <c r="A2492" s="478">
        <f t="shared" si="9"/>
        <v>2466</v>
      </c>
      <c r="B2492" s="450" t="s">
        <v>23819</v>
      </c>
      <c r="C2492" s="452">
        <v>45951</v>
      </c>
      <c r="D2492" s="483" t="s">
        <v>23833</v>
      </c>
      <c r="E2492" s="277">
        <v>46098</v>
      </c>
      <c r="F2492" s="450" t="s">
        <v>24044</v>
      </c>
      <c r="G2492" s="452">
        <v>46098</v>
      </c>
      <c r="H2492" s="450" t="s">
        <v>24143</v>
      </c>
      <c r="I2492" s="450" t="s">
        <v>3271</v>
      </c>
      <c r="J2492" s="450" t="s">
        <v>3215</v>
      </c>
      <c r="K2492" s="450" t="s">
        <v>9509</v>
      </c>
      <c r="L2492" s="449" t="s">
        <v>23820</v>
      </c>
      <c r="M2492" s="450" t="s">
        <v>23821</v>
      </c>
      <c r="N2492" s="450" t="s">
        <v>23822</v>
      </c>
      <c r="O2492" s="450">
        <v>2015</v>
      </c>
      <c r="P2492" s="450">
        <v>42</v>
      </c>
      <c r="Q2492" s="450">
        <v>42</v>
      </c>
      <c r="R2492" s="450">
        <v>7.23</v>
      </c>
      <c r="S2492" s="450">
        <v>23</v>
      </c>
      <c r="T2492" s="450">
        <v>26</v>
      </c>
      <c r="U2492" s="450">
        <v>56.25</v>
      </c>
      <c r="V2492" s="450" t="s">
        <v>2214</v>
      </c>
      <c r="W2492" s="450">
        <v>25</v>
      </c>
      <c r="X2492" s="450" t="s">
        <v>11273</v>
      </c>
      <c r="Y2492" s="450">
        <v>140</v>
      </c>
      <c r="Z2492" s="450" t="s">
        <v>23823</v>
      </c>
      <c r="AA2492" s="450" t="s">
        <v>21185</v>
      </c>
      <c r="AB2492" s="449" t="s">
        <v>23824</v>
      </c>
      <c r="AC2492" s="450">
        <v>7.43</v>
      </c>
      <c r="AD2492" s="450" t="s">
        <v>8639</v>
      </c>
      <c r="AE2492" s="450"/>
      <c r="AF2492" s="450" t="s">
        <v>3945</v>
      </c>
      <c r="AG2492" s="450"/>
      <c r="AH2492" s="450" t="s">
        <v>23825</v>
      </c>
      <c r="AI2492" s="451"/>
    </row>
    <row r="2493" spans="1:35" ht="40.5">
      <c r="A2493" s="478">
        <f t="shared" si="9"/>
        <v>2467</v>
      </c>
      <c r="B2493" s="458" t="s">
        <v>24189</v>
      </c>
      <c r="C2493" s="459">
        <v>45082</v>
      </c>
      <c r="D2493" s="483" t="s">
        <v>24259</v>
      </c>
      <c r="E2493" s="277">
        <v>46127</v>
      </c>
      <c r="F2493" s="458" t="s">
        <v>23903</v>
      </c>
      <c r="G2493" s="459">
        <v>45491</v>
      </c>
      <c r="H2493" s="458" t="s">
        <v>1438</v>
      </c>
      <c r="I2493" s="458" t="s">
        <v>3271</v>
      </c>
      <c r="J2493" s="470" t="s">
        <v>3215</v>
      </c>
      <c r="K2493" s="458" t="s">
        <v>12171</v>
      </c>
      <c r="L2493" s="460" t="s">
        <v>24190</v>
      </c>
      <c r="M2493" s="458" t="s">
        <v>24191</v>
      </c>
      <c r="N2493" s="458" t="s">
        <v>24191</v>
      </c>
      <c r="O2493" s="458">
        <v>2016</v>
      </c>
      <c r="P2493" s="458">
        <v>42</v>
      </c>
      <c r="Q2493" s="458">
        <v>40</v>
      </c>
      <c r="R2493" s="458">
        <v>41.3</v>
      </c>
      <c r="S2493" s="458">
        <v>23</v>
      </c>
      <c r="T2493" s="458">
        <v>17</v>
      </c>
      <c r="U2493" s="458">
        <v>54.6</v>
      </c>
      <c r="V2493" s="458" t="s">
        <v>2214</v>
      </c>
      <c r="W2493" s="458" t="s">
        <v>24192</v>
      </c>
      <c r="X2493" s="458" t="s">
        <v>2678</v>
      </c>
      <c r="Y2493" s="458" t="s">
        <v>21185</v>
      </c>
      <c r="Z2493" s="458" t="s">
        <v>24193</v>
      </c>
      <c r="AA2493" s="458" t="s">
        <v>21185</v>
      </c>
      <c r="AB2493" s="460" t="s">
        <v>24194</v>
      </c>
      <c r="AC2493" s="458" t="s">
        <v>24195</v>
      </c>
      <c r="AD2493" s="458" t="s">
        <v>16130</v>
      </c>
      <c r="AE2493" s="458" t="s">
        <v>16693</v>
      </c>
      <c r="AF2493" s="458" t="s">
        <v>11184</v>
      </c>
      <c r="AG2493" s="458"/>
      <c r="AH2493" s="458" t="s">
        <v>24204</v>
      </c>
      <c r="AI2493" s="461"/>
    </row>
    <row r="2494" spans="1:35" ht="67.5">
      <c r="A2494" s="478">
        <f t="shared" si="9"/>
        <v>2468</v>
      </c>
      <c r="B2494" s="458" t="s">
        <v>24196</v>
      </c>
      <c r="C2494" s="459">
        <v>45082</v>
      </c>
      <c r="D2494" s="483" t="s">
        <v>24260</v>
      </c>
      <c r="E2494" s="277">
        <v>46127</v>
      </c>
      <c r="F2494" s="458" t="s">
        <v>24202</v>
      </c>
      <c r="G2494" s="459">
        <v>45491</v>
      </c>
      <c r="H2494" s="458" t="s">
        <v>1438</v>
      </c>
      <c r="I2494" s="458" t="s">
        <v>3271</v>
      </c>
      <c r="J2494" s="458" t="s">
        <v>3215</v>
      </c>
      <c r="K2494" s="458" t="s">
        <v>11447</v>
      </c>
      <c r="L2494" s="460" t="s">
        <v>24197</v>
      </c>
      <c r="M2494" s="458" t="s">
        <v>24191</v>
      </c>
      <c r="N2494" s="458" t="s">
        <v>24191</v>
      </c>
      <c r="O2494" s="458">
        <v>2015</v>
      </c>
      <c r="P2494" s="458">
        <v>42</v>
      </c>
      <c r="Q2494" s="458">
        <v>39</v>
      </c>
      <c r="R2494" s="458">
        <v>47.1</v>
      </c>
      <c r="S2494" s="458">
        <v>23</v>
      </c>
      <c r="T2494" s="458">
        <v>17</v>
      </c>
      <c r="U2494" s="458">
        <v>11.6</v>
      </c>
      <c r="V2494" s="458" t="s">
        <v>2214</v>
      </c>
      <c r="W2494" s="458" t="s">
        <v>24198</v>
      </c>
      <c r="X2494" s="458" t="s">
        <v>2678</v>
      </c>
      <c r="Y2494" s="458" t="s">
        <v>21185</v>
      </c>
      <c r="Z2494" s="458" t="s">
        <v>24199</v>
      </c>
      <c r="AA2494" s="458" t="s">
        <v>21185</v>
      </c>
      <c r="AB2494" s="460" t="s">
        <v>24200</v>
      </c>
      <c r="AC2494" s="458" t="s">
        <v>24201</v>
      </c>
      <c r="AD2494" s="458" t="s">
        <v>16130</v>
      </c>
      <c r="AE2494" s="458" t="s">
        <v>16693</v>
      </c>
      <c r="AF2494" s="458" t="s">
        <v>11184</v>
      </c>
      <c r="AG2494" s="458"/>
      <c r="AH2494" s="458" t="s">
        <v>24203</v>
      </c>
      <c r="AI2494" s="461"/>
    </row>
    <row r="2495" spans="1:35" ht="40.5">
      <c r="A2495" s="478">
        <f t="shared" si="9"/>
        <v>2469</v>
      </c>
      <c r="B2495" s="458" t="s">
        <v>24205</v>
      </c>
      <c r="C2495" s="459">
        <v>45082</v>
      </c>
      <c r="D2495" s="483" t="s">
        <v>24261</v>
      </c>
      <c r="E2495" s="277">
        <v>46127</v>
      </c>
      <c r="F2495" s="458" t="s">
        <v>17936</v>
      </c>
      <c r="G2495" s="459">
        <v>45491</v>
      </c>
      <c r="H2495" s="458" t="s">
        <v>1438</v>
      </c>
      <c r="I2495" s="458" t="s">
        <v>3271</v>
      </c>
      <c r="J2495" s="470" t="s">
        <v>3215</v>
      </c>
      <c r="K2495" s="458" t="s">
        <v>11019</v>
      </c>
      <c r="L2495" s="460" t="s">
        <v>24206</v>
      </c>
      <c r="M2495" s="458" t="s">
        <v>24191</v>
      </c>
      <c r="N2495" s="458" t="s">
        <v>24191</v>
      </c>
      <c r="O2495" s="458">
        <v>2016</v>
      </c>
      <c r="P2495" s="458">
        <v>42</v>
      </c>
      <c r="Q2495" s="458">
        <v>40</v>
      </c>
      <c r="R2495" s="458">
        <v>52.1</v>
      </c>
      <c r="S2495" s="458">
        <v>23</v>
      </c>
      <c r="T2495" s="458">
        <v>18</v>
      </c>
      <c r="U2495" s="458">
        <v>28.6</v>
      </c>
      <c r="V2495" s="458" t="s">
        <v>2214</v>
      </c>
      <c r="W2495" s="458" t="s">
        <v>24207</v>
      </c>
      <c r="X2495" s="458" t="s">
        <v>2678</v>
      </c>
      <c r="Y2495" s="458" t="s">
        <v>21185</v>
      </c>
      <c r="Z2495" s="458" t="s">
        <v>24208</v>
      </c>
      <c r="AA2495" s="458" t="s">
        <v>21185</v>
      </c>
      <c r="AB2495" s="460" t="s">
        <v>24209</v>
      </c>
      <c r="AC2495" s="458" t="s">
        <v>20427</v>
      </c>
      <c r="AD2495" s="458" t="s">
        <v>16130</v>
      </c>
      <c r="AE2495" s="458" t="s">
        <v>16693</v>
      </c>
      <c r="AF2495" s="458" t="s">
        <v>11184</v>
      </c>
      <c r="AG2495" s="458"/>
      <c r="AH2495" s="458" t="s">
        <v>24210</v>
      </c>
      <c r="AI2495" s="461"/>
    </row>
    <row r="2496" spans="1:35" ht="40.5">
      <c r="A2496" s="478">
        <f t="shared" si="9"/>
        <v>2470</v>
      </c>
      <c r="B2496" s="458" t="s">
        <v>24211</v>
      </c>
      <c r="C2496" s="459">
        <v>45082</v>
      </c>
      <c r="D2496" s="483" t="s">
        <v>24262</v>
      </c>
      <c r="E2496" s="277">
        <v>46127</v>
      </c>
      <c r="F2496" s="458" t="s">
        <v>24016</v>
      </c>
      <c r="G2496" s="459">
        <v>45491</v>
      </c>
      <c r="H2496" s="458" t="s">
        <v>1438</v>
      </c>
      <c r="I2496" s="458" t="s">
        <v>3271</v>
      </c>
      <c r="J2496" s="470" t="s">
        <v>3215</v>
      </c>
      <c r="K2496" s="458" t="s">
        <v>12171</v>
      </c>
      <c r="L2496" s="460" t="s">
        <v>24190</v>
      </c>
      <c r="M2496" s="458" t="s">
        <v>24191</v>
      </c>
      <c r="N2496" s="458" t="s">
        <v>24191</v>
      </c>
      <c r="O2496" s="458">
        <v>2016</v>
      </c>
      <c r="P2496" s="458">
        <v>42</v>
      </c>
      <c r="Q2496" s="458">
        <v>40</v>
      </c>
      <c r="R2496" s="458">
        <v>30.1</v>
      </c>
      <c r="S2496" s="458">
        <v>23</v>
      </c>
      <c r="T2496" s="458">
        <v>17</v>
      </c>
      <c r="U2496" s="458">
        <v>47.1</v>
      </c>
      <c r="V2496" s="458" t="s">
        <v>2214</v>
      </c>
      <c r="W2496" s="458" t="s">
        <v>24212</v>
      </c>
      <c r="X2496" s="458" t="s">
        <v>2678</v>
      </c>
      <c r="Y2496" s="458" t="s">
        <v>21185</v>
      </c>
      <c r="Z2496" s="458" t="s">
        <v>23648</v>
      </c>
      <c r="AA2496" s="458" t="s">
        <v>21185</v>
      </c>
      <c r="AB2496" s="460" t="s">
        <v>24213</v>
      </c>
      <c r="AC2496" s="458" t="s">
        <v>24214</v>
      </c>
      <c r="AD2496" s="458" t="s">
        <v>16130</v>
      </c>
      <c r="AE2496" s="458" t="s">
        <v>16693</v>
      </c>
      <c r="AF2496" s="458" t="s">
        <v>11184</v>
      </c>
      <c r="AG2496" s="458"/>
      <c r="AH2496" s="458" t="s">
        <v>24219</v>
      </c>
      <c r="AI2496" s="461"/>
    </row>
    <row r="2497" spans="1:35" ht="40.5">
      <c r="A2497" s="478">
        <f t="shared" si="9"/>
        <v>2471</v>
      </c>
      <c r="B2497" s="458" t="s">
        <v>24215</v>
      </c>
      <c r="C2497" s="459">
        <v>45082</v>
      </c>
      <c r="D2497" s="483" t="s">
        <v>24263</v>
      </c>
      <c r="E2497" s="277">
        <v>46127</v>
      </c>
      <c r="F2497" s="458" t="s">
        <v>24017</v>
      </c>
      <c r="G2497" s="459">
        <v>45491</v>
      </c>
      <c r="H2497" s="458" t="s">
        <v>1438</v>
      </c>
      <c r="I2497" s="458" t="s">
        <v>3271</v>
      </c>
      <c r="J2497" s="470" t="s">
        <v>3215</v>
      </c>
      <c r="K2497" s="458" t="s">
        <v>12171</v>
      </c>
      <c r="L2497" s="460" t="s">
        <v>24216</v>
      </c>
      <c r="M2497" s="458" t="s">
        <v>24191</v>
      </c>
      <c r="N2497" s="458" t="s">
        <v>24191</v>
      </c>
      <c r="O2497" s="458">
        <v>2015</v>
      </c>
      <c r="P2497" s="458">
        <v>42</v>
      </c>
      <c r="Q2497" s="458">
        <v>40</v>
      </c>
      <c r="R2497" s="458">
        <v>13.8</v>
      </c>
      <c r="S2497" s="458">
        <v>23</v>
      </c>
      <c r="T2497" s="458">
        <v>17</v>
      </c>
      <c r="U2497" s="458">
        <v>34.299999999999997</v>
      </c>
      <c r="V2497" s="470" t="s">
        <v>2214</v>
      </c>
      <c r="W2497" s="458" t="s">
        <v>24192</v>
      </c>
      <c r="X2497" s="458" t="s">
        <v>2678</v>
      </c>
      <c r="Y2497" s="458" t="s">
        <v>21185</v>
      </c>
      <c r="Z2497" s="458" t="s">
        <v>24193</v>
      </c>
      <c r="AA2497" s="458" t="s">
        <v>21185</v>
      </c>
      <c r="AB2497" s="460" t="s">
        <v>24217</v>
      </c>
      <c r="AC2497" s="458" t="s">
        <v>24218</v>
      </c>
      <c r="AD2497" s="458" t="s">
        <v>16130</v>
      </c>
      <c r="AE2497" s="458" t="s">
        <v>16693</v>
      </c>
      <c r="AF2497" s="458" t="s">
        <v>11184</v>
      </c>
      <c r="AG2497" s="458"/>
      <c r="AH2497" s="470" t="s">
        <v>24220</v>
      </c>
      <c r="AI2497" s="461"/>
    </row>
    <row r="2498" spans="1:35" ht="27">
      <c r="A2498" s="478">
        <f t="shared" si="9"/>
        <v>2472</v>
      </c>
      <c r="B2498" s="458" t="s">
        <v>24221</v>
      </c>
      <c r="C2498" s="459">
        <v>45082</v>
      </c>
      <c r="D2498" s="483" t="s">
        <v>24264</v>
      </c>
      <c r="E2498" s="277">
        <v>46127</v>
      </c>
      <c r="F2498" s="458" t="s">
        <v>24018</v>
      </c>
      <c r="G2498" s="459">
        <v>45491</v>
      </c>
      <c r="H2498" s="458" t="s">
        <v>1438</v>
      </c>
      <c r="I2498" s="458" t="s">
        <v>3271</v>
      </c>
      <c r="J2498" s="470" t="s">
        <v>3215</v>
      </c>
      <c r="K2498" s="458" t="s">
        <v>12171</v>
      </c>
      <c r="L2498" s="460" t="s">
        <v>24206</v>
      </c>
      <c r="M2498" s="458" t="s">
        <v>24191</v>
      </c>
      <c r="N2498" s="458" t="s">
        <v>24191</v>
      </c>
      <c r="O2498" s="458">
        <v>2016</v>
      </c>
      <c r="P2498" s="458">
        <v>42</v>
      </c>
      <c r="Q2498" s="458">
        <v>40</v>
      </c>
      <c r="R2498" s="458">
        <v>49.7</v>
      </c>
      <c r="S2498" s="458">
        <v>23</v>
      </c>
      <c r="T2498" s="458">
        <v>18</v>
      </c>
      <c r="U2498" s="458">
        <v>22.4</v>
      </c>
      <c r="V2498" s="470" t="s">
        <v>2214</v>
      </c>
      <c r="W2498" s="458" t="s">
        <v>24222</v>
      </c>
      <c r="X2498" s="458" t="s">
        <v>2678</v>
      </c>
      <c r="Y2498" s="458" t="s">
        <v>21185</v>
      </c>
      <c r="Z2498" s="458" t="s">
        <v>18688</v>
      </c>
      <c r="AA2498" s="458" t="s">
        <v>21185</v>
      </c>
      <c r="AB2498" s="460" t="s">
        <v>24223</v>
      </c>
      <c r="AC2498" s="458" t="s">
        <v>24224</v>
      </c>
      <c r="AD2498" s="458" t="s">
        <v>16130</v>
      </c>
      <c r="AE2498" s="458" t="s">
        <v>16693</v>
      </c>
      <c r="AF2498" s="458" t="s">
        <v>11184</v>
      </c>
      <c r="AG2498" s="458"/>
      <c r="AH2498" s="470" t="s">
        <v>24231</v>
      </c>
      <c r="AI2498" s="461"/>
    </row>
    <row r="2499" spans="1:35" ht="54">
      <c r="A2499" s="478">
        <f t="shared" si="9"/>
        <v>2473</v>
      </c>
      <c r="B2499" s="458" t="s">
        <v>24225</v>
      </c>
      <c r="C2499" s="459">
        <v>45082</v>
      </c>
      <c r="D2499" s="483" t="s">
        <v>24265</v>
      </c>
      <c r="E2499" s="277">
        <v>46127</v>
      </c>
      <c r="F2499" s="458" t="s">
        <v>24230</v>
      </c>
      <c r="G2499" s="459">
        <v>45491</v>
      </c>
      <c r="H2499" s="458" t="s">
        <v>1438</v>
      </c>
      <c r="I2499" s="458" t="s">
        <v>3271</v>
      </c>
      <c r="J2499" s="470" t="s">
        <v>3215</v>
      </c>
      <c r="K2499" s="458" t="s">
        <v>12171</v>
      </c>
      <c r="L2499" s="460" t="s">
        <v>24216</v>
      </c>
      <c r="M2499" s="458" t="s">
        <v>24191</v>
      </c>
      <c r="N2499" s="458" t="s">
        <v>24191</v>
      </c>
      <c r="O2499" s="458">
        <v>2015</v>
      </c>
      <c r="P2499" s="458">
        <v>42</v>
      </c>
      <c r="Q2499" s="458">
        <v>40</v>
      </c>
      <c r="R2499" s="458">
        <v>4.0999999999999996</v>
      </c>
      <c r="S2499" s="458">
        <v>23</v>
      </c>
      <c r="T2499" s="458">
        <v>17</v>
      </c>
      <c r="U2499" s="458">
        <v>24.9</v>
      </c>
      <c r="V2499" s="470" t="s">
        <v>2214</v>
      </c>
      <c r="W2499" s="458" t="s">
        <v>24226</v>
      </c>
      <c r="X2499" s="458" t="s">
        <v>2678</v>
      </c>
      <c r="Y2499" s="458" t="s">
        <v>21185</v>
      </c>
      <c r="Z2499" s="458" t="s">
        <v>24227</v>
      </c>
      <c r="AA2499" s="458" t="s">
        <v>21185</v>
      </c>
      <c r="AB2499" s="460" t="s">
        <v>24228</v>
      </c>
      <c r="AC2499" s="458" t="s">
        <v>24229</v>
      </c>
      <c r="AD2499" s="458" t="s">
        <v>16130</v>
      </c>
      <c r="AE2499" s="458" t="s">
        <v>16693</v>
      </c>
      <c r="AF2499" s="458" t="s">
        <v>11184</v>
      </c>
      <c r="AG2499" s="458"/>
      <c r="AH2499" s="470" t="s">
        <v>24232</v>
      </c>
      <c r="AI2499" s="461"/>
    </row>
    <row r="2500" spans="1:35" ht="54">
      <c r="A2500" s="478">
        <f t="shared" si="9"/>
        <v>2474</v>
      </c>
      <c r="B2500" s="470" t="s">
        <v>24233</v>
      </c>
      <c r="C2500" s="472">
        <v>45099</v>
      </c>
      <c r="D2500" s="483" t="s">
        <v>24266</v>
      </c>
      <c r="E2500" s="277">
        <v>46127</v>
      </c>
      <c r="F2500" s="470" t="s">
        <v>23910</v>
      </c>
      <c r="G2500" s="472">
        <v>45491</v>
      </c>
      <c r="H2500" s="470" t="s">
        <v>1438</v>
      </c>
      <c r="I2500" s="470" t="s">
        <v>3271</v>
      </c>
      <c r="J2500" s="470" t="s">
        <v>3215</v>
      </c>
      <c r="K2500" s="470" t="s">
        <v>11317</v>
      </c>
      <c r="L2500" s="469" t="s">
        <v>24234</v>
      </c>
      <c r="M2500" s="470" t="s">
        <v>24191</v>
      </c>
      <c r="N2500" s="470" t="s">
        <v>24191</v>
      </c>
      <c r="O2500" s="470">
        <v>2016</v>
      </c>
      <c r="P2500" s="470">
        <v>42</v>
      </c>
      <c r="Q2500" s="470">
        <v>39</v>
      </c>
      <c r="R2500" s="470">
        <v>7.2</v>
      </c>
      <c r="S2500" s="470">
        <v>23</v>
      </c>
      <c r="T2500" s="470">
        <v>23</v>
      </c>
      <c r="U2500" s="470">
        <v>26.3</v>
      </c>
      <c r="V2500" s="470" t="s">
        <v>2214</v>
      </c>
      <c r="W2500" s="470" t="s">
        <v>24235</v>
      </c>
      <c r="X2500" s="470" t="s">
        <v>2678</v>
      </c>
      <c r="Y2500" s="470" t="s">
        <v>24236</v>
      </c>
      <c r="Z2500" s="470" t="s">
        <v>24237</v>
      </c>
      <c r="AA2500" s="470" t="s">
        <v>24236</v>
      </c>
      <c r="AB2500" s="469" t="s">
        <v>24238</v>
      </c>
      <c r="AC2500" s="470" t="s">
        <v>24239</v>
      </c>
      <c r="AD2500" s="470" t="s">
        <v>16130</v>
      </c>
      <c r="AE2500" s="470" t="s">
        <v>16693</v>
      </c>
      <c r="AF2500" s="470" t="s">
        <v>11184</v>
      </c>
      <c r="AG2500" s="470"/>
      <c r="AH2500" s="470" t="s">
        <v>24255</v>
      </c>
      <c r="AI2500" s="471"/>
    </row>
    <row r="2501" spans="1:35" ht="27">
      <c r="A2501" s="478">
        <f t="shared" si="9"/>
        <v>2475</v>
      </c>
      <c r="B2501" s="470" t="s">
        <v>24240</v>
      </c>
      <c r="C2501" s="472">
        <v>45099</v>
      </c>
      <c r="D2501" s="483" t="s">
        <v>24267</v>
      </c>
      <c r="E2501" s="277">
        <v>46127</v>
      </c>
      <c r="F2501" s="470" t="s">
        <v>24253</v>
      </c>
      <c r="G2501" s="472">
        <v>45491</v>
      </c>
      <c r="H2501" s="470" t="s">
        <v>1438</v>
      </c>
      <c r="I2501" s="470" t="s">
        <v>3271</v>
      </c>
      <c r="J2501" s="470" t="s">
        <v>3215</v>
      </c>
      <c r="K2501" s="470" t="s">
        <v>11317</v>
      </c>
      <c r="L2501" s="469" t="s">
        <v>24234</v>
      </c>
      <c r="M2501" s="470" t="s">
        <v>24191</v>
      </c>
      <c r="N2501" s="470" t="s">
        <v>24191</v>
      </c>
      <c r="O2501" s="470">
        <v>2016</v>
      </c>
      <c r="P2501" s="470">
        <v>42</v>
      </c>
      <c r="Q2501" s="470">
        <v>39</v>
      </c>
      <c r="R2501" s="470">
        <v>3.1</v>
      </c>
      <c r="S2501" s="470">
        <v>23</v>
      </c>
      <c r="T2501" s="470">
        <v>23</v>
      </c>
      <c r="U2501" s="470">
        <v>30.9</v>
      </c>
      <c r="V2501" s="470" t="s">
        <v>2214</v>
      </c>
      <c r="W2501" s="470" t="s">
        <v>24222</v>
      </c>
      <c r="X2501" s="470" t="s">
        <v>2678</v>
      </c>
      <c r="Y2501" s="470" t="s">
        <v>24236</v>
      </c>
      <c r="Z2501" s="470" t="s">
        <v>18688</v>
      </c>
      <c r="AA2501" s="470" t="s">
        <v>24236</v>
      </c>
      <c r="AB2501" s="469" t="s">
        <v>24241</v>
      </c>
      <c r="AC2501" s="470" t="s">
        <v>24242</v>
      </c>
      <c r="AD2501" s="470" t="s">
        <v>16130</v>
      </c>
      <c r="AE2501" s="470" t="s">
        <v>16693</v>
      </c>
      <c r="AF2501" s="470" t="s">
        <v>11184</v>
      </c>
      <c r="AG2501" s="470"/>
      <c r="AH2501" s="470" t="s">
        <v>24256</v>
      </c>
      <c r="AI2501" s="471"/>
    </row>
    <row r="2502" spans="1:35" ht="27">
      <c r="A2502" s="478">
        <f t="shared" si="9"/>
        <v>2476</v>
      </c>
      <c r="B2502" s="470" t="s">
        <v>24243</v>
      </c>
      <c r="C2502" s="472">
        <v>45106</v>
      </c>
      <c r="D2502" s="483" t="s">
        <v>24268</v>
      </c>
      <c r="E2502" s="277">
        <v>46127</v>
      </c>
      <c r="F2502" s="470" t="s">
        <v>24021</v>
      </c>
      <c r="G2502" s="472">
        <v>45491</v>
      </c>
      <c r="H2502" s="470" t="s">
        <v>1438</v>
      </c>
      <c r="I2502" s="470" t="s">
        <v>3271</v>
      </c>
      <c r="J2502" s="470" t="s">
        <v>3215</v>
      </c>
      <c r="K2502" s="470" t="s">
        <v>11317</v>
      </c>
      <c r="L2502" s="469" t="s">
        <v>24234</v>
      </c>
      <c r="M2502" s="470" t="s">
        <v>24191</v>
      </c>
      <c r="N2502" s="470" t="s">
        <v>24191</v>
      </c>
      <c r="O2502" s="470">
        <v>2016</v>
      </c>
      <c r="P2502" s="470">
        <v>42</v>
      </c>
      <c r="Q2502" s="470">
        <v>39</v>
      </c>
      <c r="R2502" s="470">
        <v>6</v>
      </c>
      <c r="S2502" s="470">
        <v>23</v>
      </c>
      <c r="T2502" s="470">
        <v>23</v>
      </c>
      <c r="U2502" s="470">
        <v>30.1</v>
      </c>
      <c r="V2502" s="470" t="s">
        <v>2214</v>
      </c>
      <c r="W2502" s="470" t="s">
        <v>24244</v>
      </c>
      <c r="X2502" s="470" t="s">
        <v>2678</v>
      </c>
      <c r="Y2502" s="470" t="s">
        <v>24236</v>
      </c>
      <c r="Z2502" s="470" t="s">
        <v>24245</v>
      </c>
      <c r="AA2502" s="470" t="s">
        <v>24236</v>
      </c>
      <c r="AB2502" s="469" t="s">
        <v>24246</v>
      </c>
      <c r="AC2502" s="470" t="s">
        <v>24247</v>
      </c>
      <c r="AD2502" s="470" t="s">
        <v>16130</v>
      </c>
      <c r="AE2502" s="470" t="s">
        <v>16693</v>
      </c>
      <c r="AF2502" s="470" t="s">
        <v>11184</v>
      </c>
      <c r="AG2502" s="470"/>
      <c r="AH2502" s="470" t="s">
        <v>24257</v>
      </c>
      <c r="AI2502" s="471"/>
    </row>
    <row r="2503" spans="1:35" ht="40.5">
      <c r="A2503" s="478">
        <f t="shared" si="9"/>
        <v>2477</v>
      </c>
      <c r="B2503" s="470" t="s">
        <v>24248</v>
      </c>
      <c r="C2503" s="472">
        <v>45106</v>
      </c>
      <c r="D2503" s="483" t="s">
        <v>24269</v>
      </c>
      <c r="E2503" s="277">
        <v>46127</v>
      </c>
      <c r="F2503" s="470" t="s">
        <v>24254</v>
      </c>
      <c r="G2503" s="472">
        <v>45491</v>
      </c>
      <c r="H2503" s="470" t="s">
        <v>1438</v>
      </c>
      <c r="I2503" s="470" t="s">
        <v>3271</v>
      </c>
      <c r="J2503" s="470" t="s">
        <v>3215</v>
      </c>
      <c r="K2503" s="470" t="s">
        <v>11317</v>
      </c>
      <c r="L2503" s="469" t="s">
        <v>24234</v>
      </c>
      <c r="M2503" s="470" t="s">
        <v>24191</v>
      </c>
      <c r="N2503" s="470" t="s">
        <v>24191</v>
      </c>
      <c r="O2503" s="470">
        <v>2016</v>
      </c>
      <c r="P2503" s="470">
        <v>42</v>
      </c>
      <c r="Q2503" s="470">
        <v>39</v>
      </c>
      <c r="R2503" s="470">
        <v>11.1</v>
      </c>
      <c r="S2503" s="470">
        <v>23</v>
      </c>
      <c r="T2503" s="470">
        <v>23</v>
      </c>
      <c r="U2503" s="470">
        <v>24.7</v>
      </c>
      <c r="V2503" s="470" t="s">
        <v>2214</v>
      </c>
      <c r="W2503" s="470" t="s">
        <v>24249</v>
      </c>
      <c r="X2503" s="470" t="s">
        <v>2678</v>
      </c>
      <c r="Y2503" s="470" t="s">
        <v>24236</v>
      </c>
      <c r="Z2503" s="470" t="s">
        <v>24250</v>
      </c>
      <c r="AA2503" s="470" t="s">
        <v>24236</v>
      </c>
      <c r="AB2503" s="469" t="s">
        <v>24251</v>
      </c>
      <c r="AC2503" s="470" t="s">
        <v>24252</v>
      </c>
      <c r="AD2503" s="470" t="s">
        <v>16130</v>
      </c>
      <c r="AE2503" s="470" t="s">
        <v>16693</v>
      </c>
      <c r="AF2503" s="470" t="s">
        <v>11184</v>
      </c>
      <c r="AG2503" s="470"/>
      <c r="AH2503" s="470" t="s">
        <v>24258</v>
      </c>
      <c r="AI2503" s="471"/>
    </row>
    <row r="2504" spans="1:35" ht="27">
      <c r="A2504" s="478">
        <f t="shared" si="9"/>
        <v>2478</v>
      </c>
      <c r="B2504" s="470" t="s">
        <v>24302</v>
      </c>
      <c r="C2504" s="472">
        <v>45845</v>
      </c>
      <c r="D2504" s="483" t="s">
        <v>24298</v>
      </c>
      <c r="E2504" s="277">
        <v>46142</v>
      </c>
      <c r="F2504" s="470" t="s">
        <v>24335</v>
      </c>
      <c r="G2504" s="463">
        <v>46107</v>
      </c>
      <c r="H2504" s="470" t="s">
        <v>1438</v>
      </c>
      <c r="I2504" s="470" t="s">
        <v>3271</v>
      </c>
      <c r="J2504" s="470" t="s">
        <v>3215</v>
      </c>
      <c r="K2504" s="470" t="s">
        <v>24303</v>
      </c>
      <c r="L2504" s="469" t="s">
        <v>24304</v>
      </c>
      <c r="M2504" s="470" t="s">
        <v>24305</v>
      </c>
      <c r="N2504" s="470" t="s">
        <v>24305</v>
      </c>
      <c r="O2504" s="470">
        <v>2016</v>
      </c>
      <c r="P2504" s="470">
        <v>42</v>
      </c>
      <c r="Q2504" s="470">
        <v>42</v>
      </c>
      <c r="R2504" s="470">
        <v>39.299999999999997</v>
      </c>
      <c r="S2504" s="470">
        <v>23</v>
      </c>
      <c r="T2504" s="470">
        <v>26</v>
      </c>
      <c r="U2504" s="470">
        <v>12.06</v>
      </c>
      <c r="V2504" s="470" t="s">
        <v>2214</v>
      </c>
      <c r="W2504" s="470" t="s">
        <v>24306</v>
      </c>
      <c r="X2504" s="470" t="s">
        <v>2678</v>
      </c>
      <c r="Y2504" s="470" t="s">
        <v>21185</v>
      </c>
      <c r="Z2504" s="470" t="s">
        <v>24307</v>
      </c>
      <c r="AA2504" s="470" t="s">
        <v>21185</v>
      </c>
      <c r="AB2504" s="469" t="s">
        <v>24308</v>
      </c>
      <c r="AC2504" s="470" t="s">
        <v>24309</v>
      </c>
      <c r="AD2504" s="470" t="s">
        <v>16130</v>
      </c>
      <c r="AE2504" s="470"/>
      <c r="AF2504" s="470" t="s">
        <v>12675</v>
      </c>
      <c r="AG2504" s="470"/>
      <c r="AH2504" s="470" t="s">
        <v>24339</v>
      </c>
      <c r="AI2504" s="471"/>
    </row>
    <row r="2505" spans="1:35" ht="27">
      <c r="A2505" s="478">
        <f t="shared" si="9"/>
        <v>2479</v>
      </c>
      <c r="B2505" s="470" t="s">
        <v>24310</v>
      </c>
      <c r="C2505" s="472">
        <v>45980</v>
      </c>
      <c r="D2505" s="483" t="s">
        <v>24299</v>
      </c>
      <c r="E2505" s="277">
        <v>46142</v>
      </c>
      <c r="F2505" s="470" t="s">
        <v>24336</v>
      </c>
      <c r="G2505" s="463">
        <v>46112</v>
      </c>
      <c r="H2505" s="470" t="s">
        <v>3135</v>
      </c>
      <c r="I2505" s="470" t="s">
        <v>4509</v>
      </c>
      <c r="J2505" s="470" t="s">
        <v>1438</v>
      </c>
      <c r="K2505" s="470"/>
      <c r="L2505" s="469" t="s">
        <v>24311</v>
      </c>
      <c r="M2505" s="470" t="s">
        <v>24312</v>
      </c>
      <c r="N2505" s="470" t="s">
        <v>24312</v>
      </c>
      <c r="O2505" s="470">
        <v>1985</v>
      </c>
      <c r="P2505" s="470">
        <v>42</v>
      </c>
      <c r="Q2505" s="470">
        <v>46</v>
      </c>
      <c r="R2505" s="470">
        <v>11.958500000000001</v>
      </c>
      <c r="S2505" s="470">
        <v>23</v>
      </c>
      <c r="T2505" s="470">
        <v>11</v>
      </c>
      <c r="U2505" s="470">
        <v>28.029699999999998</v>
      </c>
      <c r="V2505" s="470" t="s">
        <v>2214</v>
      </c>
      <c r="W2505" s="470" t="s">
        <v>24313</v>
      </c>
      <c r="X2505" s="470" t="s">
        <v>24314</v>
      </c>
      <c r="Y2505" s="470" t="s">
        <v>24315</v>
      </c>
      <c r="Z2505" s="470" t="s">
        <v>24316</v>
      </c>
      <c r="AA2505" s="470" t="s">
        <v>24315</v>
      </c>
      <c r="AB2505" s="469" t="s">
        <v>24316</v>
      </c>
      <c r="AC2505" s="470" t="s">
        <v>24317</v>
      </c>
      <c r="AD2505" s="470" t="s">
        <v>16130</v>
      </c>
      <c r="AE2505" s="470"/>
      <c r="AF2505" s="470" t="s">
        <v>12675</v>
      </c>
      <c r="AG2505" s="470"/>
      <c r="AH2505" s="470" t="s">
        <v>24340</v>
      </c>
      <c r="AI2505" s="471"/>
    </row>
    <row r="2506" spans="1:35">
      <c r="A2506" s="478">
        <f t="shared" si="9"/>
        <v>2480</v>
      </c>
      <c r="B2506" s="470" t="s">
        <v>24270</v>
      </c>
      <c r="C2506" s="472">
        <v>45866</v>
      </c>
      <c r="D2506" s="483" t="s">
        <v>24300</v>
      </c>
      <c r="E2506" s="277">
        <v>46142</v>
      </c>
      <c r="F2506" s="470" t="s">
        <v>24356</v>
      </c>
      <c r="G2506" s="472">
        <v>46114</v>
      </c>
      <c r="H2506" s="470" t="s">
        <v>6199</v>
      </c>
      <c r="I2506" s="470" t="s">
        <v>3271</v>
      </c>
      <c r="J2506" s="470" t="s">
        <v>3215</v>
      </c>
      <c r="K2506" s="470" t="s">
        <v>11328</v>
      </c>
      <c r="L2506" s="469" t="s">
        <v>24271</v>
      </c>
      <c r="M2506" s="470" t="s">
        <v>5831</v>
      </c>
      <c r="N2506" s="470" t="s">
        <v>5831</v>
      </c>
      <c r="O2506" s="470">
        <v>1996</v>
      </c>
      <c r="P2506" s="470">
        <v>42</v>
      </c>
      <c r="Q2506" s="470">
        <v>42</v>
      </c>
      <c r="R2506" s="470" t="s">
        <v>24272</v>
      </c>
      <c r="S2506" s="470">
        <v>23</v>
      </c>
      <c r="T2506" s="470">
        <v>9</v>
      </c>
      <c r="U2506" s="470" t="s">
        <v>24273</v>
      </c>
      <c r="V2506" s="470" t="s">
        <v>2214</v>
      </c>
      <c r="W2506" s="470">
        <v>13.8</v>
      </c>
      <c r="X2506" s="470" t="s">
        <v>2626</v>
      </c>
      <c r="Y2506" s="470" t="s">
        <v>17382</v>
      </c>
      <c r="Z2506" s="470" t="s">
        <v>24274</v>
      </c>
      <c r="AA2506" s="470" t="s">
        <v>24361</v>
      </c>
      <c r="AB2506" s="469" t="s">
        <v>24275</v>
      </c>
      <c r="AC2506" s="470">
        <v>3.1</v>
      </c>
      <c r="AD2506" s="470" t="s">
        <v>16130</v>
      </c>
      <c r="AE2506" s="470" t="s">
        <v>3945</v>
      </c>
      <c r="AF2506" s="470" t="s">
        <v>3945</v>
      </c>
      <c r="AG2506" s="470"/>
      <c r="AH2506" s="470" t="s">
        <v>24276</v>
      </c>
      <c r="AI2506" s="471"/>
    </row>
    <row r="2507" spans="1:35" ht="54">
      <c r="A2507" s="478">
        <f t="shared" si="9"/>
        <v>2481</v>
      </c>
      <c r="B2507" s="470" t="s">
        <v>24277</v>
      </c>
      <c r="C2507" s="472">
        <v>45959</v>
      </c>
      <c r="D2507" s="483" t="s">
        <v>24301</v>
      </c>
      <c r="E2507" s="277">
        <v>46142</v>
      </c>
      <c r="F2507" s="470" t="s">
        <v>24355</v>
      </c>
      <c r="G2507" s="472">
        <v>46121</v>
      </c>
      <c r="H2507" s="470" t="s">
        <v>7482</v>
      </c>
      <c r="I2507" s="470" t="s">
        <v>3271</v>
      </c>
      <c r="J2507" s="470" t="s">
        <v>3215</v>
      </c>
      <c r="K2507" s="470" t="s">
        <v>9509</v>
      </c>
      <c r="L2507" s="469" t="s">
        <v>24278</v>
      </c>
      <c r="M2507" s="470" t="s">
        <v>24279</v>
      </c>
      <c r="N2507" s="470" t="s">
        <v>24279</v>
      </c>
      <c r="O2507" s="470">
        <v>2025</v>
      </c>
      <c r="P2507" s="470">
        <v>42</v>
      </c>
      <c r="Q2507" s="470">
        <v>42</v>
      </c>
      <c r="R2507" s="470" t="s">
        <v>24280</v>
      </c>
      <c r="S2507" s="470">
        <v>23</v>
      </c>
      <c r="T2507" s="470">
        <v>26</v>
      </c>
      <c r="U2507" s="470" t="s">
        <v>24281</v>
      </c>
      <c r="V2507" s="470" t="s">
        <v>2214</v>
      </c>
      <c r="W2507" s="470" t="s">
        <v>5824</v>
      </c>
      <c r="X2507" s="470" t="s">
        <v>9704</v>
      </c>
      <c r="Y2507" s="470">
        <v>140</v>
      </c>
      <c r="Z2507" s="470" t="s">
        <v>24282</v>
      </c>
      <c r="AA2507" s="470" t="s">
        <v>21185</v>
      </c>
      <c r="AB2507" s="469" t="s">
        <v>24283</v>
      </c>
      <c r="AC2507" s="470">
        <v>2</v>
      </c>
      <c r="AD2507" s="470" t="s">
        <v>19236</v>
      </c>
      <c r="AE2507" s="470" t="s">
        <v>24284</v>
      </c>
      <c r="AF2507" s="533" t="s">
        <v>11184</v>
      </c>
      <c r="AG2507" s="470"/>
      <c r="AH2507" s="470" t="s">
        <v>24285</v>
      </c>
      <c r="AI2507" s="471"/>
    </row>
    <row r="2508" spans="1:35" s="480" customFormat="1" ht="27">
      <c r="A2508" s="478">
        <f t="shared" ref="A2508:A2527" si="10">A2507+1</f>
        <v>2482</v>
      </c>
      <c r="B2508" s="483" t="s">
        <v>24369</v>
      </c>
      <c r="C2508" s="482">
        <v>46354</v>
      </c>
      <c r="D2508" s="483" t="s">
        <v>24331</v>
      </c>
      <c r="E2508" s="484">
        <v>46142</v>
      </c>
      <c r="F2508" s="483" t="s">
        <v>24370</v>
      </c>
      <c r="G2508" s="482">
        <v>46134</v>
      </c>
      <c r="H2508" s="483" t="s">
        <v>1438</v>
      </c>
      <c r="I2508" s="483" t="s">
        <v>3271</v>
      </c>
      <c r="J2508" s="483" t="s">
        <v>3215</v>
      </c>
      <c r="K2508" s="483" t="s">
        <v>9509</v>
      </c>
      <c r="L2508" s="481" t="s">
        <v>24363</v>
      </c>
      <c r="M2508" s="483" t="s">
        <v>24364</v>
      </c>
      <c r="N2508" s="485"/>
      <c r="O2508" s="483">
        <v>2014</v>
      </c>
      <c r="P2508" s="483">
        <v>42</v>
      </c>
      <c r="Q2508" s="483">
        <v>43</v>
      </c>
      <c r="R2508" s="483">
        <v>32.46</v>
      </c>
      <c r="S2508" s="483">
        <v>23</v>
      </c>
      <c r="T2508" s="483">
        <v>22</v>
      </c>
      <c r="U2508" s="483">
        <v>17.86</v>
      </c>
      <c r="V2508" s="491" t="s">
        <v>8109</v>
      </c>
      <c r="W2508" s="483">
        <v>32</v>
      </c>
      <c r="X2508" s="483" t="s">
        <v>11273</v>
      </c>
      <c r="Y2508" s="483">
        <v>125</v>
      </c>
      <c r="Z2508" s="483" t="s">
        <v>19754</v>
      </c>
      <c r="AA2508" s="483">
        <v>125</v>
      </c>
      <c r="AB2508" s="481" t="s">
        <v>24373</v>
      </c>
      <c r="AC2508" s="483">
        <v>1.4</v>
      </c>
      <c r="AD2508" s="483" t="s">
        <v>8639</v>
      </c>
      <c r="AE2508" s="483" t="s">
        <v>672</v>
      </c>
      <c r="AF2508" s="483" t="s">
        <v>11184</v>
      </c>
      <c r="AG2508" s="483"/>
      <c r="AH2508" s="483" t="s">
        <v>24377</v>
      </c>
      <c r="AI2508" s="486"/>
    </row>
    <row r="2509" spans="1:35" s="480" customFormat="1" ht="27">
      <c r="A2509" s="478">
        <f t="shared" si="10"/>
        <v>2483</v>
      </c>
      <c r="B2509" s="483" t="s">
        <v>24372</v>
      </c>
      <c r="C2509" s="482">
        <v>45516</v>
      </c>
      <c r="D2509" s="483" t="s">
        <v>24332</v>
      </c>
      <c r="E2509" s="484">
        <v>46142</v>
      </c>
      <c r="F2509" s="483" t="s">
        <v>24371</v>
      </c>
      <c r="G2509" s="482">
        <v>46134</v>
      </c>
      <c r="H2509" s="483" t="s">
        <v>11033</v>
      </c>
      <c r="I2509" s="483" t="s">
        <v>2338</v>
      </c>
      <c r="J2509" s="483" t="s">
        <v>1438</v>
      </c>
      <c r="K2509" s="483" t="s">
        <v>24365</v>
      </c>
      <c r="L2509" s="481" t="s">
        <v>24366</v>
      </c>
      <c r="M2509" s="483" t="s">
        <v>24367</v>
      </c>
      <c r="N2509" s="485"/>
      <c r="O2509" s="483">
        <v>2013</v>
      </c>
      <c r="P2509" s="483">
        <v>42</v>
      </c>
      <c r="Q2509" s="483">
        <v>53</v>
      </c>
      <c r="R2509" s="483">
        <v>4.5060000000000002</v>
      </c>
      <c r="S2509" s="483">
        <v>23</v>
      </c>
      <c r="T2509" s="483">
        <v>12</v>
      </c>
      <c r="U2509" s="483">
        <v>35.572000000000003</v>
      </c>
      <c r="V2509" s="491" t="s">
        <v>8109</v>
      </c>
      <c r="W2509" s="483">
        <v>78</v>
      </c>
      <c r="X2509" s="483" t="s">
        <v>11273</v>
      </c>
      <c r="Y2509" s="483">
        <v>140</v>
      </c>
      <c r="Z2509" s="483" t="s">
        <v>24368</v>
      </c>
      <c r="AA2509" s="483">
        <v>140</v>
      </c>
      <c r="AB2509" s="481" t="s">
        <v>24374</v>
      </c>
      <c r="AC2509" s="483">
        <v>54.15</v>
      </c>
      <c r="AD2509" s="483" t="s">
        <v>8639</v>
      </c>
      <c r="AE2509" s="483" t="s">
        <v>672</v>
      </c>
      <c r="AF2509" s="483" t="s">
        <v>11184</v>
      </c>
      <c r="AG2509" s="483"/>
      <c r="AH2509" s="483" t="s">
        <v>24378</v>
      </c>
      <c r="AI2509" s="486"/>
    </row>
    <row r="2510" spans="1:35" ht="54">
      <c r="A2510" s="478">
        <f t="shared" si="10"/>
        <v>2484</v>
      </c>
      <c r="B2510" s="470" t="s">
        <v>24286</v>
      </c>
      <c r="C2510" s="472">
        <v>45897</v>
      </c>
      <c r="D2510" s="483" t="s">
        <v>24333</v>
      </c>
      <c r="E2510" s="277">
        <v>46142</v>
      </c>
      <c r="F2510" s="470" t="s">
        <v>24354</v>
      </c>
      <c r="G2510" s="472">
        <v>46135</v>
      </c>
      <c r="H2510" s="470" t="s">
        <v>2311</v>
      </c>
      <c r="I2510" s="470" t="s">
        <v>2311</v>
      </c>
      <c r="J2510" s="470" t="s">
        <v>1438</v>
      </c>
      <c r="K2510" s="470" t="s">
        <v>20034</v>
      </c>
      <c r="L2510" s="469" t="s">
        <v>24287</v>
      </c>
      <c r="M2510" s="470" t="s">
        <v>24288</v>
      </c>
      <c r="N2510" s="470" t="s">
        <v>24288</v>
      </c>
      <c r="O2510" s="470">
        <v>2015</v>
      </c>
      <c r="P2510" s="470">
        <v>42</v>
      </c>
      <c r="Q2510" s="470">
        <v>53</v>
      </c>
      <c r="R2510" s="470">
        <v>36.406999999999996</v>
      </c>
      <c r="S2510" s="470">
        <v>23</v>
      </c>
      <c r="T2510" s="470">
        <v>55</v>
      </c>
      <c r="U2510" s="470">
        <v>21.599</v>
      </c>
      <c r="V2510" s="492" t="s">
        <v>3866</v>
      </c>
      <c r="W2510" s="470">
        <v>54.5</v>
      </c>
      <c r="X2510" s="470" t="s">
        <v>9704</v>
      </c>
      <c r="Y2510" s="470">
        <v>140</v>
      </c>
      <c r="Z2510" s="470" t="s">
        <v>24289</v>
      </c>
      <c r="AA2510" s="470" t="s">
        <v>21185</v>
      </c>
      <c r="AB2510" s="469" t="s">
        <v>24290</v>
      </c>
      <c r="AC2510" s="470">
        <v>9.5</v>
      </c>
      <c r="AD2510" s="470" t="s">
        <v>16130</v>
      </c>
      <c r="AE2510" s="470" t="s">
        <v>24291</v>
      </c>
      <c r="AF2510" s="533" t="s">
        <v>11184</v>
      </c>
      <c r="AG2510" s="470"/>
      <c r="AH2510" s="470" t="s">
        <v>24292</v>
      </c>
      <c r="AI2510" s="471"/>
    </row>
    <row r="2511" spans="1:35" ht="27">
      <c r="A2511" s="478">
        <f t="shared" si="10"/>
        <v>2485</v>
      </c>
      <c r="B2511" s="470" t="s">
        <v>24318</v>
      </c>
      <c r="C2511" s="472">
        <v>45898</v>
      </c>
      <c r="D2511" s="483" t="s">
        <v>24334</v>
      </c>
      <c r="E2511" s="277">
        <v>46142</v>
      </c>
      <c r="F2511" s="470" t="s">
        <v>24337</v>
      </c>
      <c r="G2511" s="463">
        <v>46135</v>
      </c>
      <c r="H2511" s="470" t="s">
        <v>2270</v>
      </c>
      <c r="I2511" s="470" t="s">
        <v>2270</v>
      </c>
      <c r="J2511" s="470" t="s">
        <v>1438</v>
      </c>
      <c r="K2511" s="470"/>
      <c r="L2511" s="469" t="s">
        <v>24319</v>
      </c>
      <c r="M2511" s="470" t="s">
        <v>24320</v>
      </c>
      <c r="N2511" s="470" t="s">
        <v>24320</v>
      </c>
      <c r="O2511" s="470">
        <v>2015</v>
      </c>
      <c r="P2511" s="470">
        <v>42</v>
      </c>
      <c r="Q2511" s="470">
        <v>54</v>
      </c>
      <c r="R2511" s="470">
        <v>23.21</v>
      </c>
      <c r="S2511" s="470">
        <v>23</v>
      </c>
      <c r="T2511" s="470">
        <v>48</v>
      </c>
      <c r="U2511" s="470">
        <v>25.71</v>
      </c>
      <c r="V2511" s="470" t="s">
        <v>5844</v>
      </c>
      <c r="W2511" s="470" t="s">
        <v>24321</v>
      </c>
      <c r="X2511" s="470" t="s">
        <v>2678</v>
      </c>
      <c r="Y2511" s="470" t="s">
        <v>21185</v>
      </c>
      <c r="Z2511" s="470" t="s">
        <v>24322</v>
      </c>
      <c r="AA2511" s="470" t="s">
        <v>21185</v>
      </c>
      <c r="AB2511" s="469" t="s">
        <v>24323</v>
      </c>
      <c r="AC2511" s="470" t="s">
        <v>24324</v>
      </c>
      <c r="AD2511" s="470" t="s">
        <v>16130</v>
      </c>
      <c r="AE2511" s="470" t="s">
        <v>16693</v>
      </c>
      <c r="AF2511" s="470" t="s">
        <v>11184</v>
      </c>
      <c r="AG2511" s="470"/>
      <c r="AH2511" s="470" t="s">
        <v>24341</v>
      </c>
      <c r="AI2511" s="471"/>
    </row>
    <row r="2512" spans="1:35" ht="40.5">
      <c r="A2512" s="478">
        <f t="shared" si="10"/>
        <v>2486</v>
      </c>
      <c r="B2512" s="470" t="s">
        <v>24325</v>
      </c>
      <c r="C2512" s="472">
        <v>45898</v>
      </c>
      <c r="D2512" s="483" t="s">
        <v>24353</v>
      </c>
      <c r="E2512" s="277">
        <v>46142</v>
      </c>
      <c r="F2512" s="470" t="s">
        <v>24338</v>
      </c>
      <c r="G2512" s="463">
        <v>46135</v>
      </c>
      <c r="H2512" s="470" t="s">
        <v>2270</v>
      </c>
      <c r="I2512" s="470" t="s">
        <v>2270</v>
      </c>
      <c r="J2512" s="470" t="s">
        <v>1438</v>
      </c>
      <c r="K2512" s="470"/>
      <c r="L2512" s="469" t="s">
        <v>24326</v>
      </c>
      <c r="M2512" s="470" t="s">
        <v>24320</v>
      </c>
      <c r="N2512" s="470" t="s">
        <v>24320</v>
      </c>
      <c r="O2512" s="470">
        <v>2015</v>
      </c>
      <c r="P2512" s="470">
        <v>42</v>
      </c>
      <c r="Q2512" s="470">
        <v>54</v>
      </c>
      <c r="R2512" s="470">
        <v>20.49</v>
      </c>
      <c r="S2512" s="470">
        <v>23</v>
      </c>
      <c r="T2512" s="470">
        <v>48</v>
      </c>
      <c r="U2512" s="470">
        <v>23.64</v>
      </c>
      <c r="V2512" s="470" t="s">
        <v>5844</v>
      </c>
      <c r="W2512" s="470" t="s">
        <v>24327</v>
      </c>
      <c r="X2512" s="470" t="s">
        <v>2678</v>
      </c>
      <c r="Y2512" s="470" t="s">
        <v>21185</v>
      </c>
      <c r="Z2512" s="470" t="s">
        <v>24328</v>
      </c>
      <c r="AA2512" s="470" t="s">
        <v>21185</v>
      </c>
      <c r="AB2512" s="469" t="s">
        <v>24329</v>
      </c>
      <c r="AC2512" s="470" t="s">
        <v>24330</v>
      </c>
      <c r="AD2512" s="470" t="s">
        <v>16130</v>
      </c>
      <c r="AE2512" s="470" t="s">
        <v>16693</v>
      </c>
      <c r="AF2512" s="470" t="s">
        <v>11184</v>
      </c>
      <c r="AG2512" s="470"/>
      <c r="AH2512" s="470" t="s">
        <v>24342</v>
      </c>
      <c r="AI2512" s="471"/>
    </row>
    <row r="2513" spans="1:499" ht="54">
      <c r="A2513" s="478">
        <f t="shared" si="10"/>
        <v>2487</v>
      </c>
      <c r="B2513" s="470" t="s">
        <v>21132</v>
      </c>
      <c r="C2513" s="472">
        <v>45313</v>
      </c>
      <c r="D2513" s="483" t="s">
        <v>24379</v>
      </c>
      <c r="E2513" s="277">
        <v>46142</v>
      </c>
      <c r="F2513" s="470" t="s">
        <v>23932</v>
      </c>
      <c r="G2513" s="472">
        <v>46140</v>
      </c>
      <c r="H2513" s="470" t="s">
        <v>7073</v>
      </c>
      <c r="I2513" s="470" t="s">
        <v>2338</v>
      </c>
      <c r="J2513" s="470" t="s">
        <v>1438</v>
      </c>
      <c r="K2513" s="470" t="s">
        <v>24297</v>
      </c>
      <c r="L2513" s="469" t="s">
        <v>24293</v>
      </c>
      <c r="M2513" s="470" t="s">
        <v>24294</v>
      </c>
      <c r="N2513" s="470" t="s">
        <v>24294</v>
      </c>
      <c r="O2513" s="470">
        <v>2005</v>
      </c>
      <c r="P2513" s="470">
        <v>42</v>
      </c>
      <c r="Q2513" s="470">
        <v>51</v>
      </c>
      <c r="R2513" s="470">
        <v>4.16</v>
      </c>
      <c r="S2513" s="470">
        <v>23</v>
      </c>
      <c r="T2513" s="470">
        <v>5</v>
      </c>
      <c r="U2513" s="470">
        <v>8.23</v>
      </c>
      <c r="V2513" s="470" t="s">
        <v>2214</v>
      </c>
      <c r="W2513" s="470">
        <v>80</v>
      </c>
      <c r="X2513" s="470" t="s">
        <v>9704</v>
      </c>
      <c r="Y2513" s="470">
        <v>125</v>
      </c>
      <c r="Z2513" s="470" t="s">
        <v>19248</v>
      </c>
      <c r="AA2513" s="470" t="s">
        <v>19545</v>
      </c>
      <c r="AB2513" s="469" t="s">
        <v>24295</v>
      </c>
      <c r="AC2513" s="470">
        <v>54.8</v>
      </c>
      <c r="AD2513" s="470" t="s">
        <v>11975</v>
      </c>
      <c r="AE2513" s="470" t="s">
        <v>24296</v>
      </c>
      <c r="AF2513" s="483" t="s">
        <v>11184</v>
      </c>
      <c r="AG2513" s="470"/>
      <c r="AH2513" s="470" t="s">
        <v>24375</v>
      </c>
      <c r="AI2513" s="471"/>
    </row>
    <row r="2514" spans="1:499" ht="27">
      <c r="A2514" s="478">
        <f t="shared" si="10"/>
        <v>2488</v>
      </c>
      <c r="B2514" s="470" t="s">
        <v>24347</v>
      </c>
      <c r="C2514" s="472">
        <v>45685</v>
      </c>
      <c r="D2514" s="483" t="s">
        <v>24380</v>
      </c>
      <c r="E2514" s="277">
        <v>46142</v>
      </c>
      <c r="F2514" s="470" t="s">
        <v>23988</v>
      </c>
      <c r="G2514" s="472">
        <v>46142</v>
      </c>
      <c r="H2514" s="470" t="s">
        <v>1438</v>
      </c>
      <c r="I2514" s="470" t="s">
        <v>3271</v>
      </c>
      <c r="J2514" s="470" t="s">
        <v>1438</v>
      </c>
      <c r="K2514" s="470" t="s">
        <v>6063</v>
      </c>
      <c r="L2514" s="469" t="s">
        <v>24348</v>
      </c>
      <c r="M2514" s="470" t="s">
        <v>24349</v>
      </c>
      <c r="N2514" s="470" t="s">
        <v>24350</v>
      </c>
      <c r="O2514" s="470">
        <v>2015</v>
      </c>
      <c r="P2514" s="470">
        <v>42</v>
      </c>
      <c r="Q2514" s="470">
        <v>45</v>
      </c>
      <c r="R2514" s="470">
        <v>58.341999999999999</v>
      </c>
      <c r="S2514" s="470">
        <v>23</v>
      </c>
      <c r="T2514" s="470">
        <v>26</v>
      </c>
      <c r="U2514" s="470">
        <v>12.21</v>
      </c>
      <c r="V2514" s="470" t="s">
        <v>2214</v>
      </c>
      <c r="W2514" s="470">
        <v>17</v>
      </c>
      <c r="X2514" s="470" t="s">
        <v>9704</v>
      </c>
      <c r="Y2514" s="470">
        <v>125</v>
      </c>
      <c r="Z2514" s="470" t="s">
        <v>24351</v>
      </c>
      <c r="AA2514" s="470" t="s">
        <v>19545</v>
      </c>
      <c r="AB2514" s="469" t="s">
        <v>24352</v>
      </c>
      <c r="AC2514" s="470">
        <v>6.5</v>
      </c>
      <c r="AD2514" s="470" t="s">
        <v>16130</v>
      </c>
      <c r="AE2514" s="470" t="s">
        <v>3945</v>
      </c>
      <c r="AF2514" s="470" t="s">
        <v>3945</v>
      </c>
      <c r="AG2514" s="470"/>
      <c r="AH2514" s="470" t="s">
        <v>24376</v>
      </c>
      <c r="AI2514" s="471"/>
    </row>
    <row r="2515" spans="1:499" ht="54">
      <c r="A2515" s="478">
        <f t="shared" si="10"/>
        <v>2489</v>
      </c>
      <c r="B2515" s="470" t="s">
        <v>24390</v>
      </c>
      <c r="C2515" s="472">
        <v>45958</v>
      </c>
      <c r="D2515" s="490" t="s">
        <v>24404</v>
      </c>
      <c r="E2515" s="277">
        <v>46162</v>
      </c>
      <c r="F2515" s="470" t="s">
        <v>24402</v>
      </c>
      <c r="G2515" s="472">
        <v>46160</v>
      </c>
      <c r="H2515" s="470" t="s">
        <v>2338</v>
      </c>
      <c r="I2515" s="470" t="s">
        <v>2338</v>
      </c>
      <c r="J2515" s="470" t="s">
        <v>1438</v>
      </c>
      <c r="K2515" s="470"/>
      <c r="L2515" s="469" t="s">
        <v>24391</v>
      </c>
      <c r="M2515" s="470" t="s">
        <v>24392</v>
      </c>
      <c r="N2515" s="470" t="s">
        <v>24392</v>
      </c>
      <c r="O2515" s="470">
        <v>2014</v>
      </c>
      <c r="P2515" s="470">
        <v>42</v>
      </c>
      <c r="Q2515" s="470">
        <v>38</v>
      </c>
      <c r="R2515" s="470">
        <v>33.319000000000003</v>
      </c>
      <c r="S2515" s="470">
        <v>23</v>
      </c>
      <c r="T2515" s="470">
        <v>12</v>
      </c>
      <c r="U2515" s="470">
        <v>42.484000000000002</v>
      </c>
      <c r="V2515" s="470" t="s">
        <v>2214</v>
      </c>
      <c r="W2515" s="470">
        <v>17</v>
      </c>
      <c r="X2515" s="470" t="s">
        <v>9704</v>
      </c>
      <c r="Y2515" s="470">
        <v>140</v>
      </c>
      <c r="Z2515" s="470" t="s">
        <v>24351</v>
      </c>
      <c r="AA2515" s="470">
        <v>140</v>
      </c>
      <c r="AB2515" s="469" t="s">
        <v>24393</v>
      </c>
      <c r="AC2515" s="470">
        <v>3.9</v>
      </c>
      <c r="AD2515" s="470" t="s">
        <v>16130</v>
      </c>
      <c r="AE2515" s="470" t="s">
        <v>24394</v>
      </c>
      <c r="AF2515" s="533" t="s">
        <v>11184</v>
      </c>
      <c r="AG2515" s="470"/>
      <c r="AH2515" s="470" t="s">
        <v>24395</v>
      </c>
      <c r="AI2515" s="471"/>
    </row>
    <row r="2516" spans="1:499" ht="27">
      <c r="A2516" s="478">
        <f t="shared" si="10"/>
        <v>2490</v>
      </c>
      <c r="B2516" s="470" t="s">
        <v>24381</v>
      </c>
      <c r="C2516" s="472">
        <v>46119</v>
      </c>
      <c r="D2516" s="490" t="s">
        <v>24405</v>
      </c>
      <c r="E2516" s="277">
        <v>46167</v>
      </c>
      <c r="F2516" s="470" t="s">
        <v>24389</v>
      </c>
      <c r="G2516" s="472">
        <v>46162</v>
      </c>
      <c r="H2516" s="470" t="s">
        <v>8259</v>
      </c>
      <c r="I2516" s="470" t="s">
        <v>3271</v>
      </c>
      <c r="J2516" s="470" t="s">
        <v>1438</v>
      </c>
      <c r="K2516" s="470"/>
      <c r="L2516" s="469" t="s">
        <v>24382</v>
      </c>
      <c r="M2516" s="470" t="s">
        <v>24383</v>
      </c>
      <c r="N2516" s="470" t="s">
        <v>24383</v>
      </c>
      <c r="O2516" s="470">
        <v>2014</v>
      </c>
      <c r="P2516" s="470">
        <v>42</v>
      </c>
      <c r="Q2516" s="470">
        <v>35</v>
      </c>
      <c r="R2516" s="470">
        <v>34.43</v>
      </c>
      <c r="S2516" s="470">
        <v>23</v>
      </c>
      <c r="T2516" s="470">
        <v>24</v>
      </c>
      <c r="U2516" s="470">
        <v>22.8</v>
      </c>
      <c r="V2516" s="492" t="s">
        <v>5309</v>
      </c>
      <c r="W2516" s="470" t="s">
        <v>24384</v>
      </c>
      <c r="X2516" s="470" t="s">
        <v>2678</v>
      </c>
      <c r="Y2516" s="470" t="s">
        <v>21185</v>
      </c>
      <c r="Z2516" s="470" t="s">
        <v>24385</v>
      </c>
      <c r="AA2516" s="470" t="s">
        <v>21185</v>
      </c>
      <c r="AB2516" s="469" t="s">
        <v>24386</v>
      </c>
      <c r="AC2516" s="470" t="s">
        <v>24387</v>
      </c>
      <c r="AD2516" s="470" t="s">
        <v>16130</v>
      </c>
      <c r="AE2516" s="470" t="s">
        <v>3945</v>
      </c>
      <c r="AF2516" s="470" t="s">
        <v>3945</v>
      </c>
      <c r="AG2516" s="470"/>
      <c r="AH2516" s="470" t="s">
        <v>24388</v>
      </c>
      <c r="AI2516" s="471"/>
    </row>
    <row r="2517" spans="1:499" ht="40.5" customHeight="1">
      <c r="A2517" s="478">
        <f t="shared" si="10"/>
        <v>2491</v>
      </c>
      <c r="B2517" s="470" t="s">
        <v>24396</v>
      </c>
      <c r="C2517" s="472">
        <v>44895</v>
      </c>
      <c r="D2517" s="490" t="s">
        <v>24406</v>
      </c>
      <c r="E2517" s="277">
        <v>46171</v>
      </c>
      <c r="F2517" s="470" t="s">
        <v>24403</v>
      </c>
      <c r="G2517" s="472">
        <v>46171</v>
      </c>
      <c r="H2517" s="470" t="s">
        <v>5939</v>
      </c>
      <c r="I2517" s="470" t="s">
        <v>4509</v>
      </c>
      <c r="J2517" s="470" t="s">
        <v>1438</v>
      </c>
      <c r="K2517" s="470"/>
      <c r="L2517" s="469" t="s">
        <v>24397</v>
      </c>
      <c r="M2517" s="470" t="s">
        <v>24398</v>
      </c>
      <c r="N2517" s="470" t="s">
        <v>24398</v>
      </c>
      <c r="O2517" s="470">
        <v>2015</v>
      </c>
      <c r="P2517" s="470">
        <v>42</v>
      </c>
      <c r="Q2517" s="470">
        <v>44</v>
      </c>
      <c r="R2517" s="470">
        <v>50.901000000000003</v>
      </c>
      <c r="S2517" s="470">
        <v>23</v>
      </c>
      <c r="T2517" s="470">
        <v>9</v>
      </c>
      <c r="U2517" s="470">
        <v>46.951000000000001</v>
      </c>
      <c r="V2517" s="492" t="s">
        <v>5309</v>
      </c>
      <c r="W2517" s="470">
        <v>47.5</v>
      </c>
      <c r="X2517" s="470" t="s">
        <v>9704</v>
      </c>
      <c r="Y2517" s="470">
        <v>140</v>
      </c>
      <c r="Z2517" s="470" t="s">
        <v>24399</v>
      </c>
      <c r="AA2517" s="470">
        <v>140</v>
      </c>
      <c r="AB2517" s="469" t="s">
        <v>24400</v>
      </c>
      <c r="AC2517" s="470">
        <v>3.5</v>
      </c>
      <c r="AD2517" s="470" t="s">
        <v>16130</v>
      </c>
      <c r="AE2517" s="470" t="s">
        <v>3945</v>
      </c>
      <c r="AF2517" s="470" t="s">
        <v>3945</v>
      </c>
      <c r="AG2517" s="470"/>
      <c r="AH2517" s="470" t="s">
        <v>24401</v>
      </c>
      <c r="AI2517" s="471"/>
    </row>
    <row r="2518" spans="1:499" ht="40.5">
      <c r="A2518" s="478">
        <f t="shared" si="10"/>
        <v>2492</v>
      </c>
      <c r="B2518" s="470" t="s">
        <v>24468</v>
      </c>
      <c r="C2518" s="472">
        <v>44277</v>
      </c>
      <c r="D2518" s="490" t="s">
        <v>24485</v>
      </c>
      <c r="E2518" s="484">
        <v>46171</v>
      </c>
      <c r="F2518" s="470" t="s">
        <v>23974</v>
      </c>
      <c r="G2518" s="472">
        <v>44333</v>
      </c>
      <c r="H2518" s="470" t="s">
        <v>1438</v>
      </c>
      <c r="I2518" s="470" t="s">
        <v>3271</v>
      </c>
      <c r="J2518" s="470" t="s">
        <v>3215</v>
      </c>
      <c r="K2518" s="470"/>
      <c r="L2518" s="469" t="s">
        <v>24469</v>
      </c>
      <c r="M2518" s="470" t="s">
        <v>24470</v>
      </c>
      <c r="N2518" s="490" t="s">
        <v>24470</v>
      </c>
      <c r="O2518" s="463">
        <v>44049</v>
      </c>
      <c r="P2518" s="470">
        <v>42</v>
      </c>
      <c r="Q2518" s="470">
        <v>41</v>
      </c>
      <c r="R2518" s="470">
        <v>14.454000000000001</v>
      </c>
      <c r="S2518" s="470">
        <v>23</v>
      </c>
      <c r="T2518" s="470">
        <v>14</v>
      </c>
      <c r="U2518" s="470">
        <v>7.3929999999999998</v>
      </c>
      <c r="V2518" s="491" t="s">
        <v>2214</v>
      </c>
      <c r="W2518" s="470">
        <v>10</v>
      </c>
      <c r="X2518" s="470" t="s">
        <v>2678</v>
      </c>
      <c r="Y2518" s="470" t="s">
        <v>3032</v>
      </c>
      <c r="Z2518" s="470" t="s">
        <v>24471</v>
      </c>
      <c r="AA2518" s="470" t="s">
        <v>342</v>
      </c>
      <c r="AB2518" s="469" t="s">
        <v>24472</v>
      </c>
      <c r="AC2518" s="470">
        <v>4.1500000000000004</v>
      </c>
      <c r="AD2518" s="470" t="s">
        <v>8639</v>
      </c>
      <c r="AE2518" s="470" t="s">
        <v>24473</v>
      </c>
      <c r="AF2518" s="533" t="s">
        <v>11184</v>
      </c>
      <c r="AG2518" s="470"/>
      <c r="AH2518" s="470" t="s">
        <v>24474</v>
      </c>
      <c r="AI2518" s="471" t="s">
        <v>24475</v>
      </c>
    </row>
    <row r="2519" spans="1:499" ht="40.5">
      <c r="A2519" s="478">
        <f t="shared" si="10"/>
        <v>2493</v>
      </c>
      <c r="B2519" s="470" t="s">
        <v>24476</v>
      </c>
      <c r="C2519" s="472">
        <v>44237</v>
      </c>
      <c r="D2519" s="490" t="s">
        <v>24486</v>
      </c>
      <c r="E2519" s="484">
        <v>46171</v>
      </c>
      <c r="F2519" s="470" t="s">
        <v>23931</v>
      </c>
      <c r="G2519" s="472">
        <v>44281</v>
      </c>
      <c r="H2519" s="470" t="s">
        <v>1438</v>
      </c>
      <c r="I2519" s="470" t="s">
        <v>3271</v>
      </c>
      <c r="J2519" s="470" t="s">
        <v>3215</v>
      </c>
      <c r="K2519" s="470"/>
      <c r="L2519" s="469" t="s">
        <v>24477</v>
      </c>
      <c r="M2519" s="470" t="s">
        <v>24478</v>
      </c>
      <c r="N2519" s="490" t="s">
        <v>24478</v>
      </c>
      <c r="O2519" s="463">
        <v>44026</v>
      </c>
      <c r="P2519" s="470">
        <v>42</v>
      </c>
      <c r="Q2519" s="470">
        <v>42</v>
      </c>
      <c r="R2519" s="470">
        <v>50.91</v>
      </c>
      <c r="S2519" s="470">
        <v>23</v>
      </c>
      <c r="T2519" s="470">
        <v>26</v>
      </c>
      <c r="U2519" s="470">
        <v>16.010000000000002</v>
      </c>
      <c r="V2519" s="485" t="s">
        <v>2224</v>
      </c>
      <c r="W2519" s="470">
        <v>100</v>
      </c>
      <c r="X2519" s="470" t="s">
        <v>2678</v>
      </c>
      <c r="Y2519" s="470" t="s">
        <v>24479</v>
      </c>
      <c r="Z2519" s="470" t="s">
        <v>24480</v>
      </c>
      <c r="AA2519" s="470" t="s">
        <v>343</v>
      </c>
      <c r="AB2519" s="469" t="s">
        <v>24481</v>
      </c>
      <c r="AC2519" s="485">
        <v>1.67</v>
      </c>
      <c r="AD2519" s="470" t="s">
        <v>23197</v>
      </c>
      <c r="AE2519" s="470" t="s">
        <v>24482</v>
      </c>
      <c r="AF2519" s="533" t="s">
        <v>11184</v>
      </c>
      <c r="AG2519" s="470"/>
      <c r="AH2519" s="470" t="s">
        <v>24483</v>
      </c>
      <c r="AI2519" s="471" t="s">
        <v>24484</v>
      </c>
    </row>
    <row r="2520" spans="1:499" ht="27">
      <c r="A2520" s="478">
        <f t="shared" si="10"/>
        <v>2494</v>
      </c>
      <c r="B2520" s="470" t="s">
        <v>24548</v>
      </c>
      <c r="C2520" s="472">
        <v>44476</v>
      </c>
      <c r="D2520" s="533" t="s">
        <v>24589</v>
      </c>
      <c r="E2520" s="277">
        <v>46203</v>
      </c>
      <c r="F2520" s="470" t="s">
        <v>24579</v>
      </c>
      <c r="G2520" s="472">
        <v>46170</v>
      </c>
      <c r="H2520" s="470" t="s">
        <v>1438</v>
      </c>
      <c r="I2520" s="470" t="s">
        <v>3271</v>
      </c>
      <c r="J2520" s="470" t="s">
        <v>1438</v>
      </c>
      <c r="K2520" s="470"/>
      <c r="L2520" s="469" t="s">
        <v>24549</v>
      </c>
      <c r="M2520" s="470" t="s">
        <v>24550</v>
      </c>
      <c r="N2520" s="470" t="s">
        <v>24550</v>
      </c>
      <c r="O2520" s="470">
        <v>2016</v>
      </c>
      <c r="P2520" s="470">
        <v>42</v>
      </c>
      <c r="Q2520" s="470">
        <v>44</v>
      </c>
      <c r="R2520" s="535">
        <v>19.594850000000001</v>
      </c>
      <c r="S2520" s="470">
        <v>23</v>
      </c>
      <c r="T2520" s="470">
        <v>15</v>
      </c>
      <c r="U2520" s="535">
        <v>4.0471300000000001</v>
      </c>
      <c r="V2520" s="533" t="s">
        <v>2214</v>
      </c>
      <c r="W2520" s="470" t="s">
        <v>24551</v>
      </c>
      <c r="X2520" s="470" t="s">
        <v>2678</v>
      </c>
      <c r="Y2520" s="470" t="s">
        <v>23404</v>
      </c>
      <c r="Z2520" s="470" t="s">
        <v>24237</v>
      </c>
      <c r="AA2520" s="470" t="s">
        <v>23404</v>
      </c>
      <c r="AB2520" s="469" t="s">
        <v>24552</v>
      </c>
      <c r="AC2520" s="470" t="s">
        <v>16137</v>
      </c>
      <c r="AD2520" s="470" t="s">
        <v>16130</v>
      </c>
      <c r="AE2520" s="470" t="s">
        <v>16693</v>
      </c>
      <c r="AF2520" s="470" t="s">
        <v>11184</v>
      </c>
      <c r="AG2520" s="470"/>
      <c r="AH2520" s="470" t="s">
        <v>24584</v>
      </c>
      <c r="AI2520" s="471"/>
    </row>
    <row r="2521" spans="1:499" ht="40.5">
      <c r="A2521" s="478">
        <f t="shared" si="10"/>
        <v>2495</v>
      </c>
      <c r="B2521" s="470" t="s">
        <v>24561</v>
      </c>
      <c r="C2521" s="472">
        <v>45906</v>
      </c>
      <c r="D2521" s="533" t="s">
        <v>24590</v>
      </c>
      <c r="E2521" s="534">
        <v>46203</v>
      </c>
      <c r="F2521" s="470" t="s">
        <v>24580</v>
      </c>
      <c r="G2521" s="472">
        <v>46170</v>
      </c>
      <c r="H2521" s="470" t="s">
        <v>1438</v>
      </c>
      <c r="I2521" s="470" t="s">
        <v>3271</v>
      </c>
      <c r="J2521" s="470" t="s">
        <v>1438</v>
      </c>
      <c r="K2521" s="470" t="s">
        <v>24562</v>
      </c>
      <c r="L2521" s="469" t="s">
        <v>24563</v>
      </c>
      <c r="M2521" s="470" t="s">
        <v>24564</v>
      </c>
      <c r="N2521" s="470" t="s">
        <v>24564</v>
      </c>
      <c r="O2521" s="470">
        <v>2015</v>
      </c>
      <c r="P2521" s="470">
        <v>42</v>
      </c>
      <c r="Q2521" s="470">
        <v>44</v>
      </c>
      <c r="R2521" s="470">
        <v>46.48</v>
      </c>
      <c r="S2521" s="470">
        <v>23</v>
      </c>
      <c r="T2521" s="470">
        <v>18</v>
      </c>
      <c r="U2521" s="470">
        <v>23.53</v>
      </c>
      <c r="V2521" s="533" t="s">
        <v>2214</v>
      </c>
      <c r="W2521" s="470" t="s">
        <v>24565</v>
      </c>
      <c r="X2521" s="470" t="s">
        <v>2678</v>
      </c>
      <c r="Y2521" s="470" t="s">
        <v>21185</v>
      </c>
      <c r="Z2521" s="470" t="s">
        <v>24566</v>
      </c>
      <c r="AA2521" s="470" t="s">
        <v>21185</v>
      </c>
      <c r="AB2521" s="469" t="s">
        <v>24567</v>
      </c>
      <c r="AC2521" s="470" t="s">
        <v>24568</v>
      </c>
      <c r="AD2521" s="470" t="s">
        <v>16130</v>
      </c>
      <c r="AE2521" s="470" t="s">
        <v>3947</v>
      </c>
      <c r="AF2521" s="470" t="s">
        <v>24578</v>
      </c>
      <c r="AG2521" s="470"/>
      <c r="AH2521" s="470" t="s">
        <v>24585</v>
      </c>
      <c r="AI2521" s="471"/>
    </row>
    <row r="2522" spans="1:499" ht="27">
      <c r="A2522" s="478">
        <f t="shared" si="10"/>
        <v>2496</v>
      </c>
      <c r="B2522" s="470" t="s">
        <v>24553</v>
      </c>
      <c r="C2522" s="472">
        <v>45973</v>
      </c>
      <c r="D2522" s="533" t="s">
        <v>24591</v>
      </c>
      <c r="E2522" s="534">
        <v>46203</v>
      </c>
      <c r="F2522" s="470" t="s">
        <v>24581</v>
      </c>
      <c r="G2522" s="472">
        <v>46171</v>
      </c>
      <c r="H2522" s="470" t="s">
        <v>1438</v>
      </c>
      <c r="I2522" s="470" t="s">
        <v>3271</v>
      </c>
      <c r="J2522" s="470" t="s">
        <v>1438</v>
      </c>
      <c r="K2522" s="470" t="s">
        <v>24554</v>
      </c>
      <c r="L2522" s="469" t="s">
        <v>24555</v>
      </c>
      <c r="M2522" s="470" t="s">
        <v>24556</v>
      </c>
      <c r="N2522" s="470" t="s">
        <v>24556</v>
      </c>
      <c r="O2522" s="470">
        <v>2015</v>
      </c>
      <c r="P2522" s="470">
        <v>42</v>
      </c>
      <c r="Q2522" s="470">
        <v>41</v>
      </c>
      <c r="R2522" s="470">
        <v>54.02</v>
      </c>
      <c r="S2522" s="470">
        <v>23</v>
      </c>
      <c r="T2522" s="470">
        <v>13</v>
      </c>
      <c r="U2522" s="470">
        <v>10.92</v>
      </c>
      <c r="V2522" s="533" t="s">
        <v>2214</v>
      </c>
      <c r="W2522" s="470" t="s">
        <v>24557</v>
      </c>
      <c r="X2522" s="470" t="s">
        <v>2678</v>
      </c>
      <c r="Y2522" s="470" t="s">
        <v>21185</v>
      </c>
      <c r="Z2522" s="470" t="s">
        <v>24558</v>
      </c>
      <c r="AA2522" s="470" t="s">
        <v>21185</v>
      </c>
      <c r="AB2522" s="469" t="s">
        <v>24559</v>
      </c>
      <c r="AC2522" s="470" t="s">
        <v>24560</v>
      </c>
      <c r="AD2522" s="470" t="s">
        <v>16130</v>
      </c>
      <c r="AE2522" s="470" t="s">
        <v>16693</v>
      </c>
      <c r="AF2522" s="470" t="s">
        <v>11184</v>
      </c>
      <c r="AG2522" s="470"/>
      <c r="AH2522" s="470" t="s">
        <v>24586</v>
      </c>
      <c r="AI2522" s="471"/>
    </row>
    <row r="2523" spans="1:499" ht="27">
      <c r="A2523" s="478">
        <f t="shared" si="10"/>
        <v>2497</v>
      </c>
      <c r="B2523" s="470" t="s">
        <v>24569</v>
      </c>
      <c r="C2523" s="472">
        <v>46021</v>
      </c>
      <c r="D2523" s="533" t="s">
        <v>24592</v>
      </c>
      <c r="E2523" s="534">
        <v>46203</v>
      </c>
      <c r="F2523" s="470" t="s">
        <v>24582</v>
      </c>
      <c r="G2523" s="472">
        <v>46199</v>
      </c>
      <c r="H2523" s="470" t="s">
        <v>1438</v>
      </c>
      <c r="I2523" s="470" t="s">
        <v>3271</v>
      </c>
      <c r="J2523" s="470" t="s">
        <v>3215</v>
      </c>
      <c r="K2523" s="470" t="s">
        <v>9509</v>
      </c>
      <c r="L2523" s="469" t="s">
        <v>24570</v>
      </c>
      <c r="M2523" s="470" t="s">
        <v>24571</v>
      </c>
      <c r="N2523" s="470" t="s">
        <v>24571</v>
      </c>
      <c r="O2523" s="470">
        <v>2015</v>
      </c>
      <c r="P2523" s="470">
        <v>42</v>
      </c>
      <c r="Q2523" s="470">
        <v>43</v>
      </c>
      <c r="R2523" s="470">
        <v>32.03</v>
      </c>
      <c r="S2523" s="470">
        <v>23</v>
      </c>
      <c r="T2523" s="470">
        <v>26</v>
      </c>
      <c r="U2523" s="470">
        <v>43.1</v>
      </c>
      <c r="V2523" s="533" t="s">
        <v>2214</v>
      </c>
      <c r="W2523" s="470">
        <v>25</v>
      </c>
      <c r="X2523" s="470" t="s">
        <v>11273</v>
      </c>
      <c r="Y2523" s="470">
        <v>140</v>
      </c>
      <c r="Z2523" s="470" t="s">
        <v>8525</v>
      </c>
      <c r="AA2523" s="470">
        <v>140</v>
      </c>
      <c r="AB2523" s="469" t="s">
        <v>24572</v>
      </c>
      <c r="AC2523" s="470">
        <v>7.35</v>
      </c>
      <c r="AD2523" s="470" t="s">
        <v>8639</v>
      </c>
      <c r="AE2523" s="470" t="s">
        <v>3947</v>
      </c>
      <c r="AF2523" s="470" t="s">
        <v>9696</v>
      </c>
      <c r="AG2523" s="470"/>
      <c r="AH2523" s="470" t="s">
        <v>24587</v>
      </c>
      <c r="AI2523" s="471"/>
    </row>
    <row r="2524" spans="1:499" ht="27">
      <c r="A2524" s="478">
        <f t="shared" si="10"/>
        <v>2498</v>
      </c>
      <c r="B2524" s="470" t="s">
        <v>24573</v>
      </c>
      <c r="C2524" s="472">
        <v>46021</v>
      </c>
      <c r="D2524" s="533" t="s">
        <v>24593</v>
      </c>
      <c r="E2524" s="534">
        <v>46203</v>
      </c>
      <c r="F2524" s="470" t="s">
        <v>24583</v>
      </c>
      <c r="G2524" s="472">
        <v>46199</v>
      </c>
      <c r="H2524" s="470" t="s">
        <v>1438</v>
      </c>
      <c r="I2524" s="470" t="s">
        <v>3271</v>
      </c>
      <c r="J2524" s="470" t="s">
        <v>3215</v>
      </c>
      <c r="K2524" s="470" t="s">
        <v>9509</v>
      </c>
      <c r="L2524" s="469" t="s">
        <v>24574</v>
      </c>
      <c r="M2524" s="470" t="s">
        <v>24575</v>
      </c>
      <c r="N2524" s="470" t="s">
        <v>24575</v>
      </c>
      <c r="O2524" s="470">
        <v>2016</v>
      </c>
      <c r="P2524" s="470">
        <v>42</v>
      </c>
      <c r="Q2524" s="470">
        <v>43</v>
      </c>
      <c r="R2524" s="470">
        <v>40.200000000000003</v>
      </c>
      <c r="S2524" s="470">
        <v>23</v>
      </c>
      <c r="T2524" s="470">
        <v>26</v>
      </c>
      <c r="U2524" s="470">
        <v>48.2</v>
      </c>
      <c r="V2524" s="533" t="s">
        <v>2214</v>
      </c>
      <c r="W2524" s="470">
        <v>23</v>
      </c>
      <c r="X2524" s="470" t="s">
        <v>11273</v>
      </c>
      <c r="Y2524" s="470">
        <v>140</v>
      </c>
      <c r="Z2524" s="470" t="s">
        <v>24576</v>
      </c>
      <c r="AA2524" s="470">
        <v>140</v>
      </c>
      <c r="AB2524" s="469" t="s">
        <v>24577</v>
      </c>
      <c r="AC2524" s="470">
        <v>4.42</v>
      </c>
      <c r="AD2524" s="470" t="s">
        <v>8639</v>
      </c>
      <c r="AE2524" s="470" t="s">
        <v>3947</v>
      </c>
      <c r="AF2524" s="470" t="s">
        <v>9696</v>
      </c>
      <c r="AG2524" s="470"/>
      <c r="AH2524" s="470" t="s">
        <v>24588</v>
      </c>
      <c r="AI2524" s="471"/>
    </row>
    <row r="2525" spans="1:499">
      <c r="A2525" s="478">
        <f t="shared" si="10"/>
        <v>2499</v>
      </c>
      <c r="B2525" s="538" t="s">
        <v>24617</v>
      </c>
      <c r="C2525" s="539">
        <v>45940</v>
      </c>
      <c r="D2525" s="538" t="s">
        <v>24626</v>
      </c>
      <c r="E2525" s="534">
        <v>46234</v>
      </c>
      <c r="F2525" s="538" t="s">
        <v>24621</v>
      </c>
      <c r="G2525" s="539">
        <v>46206</v>
      </c>
      <c r="H2525" s="538" t="s">
        <v>24622</v>
      </c>
      <c r="I2525" s="538" t="s">
        <v>6540</v>
      </c>
      <c r="J2525" s="485" t="s">
        <v>1438</v>
      </c>
      <c r="K2525" s="538" t="s">
        <v>24618</v>
      </c>
      <c r="L2525" s="540" t="s">
        <v>24623</v>
      </c>
      <c r="M2525" s="538" t="s">
        <v>24619</v>
      </c>
      <c r="N2525" s="538" t="s">
        <v>24619</v>
      </c>
      <c r="O2525" s="538">
        <v>2014</v>
      </c>
      <c r="P2525" s="538">
        <v>42</v>
      </c>
      <c r="Q2525" s="538">
        <v>55</v>
      </c>
      <c r="R2525" s="538">
        <v>52.58</v>
      </c>
      <c r="S2525" s="538">
        <v>22</v>
      </c>
      <c r="T2525" s="538">
        <v>54</v>
      </c>
      <c r="U2525" s="538">
        <v>11.11</v>
      </c>
      <c r="V2525" s="538" t="s">
        <v>5309</v>
      </c>
      <c r="W2525" s="538">
        <v>46.3</v>
      </c>
      <c r="X2525" s="538" t="s">
        <v>11273</v>
      </c>
      <c r="Y2525" s="538">
        <v>125</v>
      </c>
      <c r="Z2525" s="538" t="s">
        <v>24620</v>
      </c>
      <c r="AA2525" s="538">
        <v>125</v>
      </c>
      <c r="AB2525" s="540" t="s">
        <v>24624</v>
      </c>
      <c r="AC2525" s="538">
        <v>16.899999999999999</v>
      </c>
      <c r="AD2525" s="538" t="s">
        <v>8639</v>
      </c>
      <c r="AE2525" s="538" t="s">
        <v>672</v>
      </c>
      <c r="AF2525" s="538" t="s">
        <v>1196</v>
      </c>
      <c r="AG2525" s="538"/>
      <c r="AH2525" s="538" t="s">
        <v>24625</v>
      </c>
      <c r="AI2525" s="541"/>
      <c r="AJ2525" s="480"/>
      <c r="AK2525" s="480"/>
      <c r="AL2525" s="480"/>
      <c r="AM2525" s="480"/>
      <c r="AN2525" s="480"/>
      <c r="AO2525" s="480"/>
      <c r="AP2525" s="480"/>
      <c r="AQ2525" s="480"/>
      <c r="AR2525" s="480"/>
      <c r="AS2525" s="480"/>
      <c r="AT2525" s="480"/>
      <c r="AU2525" s="480"/>
      <c r="AV2525" s="480"/>
      <c r="AW2525" s="480"/>
      <c r="AX2525" s="480"/>
      <c r="AY2525" s="480"/>
      <c r="AZ2525" s="480"/>
      <c r="BA2525" s="480"/>
      <c r="BB2525" s="480"/>
      <c r="BC2525" s="480"/>
      <c r="BD2525" s="480"/>
      <c r="BE2525" s="480"/>
      <c r="BF2525" s="480"/>
      <c r="BG2525" s="480"/>
      <c r="BH2525" s="480"/>
      <c r="BI2525" s="480"/>
      <c r="BJ2525" s="480"/>
      <c r="BK2525" s="480"/>
      <c r="BL2525" s="480"/>
      <c r="BM2525" s="480"/>
      <c r="BN2525" s="480"/>
      <c r="BO2525" s="480"/>
      <c r="BP2525" s="480"/>
      <c r="BQ2525" s="480"/>
      <c r="BR2525" s="480"/>
      <c r="BS2525" s="480"/>
      <c r="BT2525" s="480"/>
      <c r="BU2525" s="480"/>
      <c r="BV2525" s="480"/>
      <c r="BW2525" s="480"/>
      <c r="BX2525" s="480"/>
      <c r="BY2525" s="480"/>
      <c r="BZ2525" s="480"/>
      <c r="CA2525" s="480"/>
      <c r="CB2525" s="480"/>
      <c r="CC2525" s="480"/>
      <c r="CD2525" s="480"/>
      <c r="CE2525" s="480"/>
      <c r="CF2525" s="480"/>
      <c r="CG2525" s="480"/>
      <c r="CH2525" s="480"/>
      <c r="CI2525" s="480"/>
      <c r="CJ2525" s="480"/>
      <c r="CK2525" s="480"/>
      <c r="CL2525" s="480"/>
      <c r="CM2525" s="480"/>
      <c r="CN2525" s="480"/>
      <c r="CO2525" s="480"/>
      <c r="CP2525" s="480"/>
      <c r="CQ2525" s="480"/>
      <c r="CR2525" s="480"/>
      <c r="CS2525" s="480"/>
      <c r="CT2525" s="480"/>
      <c r="CU2525" s="480"/>
      <c r="CV2525" s="480"/>
      <c r="CW2525" s="480"/>
      <c r="CX2525" s="480"/>
      <c r="CY2525" s="480"/>
      <c r="CZ2525" s="480"/>
      <c r="DA2525" s="480"/>
      <c r="DB2525" s="480"/>
      <c r="DC2525" s="480"/>
      <c r="DD2525" s="480"/>
      <c r="DE2525" s="480"/>
      <c r="DF2525" s="480"/>
      <c r="DG2525" s="480"/>
      <c r="DH2525" s="480"/>
      <c r="DI2525" s="480"/>
      <c r="DJ2525" s="480"/>
      <c r="DK2525" s="480"/>
      <c r="DL2525" s="480"/>
      <c r="DM2525" s="480"/>
      <c r="DN2525" s="480"/>
      <c r="DO2525" s="480"/>
      <c r="DP2525" s="480"/>
      <c r="DQ2525" s="480"/>
      <c r="DR2525" s="480"/>
      <c r="DS2525" s="480"/>
      <c r="DT2525" s="480"/>
      <c r="DU2525" s="480"/>
      <c r="DV2525" s="480"/>
      <c r="DW2525" s="480"/>
      <c r="DX2525" s="480"/>
      <c r="DY2525" s="480"/>
      <c r="DZ2525" s="480"/>
      <c r="EA2525" s="480"/>
      <c r="EB2525" s="480"/>
      <c r="EC2525" s="480"/>
      <c r="ED2525" s="480"/>
      <c r="EE2525" s="480"/>
      <c r="EF2525" s="480"/>
      <c r="EG2525" s="480"/>
      <c r="EH2525" s="480"/>
      <c r="EI2525" s="480"/>
      <c r="EJ2525" s="480"/>
      <c r="EK2525" s="480"/>
      <c r="EL2525" s="480"/>
      <c r="EM2525" s="480"/>
      <c r="EN2525" s="480"/>
      <c r="EO2525" s="480"/>
      <c r="EP2525" s="480"/>
      <c r="EQ2525" s="480"/>
      <c r="ER2525" s="480"/>
      <c r="ES2525" s="480"/>
      <c r="ET2525" s="480"/>
      <c r="EU2525" s="480"/>
      <c r="EV2525" s="480"/>
      <c r="EW2525" s="480"/>
      <c r="EX2525" s="480"/>
      <c r="EY2525" s="480"/>
      <c r="EZ2525" s="480"/>
      <c r="FA2525" s="480"/>
      <c r="FB2525" s="480"/>
      <c r="FC2525" s="480"/>
      <c r="FD2525" s="480"/>
      <c r="FE2525" s="480"/>
      <c r="FF2525" s="480"/>
      <c r="FG2525" s="480"/>
      <c r="FH2525" s="480"/>
      <c r="FI2525" s="480"/>
      <c r="FJ2525" s="480"/>
      <c r="FK2525" s="480"/>
      <c r="FL2525" s="480"/>
      <c r="FM2525" s="480"/>
      <c r="FN2525" s="480"/>
      <c r="FO2525" s="480"/>
      <c r="FP2525" s="480"/>
      <c r="FQ2525" s="480"/>
      <c r="FR2525" s="480"/>
      <c r="FS2525" s="480"/>
      <c r="FT2525" s="480"/>
      <c r="FU2525" s="480"/>
      <c r="FV2525" s="480"/>
      <c r="FW2525" s="480"/>
      <c r="FX2525" s="480"/>
      <c r="FY2525" s="480"/>
      <c r="FZ2525" s="480"/>
      <c r="GA2525" s="480"/>
      <c r="GB2525" s="480"/>
      <c r="GC2525" s="480"/>
      <c r="GD2525" s="480"/>
      <c r="GE2525" s="480"/>
      <c r="GF2525" s="480"/>
      <c r="GG2525" s="480"/>
      <c r="GH2525" s="480"/>
      <c r="GI2525" s="480"/>
      <c r="GJ2525" s="480"/>
      <c r="GK2525" s="480"/>
      <c r="GL2525" s="480"/>
      <c r="GM2525" s="480"/>
      <c r="GN2525" s="480"/>
      <c r="GO2525" s="480"/>
      <c r="GP2525" s="480"/>
      <c r="GQ2525" s="480"/>
      <c r="GR2525" s="480"/>
      <c r="GS2525" s="480"/>
      <c r="GT2525" s="480"/>
      <c r="GU2525" s="480"/>
      <c r="GV2525" s="480"/>
      <c r="GW2525" s="480"/>
      <c r="GX2525" s="480"/>
      <c r="GY2525" s="480"/>
      <c r="GZ2525" s="480"/>
      <c r="HA2525" s="480"/>
      <c r="HB2525" s="480"/>
      <c r="HC2525" s="480"/>
      <c r="HD2525" s="480"/>
      <c r="HE2525" s="480"/>
      <c r="HF2525" s="480"/>
      <c r="HG2525" s="480"/>
      <c r="HH2525" s="480"/>
      <c r="HI2525" s="480"/>
      <c r="HJ2525" s="480"/>
      <c r="HK2525" s="480"/>
      <c r="HL2525" s="480"/>
      <c r="HM2525" s="480"/>
      <c r="HN2525" s="480"/>
      <c r="HO2525" s="480"/>
      <c r="HP2525" s="480"/>
      <c r="HQ2525" s="480"/>
      <c r="HR2525" s="480"/>
      <c r="HS2525" s="480"/>
      <c r="HT2525" s="480"/>
      <c r="HU2525" s="480"/>
      <c r="HV2525" s="480"/>
      <c r="HW2525" s="480"/>
      <c r="HX2525" s="480"/>
      <c r="HY2525" s="480"/>
      <c r="HZ2525" s="480"/>
      <c r="IA2525" s="480"/>
      <c r="IB2525" s="480"/>
      <c r="IC2525" s="480"/>
      <c r="ID2525" s="480"/>
      <c r="IE2525" s="480"/>
      <c r="IF2525" s="480"/>
      <c r="IG2525" s="480"/>
      <c r="IH2525" s="480"/>
      <c r="II2525" s="480"/>
      <c r="IJ2525" s="480"/>
      <c r="IK2525" s="480"/>
      <c r="IL2525" s="480"/>
      <c r="IM2525" s="480"/>
      <c r="IN2525" s="480"/>
      <c r="IO2525" s="480"/>
      <c r="IP2525" s="480"/>
      <c r="IQ2525" s="480"/>
      <c r="IR2525" s="480"/>
      <c r="IS2525" s="480"/>
      <c r="IT2525" s="480"/>
      <c r="IU2525" s="480"/>
      <c r="IV2525" s="480"/>
      <c r="IW2525" s="480"/>
      <c r="IX2525" s="480"/>
      <c r="IY2525" s="480"/>
      <c r="IZ2525" s="480"/>
      <c r="JA2525" s="480"/>
      <c r="JB2525" s="480"/>
      <c r="JC2525" s="480"/>
      <c r="JD2525" s="480"/>
      <c r="JE2525" s="480"/>
      <c r="JF2525" s="480"/>
      <c r="JG2525" s="480"/>
      <c r="JH2525" s="480"/>
      <c r="JI2525" s="480"/>
      <c r="JJ2525" s="480"/>
      <c r="JK2525" s="480"/>
      <c r="JL2525" s="480"/>
      <c r="JM2525" s="480"/>
      <c r="JN2525" s="480"/>
      <c r="JO2525" s="480"/>
      <c r="JP2525" s="480"/>
      <c r="JQ2525" s="480"/>
      <c r="JR2525" s="480"/>
      <c r="JS2525" s="480"/>
      <c r="JT2525" s="480"/>
      <c r="JU2525" s="480"/>
      <c r="JV2525" s="480"/>
      <c r="JW2525" s="480"/>
      <c r="JX2525" s="480"/>
      <c r="JY2525" s="480"/>
      <c r="JZ2525" s="480"/>
      <c r="KA2525" s="480"/>
      <c r="KB2525" s="480"/>
      <c r="KC2525" s="480"/>
      <c r="KD2525" s="480"/>
      <c r="KE2525" s="480"/>
      <c r="KF2525" s="480"/>
      <c r="KG2525" s="480"/>
      <c r="KH2525" s="480"/>
      <c r="KI2525" s="480"/>
      <c r="KJ2525" s="480"/>
      <c r="KK2525" s="480"/>
      <c r="KL2525" s="480"/>
      <c r="KM2525" s="480"/>
      <c r="KN2525" s="480"/>
      <c r="KO2525" s="480"/>
      <c r="KP2525" s="480"/>
      <c r="KQ2525" s="480"/>
      <c r="KR2525" s="480"/>
      <c r="KS2525" s="480"/>
      <c r="KT2525" s="480"/>
      <c r="KU2525" s="480"/>
      <c r="KV2525" s="480"/>
      <c r="KW2525" s="480"/>
      <c r="KX2525" s="480"/>
      <c r="KY2525" s="480"/>
      <c r="KZ2525" s="480"/>
      <c r="LA2525" s="480"/>
      <c r="LB2525" s="480"/>
      <c r="LC2525" s="480"/>
      <c r="LD2525" s="480"/>
      <c r="LE2525" s="480"/>
      <c r="LF2525" s="480"/>
      <c r="LG2525" s="480"/>
      <c r="LH2525" s="480"/>
      <c r="LI2525" s="480"/>
      <c r="LJ2525" s="480"/>
      <c r="LK2525" s="480"/>
      <c r="LL2525" s="480"/>
      <c r="LM2525" s="480"/>
      <c r="LN2525" s="480"/>
      <c r="LO2525" s="480"/>
      <c r="LP2525" s="480"/>
      <c r="LQ2525" s="480"/>
      <c r="LR2525" s="480"/>
      <c r="LS2525" s="480"/>
      <c r="LT2525" s="480"/>
      <c r="LU2525" s="480"/>
      <c r="LV2525" s="480"/>
      <c r="LW2525" s="480"/>
      <c r="LX2525" s="480"/>
      <c r="LY2525" s="480"/>
      <c r="LZ2525" s="480"/>
      <c r="MA2525" s="480"/>
      <c r="MB2525" s="480"/>
      <c r="MC2525" s="480"/>
      <c r="MD2525" s="480"/>
      <c r="ME2525" s="480"/>
      <c r="MF2525" s="480"/>
      <c r="MG2525" s="480"/>
      <c r="MH2525" s="480"/>
      <c r="MI2525" s="480"/>
      <c r="MJ2525" s="480"/>
      <c r="MK2525" s="480"/>
      <c r="ML2525" s="480"/>
      <c r="MM2525" s="480"/>
      <c r="MN2525" s="480"/>
      <c r="MO2525" s="480"/>
      <c r="MP2525" s="480"/>
      <c r="MQ2525" s="480"/>
      <c r="MR2525" s="480"/>
      <c r="MS2525" s="480"/>
      <c r="MT2525" s="480"/>
      <c r="MU2525" s="480"/>
      <c r="MV2525" s="480"/>
      <c r="MW2525" s="480"/>
      <c r="MX2525" s="480"/>
      <c r="MY2525" s="480"/>
      <c r="MZ2525" s="480"/>
      <c r="NA2525" s="480"/>
      <c r="NB2525" s="480"/>
      <c r="NC2525" s="480"/>
      <c r="ND2525" s="480"/>
      <c r="NE2525" s="480"/>
      <c r="NF2525" s="480"/>
      <c r="NG2525" s="480"/>
      <c r="NH2525" s="480"/>
      <c r="NI2525" s="480"/>
      <c r="NJ2525" s="480"/>
      <c r="NK2525" s="480"/>
      <c r="NL2525" s="480"/>
      <c r="NM2525" s="480"/>
      <c r="NN2525" s="480"/>
      <c r="NO2525" s="480"/>
      <c r="NP2525" s="480"/>
      <c r="NQ2525" s="480"/>
      <c r="NR2525" s="480"/>
      <c r="NS2525" s="480"/>
      <c r="NT2525" s="480"/>
      <c r="NU2525" s="480"/>
      <c r="NV2525" s="480"/>
      <c r="NW2525" s="480"/>
      <c r="NX2525" s="480"/>
      <c r="NY2525" s="480"/>
      <c r="NZ2525" s="480"/>
      <c r="OA2525" s="480"/>
      <c r="OB2525" s="480"/>
      <c r="OC2525" s="480"/>
      <c r="OD2525" s="480"/>
      <c r="OE2525" s="480"/>
      <c r="OF2525" s="480"/>
      <c r="OG2525" s="480"/>
      <c r="OH2525" s="480"/>
      <c r="OI2525" s="480"/>
      <c r="OJ2525" s="480"/>
      <c r="OK2525" s="480"/>
      <c r="OL2525" s="480"/>
      <c r="OM2525" s="480"/>
      <c r="ON2525" s="480"/>
      <c r="OO2525" s="480"/>
      <c r="OP2525" s="480"/>
      <c r="OQ2525" s="480"/>
      <c r="OR2525" s="480"/>
      <c r="OS2525" s="480"/>
      <c r="OT2525" s="480"/>
      <c r="OU2525" s="480"/>
      <c r="OV2525" s="480"/>
      <c r="OW2525" s="480"/>
      <c r="OX2525" s="480"/>
      <c r="OY2525" s="480"/>
      <c r="OZ2525" s="480"/>
      <c r="PA2525" s="480"/>
      <c r="PB2525" s="480"/>
      <c r="PC2525" s="480"/>
      <c r="PD2525" s="480"/>
      <c r="PE2525" s="480"/>
      <c r="PF2525" s="480"/>
      <c r="PG2525" s="480"/>
      <c r="PH2525" s="480"/>
      <c r="PI2525" s="480"/>
      <c r="PJ2525" s="480"/>
      <c r="PK2525" s="480"/>
      <c r="PL2525" s="480"/>
      <c r="PM2525" s="480"/>
      <c r="PN2525" s="480"/>
      <c r="PO2525" s="480"/>
      <c r="PP2525" s="480"/>
      <c r="PQ2525" s="480"/>
      <c r="PR2525" s="480"/>
      <c r="PS2525" s="480"/>
      <c r="PT2525" s="480"/>
      <c r="PU2525" s="480"/>
      <c r="PV2525" s="480"/>
      <c r="PW2525" s="480"/>
      <c r="PX2525" s="480"/>
      <c r="PY2525" s="480"/>
      <c r="PZ2525" s="480"/>
      <c r="QA2525" s="480"/>
      <c r="QB2525" s="480"/>
      <c r="QC2525" s="480"/>
      <c r="QD2525" s="480"/>
      <c r="QE2525" s="480"/>
      <c r="QF2525" s="480"/>
      <c r="QG2525" s="480"/>
      <c r="QH2525" s="480"/>
      <c r="QI2525" s="480"/>
      <c r="QJ2525" s="480"/>
      <c r="QK2525" s="480"/>
      <c r="QL2525" s="480"/>
      <c r="QM2525" s="480"/>
      <c r="QN2525" s="480"/>
      <c r="QO2525" s="480"/>
      <c r="QP2525" s="480"/>
      <c r="QQ2525" s="480"/>
      <c r="QR2525" s="480"/>
      <c r="QS2525" s="480"/>
      <c r="QT2525" s="480"/>
      <c r="QU2525" s="480"/>
      <c r="QV2525" s="480"/>
      <c r="QW2525" s="480"/>
      <c r="QX2525" s="480"/>
      <c r="QY2525" s="480"/>
      <c r="QZ2525" s="480"/>
      <c r="RA2525" s="480"/>
      <c r="RB2525" s="480"/>
      <c r="RC2525" s="480"/>
      <c r="RD2525" s="480"/>
      <c r="RE2525" s="480"/>
      <c r="RF2525" s="480"/>
      <c r="RG2525" s="480"/>
      <c r="RH2525" s="480"/>
      <c r="RI2525" s="480"/>
      <c r="RJ2525" s="480"/>
      <c r="RK2525" s="480"/>
      <c r="RL2525" s="480"/>
      <c r="RM2525" s="480"/>
      <c r="RN2525" s="480"/>
      <c r="RO2525" s="480"/>
      <c r="RP2525" s="480"/>
      <c r="RQ2525" s="480"/>
      <c r="RR2525" s="480"/>
      <c r="RS2525" s="480"/>
      <c r="RT2525" s="480"/>
      <c r="RU2525" s="480"/>
      <c r="RV2525" s="480"/>
      <c r="RW2525" s="480"/>
      <c r="RX2525" s="480"/>
      <c r="RY2525" s="480"/>
      <c r="RZ2525" s="480"/>
      <c r="SA2525" s="480"/>
      <c r="SB2525" s="480"/>
      <c r="SC2525" s="480"/>
      <c r="SD2525" s="480"/>
      <c r="SE2525" s="480"/>
    </row>
    <row r="2526" spans="1:499" ht="54">
      <c r="A2526" s="478">
        <f t="shared" si="10"/>
        <v>2500</v>
      </c>
      <c r="B2526" s="485" t="s">
        <v>24601</v>
      </c>
      <c r="C2526" s="463">
        <v>45671</v>
      </c>
      <c r="D2526" s="538" t="s">
        <v>24627</v>
      </c>
      <c r="E2526" s="534">
        <v>46234</v>
      </c>
      <c r="F2526" s="485" t="s">
        <v>24614</v>
      </c>
      <c r="G2526" s="463">
        <v>46220</v>
      </c>
      <c r="H2526" s="485" t="s">
        <v>6597</v>
      </c>
      <c r="I2526" s="485" t="s">
        <v>4515</v>
      </c>
      <c r="J2526" s="485" t="s">
        <v>1438</v>
      </c>
      <c r="K2526" s="485" t="s">
        <v>24602</v>
      </c>
      <c r="L2526" s="464" t="s">
        <v>24615</v>
      </c>
      <c r="M2526" s="485" t="s">
        <v>24603</v>
      </c>
      <c r="N2526" s="485" t="s">
        <v>24603</v>
      </c>
      <c r="O2526" s="485">
        <v>2025</v>
      </c>
      <c r="P2526" s="485">
        <v>42</v>
      </c>
      <c r="Q2526" s="485">
        <v>50</v>
      </c>
      <c r="R2526" s="485">
        <v>57.93</v>
      </c>
      <c r="S2526" s="485">
        <v>22</v>
      </c>
      <c r="T2526" s="485">
        <v>59</v>
      </c>
      <c r="U2526" s="485">
        <v>57.26</v>
      </c>
      <c r="V2526" s="538" t="s">
        <v>2214</v>
      </c>
      <c r="W2526" s="485" t="s">
        <v>20533</v>
      </c>
      <c r="X2526" s="485" t="s">
        <v>2678</v>
      </c>
      <c r="Y2526" s="485" t="s">
        <v>23404</v>
      </c>
      <c r="Z2526" s="485" t="s">
        <v>20534</v>
      </c>
      <c r="AA2526" s="485" t="s">
        <v>23404</v>
      </c>
      <c r="AB2526" s="464" t="s">
        <v>24604</v>
      </c>
      <c r="AC2526" s="485" t="s">
        <v>24605</v>
      </c>
      <c r="AD2526" s="485" t="s">
        <v>24616</v>
      </c>
      <c r="AE2526" s="485" t="s">
        <v>16693</v>
      </c>
      <c r="AF2526" s="485" t="s">
        <v>11184</v>
      </c>
      <c r="AG2526" s="485"/>
      <c r="AH2526" s="485" t="s">
        <v>24606</v>
      </c>
      <c r="AI2526" s="465"/>
      <c r="AJ2526" s="466"/>
      <c r="AK2526" s="466"/>
      <c r="AL2526" s="466"/>
      <c r="AM2526" s="466"/>
      <c r="AN2526" s="466"/>
    </row>
    <row r="2527" spans="1:499" s="466" customFormat="1" ht="27">
      <c r="A2527" s="478">
        <f t="shared" si="10"/>
        <v>2501</v>
      </c>
      <c r="B2527" s="485" t="s">
        <v>24607</v>
      </c>
      <c r="C2527" s="463">
        <v>45982</v>
      </c>
      <c r="D2527" s="538" t="s">
        <v>24628</v>
      </c>
      <c r="E2527" s="534">
        <v>46234</v>
      </c>
      <c r="F2527" s="485" t="s">
        <v>24610</v>
      </c>
      <c r="G2527" s="463">
        <v>46220</v>
      </c>
      <c r="H2527" s="485" t="s">
        <v>3135</v>
      </c>
      <c r="I2527" s="485" t="s">
        <v>4509</v>
      </c>
      <c r="J2527" s="485" t="s">
        <v>1438</v>
      </c>
      <c r="K2527" s="485"/>
      <c r="L2527" s="464" t="s">
        <v>24608</v>
      </c>
      <c r="M2527" s="485" t="s">
        <v>24609</v>
      </c>
      <c r="N2527" s="485" t="s">
        <v>24611</v>
      </c>
      <c r="O2527" s="485">
        <v>2015</v>
      </c>
      <c r="P2527" s="485">
        <v>42</v>
      </c>
      <c r="Q2527" s="485">
        <v>47</v>
      </c>
      <c r="R2527" s="485">
        <v>8.6</v>
      </c>
      <c r="S2527" s="485">
        <v>23</v>
      </c>
      <c r="T2527" s="485">
        <v>10</v>
      </c>
      <c r="U2527" s="485">
        <v>7.33</v>
      </c>
      <c r="V2527" s="485" t="s">
        <v>2214</v>
      </c>
      <c r="W2527" s="485" t="s">
        <v>20533</v>
      </c>
      <c r="X2527" s="485" t="s">
        <v>2678</v>
      </c>
      <c r="Y2527" s="485" t="s">
        <v>21185</v>
      </c>
      <c r="Z2527" s="485" t="s">
        <v>20534</v>
      </c>
      <c r="AA2527" s="485" t="s">
        <v>21185</v>
      </c>
      <c r="AB2527" s="464" t="s">
        <v>24612</v>
      </c>
      <c r="AC2527" s="485" t="s">
        <v>18798</v>
      </c>
      <c r="AD2527" s="485" t="s">
        <v>16130</v>
      </c>
      <c r="AE2527" s="485"/>
      <c r="AF2527" s="485" t="s">
        <v>12675</v>
      </c>
      <c r="AG2527" s="485"/>
      <c r="AH2527" s="485" t="s">
        <v>24613</v>
      </c>
      <c r="AI2527" s="465"/>
    </row>
    <row r="2528" spans="1:499">
      <c r="A2528" s="478">
        <f>A2525+1</f>
        <v>2500</v>
      </c>
      <c r="B2528" s="470"/>
      <c r="C2528" s="472"/>
      <c r="D2528" s="470"/>
      <c r="E2528" s="277"/>
      <c r="F2528" s="470"/>
      <c r="G2528" s="472"/>
      <c r="H2528" s="470"/>
      <c r="I2528" s="470"/>
      <c r="J2528" s="470"/>
      <c r="K2528" s="470"/>
      <c r="L2528" s="469"/>
      <c r="M2528" s="470"/>
      <c r="N2528" s="470"/>
      <c r="O2528" s="470"/>
      <c r="P2528" s="470"/>
      <c r="Q2528" s="470"/>
      <c r="R2528" s="470"/>
      <c r="S2528" s="470"/>
      <c r="T2528" s="470"/>
      <c r="U2528" s="470"/>
      <c r="V2528" s="470"/>
      <c r="W2528" s="470"/>
      <c r="X2528" s="470"/>
      <c r="Y2528" s="470"/>
      <c r="Z2528" s="470"/>
      <c r="AA2528" s="470"/>
      <c r="AB2528" s="469"/>
      <c r="AC2528" s="470"/>
      <c r="AD2528" s="470"/>
      <c r="AE2528" s="470"/>
      <c r="AF2528" s="470"/>
      <c r="AG2528" s="470"/>
      <c r="AH2528" s="470"/>
      <c r="AI2528" s="471"/>
    </row>
    <row r="2529" spans="1:35">
      <c r="A2529" s="478">
        <f t="shared" ref="A2529:A2535" si="11">A2528+1</f>
        <v>2501</v>
      </c>
      <c r="B2529" s="470"/>
      <c r="C2529" s="472"/>
      <c r="D2529" s="470"/>
      <c r="E2529" s="277"/>
      <c r="F2529" s="470"/>
      <c r="G2529" s="472"/>
      <c r="H2529" s="470"/>
      <c r="I2529" s="470"/>
      <c r="J2529" s="470"/>
      <c r="K2529" s="470"/>
      <c r="L2529" s="469"/>
      <c r="M2529" s="470"/>
      <c r="N2529" s="470"/>
      <c r="O2529" s="470"/>
      <c r="P2529" s="470"/>
      <c r="Q2529" s="470"/>
      <c r="R2529" s="470"/>
      <c r="S2529" s="470"/>
      <c r="T2529" s="470"/>
      <c r="U2529" s="470"/>
      <c r="V2529" s="470"/>
      <c r="W2529" s="470"/>
      <c r="X2529" s="470"/>
      <c r="Y2529" s="470"/>
      <c r="Z2529" s="470"/>
      <c r="AA2529" s="470"/>
      <c r="AB2529" s="469"/>
      <c r="AC2529" s="470"/>
      <c r="AD2529" s="470"/>
      <c r="AE2529" s="470"/>
      <c r="AF2529" s="470"/>
      <c r="AG2529" s="470"/>
      <c r="AH2529" s="470"/>
      <c r="AI2529" s="471"/>
    </row>
    <row r="2530" spans="1:35">
      <c r="A2530" s="478">
        <f t="shared" si="11"/>
        <v>2502</v>
      </c>
      <c r="B2530" s="470"/>
      <c r="C2530" s="472"/>
      <c r="D2530" s="470"/>
      <c r="E2530" s="277"/>
      <c r="F2530" s="470"/>
      <c r="G2530" s="472"/>
      <c r="H2530" s="470"/>
      <c r="I2530" s="470"/>
      <c r="J2530" s="470"/>
      <c r="K2530" s="470"/>
      <c r="L2530" s="469"/>
      <c r="M2530" s="470"/>
      <c r="N2530" s="470"/>
      <c r="O2530" s="470"/>
      <c r="P2530" s="470"/>
      <c r="Q2530" s="470"/>
      <c r="R2530" s="470"/>
      <c r="S2530" s="470"/>
      <c r="T2530" s="470"/>
      <c r="U2530" s="470"/>
      <c r="V2530" s="470"/>
      <c r="W2530" s="470"/>
      <c r="X2530" s="470"/>
      <c r="Y2530" s="470"/>
      <c r="Z2530" s="470"/>
      <c r="AA2530" s="470"/>
      <c r="AB2530" s="469"/>
      <c r="AC2530" s="470"/>
      <c r="AD2530" s="470"/>
      <c r="AE2530" s="470"/>
      <c r="AF2530" s="470"/>
      <c r="AG2530" s="470"/>
      <c r="AH2530" s="470"/>
      <c r="AI2530" s="471"/>
    </row>
    <row r="2531" spans="1:35">
      <c r="A2531" s="478">
        <f t="shared" si="11"/>
        <v>2503</v>
      </c>
      <c r="B2531" s="470"/>
      <c r="C2531" s="472"/>
      <c r="D2531" s="470"/>
      <c r="E2531" s="277"/>
      <c r="F2531" s="470"/>
      <c r="G2531" s="472"/>
      <c r="H2531" s="470"/>
      <c r="I2531" s="470"/>
      <c r="J2531" s="470"/>
      <c r="K2531" s="470"/>
      <c r="L2531" s="469"/>
      <c r="M2531" s="470"/>
      <c r="N2531" s="470"/>
      <c r="O2531" s="470"/>
      <c r="P2531" s="470"/>
      <c r="Q2531" s="470"/>
      <c r="R2531" s="470"/>
      <c r="S2531" s="470"/>
      <c r="T2531" s="470"/>
      <c r="U2531" s="470"/>
      <c r="V2531" s="470"/>
      <c r="W2531" s="470"/>
      <c r="X2531" s="470"/>
      <c r="Y2531" s="470"/>
      <c r="Z2531" s="470"/>
      <c r="AA2531" s="470"/>
      <c r="AB2531" s="469"/>
      <c r="AC2531" s="470"/>
      <c r="AD2531" s="470"/>
      <c r="AE2531" s="470"/>
      <c r="AF2531" s="470"/>
      <c r="AG2531" s="470"/>
      <c r="AH2531" s="470"/>
      <c r="AI2531" s="471"/>
    </row>
    <row r="2532" spans="1:35">
      <c r="A2532" s="478">
        <f t="shared" si="11"/>
        <v>2504</v>
      </c>
      <c r="B2532" s="470"/>
      <c r="C2532" s="472"/>
      <c r="D2532" s="470"/>
      <c r="E2532" s="277"/>
      <c r="F2532" s="470"/>
      <c r="G2532" s="472"/>
      <c r="H2532" s="470"/>
      <c r="I2532" s="470"/>
      <c r="J2532" s="470"/>
      <c r="K2532" s="470"/>
      <c r="L2532" s="469"/>
      <c r="M2532" s="470"/>
      <c r="N2532" s="470"/>
      <c r="O2532" s="470"/>
      <c r="P2532" s="470"/>
      <c r="Q2532" s="470"/>
      <c r="R2532" s="470"/>
      <c r="S2532" s="470"/>
      <c r="T2532" s="470"/>
      <c r="U2532" s="470"/>
      <c r="V2532" s="470"/>
      <c r="W2532" s="470"/>
      <c r="X2532" s="470"/>
      <c r="Y2532" s="470"/>
      <c r="Z2532" s="470"/>
      <c r="AA2532" s="470"/>
      <c r="AB2532" s="469"/>
      <c r="AC2532" s="470"/>
      <c r="AD2532" s="470"/>
      <c r="AE2532" s="470"/>
      <c r="AF2532" s="470"/>
      <c r="AG2532" s="470"/>
      <c r="AH2532" s="470"/>
      <c r="AI2532" s="471"/>
    </row>
    <row r="2533" spans="1:35">
      <c r="A2533" s="478">
        <f t="shared" si="11"/>
        <v>2505</v>
      </c>
      <c r="B2533" s="470"/>
      <c r="C2533" s="472"/>
      <c r="D2533" s="470"/>
      <c r="E2533" s="277"/>
      <c r="F2533" s="470"/>
      <c r="G2533" s="472"/>
      <c r="H2533" s="470"/>
      <c r="I2533" s="470"/>
      <c r="J2533" s="470"/>
      <c r="K2533" s="470"/>
      <c r="L2533" s="469"/>
      <c r="M2533" s="470"/>
      <c r="N2533" s="470"/>
      <c r="O2533" s="470"/>
      <c r="P2533" s="470"/>
      <c r="Q2533" s="470"/>
      <c r="R2533" s="470"/>
      <c r="S2533" s="470"/>
      <c r="T2533" s="470"/>
      <c r="U2533" s="470"/>
      <c r="V2533" s="470"/>
      <c r="W2533" s="470"/>
      <c r="X2533" s="470"/>
      <c r="Y2533" s="470"/>
      <c r="Z2533" s="470"/>
      <c r="AA2533" s="470"/>
      <c r="AB2533" s="469"/>
      <c r="AC2533" s="470"/>
      <c r="AD2533" s="470"/>
      <c r="AE2533" s="470"/>
      <c r="AF2533" s="470"/>
      <c r="AG2533" s="470"/>
      <c r="AH2533" s="470"/>
      <c r="AI2533" s="471"/>
    </row>
    <row r="2534" spans="1:35">
      <c r="A2534" s="478">
        <f t="shared" si="11"/>
        <v>2506</v>
      </c>
      <c r="B2534" s="470"/>
      <c r="C2534" s="472"/>
      <c r="D2534" s="470"/>
      <c r="E2534" s="277"/>
      <c r="F2534" s="470"/>
      <c r="G2534" s="472"/>
      <c r="H2534" s="470"/>
      <c r="I2534" s="470"/>
      <c r="J2534" s="470"/>
      <c r="K2534" s="470"/>
      <c r="L2534" s="469"/>
      <c r="M2534" s="470"/>
      <c r="N2534" s="470"/>
      <c r="O2534" s="470"/>
      <c r="P2534" s="470"/>
      <c r="Q2534" s="470"/>
      <c r="R2534" s="470"/>
      <c r="S2534" s="470"/>
      <c r="T2534" s="470"/>
      <c r="U2534" s="470"/>
      <c r="V2534" s="470"/>
      <c r="W2534" s="470"/>
      <c r="X2534" s="470"/>
      <c r="Y2534" s="470"/>
      <c r="Z2534" s="470"/>
      <c r="AA2534" s="470"/>
      <c r="AB2534" s="469"/>
      <c r="AC2534" s="470"/>
      <c r="AD2534" s="470"/>
      <c r="AE2534" s="470"/>
      <c r="AF2534" s="470"/>
      <c r="AG2534" s="470"/>
      <c r="AH2534" s="470"/>
      <c r="AI2534" s="471"/>
    </row>
    <row r="2535" spans="1:35">
      <c r="A2535" s="478">
        <f t="shared" si="11"/>
        <v>2507</v>
      </c>
      <c r="B2535" s="470"/>
      <c r="C2535" s="472"/>
      <c r="D2535" s="470"/>
      <c r="E2535" s="277"/>
      <c r="F2535" s="470"/>
      <c r="G2535" s="472"/>
      <c r="H2535" s="470"/>
      <c r="I2535" s="470"/>
      <c r="J2535" s="470"/>
      <c r="K2535" s="470"/>
      <c r="L2535" s="469"/>
      <c r="M2535" s="470"/>
      <c r="N2535" s="470"/>
      <c r="O2535" s="470"/>
      <c r="P2535" s="470"/>
      <c r="Q2535" s="470"/>
      <c r="R2535" s="470"/>
      <c r="S2535" s="470"/>
      <c r="T2535" s="470"/>
      <c r="U2535" s="470"/>
      <c r="V2535" s="470"/>
      <c r="W2535" s="470"/>
      <c r="X2535" s="470"/>
      <c r="Y2535" s="470"/>
      <c r="Z2535" s="470"/>
      <c r="AA2535" s="470"/>
      <c r="AB2535" s="469"/>
      <c r="AC2535" s="470"/>
      <c r="AD2535" s="470"/>
      <c r="AE2535" s="470"/>
      <c r="AF2535" s="470"/>
      <c r="AG2535" s="470"/>
      <c r="AH2535" s="470"/>
      <c r="AI2535" s="471"/>
    </row>
  </sheetData>
  <autoFilter ref="A4:WNT2535"/>
  <mergeCells count="443">
    <mergeCell ref="AI2:AI3"/>
    <mergeCell ref="P3:R3"/>
    <mergeCell ref="S3:U3"/>
    <mergeCell ref="H320:H322"/>
    <mergeCell ref="I320:I322"/>
    <mergeCell ref="J320:J322"/>
    <mergeCell ref="M320:M322"/>
    <mergeCell ref="A1:AG1"/>
    <mergeCell ref="A2:A3"/>
    <mergeCell ref="B2:B3"/>
    <mergeCell ref="C2:C3"/>
    <mergeCell ref="D2:D3"/>
    <mergeCell ref="E2:E3"/>
    <mergeCell ref="F2:F3"/>
    <mergeCell ref="G2:G3"/>
    <mergeCell ref="H2:L2"/>
    <mergeCell ref="V320:V322"/>
    <mergeCell ref="H324:H326"/>
    <mergeCell ref="I324:I326"/>
    <mergeCell ref="J324:J326"/>
    <mergeCell ref="M324:M326"/>
    <mergeCell ref="V324:V326"/>
    <mergeCell ref="O2:AH2"/>
    <mergeCell ref="V327:V329"/>
    <mergeCell ref="V333:V335"/>
    <mergeCell ref="V336:V338"/>
    <mergeCell ref="H367:H368"/>
    <mergeCell ref="I367:I368"/>
    <mergeCell ref="J367:J368"/>
    <mergeCell ref="M367:M368"/>
    <mergeCell ref="V367:V368"/>
    <mergeCell ref="H378:H379"/>
    <mergeCell ref="I378:I379"/>
    <mergeCell ref="J378:J379"/>
    <mergeCell ref="M378:M379"/>
    <mergeCell ref="V378:V379"/>
    <mergeCell ref="H369:H370"/>
    <mergeCell ref="I369:I370"/>
    <mergeCell ref="J369:J370"/>
    <mergeCell ref="M369:M370"/>
    <mergeCell ref="V369:V370"/>
    <mergeCell ref="H406:H408"/>
    <mergeCell ref="I406:I408"/>
    <mergeCell ref="J406:J408"/>
    <mergeCell ref="M406:M408"/>
    <mergeCell ref="V406:V408"/>
    <mergeCell ref="V381:V382"/>
    <mergeCell ref="H397:H398"/>
    <mergeCell ref="I397:I398"/>
    <mergeCell ref="J397:J398"/>
    <mergeCell ref="M397:M398"/>
    <mergeCell ref="V397:V398"/>
    <mergeCell ref="H435:H437"/>
    <mergeCell ref="I435:I437"/>
    <mergeCell ref="J435:J437"/>
    <mergeCell ref="M435:M437"/>
    <mergeCell ref="V435:V437"/>
    <mergeCell ref="H416:H421"/>
    <mergeCell ref="I416:I421"/>
    <mergeCell ref="J416:J421"/>
    <mergeCell ref="M416:M421"/>
    <mergeCell ref="V416:V421"/>
    <mergeCell ref="W453:W454"/>
    <mergeCell ref="AH453:AH454"/>
    <mergeCell ref="H444:H445"/>
    <mergeCell ref="I444:I445"/>
    <mergeCell ref="J444:J445"/>
    <mergeCell ref="M444:M445"/>
    <mergeCell ref="V444:V445"/>
    <mergeCell ref="H440:H443"/>
    <mergeCell ref="I440:I443"/>
    <mergeCell ref="J440:J443"/>
    <mergeCell ref="M440:M443"/>
    <mergeCell ref="V440:V443"/>
    <mergeCell ref="H455:H456"/>
    <mergeCell ref="I455:I456"/>
    <mergeCell ref="J455:J456"/>
    <mergeCell ref="M455:M456"/>
    <mergeCell ref="V455:V456"/>
    <mergeCell ref="H453:H454"/>
    <mergeCell ref="I453:I454"/>
    <mergeCell ref="J453:J454"/>
    <mergeCell ref="V453:V454"/>
    <mergeCell ref="H480:H481"/>
    <mergeCell ref="I480:I481"/>
    <mergeCell ref="J480:J481"/>
    <mergeCell ref="M480:M481"/>
    <mergeCell ref="V480:V481"/>
    <mergeCell ref="H462:H464"/>
    <mergeCell ref="I462:I464"/>
    <mergeCell ref="J462:J464"/>
    <mergeCell ref="M462:M464"/>
    <mergeCell ref="V462:V464"/>
    <mergeCell ref="H503:H504"/>
    <mergeCell ref="I503:I504"/>
    <mergeCell ref="J503:J504"/>
    <mergeCell ref="M503:M504"/>
    <mergeCell ref="V503:V504"/>
    <mergeCell ref="H495:H501"/>
    <mergeCell ref="I495:I501"/>
    <mergeCell ref="J495:J501"/>
    <mergeCell ref="M495:M501"/>
    <mergeCell ref="V495:V501"/>
    <mergeCell ref="V543:V544"/>
    <mergeCell ref="H553:H555"/>
    <mergeCell ref="I553:I555"/>
    <mergeCell ref="J553:J555"/>
    <mergeCell ref="M553:M555"/>
    <mergeCell ref="V553:V555"/>
    <mergeCell ref="V505:V506"/>
    <mergeCell ref="M536:M537"/>
    <mergeCell ref="M538:M539"/>
    <mergeCell ref="H543:H544"/>
    <mergeCell ref="I543:I544"/>
    <mergeCell ref="J543:J544"/>
    <mergeCell ref="M543:M544"/>
    <mergeCell ref="H593:H594"/>
    <mergeCell ref="I593:I594"/>
    <mergeCell ref="J593:J594"/>
    <mergeCell ref="M593:M594"/>
    <mergeCell ref="V593:V594"/>
    <mergeCell ref="H567:H569"/>
    <mergeCell ref="I567:I569"/>
    <mergeCell ref="J567:J569"/>
    <mergeCell ref="M567:M569"/>
    <mergeCell ref="V567:V569"/>
    <mergeCell ref="AH596:AH597"/>
    <mergeCell ref="H603:H604"/>
    <mergeCell ref="I603:I604"/>
    <mergeCell ref="J603:J604"/>
    <mergeCell ref="M603:M604"/>
    <mergeCell ref="V603:V604"/>
    <mergeCell ref="Q596:Q597"/>
    <mergeCell ref="R596:R597"/>
    <mergeCell ref="S596:S597"/>
    <mergeCell ref="T596:T597"/>
    <mergeCell ref="U596:U597"/>
    <mergeCell ref="V596:V597"/>
    <mergeCell ref="H596:H597"/>
    <mergeCell ref="I596:I597"/>
    <mergeCell ref="J596:J597"/>
    <mergeCell ref="M596:M597"/>
    <mergeCell ref="P596:P597"/>
    <mergeCell ref="H639:H640"/>
    <mergeCell ref="I639:I640"/>
    <mergeCell ref="J639:J640"/>
    <mergeCell ref="M639:M640"/>
    <mergeCell ref="V639:V640"/>
    <mergeCell ref="M605:M606"/>
    <mergeCell ref="V605:V606"/>
    <mergeCell ref="H637:H638"/>
    <mergeCell ref="I637:I638"/>
    <mergeCell ref="J637:J638"/>
    <mergeCell ref="M637:M638"/>
    <mergeCell ref="V637:V638"/>
    <mergeCell ref="H685:H688"/>
    <mergeCell ref="I685:I688"/>
    <mergeCell ref="J685:J688"/>
    <mergeCell ref="M685:M688"/>
    <mergeCell ref="M659:M663"/>
    <mergeCell ref="E682:E684"/>
    <mergeCell ref="H682:H684"/>
    <mergeCell ref="I682:I684"/>
    <mergeCell ref="J682:J684"/>
    <mergeCell ref="M682:M684"/>
    <mergeCell ref="V685:V688"/>
    <mergeCell ref="W685:W688"/>
    <mergeCell ref="AH685:AH688"/>
    <mergeCell ref="M692:M693"/>
    <mergeCell ref="V682:V684"/>
    <mergeCell ref="W682:W684"/>
    <mergeCell ref="AH682:AH684"/>
    <mergeCell ref="J712:J713"/>
    <mergeCell ref="M712:M713"/>
    <mergeCell ref="V712:V713"/>
    <mergeCell ref="W712:W713"/>
    <mergeCell ref="AH712:AH713"/>
    <mergeCell ref="H714:H717"/>
    <mergeCell ref="I714:I717"/>
    <mergeCell ref="J714:J717"/>
    <mergeCell ref="M714:M717"/>
    <mergeCell ref="V714:V717"/>
    <mergeCell ref="H712:H713"/>
    <mergeCell ref="I712:I713"/>
    <mergeCell ref="H745:H746"/>
    <mergeCell ref="I745:I746"/>
    <mergeCell ref="J745:J746"/>
    <mergeCell ref="M745:M746"/>
    <mergeCell ref="V745:V746"/>
    <mergeCell ref="M767:M768"/>
    <mergeCell ref="M776:M777"/>
    <mergeCell ref="M795:M797"/>
    <mergeCell ref="AH714:AH717"/>
    <mergeCell ref="M718:M719"/>
    <mergeCell ref="M727:M729"/>
    <mergeCell ref="W714:W717"/>
    <mergeCell ref="W798:W799"/>
    <mergeCell ref="AH798:AH799"/>
    <mergeCell ref="M800:M801"/>
    <mergeCell ref="Q798:Q799"/>
    <mergeCell ref="R798:R799"/>
    <mergeCell ref="S798:S799"/>
    <mergeCell ref="T798:T799"/>
    <mergeCell ref="U798:U799"/>
    <mergeCell ref="V798:V799"/>
    <mergeCell ref="P798:P799"/>
    <mergeCell ref="E813:E814"/>
    <mergeCell ref="E819:E820"/>
    <mergeCell ref="E822:E823"/>
    <mergeCell ref="E825:E826"/>
    <mergeCell ref="E828:E829"/>
    <mergeCell ref="M806:M807"/>
    <mergeCell ref="E807:E808"/>
    <mergeCell ref="M808:M809"/>
    <mergeCell ref="E810:E811"/>
    <mergeCell ref="E849:E850"/>
    <mergeCell ref="E852:E853"/>
    <mergeCell ref="E855:E856"/>
    <mergeCell ref="H857:H859"/>
    <mergeCell ref="I857:I859"/>
    <mergeCell ref="J857:J859"/>
    <mergeCell ref="E831:E832"/>
    <mergeCell ref="E834:E835"/>
    <mergeCell ref="E837:E838"/>
    <mergeCell ref="E840:E841"/>
    <mergeCell ref="E843:E844"/>
    <mergeCell ref="E846:E847"/>
    <mergeCell ref="E867:E868"/>
    <mergeCell ref="E870:E871"/>
    <mergeCell ref="E873:E874"/>
    <mergeCell ref="E876:E877"/>
    <mergeCell ref="E879:E880"/>
    <mergeCell ref="E882:E883"/>
    <mergeCell ref="M857:M859"/>
    <mergeCell ref="V857:V859"/>
    <mergeCell ref="E858:E859"/>
    <mergeCell ref="E861:E862"/>
    <mergeCell ref="E864:E865"/>
    <mergeCell ref="E903:E904"/>
    <mergeCell ref="E906:E907"/>
    <mergeCell ref="E909:E910"/>
    <mergeCell ref="E912:E913"/>
    <mergeCell ref="E915:E916"/>
    <mergeCell ref="E918:E919"/>
    <mergeCell ref="E885:E886"/>
    <mergeCell ref="E888:E889"/>
    <mergeCell ref="E891:E892"/>
    <mergeCell ref="E894:E895"/>
    <mergeCell ref="E897:E898"/>
    <mergeCell ref="E900:E901"/>
    <mergeCell ref="V933:V934"/>
    <mergeCell ref="E936:E937"/>
    <mergeCell ref="E921:E922"/>
    <mergeCell ref="E924:E925"/>
    <mergeCell ref="E927:E928"/>
    <mergeCell ref="E930:E931"/>
    <mergeCell ref="E933:E934"/>
    <mergeCell ref="H933:H934"/>
    <mergeCell ref="E939:E940"/>
    <mergeCell ref="E942:E943"/>
    <mergeCell ref="E945:E946"/>
    <mergeCell ref="E948:E949"/>
    <mergeCell ref="E951:E952"/>
    <mergeCell ref="E954:E955"/>
    <mergeCell ref="I933:I934"/>
    <mergeCell ref="J933:J934"/>
    <mergeCell ref="M933:M934"/>
    <mergeCell ref="V969:V970"/>
    <mergeCell ref="E972:E973"/>
    <mergeCell ref="E975:E976"/>
    <mergeCell ref="E978:E979"/>
    <mergeCell ref="E981:E982"/>
    <mergeCell ref="V957:V959"/>
    <mergeCell ref="W957:W959"/>
    <mergeCell ref="E960:E961"/>
    <mergeCell ref="E963:E964"/>
    <mergeCell ref="E966:E967"/>
    <mergeCell ref="E969:E970"/>
    <mergeCell ref="H969:H970"/>
    <mergeCell ref="I969:I970"/>
    <mergeCell ref="J969:J970"/>
    <mergeCell ref="M969:M970"/>
    <mergeCell ref="E957:E958"/>
    <mergeCell ref="H957:H959"/>
    <mergeCell ref="I957:I959"/>
    <mergeCell ref="J957:J959"/>
    <mergeCell ref="M957:M959"/>
    <mergeCell ref="E1002:E1003"/>
    <mergeCell ref="E1005:E1006"/>
    <mergeCell ref="E1008:E1009"/>
    <mergeCell ref="E1011:E1012"/>
    <mergeCell ref="E1014:E1015"/>
    <mergeCell ref="E1017:E1018"/>
    <mergeCell ref="E984:E985"/>
    <mergeCell ref="E990:E991"/>
    <mergeCell ref="E993:E994"/>
    <mergeCell ref="E996:E997"/>
    <mergeCell ref="E999:E1000"/>
    <mergeCell ref="V1023:V1024"/>
    <mergeCell ref="E1026:E1027"/>
    <mergeCell ref="E1029:E1030"/>
    <mergeCell ref="E1032:E1033"/>
    <mergeCell ref="E1035:E1036"/>
    <mergeCell ref="E1020:E1021"/>
    <mergeCell ref="E1023:E1024"/>
    <mergeCell ref="H1023:H1024"/>
    <mergeCell ref="I1023:I1024"/>
    <mergeCell ref="J1023:J1024"/>
    <mergeCell ref="M1023:M1024"/>
    <mergeCell ref="H1019:H1020"/>
    <mergeCell ref="I1019:I1020"/>
    <mergeCell ref="J1019:J1020"/>
    <mergeCell ref="M1019:M1020"/>
    <mergeCell ref="V1019:V1020"/>
    <mergeCell ref="M1052:M1054"/>
    <mergeCell ref="V1052:V1054"/>
    <mergeCell ref="E1047:E1048"/>
    <mergeCell ref="E1050:E1051"/>
    <mergeCell ref="E1053:E1054"/>
    <mergeCell ref="E1056:E1057"/>
    <mergeCell ref="E1059:E1060"/>
    <mergeCell ref="E1062:E1063"/>
    <mergeCell ref="E1065:E1066"/>
    <mergeCell ref="E1068:E1069"/>
    <mergeCell ref="H1052:H1054"/>
    <mergeCell ref="I1052:I1054"/>
    <mergeCell ref="J1052:J1054"/>
    <mergeCell ref="E1089:E1090"/>
    <mergeCell ref="E1092:E1093"/>
    <mergeCell ref="H1094:H1095"/>
    <mergeCell ref="I1094:I1095"/>
    <mergeCell ref="J1094:J1095"/>
    <mergeCell ref="M1094:M1095"/>
    <mergeCell ref="E1071:E1072"/>
    <mergeCell ref="E1074:E1075"/>
    <mergeCell ref="E1077:E1078"/>
    <mergeCell ref="E1080:E1081"/>
    <mergeCell ref="E1083:E1084"/>
    <mergeCell ref="E1086:E1087"/>
    <mergeCell ref="V1094:V1095"/>
    <mergeCell ref="E1095:E1096"/>
    <mergeCell ref="H1097:H1098"/>
    <mergeCell ref="I1097:I1098"/>
    <mergeCell ref="J1097:J1098"/>
    <mergeCell ref="M1097:M1098"/>
    <mergeCell ref="V1097:V1098"/>
    <mergeCell ref="E1098:E1099"/>
    <mergeCell ref="V1103:V1104"/>
    <mergeCell ref="E1104:E1105"/>
    <mergeCell ref="H1105:H1106"/>
    <mergeCell ref="I1105:I1106"/>
    <mergeCell ref="J1105:J1106"/>
    <mergeCell ref="M1105:M1106"/>
    <mergeCell ref="V1105:V1106"/>
    <mergeCell ref="E1101:E1102"/>
    <mergeCell ref="H1103:H1104"/>
    <mergeCell ref="I1103:I1104"/>
    <mergeCell ref="J1103:J1104"/>
    <mergeCell ref="M1103:M1104"/>
    <mergeCell ref="E1125:E1126"/>
    <mergeCell ref="E1128:E1129"/>
    <mergeCell ref="E1131:E1132"/>
    <mergeCell ref="E1134:E1135"/>
    <mergeCell ref="E1137:E1138"/>
    <mergeCell ref="H1137:H1138"/>
    <mergeCell ref="V1107:V1108"/>
    <mergeCell ref="E1110:E1111"/>
    <mergeCell ref="E1113:E1114"/>
    <mergeCell ref="E1116:E1117"/>
    <mergeCell ref="E1119:E1120"/>
    <mergeCell ref="E1122:E1123"/>
    <mergeCell ref="E1107:E1108"/>
    <mergeCell ref="H1107:H1108"/>
    <mergeCell ref="I1107:I1108"/>
    <mergeCell ref="J1107:J1108"/>
    <mergeCell ref="M1107:M1108"/>
    <mergeCell ref="I1137:I1138"/>
    <mergeCell ref="J1137:J1138"/>
    <mergeCell ref="M1137:M1138"/>
    <mergeCell ref="V1137:V1138"/>
    <mergeCell ref="I1140:I1147"/>
    <mergeCell ref="J1140:J1147"/>
    <mergeCell ref="M1140:M1147"/>
    <mergeCell ref="E1155:E1156"/>
    <mergeCell ref="E1158:E1159"/>
    <mergeCell ref="H1159:H1160"/>
    <mergeCell ref="I1159:I1160"/>
    <mergeCell ref="J1159:J1160"/>
    <mergeCell ref="M1159:M1160"/>
    <mergeCell ref="V1140:V1147"/>
    <mergeCell ref="E1143:E1144"/>
    <mergeCell ref="E1146:E1147"/>
    <mergeCell ref="E1149:E1150"/>
    <mergeCell ref="E1152:E1153"/>
    <mergeCell ref="E1167:E1168"/>
    <mergeCell ref="H1169:H1170"/>
    <mergeCell ref="I1169:I1170"/>
    <mergeCell ref="J1169:J1170"/>
    <mergeCell ref="M1169:M1170"/>
    <mergeCell ref="V1159:V1160"/>
    <mergeCell ref="E1161:E1162"/>
    <mergeCell ref="E1164:E1165"/>
    <mergeCell ref="H1165:H1166"/>
    <mergeCell ref="I1165:I1166"/>
    <mergeCell ref="J1165:J1166"/>
    <mergeCell ref="M1165:M1166"/>
    <mergeCell ref="V1165:V1166"/>
    <mergeCell ref="E1140:E1141"/>
    <mergeCell ref="H1140:H1147"/>
    <mergeCell ref="V1182:V1189"/>
    <mergeCell ref="E1185:E1186"/>
    <mergeCell ref="E1188:E1189"/>
    <mergeCell ref="E1191:E1192"/>
    <mergeCell ref="E1194:E1195"/>
    <mergeCell ref="V1169:V1170"/>
    <mergeCell ref="E1170:E1171"/>
    <mergeCell ref="E1173:E1174"/>
    <mergeCell ref="E1176:E1177"/>
    <mergeCell ref="E1179:E1180"/>
    <mergeCell ref="E1182:E1183"/>
    <mergeCell ref="H1182:H1189"/>
    <mergeCell ref="I1182:I1189"/>
    <mergeCell ref="J1182:J1189"/>
    <mergeCell ref="M1182:M1189"/>
    <mergeCell ref="V1201:V1202"/>
    <mergeCell ref="E1203:E1204"/>
    <mergeCell ref="E1206:E1207"/>
    <mergeCell ref="E1209:E1210"/>
    <mergeCell ref="E1212:E1213"/>
    <mergeCell ref="E1197:E1198"/>
    <mergeCell ref="E1200:E1201"/>
    <mergeCell ref="H1201:H1202"/>
    <mergeCell ref="I1201:I1202"/>
    <mergeCell ref="J1201:J1202"/>
    <mergeCell ref="M1201:M1202"/>
    <mergeCell ref="V1218:V1219"/>
    <mergeCell ref="E1224:E1225"/>
    <mergeCell ref="E1215:E1216"/>
    <mergeCell ref="E1218:E1219"/>
    <mergeCell ref="H1218:H1219"/>
    <mergeCell ref="I1218:I1219"/>
    <mergeCell ref="J1218:J1219"/>
    <mergeCell ref="M1218:M1219"/>
  </mergeCells>
  <phoneticPr fontId="2" type="noConversion"/>
  <pageMargins left="0.4" right="0.34"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K454"/>
  <sheetViews>
    <sheetView workbookViewId="0">
      <pane xSplit="4" ySplit="4" topLeftCell="G437" activePane="bottomRight" state="frozen"/>
      <selection pane="topRight" activeCell="E1" sqref="E1"/>
      <selection pane="bottomLeft" activeCell="A5" sqref="A5"/>
      <selection pane="bottomRight" activeCell="M439" sqref="M439"/>
    </sheetView>
  </sheetViews>
  <sheetFormatPr defaultColWidth="9.7109375" defaultRowHeight="13.5"/>
  <cols>
    <col min="1" max="1" width="6.85546875" style="1" bestFit="1" customWidth="1"/>
    <col min="2" max="2" width="15" style="1" customWidth="1"/>
    <col min="3" max="3" width="14.85546875" style="191" customWidth="1"/>
    <col min="4" max="4" width="16.7109375" style="1" bestFit="1" customWidth="1"/>
    <col min="5" max="5" width="12.140625" style="191" bestFit="1" customWidth="1"/>
    <col min="6" max="6" width="21.85546875" style="1" bestFit="1" customWidth="1"/>
    <col min="7" max="7" width="15.28515625" style="191" customWidth="1"/>
    <col min="8" max="8" width="13.85546875" style="1" customWidth="1"/>
    <col min="9" max="9" width="10.42578125" style="1" bestFit="1" customWidth="1"/>
    <col min="10" max="10" width="9.5703125" style="1" customWidth="1"/>
    <col min="11" max="11" width="12.5703125" style="1" customWidth="1"/>
    <col min="12" max="12" width="15.85546875" style="1" bestFit="1" customWidth="1"/>
    <col min="13" max="13" width="40" style="1" bestFit="1" customWidth="1"/>
    <col min="14" max="14" width="23.42578125" style="1" customWidth="1"/>
    <col min="15" max="15" width="13.28515625" style="1" customWidth="1"/>
    <col min="16" max="17" width="5.5703125" style="90" customWidth="1"/>
    <col min="18" max="18" width="5.85546875" style="94" customWidth="1"/>
    <col min="19" max="19" width="5.28515625" style="90" customWidth="1"/>
    <col min="20" max="20" width="5.7109375" style="90" customWidth="1"/>
    <col min="21" max="21" width="4.5703125" style="94" customWidth="1"/>
    <col min="22" max="22" width="17" style="1" customWidth="1"/>
    <col min="23" max="23" width="12.5703125" style="85" bestFit="1" customWidth="1"/>
    <col min="24" max="24" width="17.42578125" style="1" customWidth="1"/>
    <col min="25" max="25" width="17.85546875" style="1" customWidth="1"/>
    <col min="26" max="26" width="18" style="121" customWidth="1"/>
    <col min="27" max="27" width="14" style="1" bestFit="1" customWidth="1"/>
    <col min="28" max="28" width="15.7109375" style="121" bestFit="1" customWidth="1"/>
    <col min="29" max="29" width="17.7109375" style="1" bestFit="1" customWidth="1"/>
    <col min="30" max="30" width="16.140625" style="1" customWidth="1"/>
    <col min="31" max="31" width="18.85546875" style="1" customWidth="1"/>
    <col min="32" max="32" width="15" style="1" bestFit="1" customWidth="1"/>
    <col min="33" max="33" width="11.5703125" style="1" customWidth="1"/>
    <col min="34" max="34" width="20.42578125" style="1" customWidth="1"/>
    <col min="35" max="35" width="19.42578125" style="1" customWidth="1"/>
    <col min="36" max="36" width="21.140625" style="1" customWidth="1"/>
    <col min="37" max="37" width="19.42578125" style="1" customWidth="1"/>
    <col min="38" max="16384" width="9.7109375" style="1"/>
  </cols>
  <sheetData>
    <row r="1" spans="1:35">
      <c r="B1" s="562" t="s">
        <v>3608</v>
      </c>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row>
    <row r="2" spans="1:35" s="4" customFormat="1">
      <c r="A2" s="552" t="s">
        <v>3579</v>
      </c>
      <c r="B2" s="552" t="s">
        <v>3580</v>
      </c>
      <c r="C2" s="563" t="s">
        <v>3578</v>
      </c>
      <c r="D2" s="552" t="s">
        <v>3581</v>
      </c>
      <c r="E2" s="563" t="s">
        <v>3578</v>
      </c>
      <c r="F2" s="552" t="s">
        <v>3589</v>
      </c>
      <c r="G2" s="563" t="s">
        <v>3578</v>
      </c>
      <c r="H2" s="552" t="s">
        <v>3572</v>
      </c>
      <c r="I2" s="552"/>
      <c r="J2" s="552"/>
      <c r="K2" s="552"/>
      <c r="L2" s="552"/>
      <c r="M2" s="624" t="s">
        <v>2837</v>
      </c>
      <c r="N2" s="624" t="s">
        <v>3573</v>
      </c>
      <c r="O2" s="552" t="s">
        <v>3574</v>
      </c>
      <c r="P2" s="552"/>
      <c r="Q2" s="552"/>
      <c r="R2" s="552"/>
      <c r="S2" s="552"/>
      <c r="T2" s="552"/>
      <c r="U2" s="552"/>
      <c r="V2" s="552"/>
      <c r="W2" s="552"/>
      <c r="X2" s="552"/>
      <c r="Y2" s="552"/>
      <c r="Z2" s="552"/>
      <c r="AA2" s="552"/>
      <c r="AB2" s="552"/>
      <c r="AC2" s="552"/>
      <c r="AD2" s="552"/>
      <c r="AE2" s="552"/>
      <c r="AF2" s="2"/>
      <c r="AG2" s="2"/>
      <c r="AH2" s="2"/>
      <c r="AI2" s="2"/>
    </row>
    <row r="3" spans="1:35" s="4" customFormat="1" ht="54">
      <c r="A3" s="552"/>
      <c r="B3" s="552"/>
      <c r="C3" s="563"/>
      <c r="D3" s="552"/>
      <c r="E3" s="563"/>
      <c r="F3" s="552"/>
      <c r="G3" s="563"/>
      <c r="H3" s="2" t="s">
        <v>2835</v>
      </c>
      <c r="I3" s="2" t="s">
        <v>2832</v>
      </c>
      <c r="J3" s="2" t="s">
        <v>2831</v>
      </c>
      <c r="K3" s="2" t="s">
        <v>2833</v>
      </c>
      <c r="L3" s="2" t="s">
        <v>2834</v>
      </c>
      <c r="M3" s="624" t="s">
        <v>2838</v>
      </c>
      <c r="N3" s="624" t="s">
        <v>2838</v>
      </c>
      <c r="O3" s="2" t="s">
        <v>2836</v>
      </c>
      <c r="P3" s="552" t="s">
        <v>3753</v>
      </c>
      <c r="Q3" s="552"/>
      <c r="R3" s="552"/>
      <c r="S3" s="552" t="s">
        <v>3754</v>
      </c>
      <c r="T3" s="552"/>
      <c r="U3" s="552"/>
      <c r="V3" s="2" t="s">
        <v>3582</v>
      </c>
      <c r="W3" s="86" t="s">
        <v>3576</v>
      </c>
      <c r="X3" s="2" t="s">
        <v>3577</v>
      </c>
      <c r="Y3" s="2" t="s">
        <v>3584</v>
      </c>
      <c r="Z3" s="5" t="s">
        <v>3583</v>
      </c>
      <c r="AA3" s="2" t="s">
        <v>3605</v>
      </c>
      <c r="AB3" s="5" t="s">
        <v>3606</v>
      </c>
      <c r="AC3" s="2" t="s">
        <v>3880</v>
      </c>
      <c r="AD3" s="2" t="s">
        <v>2830</v>
      </c>
      <c r="AE3" s="2" t="s">
        <v>510</v>
      </c>
      <c r="AF3" s="2" t="s">
        <v>3575</v>
      </c>
      <c r="AG3" s="2" t="s">
        <v>3587</v>
      </c>
      <c r="AH3" s="2" t="s">
        <v>2201</v>
      </c>
      <c r="AI3" s="2" t="s">
        <v>3763</v>
      </c>
    </row>
    <row r="4" spans="1:35" s="4" customFormat="1">
      <c r="A4" s="2">
        <v>1</v>
      </c>
      <c r="B4" s="2">
        <v>2</v>
      </c>
      <c r="C4" s="2">
        <v>3</v>
      </c>
      <c r="D4" s="2">
        <v>4</v>
      </c>
      <c r="E4" s="2">
        <v>5</v>
      </c>
      <c r="F4" s="2">
        <v>6</v>
      </c>
      <c r="G4" s="2">
        <v>7</v>
      </c>
      <c r="H4" s="2">
        <v>8</v>
      </c>
      <c r="I4" s="2">
        <v>9</v>
      </c>
      <c r="J4" s="2">
        <v>10</v>
      </c>
      <c r="K4" s="2">
        <v>11</v>
      </c>
      <c r="L4" s="2">
        <v>12</v>
      </c>
      <c r="M4" s="2">
        <v>13</v>
      </c>
      <c r="N4" s="2">
        <v>16</v>
      </c>
      <c r="O4" s="2">
        <v>19</v>
      </c>
      <c r="P4" s="2">
        <v>20</v>
      </c>
      <c r="Q4" s="2"/>
      <c r="R4" s="2"/>
      <c r="S4" s="2">
        <v>21</v>
      </c>
      <c r="T4" s="2"/>
      <c r="U4" s="2"/>
      <c r="V4" s="2">
        <v>22</v>
      </c>
      <c r="W4" s="87">
        <v>23</v>
      </c>
      <c r="X4" s="2">
        <v>24</v>
      </c>
      <c r="Y4" s="2">
        <v>25</v>
      </c>
      <c r="Z4" s="5" t="s">
        <v>2055</v>
      </c>
      <c r="AA4" s="2">
        <v>27</v>
      </c>
      <c r="AB4" s="5">
        <v>28</v>
      </c>
      <c r="AC4" s="2">
        <v>29</v>
      </c>
      <c r="AD4" s="2">
        <v>30</v>
      </c>
      <c r="AE4" s="2">
        <v>31</v>
      </c>
      <c r="AF4" s="2">
        <v>32</v>
      </c>
      <c r="AG4" s="2">
        <v>33</v>
      </c>
      <c r="AH4" s="2">
        <v>34</v>
      </c>
      <c r="AI4" s="2">
        <v>35</v>
      </c>
    </row>
    <row r="5" spans="1:35" ht="27">
      <c r="A5" s="38">
        <v>1</v>
      </c>
      <c r="B5" s="6" t="s">
        <v>3695</v>
      </c>
      <c r="C5" s="184">
        <v>39037</v>
      </c>
      <c r="D5" s="6" t="s">
        <v>3741</v>
      </c>
      <c r="E5" s="184">
        <v>39051</v>
      </c>
      <c r="F5" s="6" t="s">
        <v>3696</v>
      </c>
      <c r="G5" s="184">
        <v>39044</v>
      </c>
      <c r="H5" s="6" t="s">
        <v>3697</v>
      </c>
      <c r="I5" s="6" t="s">
        <v>3698</v>
      </c>
      <c r="J5" s="6" t="s">
        <v>3699</v>
      </c>
      <c r="K5" s="6" t="s">
        <v>3700</v>
      </c>
      <c r="L5" s="6">
        <v>355</v>
      </c>
      <c r="M5" s="6" t="s">
        <v>3701</v>
      </c>
      <c r="N5" s="6" t="s">
        <v>3701</v>
      </c>
      <c r="O5" s="6">
        <v>1965</v>
      </c>
      <c r="P5" s="13">
        <v>43</v>
      </c>
      <c r="Q5" s="13">
        <v>36</v>
      </c>
      <c r="R5" s="44">
        <v>44.7</v>
      </c>
      <c r="S5" s="13">
        <v>25</v>
      </c>
      <c r="T5" s="13">
        <v>31</v>
      </c>
      <c r="U5" s="44">
        <v>13.3</v>
      </c>
      <c r="V5" s="39" t="s">
        <v>4040</v>
      </c>
      <c r="W5" s="9">
        <v>10</v>
      </c>
      <c r="X5" s="6" t="s">
        <v>901</v>
      </c>
      <c r="Y5" s="6" t="s">
        <v>3615</v>
      </c>
      <c r="Z5" s="8">
        <v>10</v>
      </c>
      <c r="AA5" s="6" t="s">
        <v>3615</v>
      </c>
      <c r="AB5" s="8"/>
      <c r="AC5" s="9">
        <v>6.5</v>
      </c>
      <c r="AD5" s="6" t="s">
        <v>3702</v>
      </c>
      <c r="AE5" s="24" t="s">
        <v>672</v>
      </c>
      <c r="AF5" s="6" t="s">
        <v>3703</v>
      </c>
      <c r="AG5" s="6"/>
      <c r="AH5" s="6"/>
      <c r="AI5" s="6"/>
    </row>
    <row r="6" spans="1:35" ht="27">
      <c r="A6" s="38">
        <v>2</v>
      </c>
      <c r="B6" s="6" t="s">
        <v>3695</v>
      </c>
      <c r="C6" s="184">
        <v>39037</v>
      </c>
      <c r="D6" s="6" t="s">
        <v>3742</v>
      </c>
      <c r="E6" s="184">
        <v>39051</v>
      </c>
      <c r="F6" s="6" t="s">
        <v>3696</v>
      </c>
      <c r="G6" s="184">
        <v>39044</v>
      </c>
      <c r="H6" s="6" t="s">
        <v>3697</v>
      </c>
      <c r="I6" s="6" t="s">
        <v>3698</v>
      </c>
      <c r="J6" s="6" t="s">
        <v>3699</v>
      </c>
      <c r="K6" s="6" t="s">
        <v>3700</v>
      </c>
      <c r="L6" s="6">
        <v>355</v>
      </c>
      <c r="M6" s="6" t="s">
        <v>3701</v>
      </c>
      <c r="N6" s="6" t="s">
        <v>3701</v>
      </c>
      <c r="O6" s="6">
        <v>1965</v>
      </c>
      <c r="P6" s="13">
        <v>43</v>
      </c>
      <c r="Q6" s="13">
        <v>36</v>
      </c>
      <c r="R6" s="44">
        <v>51.6</v>
      </c>
      <c r="S6" s="13">
        <v>25</v>
      </c>
      <c r="T6" s="13">
        <v>31</v>
      </c>
      <c r="U6" s="44">
        <v>20.100000000000001</v>
      </c>
      <c r="V6" s="39" t="s">
        <v>4040</v>
      </c>
      <c r="W6" s="9">
        <v>8</v>
      </c>
      <c r="X6" s="6" t="s">
        <v>901</v>
      </c>
      <c r="Y6" s="6" t="s">
        <v>3704</v>
      </c>
      <c r="Z6" s="8">
        <v>8</v>
      </c>
      <c r="AA6" s="6" t="s">
        <v>3704</v>
      </c>
      <c r="AB6" s="8"/>
      <c r="AC6" s="9">
        <v>4.2</v>
      </c>
      <c r="AD6" s="6" t="s">
        <v>3705</v>
      </c>
      <c r="AE6" s="6" t="s">
        <v>3706</v>
      </c>
      <c r="AF6" s="6" t="s">
        <v>3703</v>
      </c>
      <c r="AG6" s="6"/>
      <c r="AH6" s="6"/>
      <c r="AI6" s="6"/>
    </row>
    <row r="7" spans="1:35" ht="27">
      <c r="A7" s="38">
        <f>+A6+1</f>
        <v>3</v>
      </c>
      <c r="B7" s="21" t="s">
        <v>3695</v>
      </c>
      <c r="C7" s="185">
        <v>39037</v>
      </c>
      <c r="D7" s="21" t="s">
        <v>3743</v>
      </c>
      <c r="E7" s="185">
        <v>39051</v>
      </c>
      <c r="F7" s="21" t="s">
        <v>3696</v>
      </c>
      <c r="G7" s="185">
        <v>39044</v>
      </c>
      <c r="H7" s="21" t="s">
        <v>3697</v>
      </c>
      <c r="I7" s="21" t="s">
        <v>3698</v>
      </c>
      <c r="J7" s="21" t="s">
        <v>3699</v>
      </c>
      <c r="K7" s="21" t="s">
        <v>3700</v>
      </c>
      <c r="L7" s="21">
        <v>356</v>
      </c>
      <c r="M7" s="21" t="s">
        <v>3701</v>
      </c>
      <c r="N7" s="21" t="s">
        <v>3701</v>
      </c>
      <c r="O7" s="21">
        <v>1944</v>
      </c>
      <c r="P7" s="33">
        <v>43</v>
      </c>
      <c r="Q7" s="33">
        <v>36</v>
      </c>
      <c r="R7" s="43">
        <v>27.4</v>
      </c>
      <c r="S7" s="33">
        <v>25</v>
      </c>
      <c r="T7" s="33">
        <v>30</v>
      </c>
      <c r="U7" s="43">
        <v>38.6</v>
      </c>
      <c r="V7" s="40" t="s">
        <v>4040</v>
      </c>
      <c r="W7" s="32">
        <v>12</v>
      </c>
      <c r="X7" s="21" t="s">
        <v>901</v>
      </c>
      <c r="Y7" s="21" t="s">
        <v>3708</v>
      </c>
      <c r="Z7" s="22">
        <v>12</v>
      </c>
      <c r="AA7" s="21" t="s">
        <v>3708</v>
      </c>
      <c r="AB7" s="22"/>
      <c r="AC7" s="32" t="s">
        <v>3947</v>
      </c>
      <c r="AD7" s="21"/>
      <c r="AE7" s="21" t="s">
        <v>3945</v>
      </c>
      <c r="AF7" s="21" t="s">
        <v>3707</v>
      </c>
      <c r="AG7" s="21"/>
      <c r="AH7" s="6"/>
      <c r="AI7" s="21"/>
    </row>
    <row r="8" spans="1:35">
      <c r="A8" s="38">
        <v>3</v>
      </c>
      <c r="B8" s="6" t="s">
        <v>3712</v>
      </c>
      <c r="C8" s="184">
        <v>39037</v>
      </c>
      <c r="D8" s="6" t="s">
        <v>3744</v>
      </c>
      <c r="E8" s="184">
        <v>39051</v>
      </c>
      <c r="F8" s="6" t="s">
        <v>3713</v>
      </c>
      <c r="G8" s="184">
        <v>39044</v>
      </c>
      <c r="H8" s="6" t="s">
        <v>3719</v>
      </c>
      <c r="I8" s="66" t="s">
        <v>794</v>
      </c>
      <c r="J8" s="6" t="s">
        <v>3699</v>
      </c>
      <c r="K8" s="6" t="s">
        <v>2484</v>
      </c>
      <c r="L8" s="6">
        <v>248003</v>
      </c>
      <c r="M8" s="6" t="s">
        <v>3667</v>
      </c>
      <c r="N8" s="6" t="s">
        <v>3720</v>
      </c>
      <c r="O8" s="6" t="s">
        <v>3721</v>
      </c>
      <c r="P8" s="13">
        <v>43</v>
      </c>
      <c r="Q8" s="13">
        <v>27</v>
      </c>
      <c r="R8" s="44">
        <v>30.1</v>
      </c>
      <c r="S8" s="13">
        <v>25</v>
      </c>
      <c r="T8" s="13">
        <v>31</v>
      </c>
      <c r="U8" s="44">
        <v>40.1</v>
      </c>
      <c r="V8" s="39" t="s">
        <v>2967</v>
      </c>
      <c r="W8" s="9">
        <v>16</v>
      </c>
      <c r="X8" s="6" t="s">
        <v>900</v>
      </c>
      <c r="Y8" s="6" t="s">
        <v>3722</v>
      </c>
      <c r="Z8" s="8">
        <v>16</v>
      </c>
      <c r="AA8" s="6" t="s">
        <v>3722</v>
      </c>
      <c r="AB8" s="8"/>
      <c r="AC8" s="9">
        <v>13</v>
      </c>
      <c r="AD8" s="6" t="s">
        <v>3642</v>
      </c>
      <c r="AE8" s="6" t="s">
        <v>3602</v>
      </c>
      <c r="AF8" s="6" t="s">
        <v>3703</v>
      </c>
      <c r="AG8" s="6"/>
      <c r="AH8" s="6"/>
      <c r="AI8" s="6"/>
    </row>
    <row r="9" spans="1:35" ht="27">
      <c r="A9" s="38">
        <v>4</v>
      </c>
      <c r="B9" s="21" t="s">
        <v>3710</v>
      </c>
      <c r="C9" s="185">
        <v>39037</v>
      </c>
      <c r="D9" s="21" t="s">
        <v>3745</v>
      </c>
      <c r="E9" s="185">
        <v>39051</v>
      </c>
      <c r="F9" s="21" t="s">
        <v>3711</v>
      </c>
      <c r="G9" s="185">
        <v>39044</v>
      </c>
      <c r="H9" s="21" t="s">
        <v>3698</v>
      </c>
      <c r="I9" s="21" t="s">
        <v>3698</v>
      </c>
      <c r="J9" s="21" t="s">
        <v>3699</v>
      </c>
      <c r="K9" s="21"/>
      <c r="L9" s="21" t="s">
        <v>1684</v>
      </c>
      <c r="M9" s="21" t="s">
        <v>3714</v>
      </c>
      <c r="N9" s="21" t="s">
        <v>3714</v>
      </c>
      <c r="O9" s="21" t="s">
        <v>678</v>
      </c>
      <c r="P9" s="33">
        <v>43</v>
      </c>
      <c r="Q9" s="33">
        <v>37</v>
      </c>
      <c r="R9" s="43">
        <v>15.4</v>
      </c>
      <c r="S9" s="33">
        <v>25</v>
      </c>
      <c r="T9" s="33">
        <v>19</v>
      </c>
      <c r="U9" s="43">
        <v>43.7</v>
      </c>
      <c r="V9" s="40" t="s">
        <v>4040</v>
      </c>
      <c r="W9" s="32">
        <v>6</v>
      </c>
      <c r="X9" s="21" t="s">
        <v>3715</v>
      </c>
      <c r="Y9" s="21" t="s">
        <v>3738</v>
      </c>
      <c r="Z9" s="22"/>
      <c r="AA9" s="21" t="s">
        <v>3716</v>
      </c>
      <c r="AB9" s="22"/>
      <c r="AC9" s="32">
        <v>4</v>
      </c>
      <c r="AD9" s="21" t="s">
        <v>3717</v>
      </c>
      <c r="AE9" s="21" t="s">
        <v>3718</v>
      </c>
      <c r="AF9" s="21" t="s">
        <v>3707</v>
      </c>
      <c r="AG9" s="21"/>
      <c r="AH9" s="6"/>
      <c r="AI9" s="21"/>
    </row>
    <row r="10" spans="1:35" s="65" customFormat="1" ht="40.5">
      <c r="A10" s="38">
        <f>+A9+1</f>
        <v>5</v>
      </c>
      <c r="B10" s="6" t="s">
        <v>2089</v>
      </c>
      <c r="C10" s="184">
        <v>39034</v>
      </c>
      <c r="D10" s="6" t="s">
        <v>2905</v>
      </c>
      <c r="E10" s="186">
        <v>39146</v>
      </c>
      <c r="F10" s="6" t="s">
        <v>2922</v>
      </c>
      <c r="G10" s="184">
        <v>39142</v>
      </c>
      <c r="H10" s="6" t="s">
        <v>3698</v>
      </c>
      <c r="I10" s="6" t="s">
        <v>3698</v>
      </c>
      <c r="J10" s="6" t="s">
        <v>3699</v>
      </c>
      <c r="K10" s="6" t="s">
        <v>2916</v>
      </c>
      <c r="L10" s="6" t="s">
        <v>2917</v>
      </c>
      <c r="M10" s="6" t="s">
        <v>870</v>
      </c>
      <c r="N10" s="6" t="s">
        <v>2913</v>
      </c>
      <c r="O10" s="6">
        <v>2005</v>
      </c>
      <c r="P10" s="39">
        <v>43</v>
      </c>
      <c r="Q10" s="39">
        <v>38</v>
      </c>
      <c r="R10" s="93">
        <v>15</v>
      </c>
      <c r="S10" s="39">
        <v>25</v>
      </c>
      <c r="T10" s="39">
        <v>12</v>
      </c>
      <c r="U10" s="93">
        <v>40.299999999999997</v>
      </c>
      <c r="V10" s="39" t="s">
        <v>4040</v>
      </c>
      <c r="W10" s="9">
        <v>18</v>
      </c>
      <c r="X10" s="24" t="s">
        <v>2039</v>
      </c>
      <c r="Y10" s="24" t="s">
        <v>3794</v>
      </c>
      <c r="Z10" s="26"/>
      <c r="AA10" s="24"/>
      <c r="AB10" s="26"/>
      <c r="AC10" s="9">
        <v>11.6</v>
      </c>
      <c r="AD10" s="24"/>
      <c r="AE10" s="24"/>
      <c r="AF10" s="24"/>
      <c r="AG10" s="24"/>
      <c r="AH10" s="24"/>
      <c r="AI10" s="24"/>
    </row>
    <row r="11" spans="1:35" s="65" customFormat="1" ht="40.5">
      <c r="A11" s="38">
        <v>5</v>
      </c>
      <c r="B11" s="6" t="s">
        <v>2089</v>
      </c>
      <c r="C11" s="184">
        <v>39034</v>
      </c>
      <c r="D11" s="6" t="s">
        <v>2906</v>
      </c>
      <c r="E11" s="186">
        <v>39146</v>
      </c>
      <c r="F11" s="6" t="s">
        <v>2923</v>
      </c>
      <c r="G11" s="184">
        <v>39142</v>
      </c>
      <c r="H11" s="6" t="s">
        <v>3698</v>
      </c>
      <c r="I11" s="6" t="s">
        <v>3698</v>
      </c>
      <c r="J11" s="6" t="s">
        <v>3699</v>
      </c>
      <c r="K11" s="6" t="s">
        <v>2916</v>
      </c>
      <c r="L11" s="6" t="s">
        <v>2917</v>
      </c>
      <c r="M11" s="6" t="s">
        <v>870</v>
      </c>
      <c r="N11" s="6" t="s">
        <v>2913</v>
      </c>
      <c r="O11" s="6">
        <v>1987</v>
      </c>
      <c r="P11" s="39">
        <v>43</v>
      </c>
      <c r="Q11" s="39">
        <v>38</v>
      </c>
      <c r="R11" s="93">
        <v>16.600000000000001</v>
      </c>
      <c r="S11" s="39">
        <v>25</v>
      </c>
      <c r="T11" s="39">
        <v>12</v>
      </c>
      <c r="U11" s="93">
        <v>41.7</v>
      </c>
      <c r="V11" s="39" t="s">
        <v>4040</v>
      </c>
      <c r="W11" s="9">
        <v>28</v>
      </c>
      <c r="X11" s="24" t="s">
        <v>2039</v>
      </c>
      <c r="Y11" s="24" t="s">
        <v>3794</v>
      </c>
      <c r="Z11" s="26"/>
      <c r="AA11" s="24"/>
      <c r="AB11" s="26"/>
      <c r="AC11" s="9" t="s">
        <v>3947</v>
      </c>
      <c r="AD11" s="24"/>
      <c r="AE11" s="24"/>
      <c r="AF11" s="24"/>
      <c r="AG11" s="24"/>
      <c r="AH11" s="24"/>
      <c r="AI11" s="24"/>
    </row>
    <row r="12" spans="1:35" s="65" customFormat="1" ht="40.5">
      <c r="A12" s="38">
        <v>6</v>
      </c>
      <c r="B12" s="6" t="s">
        <v>2089</v>
      </c>
      <c r="C12" s="184">
        <v>39034</v>
      </c>
      <c r="D12" s="6" t="s">
        <v>2907</v>
      </c>
      <c r="E12" s="186">
        <v>39146</v>
      </c>
      <c r="F12" s="6" t="s">
        <v>2924</v>
      </c>
      <c r="G12" s="184">
        <v>39142</v>
      </c>
      <c r="H12" s="6" t="s">
        <v>3698</v>
      </c>
      <c r="I12" s="6" t="s">
        <v>3698</v>
      </c>
      <c r="J12" s="6" t="s">
        <v>3699</v>
      </c>
      <c r="K12" s="6" t="s">
        <v>2916</v>
      </c>
      <c r="L12" s="6" t="s">
        <v>2917</v>
      </c>
      <c r="M12" s="6" t="s">
        <v>870</v>
      </c>
      <c r="N12" s="6" t="s">
        <v>2913</v>
      </c>
      <c r="O12" s="6">
        <v>1987</v>
      </c>
      <c r="P12" s="39">
        <v>43</v>
      </c>
      <c r="Q12" s="39">
        <v>38</v>
      </c>
      <c r="R12" s="93">
        <v>16.7</v>
      </c>
      <c r="S12" s="39">
        <v>25</v>
      </c>
      <c r="T12" s="39">
        <v>12</v>
      </c>
      <c r="U12" s="93">
        <v>41.8</v>
      </c>
      <c r="V12" s="39" t="s">
        <v>4040</v>
      </c>
      <c r="W12" s="9">
        <v>29</v>
      </c>
      <c r="X12" s="24" t="s">
        <v>2039</v>
      </c>
      <c r="Y12" s="24" t="s">
        <v>3794</v>
      </c>
      <c r="Z12" s="26"/>
      <c r="AA12" s="24"/>
      <c r="AB12" s="26"/>
      <c r="AC12" s="9" t="s">
        <v>3947</v>
      </c>
      <c r="AD12" s="24"/>
      <c r="AE12" s="24"/>
      <c r="AF12" s="24"/>
      <c r="AG12" s="24"/>
      <c r="AH12" s="24"/>
      <c r="AI12" s="24"/>
    </row>
    <row r="13" spans="1:35" s="65" customFormat="1" ht="40.5">
      <c r="A13" s="38">
        <f>+A12+1</f>
        <v>7</v>
      </c>
      <c r="B13" s="6" t="s">
        <v>2089</v>
      </c>
      <c r="C13" s="184">
        <v>39034</v>
      </c>
      <c r="D13" s="6" t="s">
        <v>2908</v>
      </c>
      <c r="E13" s="186">
        <v>39146</v>
      </c>
      <c r="F13" s="6" t="s">
        <v>2925</v>
      </c>
      <c r="G13" s="184">
        <v>39142</v>
      </c>
      <c r="H13" s="6" t="s">
        <v>3698</v>
      </c>
      <c r="I13" s="6" t="s">
        <v>3698</v>
      </c>
      <c r="J13" s="6" t="s">
        <v>3699</v>
      </c>
      <c r="K13" s="6" t="s">
        <v>2916</v>
      </c>
      <c r="L13" s="6" t="s">
        <v>2917</v>
      </c>
      <c r="M13" s="6" t="s">
        <v>870</v>
      </c>
      <c r="N13" s="6" t="s">
        <v>2913</v>
      </c>
      <c r="O13" s="6">
        <v>2005</v>
      </c>
      <c r="P13" s="39">
        <v>43</v>
      </c>
      <c r="Q13" s="39">
        <v>38</v>
      </c>
      <c r="R13" s="93">
        <v>16.399999999999999</v>
      </c>
      <c r="S13" s="39">
        <v>25</v>
      </c>
      <c r="T13" s="39">
        <v>12</v>
      </c>
      <c r="U13" s="93">
        <v>45.2</v>
      </c>
      <c r="V13" s="39" t="s">
        <v>4040</v>
      </c>
      <c r="W13" s="9">
        <v>18</v>
      </c>
      <c r="X13" s="24" t="s">
        <v>701</v>
      </c>
      <c r="Y13" s="24" t="s">
        <v>3032</v>
      </c>
      <c r="Z13" s="26"/>
      <c r="AA13" s="24"/>
      <c r="AB13" s="26"/>
      <c r="AC13" s="9" t="s">
        <v>3947</v>
      </c>
      <c r="AD13" s="24"/>
      <c r="AE13" s="24"/>
      <c r="AF13" s="24"/>
      <c r="AG13" s="24"/>
      <c r="AH13" s="24"/>
      <c r="AI13" s="24"/>
    </row>
    <row r="14" spans="1:35" s="65" customFormat="1" ht="40.5">
      <c r="A14" s="38">
        <v>7</v>
      </c>
      <c r="B14" s="6" t="s">
        <v>2089</v>
      </c>
      <c r="C14" s="184">
        <v>39034</v>
      </c>
      <c r="D14" s="6" t="s">
        <v>2900</v>
      </c>
      <c r="E14" s="186">
        <v>39146</v>
      </c>
      <c r="F14" s="6" t="s">
        <v>2915</v>
      </c>
      <c r="G14" s="184">
        <v>39142</v>
      </c>
      <c r="H14" s="6" t="s">
        <v>3698</v>
      </c>
      <c r="I14" s="6" t="s">
        <v>3698</v>
      </c>
      <c r="J14" s="6" t="s">
        <v>3699</v>
      </c>
      <c r="K14" s="6" t="s">
        <v>2916</v>
      </c>
      <c r="L14" s="6" t="s">
        <v>2917</v>
      </c>
      <c r="M14" s="6" t="s">
        <v>870</v>
      </c>
      <c r="N14" s="6" t="s">
        <v>2913</v>
      </c>
      <c r="O14" s="6">
        <v>1984</v>
      </c>
      <c r="P14" s="39">
        <v>43</v>
      </c>
      <c r="Q14" s="39">
        <v>38</v>
      </c>
      <c r="R14" s="93">
        <v>8.9</v>
      </c>
      <c r="S14" s="39">
        <v>25</v>
      </c>
      <c r="T14" s="39">
        <v>12</v>
      </c>
      <c r="U14" s="93">
        <v>31</v>
      </c>
      <c r="V14" s="39" t="s">
        <v>4040</v>
      </c>
      <c r="W14" s="9">
        <v>24</v>
      </c>
      <c r="X14" s="24" t="s">
        <v>2039</v>
      </c>
      <c r="Y14" s="24"/>
      <c r="Z14" s="26"/>
      <c r="AA14" s="24"/>
      <c r="AB14" s="26"/>
      <c r="AC14" s="9">
        <v>9.4</v>
      </c>
      <c r="AD14" s="24"/>
      <c r="AE14" s="24"/>
      <c r="AF14" s="24"/>
      <c r="AG14" s="24"/>
      <c r="AH14" s="24"/>
      <c r="AI14" s="24"/>
    </row>
    <row r="15" spans="1:35" s="65" customFormat="1" ht="40.5">
      <c r="A15" s="38">
        <v>8</v>
      </c>
      <c r="B15" s="6" t="s">
        <v>2089</v>
      </c>
      <c r="C15" s="184">
        <v>39034</v>
      </c>
      <c r="D15" s="6" t="s">
        <v>2901</v>
      </c>
      <c r="E15" s="186">
        <v>39146</v>
      </c>
      <c r="F15" s="6" t="s">
        <v>2918</v>
      </c>
      <c r="G15" s="184">
        <v>39142</v>
      </c>
      <c r="H15" s="6" t="s">
        <v>3698</v>
      </c>
      <c r="I15" s="6" t="s">
        <v>3698</v>
      </c>
      <c r="J15" s="6" t="s">
        <v>3699</v>
      </c>
      <c r="K15" s="6" t="s">
        <v>2916</v>
      </c>
      <c r="L15" s="6" t="s">
        <v>2917</v>
      </c>
      <c r="M15" s="6" t="s">
        <v>870</v>
      </c>
      <c r="N15" s="6" t="s">
        <v>2913</v>
      </c>
      <c r="O15" s="6">
        <v>2006</v>
      </c>
      <c r="P15" s="39">
        <v>43</v>
      </c>
      <c r="Q15" s="39">
        <v>38</v>
      </c>
      <c r="R15" s="93">
        <v>8.8000000000000007</v>
      </c>
      <c r="S15" s="39">
        <v>25</v>
      </c>
      <c r="T15" s="39">
        <v>12</v>
      </c>
      <c r="U15" s="93">
        <v>26.9</v>
      </c>
      <c r="V15" s="39" t="s">
        <v>4040</v>
      </c>
      <c r="W15" s="9">
        <v>19</v>
      </c>
      <c r="X15" s="24" t="s">
        <v>2039</v>
      </c>
      <c r="Y15" s="24"/>
      <c r="Z15" s="26"/>
      <c r="AA15" s="24"/>
      <c r="AB15" s="26"/>
      <c r="AC15" s="9" t="s">
        <v>3947</v>
      </c>
      <c r="AD15" s="24" t="s">
        <v>2025</v>
      </c>
      <c r="AE15" s="24"/>
      <c r="AF15" s="6" t="s">
        <v>3707</v>
      </c>
      <c r="AG15" s="24"/>
      <c r="AH15" s="24"/>
      <c r="AI15" s="24"/>
    </row>
    <row r="16" spans="1:35" s="65" customFormat="1" ht="40.5">
      <c r="A16" s="38">
        <f>+A15+1</f>
        <v>9</v>
      </c>
      <c r="B16" s="6" t="s">
        <v>2089</v>
      </c>
      <c r="C16" s="184">
        <v>39034</v>
      </c>
      <c r="D16" s="6" t="s">
        <v>2902</v>
      </c>
      <c r="E16" s="186">
        <v>39146</v>
      </c>
      <c r="F16" s="6" t="s">
        <v>2919</v>
      </c>
      <c r="G16" s="184">
        <v>39142</v>
      </c>
      <c r="H16" s="6" t="s">
        <v>3698</v>
      </c>
      <c r="I16" s="6" t="s">
        <v>3698</v>
      </c>
      <c r="J16" s="6" t="s">
        <v>3699</v>
      </c>
      <c r="K16" s="6" t="s">
        <v>2916</v>
      </c>
      <c r="L16" s="6" t="s">
        <v>2917</v>
      </c>
      <c r="M16" s="6" t="s">
        <v>870</v>
      </c>
      <c r="N16" s="6" t="s">
        <v>2913</v>
      </c>
      <c r="O16" s="6">
        <v>2006</v>
      </c>
      <c r="P16" s="39">
        <v>43</v>
      </c>
      <c r="Q16" s="39">
        <v>38</v>
      </c>
      <c r="R16" s="93">
        <v>8.4</v>
      </c>
      <c r="S16" s="39">
        <v>25</v>
      </c>
      <c r="T16" s="39">
        <v>12</v>
      </c>
      <c r="U16" s="93">
        <v>27.2</v>
      </c>
      <c r="V16" s="39" t="s">
        <v>4040</v>
      </c>
      <c r="W16" s="9">
        <v>17</v>
      </c>
      <c r="X16" s="24" t="s">
        <v>2039</v>
      </c>
      <c r="Y16" s="24"/>
      <c r="Z16" s="26"/>
      <c r="AA16" s="24"/>
      <c r="AB16" s="26"/>
      <c r="AC16" s="9" t="s">
        <v>3947</v>
      </c>
      <c r="AD16" s="24" t="s">
        <v>2025</v>
      </c>
      <c r="AE16" s="24"/>
      <c r="AF16" s="6" t="s">
        <v>3707</v>
      </c>
      <c r="AG16" s="24"/>
      <c r="AH16" s="24"/>
      <c r="AI16" s="24"/>
    </row>
    <row r="17" spans="1:35" s="65" customFormat="1" ht="40.5">
      <c r="A17" s="38">
        <v>9</v>
      </c>
      <c r="B17" s="6" t="s">
        <v>2089</v>
      </c>
      <c r="C17" s="184">
        <v>39034</v>
      </c>
      <c r="D17" s="6" t="s">
        <v>2903</v>
      </c>
      <c r="E17" s="186">
        <v>39146</v>
      </c>
      <c r="F17" s="6" t="s">
        <v>2920</v>
      </c>
      <c r="G17" s="184">
        <v>39142</v>
      </c>
      <c r="H17" s="6" t="s">
        <v>3698</v>
      </c>
      <c r="I17" s="6" t="s">
        <v>3698</v>
      </c>
      <c r="J17" s="6" t="s">
        <v>3699</v>
      </c>
      <c r="K17" s="6" t="s">
        <v>2916</v>
      </c>
      <c r="L17" s="6" t="s">
        <v>2917</v>
      </c>
      <c r="M17" s="6" t="s">
        <v>870</v>
      </c>
      <c r="N17" s="6" t="s">
        <v>2913</v>
      </c>
      <c r="O17" s="6">
        <v>1987</v>
      </c>
      <c r="P17" s="39">
        <v>43</v>
      </c>
      <c r="Q17" s="39">
        <v>38</v>
      </c>
      <c r="R17" s="93">
        <v>14.8</v>
      </c>
      <c r="S17" s="39">
        <v>25</v>
      </c>
      <c r="T17" s="39">
        <v>12</v>
      </c>
      <c r="U17" s="93">
        <v>39.200000000000003</v>
      </c>
      <c r="V17" s="39" t="s">
        <v>4040</v>
      </c>
      <c r="W17" s="9">
        <v>28</v>
      </c>
      <c r="X17" s="24" t="s">
        <v>3031</v>
      </c>
      <c r="Y17" s="24" t="s">
        <v>3738</v>
      </c>
      <c r="Z17" s="26"/>
      <c r="AA17" s="24"/>
      <c r="AB17" s="26"/>
      <c r="AC17" s="9" t="s">
        <v>3947</v>
      </c>
      <c r="AD17" s="24"/>
      <c r="AE17" s="24"/>
      <c r="AF17" s="24"/>
      <c r="AG17" s="24"/>
      <c r="AH17" s="24"/>
      <c r="AI17" s="24"/>
    </row>
    <row r="18" spans="1:35" s="65" customFormat="1" ht="40.5">
      <c r="A18" s="38">
        <v>10</v>
      </c>
      <c r="B18" s="6" t="s">
        <v>2089</v>
      </c>
      <c r="C18" s="184">
        <v>39034</v>
      </c>
      <c r="D18" s="6" t="s">
        <v>2904</v>
      </c>
      <c r="E18" s="186">
        <v>39146</v>
      </c>
      <c r="F18" s="6" t="s">
        <v>2921</v>
      </c>
      <c r="G18" s="184">
        <v>39142</v>
      </c>
      <c r="H18" s="6" t="s">
        <v>3698</v>
      </c>
      <c r="I18" s="6" t="s">
        <v>3698</v>
      </c>
      <c r="J18" s="6" t="s">
        <v>3699</v>
      </c>
      <c r="K18" s="6" t="s">
        <v>2916</v>
      </c>
      <c r="L18" s="6" t="s">
        <v>2917</v>
      </c>
      <c r="M18" s="6" t="s">
        <v>870</v>
      </c>
      <c r="N18" s="6" t="s">
        <v>2913</v>
      </c>
      <c r="O18" s="6">
        <v>2005</v>
      </c>
      <c r="P18" s="39">
        <v>43</v>
      </c>
      <c r="Q18" s="39">
        <v>38</v>
      </c>
      <c r="R18" s="93">
        <v>15.8</v>
      </c>
      <c r="S18" s="39">
        <v>25</v>
      </c>
      <c r="T18" s="39">
        <v>12</v>
      </c>
      <c r="U18" s="93">
        <v>45</v>
      </c>
      <c r="V18" s="39" t="s">
        <v>4040</v>
      </c>
      <c r="W18" s="9">
        <v>18</v>
      </c>
      <c r="X18" s="24" t="s">
        <v>2039</v>
      </c>
      <c r="Y18" s="24"/>
      <c r="Z18" s="26"/>
      <c r="AA18" s="24"/>
      <c r="AB18" s="26"/>
      <c r="AC18" s="9" t="s">
        <v>3947</v>
      </c>
      <c r="AD18" s="24"/>
      <c r="AE18" s="24"/>
      <c r="AF18" s="24"/>
      <c r="AG18" s="24"/>
      <c r="AH18" s="24"/>
      <c r="AI18" s="24"/>
    </row>
    <row r="19" spans="1:35" ht="40.5">
      <c r="A19" s="38">
        <f>+A18+1</f>
        <v>11</v>
      </c>
      <c r="B19" s="67" t="s">
        <v>50</v>
      </c>
      <c r="C19" s="187">
        <v>39028</v>
      </c>
      <c r="D19" s="67" t="s">
        <v>2969</v>
      </c>
      <c r="E19" s="187"/>
      <c r="F19" s="67" t="s">
        <v>2970</v>
      </c>
      <c r="G19" s="187">
        <v>38965</v>
      </c>
      <c r="H19" s="67" t="s">
        <v>2971</v>
      </c>
      <c r="I19" s="67" t="s">
        <v>2971</v>
      </c>
      <c r="J19" s="67" t="s">
        <v>3699</v>
      </c>
      <c r="K19" s="67" t="s">
        <v>2972</v>
      </c>
      <c r="L19" s="69" t="s">
        <v>2973</v>
      </c>
      <c r="M19" s="67" t="s">
        <v>831</v>
      </c>
      <c r="N19" s="67" t="s">
        <v>2974</v>
      </c>
      <c r="O19" s="41">
        <v>1978</v>
      </c>
      <c r="P19" s="40">
        <v>43</v>
      </c>
      <c r="Q19" s="40">
        <v>7</v>
      </c>
      <c r="R19" s="42">
        <v>46.7</v>
      </c>
      <c r="S19" s="40">
        <v>25</v>
      </c>
      <c r="T19" s="40">
        <v>42</v>
      </c>
      <c r="U19" s="42">
        <v>44.4</v>
      </c>
      <c r="V19" s="67" t="s">
        <v>2975</v>
      </c>
      <c r="W19" s="82">
        <v>8.6999999999999993</v>
      </c>
      <c r="X19" s="67" t="s">
        <v>900</v>
      </c>
      <c r="Y19" s="67" t="s">
        <v>3708</v>
      </c>
      <c r="Z19" s="69" t="s">
        <v>2976</v>
      </c>
      <c r="AA19" s="67" t="s">
        <v>3708</v>
      </c>
      <c r="AB19" s="69" t="s">
        <v>2975</v>
      </c>
      <c r="AC19" s="82" t="s">
        <v>2975</v>
      </c>
      <c r="AD19" s="67" t="s">
        <v>3645</v>
      </c>
      <c r="AE19" s="67" t="s">
        <v>4698</v>
      </c>
      <c r="AF19" s="67" t="s">
        <v>3703</v>
      </c>
      <c r="AG19" s="67" t="s">
        <v>2977</v>
      </c>
      <c r="AH19" s="6"/>
      <c r="AI19" s="67" t="s">
        <v>2975</v>
      </c>
    </row>
    <row r="20" spans="1:35">
      <c r="A20" s="38">
        <v>11</v>
      </c>
      <c r="B20" s="67" t="s">
        <v>51</v>
      </c>
      <c r="C20" s="187">
        <v>39028</v>
      </c>
      <c r="D20" s="67" t="s">
        <v>2978</v>
      </c>
      <c r="E20" s="187"/>
      <c r="F20" s="67" t="s">
        <v>2970</v>
      </c>
      <c r="G20" s="187">
        <v>38965</v>
      </c>
      <c r="H20" s="67" t="s">
        <v>2971</v>
      </c>
      <c r="I20" s="67" t="s">
        <v>2971</v>
      </c>
      <c r="J20" s="67" t="s">
        <v>3699</v>
      </c>
      <c r="K20" s="67" t="s">
        <v>2975</v>
      </c>
      <c r="L20" s="69" t="s">
        <v>2973</v>
      </c>
      <c r="M20" s="67" t="s">
        <v>831</v>
      </c>
      <c r="N20" s="67" t="s">
        <v>2974</v>
      </c>
      <c r="O20" s="41">
        <v>1978</v>
      </c>
      <c r="P20" s="40">
        <v>43</v>
      </c>
      <c r="Q20" s="40">
        <v>7</v>
      </c>
      <c r="R20" s="42">
        <v>34.799999999999997</v>
      </c>
      <c r="S20" s="40">
        <v>25</v>
      </c>
      <c r="T20" s="40">
        <v>42</v>
      </c>
      <c r="U20" s="42" t="s">
        <v>2790</v>
      </c>
      <c r="V20" s="67" t="s">
        <v>2975</v>
      </c>
      <c r="W20" s="82">
        <v>6</v>
      </c>
      <c r="X20" s="67" t="s">
        <v>900</v>
      </c>
      <c r="Y20" s="67" t="s">
        <v>3708</v>
      </c>
      <c r="Z20" s="69" t="s">
        <v>2979</v>
      </c>
      <c r="AA20" s="67" t="s">
        <v>3708</v>
      </c>
      <c r="AB20" s="69" t="s">
        <v>2975</v>
      </c>
      <c r="AC20" s="82" t="s">
        <v>2975</v>
      </c>
      <c r="AD20" s="21" t="s">
        <v>2025</v>
      </c>
      <c r="AE20" s="21" t="s">
        <v>3945</v>
      </c>
      <c r="AF20" s="6" t="s">
        <v>3707</v>
      </c>
      <c r="AG20" s="67" t="s">
        <v>2975</v>
      </c>
      <c r="AH20" s="6"/>
      <c r="AI20" s="67" t="s">
        <v>2975</v>
      </c>
    </row>
    <row r="21" spans="1:35">
      <c r="A21" s="38">
        <v>12</v>
      </c>
      <c r="B21" s="67" t="s">
        <v>52</v>
      </c>
      <c r="C21" s="187">
        <v>39028</v>
      </c>
      <c r="D21" s="67" t="s">
        <v>2980</v>
      </c>
      <c r="E21" s="187"/>
      <c r="F21" s="67" t="s">
        <v>2970</v>
      </c>
      <c r="G21" s="187">
        <v>38965</v>
      </c>
      <c r="H21" s="67" t="s">
        <v>2971</v>
      </c>
      <c r="I21" s="67" t="s">
        <v>2971</v>
      </c>
      <c r="J21" s="67" t="s">
        <v>3699</v>
      </c>
      <c r="K21" s="67" t="s">
        <v>2975</v>
      </c>
      <c r="L21" s="69" t="s">
        <v>2973</v>
      </c>
      <c r="M21" s="67" t="s">
        <v>831</v>
      </c>
      <c r="N21" s="67" t="s">
        <v>2974</v>
      </c>
      <c r="O21" s="41">
        <v>1985</v>
      </c>
      <c r="P21" s="40">
        <v>43</v>
      </c>
      <c r="Q21" s="40">
        <v>7</v>
      </c>
      <c r="R21" s="42">
        <v>37.200000000000003</v>
      </c>
      <c r="S21" s="40">
        <v>25</v>
      </c>
      <c r="T21" s="40">
        <v>42</v>
      </c>
      <c r="U21" s="42" t="s">
        <v>2981</v>
      </c>
      <c r="V21" s="67" t="s">
        <v>2975</v>
      </c>
      <c r="W21" s="82">
        <v>5</v>
      </c>
      <c r="X21" s="67" t="s">
        <v>900</v>
      </c>
      <c r="Y21" s="67" t="s">
        <v>3708</v>
      </c>
      <c r="Z21" s="69" t="s">
        <v>2982</v>
      </c>
      <c r="AA21" s="67" t="s">
        <v>3708</v>
      </c>
      <c r="AB21" s="69" t="s">
        <v>2975</v>
      </c>
      <c r="AC21" s="82" t="s">
        <v>2975</v>
      </c>
      <c r="AD21" s="21" t="s">
        <v>2025</v>
      </c>
      <c r="AE21" s="21" t="s">
        <v>3945</v>
      </c>
      <c r="AF21" s="6" t="s">
        <v>3707</v>
      </c>
      <c r="AG21" s="67" t="s">
        <v>2975</v>
      </c>
      <c r="AH21" s="6"/>
      <c r="AI21" s="67" t="s">
        <v>2975</v>
      </c>
    </row>
    <row r="22" spans="1:35" ht="27">
      <c r="A22" s="38">
        <f>+A21+1</f>
        <v>13</v>
      </c>
      <c r="B22" s="67" t="s">
        <v>31</v>
      </c>
      <c r="C22" s="187">
        <v>39008</v>
      </c>
      <c r="D22" s="67" t="s">
        <v>2983</v>
      </c>
      <c r="E22" s="187"/>
      <c r="F22" s="67" t="s">
        <v>2984</v>
      </c>
      <c r="G22" s="187">
        <v>38973</v>
      </c>
      <c r="H22" s="22" t="s">
        <v>2971</v>
      </c>
      <c r="I22" s="22" t="s">
        <v>2971</v>
      </c>
      <c r="J22" s="22" t="s">
        <v>3699</v>
      </c>
      <c r="K22" s="22" t="s">
        <v>3062</v>
      </c>
      <c r="L22" s="22" t="s">
        <v>3061</v>
      </c>
      <c r="M22" s="21" t="s">
        <v>2985</v>
      </c>
      <c r="N22" s="21" t="s">
        <v>2985</v>
      </c>
      <c r="O22" s="21">
        <v>2003</v>
      </c>
      <c r="P22" s="33">
        <v>43</v>
      </c>
      <c r="Q22" s="33">
        <v>37</v>
      </c>
      <c r="R22" s="43">
        <v>40</v>
      </c>
      <c r="S22" s="33">
        <v>25</v>
      </c>
      <c r="T22" s="33">
        <v>19</v>
      </c>
      <c r="U22" s="43">
        <v>6.7</v>
      </c>
      <c r="V22" s="21"/>
      <c r="W22" s="32">
        <v>18</v>
      </c>
      <c r="X22" s="21" t="s">
        <v>2564</v>
      </c>
      <c r="Y22" s="21" t="s">
        <v>2986</v>
      </c>
      <c r="Z22" s="22" t="s">
        <v>2549</v>
      </c>
      <c r="AA22" s="21" t="s">
        <v>2986</v>
      </c>
      <c r="AB22" s="22"/>
      <c r="AC22" s="32"/>
      <c r="AD22" s="21" t="s">
        <v>3853</v>
      </c>
      <c r="AE22" s="21" t="s">
        <v>3658</v>
      </c>
      <c r="AF22" s="67" t="s">
        <v>3703</v>
      </c>
      <c r="AG22" s="21"/>
      <c r="AH22" s="6"/>
      <c r="AI22" s="21"/>
    </row>
    <row r="23" spans="1:35" ht="27">
      <c r="A23" s="38">
        <v>13</v>
      </c>
      <c r="B23" s="67" t="s">
        <v>32</v>
      </c>
      <c r="C23" s="187">
        <v>39008</v>
      </c>
      <c r="D23" s="67" t="s">
        <v>2987</v>
      </c>
      <c r="E23" s="187"/>
      <c r="F23" s="67" t="s">
        <v>2988</v>
      </c>
      <c r="G23" s="187">
        <v>38974</v>
      </c>
      <c r="H23" s="67" t="s">
        <v>2971</v>
      </c>
      <c r="I23" s="67" t="s">
        <v>2971</v>
      </c>
      <c r="J23" s="67" t="s">
        <v>3699</v>
      </c>
      <c r="K23" s="67" t="s">
        <v>2975</v>
      </c>
      <c r="L23" s="22" t="s">
        <v>651</v>
      </c>
      <c r="M23" s="21" t="s">
        <v>2985</v>
      </c>
      <c r="N23" s="21" t="s">
        <v>2985</v>
      </c>
      <c r="O23" s="21"/>
      <c r="P23" s="33"/>
      <c r="Q23" s="33"/>
      <c r="R23" s="43"/>
      <c r="S23" s="33"/>
      <c r="T23" s="33"/>
      <c r="U23" s="43"/>
      <c r="V23" s="21"/>
      <c r="W23" s="32"/>
      <c r="X23" s="21"/>
      <c r="Y23" s="21"/>
      <c r="Z23" s="22"/>
      <c r="AA23" s="21"/>
      <c r="AB23" s="22"/>
      <c r="AC23" s="32"/>
      <c r="AD23" s="21"/>
      <c r="AE23" s="21"/>
      <c r="AF23" s="21"/>
      <c r="AG23" s="21"/>
      <c r="AH23" s="6"/>
      <c r="AI23" s="21" t="s">
        <v>652</v>
      </c>
    </row>
    <row r="24" spans="1:35">
      <c r="A24" s="38">
        <v>14</v>
      </c>
      <c r="B24" s="67" t="s">
        <v>37</v>
      </c>
      <c r="C24" s="187">
        <v>39021</v>
      </c>
      <c r="D24" s="67" t="s">
        <v>653</v>
      </c>
      <c r="E24" s="187"/>
      <c r="F24" s="67" t="s">
        <v>654</v>
      </c>
      <c r="G24" s="187">
        <v>38974</v>
      </c>
      <c r="H24" s="67" t="s">
        <v>2971</v>
      </c>
      <c r="I24" s="67" t="s">
        <v>2971</v>
      </c>
      <c r="J24" s="67" t="s">
        <v>3699</v>
      </c>
      <c r="K24" s="67" t="s">
        <v>2975</v>
      </c>
      <c r="L24" s="22" t="s">
        <v>655</v>
      </c>
      <c r="M24" s="21" t="s">
        <v>867</v>
      </c>
      <c r="N24" s="21" t="s">
        <v>9667</v>
      </c>
      <c r="O24" s="21">
        <v>1996</v>
      </c>
      <c r="P24" s="33">
        <v>43</v>
      </c>
      <c r="Q24" s="33">
        <v>7</v>
      </c>
      <c r="R24" s="43">
        <v>41.6</v>
      </c>
      <c r="S24" s="33">
        <v>25</v>
      </c>
      <c r="T24" s="33">
        <v>36</v>
      </c>
      <c r="U24" s="43">
        <v>53.7</v>
      </c>
      <c r="V24" s="21"/>
      <c r="W24" s="32"/>
      <c r="X24" s="21" t="s">
        <v>656</v>
      </c>
      <c r="Y24" s="21"/>
      <c r="Z24" s="22"/>
      <c r="AA24" s="21"/>
      <c r="AB24" s="22"/>
      <c r="AC24" s="32"/>
      <c r="AD24" s="21" t="s">
        <v>3853</v>
      </c>
      <c r="AE24" s="21"/>
      <c r="AF24" s="21"/>
      <c r="AG24" s="21"/>
      <c r="AH24" s="6"/>
      <c r="AI24" s="21"/>
    </row>
    <row r="25" spans="1:35">
      <c r="A25" s="38">
        <f>+A24+1</f>
        <v>15</v>
      </c>
      <c r="B25" s="67" t="s">
        <v>66</v>
      </c>
      <c r="C25" s="187">
        <v>39031</v>
      </c>
      <c r="D25" s="67" t="s">
        <v>657</v>
      </c>
      <c r="E25" s="187"/>
      <c r="F25" s="67" t="s">
        <v>658</v>
      </c>
      <c r="G25" s="187">
        <v>38980</v>
      </c>
      <c r="H25" s="68" t="s">
        <v>660</v>
      </c>
      <c r="I25" s="68" t="s">
        <v>660</v>
      </c>
      <c r="J25" s="67" t="s">
        <v>660</v>
      </c>
      <c r="K25" s="67" t="s">
        <v>2975</v>
      </c>
      <c r="L25" s="22" t="s">
        <v>661</v>
      </c>
      <c r="M25" s="41" t="s">
        <v>859</v>
      </c>
      <c r="N25" s="21" t="s">
        <v>662</v>
      </c>
      <c r="O25" s="21">
        <v>1980</v>
      </c>
      <c r="P25" s="33">
        <v>42</v>
      </c>
      <c r="Q25" s="33">
        <v>58</v>
      </c>
      <c r="R25" s="43">
        <v>14.1</v>
      </c>
      <c r="S25" s="33">
        <v>25</v>
      </c>
      <c r="T25" s="33">
        <v>26</v>
      </c>
      <c r="U25" s="43">
        <v>58.5</v>
      </c>
      <c r="V25" s="21"/>
      <c r="W25" s="32">
        <v>7.35</v>
      </c>
      <c r="X25" s="21" t="s">
        <v>900</v>
      </c>
      <c r="Y25" s="21" t="s">
        <v>663</v>
      </c>
      <c r="Z25" s="22">
        <v>7.35</v>
      </c>
      <c r="AA25" s="21" t="s">
        <v>663</v>
      </c>
      <c r="AB25" s="22"/>
      <c r="AC25" s="32"/>
      <c r="AD25" s="21" t="s">
        <v>3853</v>
      </c>
      <c r="AE25" s="21" t="s">
        <v>3656</v>
      </c>
      <c r="AF25" s="67" t="s">
        <v>3703</v>
      </c>
      <c r="AG25" s="21"/>
      <c r="AH25" s="6"/>
      <c r="AI25" s="21"/>
    </row>
    <row r="26" spans="1:35" ht="54">
      <c r="A26" s="38">
        <v>15</v>
      </c>
      <c r="B26" s="67" t="s">
        <v>30</v>
      </c>
      <c r="C26" s="187">
        <v>38996</v>
      </c>
      <c r="D26" s="67" t="s">
        <v>664</v>
      </c>
      <c r="E26" s="187"/>
      <c r="F26" s="67" t="s">
        <v>665</v>
      </c>
      <c r="G26" s="187">
        <v>38987</v>
      </c>
      <c r="H26" s="68" t="s">
        <v>660</v>
      </c>
      <c r="I26" s="68" t="s">
        <v>660</v>
      </c>
      <c r="J26" s="67" t="s">
        <v>660</v>
      </c>
      <c r="K26" s="21" t="s">
        <v>666</v>
      </c>
      <c r="L26" s="22" t="s">
        <v>667</v>
      </c>
      <c r="M26" s="41" t="s">
        <v>843</v>
      </c>
      <c r="N26" s="41" t="s">
        <v>668</v>
      </c>
      <c r="O26" s="21">
        <v>1999</v>
      </c>
      <c r="P26" s="33">
        <v>42</v>
      </c>
      <c r="Q26" s="33">
        <v>54</v>
      </c>
      <c r="R26" s="43">
        <v>18</v>
      </c>
      <c r="S26" s="33">
        <v>25</v>
      </c>
      <c r="T26" s="33">
        <v>18</v>
      </c>
      <c r="U26" s="43">
        <v>43.4</v>
      </c>
      <c r="V26" s="21"/>
      <c r="W26" s="32">
        <v>122</v>
      </c>
      <c r="X26" s="21" t="s">
        <v>669</v>
      </c>
      <c r="Y26" s="21" t="s">
        <v>670</v>
      </c>
      <c r="Z26" s="22" t="s">
        <v>671</v>
      </c>
      <c r="AA26" s="21" t="s">
        <v>670</v>
      </c>
      <c r="AB26" s="22"/>
      <c r="AC26" s="32"/>
      <c r="AD26" s="21" t="s">
        <v>3853</v>
      </c>
      <c r="AE26" s="21" t="s">
        <v>672</v>
      </c>
      <c r="AF26" s="67" t="s">
        <v>3703</v>
      </c>
      <c r="AG26" s="21" t="s">
        <v>673</v>
      </c>
      <c r="AH26" s="6"/>
      <c r="AI26" s="21"/>
    </row>
    <row r="27" spans="1:35" ht="54">
      <c r="A27" s="38">
        <v>16</v>
      </c>
      <c r="B27" s="66" t="s">
        <v>28</v>
      </c>
      <c r="C27" s="188">
        <v>38987</v>
      </c>
      <c r="D27" s="66" t="s">
        <v>674</v>
      </c>
      <c r="E27" s="188">
        <f t="shared" ref="E27:E58" si="0">G27+7</f>
        <v>39044</v>
      </c>
      <c r="F27" s="66" t="s">
        <v>675</v>
      </c>
      <c r="G27" s="188">
        <v>39037</v>
      </c>
      <c r="H27" s="66" t="s">
        <v>2971</v>
      </c>
      <c r="I27" s="66" t="s">
        <v>2971</v>
      </c>
      <c r="J27" s="66" t="s">
        <v>3699</v>
      </c>
      <c r="K27" s="66" t="s">
        <v>2975</v>
      </c>
      <c r="L27" s="71" t="s">
        <v>676</v>
      </c>
      <c r="M27" s="66" t="s">
        <v>863</v>
      </c>
      <c r="N27" s="66" t="s">
        <v>677</v>
      </c>
      <c r="O27" s="66" t="s">
        <v>678</v>
      </c>
      <c r="P27" s="72" t="s">
        <v>3895</v>
      </c>
      <c r="Q27" s="72" t="s">
        <v>3881</v>
      </c>
      <c r="R27" s="73" t="s">
        <v>679</v>
      </c>
      <c r="S27" s="72" t="s">
        <v>1955</v>
      </c>
      <c r="T27" s="72" t="s">
        <v>680</v>
      </c>
      <c r="U27" s="73" t="s">
        <v>681</v>
      </c>
      <c r="V27" s="66" t="s">
        <v>2975</v>
      </c>
      <c r="W27" s="83">
        <v>5</v>
      </c>
      <c r="X27" s="6" t="s">
        <v>900</v>
      </c>
      <c r="Y27" s="66" t="s">
        <v>3615</v>
      </c>
      <c r="Z27" s="71" t="s">
        <v>2982</v>
      </c>
      <c r="AA27" s="66" t="s">
        <v>3615</v>
      </c>
      <c r="AB27" s="71" t="s">
        <v>2975</v>
      </c>
      <c r="AC27" s="83">
        <v>2.1</v>
      </c>
      <c r="AD27" s="66" t="s">
        <v>2975</v>
      </c>
      <c r="AE27" s="6" t="s">
        <v>3945</v>
      </c>
      <c r="AF27" s="6" t="s">
        <v>3707</v>
      </c>
      <c r="AG27" s="66" t="s">
        <v>673</v>
      </c>
      <c r="AH27" s="6"/>
      <c r="AI27" s="66" t="s">
        <v>2975</v>
      </c>
    </row>
    <row r="28" spans="1:35" ht="40.5">
      <c r="A28" s="38">
        <f>+A27+1</f>
        <v>17</v>
      </c>
      <c r="B28" s="66" t="s">
        <v>54</v>
      </c>
      <c r="C28" s="188">
        <v>39030</v>
      </c>
      <c r="D28" s="66" t="s">
        <v>682</v>
      </c>
      <c r="E28" s="188">
        <f t="shared" si="0"/>
        <v>39044</v>
      </c>
      <c r="F28" s="66" t="s">
        <v>683</v>
      </c>
      <c r="G28" s="188">
        <v>39037</v>
      </c>
      <c r="H28" s="66" t="s">
        <v>2971</v>
      </c>
      <c r="I28" s="66" t="s">
        <v>2971</v>
      </c>
      <c r="J28" s="66" t="s">
        <v>3699</v>
      </c>
      <c r="K28" s="66" t="s">
        <v>684</v>
      </c>
      <c r="L28" s="8" t="s">
        <v>685</v>
      </c>
      <c r="M28" s="24" t="s">
        <v>828</v>
      </c>
      <c r="N28" s="24" t="s">
        <v>686</v>
      </c>
      <c r="O28" s="6">
        <v>1970</v>
      </c>
      <c r="P28" s="13">
        <v>43</v>
      </c>
      <c r="Q28" s="13">
        <v>3</v>
      </c>
      <c r="R28" s="44">
        <v>37.9</v>
      </c>
      <c r="S28" s="13">
        <v>25</v>
      </c>
      <c r="T28" s="13">
        <v>35</v>
      </c>
      <c r="U28" s="44">
        <v>23.3</v>
      </c>
      <c r="V28" s="6"/>
      <c r="W28" s="9">
        <v>5.5</v>
      </c>
      <c r="X28" s="6" t="s">
        <v>900</v>
      </c>
      <c r="Y28" s="6" t="s">
        <v>3716</v>
      </c>
      <c r="Z28" s="8" t="s">
        <v>687</v>
      </c>
      <c r="AA28" s="6" t="s">
        <v>3716</v>
      </c>
      <c r="AB28" s="8"/>
      <c r="AC28" s="9">
        <v>3.7</v>
      </c>
      <c r="AD28" s="6"/>
      <c r="AE28" s="6" t="s">
        <v>3945</v>
      </c>
      <c r="AF28" s="6" t="s">
        <v>3707</v>
      </c>
      <c r="AG28" s="6" t="s">
        <v>2977</v>
      </c>
      <c r="AH28" s="6"/>
      <c r="AI28" s="6"/>
    </row>
    <row r="29" spans="1:35" ht="54">
      <c r="A29" s="38">
        <v>17</v>
      </c>
      <c r="B29" s="66" t="s">
        <v>29</v>
      </c>
      <c r="C29" s="188">
        <v>38987</v>
      </c>
      <c r="D29" s="66" t="s">
        <v>688</v>
      </c>
      <c r="E29" s="188">
        <f t="shared" si="0"/>
        <v>39044</v>
      </c>
      <c r="F29" s="66" t="s">
        <v>689</v>
      </c>
      <c r="G29" s="188">
        <v>39037</v>
      </c>
      <c r="H29" s="66" t="s">
        <v>2971</v>
      </c>
      <c r="I29" s="66" t="s">
        <v>2971</v>
      </c>
      <c r="J29" s="66" t="s">
        <v>3699</v>
      </c>
      <c r="K29" s="66" t="s">
        <v>2975</v>
      </c>
      <c r="L29" s="71" t="s">
        <v>676</v>
      </c>
      <c r="M29" s="66" t="s">
        <v>863</v>
      </c>
      <c r="N29" s="66" t="s">
        <v>677</v>
      </c>
      <c r="O29" s="66" t="s">
        <v>678</v>
      </c>
      <c r="P29" s="72" t="s">
        <v>3895</v>
      </c>
      <c r="Q29" s="72" t="s">
        <v>3881</v>
      </c>
      <c r="R29" s="73" t="s">
        <v>690</v>
      </c>
      <c r="S29" s="72" t="s">
        <v>1955</v>
      </c>
      <c r="T29" s="72" t="s">
        <v>680</v>
      </c>
      <c r="U29" s="73" t="s">
        <v>691</v>
      </c>
      <c r="V29" s="66" t="s">
        <v>2975</v>
      </c>
      <c r="W29" s="83">
        <v>5.4</v>
      </c>
      <c r="X29" s="66" t="s">
        <v>2975</v>
      </c>
      <c r="Y29" s="66" t="s">
        <v>3615</v>
      </c>
      <c r="Z29" s="71" t="s">
        <v>692</v>
      </c>
      <c r="AA29" s="66" t="s">
        <v>3615</v>
      </c>
      <c r="AB29" s="71" t="s">
        <v>2975</v>
      </c>
      <c r="AC29" s="83">
        <v>2.1</v>
      </c>
      <c r="AD29" s="66" t="s">
        <v>2975</v>
      </c>
      <c r="AE29" s="6" t="s">
        <v>3945</v>
      </c>
      <c r="AF29" s="6" t="s">
        <v>3707</v>
      </c>
      <c r="AG29" s="66" t="s">
        <v>673</v>
      </c>
      <c r="AH29" s="6"/>
      <c r="AI29" s="66" t="s">
        <v>2975</v>
      </c>
    </row>
    <row r="30" spans="1:35">
      <c r="A30" s="38">
        <v>18</v>
      </c>
      <c r="B30" s="66" t="s">
        <v>97</v>
      </c>
      <c r="C30" s="188">
        <v>39036</v>
      </c>
      <c r="D30" s="66" t="s">
        <v>693</v>
      </c>
      <c r="E30" s="188">
        <f t="shared" si="0"/>
        <v>39415</v>
      </c>
      <c r="F30" s="66" t="s">
        <v>694</v>
      </c>
      <c r="G30" s="188">
        <v>39408</v>
      </c>
      <c r="H30" s="66" t="s">
        <v>2971</v>
      </c>
      <c r="I30" s="66" t="s">
        <v>660</v>
      </c>
      <c r="J30" s="66" t="s">
        <v>660</v>
      </c>
      <c r="K30" s="6" t="s">
        <v>695</v>
      </c>
      <c r="L30" s="8"/>
      <c r="M30" s="24" t="s">
        <v>847</v>
      </c>
      <c r="N30" s="24" t="s">
        <v>696</v>
      </c>
      <c r="O30" s="6">
        <v>1992</v>
      </c>
      <c r="P30" s="13">
        <v>42</v>
      </c>
      <c r="Q30" s="13">
        <v>54</v>
      </c>
      <c r="R30" s="44">
        <v>31.9</v>
      </c>
      <c r="S30" s="13">
        <v>25</v>
      </c>
      <c r="T30" s="13">
        <v>19</v>
      </c>
      <c r="U30" s="44">
        <v>26</v>
      </c>
      <c r="V30" s="6"/>
      <c r="W30" s="9">
        <v>3</v>
      </c>
      <c r="X30" s="6"/>
      <c r="Y30" s="6"/>
      <c r="Z30" s="8"/>
      <c r="AA30" s="6"/>
      <c r="AB30" s="8"/>
      <c r="AC30" s="9"/>
      <c r="AD30" s="6"/>
      <c r="AE30" s="6"/>
      <c r="AF30" s="6"/>
      <c r="AG30" s="6"/>
      <c r="AH30" s="6"/>
      <c r="AI30" s="6"/>
    </row>
    <row r="31" spans="1:35">
      <c r="A31" s="38">
        <f>+A30+1</f>
        <v>19</v>
      </c>
      <c r="B31" s="68" t="s">
        <v>101</v>
      </c>
      <c r="C31" s="189">
        <v>39036</v>
      </c>
      <c r="D31" s="68" t="s">
        <v>697</v>
      </c>
      <c r="E31" s="189">
        <f t="shared" si="0"/>
        <v>39050</v>
      </c>
      <c r="F31" s="68" t="s">
        <v>698</v>
      </c>
      <c r="G31" s="189">
        <v>39043</v>
      </c>
      <c r="H31" s="68" t="s">
        <v>2971</v>
      </c>
      <c r="I31" s="68" t="s">
        <v>660</v>
      </c>
      <c r="J31" s="68" t="s">
        <v>660</v>
      </c>
      <c r="K31" s="21"/>
      <c r="L31" s="22" t="s">
        <v>699</v>
      </c>
      <c r="M31" s="41" t="s">
        <v>883</v>
      </c>
      <c r="N31" s="41" t="s">
        <v>700</v>
      </c>
      <c r="O31" s="21">
        <v>2006</v>
      </c>
      <c r="P31" s="33">
        <v>42</v>
      </c>
      <c r="Q31" s="33">
        <v>49</v>
      </c>
      <c r="R31" s="43">
        <v>58.6</v>
      </c>
      <c r="S31" s="33">
        <v>25</v>
      </c>
      <c r="T31" s="33">
        <v>18</v>
      </c>
      <c r="U31" s="43">
        <v>11.8</v>
      </c>
      <c r="V31" s="21"/>
      <c r="W31" s="32">
        <v>35</v>
      </c>
      <c r="X31" s="21" t="s">
        <v>701</v>
      </c>
      <c r="Y31" s="21" t="s">
        <v>702</v>
      </c>
      <c r="Z31" s="22">
        <v>35</v>
      </c>
      <c r="AA31" s="21" t="s">
        <v>702</v>
      </c>
      <c r="AB31" s="22"/>
      <c r="AC31" s="32"/>
      <c r="AD31" s="21" t="s">
        <v>2025</v>
      </c>
      <c r="AE31" s="21" t="s">
        <v>3945</v>
      </c>
      <c r="AF31" s="6" t="s">
        <v>3707</v>
      </c>
      <c r="AG31" s="68" t="s">
        <v>2975</v>
      </c>
      <c r="AH31" s="6"/>
      <c r="AI31" s="68" t="s">
        <v>2975</v>
      </c>
    </row>
    <row r="32" spans="1:35" ht="27">
      <c r="A32" s="38">
        <v>19</v>
      </c>
      <c r="B32" s="66" t="s">
        <v>100</v>
      </c>
      <c r="C32" s="188">
        <v>39036</v>
      </c>
      <c r="D32" s="66" t="s">
        <v>703</v>
      </c>
      <c r="E32" s="188">
        <f t="shared" si="0"/>
        <v>39050</v>
      </c>
      <c r="F32" s="66" t="s">
        <v>704</v>
      </c>
      <c r="G32" s="188">
        <v>39043</v>
      </c>
      <c r="H32" s="66" t="s">
        <v>2971</v>
      </c>
      <c r="I32" s="66" t="s">
        <v>660</v>
      </c>
      <c r="J32" s="66" t="s">
        <v>660</v>
      </c>
      <c r="K32" s="6" t="s">
        <v>705</v>
      </c>
      <c r="L32" s="8" t="s">
        <v>706</v>
      </c>
      <c r="M32" s="24" t="s">
        <v>883</v>
      </c>
      <c r="N32" s="24" t="s">
        <v>700</v>
      </c>
      <c r="O32" s="6">
        <v>2006</v>
      </c>
      <c r="P32" s="13">
        <v>42</v>
      </c>
      <c r="Q32" s="13">
        <v>52</v>
      </c>
      <c r="R32" s="44">
        <v>18.5</v>
      </c>
      <c r="S32" s="13">
        <v>25</v>
      </c>
      <c r="T32" s="13">
        <v>16</v>
      </c>
      <c r="U32" s="44">
        <v>34.299999999999997</v>
      </c>
      <c r="V32" s="6"/>
      <c r="W32" s="9">
        <v>11</v>
      </c>
      <c r="X32" s="6" t="s">
        <v>701</v>
      </c>
      <c r="Y32" s="6" t="s">
        <v>707</v>
      </c>
      <c r="Z32" s="8">
        <v>11</v>
      </c>
      <c r="AA32" s="6" t="s">
        <v>678</v>
      </c>
      <c r="AB32" s="8"/>
      <c r="AC32" s="9"/>
      <c r="AD32" s="6" t="s">
        <v>3702</v>
      </c>
      <c r="AE32" s="6" t="s">
        <v>708</v>
      </c>
      <c r="AF32" s="6" t="s">
        <v>3703</v>
      </c>
      <c r="AG32" s="66" t="s">
        <v>2975</v>
      </c>
      <c r="AH32" s="6"/>
      <c r="AI32" s="66" t="s">
        <v>2975</v>
      </c>
    </row>
    <row r="33" spans="1:35">
      <c r="A33" s="38">
        <v>20</v>
      </c>
      <c r="B33" s="68" t="s">
        <v>60</v>
      </c>
      <c r="C33" s="189">
        <v>39031</v>
      </c>
      <c r="D33" s="68" t="s">
        <v>709</v>
      </c>
      <c r="E33" s="189">
        <f t="shared" si="0"/>
        <v>39066</v>
      </c>
      <c r="F33" s="68" t="s">
        <v>710</v>
      </c>
      <c r="G33" s="189">
        <v>39059</v>
      </c>
      <c r="H33" s="68" t="s">
        <v>2971</v>
      </c>
      <c r="I33" s="68" t="s">
        <v>2971</v>
      </c>
      <c r="J33" s="68" t="s">
        <v>3699</v>
      </c>
      <c r="K33" s="21"/>
      <c r="L33" s="22" t="s">
        <v>711</v>
      </c>
      <c r="M33" s="41" t="s">
        <v>829</v>
      </c>
      <c r="N33" s="21" t="s">
        <v>712</v>
      </c>
      <c r="O33" s="21">
        <v>1941</v>
      </c>
      <c r="P33" s="33">
        <v>42</v>
      </c>
      <c r="Q33" s="33">
        <v>55</v>
      </c>
      <c r="R33" s="43">
        <v>57.2</v>
      </c>
      <c r="S33" s="33">
        <v>25</v>
      </c>
      <c r="T33" s="33">
        <v>27</v>
      </c>
      <c r="U33" s="43">
        <v>24.1</v>
      </c>
      <c r="V33" s="21"/>
      <c r="W33" s="32">
        <v>5</v>
      </c>
      <c r="X33" s="21" t="s">
        <v>900</v>
      </c>
      <c r="Y33" s="21" t="s">
        <v>663</v>
      </c>
      <c r="Z33" s="22">
        <v>5</v>
      </c>
      <c r="AA33" s="21" t="s">
        <v>663</v>
      </c>
      <c r="AB33" s="22"/>
      <c r="AC33" s="32">
        <v>2.2000000000000002</v>
      </c>
      <c r="AD33" s="21" t="s">
        <v>2025</v>
      </c>
      <c r="AE33" s="21" t="s">
        <v>3945</v>
      </c>
      <c r="AF33" s="6" t="s">
        <v>3707</v>
      </c>
      <c r="AG33" s="68" t="s">
        <v>2975</v>
      </c>
      <c r="AH33" s="6"/>
      <c r="AI33" s="68" t="s">
        <v>3755</v>
      </c>
    </row>
    <row r="34" spans="1:35" ht="40.5">
      <c r="A34" s="38">
        <f>+A33+1</f>
        <v>21</v>
      </c>
      <c r="B34" s="66" t="s">
        <v>69</v>
      </c>
      <c r="C34" s="188">
        <v>39034</v>
      </c>
      <c r="D34" s="66" t="s">
        <v>713</v>
      </c>
      <c r="E34" s="188">
        <f t="shared" si="0"/>
        <v>39066</v>
      </c>
      <c r="F34" s="66" t="s">
        <v>2975</v>
      </c>
      <c r="G34" s="188">
        <v>39059</v>
      </c>
      <c r="H34" s="66" t="s">
        <v>2971</v>
      </c>
      <c r="I34" s="66" t="s">
        <v>2971</v>
      </c>
      <c r="J34" s="66" t="s">
        <v>715</v>
      </c>
      <c r="K34" s="66" t="s">
        <v>2975</v>
      </c>
      <c r="L34" s="71" t="s">
        <v>2975</v>
      </c>
      <c r="M34" s="66" t="s">
        <v>887</v>
      </c>
      <c r="N34" s="66" t="s">
        <v>716</v>
      </c>
      <c r="O34" s="66" t="s">
        <v>2975</v>
      </c>
      <c r="P34" s="72" t="s">
        <v>3895</v>
      </c>
      <c r="Q34" s="72" t="s">
        <v>717</v>
      </c>
      <c r="R34" s="73" t="s">
        <v>718</v>
      </c>
      <c r="S34" s="72" t="s">
        <v>1955</v>
      </c>
      <c r="T34" s="72" t="s">
        <v>719</v>
      </c>
      <c r="U34" s="73" t="s">
        <v>720</v>
      </c>
      <c r="V34" s="66" t="s">
        <v>2975</v>
      </c>
      <c r="W34" s="83">
        <v>6</v>
      </c>
      <c r="X34" s="66" t="s">
        <v>900</v>
      </c>
      <c r="Y34" s="66" t="s">
        <v>3615</v>
      </c>
      <c r="Z34" s="71" t="s">
        <v>2979</v>
      </c>
      <c r="AA34" s="66" t="s">
        <v>3615</v>
      </c>
      <c r="AB34" s="71" t="s">
        <v>2975</v>
      </c>
      <c r="AC34" s="83">
        <v>4.2</v>
      </c>
      <c r="AD34" s="66" t="s">
        <v>3879</v>
      </c>
      <c r="AE34" s="66" t="s">
        <v>3602</v>
      </c>
      <c r="AF34" s="6" t="s">
        <v>3703</v>
      </c>
      <c r="AG34" s="66" t="s">
        <v>20128</v>
      </c>
      <c r="AH34" s="6"/>
      <c r="AI34" s="66" t="s">
        <v>2975</v>
      </c>
    </row>
    <row r="35" spans="1:35">
      <c r="A35" s="38">
        <v>21</v>
      </c>
      <c r="B35" s="68" t="s">
        <v>92</v>
      </c>
      <c r="C35" s="189">
        <v>39035</v>
      </c>
      <c r="D35" s="68" t="s">
        <v>721</v>
      </c>
      <c r="E35" s="189">
        <f t="shared" si="0"/>
        <v>39106</v>
      </c>
      <c r="F35" s="68" t="s">
        <v>722</v>
      </c>
      <c r="G35" s="189">
        <v>39099</v>
      </c>
      <c r="H35" s="68" t="s">
        <v>2971</v>
      </c>
      <c r="I35" s="68" t="s">
        <v>2971</v>
      </c>
      <c r="J35" s="68" t="s">
        <v>3699</v>
      </c>
      <c r="K35" s="68" t="s">
        <v>2975</v>
      </c>
      <c r="L35" s="74" t="s">
        <v>2975</v>
      </c>
      <c r="M35" s="68" t="s">
        <v>884</v>
      </c>
      <c r="N35" s="68" t="s">
        <v>723</v>
      </c>
      <c r="O35" s="68" t="s">
        <v>2975</v>
      </c>
      <c r="P35" s="75" t="s">
        <v>3895</v>
      </c>
      <c r="Q35" s="75" t="s">
        <v>724</v>
      </c>
      <c r="R35" s="76" t="s">
        <v>725</v>
      </c>
      <c r="S35" s="75" t="s">
        <v>1955</v>
      </c>
      <c r="T35" s="75">
        <v>22</v>
      </c>
      <c r="U35" s="76" t="s">
        <v>726</v>
      </c>
      <c r="V35" s="68" t="s">
        <v>2975</v>
      </c>
      <c r="W35" s="84">
        <v>11</v>
      </c>
      <c r="X35" s="68" t="s">
        <v>900</v>
      </c>
      <c r="Y35" s="68" t="s">
        <v>3691</v>
      </c>
      <c r="Z35" s="74" t="s">
        <v>3899</v>
      </c>
      <c r="AA35" s="68" t="s">
        <v>3691</v>
      </c>
      <c r="AB35" s="74" t="s">
        <v>2975</v>
      </c>
      <c r="AC35" s="84" t="s">
        <v>2975</v>
      </c>
      <c r="AD35" s="21" t="s">
        <v>2025</v>
      </c>
      <c r="AE35" s="21" t="s">
        <v>3945</v>
      </c>
      <c r="AF35" s="6" t="s">
        <v>3707</v>
      </c>
      <c r="AG35" s="68" t="s">
        <v>2975</v>
      </c>
      <c r="AH35" s="6"/>
      <c r="AI35" s="68" t="s">
        <v>2975</v>
      </c>
    </row>
    <row r="36" spans="1:35">
      <c r="A36" s="38">
        <v>22</v>
      </c>
      <c r="B36" s="68" t="s">
        <v>111</v>
      </c>
      <c r="C36" s="189">
        <v>39036</v>
      </c>
      <c r="D36" s="68" t="s">
        <v>727</v>
      </c>
      <c r="E36" s="189">
        <f t="shared" si="0"/>
        <v>39106</v>
      </c>
      <c r="F36" s="68" t="s">
        <v>728</v>
      </c>
      <c r="G36" s="189">
        <v>39099</v>
      </c>
      <c r="H36" s="68" t="s">
        <v>2971</v>
      </c>
      <c r="I36" s="68" t="s">
        <v>2971</v>
      </c>
      <c r="J36" s="68" t="s">
        <v>3699</v>
      </c>
      <c r="K36" s="21"/>
      <c r="L36" s="22" t="s">
        <v>729</v>
      </c>
      <c r="M36" s="41" t="s">
        <v>880</v>
      </c>
      <c r="N36" s="41" t="s">
        <v>730</v>
      </c>
      <c r="O36" s="21">
        <v>1969</v>
      </c>
      <c r="P36" s="33">
        <v>43</v>
      </c>
      <c r="Q36" s="33">
        <v>38</v>
      </c>
      <c r="R36" s="43">
        <v>51</v>
      </c>
      <c r="S36" s="33">
        <v>25</v>
      </c>
      <c r="T36" s="33">
        <v>17</v>
      </c>
      <c r="U36" s="43">
        <v>12.2</v>
      </c>
      <c r="V36" s="21"/>
      <c r="W36" s="32">
        <v>18.399999999999999</v>
      </c>
      <c r="X36" s="21" t="s">
        <v>905</v>
      </c>
      <c r="Y36" s="21" t="s">
        <v>731</v>
      </c>
      <c r="Z36" s="22"/>
      <c r="AA36" s="21" t="s">
        <v>731</v>
      </c>
      <c r="AB36" s="22"/>
      <c r="AC36" s="32"/>
      <c r="AD36" s="21" t="s">
        <v>2025</v>
      </c>
      <c r="AE36" s="21" t="s">
        <v>3945</v>
      </c>
      <c r="AF36" s="6" t="s">
        <v>3707</v>
      </c>
      <c r="AG36" s="68" t="s">
        <v>2975</v>
      </c>
      <c r="AH36" s="6"/>
      <c r="AI36" s="68" t="s">
        <v>2975</v>
      </c>
    </row>
    <row r="37" spans="1:35">
      <c r="A37" s="38">
        <f>+A36+1</f>
        <v>23</v>
      </c>
      <c r="B37" s="66" t="s">
        <v>71</v>
      </c>
      <c r="C37" s="188">
        <v>39034</v>
      </c>
      <c r="D37" s="66" t="s">
        <v>732</v>
      </c>
      <c r="E37" s="188">
        <f t="shared" si="0"/>
        <v>39106</v>
      </c>
      <c r="F37" s="66" t="s">
        <v>733</v>
      </c>
      <c r="G37" s="188">
        <v>39099</v>
      </c>
      <c r="H37" s="66" t="s">
        <v>2971</v>
      </c>
      <c r="I37" s="66" t="s">
        <v>2971</v>
      </c>
      <c r="J37" s="66" t="s">
        <v>3699</v>
      </c>
      <c r="K37" s="6"/>
      <c r="L37" s="8" t="s">
        <v>734</v>
      </c>
      <c r="M37" s="6" t="s">
        <v>879</v>
      </c>
      <c r="N37" s="6" t="s">
        <v>735</v>
      </c>
      <c r="O37" s="6">
        <v>1987</v>
      </c>
      <c r="P37" s="13">
        <v>43</v>
      </c>
      <c r="Q37" s="13">
        <v>36</v>
      </c>
      <c r="R37" s="44">
        <v>49.7</v>
      </c>
      <c r="S37" s="13">
        <v>25</v>
      </c>
      <c r="T37" s="13">
        <v>22</v>
      </c>
      <c r="U37" s="44">
        <v>12.3</v>
      </c>
      <c r="V37" s="6"/>
      <c r="W37" s="9">
        <v>6</v>
      </c>
      <c r="X37" s="6" t="s">
        <v>900</v>
      </c>
      <c r="Y37" s="6" t="s">
        <v>3704</v>
      </c>
      <c r="Z37" s="8">
        <v>6</v>
      </c>
      <c r="AA37" s="6" t="s">
        <v>3704</v>
      </c>
      <c r="AB37" s="8"/>
      <c r="AC37" s="9"/>
      <c r="AD37" s="6" t="s">
        <v>3853</v>
      </c>
      <c r="AE37" s="6" t="s">
        <v>3602</v>
      </c>
      <c r="AF37" s="6" t="s">
        <v>3703</v>
      </c>
      <c r="AG37" s="6"/>
      <c r="AH37" s="6"/>
      <c r="AI37" s="66" t="s">
        <v>2975</v>
      </c>
    </row>
    <row r="38" spans="1:35">
      <c r="A38" s="38">
        <v>23</v>
      </c>
      <c r="B38" s="66" t="s">
        <v>68</v>
      </c>
      <c r="C38" s="188">
        <v>39031</v>
      </c>
      <c r="D38" s="66" t="s">
        <v>736</v>
      </c>
      <c r="E38" s="188">
        <f t="shared" si="0"/>
        <v>39106</v>
      </c>
      <c r="F38" s="66" t="s">
        <v>737</v>
      </c>
      <c r="G38" s="188">
        <v>39099</v>
      </c>
      <c r="H38" s="66" t="s">
        <v>2971</v>
      </c>
      <c r="I38" s="66" t="s">
        <v>2971</v>
      </c>
      <c r="J38" s="66" t="s">
        <v>3699</v>
      </c>
      <c r="K38" s="6"/>
      <c r="L38" s="8"/>
      <c r="M38" s="6" t="s">
        <v>738</v>
      </c>
      <c r="N38" s="6" t="s">
        <v>738</v>
      </c>
      <c r="O38" s="6">
        <v>1987</v>
      </c>
      <c r="P38" s="13">
        <v>43</v>
      </c>
      <c r="Q38" s="13">
        <v>37</v>
      </c>
      <c r="R38" s="44">
        <v>22.5</v>
      </c>
      <c r="S38" s="13">
        <v>25</v>
      </c>
      <c r="T38" s="13">
        <v>20</v>
      </c>
      <c r="U38" s="44">
        <v>41.8</v>
      </c>
      <c r="V38" s="6"/>
      <c r="W38" s="9">
        <v>9</v>
      </c>
      <c r="X38" s="6" t="s">
        <v>900</v>
      </c>
      <c r="Y38" s="6" t="s">
        <v>739</v>
      </c>
      <c r="Z38" s="8">
        <v>9</v>
      </c>
      <c r="AA38" s="6" t="s">
        <v>739</v>
      </c>
      <c r="AB38" s="8"/>
      <c r="AC38" s="9"/>
      <c r="AD38" s="6" t="s">
        <v>740</v>
      </c>
      <c r="AE38" s="6" t="s">
        <v>3602</v>
      </c>
      <c r="AF38" s="6" t="s">
        <v>3703</v>
      </c>
      <c r="AG38" s="66" t="s">
        <v>2975</v>
      </c>
      <c r="AH38" s="6"/>
      <c r="AI38" s="66" t="s">
        <v>2975</v>
      </c>
    </row>
    <row r="39" spans="1:35">
      <c r="A39" s="38">
        <v>24</v>
      </c>
      <c r="B39" s="66" t="s">
        <v>67</v>
      </c>
      <c r="C39" s="188">
        <v>39031</v>
      </c>
      <c r="D39" s="66" t="s">
        <v>741</v>
      </c>
      <c r="E39" s="188">
        <f t="shared" si="0"/>
        <v>39106</v>
      </c>
      <c r="F39" s="66" t="s">
        <v>737</v>
      </c>
      <c r="G39" s="188">
        <v>39099</v>
      </c>
      <c r="H39" s="66" t="s">
        <v>2971</v>
      </c>
      <c r="I39" s="66" t="s">
        <v>2971</v>
      </c>
      <c r="J39" s="66" t="s">
        <v>3699</v>
      </c>
      <c r="K39" s="6"/>
      <c r="L39" s="8"/>
      <c r="M39" s="6" t="s">
        <v>738</v>
      </c>
      <c r="N39" s="6" t="s">
        <v>738</v>
      </c>
      <c r="O39" s="6">
        <v>1987</v>
      </c>
      <c r="P39" s="13">
        <v>43</v>
      </c>
      <c r="Q39" s="13">
        <v>37</v>
      </c>
      <c r="R39" s="44">
        <v>22.5</v>
      </c>
      <c r="S39" s="13">
        <v>25</v>
      </c>
      <c r="T39" s="13">
        <v>20</v>
      </c>
      <c r="U39" s="44">
        <v>41.8</v>
      </c>
      <c r="V39" s="6"/>
      <c r="W39" s="9">
        <v>9</v>
      </c>
      <c r="X39" s="6" t="s">
        <v>900</v>
      </c>
      <c r="Y39" s="6" t="s">
        <v>739</v>
      </c>
      <c r="Z39" s="8">
        <v>9</v>
      </c>
      <c r="AA39" s="6" t="s">
        <v>739</v>
      </c>
      <c r="AB39" s="8"/>
      <c r="AC39" s="9"/>
      <c r="AD39" s="6" t="s">
        <v>740</v>
      </c>
      <c r="AE39" s="6" t="s">
        <v>3602</v>
      </c>
      <c r="AF39" s="6" t="s">
        <v>3703</v>
      </c>
      <c r="AG39" s="66" t="s">
        <v>2975</v>
      </c>
      <c r="AH39" s="6"/>
      <c r="AI39" s="66" t="s">
        <v>2975</v>
      </c>
    </row>
    <row r="40" spans="1:35" ht="40.5">
      <c r="A40" s="38">
        <f>+A39+1</f>
        <v>25</v>
      </c>
      <c r="B40" s="66" t="s">
        <v>47</v>
      </c>
      <c r="C40" s="188">
        <v>39024</v>
      </c>
      <c r="D40" s="66" t="s">
        <v>742</v>
      </c>
      <c r="E40" s="188">
        <f t="shared" si="0"/>
        <v>39107</v>
      </c>
      <c r="F40" s="66" t="s">
        <v>743</v>
      </c>
      <c r="G40" s="188">
        <v>39100</v>
      </c>
      <c r="H40" s="66" t="s">
        <v>2971</v>
      </c>
      <c r="I40" s="66" t="s">
        <v>2971</v>
      </c>
      <c r="J40" s="66" t="s">
        <v>3699</v>
      </c>
      <c r="K40" s="66" t="s">
        <v>2975</v>
      </c>
      <c r="L40" s="71" t="s">
        <v>745</v>
      </c>
      <c r="M40" s="66" t="s">
        <v>3959</v>
      </c>
      <c r="N40" s="66" t="s">
        <v>746</v>
      </c>
      <c r="O40" s="66" t="s">
        <v>678</v>
      </c>
      <c r="P40" s="72" t="s">
        <v>3895</v>
      </c>
      <c r="Q40" s="72" t="s">
        <v>819</v>
      </c>
      <c r="R40" s="73" t="s">
        <v>747</v>
      </c>
      <c r="S40" s="72" t="s">
        <v>1955</v>
      </c>
      <c r="T40" s="72" t="s">
        <v>2979</v>
      </c>
      <c r="U40" s="73" t="s">
        <v>3917</v>
      </c>
      <c r="V40" s="66" t="s">
        <v>2975</v>
      </c>
      <c r="W40" s="83">
        <v>7</v>
      </c>
      <c r="X40" s="66" t="s">
        <v>3777</v>
      </c>
      <c r="Y40" s="66" t="s">
        <v>3604</v>
      </c>
      <c r="Z40" s="71" t="s">
        <v>748</v>
      </c>
      <c r="AA40" s="66" t="s">
        <v>3604</v>
      </c>
      <c r="AB40" s="71" t="s">
        <v>2975</v>
      </c>
      <c r="AC40" s="83" t="s">
        <v>2975</v>
      </c>
      <c r="AD40" s="66" t="s">
        <v>3879</v>
      </c>
      <c r="AE40" s="66" t="s">
        <v>3602</v>
      </c>
      <c r="AF40" s="6" t="s">
        <v>3703</v>
      </c>
      <c r="AG40" s="66" t="s">
        <v>2975</v>
      </c>
      <c r="AH40" s="6"/>
      <c r="AI40" s="66" t="s">
        <v>2975</v>
      </c>
    </row>
    <row r="41" spans="1:35" s="65" customFormat="1" ht="39" customHeight="1">
      <c r="A41" s="38">
        <v>25</v>
      </c>
      <c r="B41" s="66" t="s">
        <v>48</v>
      </c>
      <c r="C41" s="188">
        <v>39024</v>
      </c>
      <c r="D41" s="66" t="s">
        <v>749</v>
      </c>
      <c r="E41" s="188">
        <f t="shared" si="0"/>
        <v>39107</v>
      </c>
      <c r="F41" s="66" t="s">
        <v>750</v>
      </c>
      <c r="G41" s="188">
        <v>39100</v>
      </c>
      <c r="H41" s="66" t="s">
        <v>2971</v>
      </c>
      <c r="I41" s="66" t="s">
        <v>2971</v>
      </c>
      <c r="J41" s="66" t="s">
        <v>3699</v>
      </c>
      <c r="K41" s="66" t="s">
        <v>2975</v>
      </c>
      <c r="L41" s="71" t="s">
        <v>751</v>
      </c>
      <c r="M41" s="66" t="s">
        <v>3959</v>
      </c>
      <c r="N41" s="66" t="s">
        <v>746</v>
      </c>
      <c r="O41" s="66" t="s">
        <v>678</v>
      </c>
      <c r="P41" s="72" t="s">
        <v>3895</v>
      </c>
      <c r="Q41" s="72" t="s">
        <v>752</v>
      </c>
      <c r="R41" s="73" t="s">
        <v>753</v>
      </c>
      <c r="S41" s="72" t="s">
        <v>1955</v>
      </c>
      <c r="T41" s="72">
        <v>5</v>
      </c>
      <c r="U41" s="73" t="s">
        <v>754</v>
      </c>
      <c r="V41" s="66" t="s">
        <v>2975</v>
      </c>
      <c r="W41" s="83">
        <v>10</v>
      </c>
      <c r="X41" s="66" t="s">
        <v>3777</v>
      </c>
      <c r="Y41" s="66" t="s">
        <v>3722</v>
      </c>
      <c r="Z41" s="71" t="s">
        <v>3096</v>
      </c>
      <c r="AA41" s="66" t="s">
        <v>3722</v>
      </c>
      <c r="AB41" s="71" t="s">
        <v>2975</v>
      </c>
      <c r="AC41" s="83" t="s">
        <v>2975</v>
      </c>
      <c r="AD41" s="66" t="s">
        <v>3879</v>
      </c>
      <c r="AE41" s="66" t="s">
        <v>3602</v>
      </c>
      <c r="AF41" s="6" t="s">
        <v>3703</v>
      </c>
      <c r="AG41" s="66" t="s">
        <v>2975</v>
      </c>
      <c r="AH41" s="24"/>
      <c r="AI41" s="66" t="s">
        <v>2975</v>
      </c>
    </row>
    <row r="42" spans="1:35" s="65" customFormat="1" ht="36.75" customHeight="1">
      <c r="A42" s="38">
        <v>26</v>
      </c>
      <c r="B42" s="68" t="s">
        <v>98</v>
      </c>
      <c r="C42" s="189">
        <v>39036</v>
      </c>
      <c r="D42" s="68" t="s">
        <v>755</v>
      </c>
      <c r="E42" s="189">
        <f t="shared" si="0"/>
        <v>39108</v>
      </c>
      <c r="F42" s="68" t="s">
        <v>756</v>
      </c>
      <c r="G42" s="189">
        <v>39101</v>
      </c>
      <c r="H42" s="68" t="s">
        <v>2971</v>
      </c>
      <c r="I42" s="68" t="s">
        <v>660</v>
      </c>
      <c r="J42" s="68" t="s">
        <v>660</v>
      </c>
      <c r="K42" s="68" t="s">
        <v>2975</v>
      </c>
      <c r="L42" s="74" t="s">
        <v>757</v>
      </c>
      <c r="M42" s="68" t="s">
        <v>881</v>
      </c>
      <c r="N42" s="68" t="s">
        <v>758</v>
      </c>
      <c r="O42" s="68" t="s">
        <v>678</v>
      </c>
      <c r="P42" s="75" t="s">
        <v>3111</v>
      </c>
      <c r="Q42" s="75" t="s">
        <v>2010</v>
      </c>
      <c r="R42" s="76" t="s">
        <v>759</v>
      </c>
      <c r="S42" s="75" t="s">
        <v>1955</v>
      </c>
      <c r="T42" s="75" t="s">
        <v>2840</v>
      </c>
      <c r="U42" s="76" t="s">
        <v>760</v>
      </c>
      <c r="V42" s="68" t="s">
        <v>2975</v>
      </c>
      <c r="W42" s="84">
        <v>8</v>
      </c>
      <c r="X42" s="68" t="s">
        <v>900</v>
      </c>
      <c r="Y42" s="68" t="s">
        <v>3708</v>
      </c>
      <c r="Z42" s="74" t="s">
        <v>761</v>
      </c>
      <c r="AA42" s="68" t="s">
        <v>3708</v>
      </c>
      <c r="AB42" s="74" t="s">
        <v>2975</v>
      </c>
      <c r="AC42" s="84">
        <v>2.2999999999999998</v>
      </c>
      <c r="AD42" s="21" t="s">
        <v>2025</v>
      </c>
      <c r="AE42" s="21" t="s">
        <v>3945</v>
      </c>
      <c r="AF42" s="6" t="s">
        <v>3707</v>
      </c>
      <c r="AG42" s="68" t="s">
        <v>2975</v>
      </c>
      <c r="AH42" s="24"/>
      <c r="AI42" s="68" t="s">
        <v>3755</v>
      </c>
    </row>
    <row r="43" spans="1:35" s="65" customFormat="1" ht="35.25" customHeight="1">
      <c r="A43" s="38">
        <f>+A42+1</f>
        <v>27</v>
      </c>
      <c r="B43" s="68" t="s">
        <v>63</v>
      </c>
      <c r="C43" s="189">
        <v>39031</v>
      </c>
      <c r="D43" s="68" t="s">
        <v>762</v>
      </c>
      <c r="E43" s="189">
        <f t="shared" si="0"/>
        <v>39113</v>
      </c>
      <c r="F43" s="68" t="s">
        <v>763</v>
      </c>
      <c r="G43" s="189">
        <v>39106</v>
      </c>
      <c r="H43" s="67" t="s">
        <v>2971</v>
      </c>
      <c r="I43" s="68" t="s">
        <v>2971</v>
      </c>
      <c r="J43" s="68" t="s">
        <v>3699</v>
      </c>
      <c r="K43" s="68" t="s">
        <v>2975</v>
      </c>
      <c r="L43" s="74" t="s">
        <v>764</v>
      </c>
      <c r="M43" s="68" t="s">
        <v>842</v>
      </c>
      <c r="N43" s="68" t="s">
        <v>765</v>
      </c>
      <c r="O43" s="68" t="s">
        <v>678</v>
      </c>
      <c r="P43" s="75" t="s">
        <v>2975</v>
      </c>
      <c r="Q43" s="75" t="s">
        <v>2975</v>
      </c>
      <c r="R43" s="76" t="s">
        <v>2975</v>
      </c>
      <c r="S43" s="75" t="s">
        <v>2975</v>
      </c>
      <c r="T43" s="75" t="s">
        <v>2975</v>
      </c>
      <c r="U43" s="76" t="s">
        <v>2975</v>
      </c>
      <c r="V43" s="68" t="s">
        <v>2975</v>
      </c>
      <c r="W43" s="84">
        <v>12</v>
      </c>
      <c r="X43" s="68" t="s">
        <v>669</v>
      </c>
      <c r="Y43" s="68" t="s">
        <v>766</v>
      </c>
      <c r="Z43" s="74" t="s">
        <v>3709</v>
      </c>
      <c r="AA43" s="68" t="s">
        <v>766</v>
      </c>
      <c r="AB43" s="74" t="s">
        <v>2975</v>
      </c>
      <c r="AC43" s="84">
        <v>5</v>
      </c>
      <c r="AD43" s="68" t="s">
        <v>2975</v>
      </c>
      <c r="AE43" s="21" t="s">
        <v>3945</v>
      </c>
      <c r="AF43" s="6" t="s">
        <v>3707</v>
      </c>
      <c r="AG43" s="68" t="s">
        <v>2975</v>
      </c>
      <c r="AH43" s="24"/>
      <c r="AI43" s="68" t="s">
        <v>2975</v>
      </c>
    </row>
    <row r="44" spans="1:35">
      <c r="A44" s="38">
        <v>27</v>
      </c>
      <c r="B44" s="66" t="s">
        <v>59</v>
      </c>
      <c r="C44" s="188">
        <v>39031</v>
      </c>
      <c r="D44" s="66" t="s">
        <v>767</v>
      </c>
      <c r="E44" s="188">
        <f t="shared" si="0"/>
        <v>39113</v>
      </c>
      <c r="F44" s="66" t="s">
        <v>768</v>
      </c>
      <c r="G44" s="188">
        <v>39106</v>
      </c>
      <c r="H44" s="66" t="s">
        <v>2971</v>
      </c>
      <c r="I44" s="66" t="s">
        <v>2971</v>
      </c>
      <c r="J44" s="66" t="s">
        <v>3699</v>
      </c>
      <c r="K44" s="6" t="s">
        <v>769</v>
      </c>
      <c r="L44" s="8" t="s">
        <v>770</v>
      </c>
      <c r="M44" s="24" t="s">
        <v>829</v>
      </c>
      <c r="N44" s="6" t="s">
        <v>712</v>
      </c>
      <c r="O44" s="6">
        <v>1941</v>
      </c>
      <c r="P44" s="13"/>
      <c r="Q44" s="13"/>
      <c r="R44" s="44"/>
      <c r="S44" s="13"/>
      <c r="T44" s="13"/>
      <c r="U44" s="44"/>
      <c r="V44" s="6"/>
      <c r="W44" s="9">
        <v>10</v>
      </c>
      <c r="X44" s="6" t="s">
        <v>3715</v>
      </c>
      <c r="Y44" s="6" t="s">
        <v>663</v>
      </c>
      <c r="Z44" s="8">
        <v>10</v>
      </c>
      <c r="AA44" s="6" t="s">
        <v>663</v>
      </c>
      <c r="AB44" s="8"/>
      <c r="AC44" s="9">
        <v>7</v>
      </c>
      <c r="AD44" s="6" t="s">
        <v>3853</v>
      </c>
      <c r="AE44" s="6" t="s">
        <v>771</v>
      </c>
      <c r="AF44" s="6" t="s">
        <v>3703</v>
      </c>
      <c r="AG44" s="66" t="s">
        <v>2975</v>
      </c>
      <c r="AH44" s="6"/>
      <c r="AI44" s="66" t="s">
        <v>2975</v>
      </c>
    </row>
    <row r="45" spans="1:35" ht="40.5">
      <c r="A45" s="38">
        <v>28</v>
      </c>
      <c r="B45" s="68" t="s">
        <v>41</v>
      </c>
      <c r="C45" s="189">
        <v>39024</v>
      </c>
      <c r="D45" s="68" t="s">
        <v>772</v>
      </c>
      <c r="E45" s="189">
        <f t="shared" si="0"/>
        <v>39114</v>
      </c>
      <c r="F45" s="68" t="s">
        <v>773</v>
      </c>
      <c r="G45" s="189">
        <v>39107</v>
      </c>
      <c r="H45" s="68" t="s">
        <v>2971</v>
      </c>
      <c r="I45" s="68" t="s">
        <v>2971</v>
      </c>
      <c r="J45" s="68" t="s">
        <v>3699</v>
      </c>
      <c r="K45" s="68" t="s">
        <v>2975</v>
      </c>
      <c r="L45" s="74" t="s">
        <v>774</v>
      </c>
      <c r="M45" s="68" t="s">
        <v>3959</v>
      </c>
      <c r="N45" s="68" t="s">
        <v>746</v>
      </c>
      <c r="O45" s="68" t="s">
        <v>678</v>
      </c>
      <c r="P45" s="75" t="s">
        <v>3895</v>
      </c>
      <c r="Q45" s="75" t="s">
        <v>761</v>
      </c>
      <c r="R45" s="76" t="s">
        <v>1771</v>
      </c>
      <c r="S45" s="75" t="s">
        <v>1955</v>
      </c>
      <c r="T45" s="75" t="s">
        <v>3949</v>
      </c>
      <c r="U45" s="76" t="s">
        <v>775</v>
      </c>
      <c r="V45" s="68" t="s">
        <v>2975</v>
      </c>
      <c r="W45" s="84">
        <v>7</v>
      </c>
      <c r="X45" s="68" t="s">
        <v>3715</v>
      </c>
      <c r="Y45" s="68" t="s">
        <v>3716</v>
      </c>
      <c r="Z45" s="74" t="s">
        <v>748</v>
      </c>
      <c r="AA45" s="68" t="s">
        <v>3716</v>
      </c>
      <c r="AB45" s="74" t="s">
        <v>2975</v>
      </c>
      <c r="AC45" s="84" t="s">
        <v>2975</v>
      </c>
      <c r="AD45" s="68" t="s">
        <v>3879</v>
      </c>
      <c r="AE45" s="21" t="s">
        <v>3945</v>
      </c>
      <c r="AF45" s="6" t="s">
        <v>3707</v>
      </c>
      <c r="AG45" s="68" t="s">
        <v>2975</v>
      </c>
      <c r="AH45" s="6"/>
      <c r="AI45" s="68" t="s">
        <v>2975</v>
      </c>
    </row>
    <row r="46" spans="1:35" ht="40.5">
      <c r="A46" s="38">
        <f>+A45+1</f>
        <v>29</v>
      </c>
      <c r="B46" s="66" t="s">
        <v>42</v>
      </c>
      <c r="C46" s="188">
        <v>39024</v>
      </c>
      <c r="D46" s="66" t="s">
        <v>776</v>
      </c>
      <c r="E46" s="188">
        <f t="shared" si="0"/>
        <v>39114</v>
      </c>
      <c r="F46" s="66" t="s">
        <v>777</v>
      </c>
      <c r="G46" s="188">
        <v>39107</v>
      </c>
      <c r="H46" s="66" t="s">
        <v>2971</v>
      </c>
      <c r="I46" s="66" t="s">
        <v>2971</v>
      </c>
      <c r="J46" s="66" t="s">
        <v>3699</v>
      </c>
      <c r="K46" s="66" t="s">
        <v>2975</v>
      </c>
      <c r="L46" s="71" t="s">
        <v>774</v>
      </c>
      <c r="M46" s="66" t="s">
        <v>3959</v>
      </c>
      <c r="N46" s="66" t="s">
        <v>746</v>
      </c>
      <c r="O46" s="66" t="s">
        <v>678</v>
      </c>
      <c r="P46" s="72" t="s">
        <v>3895</v>
      </c>
      <c r="Q46" s="72" t="s">
        <v>761</v>
      </c>
      <c r="R46" s="73" t="s">
        <v>778</v>
      </c>
      <c r="S46" s="72" t="s">
        <v>1955</v>
      </c>
      <c r="T46" s="72" t="s">
        <v>3949</v>
      </c>
      <c r="U46" s="73">
        <v>48</v>
      </c>
      <c r="V46" s="66" t="s">
        <v>2975</v>
      </c>
      <c r="W46" s="83">
        <v>8</v>
      </c>
      <c r="X46" s="66" t="s">
        <v>3715</v>
      </c>
      <c r="Y46" s="66" t="s">
        <v>3615</v>
      </c>
      <c r="Z46" s="71" t="s">
        <v>761</v>
      </c>
      <c r="AA46" s="66" t="s">
        <v>3615</v>
      </c>
      <c r="AB46" s="71" t="s">
        <v>2975</v>
      </c>
      <c r="AC46" s="83" t="s">
        <v>2975</v>
      </c>
      <c r="AD46" s="66" t="s">
        <v>3879</v>
      </c>
      <c r="AE46" s="66" t="s">
        <v>3602</v>
      </c>
      <c r="AF46" s="6" t="s">
        <v>3703</v>
      </c>
      <c r="AG46" s="66" t="s">
        <v>2975</v>
      </c>
      <c r="AH46" s="6"/>
      <c r="AI46" s="66" t="s">
        <v>2975</v>
      </c>
    </row>
    <row r="47" spans="1:35" ht="40.5">
      <c r="A47" s="38">
        <v>29</v>
      </c>
      <c r="B47" s="66" t="s">
        <v>43</v>
      </c>
      <c r="C47" s="188">
        <v>39024</v>
      </c>
      <c r="D47" s="66" t="s">
        <v>780</v>
      </c>
      <c r="E47" s="188">
        <f t="shared" si="0"/>
        <v>39114</v>
      </c>
      <c r="F47" s="66" t="s">
        <v>781</v>
      </c>
      <c r="G47" s="188">
        <v>39107</v>
      </c>
      <c r="H47" s="66" t="s">
        <v>2971</v>
      </c>
      <c r="I47" s="66" t="s">
        <v>2971</v>
      </c>
      <c r="J47" s="66" t="s">
        <v>3699</v>
      </c>
      <c r="K47" s="66" t="s">
        <v>2975</v>
      </c>
      <c r="L47" s="71" t="s">
        <v>782</v>
      </c>
      <c r="M47" s="66" t="s">
        <v>3959</v>
      </c>
      <c r="N47" s="66" t="s">
        <v>746</v>
      </c>
      <c r="O47" s="66" t="s">
        <v>678</v>
      </c>
      <c r="P47" s="72" t="s">
        <v>3895</v>
      </c>
      <c r="Q47" s="72" t="s">
        <v>761</v>
      </c>
      <c r="R47" s="73" t="s">
        <v>783</v>
      </c>
      <c r="S47" s="72" t="s">
        <v>1955</v>
      </c>
      <c r="T47" s="72" t="s">
        <v>3949</v>
      </c>
      <c r="U47" s="73" t="s">
        <v>784</v>
      </c>
      <c r="V47" s="66" t="s">
        <v>2975</v>
      </c>
      <c r="W47" s="83">
        <v>8</v>
      </c>
      <c r="X47" s="6" t="s">
        <v>900</v>
      </c>
      <c r="Y47" s="66" t="s">
        <v>3716</v>
      </c>
      <c r="Z47" s="71" t="s">
        <v>761</v>
      </c>
      <c r="AA47" s="66" t="s">
        <v>3716</v>
      </c>
      <c r="AB47" s="71" t="s">
        <v>2975</v>
      </c>
      <c r="AC47" s="83" t="s">
        <v>2975</v>
      </c>
      <c r="AD47" s="66" t="s">
        <v>3879</v>
      </c>
      <c r="AE47" s="66" t="s">
        <v>785</v>
      </c>
      <c r="AF47" s="6" t="s">
        <v>3703</v>
      </c>
      <c r="AG47" s="66" t="s">
        <v>2975</v>
      </c>
      <c r="AH47" s="6"/>
      <c r="AI47" s="66" t="s">
        <v>2975</v>
      </c>
    </row>
    <row r="48" spans="1:35">
      <c r="A48" s="38">
        <v>30</v>
      </c>
      <c r="B48" s="68" t="s">
        <v>70</v>
      </c>
      <c r="C48" s="189">
        <v>39034</v>
      </c>
      <c r="D48" s="68" t="s">
        <v>786</v>
      </c>
      <c r="E48" s="189">
        <f t="shared" si="0"/>
        <v>39115</v>
      </c>
      <c r="F48" s="68" t="s">
        <v>787</v>
      </c>
      <c r="G48" s="189">
        <v>39108</v>
      </c>
      <c r="H48" s="68" t="s">
        <v>2971</v>
      </c>
      <c r="I48" s="68" t="s">
        <v>2971</v>
      </c>
      <c r="J48" s="68" t="s">
        <v>3699</v>
      </c>
      <c r="K48" s="68" t="s">
        <v>2975</v>
      </c>
      <c r="L48" s="74" t="s">
        <v>788</v>
      </c>
      <c r="M48" s="68" t="s">
        <v>839</v>
      </c>
      <c r="N48" s="68" t="s">
        <v>789</v>
      </c>
      <c r="O48" s="68" t="s">
        <v>678</v>
      </c>
      <c r="P48" s="75" t="s">
        <v>3895</v>
      </c>
      <c r="Q48" s="75" t="s">
        <v>761</v>
      </c>
      <c r="R48" s="76" t="s">
        <v>790</v>
      </c>
      <c r="S48" s="75" t="s">
        <v>1955</v>
      </c>
      <c r="T48" s="75" t="s">
        <v>3949</v>
      </c>
      <c r="U48" s="76" t="s">
        <v>791</v>
      </c>
      <c r="V48" s="68" t="s">
        <v>2975</v>
      </c>
      <c r="W48" s="84" t="s">
        <v>2975</v>
      </c>
      <c r="X48" s="68" t="s">
        <v>3715</v>
      </c>
      <c r="Y48" s="68" t="s">
        <v>3615</v>
      </c>
      <c r="Z48" s="74" t="s">
        <v>2975</v>
      </c>
      <c r="AA48" s="68" t="s">
        <v>3615</v>
      </c>
      <c r="AB48" s="74" t="s">
        <v>2975</v>
      </c>
      <c r="AC48" s="84" t="s">
        <v>2975</v>
      </c>
      <c r="AD48" s="21" t="s">
        <v>2025</v>
      </c>
      <c r="AE48" s="21" t="s">
        <v>3945</v>
      </c>
      <c r="AF48" s="6" t="s">
        <v>3707</v>
      </c>
      <c r="AG48" s="68" t="s">
        <v>2975</v>
      </c>
      <c r="AH48" s="6"/>
      <c r="AI48" s="68" t="s">
        <v>3707</v>
      </c>
    </row>
    <row r="49" spans="1:35">
      <c r="A49" s="38">
        <f>+A48+1</f>
        <v>31</v>
      </c>
      <c r="B49" s="66" t="s">
        <v>38</v>
      </c>
      <c r="C49" s="188">
        <v>38992</v>
      </c>
      <c r="D49" s="66" t="s">
        <v>792</v>
      </c>
      <c r="E49" s="188">
        <f t="shared" si="0"/>
        <v>39115</v>
      </c>
      <c r="F49" s="66" t="s">
        <v>793</v>
      </c>
      <c r="G49" s="188">
        <v>39108</v>
      </c>
      <c r="H49" s="66" t="s">
        <v>2971</v>
      </c>
      <c r="I49" s="66" t="s">
        <v>794</v>
      </c>
      <c r="J49" s="66" t="s">
        <v>3699</v>
      </c>
      <c r="K49" s="6"/>
      <c r="L49" s="8" t="s">
        <v>795</v>
      </c>
      <c r="M49" s="24" t="s">
        <v>837</v>
      </c>
      <c r="N49" s="24" t="s">
        <v>1784</v>
      </c>
      <c r="O49" s="6">
        <v>1930</v>
      </c>
      <c r="P49" s="13">
        <v>43</v>
      </c>
      <c r="Q49" s="13">
        <v>16</v>
      </c>
      <c r="R49" s="44">
        <v>2.9</v>
      </c>
      <c r="S49" s="13">
        <v>25</v>
      </c>
      <c r="T49" s="13">
        <v>37</v>
      </c>
      <c r="U49" s="44">
        <v>56.1</v>
      </c>
      <c r="V49" s="6"/>
      <c r="W49" s="9" t="s">
        <v>678</v>
      </c>
      <c r="X49" s="6" t="s">
        <v>3715</v>
      </c>
      <c r="Y49" s="6" t="s">
        <v>3716</v>
      </c>
      <c r="Z49" s="8" t="s">
        <v>678</v>
      </c>
      <c r="AA49" s="6" t="s">
        <v>3716</v>
      </c>
      <c r="AB49" s="8"/>
      <c r="AC49" s="9"/>
      <c r="AD49" s="6" t="s">
        <v>3642</v>
      </c>
      <c r="AE49" s="6" t="s">
        <v>3602</v>
      </c>
      <c r="AF49" s="6" t="s">
        <v>3703</v>
      </c>
      <c r="AG49" s="66" t="s">
        <v>2975</v>
      </c>
      <c r="AH49" s="6"/>
      <c r="AI49" s="66" t="s">
        <v>2975</v>
      </c>
    </row>
    <row r="50" spans="1:35">
      <c r="A50" s="38">
        <v>31</v>
      </c>
      <c r="B50" s="68" t="s">
        <v>39</v>
      </c>
      <c r="C50" s="189">
        <v>38992</v>
      </c>
      <c r="D50" s="68" t="s">
        <v>1785</v>
      </c>
      <c r="E50" s="189">
        <f t="shared" si="0"/>
        <v>39115</v>
      </c>
      <c r="F50" s="68" t="s">
        <v>1786</v>
      </c>
      <c r="G50" s="189">
        <v>39108</v>
      </c>
      <c r="H50" s="68" t="s">
        <v>2971</v>
      </c>
      <c r="I50" s="68" t="s">
        <v>794</v>
      </c>
      <c r="J50" s="68" t="s">
        <v>3699</v>
      </c>
      <c r="K50" s="68" t="s">
        <v>2975</v>
      </c>
      <c r="L50" s="74" t="s">
        <v>1787</v>
      </c>
      <c r="M50" s="41" t="s">
        <v>837</v>
      </c>
      <c r="N50" s="68" t="s">
        <v>1784</v>
      </c>
      <c r="O50" s="68" t="s">
        <v>895</v>
      </c>
      <c r="P50" s="75" t="s">
        <v>3895</v>
      </c>
      <c r="Q50" s="75" t="s">
        <v>3723</v>
      </c>
      <c r="R50" s="76" t="s">
        <v>1788</v>
      </c>
      <c r="S50" s="75" t="s">
        <v>1955</v>
      </c>
      <c r="T50" s="75">
        <v>38</v>
      </c>
      <c r="U50" s="76" t="s">
        <v>1789</v>
      </c>
      <c r="V50" s="68" t="s">
        <v>2975</v>
      </c>
      <c r="W50" s="84">
        <v>6.5</v>
      </c>
      <c r="X50" s="68" t="s">
        <v>3777</v>
      </c>
      <c r="Y50" s="68" t="s">
        <v>1791</v>
      </c>
      <c r="Z50" s="74" t="s">
        <v>1790</v>
      </c>
      <c r="AA50" s="68" t="s">
        <v>1791</v>
      </c>
      <c r="AB50" s="74" t="s">
        <v>2975</v>
      </c>
      <c r="AC50" s="84" t="s">
        <v>2975</v>
      </c>
      <c r="AD50" s="21" t="s">
        <v>2025</v>
      </c>
      <c r="AE50" s="21" t="s">
        <v>3945</v>
      </c>
      <c r="AF50" s="6" t="s">
        <v>3707</v>
      </c>
      <c r="AG50" s="68" t="s">
        <v>2975</v>
      </c>
      <c r="AH50" s="6"/>
      <c r="AI50" s="68" t="s">
        <v>2975</v>
      </c>
    </row>
    <row r="51" spans="1:35">
      <c r="A51" s="38">
        <v>32</v>
      </c>
      <c r="B51" s="68" t="s">
        <v>40</v>
      </c>
      <c r="C51" s="189">
        <v>38992</v>
      </c>
      <c r="D51" s="68" t="s">
        <v>1792</v>
      </c>
      <c r="E51" s="189">
        <f t="shared" si="0"/>
        <v>39115</v>
      </c>
      <c r="F51" s="68" t="s">
        <v>1786</v>
      </c>
      <c r="G51" s="189">
        <v>39108</v>
      </c>
      <c r="H51" s="68" t="s">
        <v>2971</v>
      </c>
      <c r="I51" s="68" t="s">
        <v>794</v>
      </c>
      <c r="J51" s="68" t="s">
        <v>3699</v>
      </c>
      <c r="K51" s="68" t="s">
        <v>2975</v>
      </c>
      <c r="L51" s="74" t="s">
        <v>1787</v>
      </c>
      <c r="M51" s="41" t="s">
        <v>837</v>
      </c>
      <c r="N51" s="68" t="s">
        <v>1784</v>
      </c>
      <c r="O51" s="68" t="s">
        <v>895</v>
      </c>
      <c r="P51" s="75" t="s">
        <v>3895</v>
      </c>
      <c r="Q51" s="75" t="s">
        <v>3723</v>
      </c>
      <c r="R51" s="76" t="s">
        <v>1793</v>
      </c>
      <c r="S51" s="75" t="s">
        <v>1955</v>
      </c>
      <c r="T51" s="75">
        <v>38</v>
      </c>
      <c r="U51" s="76">
        <v>32.01</v>
      </c>
      <c r="V51" s="68" t="s">
        <v>3582</v>
      </c>
      <c r="W51" s="84">
        <v>7</v>
      </c>
      <c r="X51" s="68" t="s">
        <v>3715</v>
      </c>
      <c r="Y51" s="68" t="s">
        <v>3716</v>
      </c>
      <c r="Z51" s="74" t="s">
        <v>748</v>
      </c>
      <c r="AA51" s="68" t="s">
        <v>3716</v>
      </c>
      <c r="AB51" s="74" t="s">
        <v>2975</v>
      </c>
      <c r="AC51" s="84" t="s">
        <v>2975</v>
      </c>
      <c r="AD51" s="21" t="s">
        <v>2025</v>
      </c>
      <c r="AE51" s="21" t="s">
        <v>3945</v>
      </c>
      <c r="AF51" s="6" t="s">
        <v>3707</v>
      </c>
      <c r="AG51" s="68" t="s">
        <v>2975</v>
      </c>
      <c r="AH51" s="6"/>
      <c r="AI51" s="68" t="s">
        <v>2975</v>
      </c>
    </row>
    <row r="52" spans="1:35">
      <c r="A52" s="38">
        <f>+A51+1</f>
        <v>33</v>
      </c>
      <c r="B52" s="68" t="s">
        <v>110</v>
      </c>
      <c r="C52" s="189">
        <v>39036</v>
      </c>
      <c r="D52" s="68" t="s">
        <v>1794</v>
      </c>
      <c r="E52" s="189">
        <f t="shared" si="0"/>
        <v>39115</v>
      </c>
      <c r="F52" s="68" t="s">
        <v>1795</v>
      </c>
      <c r="G52" s="189">
        <v>39108</v>
      </c>
      <c r="H52" s="68" t="s">
        <v>2971</v>
      </c>
      <c r="I52" s="68" t="s">
        <v>794</v>
      </c>
      <c r="J52" s="68" t="s">
        <v>3699</v>
      </c>
      <c r="K52" s="68" t="s">
        <v>1796</v>
      </c>
      <c r="L52" s="74" t="s">
        <v>1797</v>
      </c>
      <c r="M52" s="68" t="s">
        <v>855</v>
      </c>
      <c r="N52" s="68" t="s">
        <v>1798</v>
      </c>
      <c r="O52" s="68" t="s">
        <v>2975</v>
      </c>
      <c r="P52" s="75" t="s">
        <v>3895</v>
      </c>
      <c r="Q52" s="75" t="s">
        <v>2549</v>
      </c>
      <c r="R52" s="76" t="s">
        <v>1799</v>
      </c>
      <c r="S52" s="75" t="s">
        <v>1955</v>
      </c>
      <c r="T52" s="75" t="s">
        <v>3949</v>
      </c>
      <c r="U52" s="76" t="s">
        <v>1800</v>
      </c>
      <c r="V52" s="68" t="s">
        <v>2975</v>
      </c>
      <c r="W52" s="84">
        <v>15</v>
      </c>
      <c r="X52" s="68" t="s">
        <v>900</v>
      </c>
      <c r="Y52" s="68" t="s">
        <v>3615</v>
      </c>
      <c r="Z52" s="74" t="s">
        <v>3957</v>
      </c>
      <c r="AA52" s="68" t="s">
        <v>3615</v>
      </c>
      <c r="AB52" s="74" t="s">
        <v>2975</v>
      </c>
      <c r="AC52" s="84" t="s">
        <v>2975</v>
      </c>
      <c r="AD52" s="21" t="s">
        <v>2025</v>
      </c>
      <c r="AE52" s="21" t="s">
        <v>3945</v>
      </c>
      <c r="AF52" s="6" t="s">
        <v>3707</v>
      </c>
      <c r="AG52" s="68" t="s">
        <v>2975</v>
      </c>
      <c r="AH52" s="6"/>
      <c r="AI52" s="68" t="s">
        <v>2975</v>
      </c>
    </row>
    <row r="53" spans="1:35">
      <c r="A53" s="38">
        <v>33</v>
      </c>
      <c r="B53" s="68" t="s">
        <v>107</v>
      </c>
      <c r="C53" s="189">
        <v>39036</v>
      </c>
      <c r="D53" s="68" t="s">
        <v>1801</v>
      </c>
      <c r="E53" s="189">
        <f t="shared" si="0"/>
        <v>39115</v>
      </c>
      <c r="F53" s="68" t="s">
        <v>1802</v>
      </c>
      <c r="G53" s="189">
        <v>39108</v>
      </c>
      <c r="H53" s="68" t="s">
        <v>2971</v>
      </c>
      <c r="I53" s="68" t="s">
        <v>794</v>
      </c>
      <c r="J53" s="68" t="s">
        <v>3699</v>
      </c>
      <c r="K53" s="21"/>
      <c r="L53" s="22"/>
      <c r="M53" s="68" t="s">
        <v>855</v>
      </c>
      <c r="N53" s="41" t="s">
        <v>1798</v>
      </c>
      <c r="O53" s="21">
        <v>1980</v>
      </c>
      <c r="P53" s="33">
        <v>43</v>
      </c>
      <c r="Q53" s="33">
        <v>15</v>
      </c>
      <c r="R53" s="43">
        <v>34.200000000000003</v>
      </c>
      <c r="S53" s="33">
        <v>25</v>
      </c>
      <c r="T53" s="33">
        <v>38</v>
      </c>
      <c r="U53" s="43">
        <v>13.5</v>
      </c>
      <c r="V53" s="21"/>
      <c r="W53" s="32">
        <v>15</v>
      </c>
      <c r="X53" s="21" t="s">
        <v>3715</v>
      </c>
      <c r="Y53" s="21" t="s">
        <v>3716</v>
      </c>
      <c r="Z53" s="22">
        <v>15</v>
      </c>
      <c r="AA53" s="21" t="s">
        <v>3716</v>
      </c>
      <c r="AB53" s="22"/>
      <c r="AC53" s="32"/>
      <c r="AD53" s="21" t="s">
        <v>2025</v>
      </c>
      <c r="AE53" s="21" t="s">
        <v>3945</v>
      </c>
      <c r="AF53" s="6" t="s">
        <v>3707</v>
      </c>
      <c r="AG53" s="68" t="s">
        <v>2975</v>
      </c>
      <c r="AH53" s="6"/>
      <c r="AI53" s="68" t="s">
        <v>2975</v>
      </c>
    </row>
    <row r="54" spans="1:35">
      <c r="A54" s="38">
        <v>34</v>
      </c>
      <c r="B54" s="68" t="s">
        <v>108</v>
      </c>
      <c r="C54" s="189">
        <v>39036</v>
      </c>
      <c r="D54" s="68" t="s">
        <v>1803</v>
      </c>
      <c r="E54" s="189">
        <f t="shared" si="0"/>
        <v>39115</v>
      </c>
      <c r="F54" s="68" t="s">
        <v>1802</v>
      </c>
      <c r="G54" s="189">
        <v>39108</v>
      </c>
      <c r="H54" s="68" t="s">
        <v>2971</v>
      </c>
      <c r="I54" s="68" t="s">
        <v>794</v>
      </c>
      <c r="J54" s="68" t="s">
        <v>3699</v>
      </c>
      <c r="K54" s="21"/>
      <c r="L54" s="22"/>
      <c r="M54" s="68" t="s">
        <v>855</v>
      </c>
      <c r="N54" s="41" t="s">
        <v>1798</v>
      </c>
      <c r="O54" s="21">
        <v>1966</v>
      </c>
      <c r="P54" s="33">
        <v>43</v>
      </c>
      <c r="Q54" s="33">
        <v>15</v>
      </c>
      <c r="R54" s="43">
        <v>34.9</v>
      </c>
      <c r="S54" s="33">
        <v>25</v>
      </c>
      <c r="T54" s="33">
        <v>38</v>
      </c>
      <c r="U54" s="43">
        <v>26.8</v>
      </c>
      <c r="V54" s="21"/>
      <c r="W54" s="32">
        <v>7</v>
      </c>
      <c r="X54" s="21" t="s">
        <v>3715</v>
      </c>
      <c r="Y54" s="21" t="s">
        <v>3716</v>
      </c>
      <c r="Z54" s="22">
        <v>7</v>
      </c>
      <c r="AA54" s="21" t="s">
        <v>3716</v>
      </c>
      <c r="AB54" s="22"/>
      <c r="AC54" s="32"/>
      <c r="AD54" s="21" t="s">
        <v>2025</v>
      </c>
      <c r="AE54" s="21" t="s">
        <v>3945</v>
      </c>
      <c r="AF54" s="6" t="s">
        <v>3707</v>
      </c>
      <c r="AG54" s="68" t="s">
        <v>2975</v>
      </c>
      <c r="AH54" s="6"/>
      <c r="AI54" s="68" t="s">
        <v>2975</v>
      </c>
    </row>
    <row r="55" spans="1:35">
      <c r="A55" s="38">
        <f>+A54+1</f>
        <v>35</v>
      </c>
      <c r="B55" s="66" t="s">
        <v>109</v>
      </c>
      <c r="C55" s="188">
        <v>39036</v>
      </c>
      <c r="D55" s="66" t="s">
        <v>1804</v>
      </c>
      <c r="E55" s="188">
        <f t="shared" si="0"/>
        <v>39115</v>
      </c>
      <c r="F55" s="66" t="s">
        <v>1802</v>
      </c>
      <c r="G55" s="188">
        <v>39108</v>
      </c>
      <c r="H55" s="66" t="s">
        <v>2971</v>
      </c>
      <c r="I55" s="66" t="s">
        <v>794</v>
      </c>
      <c r="J55" s="66" t="s">
        <v>3699</v>
      </c>
      <c r="K55" s="6"/>
      <c r="L55" s="8"/>
      <c r="M55" s="66" t="s">
        <v>855</v>
      </c>
      <c r="N55" s="24" t="s">
        <v>1798</v>
      </c>
      <c r="O55" s="6">
        <v>1962</v>
      </c>
      <c r="P55" s="13">
        <v>43</v>
      </c>
      <c r="Q55" s="13">
        <v>15</v>
      </c>
      <c r="R55" s="44">
        <v>37.9</v>
      </c>
      <c r="S55" s="13">
        <v>25</v>
      </c>
      <c r="T55" s="13">
        <v>38</v>
      </c>
      <c r="U55" s="44">
        <v>14.6</v>
      </c>
      <c r="V55" s="6"/>
      <c r="W55" s="9">
        <v>20</v>
      </c>
      <c r="X55" s="6" t="s">
        <v>3715</v>
      </c>
      <c r="Y55" s="6" t="s">
        <v>3615</v>
      </c>
      <c r="Z55" s="8">
        <v>20</v>
      </c>
      <c r="AA55" s="6" t="s">
        <v>3615</v>
      </c>
      <c r="AB55" s="8"/>
      <c r="AC55" s="9"/>
      <c r="AD55" s="6" t="s">
        <v>3913</v>
      </c>
      <c r="AE55" s="6" t="s">
        <v>3602</v>
      </c>
      <c r="AF55" s="6" t="s">
        <v>3703</v>
      </c>
      <c r="AG55" s="66" t="s">
        <v>2975</v>
      </c>
      <c r="AH55" s="6"/>
      <c r="AI55" s="66" t="s">
        <v>2975</v>
      </c>
    </row>
    <row r="56" spans="1:35">
      <c r="A56" s="38">
        <v>35</v>
      </c>
      <c r="B56" s="66" t="s">
        <v>55</v>
      </c>
      <c r="C56" s="188">
        <v>39030</v>
      </c>
      <c r="D56" s="66" t="s">
        <v>1805</v>
      </c>
      <c r="E56" s="188">
        <f t="shared" si="0"/>
        <v>39119</v>
      </c>
      <c r="F56" s="66" t="s">
        <v>1806</v>
      </c>
      <c r="G56" s="188">
        <v>39112</v>
      </c>
      <c r="H56" s="66" t="s">
        <v>2971</v>
      </c>
      <c r="I56" s="66" t="s">
        <v>794</v>
      </c>
      <c r="J56" s="66" t="s">
        <v>3699</v>
      </c>
      <c r="K56" s="66" t="s">
        <v>2975</v>
      </c>
      <c r="L56" s="71" t="s">
        <v>1807</v>
      </c>
      <c r="M56" s="66" t="s">
        <v>869</v>
      </c>
      <c r="N56" s="66" t="s">
        <v>1808</v>
      </c>
      <c r="O56" s="66" t="s">
        <v>678</v>
      </c>
      <c r="P56" s="72" t="s">
        <v>2975</v>
      </c>
      <c r="Q56" s="72" t="s">
        <v>2975</v>
      </c>
      <c r="R56" s="73" t="s">
        <v>2975</v>
      </c>
      <c r="S56" s="72" t="s">
        <v>2975</v>
      </c>
      <c r="T56" s="72" t="s">
        <v>2975</v>
      </c>
      <c r="U56" s="73" t="s">
        <v>2975</v>
      </c>
      <c r="V56" s="66" t="s">
        <v>2975</v>
      </c>
      <c r="W56" s="83" t="s">
        <v>2975</v>
      </c>
      <c r="X56" s="66" t="s">
        <v>900</v>
      </c>
      <c r="Y56" s="66" t="s">
        <v>3716</v>
      </c>
      <c r="Z56" s="71" t="s">
        <v>2975</v>
      </c>
      <c r="AA56" s="66" t="s">
        <v>3716</v>
      </c>
      <c r="AB56" s="71" t="s">
        <v>2975</v>
      </c>
      <c r="AC56" s="83">
        <v>6.5</v>
      </c>
      <c r="AD56" s="66" t="s">
        <v>3853</v>
      </c>
      <c r="AE56" s="66" t="s">
        <v>672</v>
      </c>
      <c r="AF56" s="6" t="s">
        <v>3703</v>
      </c>
      <c r="AG56" s="66" t="s">
        <v>2975</v>
      </c>
      <c r="AH56" s="6"/>
      <c r="AI56" s="66" t="s">
        <v>2975</v>
      </c>
    </row>
    <row r="57" spans="1:35">
      <c r="A57" s="38">
        <v>36</v>
      </c>
      <c r="B57" s="66" t="s">
        <v>56</v>
      </c>
      <c r="C57" s="188">
        <v>39030</v>
      </c>
      <c r="D57" s="66" t="s">
        <v>1809</v>
      </c>
      <c r="E57" s="188">
        <f t="shared" si="0"/>
        <v>39119</v>
      </c>
      <c r="F57" s="66" t="s">
        <v>1806</v>
      </c>
      <c r="G57" s="188">
        <v>39112</v>
      </c>
      <c r="H57" s="66" t="s">
        <v>2971</v>
      </c>
      <c r="I57" s="66" t="s">
        <v>794</v>
      </c>
      <c r="J57" s="66" t="s">
        <v>3699</v>
      </c>
      <c r="K57" s="66" t="s">
        <v>2975</v>
      </c>
      <c r="L57" s="71" t="s">
        <v>1807</v>
      </c>
      <c r="M57" s="66" t="s">
        <v>869</v>
      </c>
      <c r="N57" s="66" t="s">
        <v>1808</v>
      </c>
      <c r="O57" s="66" t="s">
        <v>678</v>
      </c>
      <c r="P57" s="72" t="s">
        <v>2975</v>
      </c>
      <c r="Q57" s="72" t="s">
        <v>2975</v>
      </c>
      <c r="R57" s="73" t="s">
        <v>2975</v>
      </c>
      <c r="S57" s="72" t="s">
        <v>2975</v>
      </c>
      <c r="T57" s="72" t="s">
        <v>2975</v>
      </c>
      <c r="U57" s="73" t="s">
        <v>2975</v>
      </c>
      <c r="V57" s="66" t="s">
        <v>2975</v>
      </c>
      <c r="W57" s="83" t="s">
        <v>2975</v>
      </c>
      <c r="X57" s="66" t="s">
        <v>900</v>
      </c>
      <c r="Y57" s="66" t="s">
        <v>3716</v>
      </c>
      <c r="Z57" s="71" t="s">
        <v>2975</v>
      </c>
      <c r="AA57" s="66" t="s">
        <v>3716</v>
      </c>
      <c r="AB57" s="71" t="s">
        <v>2975</v>
      </c>
      <c r="AC57" s="83">
        <v>6.5</v>
      </c>
      <c r="AD57" s="66" t="s">
        <v>3853</v>
      </c>
      <c r="AE57" s="66" t="s">
        <v>672</v>
      </c>
      <c r="AF57" s="6" t="s">
        <v>3703</v>
      </c>
      <c r="AG57" s="66" t="s">
        <v>2975</v>
      </c>
      <c r="AH57" s="6"/>
      <c r="AI57" s="66" t="s">
        <v>2975</v>
      </c>
    </row>
    <row r="58" spans="1:35">
      <c r="A58" s="38">
        <f>+A57+1</f>
        <v>37</v>
      </c>
      <c r="B58" s="66" t="s">
        <v>80</v>
      </c>
      <c r="C58" s="188">
        <v>39034</v>
      </c>
      <c r="D58" s="66" t="s">
        <v>1810</v>
      </c>
      <c r="E58" s="188">
        <f t="shared" si="0"/>
        <v>39119</v>
      </c>
      <c r="F58" s="66" t="s">
        <v>1811</v>
      </c>
      <c r="G58" s="188">
        <v>39112</v>
      </c>
      <c r="H58" s="66" t="s">
        <v>2971</v>
      </c>
      <c r="I58" s="66" t="s">
        <v>794</v>
      </c>
      <c r="J58" s="66" t="s">
        <v>3699</v>
      </c>
      <c r="K58" s="6"/>
      <c r="L58" s="8" t="s">
        <v>1813</v>
      </c>
      <c r="M58" s="24" t="s">
        <v>835</v>
      </c>
      <c r="N58" s="24" t="s">
        <v>1814</v>
      </c>
      <c r="O58" s="6">
        <v>1998</v>
      </c>
      <c r="P58" s="95">
        <v>45</v>
      </c>
      <c r="Q58" s="13">
        <v>14</v>
      </c>
      <c r="R58" s="44">
        <v>0.7</v>
      </c>
      <c r="S58" s="13">
        <v>25</v>
      </c>
      <c r="T58" s="13">
        <v>18</v>
      </c>
      <c r="U58" s="44">
        <v>7.2</v>
      </c>
      <c r="V58" s="6"/>
      <c r="W58" s="9">
        <v>5</v>
      </c>
      <c r="X58" s="6" t="s">
        <v>900</v>
      </c>
      <c r="Y58" s="6" t="s">
        <v>3691</v>
      </c>
      <c r="Z58" s="8">
        <v>5</v>
      </c>
      <c r="AA58" s="6" t="s">
        <v>3691</v>
      </c>
      <c r="AB58" s="8"/>
      <c r="AC58" s="9"/>
      <c r="AD58" s="6" t="s">
        <v>3702</v>
      </c>
      <c r="AE58" s="6" t="s">
        <v>3602</v>
      </c>
      <c r="AF58" s="6" t="s">
        <v>3703</v>
      </c>
      <c r="AG58" s="66" t="s">
        <v>2975</v>
      </c>
      <c r="AH58" s="6"/>
      <c r="AI58" s="66" t="s">
        <v>2975</v>
      </c>
    </row>
    <row r="59" spans="1:35">
      <c r="A59" s="38">
        <v>37</v>
      </c>
      <c r="B59" s="68" t="s">
        <v>64</v>
      </c>
      <c r="C59" s="189">
        <v>39031</v>
      </c>
      <c r="D59" s="68" t="s">
        <v>1815</v>
      </c>
      <c r="E59" s="189">
        <f t="shared" ref="E59:E90" si="1">G59+7</f>
        <v>39119</v>
      </c>
      <c r="F59" s="68" t="s">
        <v>1816</v>
      </c>
      <c r="G59" s="189">
        <v>39112</v>
      </c>
      <c r="H59" s="68" t="s">
        <v>2971</v>
      </c>
      <c r="I59" s="68" t="s">
        <v>794</v>
      </c>
      <c r="J59" s="68" t="s">
        <v>3699</v>
      </c>
      <c r="K59" s="68" t="s">
        <v>2975</v>
      </c>
      <c r="L59" s="74" t="s">
        <v>734</v>
      </c>
      <c r="M59" s="68" t="s">
        <v>854</v>
      </c>
      <c r="N59" s="68" t="s">
        <v>1817</v>
      </c>
      <c r="O59" s="68" t="s">
        <v>678</v>
      </c>
      <c r="P59" s="75" t="s">
        <v>2975</v>
      </c>
      <c r="Q59" s="75" t="s">
        <v>2975</v>
      </c>
      <c r="R59" s="76" t="s">
        <v>2975</v>
      </c>
      <c r="S59" s="75" t="s">
        <v>2975</v>
      </c>
      <c r="T59" s="75" t="s">
        <v>2975</v>
      </c>
      <c r="U59" s="76" t="s">
        <v>2975</v>
      </c>
      <c r="V59" s="68" t="s">
        <v>2975</v>
      </c>
      <c r="W59" s="84">
        <v>8</v>
      </c>
      <c r="X59" s="68" t="s">
        <v>900</v>
      </c>
      <c r="Y59" s="68" t="s">
        <v>1818</v>
      </c>
      <c r="Z59" s="74" t="s">
        <v>761</v>
      </c>
      <c r="AA59" s="68" t="s">
        <v>1818</v>
      </c>
      <c r="AB59" s="74" t="s">
        <v>2975</v>
      </c>
      <c r="AC59" s="84">
        <v>3.9</v>
      </c>
      <c r="AD59" s="68" t="s">
        <v>2975</v>
      </c>
      <c r="AE59" s="21" t="s">
        <v>3945</v>
      </c>
      <c r="AF59" s="6" t="s">
        <v>3707</v>
      </c>
      <c r="AG59" s="68" t="s">
        <v>2975</v>
      </c>
      <c r="AH59" s="6"/>
      <c r="AI59" s="68" t="s">
        <v>3755</v>
      </c>
    </row>
    <row r="60" spans="1:35" ht="27">
      <c r="A60" s="38">
        <v>38</v>
      </c>
      <c r="B60" s="66" t="s">
        <v>87</v>
      </c>
      <c r="C60" s="188">
        <v>39035</v>
      </c>
      <c r="D60" s="66" t="s">
        <v>1819</v>
      </c>
      <c r="E60" s="188">
        <f t="shared" si="1"/>
        <v>39119</v>
      </c>
      <c r="F60" s="66" t="s">
        <v>1820</v>
      </c>
      <c r="G60" s="188">
        <v>39112</v>
      </c>
      <c r="H60" s="66" t="s">
        <v>2971</v>
      </c>
      <c r="I60" s="66" t="s">
        <v>794</v>
      </c>
      <c r="J60" s="66" t="s">
        <v>3699</v>
      </c>
      <c r="K60" s="66" t="s">
        <v>2975</v>
      </c>
      <c r="L60" s="71" t="s">
        <v>1821</v>
      </c>
      <c r="M60" s="66" t="s">
        <v>858</v>
      </c>
      <c r="N60" s="66" t="s">
        <v>1822</v>
      </c>
      <c r="O60" s="66" t="s">
        <v>678</v>
      </c>
      <c r="P60" s="72" t="s">
        <v>3895</v>
      </c>
      <c r="Q60" s="72" t="s">
        <v>2910</v>
      </c>
      <c r="R60" s="73" t="s">
        <v>1823</v>
      </c>
      <c r="S60" s="72" t="s">
        <v>1955</v>
      </c>
      <c r="T60" s="72" t="s">
        <v>1824</v>
      </c>
      <c r="U60" s="73" t="s">
        <v>1825</v>
      </c>
      <c r="V60" s="66" t="s">
        <v>2975</v>
      </c>
      <c r="W60" s="83">
        <v>6</v>
      </c>
      <c r="X60" s="66" t="s">
        <v>900</v>
      </c>
      <c r="Y60" s="66" t="s">
        <v>3691</v>
      </c>
      <c r="Z60" s="71" t="s">
        <v>2979</v>
      </c>
      <c r="AA60" s="66" t="s">
        <v>3691</v>
      </c>
      <c r="AB60" s="71" t="s">
        <v>2975</v>
      </c>
      <c r="AC60" s="83" t="s">
        <v>2975</v>
      </c>
      <c r="AD60" s="66" t="s">
        <v>3637</v>
      </c>
      <c r="AE60" s="66" t="s">
        <v>1826</v>
      </c>
      <c r="AF60" s="6" t="s">
        <v>3703</v>
      </c>
      <c r="AG60" s="66" t="s">
        <v>2975</v>
      </c>
      <c r="AH60" s="6"/>
      <c r="AI60" s="66" t="s">
        <v>2975</v>
      </c>
    </row>
    <row r="61" spans="1:35">
      <c r="A61" s="38">
        <f>+A60+1</f>
        <v>39</v>
      </c>
      <c r="B61" s="66" t="s">
        <v>86</v>
      </c>
      <c r="C61" s="188">
        <v>39035</v>
      </c>
      <c r="D61" s="66" t="s">
        <v>1827</v>
      </c>
      <c r="E61" s="188">
        <f t="shared" si="1"/>
        <v>39119</v>
      </c>
      <c r="F61" s="66" t="s">
        <v>1828</v>
      </c>
      <c r="G61" s="188">
        <v>39112</v>
      </c>
      <c r="H61" s="66" t="s">
        <v>2971</v>
      </c>
      <c r="I61" s="66" t="s">
        <v>794</v>
      </c>
      <c r="J61" s="66" t="s">
        <v>3699</v>
      </c>
      <c r="K61" s="66" t="s">
        <v>2975</v>
      </c>
      <c r="L61" s="71" t="s">
        <v>1829</v>
      </c>
      <c r="M61" s="66" t="s">
        <v>858</v>
      </c>
      <c r="N61" s="66" t="s">
        <v>1822</v>
      </c>
      <c r="O61" s="66" t="s">
        <v>678</v>
      </c>
      <c r="P61" s="72" t="s">
        <v>3895</v>
      </c>
      <c r="Q61" s="72" t="s">
        <v>2045</v>
      </c>
      <c r="R61" s="73" t="s">
        <v>1830</v>
      </c>
      <c r="S61" s="72" t="s">
        <v>1955</v>
      </c>
      <c r="T61" s="72" t="s">
        <v>2549</v>
      </c>
      <c r="U61" s="73" t="s">
        <v>691</v>
      </c>
      <c r="V61" s="66" t="s">
        <v>2975</v>
      </c>
      <c r="W61" s="83">
        <v>4.5</v>
      </c>
      <c r="X61" s="66" t="s">
        <v>900</v>
      </c>
      <c r="Y61" s="66" t="s">
        <v>1832</v>
      </c>
      <c r="Z61" s="71" t="s">
        <v>1831</v>
      </c>
      <c r="AA61" s="66" t="s">
        <v>1832</v>
      </c>
      <c r="AB61" s="71" t="s">
        <v>2975</v>
      </c>
      <c r="AC61" s="83" t="s">
        <v>2975</v>
      </c>
      <c r="AD61" s="6" t="s">
        <v>3702</v>
      </c>
      <c r="AE61" s="66" t="s">
        <v>672</v>
      </c>
      <c r="AF61" s="6" t="s">
        <v>3703</v>
      </c>
      <c r="AG61" s="66" t="s">
        <v>2975</v>
      </c>
      <c r="AH61" s="6"/>
      <c r="AI61" s="66" t="s">
        <v>2975</v>
      </c>
    </row>
    <row r="62" spans="1:35">
      <c r="A62" s="38">
        <v>39</v>
      </c>
      <c r="B62" s="68" t="s">
        <v>84</v>
      </c>
      <c r="C62" s="189">
        <v>39035</v>
      </c>
      <c r="D62" s="68" t="s">
        <v>1833</v>
      </c>
      <c r="E62" s="189">
        <f t="shared" si="1"/>
        <v>39119</v>
      </c>
      <c r="F62" s="68" t="s">
        <v>1834</v>
      </c>
      <c r="G62" s="189">
        <v>39112</v>
      </c>
      <c r="H62" s="68" t="s">
        <v>2971</v>
      </c>
      <c r="I62" s="68" t="s">
        <v>794</v>
      </c>
      <c r="J62" s="68" t="s">
        <v>3699</v>
      </c>
      <c r="K62" s="21" t="s">
        <v>1835</v>
      </c>
      <c r="L62" s="22" t="s">
        <v>1836</v>
      </c>
      <c r="M62" s="41" t="s">
        <v>3506</v>
      </c>
      <c r="N62" s="41" t="s">
        <v>1837</v>
      </c>
      <c r="O62" s="21">
        <v>1951</v>
      </c>
      <c r="P62" s="33">
        <v>43</v>
      </c>
      <c r="Q62" s="33">
        <v>14</v>
      </c>
      <c r="R62" s="43">
        <v>2.6</v>
      </c>
      <c r="S62" s="33">
        <v>25</v>
      </c>
      <c r="T62" s="33">
        <v>19</v>
      </c>
      <c r="U62" s="43">
        <v>24.7</v>
      </c>
      <c r="V62" s="21"/>
      <c r="W62" s="32">
        <v>9</v>
      </c>
      <c r="X62" s="21" t="s">
        <v>3715</v>
      </c>
      <c r="Y62" s="21" t="s">
        <v>3615</v>
      </c>
      <c r="Z62" s="22">
        <v>9</v>
      </c>
      <c r="AA62" s="21" t="s">
        <v>3615</v>
      </c>
      <c r="AB62" s="22"/>
      <c r="AC62" s="32"/>
      <c r="AD62" s="21" t="s">
        <v>2025</v>
      </c>
      <c r="AE62" s="21" t="s">
        <v>3945</v>
      </c>
      <c r="AF62" s="6" t="s">
        <v>3707</v>
      </c>
      <c r="AG62" s="68" t="s">
        <v>2975</v>
      </c>
      <c r="AH62" s="6"/>
      <c r="AI62" s="68" t="s">
        <v>2975</v>
      </c>
    </row>
    <row r="63" spans="1:35">
      <c r="A63" s="38">
        <v>40</v>
      </c>
      <c r="B63" s="68" t="s">
        <v>85</v>
      </c>
      <c r="C63" s="189">
        <v>39035</v>
      </c>
      <c r="D63" s="68" t="s">
        <v>1838</v>
      </c>
      <c r="E63" s="189">
        <f t="shared" si="1"/>
        <v>39119</v>
      </c>
      <c r="F63" s="68" t="s">
        <v>1834</v>
      </c>
      <c r="G63" s="189">
        <v>39112</v>
      </c>
      <c r="H63" s="68" t="s">
        <v>2971</v>
      </c>
      <c r="I63" s="68" t="s">
        <v>794</v>
      </c>
      <c r="J63" s="68" t="s">
        <v>3699</v>
      </c>
      <c r="K63" s="21" t="s">
        <v>1835</v>
      </c>
      <c r="L63" s="22" t="s">
        <v>1836</v>
      </c>
      <c r="M63" s="41" t="s">
        <v>3506</v>
      </c>
      <c r="N63" s="41" t="s">
        <v>1837</v>
      </c>
      <c r="O63" s="21">
        <v>1951</v>
      </c>
      <c r="P63" s="33">
        <v>43</v>
      </c>
      <c r="Q63" s="33">
        <v>14</v>
      </c>
      <c r="R63" s="43">
        <v>2.5</v>
      </c>
      <c r="S63" s="33">
        <v>25</v>
      </c>
      <c r="T63" s="33">
        <v>19</v>
      </c>
      <c r="U63" s="43">
        <v>26</v>
      </c>
      <c r="V63" s="21"/>
      <c r="W63" s="32">
        <v>8</v>
      </c>
      <c r="X63" s="21" t="s">
        <v>3715</v>
      </c>
      <c r="Y63" s="21" t="s">
        <v>3615</v>
      </c>
      <c r="Z63" s="22">
        <v>8</v>
      </c>
      <c r="AA63" s="21" t="s">
        <v>3615</v>
      </c>
      <c r="AB63" s="22"/>
      <c r="AC63" s="32"/>
      <c r="AD63" s="21" t="s">
        <v>2025</v>
      </c>
      <c r="AE63" s="21" t="s">
        <v>3945</v>
      </c>
      <c r="AF63" s="6" t="s">
        <v>3707</v>
      </c>
      <c r="AG63" s="68" t="s">
        <v>2975</v>
      </c>
      <c r="AH63" s="6"/>
      <c r="AI63" s="68" t="s">
        <v>2975</v>
      </c>
    </row>
    <row r="64" spans="1:35">
      <c r="A64" s="38">
        <f>+A63+1</f>
        <v>41</v>
      </c>
      <c r="B64" s="66" t="s">
        <v>116</v>
      </c>
      <c r="C64" s="188">
        <v>39036</v>
      </c>
      <c r="D64" s="66" t="s">
        <v>1849</v>
      </c>
      <c r="E64" s="188">
        <f t="shared" si="1"/>
        <v>39120</v>
      </c>
      <c r="F64" s="66" t="s">
        <v>1850</v>
      </c>
      <c r="G64" s="188">
        <v>39113</v>
      </c>
      <c r="H64" s="66" t="s">
        <v>2971</v>
      </c>
      <c r="I64" s="66" t="s">
        <v>1840</v>
      </c>
      <c r="J64" s="66" t="s">
        <v>660</v>
      </c>
      <c r="K64" s="6"/>
      <c r="L64" s="8" t="s">
        <v>1851</v>
      </c>
      <c r="M64" s="24" t="s">
        <v>866</v>
      </c>
      <c r="N64" s="24" t="s">
        <v>1852</v>
      </c>
      <c r="O64" s="6">
        <v>2000</v>
      </c>
      <c r="P64" s="13">
        <v>42</v>
      </c>
      <c r="Q64" s="13">
        <v>52</v>
      </c>
      <c r="R64" s="44">
        <v>41.1</v>
      </c>
      <c r="S64" s="13">
        <v>25</v>
      </c>
      <c r="T64" s="13">
        <v>30</v>
      </c>
      <c r="U64" s="44">
        <v>23.5</v>
      </c>
      <c r="V64" s="6"/>
      <c r="W64" s="9">
        <v>40</v>
      </c>
      <c r="X64" s="6"/>
      <c r="Y64" s="6"/>
      <c r="Z64" s="8"/>
      <c r="AA64" s="6"/>
      <c r="AB64" s="8"/>
      <c r="AC64" s="9"/>
      <c r="AD64" s="6" t="s">
        <v>3853</v>
      </c>
      <c r="AE64" s="6" t="s">
        <v>672</v>
      </c>
      <c r="AF64" s="6" t="s">
        <v>3703</v>
      </c>
      <c r="AG64" s="66" t="s">
        <v>2975</v>
      </c>
      <c r="AH64" s="6"/>
      <c r="AI64" s="66" t="s">
        <v>2975</v>
      </c>
    </row>
    <row r="65" spans="1:35">
      <c r="A65" s="38">
        <v>41</v>
      </c>
      <c r="B65" s="66" t="s">
        <v>119</v>
      </c>
      <c r="C65" s="188">
        <v>39036</v>
      </c>
      <c r="D65" s="66" t="s">
        <v>1853</v>
      </c>
      <c r="E65" s="188">
        <f t="shared" si="1"/>
        <v>39121</v>
      </c>
      <c r="F65" s="66" t="s">
        <v>1854</v>
      </c>
      <c r="G65" s="188">
        <v>39114</v>
      </c>
      <c r="H65" s="66" t="s">
        <v>2971</v>
      </c>
      <c r="I65" s="66" t="s">
        <v>794</v>
      </c>
      <c r="J65" s="66" t="s">
        <v>3699</v>
      </c>
      <c r="K65" s="6"/>
      <c r="L65" s="8" t="s">
        <v>1855</v>
      </c>
      <c r="M65" s="24" t="s">
        <v>848</v>
      </c>
      <c r="N65" s="24" t="s">
        <v>1856</v>
      </c>
      <c r="O65" s="6">
        <v>2005</v>
      </c>
      <c r="P65" s="13">
        <v>43</v>
      </c>
      <c r="Q65" s="13">
        <v>14</v>
      </c>
      <c r="R65" s="44">
        <v>35.799999999999997</v>
      </c>
      <c r="S65" s="13">
        <v>25</v>
      </c>
      <c r="T65" s="13">
        <v>17</v>
      </c>
      <c r="U65" s="44">
        <v>41</v>
      </c>
      <c r="V65" s="6"/>
      <c r="W65" s="9">
        <v>6</v>
      </c>
      <c r="X65" s="6" t="s">
        <v>900</v>
      </c>
      <c r="Y65" s="6"/>
      <c r="Z65" s="8"/>
      <c r="AA65" s="6"/>
      <c r="AB65" s="8"/>
      <c r="AC65" s="9"/>
      <c r="AD65" s="6" t="s">
        <v>3702</v>
      </c>
      <c r="AE65" s="6" t="s">
        <v>1857</v>
      </c>
      <c r="AF65" s="6" t="s">
        <v>3703</v>
      </c>
      <c r="AG65" s="66" t="s">
        <v>2975</v>
      </c>
      <c r="AH65" s="6"/>
      <c r="AI65" s="66" t="s">
        <v>2975</v>
      </c>
    </row>
    <row r="66" spans="1:35">
      <c r="A66" s="38">
        <v>42</v>
      </c>
      <c r="B66" s="66" t="s">
        <v>106</v>
      </c>
      <c r="C66" s="188">
        <v>39036</v>
      </c>
      <c r="D66" s="66" t="s">
        <v>1858</v>
      </c>
      <c r="E66" s="188">
        <f t="shared" si="1"/>
        <v>39121</v>
      </c>
      <c r="F66" s="66" t="s">
        <v>1859</v>
      </c>
      <c r="G66" s="188">
        <v>39114</v>
      </c>
      <c r="H66" s="66" t="s">
        <v>2971</v>
      </c>
      <c r="I66" s="66" t="s">
        <v>794</v>
      </c>
      <c r="J66" s="66" t="s">
        <v>3699</v>
      </c>
      <c r="K66" s="6"/>
      <c r="L66" s="8" t="s">
        <v>1860</v>
      </c>
      <c r="M66" s="77" t="s">
        <v>846</v>
      </c>
      <c r="N66" s="77" t="s">
        <v>1861</v>
      </c>
      <c r="O66" s="6">
        <v>2005</v>
      </c>
      <c r="P66" s="13">
        <v>43</v>
      </c>
      <c r="Q66" s="13">
        <v>14</v>
      </c>
      <c r="R66" s="44">
        <v>41</v>
      </c>
      <c r="S66" s="13">
        <v>25</v>
      </c>
      <c r="T66" s="13">
        <v>18</v>
      </c>
      <c r="U66" s="44">
        <v>28.3</v>
      </c>
      <c r="V66" s="6"/>
      <c r="W66" s="9">
        <v>8</v>
      </c>
      <c r="X66" s="6" t="s">
        <v>900</v>
      </c>
      <c r="Y66" s="6" t="s">
        <v>3704</v>
      </c>
      <c r="Z66" s="8">
        <v>8</v>
      </c>
      <c r="AA66" s="6" t="s">
        <v>3704</v>
      </c>
      <c r="AB66" s="8"/>
      <c r="AC66" s="9"/>
      <c r="AD66" s="6" t="s">
        <v>4585</v>
      </c>
      <c r="AE66" s="6" t="s">
        <v>672</v>
      </c>
      <c r="AF66" s="6" t="s">
        <v>3703</v>
      </c>
      <c r="AG66" s="66" t="s">
        <v>2975</v>
      </c>
      <c r="AH66" s="6"/>
      <c r="AI66" s="66" t="s">
        <v>2975</v>
      </c>
    </row>
    <row r="67" spans="1:35">
      <c r="A67" s="38">
        <f>+A66+1</f>
        <v>43</v>
      </c>
      <c r="B67" s="66" t="s">
        <v>115</v>
      </c>
      <c r="C67" s="188">
        <v>39038</v>
      </c>
      <c r="D67" s="66" t="s">
        <v>1862</v>
      </c>
      <c r="E67" s="188">
        <f t="shared" si="1"/>
        <v>39121</v>
      </c>
      <c r="F67" s="66" t="s">
        <v>1863</v>
      </c>
      <c r="G67" s="188">
        <v>39114</v>
      </c>
      <c r="H67" s="66" t="s">
        <v>2971</v>
      </c>
      <c r="I67" s="66" t="s">
        <v>794</v>
      </c>
      <c r="J67" s="66" t="s">
        <v>3699</v>
      </c>
      <c r="K67" s="6"/>
      <c r="L67" s="8" t="s">
        <v>1864</v>
      </c>
      <c r="M67" s="24" t="s">
        <v>827</v>
      </c>
      <c r="N67" s="24" t="s">
        <v>1865</v>
      </c>
      <c r="O67" s="6">
        <v>1997</v>
      </c>
      <c r="P67" s="13">
        <v>43</v>
      </c>
      <c r="Q67" s="13">
        <v>14</v>
      </c>
      <c r="R67" s="44">
        <v>14.3</v>
      </c>
      <c r="S67" s="13">
        <v>25</v>
      </c>
      <c r="T67" s="13">
        <v>17</v>
      </c>
      <c r="U67" s="44">
        <v>34.5</v>
      </c>
      <c r="V67" s="6"/>
      <c r="W67" s="9">
        <v>6</v>
      </c>
      <c r="X67" s="6" t="s">
        <v>900</v>
      </c>
      <c r="Y67" s="6" t="s">
        <v>3733</v>
      </c>
      <c r="Z67" s="8">
        <v>6</v>
      </c>
      <c r="AA67" s="6" t="s">
        <v>3733</v>
      </c>
      <c r="AB67" s="8"/>
      <c r="AC67" s="9"/>
      <c r="AD67" s="6" t="s">
        <v>2025</v>
      </c>
      <c r="AE67" s="6" t="s">
        <v>3602</v>
      </c>
      <c r="AF67" s="6" t="s">
        <v>3703</v>
      </c>
      <c r="AG67" s="66" t="s">
        <v>2975</v>
      </c>
      <c r="AH67" s="6"/>
      <c r="AI67" s="66" t="s">
        <v>1866</v>
      </c>
    </row>
    <row r="68" spans="1:35" ht="40.5">
      <c r="A68" s="38">
        <v>43</v>
      </c>
      <c r="B68" s="66" t="s">
        <v>35</v>
      </c>
      <c r="C68" s="188">
        <v>39015</v>
      </c>
      <c r="D68" s="66" t="s">
        <v>1867</v>
      </c>
      <c r="E68" s="188">
        <f t="shared" si="1"/>
        <v>39122</v>
      </c>
      <c r="F68" s="66" t="s">
        <v>1868</v>
      </c>
      <c r="G68" s="188">
        <v>39115</v>
      </c>
      <c r="H68" s="66" t="s">
        <v>2971</v>
      </c>
      <c r="I68" s="66" t="s">
        <v>794</v>
      </c>
      <c r="J68" s="66" t="s">
        <v>3699</v>
      </c>
      <c r="K68" s="6"/>
      <c r="L68" s="8"/>
      <c r="M68" s="24" t="s">
        <v>1869</v>
      </c>
      <c r="N68" s="24" t="s">
        <v>1869</v>
      </c>
      <c r="O68" s="6">
        <v>1973</v>
      </c>
      <c r="P68" s="13">
        <v>43</v>
      </c>
      <c r="Q68" s="13">
        <v>19</v>
      </c>
      <c r="R68" s="44">
        <v>27.1</v>
      </c>
      <c r="S68" s="13">
        <v>25</v>
      </c>
      <c r="T68" s="13">
        <v>14</v>
      </c>
      <c r="U68" s="44">
        <v>28</v>
      </c>
      <c r="V68" s="6"/>
      <c r="W68" s="9">
        <v>6.5</v>
      </c>
      <c r="X68" s="6" t="s">
        <v>4693</v>
      </c>
      <c r="Y68" s="6" t="s">
        <v>3708</v>
      </c>
      <c r="Z68" s="8" t="s">
        <v>1790</v>
      </c>
      <c r="AA68" s="6" t="s">
        <v>1870</v>
      </c>
      <c r="AB68" s="8"/>
      <c r="AC68" s="9"/>
      <c r="AD68" s="6" t="s">
        <v>3913</v>
      </c>
      <c r="AE68" s="6" t="s">
        <v>3602</v>
      </c>
      <c r="AF68" s="6" t="s">
        <v>3703</v>
      </c>
      <c r="AG68" s="6" t="s">
        <v>1871</v>
      </c>
      <c r="AH68" s="6"/>
      <c r="AI68" s="6"/>
    </row>
    <row r="69" spans="1:35" ht="40.5">
      <c r="A69" s="38">
        <v>44</v>
      </c>
      <c r="B69" s="66" t="s">
        <v>44</v>
      </c>
      <c r="C69" s="188">
        <v>39024</v>
      </c>
      <c r="D69" s="66" t="s">
        <v>1872</v>
      </c>
      <c r="E69" s="188">
        <f t="shared" si="1"/>
        <v>39122</v>
      </c>
      <c r="F69" s="66" t="s">
        <v>1873</v>
      </c>
      <c r="G69" s="188">
        <v>39115</v>
      </c>
      <c r="H69" s="66" t="s">
        <v>2971</v>
      </c>
      <c r="I69" s="66" t="s">
        <v>794</v>
      </c>
      <c r="J69" s="66" t="s">
        <v>3699</v>
      </c>
      <c r="K69" s="66" t="s">
        <v>2975</v>
      </c>
      <c r="L69" s="71" t="s">
        <v>1075</v>
      </c>
      <c r="M69" s="66" t="s">
        <v>3959</v>
      </c>
      <c r="N69" s="66" t="s">
        <v>746</v>
      </c>
      <c r="O69" s="66" t="s">
        <v>678</v>
      </c>
      <c r="P69" s="72">
        <v>43</v>
      </c>
      <c r="Q69" s="72">
        <v>12</v>
      </c>
      <c r="R69" s="73">
        <v>25.7</v>
      </c>
      <c r="S69" s="72">
        <v>25</v>
      </c>
      <c r="T69" s="72">
        <v>21</v>
      </c>
      <c r="U69" s="73">
        <v>16</v>
      </c>
      <c r="V69" s="66" t="s">
        <v>2975</v>
      </c>
      <c r="W69" s="83">
        <v>6</v>
      </c>
      <c r="X69" s="6" t="s">
        <v>900</v>
      </c>
      <c r="Y69" s="66" t="s">
        <v>3716</v>
      </c>
      <c r="Z69" s="71" t="s">
        <v>2979</v>
      </c>
      <c r="AA69" s="66" t="s">
        <v>3716</v>
      </c>
      <c r="AB69" s="71" t="s">
        <v>2975</v>
      </c>
      <c r="AC69" s="83" t="s">
        <v>2975</v>
      </c>
      <c r="AD69" s="66" t="s">
        <v>3879</v>
      </c>
      <c r="AE69" s="6" t="s">
        <v>3945</v>
      </c>
      <c r="AF69" s="6" t="s">
        <v>3707</v>
      </c>
      <c r="AG69" s="66" t="s">
        <v>2975</v>
      </c>
      <c r="AH69" s="6"/>
      <c r="AI69" s="66" t="s">
        <v>2975</v>
      </c>
    </row>
    <row r="70" spans="1:35">
      <c r="A70" s="38">
        <f>+A69+1</f>
        <v>45</v>
      </c>
      <c r="B70" s="66" t="s">
        <v>77</v>
      </c>
      <c r="C70" s="188">
        <v>39034</v>
      </c>
      <c r="D70" s="66" t="s">
        <v>1076</v>
      </c>
      <c r="E70" s="188">
        <f t="shared" si="1"/>
        <v>39126</v>
      </c>
      <c r="F70" s="66" t="s">
        <v>1077</v>
      </c>
      <c r="G70" s="188">
        <v>39119</v>
      </c>
      <c r="H70" s="66" t="s">
        <v>2971</v>
      </c>
      <c r="I70" s="66" t="s">
        <v>660</v>
      </c>
      <c r="J70" s="66" t="s">
        <v>1078</v>
      </c>
      <c r="K70" s="6"/>
      <c r="L70" s="8" t="s">
        <v>1079</v>
      </c>
      <c r="M70" s="24" t="s">
        <v>836</v>
      </c>
      <c r="N70" s="24" t="s">
        <v>1080</v>
      </c>
      <c r="O70" s="6">
        <v>1990</v>
      </c>
      <c r="P70" s="13">
        <v>42</v>
      </c>
      <c r="Q70" s="13">
        <v>49</v>
      </c>
      <c r="R70" s="44">
        <v>8.5</v>
      </c>
      <c r="S70" s="13">
        <v>25</v>
      </c>
      <c r="T70" s="13">
        <v>12</v>
      </c>
      <c r="U70" s="44">
        <v>18.8</v>
      </c>
      <c r="V70" s="6"/>
      <c r="W70" s="9"/>
      <c r="X70" s="6" t="s">
        <v>656</v>
      </c>
      <c r="Y70" s="6"/>
      <c r="Z70" s="8"/>
      <c r="AA70" s="6"/>
      <c r="AB70" s="8"/>
      <c r="AC70" s="9"/>
      <c r="AD70" s="6" t="s">
        <v>3902</v>
      </c>
      <c r="AE70" s="6"/>
      <c r="AF70" s="6" t="s">
        <v>3703</v>
      </c>
      <c r="AG70" s="6"/>
      <c r="AH70" s="6"/>
      <c r="AI70" s="6" t="s">
        <v>1081</v>
      </c>
    </row>
    <row r="71" spans="1:35" ht="27">
      <c r="A71" s="38">
        <v>45</v>
      </c>
      <c r="B71" s="66" t="s">
        <v>96</v>
      </c>
      <c r="C71" s="188">
        <v>39036</v>
      </c>
      <c r="D71" s="66" t="s">
        <v>1082</v>
      </c>
      <c r="E71" s="188">
        <f t="shared" si="1"/>
        <v>39127</v>
      </c>
      <c r="F71" s="66" t="s">
        <v>1083</v>
      </c>
      <c r="G71" s="188">
        <v>39120</v>
      </c>
      <c r="H71" s="66" t="s">
        <v>2971</v>
      </c>
      <c r="I71" s="66" t="s">
        <v>744</v>
      </c>
      <c r="J71" s="66" t="s">
        <v>660</v>
      </c>
      <c r="K71" s="6"/>
      <c r="L71" s="8" t="s">
        <v>1084</v>
      </c>
      <c r="M71" s="24" t="s">
        <v>1085</v>
      </c>
      <c r="N71" s="24" t="s">
        <v>1085</v>
      </c>
      <c r="O71" s="6">
        <v>2006</v>
      </c>
      <c r="P71" s="13">
        <v>43</v>
      </c>
      <c r="Q71" s="13">
        <v>0</v>
      </c>
      <c r="R71" s="44">
        <v>33.6</v>
      </c>
      <c r="S71" s="13">
        <v>25</v>
      </c>
      <c r="T71" s="13">
        <v>6</v>
      </c>
      <c r="U71" s="44">
        <v>13.5</v>
      </c>
      <c r="V71" s="6"/>
      <c r="W71" s="9">
        <v>6</v>
      </c>
      <c r="X71" s="6" t="s">
        <v>900</v>
      </c>
      <c r="Y71" s="6" t="s">
        <v>3716</v>
      </c>
      <c r="Z71" s="8">
        <v>6</v>
      </c>
      <c r="AA71" s="6" t="s">
        <v>3716</v>
      </c>
      <c r="AB71" s="8"/>
      <c r="AC71" s="9"/>
      <c r="AD71" s="6" t="s">
        <v>3853</v>
      </c>
      <c r="AE71" s="6" t="s">
        <v>1086</v>
      </c>
      <c r="AF71" s="6" t="s">
        <v>3703</v>
      </c>
      <c r="AG71" s="66" t="s">
        <v>2975</v>
      </c>
      <c r="AH71" s="6"/>
      <c r="AI71" s="66" t="s">
        <v>2975</v>
      </c>
    </row>
    <row r="72" spans="1:35">
      <c r="A72" s="38">
        <v>46</v>
      </c>
      <c r="B72" s="66" t="s">
        <v>65</v>
      </c>
      <c r="C72" s="188">
        <v>39031</v>
      </c>
      <c r="D72" s="66" t="s">
        <v>1087</v>
      </c>
      <c r="E72" s="188">
        <f t="shared" si="1"/>
        <v>39127</v>
      </c>
      <c r="F72" s="66" t="s">
        <v>1088</v>
      </c>
      <c r="G72" s="188">
        <v>39120</v>
      </c>
      <c r="H72" s="66" t="s">
        <v>2971</v>
      </c>
      <c r="I72" s="66" t="s">
        <v>744</v>
      </c>
      <c r="J72" s="66" t="s">
        <v>660</v>
      </c>
      <c r="K72" s="6" t="s">
        <v>1089</v>
      </c>
      <c r="L72" s="8" t="s">
        <v>1090</v>
      </c>
      <c r="M72" s="24" t="s">
        <v>849</v>
      </c>
      <c r="N72" s="24" t="s">
        <v>1091</v>
      </c>
      <c r="O72" s="6">
        <v>2005</v>
      </c>
      <c r="P72" s="13">
        <v>43</v>
      </c>
      <c r="Q72" s="13">
        <v>0</v>
      </c>
      <c r="R72" s="44">
        <v>9.6</v>
      </c>
      <c r="S72" s="13">
        <v>25</v>
      </c>
      <c r="T72" s="13">
        <v>6</v>
      </c>
      <c r="U72" s="44">
        <v>12.1</v>
      </c>
      <c r="V72" s="6"/>
      <c r="W72" s="9">
        <v>40</v>
      </c>
      <c r="X72" s="6" t="s">
        <v>1092</v>
      </c>
      <c r="Y72" s="6" t="s">
        <v>702</v>
      </c>
      <c r="Z72" s="8">
        <v>40</v>
      </c>
      <c r="AA72" s="6" t="s">
        <v>702</v>
      </c>
      <c r="AB72" s="8"/>
      <c r="AC72" s="9"/>
      <c r="AD72" s="6" t="s">
        <v>3853</v>
      </c>
      <c r="AE72" s="6" t="s">
        <v>4639</v>
      </c>
      <c r="AF72" s="6" t="s">
        <v>3703</v>
      </c>
      <c r="AG72" s="6"/>
      <c r="AH72" s="6"/>
      <c r="AI72" s="6"/>
    </row>
    <row r="73" spans="1:35">
      <c r="A73" s="38">
        <f>+A72+1</f>
        <v>47</v>
      </c>
      <c r="B73" s="66" t="s">
        <v>93</v>
      </c>
      <c r="C73" s="188">
        <v>39036</v>
      </c>
      <c r="D73" s="66" t="s">
        <v>1093</v>
      </c>
      <c r="E73" s="188">
        <f t="shared" si="1"/>
        <v>39127</v>
      </c>
      <c r="F73" s="66" t="s">
        <v>1094</v>
      </c>
      <c r="G73" s="188">
        <v>39120</v>
      </c>
      <c r="H73" s="66" t="s">
        <v>2971</v>
      </c>
      <c r="I73" s="66" t="s">
        <v>744</v>
      </c>
      <c r="J73" s="66" t="s">
        <v>660</v>
      </c>
      <c r="K73" s="6"/>
      <c r="L73" s="8" t="s">
        <v>678</v>
      </c>
      <c r="M73" s="24" t="s">
        <v>876</v>
      </c>
      <c r="N73" s="6" t="s">
        <v>1095</v>
      </c>
      <c r="O73" s="6">
        <v>2003</v>
      </c>
      <c r="P73" s="13">
        <v>43</v>
      </c>
      <c r="Q73" s="13">
        <v>2</v>
      </c>
      <c r="R73" s="44">
        <v>0.4</v>
      </c>
      <c r="S73" s="13">
        <v>25</v>
      </c>
      <c r="T73" s="13">
        <v>4</v>
      </c>
      <c r="U73" s="44">
        <v>56.4</v>
      </c>
      <c r="V73" s="6"/>
      <c r="W73" s="9">
        <v>4.5</v>
      </c>
      <c r="X73" s="6" t="s">
        <v>900</v>
      </c>
      <c r="Y73" s="6" t="s">
        <v>3716</v>
      </c>
      <c r="Z73" s="8">
        <v>4.5</v>
      </c>
      <c r="AA73" s="6" t="s">
        <v>3716</v>
      </c>
      <c r="AB73" s="8"/>
      <c r="AC73" s="9"/>
      <c r="AD73" s="6" t="s">
        <v>2025</v>
      </c>
      <c r="AE73" s="6" t="s">
        <v>3648</v>
      </c>
      <c r="AF73" s="6" t="s">
        <v>3703</v>
      </c>
      <c r="AG73" s="66" t="s">
        <v>2975</v>
      </c>
      <c r="AH73" s="6"/>
      <c r="AI73" s="66" t="s">
        <v>2975</v>
      </c>
    </row>
    <row r="74" spans="1:35">
      <c r="A74" s="38">
        <v>47</v>
      </c>
      <c r="B74" s="68" t="s">
        <v>88</v>
      </c>
      <c r="C74" s="189">
        <v>39035</v>
      </c>
      <c r="D74" s="68" t="s">
        <v>1096</v>
      </c>
      <c r="E74" s="189">
        <f t="shared" si="1"/>
        <v>39127</v>
      </c>
      <c r="F74" s="68" t="s">
        <v>1097</v>
      </c>
      <c r="G74" s="189">
        <v>39120</v>
      </c>
      <c r="H74" s="68" t="s">
        <v>2971</v>
      </c>
      <c r="I74" s="68" t="s">
        <v>794</v>
      </c>
      <c r="J74" s="68" t="s">
        <v>3699</v>
      </c>
      <c r="K74" s="21" t="s">
        <v>1098</v>
      </c>
      <c r="L74" s="22" t="s">
        <v>1099</v>
      </c>
      <c r="M74" s="41" t="s">
        <v>850</v>
      </c>
      <c r="N74" s="21" t="s">
        <v>1100</v>
      </c>
      <c r="O74" s="21">
        <v>1996</v>
      </c>
      <c r="P74" s="33"/>
      <c r="Q74" s="33"/>
      <c r="R74" s="43"/>
      <c r="S74" s="33"/>
      <c r="T74" s="33"/>
      <c r="U74" s="43"/>
      <c r="V74" s="21"/>
      <c r="W74" s="32">
        <v>4</v>
      </c>
      <c r="X74" s="21" t="s">
        <v>3715</v>
      </c>
      <c r="Y74" s="21" t="s">
        <v>3691</v>
      </c>
      <c r="Z74" s="22">
        <v>4</v>
      </c>
      <c r="AA74" s="21">
        <v>600</v>
      </c>
      <c r="AB74" s="22"/>
      <c r="AC74" s="32"/>
      <c r="AD74" s="45" t="s">
        <v>3913</v>
      </c>
      <c r="AE74" s="21" t="s">
        <v>3945</v>
      </c>
      <c r="AF74" s="6" t="s">
        <v>3707</v>
      </c>
      <c r="AG74" s="68" t="s">
        <v>2975</v>
      </c>
      <c r="AH74" s="6"/>
      <c r="AI74" s="68" t="s">
        <v>2975</v>
      </c>
    </row>
    <row r="75" spans="1:35">
      <c r="A75" s="38">
        <v>48</v>
      </c>
      <c r="B75" s="66" t="s">
        <v>113</v>
      </c>
      <c r="C75" s="188">
        <v>39037</v>
      </c>
      <c r="D75" s="66" t="s">
        <v>1101</v>
      </c>
      <c r="E75" s="188">
        <f t="shared" si="1"/>
        <v>39127</v>
      </c>
      <c r="F75" s="66" t="s">
        <v>1102</v>
      </c>
      <c r="G75" s="188">
        <v>39120</v>
      </c>
      <c r="H75" s="66" t="s">
        <v>2971</v>
      </c>
      <c r="I75" s="66" t="s">
        <v>744</v>
      </c>
      <c r="J75" s="66" t="s">
        <v>660</v>
      </c>
      <c r="K75" s="66" t="s">
        <v>2975</v>
      </c>
      <c r="L75" s="71" t="s">
        <v>678</v>
      </c>
      <c r="M75" s="66" t="s">
        <v>860</v>
      </c>
      <c r="N75" s="66" t="s">
        <v>1103</v>
      </c>
      <c r="O75" s="66" t="s">
        <v>678</v>
      </c>
      <c r="P75" s="72" t="s">
        <v>3895</v>
      </c>
      <c r="Q75" s="72" t="s">
        <v>752</v>
      </c>
      <c r="R75" s="73" t="s">
        <v>1104</v>
      </c>
      <c r="S75" s="72" t="s">
        <v>1955</v>
      </c>
      <c r="T75" s="72" t="s">
        <v>748</v>
      </c>
      <c r="U75" s="73">
        <v>24</v>
      </c>
      <c r="V75" s="66" t="s">
        <v>2975</v>
      </c>
      <c r="W75" s="83">
        <v>7</v>
      </c>
      <c r="X75" s="6" t="s">
        <v>900</v>
      </c>
      <c r="Y75" s="66" t="s">
        <v>3704</v>
      </c>
      <c r="Z75" s="71" t="s">
        <v>748</v>
      </c>
      <c r="AA75" s="66" t="s">
        <v>3704</v>
      </c>
      <c r="AB75" s="71" t="s">
        <v>2975</v>
      </c>
      <c r="AC75" s="83" t="s">
        <v>2975</v>
      </c>
      <c r="AD75" s="66" t="s">
        <v>3853</v>
      </c>
      <c r="AE75" s="66" t="s">
        <v>3650</v>
      </c>
      <c r="AF75" s="6" t="s">
        <v>3703</v>
      </c>
      <c r="AG75" s="66" t="s">
        <v>2975</v>
      </c>
      <c r="AH75" s="6"/>
      <c r="AI75" s="66" t="s">
        <v>2975</v>
      </c>
    </row>
    <row r="76" spans="1:35">
      <c r="A76" s="38">
        <f>+A75+1</f>
        <v>49</v>
      </c>
      <c r="B76" s="66" t="s">
        <v>33</v>
      </c>
      <c r="C76" s="188">
        <v>39009</v>
      </c>
      <c r="D76" s="66" t="s">
        <v>1105</v>
      </c>
      <c r="E76" s="188">
        <f t="shared" si="1"/>
        <v>39128</v>
      </c>
      <c r="F76" s="66" t="s">
        <v>1106</v>
      </c>
      <c r="G76" s="188">
        <v>39121</v>
      </c>
      <c r="H76" s="66" t="s">
        <v>2971</v>
      </c>
      <c r="I76" s="66" t="s">
        <v>794</v>
      </c>
      <c r="J76" s="66" t="s">
        <v>3699</v>
      </c>
      <c r="K76" s="6"/>
      <c r="L76" s="8" t="s">
        <v>1107</v>
      </c>
      <c r="M76" s="24" t="s">
        <v>882</v>
      </c>
      <c r="N76" s="24" t="s">
        <v>1108</v>
      </c>
      <c r="O76" s="6">
        <v>2004</v>
      </c>
      <c r="P76" s="13"/>
      <c r="Q76" s="13"/>
      <c r="R76" s="44"/>
      <c r="S76" s="13"/>
      <c r="T76" s="13"/>
      <c r="U76" s="44"/>
      <c r="V76" s="6"/>
      <c r="W76" s="9">
        <v>22</v>
      </c>
      <c r="X76" s="6" t="s">
        <v>2564</v>
      </c>
      <c r="Y76" s="6" t="s">
        <v>678</v>
      </c>
      <c r="Z76" s="8" t="s">
        <v>2030</v>
      </c>
      <c r="AA76" s="6" t="s">
        <v>678</v>
      </c>
      <c r="AB76" s="8"/>
      <c r="AC76" s="9"/>
      <c r="AD76" s="6" t="s">
        <v>3853</v>
      </c>
      <c r="AE76" s="6" t="s">
        <v>672</v>
      </c>
      <c r="AF76" s="6" t="s">
        <v>3703</v>
      </c>
      <c r="AG76" s="66" t="s">
        <v>2975</v>
      </c>
      <c r="AH76" s="6"/>
      <c r="AI76" s="66" t="s">
        <v>2975</v>
      </c>
    </row>
    <row r="77" spans="1:35">
      <c r="A77" s="38">
        <v>49</v>
      </c>
      <c r="B77" s="66" t="s">
        <v>58</v>
      </c>
      <c r="C77" s="188">
        <v>39031</v>
      </c>
      <c r="D77" s="66" t="s">
        <v>1109</v>
      </c>
      <c r="E77" s="188">
        <f t="shared" si="1"/>
        <v>39128</v>
      </c>
      <c r="F77" s="66" t="s">
        <v>1110</v>
      </c>
      <c r="G77" s="188">
        <v>39121</v>
      </c>
      <c r="H77" s="66" t="s">
        <v>2971</v>
      </c>
      <c r="I77" s="66" t="s">
        <v>794</v>
      </c>
      <c r="J77" s="66" t="s">
        <v>3699</v>
      </c>
      <c r="K77" s="66" t="s">
        <v>2975</v>
      </c>
      <c r="L77" s="71" t="s">
        <v>1111</v>
      </c>
      <c r="M77" s="66" t="s">
        <v>874</v>
      </c>
      <c r="N77" s="66" t="s">
        <v>1112</v>
      </c>
      <c r="O77" s="66">
        <v>1960</v>
      </c>
      <c r="P77" s="72" t="s">
        <v>2975</v>
      </c>
      <c r="Q77" s="72" t="s">
        <v>2975</v>
      </c>
      <c r="R77" s="73" t="s">
        <v>2975</v>
      </c>
      <c r="S77" s="72" t="s">
        <v>2975</v>
      </c>
      <c r="T77" s="72" t="s">
        <v>2975</v>
      </c>
      <c r="U77" s="73" t="s">
        <v>2975</v>
      </c>
      <c r="V77" s="66" t="s">
        <v>2975</v>
      </c>
      <c r="W77" s="83">
        <v>17</v>
      </c>
      <c r="X77" s="66" t="s">
        <v>3715</v>
      </c>
      <c r="Y77" s="66" t="s">
        <v>1113</v>
      </c>
      <c r="Z77" s="71">
        <v>17</v>
      </c>
      <c r="AA77" s="66" t="s">
        <v>2975</v>
      </c>
      <c r="AB77" s="71" t="s">
        <v>2975</v>
      </c>
      <c r="AC77" s="83" t="s">
        <v>2975</v>
      </c>
      <c r="AD77" s="66" t="s">
        <v>2025</v>
      </c>
      <c r="AE77" s="66" t="s">
        <v>4639</v>
      </c>
      <c r="AF77" s="6" t="s">
        <v>3703</v>
      </c>
      <c r="AG77" s="66" t="s">
        <v>1114</v>
      </c>
      <c r="AH77" s="6"/>
      <c r="AI77" s="66" t="s">
        <v>2975</v>
      </c>
    </row>
    <row r="78" spans="1:35" ht="27">
      <c r="A78" s="38">
        <v>50</v>
      </c>
      <c r="B78" s="68" t="s">
        <v>61</v>
      </c>
      <c r="C78" s="189">
        <v>39031</v>
      </c>
      <c r="D78" s="68" t="s">
        <v>1115</v>
      </c>
      <c r="E78" s="189">
        <f t="shared" si="1"/>
        <v>39132</v>
      </c>
      <c r="F78" s="68" t="s">
        <v>1116</v>
      </c>
      <c r="G78" s="189">
        <v>39125</v>
      </c>
      <c r="H78" s="68" t="s">
        <v>2971</v>
      </c>
      <c r="I78" s="66" t="s">
        <v>2971</v>
      </c>
      <c r="J78" s="66" t="s">
        <v>3699</v>
      </c>
      <c r="K78" s="21" t="s">
        <v>1117</v>
      </c>
      <c r="L78" s="22"/>
      <c r="M78" s="41" t="s">
        <v>829</v>
      </c>
      <c r="N78" s="21" t="s">
        <v>1118</v>
      </c>
      <c r="O78" s="21">
        <v>1945</v>
      </c>
      <c r="P78" s="33">
        <v>42</v>
      </c>
      <c r="Q78" s="33">
        <v>53</v>
      </c>
      <c r="R78" s="43">
        <v>58.3</v>
      </c>
      <c r="S78" s="33">
        <v>25</v>
      </c>
      <c r="T78" s="33">
        <v>19</v>
      </c>
      <c r="U78" s="43">
        <v>46.8</v>
      </c>
      <c r="V78" s="21"/>
      <c r="W78" s="32">
        <v>7</v>
      </c>
      <c r="X78" s="21" t="s">
        <v>3715</v>
      </c>
      <c r="Y78" s="21">
        <v>4000</v>
      </c>
      <c r="Z78" s="22">
        <v>7</v>
      </c>
      <c r="AA78" s="21" t="s">
        <v>663</v>
      </c>
      <c r="AB78" s="22"/>
      <c r="AC78" s="32"/>
      <c r="AD78" s="21" t="s">
        <v>1119</v>
      </c>
      <c r="AE78" s="21" t="s">
        <v>3945</v>
      </c>
      <c r="AF78" s="6" t="s">
        <v>3707</v>
      </c>
      <c r="AG78" s="21"/>
      <c r="AH78" s="6"/>
      <c r="AI78" s="21" t="s">
        <v>3755</v>
      </c>
    </row>
    <row r="79" spans="1:35">
      <c r="A79" s="38">
        <f>+A78+1</f>
        <v>51</v>
      </c>
      <c r="B79" s="66" t="s">
        <v>112</v>
      </c>
      <c r="C79" s="188">
        <v>39036</v>
      </c>
      <c r="D79" s="66" t="s">
        <v>1120</v>
      </c>
      <c r="E79" s="188">
        <f t="shared" si="1"/>
        <v>39132</v>
      </c>
      <c r="F79" s="66" t="s">
        <v>1121</v>
      </c>
      <c r="G79" s="188">
        <v>39125</v>
      </c>
      <c r="H79" s="66" t="s">
        <v>2971</v>
      </c>
      <c r="I79" s="66" t="s">
        <v>660</v>
      </c>
      <c r="J79" s="66" t="s">
        <v>660</v>
      </c>
      <c r="K79" s="66" t="s">
        <v>2975</v>
      </c>
      <c r="L79" s="71" t="s">
        <v>1122</v>
      </c>
      <c r="M79" s="66" t="s">
        <v>864</v>
      </c>
      <c r="N79" s="66" t="s">
        <v>1123</v>
      </c>
      <c r="O79" s="66" t="s">
        <v>2975</v>
      </c>
      <c r="P79" s="72" t="s">
        <v>3111</v>
      </c>
      <c r="Q79" s="72" t="s">
        <v>2010</v>
      </c>
      <c r="R79" s="73" t="s">
        <v>2104</v>
      </c>
      <c r="S79" s="72" t="s">
        <v>1955</v>
      </c>
      <c r="T79" s="72" t="s">
        <v>2840</v>
      </c>
      <c r="U79" s="73" t="s">
        <v>1124</v>
      </c>
      <c r="V79" s="66" t="s">
        <v>2975</v>
      </c>
      <c r="W79" s="83">
        <v>40</v>
      </c>
      <c r="X79" s="66" t="s">
        <v>2564</v>
      </c>
      <c r="Y79" s="66" t="s">
        <v>2986</v>
      </c>
      <c r="Z79" s="71" t="s">
        <v>3943</v>
      </c>
      <c r="AA79" s="66" t="s">
        <v>2986</v>
      </c>
      <c r="AB79" s="71" t="s">
        <v>2975</v>
      </c>
      <c r="AC79" s="83" t="s">
        <v>2975</v>
      </c>
      <c r="AD79" s="66" t="s">
        <v>1119</v>
      </c>
      <c r="AE79" s="66" t="s">
        <v>1125</v>
      </c>
      <c r="AF79" s="6" t="s">
        <v>3703</v>
      </c>
      <c r="AG79" s="66" t="s">
        <v>2975</v>
      </c>
      <c r="AH79" s="6"/>
      <c r="AI79" s="66" t="s">
        <v>2975</v>
      </c>
    </row>
    <row r="80" spans="1:35" ht="27">
      <c r="A80" s="38">
        <v>51</v>
      </c>
      <c r="B80" s="66" t="s">
        <v>104</v>
      </c>
      <c r="C80" s="188">
        <v>39036</v>
      </c>
      <c r="D80" s="66" t="s">
        <v>1126</v>
      </c>
      <c r="E80" s="188">
        <f t="shared" si="1"/>
        <v>39133</v>
      </c>
      <c r="F80" s="66" t="s">
        <v>1127</v>
      </c>
      <c r="G80" s="188">
        <v>39126</v>
      </c>
      <c r="H80" s="66" t="s">
        <v>2971</v>
      </c>
      <c r="I80" s="66" t="s">
        <v>794</v>
      </c>
      <c r="J80" s="66" t="s">
        <v>3699</v>
      </c>
      <c r="K80" s="6"/>
      <c r="L80" s="8" t="s">
        <v>1128</v>
      </c>
      <c r="M80" s="24" t="s">
        <v>1129</v>
      </c>
      <c r="N80" s="6" t="s">
        <v>1130</v>
      </c>
      <c r="O80" s="6">
        <v>1958</v>
      </c>
      <c r="P80" s="13">
        <v>43</v>
      </c>
      <c r="Q80" s="13">
        <v>27</v>
      </c>
      <c r="R80" s="44">
        <v>44.6</v>
      </c>
      <c r="S80" s="13">
        <v>25</v>
      </c>
      <c r="T80" s="13">
        <v>13</v>
      </c>
      <c r="U80" s="44">
        <v>12.6</v>
      </c>
      <c r="V80" s="6"/>
      <c r="W80" s="9">
        <v>7</v>
      </c>
      <c r="X80" s="6" t="s">
        <v>4693</v>
      </c>
      <c r="Y80" s="6">
        <v>3000</v>
      </c>
      <c r="Z80" s="8">
        <v>7</v>
      </c>
      <c r="AA80" s="6">
        <v>3000</v>
      </c>
      <c r="AB80" s="8"/>
      <c r="AC80" s="9"/>
      <c r="AD80" s="6" t="s">
        <v>1131</v>
      </c>
      <c r="AE80" s="6" t="s">
        <v>1132</v>
      </c>
      <c r="AF80" s="6" t="s">
        <v>3703</v>
      </c>
      <c r="AG80" s="66" t="s">
        <v>2975</v>
      </c>
      <c r="AH80" s="6"/>
      <c r="AI80" s="66" t="s">
        <v>2975</v>
      </c>
    </row>
    <row r="81" spans="1:35" ht="40.5">
      <c r="A81" s="38">
        <v>52</v>
      </c>
      <c r="B81" s="66" t="s">
        <v>105</v>
      </c>
      <c r="C81" s="188">
        <v>39036</v>
      </c>
      <c r="D81" s="66" t="s">
        <v>1133</v>
      </c>
      <c r="E81" s="188">
        <f t="shared" si="1"/>
        <v>39133</v>
      </c>
      <c r="F81" s="66" t="s">
        <v>1134</v>
      </c>
      <c r="G81" s="188">
        <v>39126</v>
      </c>
      <c r="H81" s="66" t="s">
        <v>2971</v>
      </c>
      <c r="I81" s="66" t="s">
        <v>794</v>
      </c>
      <c r="J81" s="66" t="s">
        <v>3699</v>
      </c>
      <c r="K81" s="6"/>
      <c r="L81" s="8" t="s">
        <v>1135</v>
      </c>
      <c r="M81" s="24" t="s">
        <v>1129</v>
      </c>
      <c r="N81" s="24" t="s">
        <v>1129</v>
      </c>
      <c r="O81" s="6">
        <v>1957</v>
      </c>
      <c r="P81" s="13">
        <v>43</v>
      </c>
      <c r="Q81" s="13">
        <v>27</v>
      </c>
      <c r="R81" s="44">
        <v>38.799999999999997</v>
      </c>
      <c r="S81" s="13">
        <v>25</v>
      </c>
      <c r="T81" s="13">
        <v>13</v>
      </c>
      <c r="U81" s="44">
        <v>12.4</v>
      </c>
      <c r="V81" s="6"/>
      <c r="W81" s="9">
        <v>7</v>
      </c>
      <c r="X81" s="6" t="s">
        <v>3715</v>
      </c>
      <c r="Y81" s="6" t="s">
        <v>1136</v>
      </c>
      <c r="Z81" s="8">
        <v>7</v>
      </c>
      <c r="AA81" s="6">
        <v>1500</v>
      </c>
      <c r="AB81" s="8"/>
      <c r="AC81" s="9"/>
      <c r="AD81" s="6" t="s">
        <v>1119</v>
      </c>
      <c r="AE81" s="6" t="s">
        <v>4698</v>
      </c>
      <c r="AF81" s="6" t="s">
        <v>3703</v>
      </c>
      <c r="AG81" s="66" t="s">
        <v>2975</v>
      </c>
      <c r="AH81" s="6"/>
      <c r="AI81" s="66" t="s">
        <v>2975</v>
      </c>
    </row>
    <row r="82" spans="1:35">
      <c r="A82" s="38">
        <f>+A81+1</f>
        <v>53</v>
      </c>
      <c r="B82" s="66" t="s">
        <v>72</v>
      </c>
      <c r="C82" s="188">
        <v>39034</v>
      </c>
      <c r="D82" s="66" t="s">
        <v>1137</v>
      </c>
      <c r="E82" s="188">
        <f t="shared" si="1"/>
        <v>39133</v>
      </c>
      <c r="F82" s="66" t="s">
        <v>1138</v>
      </c>
      <c r="G82" s="188">
        <v>39126</v>
      </c>
      <c r="H82" s="66" t="s">
        <v>2971</v>
      </c>
      <c r="I82" s="66" t="s">
        <v>794</v>
      </c>
      <c r="J82" s="66" t="s">
        <v>3699</v>
      </c>
      <c r="K82" s="66" t="s">
        <v>2975</v>
      </c>
      <c r="L82" s="71" t="s">
        <v>1139</v>
      </c>
      <c r="M82" s="66" t="s">
        <v>861</v>
      </c>
      <c r="N82" s="66" t="s">
        <v>1140</v>
      </c>
      <c r="O82" s="66" t="s">
        <v>678</v>
      </c>
      <c r="P82" s="97" t="s">
        <v>3895</v>
      </c>
      <c r="Q82" s="97" t="s">
        <v>2841</v>
      </c>
      <c r="R82" s="98" t="s">
        <v>1141</v>
      </c>
      <c r="S82" s="97" t="s">
        <v>1955</v>
      </c>
      <c r="T82" s="97" t="s">
        <v>3111</v>
      </c>
      <c r="U82" s="98">
        <v>45</v>
      </c>
      <c r="V82" s="66" t="s">
        <v>2975</v>
      </c>
      <c r="W82" s="83">
        <v>7</v>
      </c>
      <c r="X82" s="66" t="s">
        <v>3031</v>
      </c>
      <c r="Y82" s="66" t="s">
        <v>3615</v>
      </c>
      <c r="Z82" s="71" t="s">
        <v>748</v>
      </c>
      <c r="AA82" s="66" t="s">
        <v>1142</v>
      </c>
      <c r="AB82" s="71" t="s">
        <v>2975</v>
      </c>
      <c r="AC82" s="83" t="s">
        <v>2975</v>
      </c>
      <c r="AD82" s="66" t="s">
        <v>3644</v>
      </c>
      <c r="AE82" s="66" t="s">
        <v>3602</v>
      </c>
      <c r="AF82" s="6" t="s">
        <v>3703</v>
      </c>
      <c r="AG82" s="66" t="s">
        <v>2975</v>
      </c>
      <c r="AH82" s="6"/>
      <c r="AI82" s="66" t="s">
        <v>2975</v>
      </c>
    </row>
    <row r="83" spans="1:35">
      <c r="A83" s="38">
        <v>53</v>
      </c>
      <c r="B83" s="66" t="s">
        <v>81</v>
      </c>
      <c r="C83" s="188">
        <v>39035</v>
      </c>
      <c r="D83" s="66" t="s">
        <v>1143</v>
      </c>
      <c r="E83" s="188">
        <f t="shared" si="1"/>
        <v>39133</v>
      </c>
      <c r="F83" s="66" t="s">
        <v>1138</v>
      </c>
      <c r="G83" s="188">
        <v>39126</v>
      </c>
      <c r="H83" s="66" t="s">
        <v>2971</v>
      </c>
      <c r="I83" s="66" t="s">
        <v>794</v>
      </c>
      <c r="J83" s="66" t="s">
        <v>3699</v>
      </c>
      <c r="K83" s="66" t="s">
        <v>2975</v>
      </c>
      <c r="L83" s="71" t="s">
        <v>1139</v>
      </c>
      <c r="M83" s="66" t="s">
        <v>861</v>
      </c>
      <c r="N83" s="66" t="s">
        <v>1140</v>
      </c>
      <c r="O83" s="66" t="s">
        <v>678</v>
      </c>
      <c r="P83" s="97" t="s">
        <v>3895</v>
      </c>
      <c r="Q83" s="97" t="s">
        <v>2841</v>
      </c>
      <c r="R83" s="98" t="s">
        <v>1141</v>
      </c>
      <c r="S83" s="97" t="s">
        <v>1955</v>
      </c>
      <c r="T83" s="97" t="s">
        <v>3111</v>
      </c>
      <c r="U83" s="98">
        <v>45</v>
      </c>
      <c r="V83" s="66" t="s">
        <v>2975</v>
      </c>
      <c r="W83" s="83">
        <v>7</v>
      </c>
      <c r="X83" s="66" t="s">
        <v>3031</v>
      </c>
      <c r="Y83" s="66" t="s">
        <v>3615</v>
      </c>
      <c r="Z83" s="71" t="s">
        <v>748</v>
      </c>
      <c r="AA83" s="66" t="s">
        <v>1142</v>
      </c>
      <c r="AB83" s="71" t="s">
        <v>2975</v>
      </c>
      <c r="AC83" s="83" t="s">
        <v>2975</v>
      </c>
      <c r="AD83" s="66" t="s">
        <v>3644</v>
      </c>
      <c r="AE83" s="66" t="s">
        <v>3602</v>
      </c>
      <c r="AF83" s="6" t="s">
        <v>3703</v>
      </c>
      <c r="AG83" s="66" t="s">
        <v>2975</v>
      </c>
      <c r="AH83" s="6"/>
      <c r="AI83" s="66" t="s">
        <v>2975</v>
      </c>
    </row>
    <row r="84" spans="1:35">
      <c r="A84" s="38">
        <v>54</v>
      </c>
      <c r="B84" s="66" t="s">
        <v>53</v>
      </c>
      <c r="C84" s="188">
        <v>39028</v>
      </c>
      <c r="D84" s="66" t="s">
        <v>1144</v>
      </c>
      <c r="E84" s="188">
        <f t="shared" si="1"/>
        <v>39133</v>
      </c>
      <c r="F84" s="66" t="s">
        <v>1145</v>
      </c>
      <c r="G84" s="188">
        <v>39126</v>
      </c>
      <c r="H84" s="66" t="s">
        <v>2971</v>
      </c>
      <c r="I84" s="66" t="s">
        <v>794</v>
      </c>
      <c r="J84" s="66" t="s">
        <v>3699</v>
      </c>
      <c r="K84" s="6"/>
      <c r="L84" s="8" t="s">
        <v>1146</v>
      </c>
      <c r="M84" s="24" t="s">
        <v>886</v>
      </c>
      <c r="N84" s="24" t="s">
        <v>1148</v>
      </c>
      <c r="O84" s="6">
        <v>1970</v>
      </c>
      <c r="P84" s="13"/>
      <c r="Q84" s="13"/>
      <c r="R84" s="44"/>
      <c r="S84" s="13"/>
      <c r="T84" s="13"/>
      <c r="U84" s="44"/>
      <c r="V84" s="6"/>
      <c r="W84" s="9">
        <v>5</v>
      </c>
      <c r="X84" s="6" t="s">
        <v>900</v>
      </c>
      <c r="Y84" s="6" t="s">
        <v>3708</v>
      </c>
      <c r="Z84" s="8">
        <v>5</v>
      </c>
      <c r="AA84" s="6">
        <v>3000</v>
      </c>
      <c r="AB84" s="8"/>
      <c r="AC84" s="9"/>
      <c r="AD84" s="66" t="s">
        <v>3879</v>
      </c>
      <c r="AE84" s="6" t="s">
        <v>3651</v>
      </c>
      <c r="AF84" s="6" t="s">
        <v>3703</v>
      </c>
      <c r="AG84" s="66" t="s">
        <v>2975</v>
      </c>
      <c r="AH84" s="6"/>
      <c r="AI84" s="66" t="s">
        <v>2975</v>
      </c>
    </row>
    <row r="85" spans="1:35" ht="27">
      <c r="A85" s="38">
        <f>+A84+1</f>
        <v>55</v>
      </c>
      <c r="B85" s="66" t="s">
        <v>114</v>
      </c>
      <c r="C85" s="188">
        <v>39034</v>
      </c>
      <c r="D85" s="66" t="s">
        <v>1149</v>
      </c>
      <c r="E85" s="188">
        <f t="shared" si="1"/>
        <v>39133</v>
      </c>
      <c r="F85" s="66" t="s">
        <v>1150</v>
      </c>
      <c r="G85" s="188">
        <v>39126</v>
      </c>
      <c r="H85" s="66" t="s">
        <v>2971</v>
      </c>
      <c r="I85" s="66" t="s">
        <v>794</v>
      </c>
      <c r="J85" s="66" t="s">
        <v>3699</v>
      </c>
      <c r="K85" s="6"/>
      <c r="L85" s="8" t="s">
        <v>3058</v>
      </c>
      <c r="M85" s="24" t="s">
        <v>832</v>
      </c>
      <c r="N85" s="24" t="s">
        <v>1151</v>
      </c>
      <c r="O85" s="6">
        <v>1987</v>
      </c>
      <c r="P85" s="13">
        <v>43</v>
      </c>
      <c r="Q85" s="13">
        <v>19</v>
      </c>
      <c r="R85" s="44">
        <v>0.8</v>
      </c>
      <c r="S85" s="13">
        <v>25</v>
      </c>
      <c r="T85" s="13">
        <v>37</v>
      </c>
      <c r="U85" s="44">
        <v>52.4</v>
      </c>
      <c r="V85" s="6"/>
      <c r="W85" s="9">
        <v>6</v>
      </c>
      <c r="X85" s="6" t="s">
        <v>900</v>
      </c>
      <c r="Y85" s="6" t="s">
        <v>3716</v>
      </c>
      <c r="Z85" s="8">
        <v>6</v>
      </c>
      <c r="AA85" s="6" t="s">
        <v>3716</v>
      </c>
      <c r="AB85" s="8"/>
      <c r="AC85" s="9"/>
      <c r="AD85" s="66" t="s">
        <v>3879</v>
      </c>
      <c r="AE85" s="6" t="s">
        <v>3659</v>
      </c>
      <c r="AF85" s="6" t="s">
        <v>3703</v>
      </c>
      <c r="AG85" s="6"/>
      <c r="AH85" s="6"/>
      <c r="AI85" s="66" t="s">
        <v>2975</v>
      </c>
    </row>
    <row r="86" spans="1:35">
      <c r="A86" s="38">
        <v>55</v>
      </c>
      <c r="B86" s="66" t="s">
        <v>49</v>
      </c>
      <c r="C86" s="188">
        <v>39023</v>
      </c>
      <c r="D86" s="66" t="s">
        <v>1152</v>
      </c>
      <c r="E86" s="188">
        <f t="shared" si="1"/>
        <v>39133</v>
      </c>
      <c r="F86" s="66" t="s">
        <v>1153</v>
      </c>
      <c r="G86" s="188">
        <v>39126</v>
      </c>
      <c r="H86" s="66" t="s">
        <v>2971</v>
      </c>
      <c r="I86" s="66" t="s">
        <v>794</v>
      </c>
      <c r="J86" s="66" t="s">
        <v>3699</v>
      </c>
      <c r="K86" s="66" t="s">
        <v>2975</v>
      </c>
      <c r="L86" s="71" t="s">
        <v>1154</v>
      </c>
      <c r="M86" s="66" t="s">
        <v>862</v>
      </c>
      <c r="N86" s="66" t="s">
        <v>1155</v>
      </c>
      <c r="O86" s="66" t="s">
        <v>1156</v>
      </c>
      <c r="P86" s="72" t="s">
        <v>2975</v>
      </c>
      <c r="Q86" s="72" t="s">
        <v>2975</v>
      </c>
      <c r="R86" s="73" t="s">
        <v>2975</v>
      </c>
      <c r="S86" s="72" t="s">
        <v>2975</v>
      </c>
      <c r="T86" s="72" t="s">
        <v>2975</v>
      </c>
      <c r="U86" s="73" t="s">
        <v>2975</v>
      </c>
      <c r="V86" s="66" t="s">
        <v>2975</v>
      </c>
      <c r="W86" s="83">
        <v>11</v>
      </c>
      <c r="X86" s="66" t="s">
        <v>4693</v>
      </c>
      <c r="Y86" s="66" t="s">
        <v>1157</v>
      </c>
      <c r="Z86" s="71" t="s">
        <v>3899</v>
      </c>
      <c r="AA86" s="66" t="s">
        <v>1157</v>
      </c>
      <c r="AB86" s="71" t="s">
        <v>2975</v>
      </c>
      <c r="AC86" s="83" t="s">
        <v>2975</v>
      </c>
      <c r="AD86" s="66" t="s">
        <v>3853</v>
      </c>
      <c r="AE86" s="66" t="s">
        <v>3653</v>
      </c>
      <c r="AF86" s="6" t="s">
        <v>3703</v>
      </c>
      <c r="AG86" s="66" t="s">
        <v>2975</v>
      </c>
      <c r="AH86" s="6"/>
      <c r="AI86" s="66" t="s">
        <v>2975</v>
      </c>
    </row>
    <row r="87" spans="1:35">
      <c r="A87" s="38">
        <v>56</v>
      </c>
      <c r="B87" s="66" t="s">
        <v>103</v>
      </c>
      <c r="C87" s="188">
        <v>39036</v>
      </c>
      <c r="D87" s="66" t="s">
        <v>1158</v>
      </c>
      <c r="E87" s="188">
        <f t="shared" si="1"/>
        <v>39133</v>
      </c>
      <c r="F87" s="66" t="s">
        <v>1159</v>
      </c>
      <c r="G87" s="188">
        <v>39126</v>
      </c>
      <c r="H87" s="66" t="s">
        <v>2971</v>
      </c>
      <c r="I87" s="66" t="s">
        <v>794</v>
      </c>
      <c r="J87" s="66" t="s">
        <v>3699</v>
      </c>
      <c r="K87" s="6"/>
      <c r="L87" s="8" t="s">
        <v>1160</v>
      </c>
      <c r="M87" s="6" t="s">
        <v>875</v>
      </c>
      <c r="N87" s="6" t="s">
        <v>1161</v>
      </c>
      <c r="O87" s="6">
        <v>1993</v>
      </c>
      <c r="P87" s="13">
        <v>43</v>
      </c>
      <c r="Q87" s="13">
        <v>27</v>
      </c>
      <c r="R87" s="44">
        <v>25.2</v>
      </c>
      <c r="S87" s="13">
        <v>25</v>
      </c>
      <c r="T87" s="13">
        <v>13</v>
      </c>
      <c r="U87" s="44">
        <v>4.9000000000000004</v>
      </c>
      <c r="V87" s="6"/>
      <c r="W87" s="9">
        <v>7</v>
      </c>
      <c r="X87" s="6" t="s">
        <v>4693</v>
      </c>
      <c r="Y87" s="6" t="s">
        <v>3708</v>
      </c>
      <c r="Z87" s="8">
        <v>7</v>
      </c>
      <c r="AA87" s="6">
        <v>3000</v>
      </c>
      <c r="AB87" s="8"/>
      <c r="AC87" s="9"/>
      <c r="AD87" s="6" t="s">
        <v>3702</v>
      </c>
      <c r="AE87" s="6" t="s">
        <v>1132</v>
      </c>
      <c r="AF87" s="6" t="s">
        <v>3703</v>
      </c>
      <c r="AG87" s="66" t="s">
        <v>2975</v>
      </c>
      <c r="AH87" s="6"/>
      <c r="AI87" s="66" t="s">
        <v>2975</v>
      </c>
    </row>
    <row r="88" spans="1:35" ht="40.5">
      <c r="A88" s="38">
        <f>+A87+1</f>
        <v>57</v>
      </c>
      <c r="B88" s="68" t="s">
        <v>62</v>
      </c>
      <c r="C88" s="189">
        <v>39031</v>
      </c>
      <c r="D88" s="68" t="s">
        <v>1162</v>
      </c>
      <c r="E88" s="189">
        <f t="shared" si="1"/>
        <v>39135</v>
      </c>
      <c r="F88" s="68" t="s">
        <v>1163</v>
      </c>
      <c r="G88" s="189">
        <v>39128</v>
      </c>
      <c r="H88" s="68" t="s">
        <v>2971</v>
      </c>
      <c r="I88" s="68"/>
      <c r="J88" s="68" t="s">
        <v>3699</v>
      </c>
      <c r="K88" s="21"/>
      <c r="L88" s="22" t="s">
        <v>711</v>
      </c>
      <c r="M88" s="41" t="s">
        <v>829</v>
      </c>
      <c r="N88" s="21" t="s">
        <v>1164</v>
      </c>
      <c r="O88" s="21">
        <v>1941</v>
      </c>
      <c r="P88" s="33"/>
      <c r="Q88" s="33"/>
      <c r="R88" s="43"/>
      <c r="S88" s="33"/>
      <c r="T88" s="33"/>
      <c r="U88" s="43"/>
      <c r="V88" s="21"/>
      <c r="W88" s="32">
        <v>6</v>
      </c>
      <c r="X88" s="21" t="s">
        <v>900</v>
      </c>
      <c r="Y88" s="21" t="s">
        <v>663</v>
      </c>
      <c r="Z88" s="22">
        <v>6</v>
      </c>
      <c r="AA88" s="21" t="s">
        <v>663</v>
      </c>
      <c r="AB88" s="22"/>
      <c r="AC88" s="32">
        <v>3.6</v>
      </c>
      <c r="AD88" s="21" t="s">
        <v>2025</v>
      </c>
      <c r="AE88" s="21" t="s">
        <v>3945</v>
      </c>
      <c r="AF88" s="6" t="s">
        <v>3707</v>
      </c>
      <c r="AG88" s="21"/>
      <c r="AH88" s="6"/>
      <c r="AI88" s="21" t="s">
        <v>3755</v>
      </c>
    </row>
    <row r="89" spans="1:35">
      <c r="A89" s="38">
        <v>57</v>
      </c>
      <c r="B89" s="66" t="s">
        <v>94</v>
      </c>
      <c r="C89" s="188">
        <v>39036</v>
      </c>
      <c r="D89" s="66" t="s">
        <v>1165</v>
      </c>
      <c r="E89" s="188">
        <f t="shared" si="1"/>
        <v>39141</v>
      </c>
      <c r="F89" s="66" t="s">
        <v>1166</v>
      </c>
      <c r="G89" s="188">
        <v>39134</v>
      </c>
      <c r="H89" s="66" t="s">
        <v>2971</v>
      </c>
      <c r="I89" s="66" t="s">
        <v>744</v>
      </c>
      <c r="J89" s="66" t="s">
        <v>660</v>
      </c>
      <c r="K89" s="6"/>
      <c r="L89" s="8" t="s">
        <v>1167</v>
      </c>
      <c r="M89" s="24" t="s">
        <v>852</v>
      </c>
      <c r="N89" s="6" t="s">
        <v>1885</v>
      </c>
      <c r="O89" s="6">
        <v>1900</v>
      </c>
      <c r="P89" s="13">
        <v>43</v>
      </c>
      <c r="Q89" s="13">
        <v>1</v>
      </c>
      <c r="R89" s="44">
        <v>51.9</v>
      </c>
      <c r="S89" s="13">
        <v>25</v>
      </c>
      <c r="T89" s="13">
        <v>4</v>
      </c>
      <c r="U89" s="44">
        <v>55.9</v>
      </c>
      <c r="V89" s="6"/>
      <c r="W89" s="9">
        <v>5</v>
      </c>
      <c r="X89" s="6" t="s">
        <v>4693</v>
      </c>
      <c r="Y89" s="6" t="s">
        <v>3716</v>
      </c>
      <c r="Z89" s="8">
        <v>5</v>
      </c>
      <c r="AA89" s="6" t="s">
        <v>3716</v>
      </c>
      <c r="AB89" s="8"/>
      <c r="AC89" s="9"/>
      <c r="AD89" s="6" t="s">
        <v>3853</v>
      </c>
      <c r="AE89" s="6" t="s">
        <v>3091</v>
      </c>
      <c r="AF89" s="6" t="s">
        <v>3703</v>
      </c>
      <c r="AG89" s="6"/>
      <c r="AH89" s="6"/>
      <c r="AI89" s="6"/>
    </row>
    <row r="90" spans="1:35">
      <c r="A90" s="38">
        <v>58</v>
      </c>
      <c r="B90" s="66" t="s">
        <v>82</v>
      </c>
      <c r="C90" s="188">
        <v>39035</v>
      </c>
      <c r="D90" s="66" t="s">
        <v>1886</v>
      </c>
      <c r="E90" s="188">
        <f t="shared" si="1"/>
        <v>39141</v>
      </c>
      <c r="F90" s="66" t="s">
        <v>1887</v>
      </c>
      <c r="G90" s="188">
        <v>39134</v>
      </c>
      <c r="H90" s="66" t="s">
        <v>2971</v>
      </c>
      <c r="I90" s="66" t="s">
        <v>744</v>
      </c>
      <c r="J90" s="66" t="s">
        <v>660</v>
      </c>
      <c r="K90" s="6"/>
      <c r="L90" s="8" t="s">
        <v>1888</v>
      </c>
      <c r="M90" s="24" t="s">
        <v>885</v>
      </c>
      <c r="N90" s="24" t="s">
        <v>1889</v>
      </c>
      <c r="O90" s="6">
        <v>1990</v>
      </c>
      <c r="P90" s="13">
        <v>43</v>
      </c>
      <c r="Q90" s="13">
        <v>1</v>
      </c>
      <c r="R90" s="44">
        <v>55.7</v>
      </c>
      <c r="S90" s="13">
        <v>25</v>
      </c>
      <c r="T90" s="13">
        <v>5</v>
      </c>
      <c r="U90" s="44">
        <v>21.7</v>
      </c>
      <c r="V90" s="6"/>
      <c r="W90" s="9">
        <v>5</v>
      </c>
      <c r="X90" s="6" t="s">
        <v>900</v>
      </c>
      <c r="Y90" s="6" t="s">
        <v>3704</v>
      </c>
      <c r="Z90" s="8">
        <v>5</v>
      </c>
      <c r="AA90" s="6" t="s">
        <v>3704</v>
      </c>
      <c r="AB90" s="8"/>
      <c r="AC90" s="9">
        <v>1.65</v>
      </c>
      <c r="AD90" s="6" t="s">
        <v>1119</v>
      </c>
      <c r="AE90" s="6" t="s">
        <v>3827</v>
      </c>
      <c r="AF90" s="6" t="s">
        <v>3703</v>
      </c>
      <c r="AG90" s="66" t="s">
        <v>2975</v>
      </c>
      <c r="AH90" s="6"/>
      <c r="AI90" s="66" t="s">
        <v>2975</v>
      </c>
    </row>
    <row r="91" spans="1:35">
      <c r="A91" s="38">
        <f>+A90+1</f>
        <v>59</v>
      </c>
      <c r="B91" s="66" t="s">
        <v>99</v>
      </c>
      <c r="C91" s="188">
        <v>39036</v>
      </c>
      <c r="D91" s="66" t="s">
        <v>1890</v>
      </c>
      <c r="E91" s="188">
        <f t="shared" ref="E91:E110" si="2">G91+7</f>
        <v>39142</v>
      </c>
      <c r="F91" s="66" t="s">
        <v>1891</v>
      </c>
      <c r="G91" s="188">
        <v>39135</v>
      </c>
      <c r="H91" s="66" t="s">
        <v>2971</v>
      </c>
      <c r="I91" s="66" t="s">
        <v>660</v>
      </c>
      <c r="J91" s="66" t="s">
        <v>660</v>
      </c>
      <c r="K91" s="6"/>
      <c r="L91" s="8" t="s">
        <v>1892</v>
      </c>
      <c r="M91" s="24" t="s">
        <v>833</v>
      </c>
      <c r="N91" s="24" t="s">
        <v>1893</v>
      </c>
      <c r="O91" s="6">
        <v>2005</v>
      </c>
      <c r="P91" s="13"/>
      <c r="Q91" s="13"/>
      <c r="R91" s="44"/>
      <c r="S91" s="13"/>
      <c r="T91" s="13"/>
      <c r="U91" s="44"/>
      <c r="V91" s="6"/>
      <c r="W91" s="9">
        <v>30</v>
      </c>
      <c r="X91" s="6" t="s">
        <v>3031</v>
      </c>
      <c r="Y91" s="6" t="s">
        <v>2986</v>
      </c>
      <c r="Z91" s="8">
        <v>30</v>
      </c>
      <c r="AA91" s="6" t="s">
        <v>2986</v>
      </c>
      <c r="AB91" s="8"/>
      <c r="AC91" s="9">
        <v>3.5</v>
      </c>
      <c r="AD91" s="6" t="s">
        <v>4585</v>
      </c>
      <c r="AE91" s="6" t="s">
        <v>3652</v>
      </c>
      <c r="AF91" s="6" t="s">
        <v>3703</v>
      </c>
      <c r="AG91" s="6"/>
      <c r="AH91" s="6"/>
      <c r="AI91" s="6"/>
    </row>
    <row r="92" spans="1:35">
      <c r="A92" s="38">
        <v>59</v>
      </c>
      <c r="B92" s="66" t="s">
        <v>34</v>
      </c>
      <c r="C92" s="188">
        <v>39010</v>
      </c>
      <c r="D92" s="66" t="s">
        <v>1894</v>
      </c>
      <c r="E92" s="188">
        <f t="shared" si="2"/>
        <v>39143</v>
      </c>
      <c r="F92" s="66" t="s">
        <v>1895</v>
      </c>
      <c r="G92" s="188">
        <v>39136</v>
      </c>
      <c r="H92" s="66" t="s">
        <v>2971</v>
      </c>
      <c r="I92" s="66" t="s">
        <v>744</v>
      </c>
      <c r="J92" s="66" t="s">
        <v>660</v>
      </c>
      <c r="K92" s="66" t="s">
        <v>2975</v>
      </c>
      <c r="L92" s="71" t="s">
        <v>1896</v>
      </c>
      <c r="M92" s="66" t="s">
        <v>1897</v>
      </c>
      <c r="N92" s="66" t="s">
        <v>1897</v>
      </c>
      <c r="O92" s="66" t="s">
        <v>678</v>
      </c>
      <c r="P92" s="72">
        <v>43</v>
      </c>
      <c r="Q92" s="72">
        <v>6</v>
      </c>
      <c r="R92" s="73">
        <v>46.3</v>
      </c>
      <c r="S92" s="72">
        <v>25</v>
      </c>
      <c r="T92" s="72">
        <v>1</v>
      </c>
      <c r="U92" s="73">
        <v>15.6</v>
      </c>
      <c r="V92" s="66" t="s">
        <v>2975</v>
      </c>
      <c r="W92" s="83" t="s">
        <v>2975</v>
      </c>
      <c r="X92" s="66" t="s">
        <v>1898</v>
      </c>
      <c r="Y92" s="66" t="s">
        <v>2975</v>
      </c>
      <c r="Z92" s="71" t="s">
        <v>2975</v>
      </c>
      <c r="AA92" s="66" t="s">
        <v>2975</v>
      </c>
      <c r="AB92" s="71" t="s">
        <v>2975</v>
      </c>
      <c r="AC92" s="83" t="s">
        <v>2975</v>
      </c>
      <c r="AD92" s="66" t="s">
        <v>3913</v>
      </c>
      <c r="AE92" s="66" t="s">
        <v>1899</v>
      </c>
      <c r="AF92" s="6" t="s">
        <v>3703</v>
      </c>
      <c r="AG92" s="66" t="s">
        <v>2975</v>
      </c>
      <c r="AH92" s="6"/>
      <c r="AI92" s="66" t="s">
        <v>2975</v>
      </c>
    </row>
    <row r="93" spans="1:35" ht="67.5">
      <c r="A93" s="38">
        <v>60</v>
      </c>
      <c r="B93" s="66" t="s">
        <v>36</v>
      </c>
      <c r="C93" s="188">
        <v>39015</v>
      </c>
      <c r="D93" s="66" t="s">
        <v>1900</v>
      </c>
      <c r="E93" s="188">
        <f t="shared" si="2"/>
        <v>39143</v>
      </c>
      <c r="F93" s="66" t="s">
        <v>1901</v>
      </c>
      <c r="G93" s="188">
        <v>39136</v>
      </c>
      <c r="H93" s="66" t="s">
        <v>2971</v>
      </c>
      <c r="I93" s="66" t="s">
        <v>744</v>
      </c>
      <c r="J93" s="66" t="s">
        <v>660</v>
      </c>
      <c r="K93" s="6"/>
      <c r="L93" s="8" t="s">
        <v>1902</v>
      </c>
      <c r="M93" s="6" t="s">
        <v>1869</v>
      </c>
      <c r="N93" s="6" t="s">
        <v>1869</v>
      </c>
      <c r="O93" s="6">
        <v>1994</v>
      </c>
      <c r="P93" s="13">
        <v>43</v>
      </c>
      <c r="Q93" s="13">
        <v>0.3</v>
      </c>
      <c r="R93" s="44">
        <v>46.3</v>
      </c>
      <c r="S93" s="13">
        <v>24</v>
      </c>
      <c r="T93" s="13">
        <v>57</v>
      </c>
      <c r="U93" s="44">
        <v>54.5</v>
      </c>
      <c r="V93" s="6"/>
      <c r="W93" s="9">
        <v>13.5</v>
      </c>
      <c r="X93" s="6" t="s">
        <v>2564</v>
      </c>
      <c r="Y93" s="6" t="s">
        <v>1903</v>
      </c>
      <c r="Z93" s="8" t="s">
        <v>1904</v>
      </c>
      <c r="AA93" s="6" t="s">
        <v>1903</v>
      </c>
      <c r="AB93" s="8"/>
      <c r="AC93" s="9"/>
      <c r="AD93" s="6" t="s">
        <v>3913</v>
      </c>
      <c r="AE93" s="6" t="s">
        <v>3649</v>
      </c>
      <c r="AF93" s="6" t="s">
        <v>3703</v>
      </c>
      <c r="AG93" s="6" t="s">
        <v>1905</v>
      </c>
      <c r="AH93" s="6"/>
      <c r="AI93" s="6"/>
    </row>
    <row r="94" spans="1:35">
      <c r="A94" s="38">
        <f>+A93+1</f>
        <v>61</v>
      </c>
      <c r="B94" s="66" t="s">
        <v>73</v>
      </c>
      <c r="C94" s="184">
        <v>39034</v>
      </c>
      <c r="D94" s="66" t="s">
        <v>1906</v>
      </c>
      <c r="E94" s="188">
        <f t="shared" si="2"/>
        <v>39146</v>
      </c>
      <c r="F94" s="66" t="s">
        <v>1907</v>
      </c>
      <c r="G94" s="188">
        <v>39139</v>
      </c>
      <c r="H94" s="66" t="s">
        <v>20470</v>
      </c>
      <c r="I94" s="66" t="s">
        <v>19099</v>
      </c>
      <c r="J94" s="66" t="s">
        <v>3699</v>
      </c>
      <c r="K94" s="66" t="s">
        <v>2975</v>
      </c>
      <c r="L94" s="71" t="s">
        <v>2484</v>
      </c>
      <c r="M94" s="66" t="s">
        <v>873</v>
      </c>
      <c r="N94" s="66" t="s">
        <v>1908</v>
      </c>
      <c r="O94" s="66" t="s">
        <v>1909</v>
      </c>
      <c r="P94" s="72" t="s">
        <v>3895</v>
      </c>
      <c r="Q94" s="72" t="s">
        <v>3899</v>
      </c>
      <c r="R94" s="73" t="s">
        <v>1910</v>
      </c>
      <c r="S94" s="72" t="s">
        <v>1955</v>
      </c>
      <c r="T94" s="72" t="s">
        <v>2965</v>
      </c>
      <c r="U94" s="73" t="s">
        <v>1910</v>
      </c>
      <c r="V94" s="66" t="s">
        <v>2975</v>
      </c>
      <c r="W94" s="83" t="s">
        <v>2975</v>
      </c>
      <c r="X94" s="66" t="s">
        <v>656</v>
      </c>
      <c r="Y94" s="66" t="s">
        <v>2975</v>
      </c>
      <c r="Z94" s="71" t="s">
        <v>2975</v>
      </c>
      <c r="AA94" s="66" t="s">
        <v>2975</v>
      </c>
      <c r="AB94" s="71" t="s">
        <v>2975</v>
      </c>
      <c r="AC94" s="83" t="s">
        <v>2975</v>
      </c>
      <c r="AD94" s="66" t="s">
        <v>3913</v>
      </c>
      <c r="AE94" s="66" t="s">
        <v>3602</v>
      </c>
      <c r="AF94" s="6" t="s">
        <v>3703</v>
      </c>
      <c r="AG94" s="66" t="s">
        <v>2975</v>
      </c>
      <c r="AH94" s="6" t="s">
        <v>23380</v>
      </c>
      <c r="AI94" s="66" t="s">
        <v>2975</v>
      </c>
    </row>
    <row r="95" spans="1:35">
      <c r="A95" s="38">
        <v>61</v>
      </c>
      <c r="B95" s="66" t="s">
        <v>75</v>
      </c>
      <c r="C95" s="184">
        <v>39034</v>
      </c>
      <c r="D95" s="66" t="s">
        <v>1911</v>
      </c>
      <c r="E95" s="188">
        <f t="shared" si="2"/>
        <v>39146</v>
      </c>
      <c r="F95" s="66" t="s">
        <v>1912</v>
      </c>
      <c r="G95" s="188">
        <v>39139</v>
      </c>
      <c r="H95" s="66" t="s">
        <v>20471</v>
      </c>
      <c r="I95" s="66" t="s">
        <v>19099</v>
      </c>
      <c r="J95" s="66" t="s">
        <v>3699</v>
      </c>
      <c r="K95" s="66"/>
      <c r="L95" s="71" t="s">
        <v>1913</v>
      </c>
      <c r="M95" s="66" t="s">
        <v>873</v>
      </c>
      <c r="N95" s="66" t="s">
        <v>1908</v>
      </c>
      <c r="O95" s="66">
        <v>1960</v>
      </c>
      <c r="P95" s="72">
        <v>43</v>
      </c>
      <c r="Q95" s="72">
        <v>16</v>
      </c>
      <c r="R95" s="73">
        <v>29.5</v>
      </c>
      <c r="S95" s="72">
        <v>25</v>
      </c>
      <c r="T95" s="72">
        <v>53</v>
      </c>
      <c r="U95" s="73">
        <v>42.8</v>
      </c>
      <c r="V95" s="66"/>
      <c r="W95" s="83">
        <v>6</v>
      </c>
      <c r="X95" s="66" t="s">
        <v>3715</v>
      </c>
      <c r="Y95" s="66" t="s">
        <v>3769</v>
      </c>
      <c r="Z95" s="71">
        <v>6</v>
      </c>
      <c r="AA95" s="66" t="s">
        <v>3769</v>
      </c>
      <c r="AB95" s="71"/>
      <c r="AC95" s="83">
        <v>3.8</v>
      </c>
      <c r="AD95" s="66"/>
      <c r="AE95" s="66" t="s">
        <v>3945</v>
      </c>
      <c r="AF95" s="6" t="s">
        <v>3707</v>
      </c>
      <c r="AG95" s="66" t="s">
        <v>2975</v>
      </c>
      <c r="AH95" s="6" t="s">
        <v>23381</v>
      </c>
      <c r="AI95" s="66" t="s">
        <v>2975</v>
      </c>
    </row>
    <row r="96" spans="1:35">
      <c r="A96" s="38">
        <v>62</v>
      </c>
      <c r="B96" s="66" t="s">
        <v>76</v>
      </c>
      <c r="C96" s="188">
        <v>39034</v>
      </c>
      <c r="D96" s="66" t="s">
        <v>1914</v>
      </c>
      <c r="E96" s="188">
        <f t="shared" si="2"/>
        <v>39146</v>
      </c>
      <c r="F96" s="66" t="s">
        <v>1915</v>
      </c>
      <c r="G96" s="188">
        <v>39139</v>
      </c>
      <c r="H96" s="66" t="s">
        <v>19099</v>
      </c>
      <c r="I96" s="66" t="s">
        <v>19099</v>
      </c>
      <c r="J96" s="66" t="s">
        <v>3699</v>
      </c>
      <c r="K96" s="66" t="s">
        <v>2975</v>
      </c>
      <c r="L96" s="71" t="s">
        <v>23382</v>
      </c>
      <c r="M96" s="66" t="s">
        <v>873</v>
      </c>
      <c r="N96" s="66" t="s">
        <v>1908</v>
      </c>
      <c r="O96" s="66" t="s">
        <v>2975</v>
      </c>
      <c r="P96" s="72">
        <v>43</v>
      </c>
      <c r="Q96" s="72">
        <v>13</v>
      </c>
      <c r="R96" s="73">
        <v>29.2</v>
      </c>
      <c r="S96" s="72">
        <v>25</v>
      </c>
      <c r="T96" s="72">
        <v>56</v>
      </c>
      <c r="U96" s="73">
        <v>59.6</v>
      </c>
      <c r="V96" s="66" t="s">
        <v>2975</v>
      </c>
      <c r="W96" s="83">
        <v>8.5</v>
      </c>
      <c r="X96" s="66" t="s">
        <v>3715</v>
      </c>
      <c r="Y96" s="66" t="s">
        <v>1916</v>
      </c>
      <c r="Z96" s="71" t="s">
        <v>2975</v>
      </c>
      <c r="AA96" s="66" t="s">
        <v>1916</v>
      </c>
      <c r="AB96" s="71" t="s">
        <v>2975</v>
      </c>
      <c r="AC96" s="83">
        <v>3.7</v>
      </c>
      <c r="AD96" s="66" t="s">
        <v>8639</v>
      </c>
      <c r="AE96" s="66" t="s">
        <v>3602</v>
      </c>
      <c r="AF96" s="6" t="s">
        <v>3703</v>
      </c>
      <c r="AG96" s="66" t="s">
        <v>2975</v>
      </c>
      <c r="AH96" s="6" t="s">
        <v>23378</v>
      </c>
      <c r="AI96" s="66" t="s">
        <v>2975</v>
      </c>
    </row>
    <row r="97" spans="1:35" ht="27">
      <c r="A97" s="38">
        <f>+A96+1</f>
        <v>63</v>
      </c>
      <c r="B97" s="66" t="s">
        <v>74</v>
      </c>
      <c r="C97" s="188">
        <v>39034</v>
      </c>
      <c r="D97" s="66" t="s">
        <v>1917</v>
      </c>
      <c r="E97" s="188">
        <f t="shared" si="2"/>
        <v>39146</v>
      </c>
      <c r="F97" s="66" t="s">
        <v>1918</v>
      </c>
      <c r="G97" s="188">
        <v>39139</v>
      </c>
      <c r="H97" s="66" t="s">
        <v>19099</v>
      </c>
      <c r="I97" s="66" t="s">
        <v>19099</v>
      </c>
      <c r="J97" s="66" t="s">
        <v>3699</v>
      </c>
      <c r="K97" s="66" t="s">
        <v>2975</v>
      </c>
      <c r="L97" s="71" t="s">
        <v>1919</v>
      </c>
      <c r="M97" s="66" t="s">
        <v>873</v>
      </c>
      <c r="N97" s="66" t="s">
        <v>1908</v>
      </c>
      <c r="O97" s="66" t="s">
        <v>2975</v>
      </c>
      <c r="P97" s="72" t="s">
        <v>3895</v>
      </c>
      <c r="Q97" s="72" t="s">
        <v>2910</v>
      </c>
      <c r="R97" s="73" t="s">
        <v>1920</v>
      </c>
      <c r="S97" s="72" t="s">
        <v>1955</v>
      </c>
      <c r="T97" s="72" t="s">
        <v>1921</v>
      </c>
      <c r="U97" s="73">
        <v>25</v>
      </c>
      <c r="V97" s="66" t="s">
        <v>2975</v>
      </c>
      <c r="W97" s="83">
        <v>5</v>
      </c>
      <c r="X97" s="6" t="s">
        <v>900</v>
      </c>
      <c r="Y97" s="66" t="s">
        <v>3716</v>
      </c>
      <c r="Z97" s="71" t="s">
        <v>2982</v>
      </c>
      <c r="AA97" s="66" t="s">
        <v>3716</v>
      </c>
      <c r="AB97" s="71" t="s">
        <v>2975</v>
      </c>
      <c r="AC97" s="83" t="s">
        <v>2975</v>
      </c>
      <c r="AD97" s="66" t="s">
        <v>3913</v>
      </c>
      <c r="AE97" s="66" t="s">
        <v>3602</v>
      </c>
      <c r="AF97" s="6" t="s">
        <v>3703</v>
      </c>
      <c r="AG97" s="66" t="s">
        <v>2975</v>
      </c>
      <c r="AH97" s="6" t="s">
        <v>23379</v>
      </c>
      <c r="AI97" s="66" t="s">
        <v>2975</v>
      </c>
    </row>
    <row r="98" spans="1:35">
      <c r="A98" s="38">
        <v>63</v>
      </c>
      <c r="B98" s="66" t="s">
        <v>95</v>
      </c>
      <c r="C98" s="188">
        <v>39036</v>
      </c>
      <c r="D98" s="66" t="s">
        <v>1922</v>
      </c>
      <c r="E98" s="188">
        <f t="shared" si="2"/>
        <v>39148</v>
      </c>
      <c r="F98" s="66" t="s">
        <v>1923</v>
      </c>
      <c r="G98" s="188">
        <v>39141</v>
      </c>
      <c r="H98" s="66" t="s">
        <v>2971</v>
      </c>
      <c r="I98" s="66" t="s">
        <v>794</v>
      </c>
      <c r="J98" s="66" t="s">
        <v>3699</v>
      </c>
      <c r="K98" s="66" t="s">
        <v>2975</v>
      </c>
      <c r="L98" s="71" t="s">
        <v>1963</v>
      </c>
      <c r="M98" s="66" t="s">
        <v>886</v>
      </c>
      <c r="N98" s="66" t="s">
        <v>1147</v>
      </c>
      <c r="O98" s="66" t="s">
        <v>678</v>
      </c>
      <c r="P98" s="72">
        <v>43</v>
      </c>
      <c r="Q98" s="72">
        <v>19</v>
      </c>
      <c r="R98" s="73">
        <v>14.5</v>
      </c>
      <c r="S98" s="72">
        <v>25</v>
      </c>
      <c r="T98" s="72">
        <v>24</v>
      </c>
      <c r="U98" s="73">
        <v>41.8</v>
      </c>
      <c r="V98" s="66" t="s">
        <v>2975</v>
      </c>
      <c r="W98" s="83" t="s">
        <v>2975</v>
      </c>
      <c r="X98" s="66" t="s">
        <v>1898</v>
      </c>
      <c r="Y98" s="66" t="s">
        <v>2975</v>
      </c>
      <c r="Z98" s="71" t="s">
        <v>2975</v>
      </c>
      <c r="AA98" s="66" t="s">
        <v>2975</v>
      </c>
      <c r="AB98" s="71" t="s">
        <v>2975</v>
      </c>
      <c r="AC98" s="83" t="s">
        <v>2975</v>
      </c>
      <c r="AD98" s="66" t="s">
        <v>3913</v>
      </c>
      <c r="AE98" s="66" t="s">
        <v>1924</v>
      </c>
      <c r="AF98" s="6" t="s">
        <v>3703</v>
      </c>
      <c r="AG98" s="66" t="s">
        <v>2975</v>
      </c>
      <c r="AH98" s="6"/>
      <c r="AI98" s="66" t="s">
        <v>2975</v>
      </c>
    </row>
    <row r="99" spans="1:35">
      <c r="A99" s="38">
        <v>64</v>
      </c>
      <c r="B99" s="68" t="s">
        <v>120</v>
      </c>
      <c r="C99" s="189">
        <v>39036</v>
      </c>
      <c r="D99" s="68" t="s">
        <v>1925</v>
      </c>
      <c r="E99" s="189">
        <f t="shared" si="2"/>
        <v>39163</v>
      </c>
      <c r="F99" s="68" t="s">
        <v>1926</v>
      </c>
      <c r="G99" s="189">
        <v>39156</v>
      </c>
      <c r="H99" s="68" t="s">
        <v>2971</v>
      </c>
      <c r="I99" s="68" t="s">
        <v>1927</v>
      </c>
      <c r="J99" s="68" t="s">
        <v>660</v>
      </c>
      <c r="K99" s="21"/>
      <c r="L99" s="22" t="s">
        <v>1928</v>
      </c>
      <c r="M99" s="41" t="s">
        <v>865</v>
      </c>
      <c r="N99" s="41" t="s">
        <v>1929</v>
      </c>
      <c r="O99" s="21"/>
      <c r="P99" s="33">
        <v>43</v>
      </c>
      <c r="Q99" s="33">
        <v>1</v>
      </c>
      <c r="R99" s="43">
        <v>54.4</v>
      </c>
      <c r="S99" s="33">
        <v>25</v>
      </c>
      <c r="T99" s="33">
        <v>5</v>
      </c>
      <c r="U99" s="43">
        <v>13.5</v>
      </c>
      <c r="V99" s="21"/>
      <c r="W99" s="32">
        <v>3.5</v>
      </c>
      <c r="X99" s="21" t="s">
        <v>900</v>
      </c>
      <c r="Y99" s="21" t="s">
        <v>3691</v>
      </c>
      <c r="Z99" s="22">
        <v>3.5</v>
      </c>
      <c r="AA99" s="21" t="s">
        <v>3691</v>
      </c>
      <c r="AB99" s="22"/>
      <c r="AC99" s="32"/>
      <c r="AD99" s="21" t="s">
        <v>2025</v>
      </c>
      <c r="AE99" s="21" t="s">
        <v>3945</v>
      </c>
      <c r="AF99" s="6" t="s">
        <v>3707</v>
      </c>
      <c r="AG99" s="21"/>
      <c r="AH99" s="6"/>
      <c r="AI99" s="21" t="s">
        <v>3755</v>
      </c>
    </row>
    <row r="100" spans="1:35">
      <c r="A100" s="38">
        <f>+A99+1</f>
        <v>65</v>
      </c>
      <c r="B100" s="68" t="s">
        <v>121</v>
      </c>
      <c r="C100" s="189">
        <v>39036</v>
      </c>
      <c r="D100" s="68" t="s">
        <v>1930</v>
      </c>
      <c r="E100" s="189">
        <f t="shared" si="2"/>
        <v>39163</v>
      </c>
      <c r="F100" s="68" t="s">
        <v>1926</v>
      </c>
      <c r="G100" s="189">
        <v>39156</v>
      </c>
      <c r="H100" s="68" t="s">
        <v>2971</v>
      </c>
      <c r="I100" s="68" t="s">
        <v>1927</v>
      </c>
      <c r="J100" s="68" t="s">
        <v>660</v>
      </c>
      <c r="K100" s="21"/>
      <c r="L100" s="22" t="s">
        <v>1928</v>
      </c>
      <c r="M100" s="41" t="s">
        <v>865</v>
      </c>
      <c r="N100" s="41" t="s">
        <v>1929</v>
      </c>
      <c r="O100" s="21"/>
      <c r="P100" s="33">
        <v>43</v>
      </c>
      <c r="Q100" s="33">
        <v>1</v>
      </c>
      <c r="R100" s="43">
        <v>54.9</v>
      </c>
      <c r="S100" s="33">
        <v>25</v>
      </c>
      <c r="T100" s="33">
        <v>5</v>
      </c>
      <c r="U100" s="43">
        <v>13.5</v>
      </c>
      <c r="V100" s="21"/>
      <c r="W100" s="32">
        <v>3.5</v>
      </c>
      <c r="X100" s="21" t="s">
        <v>900</v>
      </c>
      <c r="Y100" s="21" t="s">
        <v>3691</v>
      </c>
      <c r="Z100" s="22">
        <v>3.5</v>
      </c>
      <c r="AA100" s="21" t="s">
        <v>3691</v>
      </c>
      <c r="AB100" s="22"/>
      <c r="AC100" s="32"/>
      <c r="AD100" s="21" t="s">
        <v>2025</v>
      </c>
      <c r="AE100" s="21" t="s">
        <v>3945</v>
      </c>
      <c r="AF100" s="6" t="s">
        <v>3707</v>
      </c>
      <c r="AG100" s="21"/>
      <c r="AH100" s="6"/>
      <c r="AI100" s="21" t="s">
        <v>3755</v>
      </c>
    </row>
    <row r="101" spans="1:35">
      <c r="A101" s="38">
        <v>65</v>
      </c>
      <c r="B101" s="68" t="s">
        <v>102</v>
      </c>
      <c r="C101" s="189">
        <v>39036</v>
      </c>
      <c r="D101" s="68" t="s">
        <v>1931</v>
      </c>
      <c r="E101" s="189">
        <f t="shared" si="2"/>
        <v>39169</v>
      </c>
      <c r="F101" s="68" t="s">
        <v>1932</v>
      </c>
      <c r="G101" s="189">
        <v>39162</v>
      </c>
      <c r="H101" s="68" t="s">
        <v>2971</v>
      </c>
      <c r="I101" s="68" t="s">
        <v>660</v>
      </c>
      <c r="J101" s="68" t="s">
        <v>660</v>
      </c>
      <c r="K101" s="21"/>
      <c r="L101" s="22"/>
      <c r="M101" s="41" t="s">
        <v>857</v>
      </c>
      <c r="N101" s="41" t="s">
        <v>1933</v>
      </c>
      <c r="O101" s="21">
        <v>1978</v>
      </c>
      <c r="P101" s="33">
        <v>42</v>
      </c>
      <c r="Q101" s="33">
        <v>56</v>
      </c>
      <c r="R101" s="43">
        <v>17.5</v>
      </c>
      <c r="S101" s="33">
        <v>25</v>
      </c>
      <c r="T101" s="33">
        <v>18</v>
      </c>
      <c r="U101" s="43">
        <v>48.1</v>
      </c>
      <c r="V101" s="21"/>
      <c r="W101" s="32"/>
      <c r="X101" s="21" t="s">
        <v>656</v>
      </c>
      <c r="Y101" s="21"/>
      <c r="Z101" s="22"/>
      <c r="AA101" s="21"/>
      <c r="AB101" s="22"/>
      <c r="AC101" s="32"/>
      <c r="AD101" s="21" t="s">
        <v>3913</v>
      </c>
      <c r="AE101" s="21" t="s">
        <v>3945</v>
      </c>
      <c r="AF101" s="6" t="s">
        <v>3707</v>
      </c>
      <c r="AG101" s="68" t="s">
        <v>2975</v>
      </c>
      <c r="AH101" s="6"/>
      <c r="AI101" s="68" t="s">
        <v>2975</v>
      </c>
    </row>
    <row r="102" spans="1:35" ht="40.5">
      <c r="A102" s="38">
        <v>66</v>
      </c>
      <c r="B102" s="66" t="s">
        <v>46</v>
      </c>
      <c r="C102" s="188">
        <v>39024</v>
      </c>
      <c r="D102" s="66" t="s">
        <v>1934</v>
      </c>
      <c r="E102" s="188">
        <f t="shared" si="2"/>
        <v>39174</v>
      </c>
      <c r="F102" s="66" t="s">
        <v>1935</v>
      </c>
      <c r="G102" s="188">
        <v>39167</v>
      </c>
      <c r="H102" s="66" t="s">
        <v>2971</v>
      </c>
      <c r="I102" s="66" t="s">
        <v>794</v>
      </c>
      <c r="J102" s="66" t="s">
        <v>3699</v>
      </c>
      <c r="K102" s="66"/>
      <c r="L102" s="71" t="s">
        <v>1936</v>
      </c>
      <c r="M102" s="66" t="s">
        <v>3959</v>
      </c>
      <c r="N102" s="66" t="s">
        <v>746</v>
      </c>
      <c r="O102" s="66" t="s">
        <v>678</v>
      </c>
      <c r="P102" s="72" t="s">
        <v>2975</v>
      </c>
      <c r="Q102" s="72" t="s">
        <v>2975</v>
      </c>
      <c r="R102" s="73" t="s">
        <v>2975</v>
      </c>
      <c r="S102" s="72" t="s">
        <v>2975</v>
      </c>
      <c r="T102" s="72" t="s">
        <v>2975</v>
      </c>
      <c r="U102" s="73" t="s">
        <v>2975</v>
      </c>
      <c r="V102" s="66" t="s">
        <v>2975</v>
      </c>
      <c r="W102" s="83">
        <v>8</v>
      </c>
      <c r="X102" s="6" t="s">
        <v>900</v>
      </c>
      <c r="Y102" s="66" t="s">
        <v>3615</v>
      </c>
      <c r="Z102" s="71" t="s">
        <v>761</v>
      </c>
      <c r="AA102" s="66" t="s">
        <v>3615</v>
      </c>
      <c r="AB102" s="71" t="s">
        <v>2975</v>
      </c>
      <c r="AC102" s="83" t="s">
        <v>2975</v>
      </c>
      <c r="AD102" s="66" t="s">
        <v>3879</v>
      </c>
      <c r="AE102" s="66" t="s">
        <v>1937</v>
      </c>
      <c r="AF102" s="6" t="s">
        <v>3703</v>
      </c>
      <c r="AG102" s="66" t="s">
        <v>2975</v>
      </c>
      <c r="AH102" s="6"/>
      <c r="AI102" s="66" t="s">
        <v>2975</v>
      </c>
    </row>
    <row r="103" spans="1:35">
      <c r="A103" s="38">
        <f>+A102+1</f>
        <v>67</v>
      </c>
      <c r="B103" s="66" t="s">
        <v>89</v>
      </c>
      <c r="C103" s="188">
        <v>39035</v>
      </c>
      <c r="D103" s="66" t="s">
        <v>1938</v>
      </c>
      <c r="E103" s="188">
        <f t="shared" si="2"/>
        <v>39183</v>
      </c>
      <c r="F103" s="66" t="s">
        <v>1939</v>
      </c>
      <c r="G103" s="188">
        <v>39176</v>
      </c>
      <c r="H103" s="66" t="s">
        <v>2971</v>
      </c>
      <c r="I103" s="66" t="s">
        <v>794</v>
      </c>
      <c r="J103" s="66" t="s">
        <v>3699</v>
      </c>
      <c r="K103" s="6" t="s">
        <v>1940</v>
      </c>
      <c r="L103" s="8" t="s">
        <v>1941</v>
      </c>
      <c r="M103" s="24" t="s">
        <v>830</v>
      </c>
      <c r="N103" s="24" t="s">
        <v>1942</v>
      </c>
      <c r="O103" s="6">
        <v>2006</v>
      </c>
      <c r="P103" s="13">
        <v>43</v>
      </c>
      <c r="Q103" s="13">
        <v>34</v>
      </c>
      <c r="R103" s="44">
        <v>38.700000000000003</v>
      </c>
      <c r="S103" s="13">
        <v>25</v>
      </c>
      <c r="T103" s="13">
        <v>21</v>
      </c>
      <c r="U103" s="44">
        <v>38.799999999999997</v>
      </c>
      <c r="V103" s="6"/>
      <c r="W103" s="9">
        <v>7</v>
      </c>
      <c r="X103" s="6" t="s">
        <v>900</v>
      </c>
      <c r="Y103" s="6" t="s">
        <v>1943</v>
      </c>
      <c r="Z103" s="8">
        <v>7</v>
      </c>
      <c r="AA103" s="6">
        <v>2500</v>
      </c>
      <c r="AB103" s="8"/>
      <c r="AC103" s="9">
        <v>1</v>
      </c>
      <c r="AD103" s="6" t="s">
        <v>3702</v>
      </c>
      <c r="AE103" s="6" t="s">
        <v>1944</v>
      </c>
      <c r="AF103" s="6" t="s">
        <v>3703</v>
      </c>
      <c r="AG103" s="66" t="s">
        <v>2975</v>
      </c>
      <c r="AH103" s="6"/>
      <c r="AI103" s="66" t="s">
        <v>2975</v>
      </c>
    </row>
    <row r="104" spans="1:35">
      <c r="A104" s="38">
        <v>67</v>
      </c>
      <c r="B104" s="68" t="s">
        <v>90</v>
      </c>
      <c r="C104" s="189">
        <v>39035</v>
      </c>
      <c r="D104" s="68" t="s">
        <v>1945</v>
      </c>
      <c r="E104" s="189">
        <f t="shared" si="2"/>
        <v>39183</v>
      </c>
      <c r="F104" s="68" t="s">
        <v>1939</v>
      </c>
      <c r="G104" s="189">
        <v>39176</v>
      </c>
      <c r="H104" s="68" t="s">
        <v>2971</v>
      </c>
      <c r="I104" s="68" t="s">
        <v>794</v>
      </c>
      <c r="J104" s="68" t="s">
        <v>3699</v>
      </c>
      <c r="K104" s="21" t="s">
        <v>1940</v>
      </c>
      <c r="L104" s="22" t="s">
        <v>1941</v>
      </c>
      <c r="M104" s="41" t="s">
        <v>830</v>
      </c>
      <c r="N104" s="41" t="s">
        <v>1942</v>
      </c>
      <c r="O104" s="21"/>
      <c r="P104" s="33">
        <v>43</v>
      </c>
      <c r="Q104" s="33">
        <v>34</v>
      </c>
      <c r="R104" s="43">
        <v>32.299999999999997</v>
      </c>
      <c r="S104" s="33">
        <v>25</v>
      </c>
      <c r="T104" s="33">
        <v>21</v>
      </c>
      <c r="U104" s="43">
        <v>34.5</v>
      </c>
      <c r="V104" s="21"/>
      <c r="W104" s="32">
        <v>6</v>
      </c>
      <c r="X104" s="21" t="s">
        <v>900</v>
      </c>
      <c r="Y104" s="21" t="s">
        <v>3716</v>
      </c>
      <c r="Z104" s="22">
        <v>6</v>
      </c>
      <c r="AA104" s="21">
        <v>1000</v>
      </c>
      <c r="AB104" s="22"/>
      <c r="AC104" s="32"/>
      <c r="AD104" s="21" t="s">
        <v>2025</v>
      </c>
      <c r="AE104" s="21" t="s">
        <v>3945</v>
      </c>
      <c r="AF104" s="6" t="s">
        <v>3707</v>
      </c>
      <c r="AG104" s="68" t="s">
        <v>2975</v>
      </c>
      <c r="AH104" s="6"/>
      <c r="AI104" s="68" t="s">
        <v>2975</v>
      </c>
    </row>
    <row r="105" spans="1:35">
      <c r="A105" s="38">
        <v>68</v>
      </c>
      <c r="B105" s="68" t="s">
        <v>91</v>
      </c>
      <c r="C105" s="189">
        <v>39035</v>
      </c>
      <c r="D105" s="68" t="s">
        <v>1946</v>
      </c>
      <c r="E105" s="189">
        <f t="shared" si="2"/>
        <v>39183</v>
      </c>
      <c r="F105" s="68" t="s">
        <v>1939</v>
      </c>
      <c r="G105" s="189">
        <v>39176</v>
      </c>
      <c r="H105" s="68" t="s">
        <v>2971</v>
      </c>
      <c r="I105" s="68" t="s">
        <v>794</v>
      </c>
      <c r="J105" s="68" t="s">
        <v>3699</v>
      </c>
      <c r="K105" s="21" t="s">
        <v>1940</v>
      </c>
      <c r="L105" s="22" t="s">
        <v>1941</v>
      </c>
      <c r="M105" s="41" t="s">
        <v>830</v>
      </c>
      <c r="N105" s="41" t="s">
        <v>1942</v>
      </c>
      <c r="O105" s="21"/>
      <c r="P105" s="33">
        <v>43</v>
      </c>
      <c r="Q105" s="33">
        <v>34</v>
      </c>
      <c r="R105" s="43">
        <v>26.9</v>
      </c>
      <c r="S105" s="33">
        <v>25</v>
      </c>
      <c r="T105" s="33">
        <v>21</v>
      </c>
      <c r="U105" s="43">
        <v>49.7</v>
      </c>
      <c r="V105" s="21"/>
      <c r="W105" s="32">
        <v>8</v>
      </c>
      <c r="X105" s="21" t="s">
        <v>900</v>
      </c>
      <c r="Y105" s="21" t="s">
        <v>3716</v>
      </c>
      <c r="Z105" s="22">
        <v>8</v>
      </c>
      <c r="AA105" s="21">
        <v>1000</v>
      </c>
      <c r="AB105" s="22"/>
      <c r="AC105" s="32"/>
      <c r="AD105" s="21" t="s">
        <v>2025</v>
      </c>
      <c r="AE105" s="21" t="s">
        <v>3945</v>
      </c>
      <c r="AF105" s="6" t="s">
        <v>3707</v>
      </c>
      <c r="AG105" s="68" t="s">
        <v>2975</v>
      </c>
      <c r="AH105" s="6"/>
      <c r="AI105" s="68" t="s">
        <v>2975</v>
      </c>
    </row>
    <row r="106" spans="1:35" ht="40.5">
      <c r="A106" s="38">
        <f>+A105+1</f>
        <v>69</v>
      </c>
      <c r="B106" s="66" t="s">
        <v>45</v>
      </c>
      <c r="C106" s="188">
        <v>39024</v>
      </c>
      <c r="D106" s="66" t="s">
        <v>1947</v>
      </c>
      <c r="E106" s="188">
        <f t="shared" si="2"/>
        <v>39184</v>
      </c>
      <c r="F106" s="66" t="s">
        <v>1948</v>
      </c>
      <c r="G106" s="188">
        <v>39177</v>
      </c>
      <c r="H106" s="66" t="s">
        <v>2971</v>
      </c>
      <c r="I106" s="66" t="s">
        <v>794</v>
      </c>
      <c r="J106" s="66" t="s">
        <v>3699</v>
      </c>
      <c r="K106" s="66" t="s">
        <v>2975</v>
      </c>
      <c r="L106" s="71" t="s">
        <v>1949</v>
      </c>
      <c r="M106" s="66" t="s">
        <v>3959</v>
      </c>
      <c r="N106" s="66" t="s">
        <v>746</v>
      </c>
      <c r="O106" s="66" t="s">
        <v>678</v>
      </c>
      <c r="P106" s="72">
        <v>43</v>
      </c>
      <c r="Q106" s="72">
        <v>13</v>
      </c>
      <c r="R106" s="73">
        <v>27.4</v>
      </c>
      <c r="S106" s="72">
        <v>25</v>
      </c>
      <c r="T106" s="72">
        <v>56</v>
      </c>
      <c r="U106" s="73">
        <v>36.5</v>
      </c>
      <c r="V106" s="66" t="s">
        <v>2975</v>
      </c>
      <c r="W106" s="83" t="s">
        <v>2975</v>
      </c>
      <c r="X106" s="66" t="s">
        <v>900</v>
      </c>
      <c r="Y106" s="66" t="s">
        <v>3733</v>
      </c>
      <c r="Z106" s="71" t="s">
        <v>2975</v>
      </c>
      <c r="AA106" s="66" t="s">
        <v>3733</v>
      </c>
      <c r="AB106" s="71" t="s">
        <v>2975</v>
      </c>
      <c r="AC106" s="83" t="s">
        <v>2975</v>
      </c>
      <c r="AD106" s="66" t="s">
        <v>3879</v>
      </c>
      <c r="AE106" s="6" t="s">
        <v>3945</v>
      </c>
      <c r="AF106" s="6" t="s">
        <v>3707</v>
      </c>
      <c r="AG106" s="66" t="s">
        <v>2975</v>
      </c>
      <c r="AH106" s="6"/>
      <c r="AI106" s="66" t="s">
        <v>2975</v>
      </c>
    </row>
    <row r="107" spans="1:35">
      <c r="A107" s="38">
        <v>69</v>
      </c>
      <c r="B107" s="66" t="s">
        <v>83</v>
      </c>
      <c r="C107" s="188">
        <v>39035</v>
      </c>
      <c r="D107" s="66" t="s">
        <v>1950</v>
      </c>
      <c r="E107" s="188">
        <f t="shared" si="2"/>
        <v>39218</v>
      </c>
      <c r="F107" s="66" t="s">
        <v>1951</v>
      </c>
      <c r="G107" s="188">
        <v>39211</v>
      </c>
      <c r="H107" s="66" t="s">
        <v>2971</v>
      </c>
      <c r="I107" s="66" t="s">
        <v>794</v>
      </c>
      <c r="J107" s="66" t="s">
        <v>3699</v>
      </c>
      <c r="K107" s="6" t="s">
        <v>1952</v>
      </c>
      <c r="L107" s="8"/>
      <c r="M107" s="24" t="s">
        <v>851</v>
      </c>
      <c r="N107" s="24" t="s">
        <v>0</v>
      </c>
      <c r="O107" s="6"/>
      <c r="P107" s="13">
        <v>43</v>
      </c>
      <c r="Q107" s="13">
        <v>12</v>
      </c>
      <c r="R107" s="44">
        <v>31.9</v>
      </c>
      <c r="S107" s="13">
        <v>25</v>
      </c>
      <c r="T107" s="13">
        <v>22</v>
      </c>
      <c r="U107" s="44">
        <v>18.2</v>
      </c>
      <c r="V107" s="6"/>
      <c r="W107" s="9">
        <v>3</v>
      </c>
      <c r="X107" s="6" t="s">
        <v>701</v>
      </c>
      <c r="Y107" s="6" t="s">
        <v>3604</v>
      </c>
      <c r="Z107" s="8">
        <v>3</v>
      </c>
      <c r="AA107" s="6" t="s">
        <v>3604</v>
      </c>
      <c r="AB107" s="8"/>
      <c r="AC107" s="9"/>
      <c r="AD107" s="6" t="s">
        <v>2814</v>
      </c>
      <c r="AE107" s="6" t="s">
        <v>3602</v>
      </c>
      <c r="AF107" s="6" t="s">
        <v>3703</v>
      </c>
      <c r="AG107" s="66" t="s">
        <v>2975</v>
      </c>
      <c r="AH107" s="6"/>
      <c r="AI107" s="66" t="s">
        <v>2975</v>
      </c>
    </row>
    <row r="108" spans="1:35" ht="40.5">
      <c r="A108" s="38">
        <v>70</v>
      </c>
      <c r="B108" s="66" t="s">
        <v>57</v>
      </c>
      <c r="C108" s="188">
        <v>39030</v>
      </c>
      <c r="D108" s="66" t="s">
        <v>1</v>
      </c>
      <c r="E108" s="188">
        <f t="shared" si="2"/>
        <v>39226</v>
      </c>
      <c r="F108" s="66" t="s">
        <v>2</v>
      </c>
      <c r="G108" s="188">
        <v>39219</v>
      </c>
      <c r="H108" s="66" t="s">
        <v>2971</v>
      </c>
      <c r="I108" s="66" t="s">
        <v>660</v>
      </c>
      <c r="J108" s="66" t="s">
        <v>660</v>
      </c>
      <c r="K108" s="6" t="s">
        <v>3</v>
      </c>
      <c r="L108" s="8" t="s">
        <v>4</v>
      </c>
      <c r="M108" s="24" t="s">
        <v>836</v>
      </c>
      <c r="N108" s="24" t="s">
        <v>3496</v>
      </c>
      <c r="O108" s="6">
        <v>1967</v>
      </c>
      <c r="P108" s="13">
        <v>42</v>
      </c>
      <c r="Q108" s="13">
        <v>46</v>
      </c>
      <c r="R108" s="44">
        <v>49.825000000000003</v>
      </c>
      <c r="S108" s="13">
        <v>25</v>
      </c>
      <c r="T108" s="13">
        <v>12</v>
      </c>
      <c r="U108" s="44">
        <v>39.5</v>
      </c>
      <c r="V108" s="6"/>
      <c r="W108" s="9"/>
      <c r="X108" s="6" t="s">
        <v>656</v>
      </c>
      <c r="Y108" s="6"/>
      <c r="Z108" s="8"/>
      <c r="AA108" s="6"/>
      <c r="AB108" s="8"/>
      <c r="AC108" s="9"/>
      <c r="AD108" s="6" t="s">
        <v>3902</v>
      </c>
      <c r="AE108" s="6" t="s">
        <v>3945</v>
      </c>
      <c r="AF108" s="6" t="s">
        <v>3707</v>
      </c>
      <c r="AG108" s="6" t="s">
        <v>2977</v>
      </c>
      <c r="AH108" s="6"/>
      <c r="AI108" s="6"/>
    </row>
    <row r="109" spans="1:35" ht="39" customHeight="1">
      <c r="A109" s="38">
        <f>+A108+1</f>
        <v>71</v>
      </c>
      <c r="B109" s="66" t="s">
        <v>78</v>
      </c>
      <c r="C109" s="188">
        <v>39034</v>
      </c>
      <c r="D109" s="66" t="s">
        <v>5</v>
      </c>
      <c r="E109" s="188">
        <f t="shared" si="2"/>
        <v>39227</v>
      </c>
      <c r="F109" s="66" t="s">
        <v>6</v>
      </c>
      <c r="G109" s="188">
        <v>39220</v>
      </c>
      <c r="H109" s="24" t="s">
        <v>2971</v>
      </c>
      <c r="I109" s="66" t="s">
        <v>794</v>
      </c>
      <c r="J109" s="66" t="s">
        <v>3699</v>
      </c>
      <c r="K109" s="6"/>
      <c r="L109" s="8" t="s">
        <v>7</v>
      </c>
      <c r="M109" s="24" t="s">
        <v>878</v>
      </c>
      <c r="N109" s="24" t="s">
        <v>8</v>
      </c>
      <c r="O109" s="6">
        <v>2004</v>
      </c>
      <c r="P109" s="13">
        <v>43</v>
      </c>
      <c r="Q109" s="13">
        <v>8</v>
      </c>
      <c r="R109" s="44">
        <v>1.7</v>
      </c>
      <c r="S109" s="13">
        <v>25</v>
      </c>
      <c r="T109" s="13">
        <v>41</v>
      </c>
      <c r="U109" s="44">
        <v>47.3</v>
      </c>
      <c r="V109" s="6"/>
      <c r="W109" s="9">
        <v>18</v>
      </c>
      <c r="X109" s="6" t="s">
        <v>701</v>
      </c>
      <c r="Y109" s="6" t="s">
        <v>766</v>
      </c>
      <c r="Z109" s="8">
        <v>18</v>
      </c>
      <c r="AA109" s="6" t="s">
        <v>766</v>
      </c>
      <c r="AB109" s="8"/>
      <c r="AC109" s="9"/>
      <c r="AD109" s="6" t="s">
        <v>2814</v>
      </c>
      <c r="AE109" s="6" t="s">
        <v>9</v>
      </c>
      <c r="AF109" s="6" t="s">
        <v>3703</v>
      </c>
      <c r="AG109" s="6" t="s">
        <v>10</v>
      </c>
      <c r="AH109" s="6"/>
      <c r="AI109" s="66" t="s">
        <v>2975</v>
      </c>
    </row>
    <row r="110" spans="1:35">
      <c r="A110" s="38">
        <v>71</v>
      </c>
      <c r="B110" s="68" t="s">
        <v>79</v>
      </c>
      <c r="C110" s="189">
        <v>39034</v>
      </c>
      <c r="D110" s="68" t="s">
        <v>11</v>
      </c>
      <c r="E110" s="189">
        <f t="shared" si="2"/>
        <v>39240</v>
      </c>
      <c r="F110" s="68" t="s">
        <v>12</v>
      </c>
      <c r="G110" s="189">
        <v>39233</v>
      </c>
      <c r="H110" s="68" t="s">
        <v>2971</v>
      </c>
      <c r="I110" s="68" t="s">
        <v>660</v>
      </c>
      <c r="J110" s="68" t="s">
        <v>660</v>
      </c>
      <c r="K110" s="68" t="s">
        <v>2975</v>
      </c>
      <c r="L110" s="74" t="s">
        <v>13</v>
      </c>
      <c r="M110" s="68" t="s">
        <v>853</v>
      </c>
      <c r="N110" s="68" t="s">
        <v>14</v>
      </c>
      <c r="O110" s="68">
        <v>1950</v>
      </c>
      <c r="P110" s="75">
        <v>42</v>
      </c>
      <c r="Q110" s="75">
        <v>59</v>
      </c>
      <c r="R110" s="76">
        <v>51.7</v>
      </c>
      <c r="S110" s="75">
        <v>25</v>
      </c>
      <c r="T110" s="75">
        <v>14</v>
      </c>
      <c r="U110" s="76">
        <v>57.7</v>
      </c>
      <c r="V110" s="68" t="s">
        <v>2975</v>
      </c>
      <c r="W110" s="84">
        <v>7</v>
      </c>
      <c r="X110" s="68" t="s">
        <v>3715</v>
      </c>
      <c r="Y110" s="68" t="s">
        <v>3716</v>
      </c>
      <c r="Z110" s="74">
        <v>7</v>
      </c>
      <c r="AA110" s="68" t="s">
        <v>3716</v>
      </c>
      <c r="AB110" s="74" t="s">
        <v>2975</v>
      </c>
      <c r="AC110" s="84" t="s">
        <v>2975</v>
      </c>
      <c r="AD110" s="21" t="s">
        <v>2025</v>
      </c>
      <c r="AE110" s="21" t="s">
        <v>3945</v>
      </c>
      <c r="AF110" s="6" t="s">
        <v>3707</v>
      </c>
      <c r="AG110" s="68" t="s">
        <v>2975</v>
      </c>
      <c r="AH110" s="6"/>
      <c r="AI110" s="68" t="s">
        <v>2975</v>
      </c>
    </row>
    <row r="111" spans="1:35" s="135" customFormat="1" ht="27">
      <c r="A111" s="38">
        <v>72</v>
      </c>
      <c r="B111" s="24">
        <v>832</v>
      </c>
      <c r="C111" s="186">
        <v>39122</v>
      </c>
      <c r="D111" s="6" t="s">
        <v>16299</v>
      </c>
      <c r="E111" s="186"/>
      <c r="F111" s="6" t="s">
        <v>1190</v>
      </c>
      <c r="G111" s="184">
        <v>39135</v>
      </c>
      <c r="H111" s="24" t="s">
        <v>2971</v>
      </c>
      <c r="I111" s="24" t="s">
        <v>660</v>
      </c>
      <c r="J111" s="24" t="s">
        <v>660</v>
      </c>
      <c r="K111" s="24"/>
      <c r="L111" s="24" t="s">
        <v>1191</v>
      </c>
      <c r="M111" s="6" t="s">
        <v>1192</v>
      </c>
      <c r="N111" s="6" t="s">
        <v>1192</v>
      </c>
      <c r="O111" s="24" t="s">
        <v>678</v>
      </c>
      <c r="P111" s="24"/>
      <c r="Q111" s="24"/>
      <c r="R111" s="24"/>
      <c r="S111" s="24"/>
      <c r="T111" s="24"/>
      <c r="U111" s="24"/>
      <c r="V111" s="24"/>
      <c r="W111" s="24" t="s">
        <v>1193</v>
      </c>
      <c r="X111" s="134" t="s">
        <v>669</v>
      </c>
      <c r="Y111" s="24" t="s">
        <v>1194</v>
      </c>
      <c r="Z111" s="26" t="s">
        <v>1193</v>
      </c>
      <c r="AA111" s="24" t="s">
        <v>1194</v>
      </c>
      <c r="AB111" s="26"/>
      <c r="AC111" s="24"/>
      <c r="AD111" s="6" t="s">
        <v>1195</v>
      </c>
      <c r="AE111" s="24" t="s">
        <v>672</v>
      </c>
      <c r="AF111" s="24" t="s">
        <v>1196</v>
      </c>
      <c r="AG111" s="24"/>
      <c r="AH111" s="24"/>
      <c r="AI111" s="24"/>
    </row>
    <row r="112" spans="1:35" s="65" customFormat="1" ht="27">
      <c r="A112" s="38">
        <f>+A111+1</f>
        <v>73</v>
      </c>
      <c r="B112" s="24">
        <v>832</v>
      </c>
      <c r="C112" s="186">
        <v>39122</v>
      </c>
      <c r="D112" s="6" t="s">
        <v>16300</v>
      </c>
      <c r="E112" s="186"/>
      <c r="F112" s="6" t="s">
        <v>1197</v>
      </c>
      <c r="G112" s="184">
        <v>39135</v>
      </c>
      <c r="H112" s="24" t="s">
        <v>2971</v>
      </c>
      <c r="I112" s="24" t="s">
        <v>660</v>
      </c>
      <c r="J112" s="24" t="s">
        <v>660</v>
      </c>
      <c r="K112" s="24"/>
      <c r="L112" s="24" t="s">
        <v>1191</v>
      </c>
      <c r="M112" s="6" t="s">
        <v>1192</v>
      </c>
      <c r="N112" s="6" t="s">
        <v>1192</v>
      </c>
      <c r="O112" s="24" t="s">
        <v>678</v>
      </c>
      <c r="P112" s="24"/>
      <c r="Q112" s="24"/>
      <c r="R112" s="24"/>
      <c r="S112" s="24"/>
      <c r="T112" s="24"/>
      <c r="U112" s="24"/>
      <c r="V112" s="24"/>
      <c r="W112" s="24" t="s">
        <v>1193</v>
      </c>
      <c r="X112" s="134" t="s">
        <v>669</v>
      </c>
      <c r="Y112" s="24" t="s">
        <v>1194</v>
      </c>
      <c r="Z112" s="26" t="s">
        <v>1193</v>
      </c>
      <c r="AA112" s="24" t="s">
        <v>1194</v>
      </c>
      <c r="AB112" s="26"/>
      <c r="AC112" s="24"/>
      <c r="AD112" s="6" t="s">
        <v>1195</v>
      </c>
      <c r="AE112" s="24" t="s">
        <v>672</v>
      </c>
      <c r="AF112" s="24" t="s">
        <v>1196</v>
      </c>
      <c r="AG112" s="24"/>
      <c r="AH112" s="24"/>
      <c r="AI112" s="24"/>
    </row>
    <row r="113" spans="1:35" s="65" customFormat="1" ht="27">
      <c r="A113" s="38">
        <v>73</v>
      </c>
      <c r="B113" s="24">
        <v>832</v>
      </c>
      <c r="C113" s="186">
        <v>39122</v>
      </c>
      <c r="D113" s="6" t="s">
        <v>16301</v>
      </c>
      <c r="E113" s="186"/>
      <c r="F113" s="6" t="s">
        <v>1198</v>
      </c>
      <c r="G113" s="184">
        <v>39135</v>
      </c>
      <c r="H113" s="24" t="s">
        <v>2971</v>
      </c>
      <c r="I113" s="24" t="s">
        <v>660</v>
      </c>
      <c r="J113" s="24" t="s">
        <v>660</v>
      </c>
      <c r="K113" s="24"/>
      <c r="L113" s="24" t="s">
        <v>1191</v>
      </c>
      <c r="M113" s="6" t="s">
        <v>1192</v>
      </c>
      <c r="N113" s="6" t="s">
        <v>1192</v>
      </c>
      <c r="O113" s="24" t="s">
        <v>678</v>
      </c>
      <c r="P113" s="24"/>
      <c r="Q113" s="24"/>
      <c r="R113" s="24"/>
      <c r="S113" s="24"/>
      <c r="T113" s="24"/>
      <c r="U113" s="24"/>
      <c r="V113" s="24"/>
      <c r="W113" s="24"/>
      <c r="X113" s="134" t="s">
        <v>1199</v>
      </c>
      <c r="Y113" s="24"/>
      <c r="Z113" s="26"/>
      <c r="AA113" s="24"/>
      <c r="AB113" s="26"/>
      <c r="AC113" s="24"/>
      <c r="AD113" s="6" t="s">
        <v>2025</v>
      </c>
      <c r="AE113" s="24" t="s">
        <v>672</v>
      </c>
      <c r="AF113" s="24" t="s">
        <v>1196</v>
      </c>
      <c r="AG113" s="24"/>
      <c r="AH113" s="24"/>
      <c r="AI113" s="6" t="s">
        <v>1200</v>
      </c>
    </row>
    <row r="114" spans="1:35" s="65" customFormat="1" ht="27">
      <c r="A114" s="38">
        <v>74</v>
      </c>
      <c r="B114" s="24">
        <v>673</v>
      </c>
      <c r="C114" s="186">
        <v>39115</v>
      </c>
      <c r="D114" s="6" t="s">
        <v>16302</v>
      </c>
      <c r="E114" s="186"/>
      <c r="F114" s="24" t="s">
        <v>1211</v>
      </c>
      <c r="G114" s="186">
        <v>39141</v>
      </c>
      <c r="H114" s="24" t="s">
        <v>2971</v>
      </c>
      <c r="I114" s="24" t="s">
        <v>794</v>
      </c>
      <c r="J114" s="24" t="s">
        <v>3699</v>
      </c>
      <c r="K114" s="24"/>
      <c r="L114" s="24" t="s">
        <v>1212</v>
      </c>
      <c r="M114" s="6" t="s">
        <v>1213</v>
      </c>
      <c r="N114" s="6" t="s">
        <v>1213</v>
      </c>
      <c r="O114" s="24">
        <v>1978</v>
      </c>
      <c r="P114" s="24"/>
      <c r="Q114" s="24"/>
      <c r="R114" s="24"/>
      <c r="S114" s="24"/>
      <c r="T114" s="24"/>
      <c r="U114" s="24"/>
      <c r="V114" s="24"/>
      <c r="W114" s="24">
        <v>8</v>
      </c>
      <c r="X114" s="6" t="s">
        <v>2626</v>
      </c>
      <c r="Y114" s="24" t="s">
        <v>3733</v>
      </c>
      <c r="Z114" s="26">
        <v>8</v>
      </c>
      <c r="AA114" s="24" t="s">
        <v>3733</v>
      </c>
      <c r="AB114" s="26"/>
      <c r="AC114" s="24"/>
      <c r="AD114" s="24" t="s">
        <v>3702</v>
      </c>
      <c r="AE114" s="6" t="s">
        <v>1214</v>
      </c>
      <c r="AF114" s="24" t="s">
        <v>1196</v>
      </c>
      <c r="AG114" s="24"/>
      <c r="AH114" s="24"/>
      <c r="AI114" s="24"/>
    </row>
    <row r="115" spans="1:35" s="65" customFormat="1" ht="27">
      <c r="A115" s="38">
        <f>+A114+1</f>
        <v>75</v>
      </c>
      <c r="B115" s="24">
        <v>673</v>
      </c>
      <c r="C115" s="186">
        <v>39115</v>
      </c>
      <c r="D115" s="6" t="s">
        <v>16303</v>
      </c>
      <c r="E115" s="186"/>
      <c r="F115" s="24" t="s">
        <v>1211</v>
      </c>
      <c r="G115" s="186">
        <v>39141</v>
      </c>
      <c r="H115" s="24" t="s">
        <v>2971</v>
      </c>
      <c r="I115" s="24" t="s">
        <v>794</v>
      </c>
      <c r="J115" s="24" t="s">
        <v>3699</v>
      </c>
      <c r="K115" s="24"/>
      <c r="L115" s="24" t="s">
        <v>1212</v>
      </c>
      <c r="M115" s="6" t="s">
        <v>1213</v>
      </c>
      <c r="N115" s="6" t="s">
        <v>1213</v>
      </c>
      <c r="O115" s="24">
        <v>1995</v>
      </c>
      <c r="P115" s="24">
        <v>43</v>
      </c>
      <c r="Q115" s="24">
        <v>14</v>
      </c>
      <c r="R115" s="24">
        <v>39.4</v>
      </c>
      <c r="S115" s="24">
        <v>25</v>
      </c>
      <c r="T115" s="24">
        <v>17</v>
      </c>
      <c r="U115" s="24">
        <v>41.5</v>
      </c>
      <c r="V115" s="24"/>
      <c r="W115" s="24">
        <v>8</v>
      </c>
      <c r="X115" s="6" t="s">
        <v>2626</v>
      </c>
      <c r="Y115" s="24" t="s">
        <v>3733</v>
      </c>
      <c r="Z115" s="26">
        <v>8</v>
      </c>
      <c r="AA115" s="24" t="s">
        <v>3733</v>
      </c>
      <c r="AB115" s="26"/>
      <c r="AC115" s="24"/>
      <c r="AD115" s="24" t="s">
        <v>2025</v>
      </c>
      <c r="AE115" s="6" t="s">
        <v>1214</v>
      </c>
      <c r="AF115" s="24" t="s">
        <v>1196</v>
      </c>
      <c r="AG115" s="24"/>
      <c r="AH115" s="24"/>
      <c r="AI115" s="6" t="s">
        <v>1215</v>
      </c>
    </row>
    <row r="116" spans="1:35" s="65" customFormat="1" ht="27">
      <c r="A116" s="38">
        <v>75</v>
      </c>
      <c r="B116" s="24">
        <v>673</v>
      </c>
      <c r="C116" s="186">
        <v>39115</v>
      </c>
      <c r="D116" s="6" t="s">
        <v>16304</v>
      </c>
      <c r="E116" s="186"/>
      <c r="F116" s="24" t="s">
        <v>1211</v>
      </c>
      <c r="G116" s="186">
        <v>39141</v>
      </c>
      <c r="H116" s="24" t="s">
        <v>2971</v>
      </c>
      <c r="I116" s="24" t="s">
        <v>794</v>
      </c>
      <c r="J116" s="24" t="s">
        <v>3699</v>
      </c>
      <c r="K116" s="24"/>
      <c r="L116" s="24" t="s">
        <v>1212</v>
      </c>
      <c r="M116" s="6" t="s">
        <v>1213</v>
      </c>
      <c r="N116" s="6" t="s">
        <v>1213</v>
      </c>
      <c r="O116" s="24">
        <v>1978</v>
      </c>
      <c r="P116" s="24">
        <v>43</v>
      </c>
      <c r="Q116" s="24">
        <v>14</v>
      </c>
      <c r="R116" s="24">
        <v>39.799999999999997</v>
      </c>
      <c r="S116" s="24">
        <v>25.17</v>
      </c>
      <c r="T116" s="24">
        <v>43</v>
      </c>
      <c r="U116" s="24"/>
      <c r="V116" s="24"/>
      <c r="W116" s="24">
        <v>8</v>
      </c>
      <c r="X116" s="6" t="s">
        <v>2626</v>
      </c>
      <c r="Y116" s="24" t="s">
        <v>1216</v>
      </c>
      <c r="Z116" s="26">
        <v>8</v>
      </c>
      <c r="AA116" s="24" t="s">
        <v>1216</v>
      </c>
      <c r="AB116" s="26"/>
      <c r="AC116" s="24"/>
      <c r="AD116" s="24" t="s">
        <v>2025</v>
      </c>
      <c r="AE116" s="24" t="s">
        <v>1185</v>
      </c>
      <c r="AF116" s="6" t="s">
        <v>3707</v>
      </c>
      <c r="AG116" s="24"/>
      <c r="AH116" s="24"/>
      <c r="AI116" s="6" t="s">
        <v>1215</v>
      </c>
    </row>
    <row r="117" spans="1:35" s="65" customFormat="1" ht="27">
      <c r="A117" s="38">
        <v>76</v>
      </c>
      <c r="B117" s="24">
        <v>673</v>
      </c>
      <c r="C117" s="186">
        <v>39115</v>
      </c>
      <c r="D117" s="6" t="s">
        <v>16305</v>
      </c>
      <c r="E117" s="186"/>
      <c r="F117" s="24" t="s">
        <v>1211</v>
      </c>
      <c r="G117" s="186">
        <v>39141</v>
      </c>
      <c r="H117" s="24" t="s">
        <v>2971</v>
      </c>
      <c r="I117" s="24" t="s">
        <v>794</v>
      </c>
      <c r="J117" s="24" t="s">
        <v>3699</v>
      </c>
      <c r="K117" s="24"/>
      <c r="L117" s="24" t="s">
        <v>1212</v>
      </c>
      <c r="M117" s="6" t="s">
        <v>1213</v>
      </c>
      <c r="N117" s="6" t="s">
        <v>1213</v>
      </c>
      <c r="O117" s="24">
        <v>1986</v>
      </c>
      <c r="P117" s="24"/>
      <c r="Q117" s="24"/>
      <c r="R117" s="24"/>
      <c r="S117" s="24"/>
      <c r="T117" s="24"/>
      <c r="U117" s="24"/>
      <c r="V117" s="24"/>
      <c r="W117" s="24">
        <v>8</v>
      </c>
      <c r="X117" s="6" t="s">
        <v>2626</v>
      </c>
      <c r="Y117" s="24" t="s">
        <v>1216</v>
      </c>
      <c r="Z117" s="26">
        <v>8</v>
      </c>
      <c r="AA117" s="24" t="s">
        <v>1216</v>
      </c>
      <c r="AB117" s="26"/>
      <c r="AC117" s="24"/>
      <c r="AD117" s="24" t="s">
        <v>2025</v>
      </c>
      <c r="AE117" s="24" t="s">
        <v>1185</v>
      </c>
      <c r="AF117" s="6" t="s">
        <v>3707</v>
      </c>
      <c r="AG117" s="24"/>
      <c r="AH117" s="24"/>
      <c r="AI117" s="6" t="s">
        <v>1215</v>
      </c>
    </row>
    <row r="118" spans="1:35" s="65" customFormat="1">
      <c r="A118" s="38">
        <f>+A117+1</f>
        <v>77</v>
      </c>
      <c r="B118" s="24">
        <v>1147</v>
      </c>
      <c r="C118" s="186">
        <v>39135</v>
      </c>
      <c r="D118" s="6" t="s">
        <v>16306</v>
      </c>
      <c r="E118" s="186"/>
      <c r="F118" s="24" t="s">
        <v>1218</v>
      </c>
      <c r="G118" s="186">
        <v>39142</v>
      </c>
      <c r="H118" s="24" t="s">
        <v>2971</v>
      </c>
      <c r="I118" s="24" t="s">
        <v>794</v>
      </c>
      <c r="J118" s="24" t="s">
        <v>3699</v>
      </c>
      <c r="K118" s="24"/>
      <c r="L118" s="24" t="s">
        <v>1219</v>
      </c>
      <c r="M118" s="133" t="s">
        <v>1220</v>
      </c>
      <c r="N118" s="133" t="s">
        <v>1220</v>
      </c>
      <c r="O118" s="24">
        <v>1970</v>
      </c>
      <c r="P118" s="24">
        <v>43</v>
      </c>
      <c r="Q118" s="24">
        <v>14</v>
      </c>
      <c r="R118" s="24">
        <v>5.4</v>
      </c>
      <c r="S118" s="24">
        <v>25</v>
      </c>
      <c r="T118" s="24">
        <v>17</v>
      </c>
      <c r="U118" s="24">
        <v>38.799999999999997</v>
      </c>
      <c r="V118" s="24"/>
      <c r="W118" s="24">
        <v>3</v>
      </c>
      <c r="X118" s="134" t="s">
        <v>669</v>
      </c>
      <c r="Y118" s="24" t="s">
        <v>1216</v>
      </c>
      <c r="Z118" s="26">
        <v>3</v>
      </c>
      <c r="AA118" s="24" t="s">
        <v>1216</v>
      </c>
      <c r="AB118" s="26"/>
      <c r="AC118" s="24"/>
      <c r="AD118" s="24" t="s">
        <v>2025</v>
      </c>
      <c r="AE118" s="24" t="s">
        <v>3602</v>
      </c>
      <c r="AF118" s="24" t="s">
        <v>1196</v>
      </c>
      <c r="AG118" s="24"/>
      <c r="AH118" s="24"/>
      <c r="AI118" s="24"/>
    </row>
    <row r="119" spans="1:35" s="65" customFormat="1">
      <c r="A119" s="38">
        <v>77</v>
      </c>
      <c r="B119" s="24">
        <v>1147</v>
      </c>
      <c r="C119" s="186">
        <v>39135</v>
      </c>
      <c r="D119" s="6" t="s">
        <v>16307</v>
      </c>
      <c r="E119" s="186"/>
      <c r="F119" s="24" t="s">
        <v>1218</v>
      </c>
      <c r="G119" s="186">
        <v>39142</v>
      </c>
      <c r="H119" s="24" t="s">
        <v>2971</v>
      </c>
      <c r="I119" s="24" t="s">
        <v>794</v>
      </c>
      <c r="J119" s="24" t="s">
        <v>3699</v>
      </c>
      <c r="K119" s="24"/>
      <c r="L119" s="24" t="s">
        <v>1221</v>
      </c>
      <c r="M119" s="133" t="s">
        <v>1220</v>
      </c>
      <c r="N119" s="133" t="s">
        <v>1220</v>
      </c>
      <c r="O119" s="24">
        <v>1970</v>
      </c>
      <c r="P119" s="24">
        <v>43</v>
      </c>
      <c r="Q119" s="24">
        <v>14</v>
      </c>
      <c r="R119" s="24">
        <v>22.3</v>
      </c>
      <c r="S119" s="24">
        <v>25</v>
      </c>
      <c r="T119" s="24">
        <v>17</v>
      </c>
      <c r="U119" s="24">
        <v>39.299999999999997</v>
      </c>
      <c r="V119" s="24"/>
      <c r="W119" s="24">
        <v>6</v>
      </c>
      <c r="X119" s="6" t="s">
        <v>2626</v>
      </c>
      <c r="Y119" s="24" t="s">
        <v>3716</v>
      </c>
      <c r="Z119" s="26"/>
      <c r="AA119" s="24" t="s">
        <v>3716</v>
      </c>
      <c r="AB119" s="26"/>
      <c r="AC119" s="24"/>
      <c r="AD119" s="24" t="s">
        <v>3755</v>
      </c>
      <c r="AE119" s="24" t="s">
        <v>1185</v>
      </c>
      <c r="AF119" s="6" t="s">
        <v>3707</v>
      </c>
      <c r="AG119" s="24"/>
      <c r="AH119" s="24"/>
      <c r="AI119" s="24" t="s">
        <v>3707</v>
      </c>
    </row>
    <row r="120" spans="1:35" s="65" customFormat="1">
      <c r="A120" s="38">
        <v>78</v>
      </c>
      <c r="B120" s="24">
        <v>1147</v>
      </c>
      <c r="C120" s="186">
        <v>39135</v>
      </c>
      <c r="D120" s="6" t="s">
        <v>16308</v>
      </c>
      <c r="E120" s="186"/>
      <c r="F120" s="24" t="s">
        <v>1218</v>
      </c>
      <c r="G120" s="186">
        <v>39142</v>
      </c>
      <c r="H120" s="24" t="s">
        <v>2971</v>
      </c>
      <c r="I120" s="24" t="s">
        <v>794</v>
      </c>
      <c r="J120" s="24" t="s">
        <v>3699</v>
      </c>
      <c r="K120" s="24"/>
      <c r="L120" s="24" t="s">
        <v>1221</v>
      </c>
      <c r="M120" s="133" t="s">
        <v>1220</v>
      </c>
      <c r="N120" s="133" t="s">
        <v>1220</v>
      </c>
      <c r="O120" s="24">
        <v>1970</v>
      </c>
      <c r="P120" s="24">
        <v>43</v>
      </c>
      <c r="Q120" s="24">
        <v>14</v>
      </c>
      <c r="R120" s="24">
        <v>23.4</v>
      </c>
      <c r="S120" s="24">
        <v>25</v>
      </c>
      <c r="T120" s="24">
        <v>17</v>
      </c>
      <c r="U120" s="24">
        <v>43.4</v>
      </c>
      <c r="V120" s="24"/>
      <c r="W120" s="24"/>
      <c r="X120" s="6" t="s">
        <v>1222</v>
      </c>
      <c r="Y120" s="24" t="s">
        <v>1136</v>
      </c>
      <c r="Z120" s="26"/>
      <c r="AA120" s="24" t="s">
        <v>1136</v>
      </c>
      <c r="AB120" s="26"/>
      <c r="AC120" s="24"/>
      <c r="AD120" s="24" t="s">
        <v>3812</v>
      </c>
      <c r="AE120" s="24" t="s">
        <v>3602</v>
      </c>
      <c r="AF120" s="24" t="s">
        <v>1196</v>
      </c>
      <c r="AG120" s="24"/>
      <c r="AH120" s="24"/>
      <c r="AI120" s="24"/>
    </row>
    <row r="121" spans="1:35" s="65" customFormat="1">
      <c r="A121" s="38">
        <f>+A120+1</f>
        <v>79</v>
      </c>
      <c r="B121" s="24">
        <v>265</v>
      </c>
      <c r="C121" s="186">
        <v>39098</v>
      </c>
      <c r="D121" s="6" t="s">
        <v>16309</v>
      </c>
      <c r="E121" s="184">
        <v>39155</v>
      </c>
      <c r="F121" s="6" t="s">
        <v>7838</v>
      </c>
      <c r="G121" s="184">
        <v>39148</v>
      </c>
      <c r="H121" s="24" t="s">
        <v>2971</v>
      </c>
      <c r="I121" s="6" t="s">
        <v>794</v>
      </c>
      <c r="J121" s="24" t="s">
        <v>3699</v>
      </c>
      <c r="K121" s="24"/>
      <c r="L121" s="24"/>
      <c r="M121" s="6" t="s">
        <v>1223</v>
      </c>
      <c r="N121" s="6" t="s">
        <v>1223</v>
      </c>
      <c r="O121" s="24"/>
      <c r="P121" s="13">
        <v>43</v>
      </c>
      <c r="Q121" s="13">
        <v>26</v>
      </c>
      <c r="R121" s="44">
        <v>56.1</v>
      </c>
      <c r="S121" s="13">
        <v>25</v>
      </c>
      <c r="T121" s="13">
        <v>15</v>
      </c>
      <c r="U121" s="44">
        <v>41.6</v>
      </c>
      <c r="V121" s="6"/>
      <c r="W121" s="9">
        <v>8</v>
      </c>
      <c r="X121" s="6" t="s">
        <v>4693</v>
      </c>
      <c r="Y121" s="6" t="s">
        <v>3708</v>
      </c>
      <c r="Z121" s="8">
        <v>8</v>
      </c>
      <c r="AA121" s="6" t="s">
        <v>3708</v>
      </c>
      <c r="AB121" s="8"/>
      <c r="AC121" s="6"/>
      <c r="AD121" s="6" t="s">
        <v>3913</v>
      </c>
      <c r="AE121" s="6" t="s">
        <v>3656</v>
      </c>
      <c r="AF121" s="6" t="s">
        <v>1196</v>
      </c>
      <c r="AG121" s="6"/>
      <c r="AH121" s="24"/>
      <c r="AI121" s="6"/>
    </row>
    <row r="122" spans="1:35" s="65" customFormat="1" ht="26.25" customHeight="1">
      <c r="A122" s="38">
        <v>79</v>
      </c>
      <c r="B122" s="24">
        <v>493</v>
      </c>
      <c r="C122" s="186">
        <v>39108</v>
      </c>
      <c r="D122" s="6" t="s">
        <v>16310</v>
      </c>
      <c r="E122" s="184">
        <v>39154</v>
      </c>
      <c r="F122" s="24" t="s">
        <v>1224</v>
      </c>
      <c r="G122" s="186">
        <v>39147</v>
      </c>
      <c r="H122" s="24" t="s">
        <v>2971</v>
      </c>
      <c r="I122" s="24" t="s">
        <v>660</v>
      </c>
      <c r="J122" s="24" t="s">
        <v>660</v>
      </c>
      <c r="K122" s="24"/>
      <c r="L122" s="24" t="s">
        <v>1225</v>
      </c>
      <c r="M122" s="24" t="s">
        <v>1226</v>
      </c>
      <c r="N122" s="24" t="s">
        <v>1226</v>
      </c>
      <c r="O122" s="24">
        <v>1990</v>
      </c>
      <c r="P122" s="24"/>
      <c r="Q122" s="24"/>
      <c r="R122" s="24"/>
      <c r="S122" s="24"/>
      <c r="T122" s="24"/>
      <c r="U122" s="24"/>
      <c r="V122" s="24"/>
      <c r="W122" s="24">
        <v>10</v>
      </c>
      <c r="X122" s="6" t="s">
        <v>2626</v>
      </c>
      <c r="Y122" s="24" t="s">
        <v>3615</v>
      </c>
      <c r="Z122" s="26">
        <v>10</v>
      </c>
      <c r="AA122" s="24" t="s">
        <v>3615</v>
      </c>
      <c r="AB122" s="26"/>
      <c r="AC122" s="24"/>
      <c r="AD122" s="24" t="s">
        <v>3705</v>
      </c>
      <c r="AE122" s="24" t="s">
        <v>3602</v>
      </c>
      <c r="AF122" s="24" t="s">
        <v>1196</v>
      </c>
      <c r="AG122" s="24"/>
      <c r="AH122" s="24"/>
      <c r="AI122" s="24"/>
    </row>
    <row r="123" spans="1:35" s="65" customFormat="1" ht="26.25" customHeight="1">
      <c r="A123" s="38">
        <v>80</v>
      </c>
      <c r="B123" s="24">
        <v>83</v>
      </c>
      <c r="C123" s="186">
        <v>39091</v>
      </c>
      <c r="D123" s="6" t="s">
        <v>16311</v>
      </c>
      <c r="E123" s="186"/>
      <c r="F123" s="24" t="s">
        <v>1230</v>
      </c>
      <c r="G123" s="186">
        <v>39148</v>
      </c>
      <c r="H123" s="24" t="s">
        <v>2971</v>
      </c>
      <c r="I123" s="24" t="s">
        <v>794</v>
      </c>
      <c r="J123" s="24" t="s">
        <v>3699</v>
      </c>
      <c r="K123" s="24"/>
      <c r="L123" s="24"/>
      <c r="M123" s="24" t="s">
        <v>1233</v>
      </c>
      <c r="N123" s="24"/>
      <c r="O123" s="24">
        <v>2006</v>
      </c>
      <c r="P123" s="24"/>
      <c r="Q123" s="24"/>
      <c r="R123" s="24"/>
      <c r="S123" s="24"/>
      <c r="T123" s="24"/>
      <c r="U123" s="24"/>
      <c r="V123" s="24"/>
      <c r="W123" s="24"/>
      <c r="X123" s="24"/>
      <c r="Y123" s="24"/>
      <c r="Z123" s="26"/>
      <c r="AA123" s="24"/>
      <c r="AB123" s="26"/>
      <c r="AC123" s="24" t="s">
        <v>1205</v>
      </c>
      <c r="AD123" s="24"/>
      <c r="AE123" s="24"/>
      <c r="AF123" s="24"/>
      <c r="AG123" s="24"/>
      <c r="AH123" s="24"/>
      <c r="AI123" s="24"/>
    </row>
    <row r="124" spans="1:35" s="65" customFormat="1">
      <c r="A124" s="38">
        <f>+A123+1</f>
        <v>81</v>
      </c>
      <c r="B124" s="24">
        <v>3786</v>
      </c>
      <c r="C124" s="186">
        <v>39064</v>
      </c>
      <c r="D124" s="6" t="s">
        <v>16312</v>
      </c>
      <c r="E124" s="186"/>
      <c r="F124" s="24" t="s">
        <v>1234</v>
      </c>
      <c r="G124" s="186">
        <v>39153</v>
      </c>
      <c r="H124" s="24" t="s">
        <v>2971</v>
      </c>
      <c r="I124" s="24" t="s">
        <v>794</v>
      </c>
      <c r="J124" s="24" t="s">
        <v>3699</v>
      </c>
      <c r="K124" s="24"/>
      <c r="L124" s="24"/>
      <c r="M124" s="24" t="s">
        <v>1235</v>
      </c>
      <c r="N124" s="6" t="s">
        <v>1235</v>
      </c>
      <c r="O124" s="24">
        <v>1969</v>
      </c>
      <c r="P124" s="24">
        <v>43</v>
      </c>
      <c r="Q124" s="24">
        <v>10</v>
      </c>
      <c r="R124" s="24">
        <v>8.1999999999999993</v>
      </c>
      <c r="S124" s="24">
        <v>25</v>
      </c>
      <c r="T124" s="24">
        <v>52</v>
      </c>
      <c r="U124" s="24">
        <v>35.1</v>
      </c>
      <c r="V124" s="24"/>
      <c r="W124" s="24">
        <v>15</v>
      </c>
      <c r="X124" s="136" t="s">
        <v>2626</v>
      </c>
      <c r="Y124" s="137" t="s">
        <v>3708</v>
      </c>
      <c r="Z124" s="26">
        <v>15</v>
      </c>
      <c r="AA124" s="137" t="s">
        <v>3708</v>
      </c>
      <c r="AB124" s="26"/>
      <c r="AC124" s="24"/>
      <c r="AD124" s="24" t="s">
        <v>4661</v>
      </c>
      <c r="AE124" s="24" t="s">
        <v>1185</v>
      </c>
      <c r="AF124" s="6" t="s">
        <v>3707</v>
      </c>
      <c r="AG124" s="24"/>
      <c r="AH124" s="24"/>
      <c r="AI124" s="24" t="s">
        <v>3755</v>
      </c>
    </row>
    <row r="125" spans="1:35" s="65" customFormat="1">
      <c r="A125" s="38">
        <v>81</v>
      </c>
      <c r="B125" s="24">
        <v>3787</v>
      </c>
      <c r="C125" s="186">
        <v>39064</v>
      </c>
      <c r="D125" s="6" t="s">
        <v>16313</v>
      </c>
      <c r="E125" s="186"/>
      <c r="F125" s="24" t="s">
        <v>1236</v>
      </c>
      <c r="G125" s="186">
        <v>39153</v>
      </c>
      <c r="H125" s="24" t="s">
        <v>2971</v>
      </c>
      <c r="I125" s="24" t="s">
        <v>794</v>
      </c>
      <c r="J125" s="24" t="s">
        <v>3699</v>
      </c>
      <c r="K125" s="24" t="s">
        <v>1237</v>
      </c>
      <c r="L125" s="24" t="s">
        <v>1238</v>
      </c>
      <c r="M125" s="24" t="s">
        <v>1239</v>
      </c>
      <c r="N125" s="6" t="s">
        <v>1239</v>
      </c>
      <c r="O125" s="24">
        <v>1991</v>
      </c>
      <c r="P125" s="24">
        <v>43</v>
      </c>
      <c r="Q125" s="24">
        <v>9</v>
      </c>
      <c r="R125" s="24">
        <v>54.9</v>
      </c>
      <c r="S125" s="24">
        <v>25</v>
      </c>
      <c r="T125" s="24">
        <v>52</v>
      </c>
      <c r="U125" s="24">
        <v>39.6</v>
      </c>
      <c r="V125" s="24"/>
      <c r="W125" s="137">
        <v>15</v>
      </c>
      <c r="X125" s="136" t="s">
        <v>2626</v>
      </c>
      <c r="Y125" s="137" t="s">
        <v>3691</v>
      </c>
      <c r="Z125" s="273">
        <v>15</v>
      </c>
      <c r="AA125" s="137" t="s">
        <v>3691</v>
      </c>
      <c r="AB125" s="26"/>
      <c r="AC125" s="24"/>
      <c r="AD125" s="24" t="s">
        <v>1240</v>
      </c>
      <c r="AE125" s="6" t="s">
        <v>1214</v>
      </c>
      <c r="AF125" s="24" t="s">
        <v>1196</v>
      </c>
      <c r="AG125" s="24"/>
      <c r="AH125" s="24"/>
      <c r="AI125" s="24"/>
    </row>
    <row r="126" spans="1:35" s="65" customFormat="1">
      <c r="A126" s="38">
        <v>82</v>
      </c>
      <c r="B126" s="24">
        <v>3787</v>
      </c>
      <c r="C126" s="186">
        <v>39064</v>
      </c>
      <c r="D126" s="6" t="s">
        <v>16314</v>
      </c>
      <c r="E126" s="186"/>
      <c r="F126" s="24" t="s">
        <v>1236</v>
      </c>
      <c r="G126" s="186">
        <v>39153</v>
      </c>
      <c r="H126" s="24" t="s">
        <v>2971</v>
      </c>
      <c r="I126" s="24" t="s">
        <v>794</v>
      </c>
      <c r="J126" s="24" t="s">
        <v>3699</v>
      </c>
      <c r="K126" s="24" t="s">
        <v>1237</v>
      </c>
      <c r="L126" s="24" t="s">
        <v>1238</v>
      </c>
      <c r="M126" s="24" t="s">
        <v>1239</v>
      </c>
      <c r="N126" s="6" t="s">
        <v>1239</v>
      </c>
      <c r="O126" s="24">
        <v>1991</v>
      </c>
      <c r="P126" s="24">
        <v>43</v>
      </c>
      <c r="Q126" s="24">
        <v>9</v>
      </c>
      <c r="R126" s="24">
        <v>57.3</v>
      </c>
      <c r="S126" s="24">
        <v>25</v>
      </c>
      <c r="T126" s="24">
        <v>52</v>
      </c>
      <c r="U126" s="24">
        <v>40</v>
      </c>
      <c r="V126" s="24"/>
      <c r="W126" s="137">
        <v>14</v>
      </c>
      <c r="X126" s="136" t="s">
        <v>2626</v>
      </c>
      <c r="Y126" s="137" t="s">
        <v>3733</v>
      </c>
      <c r="Z126" s="273">
        <v>14</v>
      </c>
      <c r="AA126" s="137" t="s">
        <v>3733</v>
      </c>
      <c r="AB126" s="26"/>
      <c r="AC126" s="24"/>
      <c r="AD126" s="24" t="s">
        <v>3702</v>
      </c>
      <c r="AE126" s="6" t="s">
        <v>1214</v>
      </c>
      <c r="AF126" s="24" t="s">
        <v>1196</v>
      </c>
      <c r="AG126" s="24"/>
      <c r="AH126" s="24"/>
      <c r="AI126" s="24"/>
    </row>
    <row r="127" spans="1:35" s="65" customFormat="1">
      <c r="A127" s="38">
        <f>+A126+1</f>
        <v>83</v>
      </c>
      <c r="B127" s="24">
        <v>3787</v>
      </c>
      <c r="C127" s="186">
        <v>39064</v>
      </c>
      <c r="D127" s="6" t="s">
        <v>16315</v>
      </c>
      <c r="E127" s="186"/>
      <c r="F127" s="24" t="s">
        <v>1236</v>
      </c>
      <c r="G127" s="186">
        <v>39153</v>
      </c>
      <c r="H127" s="24" t="s">
        <v>2971</v>
      </c>
      <c r="I127" s="24" t="s">
        <v>794</v>
      </c>
      <c r="J127" s="24" t="s">
        <v>3699</v>
      </c>
      <c r="K127" s="24" t="s">
        <v>1237</v>
      </c>
      <c r="L127" s="24" t="s">
        <v>1238</v>
      </c>
      <c r="M127" s="24" t="s">
        <v>1239</v>
      </c>
      <c r="N127" s="6" t="s">
        <v>1239</v>
      </c>
      <c r="O127" s="24">
        <v>1989</v>
      </c>
      <c r="P127" s="24">
        <v>43</v>
      </c>
      <c r="Q127" s="24">
        <v>9</v>
      </c>
      <c r="R127" s="24">
        <v>58.7</v>
      </c>
      <c r="S127" s="24">
        <v>25</v>
      </c>
      <c r="T127" s="24">
        <v>52</v>
      </c>
      <c r="U127" s="24">
        <v>39.1</v>
      </c>
      <c r="V127" s="24"/>
      <c r="W127" s="137">
        <v>11</v>
      </c>
      <c r="X127" s="136" t="s">
        <v>2626</v>
      </c>
      <c r="Y127" s="137" t="s">
        <v>3691</v>
      </c>
      <c r="Z127" s="273">
        <v>11</v>
      </c>
      <c r="AA127" s="137" t="s">
        <v>3691</v>
      </c>
      <c r="AB127" s="26"/>
      <c r="AC127" s="24"/>
      <c r="AD127" s="24" t="s">
        <v>4661</v>
      </c>
      <c r="AE127" s="24" t="s">
        <v>1185</v>
      </c>
      <c r="AF127" s="6" t="s">
        <v>3707</v>
      </c>
      <c r="AG127" s="24"/>
      <c r="AH127" s="24"/>
      <c r="AI127" s="24"/>
    </row>
    <row r="128" spans="1:35" s="140" customFormat="1" ht="40.5">
      <c r="A128" s="38">
        <v>83</v>
      </c>
      <c r="B128" s="138">
        <v>1440</v>
      </c>
      <c r="C128" s="190">
        <v>39157</v>
      </c>
      <c r="D128" s="6" t="s">
        <v>16316</v>
      </c>
      <c r="E128" s="190"/>
      <c r="F128" s="138"/>
      <c r="G128" s="190"/>
      <c r="H128" s="139" t="s">
        <v>2971</v>
      </c>
      <c r="I128" s="24" t="s">
        <v>660</v>
      </c>
      <c r="J128" s="138" t="s">
        <v>660</v>
      </c>
      <c r="K128" s="138"/>
      <c r="L128" s="139" t="s">
        <v>1260</v>
      </c>
      <c r="M128" s="138" t="s">
        <v>1261</v>
      </c>
      <c r="N128" s="138"/>
      <c r="O128" s="138">
        <v>1925</v>
      </c>
      <c r="P128" s="138"/>
      <c r="Q128" s="138"/>
      <c r="R128" s="138"/>
      <c r="S128" s="138"/>
      <c r="T128" s="138"/>
      <c r="U128" s="138"/>
      <c r="V128" s="138"/>
      <c r="W128" s="138">
        <v>15</v>
      </c>
      <c r="X128" s="139" t="s">
        <v>4693</v>
      </c>
      <c r="Y128" s="138"/>
      <c r="Z128" s="274"/>
      <c r="AA128" s="138"/>
      <c r="AB128" s="274"/>
      <c r="AC128" s="138"/>
      <c r="AD128" s="138" t="s">
        <v>4633</v>
      </c>
      <c r="AE128" s="138" t="s">
        <v>672</v>
      </c>
      <c r="AF128" s="138"/>
      <c r="AG128" s="138"/>
      <c r="AH128" s="138"/>
      <c r="AI128" s="138"/>
    </row>
    <row r="129" spans="1:35" s="140" customFormat="1" ht="40.5">
      <c r="A129" s="38">
        <v>84</v>
      </c>
      <c r="B129" s="138">
        <v>1441</v>
      </c>
      <c r="C129" s="190">
        <v>39157</v>
      </c>
      <c r="D129" s="6" t="s">
        <v>16317</v>
      </c>
      <c r="E129" s="190"/>
      <c r="F129" s="138"/>
      <c r="G129" s="190"/>
      <c r="H129" s="139" t="s">
        <v>2971</v>
      </c>
      <c r="I129" s="24" t="s">
        <v>660</v>
      </c>
      <c r="J129" s="138" t="s">
        <v>660</v>
      </c>
      <c r="K129" s="138"/>
      <c r="L129" s="139" t="s">
        <v>1262</v>
      </c>
      <c r="M129" s="138" t="s">
        <v>1261</v>
      </c>
      <c r="N129" s="138"/>
      <c r="O129" s="138">
        <v>1925</v>
      </c>
      <c r="P129" s="138"/>
      <c r="Q129" s="138"/>
      <c r="R129" s="138"/>
      <c r="S129" s="138"/>
      <c r="T129" s="138"/>
      <c r="U129" s="138"/>
      <c r="V129" s="138"/>
      <c r="W129" s="138">
        <v>15</v>
      </c>
      <c r="X129" s="139" t="s">
        <v>4693</v>
      </c>
      <c r="Y129" s="138"/>
      <c r="Z129" s="274"/>
      <c r="AA129" s="138"/>
      <c r="AB129" s="274"/>
      <c r="AC129" s="138"/>
      <c r="AD129" s="138" t="s">
        <v>180</v>
      </c>
      <c r="AE129" s="138"/>
      <c r="AF129" s="138"/>
      <c r="AG129" s="138"/>
      <c r="AH129" s="138"/>
      <c r="AI129" s="138"/>
    </row>
    <row r="130" spans="1:35" s="140" customFormat="1">
      <c r="A130" s="38">
        <f>+A129+1</f>
        <v>85</v>
      </c>
      <c r="B130" s="138">
        <v>1442</v>
      </c>
      <c r="C130" s="190">
        <v>39157</v>
      </c>
      <c r="D130" s="6" t="s">
        <v>16318</v>
      </c>
      <c r="E130" s="190"/>
      <c r="F130" s="138"/>
      <c r="G130" s="190"/>
      <c r="H130" s="139" t="s">
        <v>2971</v>
      </c>
      <c r="I130" s="24" t="s">
        <v>660</v>
      </c>
      <c r="J130" s="138" t="s">
        <v>660</v>
      </c>
      <c r="K130" s="138"/>
      <c r="L130" s="138" t="s">
        <v>1263</v>
      </c>
      <c r="M130" s="138" t="s">
        <v>1261</v>
      </c>
      <c r="N130" s="138"/>
      <c r="O130" s="138">
        <v>1940</v>
      </c>
      <c r="P130" s="138"/>
      <c r="Q130" s="138"/>
      <c r="R130" s="138"/>
      <c r="S130" s="138"/>
      <c r="T130" s="138"/>
      <c r="U130" s="138"/>
      <c r="V130" s="138"/>
      <c r="W130" s="138">
        <v>4</v>
      </c>
      <c r="X130" s="139" t="s">
        <v>4693</v>
      </c>
      <c r="Y130" s="138"/>
      <c r="Z130" s="274"/>
      <c r="AA130" s="138"/>
      <c r="AB130" s="274"/>
      <c r="AC130" s="138"/>
      <c r="AD130" s="138" t="s">
        <v>4633</v>
      </c>
      <c r="AE130" s="138"/>
      <c r="AF130" s="138"/>
      <c r="AG130" s="138"/>
      <c r="AH130" s="138"/>
      <c r="AI130" s="138"/>
    </row>
    <row r="131" spans="1:35" s="65" customFormat="1">
      <c r="A131" s="38">
        <v>85</v>
      </c>
      <c r="B131" s="24">
        <v>1463</v>
      </c>
      <c r="C131" s="186">
        <v>39160</v>
      </c>
      <c r="D131" s="6" t="s">
        <v>16319</v>
      </c>
      <c r="E131" s="186"/>
      <c r="F131" s="24" t="s">
        <v>1268</v>
      </c>
      <c r="G131" s="186">
        <v>39164</v>
      </c>
      <c r="H131" s="24" t="s">
        <v>2971</v>
      </c>
      <c r="I131" s="24" t="s">
        <v>794</v>
      </c>
      <c r="J131" s="24" t="s">
        <v>3699</v>
      </c>
      <c r="K131" s="24"/>
      <c r="L131" s="24"/>
      <c r="M131" s="24" t="s">
        <v>1269</v>
      </c>
      <c r="N131" s="24" t="s">
        <v>1269</v>
      </c>
      <c r="O131" s="24"/>
      <c r="P131" s="24">
        <v>43</v>
      </c>
      <c r="Q131" s="24">
        <v>3</v>
      </c>
      <c r="R131" s="24">
        <v>38.700000000000003</v>
      </c>
      <c r="S131" s="24">
        <v>25</v>
      </c>
      <c r="T131" s="24">
        <v>37</v>
      </c>
      <c r="U131" s="24">
        <v>0.7</v>
      </c>
      <c r="V131" s="24"/>
      <c r="W131" s="24">
        <v>5</v>
      </c>
      <c r="X131" s="6" t="s">
        <v>2626</v>
      </c>
      <c r="Y131" s="24" t="s">
        <v>3716</v>
      </c>
      <c r="Z131" s="26">
        <v>5</v>
      </c>
      <c r="AA131" s="24" t="s">
        <v>3716</v>
      </c>
      <c r="AB131" s="26"/>
      <c r="AC131" s="24"/>
      <c r="AD131" s="24" t="s">
        <v>4661</v>
      </c>
      <c r="AE131" s="24" t="s">
        <v>1185</v>
      </c>
      <c r="AF131" s="6" t="s">
        <v>3707</v>
      </c>
      <c r="AG131" s="24"/>
      <c r="AH131" s="24"/>
      <c r="AI131" s="24" t="s">
        <v>3755</v>
      </c>
    </row>
    <row r="132" spans="1:35" s="65" customFormat="1">
      <c r="A132" s="38">
        <v>86</v>
      </c>
      <c r="B132" s="24">
        <v>1463</v>
      </c>
      <c r="C132" s="186">
        <v>39160</v>
      </c>
      <c r="D132" s="6" t="s">
        <v>16320</v>
      </c>
      <c r="E132" s="186"/>
      <c r="F132" s="24" t="s">
        <v>1268</v>
      </c>
      <c r="G132" s="186">
        <v>39164</v>
      </c>
      <c r="H132" s="24" t="s">
        <v>2971</v>
      </c>
      <c r="I132" s="24" t="s">
        <v>794</v>
      </c>
      <c r="J132" s="24" t="s">
        <v>3699</v>
      </c>
      <c r="K132" s="24"/>
      <c r="L132" s="24"/>
      <c r="M132" s="24" t="s">
        <v>1269</v>
      </c>
      <c r="N132" s="24" t="s">
        <v>1269</v>
      </c>
      <c r="O132" s="24"/>
      <c r="P132" s="24">
        <v>43</v>
      </c>
      <c r="Q132" s="24">
        <v>3</v>
      </c>
      <c r="R132" s="24">
        <v>37.9</v>
      </c>
      <c r="S132" s="24">
        <v>25</v>
      </c>
      <c r="T132" s="24">
        <v>37</v>
      </c>
      <c r="U132" s="24">
        <v>1</v>
      </c>
      <c r="V132" s="24"/>
      <c r="W132" s="24">
        <v>5</v>
      </c>
      <c r="X132" s="6" t="s">
        <v>2626</v>
      </c>
      <c r="Y132" s="24" t="s">
        <v>3716</v>
      </c>
      <c r="Z132" s="26">
        <v>5</v>
      </c>
      <c r="AA132" s="24" t="s">
        <v>3716</v>
      </c>
      <c r="AB132" s="26"/>
      <c r="AC132" s="24"/>
      <c r="AD132" s="24" t="s">
        <v>4661</v>
      </c>
      <c r="AE132" s="24" t="s">
        <v>1185</v>
      </c>
      <c r="AF132" s="6" t="s">
        <v>3707</v>
      </c>
      <c r="AG132" s="24"/>
      <c r="AH132" s="24"/>
      <c r="AI132" s="24" t="s">
        <v>3755</v>
      </c>
    </row>
    <row r="133" spans="1:35" s="65" customFormat="1">
      <c r="A133" s="38">
        <f>+A132+1</f>
        <v>87</v>
      </c>
      <c r="B133" s="24">
        <v>1463</v>
      </c>
      <c r="C133" s="186">
        <v>39160</v>
      </c>
      <c r="D133" s="6" t="s">
        <v>16321</v>
      </c>
      <c r="E133" s="186"/>
      <c r="F133" s="24" t="s">
        <v>1268</v>
      </c>
      <c r="G133" s="186">
        <v>39164</v>
      </c>
      <c r="H133" s="24" t="s">
        <v>2971</v>
      </c>
      <c r="I133" s="24" t="s">
        <v>794</v>
      </c>
      <c r="J133" s="24" t="s">
        <v>3699</v>
      </c>
      <c r="K133" s="24"/>
      <c r="L133" s="24"/>
      <c r="M133" s="24" t="s">
        <v>1269</v>
      </c>
      <c r="N133" s="24" t="s">
        <v>1269</v>
      </c>
      <c r="O133" s="24"/>
      <c r="P133" s="24">
        <v>43</v>
      </c>
      <c r="Q133" s="24">
        <v>3</v>
      </c>
      <c r="R133" s="24">
        <v>34.9</v>
      </c>
      <c r="S133" s="24">
        <v>25</v>
      </c>
      <c r="T133" s="24">
        <v>36</v>
      </c>
      <c r="U133" s="24">
        <v>59.8</v>
      </c>
      <c r="V133" s="24"/>
      <c r="W133" s="24">
        <v>5.5</v>
      </c>
      <c r="X133" s="6" t="s">
        <v>2626</v>
      </c>
      <c r="Y133" s="24" t="s">
        <v>1136</v>
      </c>
      <c r="Z133" s="26">
        <v>5.5</v>
      </c>
      <c r="AA133" s="24" t="s">
        <v>1136</v>
      </c>
      <c r="AB133" s="26"/>
      <c r="AC133" s="24"/>
      <c r="AD133" s="24" t="s">
        <v>4661</v>
      </c>
      <c r="AE133" s="24" t="s">
        <v>1185</v>
      </c>
      <c r="AF133" s="6" t="s">
        <v>3707</v>
      </c>
      <c r="AG133" s="24"/>
      <c r="AH133" s="24"/>
      <c r="AI133" s="24" t="s">
        <v>3755</v>
      </c>
    </row>
    <row r="134" spans="1:35" s="65" customFormat="1" ht="27">
      <c r="A134" s="38">
        <v>87</v>
      </c>
      <c r="B134" s="24">
        <v>3737</v>
      </c>
      <c r="C134" s="186">
        <v>39424</v>
      </c>
      <c r="D134" s="6" t="s">
        <v>16322</v>
      </c>
      <c r="E134" s="186"/>
      <c r="F134" s="24" t="s">
        <v>1270</v>
      </c>
      <c r="G134" s="186">
        <v>39167</v>
      </c>
      <c r="H134" s="66" t="s">
        <v>2971</v>
      </c>
      <c r="I134" s="6" t="s">
        <v>794</v>
      </c>
      <c r="J134" s="24" t="s">
        <v>3699</v>
      </c>
      <c r="K134" s="24"/>
      <c r="L134" s="24" t="s">
        <v>1272</v>
      </c>
      <c r="M134" s="24" t="s">
        <v>1273</v>
      </c>
      <c r="N134" s="24" t="s">
        <v>1273</v>
      </c>
      <c r="O134" s="24">
        <v>2005</v>
      </c>
      <c r="P134" s="24">
        <v>43</v>
      </c>
      <c r="Q134" s="24">
        <v>21</v>
      </c>
      <c r="R134" s="24">
        <v>53.6</v>
      </c>
      <c r="S134" s="24">
        <v>25</v>
      </c>
      <c r="T134" s="24">
        <v>37</v>
      </c>
      <c r="U134" s="24">
        <v>58</v>
      </c>
      <c r="V134" s="24"/>
      <c r="W134" s="24">
        <v>6</v>
      </c>
      <c r="X134" s="24" t="s">
        <v>1274</v>
      </c>
      <c r="Y134" s="24" t="s">
        <v>3691</v>
      </c>
      <c r="Z134" s="26">
        <v>6</v>
      </c>
      <c r="AA134" s="24"/>
      <c r="AB134" s="26"/>
      <c r="AC134" s="24"/>
      <c r="AD134" s="24" t="s">
        <v>1275</v>
      </c>
      <c r="AE134" s="24" t="s">
        <v>1276</v>
      </c>
      <c r="AF134" s="24" t="s">
        <v>1196</v>
      </c>
      <c r="AG134" s="24"/>
      <c r="AH134" s="24"/>
      <c r="AI134" s="6" t="s">
        <v>1277</v>
      </c>
    </row>
    <row r="135" spans="1:35" s="65" customFormat="1" ht="38.25" customHeight="1">
      <c r="A135" s="38">
        <v>88</v>
      </c>
      <c r="B135" s="24">
        <v>3737</v>
      </c>
      <c r="C135" s="186">
        <v>39059</v>
      </c>
      <c r="D135" s="6" t="s">
        <v>16323</v>
      </c>
      <c r="E135" s="186"/>
      <c r="F135" s="24" t="s">
        <v>1278</v>
      </c>
      <c r="G135" s="186">
        <v>39167</v>
      </c>
      <c r="H135" s="66" t="s">
        <v>2971</v>
      </c>
      <c r="I135" s="24" t="s">
        <v>794</v>
      </c>
      <c r="J135" s="24" t="s">
        <v>3699</v>
      </c>
      <c r="K135" s="24"/>
      <c r="L135" s="24" t="s">
        <v>1279</v>
      </c>
      <c r="M135" s="24" t="s">
        <v>1280</v>
      </c>
      <c r="N135" s="24" t="s">
        <v>1280</v>
      </c>
      <c r="O135" s="24">
        <v>2005</v>
      </c>
      <c r="P135" s="24">
        <v>43</v>
      </c>
      <c r="Q135" s="24">
        <v>21</v>
      </c>
      <c r="R135" s="24">
        <v>53.6</v>
      </c>
      <c r="S135" s="24">
        <v>25</v>
      </c>
      <c r="T135" s="24">
        <v>37</v>
      </c>
      <c r="U135" s="24">
        <v>58</v>
      </c>
      <c r="V135" s="24"/>
      <c r="W135" s="24">
        <v>6</v>
      </c>
      <c r="X135" s="134" t="s">
        <v>669</v>
      </c>
      <c r="Y135" s="24" t="s">
        <v>3691</v>
      </c>
      <c r="Z135" s="26">
        <v>6</v>
      </c>
      <c r="AA135" s="24" t="s">
        <v>3691</v>
      </c>
      <c r="AB135" s="26"/>
      <c r="AC135" s="24"/>
      <c r="AD135" s="24" t="s">
        <v>3853</v>
      </c>
      <c r="AE135" s="6" t="s">
        <v>1214</v>
      </c>
      <c r="AF135" s="24" t="s">
        <v>1196</v>
      </c>
      <c r="AG135" s="24"/>
      <c r="AH135" s="24"/>
      <c r="AI135" s="24"/>
    </row>
    <row r="136" spans="1:35" s="140" customFormat="1" ht="13.5" customHeight="1">
      <c r="A136" s="38">
        <f>+A135+1</f>
        <v>89</v>
      </c>
      <c r="B136" s="138" t="s">
        <v>1289</v>
      </c>
      <c r="C136" s="190">
        <v>39065</v>
      </c>
      <c r="D136" s="6" t="s">
        <v>16324</v>
      </c>
      <c r="E136" s="190"/>
      <c r="F136" s="138" t="s">
        <v>1282</v>
      </c>
      <c r="G136" s="190">
        <v>39171</v>
      </c>
      <c r="H136" s="138" t="s">
        <v>2971</v>
      </c>
      <c r="I136" s="24" t="s">
        <v>660</v>
      </c>
      <c r="J136" s="138" t="s">
        <v>660</v>
      </c>
      <c r="K136" s="138"/>
      <c r="L136" s="138" t="s">
        <v>1291</v>
      </c>
      <c r="M136" s="138" t="s">
        <v>1292</v>
      </c>
      <c r="N136" s="138"/>
      <c r="O136" s="138">
        <v>2002</v>
      </c>
      <c r="P136" s="138">
        <v>43</v>
      </c>
      <c r="Q136" s="138">
        <v>1</v>
      </c>
      <c r="R136" s="138">
        <v>47.1</v>
      </c>
      <c r="S136" s="138">
        <v>25</v>
      </c>
      <c r="T136" s="138">
        <v>18</v>
      </c>
      <c r="U136" s="138">
        <v>46.8</v>
      </c>
      <c r="V136" s="138"/>
      <c r="W136" s="138" t="s">
        <v>1293</v>
      </c>
      <c r="X136" s="138"/>
      <c r="Y136" s="138"/>
      <c r="Z136" s="274"/>
      <c r="AA136" s="138"/>
      <c r="AB136" s="274"/>
      <c r="AC136" s="138"/>
      <c r="AD136" s="138" t="s">
        <v>1240</v>
      </c>
      <c r="AE136" s="138"/>
      <c r="AF136" s="138"/>
      <c r="AG136" s="138"/>
      <c r="AH136" s="138"/>
      <c r="AI136" s="138"/>
    </row>
    <row r="137" spans="1:35" s="140" customFormat="1" ht="13.5" customHeight="1">
      <c r="A137" s="38">
        <v>89</v>
      </c>
      <c r="B137" s="138" t="s">
        <v>1294</v>
      </c>
      <c r="C137" s="190">
        <v>39065</v>
      </c>
      <c r="D137" s="6" t="s">
        <v>16325</v>
      </c>
      <c r="E137" s="190"/>
      <c r="F137" s="138" t="s">
        <v>1282</v>
      </c>
      <c r="G137" s="190">
        <v>39171</v>
      </c>
      <c r="H137" s="138" t="s">
        <v>2971</v>
      </c>
      <c r="I137" s="24" t="s">
        <v>660</v>
      </c>
      <c r="J137" s="138" t="s">
        <v>660</v>
      </c>
      <c r="K137" s="138"/>
      <c r="L137" s="138" t="s">
        <v>1295</v>
      </c>
      <c r="M137" s="138" t="s">
        <v>1292</v>
      </c>
      <c r="N137" s="138"/>
      <c r="O137" s="138">
        <v>1985</v>
      </c>
      <c r="P137" s="138">
        <v>43</v>
      </c>
      <c r="Q137" s="138">
        <v>1</v>
      </c>
      <c r="R137" s="138">
        <v>47.9</v>
      </c>
      <c r="S137" s="138">
        <v>25</v>
      </c>
      <c r="T137" s="138">
        <v>18</v>
      </c>
      <c r="U137" s="138">
        <v>53.3</v>
      </c>
      <c r="V137" s="138"/>
      <c r="W137" s="138" t="s">
        <v>1296</v>
      </c>
      <c r="X137" s="138"/>
      <c r="Y137" s="138"/>
      <c r="Z137" s="274"/>
      <c r="AA137" s="138"/>
      <c r="AB137" s="274"/>
      <c r="AC137" s="138"/>
      <c r="AD137" s="138" t="s">
        <v>3913</v>
      </c>
      <c r="AE137" s="138"/>
      <c r="AF137" s="138"/>
      <c r="AG137" s="138"/>
      <c r="AH137" s="138"/>
      <c r="AI137" s="138"/>
    </row>
    <row r="138" spans="1:35" s="140" customFormat="1">
      <c r="A138" s="38">
        <v>90</v>
      </c>
      <c r="B138" s="138" t="s">
        <v>1297</v>
      </c>
      <c r="C138" s="190">
        <v>39065</v>
      </c>
      <c r="D138" s="6" t="s">
        <v>16326</v>
      </c>
      <c r="E138" s="190"/>
      <c r="F138" s="138" t="s">
        <v>1282</v>
      </c>
      <c r="G138" s="190">
        <v>39171</v>
      </c>
      <c r="H138" s="138" t="s">
        <v>2971</v>
      </c>
      <c r="I138" s="24" t="s">
        <v>660</v>
      </c>
      <c r="J138" s="138" t="s">
        <v>660</v>
      </c>
      <c r="K138" s="138"/>
      <c r="L138" s="138" t="s">
        <v>1295</v>
      </c>
      <c r="M138" s="138" t="s">
        <v>1292</v>
      </c>
      <c r="N138" s="138"/>
      <c r="O138" s="138"/>
      <c r="P138" s="138">
        <v>43</v>
      </c>
      <c r="Q138" s="138">
        <v>1</v>
      </c>
      <c r="R138" s="138">
        <v>47.9</v>
      </c>
      <c r="S138" s="138">
        <v>25</v>
      </c>
      <c r="T138" s="138">
        <v>18</v>
      </c>
      <c r="U138" s="138">
        <v>53.1</v>
      </c>
      <c r="V138" s="138"/>
      <c r="W138" s="138" t="s">
        <v>1298</v>
      </c>
      <c r="X138" s="138"/>
      <c r="Y138" s="138"/>
      <c r="Z138" s="274"/>
      <c r="AA138" s="138"/>
      <c r="AB138" s="274"/>
      <c r="AC138" s="138"/>
      <c r="AD138" s="138" t="s">
        <v>3913</v>
      </c>
      <c r="AE138" s="138"/>
      <c r="AF138" s="138"/>
      <c r="AG138" s="138"/>
      <c r="AH138" s="138"/>
      <c r="AI138" s="138"/>
    </row>
    <row r="139" spans="1:35" s="140" customFormat="1">
      <c r="A139" s="38">
        <f>+A138+1</f>
        <v>91</v>
      </c>
      <c r="B139" s="138" t="s">
        <v>1299</v>
      </c>
      <c r="C139" s="190">
        <v>39065</v>
      </c>
      <c r="D139" s="6" t="s">
        <v>16327</v>
      </c>
      <c r="E139" s="190"/>
      <c r="F139" s="138" t="s">
        <v>1282</v>
      </c>
      <c r="G139" s="190">
        <v>39171</v>
      </c>
      <c r="H139" s="138" t="s">
        <v>2971</v>
      </c>
      <c r="I139" s="24" t="s">
        <v>660</v>
      </c>
      <c r="J139" s="138" t="s">
        <v>660</v>
      </c>
      <c r="K139" s="138"/>
      <c r="L139" s="138" t="s">
        <v>1295</v>
      </c>
      <c r="M139" s="138" t="s">
        <v>1292</v>
      </c>
      <c r="N139" s="138"/>
      <c r="O139" s="138">
        <v>2003</v>
      </c>
      <c r="P139" s="138">
        <v>43</v>
      </c>
      <c r="Q139" s="138">
        <v>1</v>
      </c>
      <c r="R139" s="138">
        <v>47.9</v>
      </c>
      <c r="S139" s="138">
        <v>25</v>
      </c>
      <c r="T139" s="138">
        <v>18</v>
      </c>
      <c r="U139" s="138">
        <v>53.2</v>
      </c>
      <c r="V139" s="138"/>
      <c r="W139" s="138" t="s">
        <v>1300</v>
      </c>
      <c r="X139" s="138"/>
      <c r="Y139" s="138"/>
      <c r="Z139" s="274"/>
      <c r="AA139" s="138"/>
      <c r="AB139" s="274"/>
      <c r="AC139" s="138"/>
      <c r="AD139" s="138" t="s">
        <v>1301</v>
      </c>
      <c r="AE139" s="138"/>
      <c r="AF139" s="138"/>
      <c r="AG139" s="138"/>
      <c r="AH139" s="138"/>
      <c r="AI139" s="138"/>
    </row>
    <row r="140" spans="1:35" s="140" customFormat="1">
      <c r="A140" s="38">
        <v>91</v>
      </c>
      <c r="B140" s="138" t="s">
        <v>1302</v>
      </c>
      <c r="C140" s="190">
        <v>39065</v>
      </c>
      <c r="D140" s="6" t="s">
        <v>16328</v>
      </c>
      <c r="E140" s="190"/>
      <c r="F140" s="138" t="s">
        <v>1282</v>
      </c>
      <c r="G140" s="190">
        <v>39171</v>
      </c>
      <c r="H140" s="138" t="s">
        <v>2971</v>
      </c>
      <c r="I140" s="24" t="s">
        <v>660</v>
      </c>
      <c r="J140" s="138" t="s">
        <v>660</v>
      </c>
      <c r="K140" s="138"/>
      <c r="L140" s="138" t="s">
        <v>1303</v>
      </c>
      <c r="M140" s="138" t="s">
        <v>1292</v>
      </c>
      <c r="N140" s="138"/>
      <c r="O140" s="138"/>
      <c r="P140" s="138">
        <v>43</v>
      </c>
      <c r="Q140" s="138">
        <v>1</v>
      </c>
      <c r="R140" s="138">
        <v>36.799999999999997</v>
      </c>
      <c r="S140" s="138">
        <v>25</v>
      </c>
      <c r="T140" s="138">
        <v>18</v>
      </c>
      <c r="U140" s="138">
        <v>56.7</v>
      </c>
      <c r="V140" s="138"/>
      <c r="W140" s="138" t="s">
        <v>1304</v>
      </c>
      <c r="X140" s="138"/>
      <c r="Y140" s="138"/>
      <c r="Z140" s="274"/>
      <c r="AA140" s="138"/>
      <c r="AB140" s="274"/>
      <c r="AC140" s="138"/>
      <c r="AD140" s="138" t="s">
        <v>1301</v>
      </c>
      <c r="AE140" s="138"/>
      <c r="AF140" s="138"/>
      <c r="AG140" s="138"/>
      <c r="AH140" s="138"/>
      <c r="AI140" s="138"/>
    </row>
    <row r="141" spans="1:35" s="140" customFormat="1">
      <c r="A141" s="38">
        <v>92</v>
      </c>
      <c r="B141" s="138" t="s">
        <v>1305</v>
      </c>
      <c r="C141" s="190">
        <v>39065</v>
      </c>
      <c r="D141" s="6" t="s">
        <v>16329</v>
      </c>
      <c r="E141" s="190"/>
      <c r="F141" s="138" t="s">
        <v>1282</v>
      </c>
      <c r="G141" s="190">
        <v>39171</v>
      </c>
      <c r="H141" s="138" t="s">
        <v>2971</v>
      </c>
      <c r="I141" s="24" t="s">
        <v>660</v>
      </c>
      <c r="J141" s="138" t="s">
        <v>660</v>
      </c>
      <c r="K141" s="138"/>
      <c r="L141" s="138" t="s">
        <v>1306</v>
      </c>
      <c r="M141" s="138" t="s">
        <v>1292</v>
      </c>
      <c r="N141" s="138"/>
      <c r="O141" s="138"/>
      <c r="P141" s="138">
        <v>43</v>
      </c>
      <c r="Q141" s="138">
        <v>1</v>
      </c>
      <c r="R141" s="138">
        <v>38.700000000000003</v>
      </c>
      <c r="S141" s="138">
        <v>25</v>
      </c>
      <c r="T141" s="138">
        <v>19</v>
      </c>
      <c r="U141" s="138">
        <v>1.7</v>
      </c>
      <c r="V141" s="138"/>
      <c r="W141" s="138" t="s">
        <v>1307</v>
      </c>
      <c r="X141" s="138"/>
      <c r="Y141" s="138"/>
      <c r="Z141" s="274"/>
      <c r="AA141" s="138"/>
      <c r="AB141" s="274"/>
      <c r="AC141" s="138"/>
      <c r="AD141" s="138" t="s">
        <v>1308</v>
      </c>
      <c r="AE141" s="138"/>
      <c r="AF141" s="138"/>
      <c r="AG141" s="138"/>
      <c r="AH141" s="138"/>
      <c r="AI141" s="138"/>
    </row>
    <row r="142" spans="1:35" s="140" customFormat="1">
      <c r="A142" s="38">
        <f>+A141+1</f>
        <v>93</v>
      </c>
      <c r="B142" s="138" t="s">
        <v>1309</v>
      </c>
      <c r="C142" s="190">
        <v>39065</v>
      </c>
      <c r="D142" s="6" t="s">
        <v>16330</v>
      </c>
      <c r="E142" s="190"/>
      <c r="F142" s="138" t="s">
        <v>1282</v>
      </c>
      <c r="G142" s="190">
        <v>39171</v>
      </c>
      <c r="H142" s="138" t="s">
        <v>2971</v>
      </c>
      <c r="I142" s="24" t="s">
        <v>660</v>
      </c>
      <c r="J142" s="138" t="s">
        <v>660</v>
      </c>
      <c r="K142" s="138"/>
      <c r="L142" s="138" t="s">
        <v>1310</v>
      </c>
      <c r="M142" s="138" t="s">
        <v>1292</v>
      </c>
      <c r="N142" s="138"/>
      <c r="O142" s="138"/>
      <c r="P142" s="138">
        <v>43</v>
      </c>
      <c r="Q142" s="138">
        <v>1</v>
      </c>
      <c r="R142" s="138">
        <v>55.2</v>
      </c>
      <c r="S142" s="138">
        <v>25</v>
      </c>
      <c r="T142" s="138">
        <v>18</v>
      </c>
      <c r="U142" s="138">
        <v>44.5</v>
      </c>
      <c r="V142" s="138"/>
      <c r="W142" s="138" t="s">
        <v>1311</v>
      </c>
      <c r="X142" s="138"/>
      <c r="Y142" s="138"/>
      <c r="Z142" s="274"/>
      <c r="AA142" s="138"/>
      <c r="AB142" s="274"/>
      <c r="AC142" s="138"/>
      <c r="AD142" s="138" t="s">
        <v>1312</v>
      </c>
      <c r="AE142" s="138"/>
      <c r="AF142" s="138"/>
      <c r="AG142" s="138"/>
      <c r="AH142" s="138"/>
      <c r="AI142" s="138"/>
    </row>
    <row r="143" spans="1:35" s="140" customFormat="1">
      <c r="A143" s="38">
        <v>93</v>
      </c>
      <c r="B143" s="138" t="s">
        <v>1313</v>
      </c>
      <c r="C143" s="190">
        <v>39065</v>
      </c>
      <c r="D143" s="6" t="s">
        <v>16331</v>
      </c>
      <c r="E143" s="190"/>
      <c r="F143" s="138" t="s">
        <v>1282</v>
      </c>
      <c r="G143" s="190">
        <v>39171</v>
      </c>
      <c r="H143" s="138" t="s">
        <v>2971</v>
      </c>
      <c r="I143" s="24" t="s">
        <v>660</v>
      </c>
      <c r="J143" s="138" t="s">
        <v>660</v>
      </c>
      <c r="K143" s="138"/>
      <c r="L143" s="138" t="s">
        <v>1314</v>
      </c>
      <c r="M143" s="138" t="s">
        <v>1292</v>
      </c>
      <c r="N143" s="138"/>
      <c r="O143" s="138"/>
      <c r="P143" s="138">
        <v>43</v>
      </c>
      <c r="Q143" s="138">
        <v>1</v>
      </c>
      <c r="R143" s="138">
        <v>44.7</v>
      </c>
      <c r="S143" s="138">
        <v>25</v>
      </c>
      <c r="T143" s="138">
        <v>19</v>
      </c>
      <c r="U143" s="138">
        <v>5.3</v>
      </c>
      <c r="V143" s="138"/>
      <c r="W143" s="138" t="s">
        <v>1315</v>
      </c>
      <c r="X143" s="138"/>
      <c r="Y143" s="138"/>
      <c r="Z143" s="274"/>
      <c r="AA143" s="138"/>
      <c r="AB143" s="274"/>
      <c r="AC143" s="138"/>
      <c r="AD143" s="138" t="s">
        <v>1312</v>
      </c>
      <c r="AE143" s="138"/>
      <c r="AF143" s="138"/>
      <c r="AG143" s="138"/>
      <c r="AH143" s="138"/>
      <c r="AI143" s="138"/>
    </row>
    <row r="144" spans="1:35" s="140" customFormat="1">
      <c r="A144" s="38">
        <v>94</v>
      </c>
      <c r="B144" s="138" t="s">
        <v>1316</v>
      </c>
      <c r="C144" s="190">
        <v>39065</v>
      </c>
      <c r="D144" s="6" t="s">
        <v>16332</v>
      </c>
      <c r="E144" s="190"/>
      <c r="F144" s="138" t="s">
        <v>1282</v>
      </c>
      <c r="G144" s="190">
        <v>39171</v>
      </c>
      <c r="H144" s="138" t="s">
        <v>2971</v>
      </c>
      <c r="I144" s="24" t="s">
        <v>660</v>
      </c>
      <c r="J144" s="138" t="s">
        <v>660</v>
      </c>
      <c r="K144" s="138"/>
      <c r="L144" s="138" t="s">
        <v>1317</v>
      </c>
      <c r="M144" s="138" t="s">
        <v>1292</v>
      </c>
      <c r="N144" s="138"/>
      <c r="O144" s="138">
        <v>2003</v>
      </c>
      <c r="P144" s="138">
        <v>43</v>
      </c>
      <c r="Q144" s="138">
        <v>1</v>
      </c>
      <c r="R144" s="138">
        <v>32.700000000000003</v>
      </c>
      <c r="S144" s="138">
        <v>25</v>
      </c>
      <c r="T144" s="138">
        <v>18</v>
      </c>
      <c r="U144" s="138">
        <v>45</v>
      </c>
      <c r="V144" s="138"/>
      <c r="W144" s="138" t="s">
        <v>1318</v>
      </c>
      <c r="X144" s="138"/>
      <c r="Y144" s="138"/>
      <c r="Z144" s="274"/>
      <c r="AA144" s="138"/>
      <c r="AB144" s="274"/>
      <c r="AC144" s="138"/>
      <c r="AD144" s="138" t="s">
        <v>1312</v>
      </c>
      <c r="AE144" s="138"/>
      <c r="AF144" s="138"/>
      <c r="AG144" s="138"/>
      <c r="AH144" s="138"/>
      <c r="AI144" s="138"/>
    </row>
    <row r="145" spans="1:35" s="140" customFormat="1">
      <c r="A145" s="38">
        <f>+A144+1</f>
        <v>95</v>
      </c>
      <c r="B145" s="138" t="s">
        <v>1319</v>
      </c>
      <c r="C145" s="190">
        <v>39065</v>
      </c>
      <c r="D145" s="6" t="s">
        <v>16333</v>
      </c>
      <c r="E145" s="190"/>
      <c r="F145" s="138" t="s">
        <v>1282</v>
      </c>
      <c r="G145" s="190">
        <v>39171</v>
      </c>
      <c r="H145" s="138" t="s">
        <v>2971</v>
      </c>
      <c r="I145" s="24" t="s">
        <v>660</v>
      </c>
      <c r="J145" s="138" t="s">
        <v>660</v>
      </c>
      <c r="K145" s="138" t="s">
        <v>1320</v>
      </c>
      <c r="L145" s="138"/>
      <c r="M145" s="138" t="s">
        <v>1292</v>
      </c>
      <c r="N145" s="138"/>
      <c r="O145" s="138"/>
      <c r="P145" s="138"/>
      <c r="Q145" s="138"/>
      <c r="R145" s="138"/>
      <c r="S145" s="138"/>
      <c r="T145" s="138"/>
      <c r="U145" s="138"/>
      <c r="V145" s="138"/>
      <c r="W145" s="138" t="s">
        <v>1321</v>
      </c>
      <c r="X145" s="138"/>
      <c r="Y145" s="138"/>
      <c r="Z145" s="274"/>
      <c r="AA145" s="138"/>
      <c r="AB145" s="274"/>
      <c r="AC145" s="138"/>
      <c r="AD145" s="138" t="s">
        <v>1312</v>
      </c>
      <c r="AE145" s="138"/>
      <c r="AF145" s="138"/>
      <c r="AG145" s="138"/>
      <c r="AH145" s="138"/>
      <c r="AI145" s="138"/>
    </row>
    <row r="146" spans="1:35" s="140" customFormat="1">
      <c r="A146" s="38">
        <v>95</v>
      </c>
      <c r="B146" s="138" t="s">
        <v>1322</v>
      </c>
      <c r="C146" s="190">
        <v>39065</v>
      </c>
      <c r="D146" s="6" t="s">
        <v>16334</v>
      </c>
      <c r="E146" s="190"/>
      <c r="F146" s="138" t="s">
        <v>1282</v>
      </c>
      <c r="G146" s="190">
        <v>39171</v>
      </c>
      <c r="H146" s="138" t="s">
        <v>2971</v>
      </c>
      <c r="I146" s="24" t="s">
        <v>660</v>
      </c>
      <c r="J146" s="138" t="s">
        <v>660</v>
      </c>
      <c r="K146" s="138"/>
      <c r="L146" s="138"/>
      <c r="M146" s="138" t="s">
        <v>1292</v>
      </c>
      <c r="N146" s="138"/>
      <c r="O146" s="138"/>
      <c r="P146" s="138">
        <v>43</v>
      </c>
      <c r="Q146" s="138">
        <v>1</v>
      </c>
      <c r="R146" s="138">
        <v>26.7</v>
      </c>
      <c r="S146" s="138">
        <v>25</v>
      </c>
      <c r="T146" s="138">
        <v>17</v>
      </c>
      <c r="U146" s="138">
        <v>59.9</v>
      </c>
      <c r="V146" s="138"/>
      <c r="W146" s="138" t="s">
        <v>1323</v>
      </c>
      <c r="X146" s="138"/>
      <c r="Y146" s="138"/>
      <c r="Z146" s="274"/>
      <c r="AA146" s="138"/>
      <c r="AB146" s="274"/>
      <c r="AC146" s="138"/>
      <c r="AD146" s="138" t="s">
        <v>1308</v>
      </c>
      <c r="AE146" s="138"/>
      <c r="AF146" s="138"/>
      <c r="AG146" s="138"/>
      <c r="AH146" s="138"/>
      <c r="AI146" s="138"/>
    </row>
    <row r="147" spans="1:35" s="140" customFormat="1">
      <c r="A147" s="38">
        <v>96</v>
      </c>
      <c r="B147" s="138" t="s">
        <v>1324</v>
      </c>
      <c r="C147" s="190">
        <v>39065</v>
      </c>
      <c r="D147" s="6" t="s">
        <v>16335</v>
      </c>
      <c r="E147" s="190"/>
      <c r="F147" s="138" t="s">
        <v>1282</v>
      </c>
      <c r="G147" s="190">
        <v>39171</v>
      </c>
      <c r="H147" s="138" t="s">
        <v>2971</v>
      </c>
      <c r="I147" s="24" t="s">
        <v>660</v>
      </c>
      <c r="J147" s="138" t="s">
        <v>660</v>
      </c>
      <c r="K147" s="138" t="s">
        <v>1325</v>
      </c>
      <c r="L147" s="138"/>
      <c r="M147" s="138" t="s">
        <v>1292</v>
      </c>
      <c r="N147" s="138"/>
      <c r="O147" s="138"/>
      <c r="P147" s="138">
        <v>43</v>
      </c>
      <c r="Q147" s="138">
        <v>2</v>
      </c>
      <c r="R147" s="138">
        <v>18.8</v>
      </c>
      <c r="S147" s="138">
        <v>25</v>
      </c>
      <c r="T147" s="138">
        <v>19</v>
      </c>
      <c r="U147" s="138">
        <v>31.9</v>
      </c>
      <c r="V147" s="138"/>
      <c r="W147" s="138" t="s">
        <v>1326</v>
      </c>
      <c r="X147" s="138"/>
      <c r="Y147" s="138"/>
      <c r="Z147" s="274"/>
      <c r="AA147" s="138"/>
      <c r="AB147" s="274"/>
      <c r="AC147" s="138"/>
      <c r="AD147" s="138" t="s">
        <v>1308</v>
      </c>
      <c r="AE147" s="138"/>
      <c r="AF147" s="138"/>
      <c r="AG147" s="138"/>
      <c r="AH147" s="138"/>
      <c r="AI147" s="138"/>
    </row>
    <row r="148" spans="1:35" s="140" customFormat="1">
      <c r="A148" s="38">
        <f>+A147+1</f>
        <v>97</v>
      </c>
      <c r="B148" s="138" t="s">
        <v>1327</v>
      </c>
      <c r="C148" s="190">
        <v>39065</v>
      </c>
      <c r="D148" s="6" t="s">
        <v>16336</v>
      </c>
      <c r="E148" s="190"/>
      <c r="F148" s="138" t="s">
        <v>1282</v>
      </c>
      <c r="G148" s="190">
        <v>39171</v>
      </c>
      <c r="H148" s="138" t="s">
        <v>2971</v>
      </c>
      <c r="I148" s="24" t="s">
        <v>660</v>
      </c>
      <c r="J148" s="138" t="s">
        <v>660</v>
      </c>
      <c r="K148" s="138" t="s">
        <v>1328</v>
      </c>
      <c r="L148" s="138"/>
      <c r="M148" s="138" t="s">
        <v>1292</v>
      </c>
      <c r="N148" s="138"/>
      <c r="O148" s="138"/>
      <c r="P148" s="138">
        <v>43</v>
      </c>
      <c r="Q148" s="138">
        <v>1</v>
      </c>
      <c r="R148" s="138">
        <v>55.8</v>
      </c>
      <c r="S148" s="138">
        <v>25</v>
      </c>
      <c r="T148" s="138">
        <v>19</v>
      </c>
      <c r="U148" s="138">
        <v>30.6</v>
      </c>
      <c r="V148" s="138"/>
      <c r="W148" s="138" t="s">
        <v>1329</v>
      </c>
      <c r="X148" s="138"/>
      <c r="Y148" s="138"/>
      <c r="Z148" s="274"/>
      <c r="AA148" s="138"/>
      <c r="AB148" s="274"/>
      <c r="AC148" s="138"/>
      <c r="AD148" s="138" t="s">
        <v>1308</v>
      </c>
      <c r="AE148" s="138"/>
      <c r="AF148" s="138"/>
      <c r="AG148" s="138"/>
      <c r="AH148" s="138"/>
      <c r="AI148" s="138"/>
    </row>
    <row r="149" spans="1:35" s="65" customFormat="1" ht="27">
      <c r="A149" s="38">
        <v>97</v>
      </c>
      <c r="B149" s="24">
        <v>209</v>
      </c>
      <c r="C149" s="186">
        <v>39097</v>
      </c>
      <c r="D149" s="6" t="s">
        <v>16337</v>
      </c>
      <c r="E149" s="184">
        <v>39183</v>
      </c>
      <c r="F149" s="24" t="s">
        <v>1330</v>
      </c>
      <c r="G149" s="186">
        <v>39176</v>
      </c>
      <c r="H149" s="24" t="s">
        <v>2971</v>
      </c>
      <c r="I149" s="24" t="s">
        <v>794</v>
      </c>
      <c r="J149" s="24" t="s">
        <v>3699</v>
      </c>
      <c r="K149" s="24"/>
      <c r="L149" s="6" t="s">
        <v>1331</v>
      </c>
      <c r="M149" s="24" t="s">
        <v>1332</v>
      </c>
      <c r="N149" s="24" t="s">
        <v>1332</v>
      </c>
      <c r="O149" s="24"/>
      <c r="P149" s="24"/>
      <c r="Q149" s="24"/>
      <c r="R149" s="24"/>
      <c r="S149" s="24"/>
      <c r="T149" s="24"/>
      <c r="U149" s="24"/>
      <c r="V149" s="24"/>
      <c r="W149" s="24"/>
      <c r="X149" s="24" t="s">
        <v>1333</v>
      </c>
      <c r="Y149" s="24"/>
      <c r="Z149" s="26"/>
      <c r="AA149" s="24"/>
      <c r="AB149" s="26"/>
      <c r="AC149" s="24"/>
      <c r="AD149" s="24" t="s">
        <v>4661</v>
      </c>
      <c r="AE149" s="24" t="s">
        <v>1185</v>
      </c>
      <c r="AF149" s="6" t="s">
        <v>3707</v>
      </c>
      <c r="AG149" s="24"/>
      <c r="AH149" s="24"/>
      <c r="AI149" s="6" t="s">
        <v>1334</v>
      </c>
    </row>
    <row r="150" spans="1:35" s="65" customFormat="1">
      <c r="A150" s="38">
        <v>98</v>
      </c>
      <c r="B150" s="24">
        <v>100</v>
      </c>
      <c r="C150" s="186">
        <v>39092</v>
      </c>
      <c r="D150" s="6" t="s">
        <v>16338</v>
      </c>
      <c r="E150" s="186">
        <v>39191</v>
      </c>
      <c r="F150" s="24" t="s">
        <v>1345</v>
      </c>
      <c r="G150" s="186">
        <v>39184</v>
      </c>
      <c r="H150" s="24" t="s">
        <v>2971</v>
      </c>
      <c r="I150" s="6" t="s">
        <v>794</v>
      </c>
      <c r="J150" s="24" t="s">
        <v>3699</v>
      </c>
      <c r="K150" s="24"/>
      <c r="L150" s="24" t="s">
        <v>3386</v>
      </c>
      <c r="M150" s="6" t="s">
        <v>3387</v>
      </c>
      <c r="N150" s="6" t="s">
        <v>3387</v>
      </c>
      <c r="O150" s="24" t="s">
        <v>678</v>
      </c>
      <c r="P150" s="24">
        <v>43</v>
      </c>
      <c r="Q150" s="24">
        <v>36</v>
      </c>
      <c r="R150" s="24">
        <v>45.4</v>
      </c>
      <c r="S150" s="24">
        <v>25</v>
      </c>
      <c r="T150" s="24">
        <v>29</v>
      </c>
      <c r="U150" s="24">
        <v>10.8</v>
      </c>
      <c r="V150" s="24"/>
      <c r="W150" s="24">
        <v>15</v>
      </c>
      <c r="X150" s="6" t="s">
        <v>2626</v>
      </c>
      <c r="Y150" s="24" t="s">
        <v>1832</v>
      </c>
      <c r="Z150" s="26">
        <v>15</v>
      </c>
      <c r="AA150" s="24" t="s">
        <v>1832</v>
      </c>
      <c r="AB150" s="26"/>
      <c r="AC150" s="24"/>
      <c r="AD150" s="24" t="s">
        <v>3702</v>
      </c>
      <c r="AE150" s="6" t="s">
        <v>1185</v>
      </c>
      <c r="AF150" s="6" t="s">
        <v>3707</v>
      </c>
      <c r="AG150" s="24"/>
      <c r="AH150" s="24"/>
      <c r="AI150" s="24"/>
    </row>
    <row r="151" spans="1:35" s="65" customFormat="1">
      <c r="A151" s="38">
        <f>+A150+1</f>
        <v>99</v>
      </c>
      <c r="B151" s="24">
        <v>138</v>
      </c>
      <c r="C151" s="186">
        <v>39093</v>
      </c>
      <c r="D151" s="6" t="s">
        <v>16339</v>
      </c>
      <c r="E151" s="186">
        <v>39196</v>
      </c>
      <c r="F151" s="24" t="s">
        <v>3405</v>
      </c>
      <c r="G151" s="186">
        <v>39189</v>
      </c>
      <c r="H151" s="24" t="s">
        <v>2971</v>
      </c>
      <c r="I151" s="24" t="s">
        <v>794</v>
      </c>
      <c r="J151" s="24" t="s">
        <v>3699</v>
      </c>
      <c r="K151" s="24"/>
      <c r="L151" s="24" t="s">
        <v>3406</v>
      </c>
      <c r="M151" s="24" t="s">
        <v>3407</v>
      </c>
      <c r="N151" s="24" t="s">
        <v>3407</v>
      </c>
      <c r="O151" s="24"/>
      <c r="P151" s="24">
        <v>43</v>
      </c>
      <c r="Q151" s="24">
        <v>4</v>
      </c>
      <c r="R151" s="24">
        <v>32.200000000000003</v>
      </c>
      <c r="S151" s="24">
        <v>25</v>
      </c>
      <c r="T151" s="24">
        <v>35</v>
      </c>
      <c r="U151" s="24">
        <v>51.2</v>
      </c>
      <c r="V151" s="24"/>
      <c r="W151" s="24">
        <v>14</v>
      </c>
      <c r="X151" s="134" t="s">
        <v>669</v>
      </c>
      <c r="Y151" s="24" t="s">
        <v>3408</v>
      </c>
      <c r="Z151" s="26">
        <v>14</v>
      </c>
      <c r="AA151" s="24" t="s">
        <v>3408</v>
      </c>
      <c r="AB151" s="26"/>
      <c r="AC151" s="24"/>
      <c r="AD151" s="24" t="s">
        <v>2025</v>
      </c>
      <c r="AE151" s="24" t="s">
        <v>3409</v>
      </c>
      <c r="AF151" s="24" t="s">
        <v>1196</v>
      </c>
      <c r="AG151" s="24"/>
      <c r="AH151" s="24"/>
      <c r="AI151" s="24" t="s">
        <v>2646</v>
      </c>
    </row>
    <row r="152" spans="1:35" s="140" customFormat="1">
      <c r="A152" s="38">
        <v>99</v>
      </c>
      <c r="B152" s="138">
        <v>3652</v>
      </c>
      <c r="C152" s="190">
        <v>39055</v>
      </c>
      <c r="D152" s="6" t="s">
        <v>16340</v>
      </c>
      <c r="E152" s="190"/>
      <c r="F152" s="138" t="s">
        <v>3416</v>
      </c>
      <c r="G152" s="190">
        <v>39190</v>
      </c>
      <c r="H152" s="138" t="s">
        <v>2971</v>
      </c>
      <c r="I152" s="24" t="s">
        <v>794</v>
      </c>
      <c r="J152" s="138" t="s">
        <v>3699</v>
      </c>
      <c r="K152" s="138"/>
      <c r="L152" s="138" t="s">
        <v>3417</v>
      </c>
      <c r="M152" s="138" t="s">
        <v>3418</v>
      </c>
      <c r="N152" s="138"/>
      <c r="O152" s="138"/>
      <c r="P152" s="138">
        <v>43</v>
      </c>
      <c r="Q152" s="138">
        <v>5</v>
      </c>
      <c r="R152" s="138">
        <v>22.3</v>
      </c>
      <c r="S152" s="138">
        <v>25</v>
      </c>
      <c r="T152" s="138">
        <v>25</v>
      </c>
      <c r="U152" s="138">
        <v>4.7</v>
      </c>
      <c r="V152" s="138"/>
      <c r="W152" s="138">
        <v>10</v>
      </c>
      <c r="X152" s="6" t="s">
        <v>4693</v>
      </c>
      <c r="Y152" s="138"/>
      <c r="Z152" s="274"/>
      <c r="AA152" s="138"/>
      <c r="AB152" s="274"/>
      <c r="AC152" s="138"/>
      <c r="AD152" s="138"/>
      <c r="AE152" s="138"/>
      <c r="AF152" s="138"/>
      <c r="AG152" s="138"/>
      <c r="AH152" s="138"/>
      <c r="AI152" s="138"/>
    </row>
    <row r="153" spans="1:35" s="140" customFormat="1">
      <c r="A153" s="38">
        <v>100</v>
      </c>
      <c r="B153" s="138">
        <v>1145</v>
      </c>
      <c r="C153" s="190">
        <v>39135</v>
      </c>
      <c r="D153" s="6" t="s">
        <v>16341</v>
      </c>
      <c r="E153" s="190"/>
      <c r="F153" s="24" t="s">
        <v>3425</v>
      </c>
      <c r="G153" s="186">
        <v>39193</v>
      </c>
      <c r="H153" s="24" t="s">
        <v>2971</v>
      </c>
      <c r="I153" s="24" t="s">
        <v>660</v>
      </c>
      <c r="J153" s="24" t="s">
        <v>660</v>
      </c>
      <c r="K153" s="138"/>
      <c r="L153" s="138"/>
      <c r="M153" s="138"/>
      <c r="N153" s="138"/>
      <c r="O153" s="138" t="s">
        <v>3426</v>
      </c>
      <c r="P153" s="138" t="s">
        <v>660</v>
      </c>
      <c r="Q153" s="138"/>
      <c r="R153" s="138"/>
      <c r="S153" s="138"/>
      <c r="T153" s="138"/>
      <c r="U153" s="138"/>
      <c r="V153" s="138"/>
      <c r="W153" s="138"/>
      <c r="X153" s="138"/>
      <c r="Y153" s="138"/>
      <c r="Z153" s="274"/>
      <c r="AA153" s="138"/>
      <c r="AB153" s="274"/>
      <c r="AC153" s="138"/>
      <c r="AD153" s="138"/>
      <c r="AE153" s="138"/>
      <c r="AF153" s="138"/>
      <c r="AG153" s="138"/>
      <c r="AH153" s="138"/>
      <c r="AI153" s="138"/>
    </row>
    <row r="154" spans="1:35" s="65" customFormat="1" ht="30" customHeight="1">
      <c r="A154" s="38">
        <f>+A153+1</f>
        <v>101</v>
      </c>
      <c r="B154" s="24">
        <v>3745</v>
      </c>
      <c r="C154" s="186">
        <v>39059</v>
      </c>
      <c r="D154" s="6" t="s">
        <v>16342</v>
      </c>
      <c r="E154" s="186"/>
      <c r="F154" s="24" t="s">
        <v>3412</v>
      </c>
      <c r="G154" s="186">
        <v>39198</v>
      </c>
      <c r="H154" s="24" t="s">
        <v>2971</v>
      </c>
      <c r="I154" s="24" t="s">
        <v>794</v>
      </c>
      <c r="J154" s="24" t="s">
        <v>3699</v>
      </c>
      <c r="K154" s="24"/>
      <c r="L154" s="24"/>
      <c r="M154" s="205"/>
      <c r="N154" s="24"/>
      <c r="O154" s="24"/>
      <c r="P154" s="24"/>
      <c r="Q154" s="24"/>
      <c r="R154" s="24"/>
      <c r="S154" s="24"/>
      <c r="T154" s="24"/>
      <c r="U154" s="24"/>
      <c r="V154" s="24"/>
      <c r="W154" s="24"/>
      <c r="X154" s="6"/>
      <c r="Y154" s="24"/>
      <c r="Z154" s="26"/>
      <c r="AA154" s="24"/>
      <c r="AB154" s="26"/>
      <c r="AC154" s="24"/>
      <c r="AD154" s="24"/>
      <c r="AE154" s="24"/>
      <c r="AF154" s="24"/>
      <c r="AG154" s="24"/>
      <c r="AH154" s="24"/>
      <c r="AI154" s="24"/>
    </row>
    <row r="155" spans="1:35" s="65" customFormat="1" ht="27">
      <c r="A155" s="38">
        <v>101</v>
      </c>
      <c r="B155" s="24">
        <v>99</v>
      </c>
      <c r="C155" s="186">
        <v>39092</v>
      </c>
      <c r="D155" s="6" t="s">
        <v>16343</v>
      </c>
      <c r="E155" s="186"/>
      <c r="F155" s="24" t="s">
        <v>3430</v>
      </c>
      <c r="G155" s="186">
        <v>39199</v>
      </c>
      <c r="H155" s="24" t="s">
        <v>2971</v>
      </c>
      <c r="I155" s="24" t="s">
        <v>794</v>
      </c>
      <c r="J155" s="24" t="s">
        <v>715</v>
      </c>
      <c r="K155" s="24"/>
      <c r="L155" s="24" t="s">
        <v>3431</v>
      </c>
      <c r="M155" s="6" t="s">
        <v>3432</v>
      </c>
      <c r="N155" s="6" t="s">
        <v>3432</v>
      </c>
      <c r="O155" s="24">
        <v>1987</v>
      </c>
      <c r="P155" s="24">
        <v>43</v>
      </c>
      <c r="Q155" s="24">
        <v>28</v>
      </c>
      <c r="R155" s="24">
        <v>55.1</v>
      </c>
      <c r="S155" s="24">
        <v>25</v>
      </c>
      <c r="T155" s="24">
        <v>35</v>
      </c>
      <c r="U155" s="24">
        <v>28.3</v>
      </c>
      <c r="V155" s="24"/>
      <c r="W155" s="24">
        <v>6</v>
      </c>
      <c r="X155" s="136" t="s">
        <v>2626</v>
      </c>
      <c r="Y155" s="24" t="s">
        <v>3691</v>
      </c>
      <c r="Z155" s="26">
        <v>6</v>
      </c>
      <c r="AA155" s="24" t="s">
        <v>3691</v>
      </c>
      <c r="AB155" s="26"/>
      <c r="AC155" s="24"/>
      <c r="AD155" s="24" t="s">
        <v>3702</v>
      </c>
      <c r="AE155" s="6" t="s">
        <v>1214</v>
      </c>
      <c r="AF155" s="24" t="s">
        <v>1196</v>
      </c>
      <c r="AG155" s="24"/>
      <c r="AH155" s="24"/>
      <c r="AI155" s="24"/>
    </row>
    <row r="156" spans="1:35" s="65" customFormat="1" ht="27">
      <c r="A156" s="38">
        <v>102</v>
      </c>
      <c r="B156" s="24">
        <v>99</v>
      </c>
      <c r="C156" s="186">
        <v>39092</v>
      </c>
      <c r="D156" s="6" t="s">
        <v>16344</v>
      </c>
      <c r="E156" s="186"/>
      <c r="F156" s="24" t="s">
        <v>3433</v>
      </c>
      <c r="G156" s="186">
        <v>39199</v>
      </c>
      <c r="H156" s="24" t="s">
        <v>2971</v>
      </c>
      <c r="I156" s="24" t="s">
        <v>794</v>
      </c>
      <c r="J156" s="24" t="s">
        <v>715</v>
      </c>
      <c r="K156" s="24"/>
      <c r="L156" s="24" t="s">
        <v>3434</v>
      </c>
      <c r="M156" s="6" t="s">
        <v>3432</v>
      </c>
      <c r="N156" s="6" t="s">
        <v>3432</v>
      </c>
      <c r="O156" s="24">
        <v>1987</v>
      </c>
      <c r="P156" s="24">
        <v>43</v>
      </c>
      <c r="Q156" s="24">
        <v>27</v>
      </c>
      <c r="R156" s="24">
        <v>28.7</v>
      </c>
      <c r="S156" s="24">
        <v>25</v>
      </c>
      <c r="T156" s="24">
        <v>44</v>
      </c>
      <c r="U156" s="24">
        <v>29.5</v>
      </c>
      <c r="V156" s="24"/>
      <c r="W156" s="24">
        <v>6</v>
      </c>
      <c r="X156" s="136" t="s">
        <v>2626</v>
      </c>
      <c r="Y156" s="24" t="s">
        <v>3708</v>
      </c>
      <c r="Z156" s="26">
        <v>6</v>
      </c>
      <c r="AA156" s="24" t="s">
        <v>3708</v>
      </c>
      <c r="AB156" s="26"/>
      <c r="AC156" s="24"/>
      <c r="AD156" s="24" t="s">
        <v>3702</v>
      </c>
      <c r="AE156" s="6" t="s">
        <v>1214</v>
      </c>
      <c r="AF156" s="24" t="s">
        <v>1196</v>
      </c>
      <c r="AG156" s="24"/>
      <c r="AH156" s="24"/>
      <c r="AI156" s="24"/>
    </row>
    <row r="157" spans="1:35" s="65" customFormat="1">
      <c r="A157" s="38">
        <f>+A156+1</f>
        <v>103</v>
      </c>
      <c r="B157" s="24">
        <v>821</v>
      </c>
      <c r="C157" s="186">
        <v>39122</v>
      </c>
      <c r="D157" s="6" t="s">
        <v>16345</v>
      </c>
      <c r="E157" s="186"/>
      <c r="F157" s="24"/>
      <c r="G157" s="186"/>
      <c r="H157" s="66" t="s">
        <v>2971</v>
      </c>
      <c r="I157" s="66" t="s">
        <v>744</v>
      </c>
      <c r="J157" s="24" t="s">
        <v>660</v>
      </c>
      <c r="K157" s="24"/>
      <c r="L157" s="24"/>
      <c r="M157" s="6" t="s">
        <v>3435</v>
      </c>
      <c r="N157" s="24"/>
      <c r="O157" s="24"/>
      <c r="P157" s="24"/>
      <c r="Q157" s="24"/>
      <c r="R157" s="24"/>
      <c r="S157" s="24"/>
      <c r="T157" s="24"/>
      <c r="U157" s="24"/>
      <c r="V157" s="24"/>
      <c r="W157" s="24"/>
      <c r="X157" s="24"/>
      <c r="Y157" s="24"/>
      <c r="Z157" s="26"/>
      <c r="AA157" s="24"/>
      <c r="AB157" s="26"/>
      <c r="AC157" s="24"/>
      <c r="AD157" s="24" t="s">
        <v>2025</v>
      </c>
      <c r="AE157" s="24"/>
      <c r="AF157" s="24"/>
      <c r="AG157" s="24"/>
      <c r="AH157" s="24"/>
      <c r="AI157" s="24" t="s">
        <v>3755</v>
      </c>
    </row>
    <row r="158" spans="1:35" s="65" customFormat="1">
      <c r="A158" s="38">
        <v>103</v>
      </c>
      <c r="B158" s="24">
        <v>821</v>
      </c>
      <c r="C158" s="186">
        <v>39122</v>
      </c>
      <c r="D158" s="6" t="s">
        <v>16346</v>
      </c>
      <c r="E158" s="186"/>
      <c r="F158" s="24"/>
      <c r="G158" s="186"/>
      <c r="H158" s="66" t="s">
        <v>2971</v>
      </c>
      <c r="I158" s="66" t="s">
        <v>744</v>
      </c>
      <c r="J158" s="24" t="s">
        <v>660</v>
      </c>
      <c r="K158" s="24"/>
      <c r="L158" s="24"/>
      <c r="M158" s="6" t="s">
        <v>3435</v>
      </c>
      <c r="N158" s="24"/>
      <c r="O158" s="24"/>
      <c r="P158" s="24"/>
      <c r="Q158" s="24"/>
      <c r="R158" s="24"/>
      <c r="S158" s="24"/>
      <c r="T158" s="24"/>
      <c r="U158" s="24"/>
      <c r="V158" s="24"/>
      <c r="W158" s="24"/>
      <c r="X158" s="24"/>
      <c r="Y158" s="24"/>
      <c r="Z158" s="26"/>
      <c r="AA158" s="24"/>
      <c r="AB158" s="26"/>
      <c r="AC158" s="24"/>
      <c r="AD158" s="24" t="s">
        <v>3436</v>
      </c>
      <c r="AE158" s="24"/>
      <c r="AF158" s="24"/>
      <c r="AG158" s="24"/>
      <c r="AH158" s="24"/>
      <c r="AI158" s="24"/>
    </row>
    <row r="159" spans="1:35" s="140" customFormat="1">
      <c r="A159" s="38">
        <v>104</v>
      </c>
      <c r="B159" s="138">
        <v>319</v>
      </c>
      <c r="C159" s="190">
        <v>39100</v>
      </c>
      <c r="D159" s="6" t="s">
        <v>16347</v>
      </c>
      <c r="E159" s="190"/>
      <c r="F159" s="24" t="s">
        <v>3439</v>
      </c>
      <c r="G159" s="186">
        <v>39212</v>
      </c>
      <c r="H159" s="138" t="s">
        <v>2971</v>
      </c>
      <c r="I159" s="138" t="s">
        <v>794</v>
      </c>
      <c r="J159" s="138" t="s">
        <v>3699</v>
      </c>
      <c r="K159" s="138"/>
      <c r="L159" s="138"/>
      <c r="M159" s="138" t="s">
        <v>3440</v>
      </c>
      <c r="N159" s="138"/>
      <c r="O159" s="138"/>
      <c r="P159" s="138"/>
      <c r="Q159" s="138"/>
      <c r="R159" s="138"/>
      <c r="S159" s="138"/>
      <c r="T159" s="138"/>
      <c r="U159" s="138"/>
      <c r="V159" s="138"/>
      <c r="W159" s="138"/>
      <c r="X159" s="138"/>
      <c r="Y159" s="138"/>
      <c r="Z159" s="274"/>
      <c r="AA159" s="138"/>
      <c r="AB159" s="274"/>
      <c r="AC159" s="138"/>
      <c r="AD159" s="138" t="s">
        <v>2025</v>
      </c>
      <c r="AE159" s="138"/>
      <c r="AF159" s="138"/>
      <c r="AG159" s="138"/>
      <c r="AH159" s="138"/>
      <c r="AI159" s="138" t="s">
        <v>3755</v>
      </c>
    </row>
    <row r="160" spans="1:35" s="140" customFormat="1">
      <c r="A160" s="38">
        <f>+A159+1</f>
        <v>105</v>
      </c>
      <c r="B160" s="138" t="s">
        <v>3441</v>
      </c>
      <c r="C160" s="190">
        <v>39129</v>
      </c>
      <c r="D160" s="6" t="s">
        <v>16348</v>
      </c>
      <c r="E160" s="190"/>
      <c r="F160" s="24" t="s">
        <v>3442</v>
      </c>
      <c r="G160" s="186">
        <v>39217</v>
      </c>
      <c r="H160" s="139" t="s">
        <v>2971</v>
      </c>
      <c r="I160" s="138" t="s">
        <v>794</v>
      </c>
      <c r="J160" s="138" t="s">
        <v>3967</v>
      </c>
      <c r="K160" s="138"/>
      <c r="L160" s="138"/>
      <c r="M160" s="138" t="s">
        <v>3443</v>
      </c>
      <c r="N160" s="138"/>
      <c r="O160" s="138">
        <v>1925</v>
      </c>
      <c r="P160" s="138"/>
      <c r="Q160" s="138"/>
      <c r="R160" s="138"/>
      <c r="S160" s="138"/>
      <c r="T160" s="138"/>
      <c r="U160" s="138"/>
      <c r="V160" s="138"/>
      <c r="W160" s="138">
        <v>10</v>
      </c>
      <c r="X160" s="139" t="s">
        <v>3444</v>
      </c>
      <c r="Y160" s="138" t="s">
        <v>3445</v>
      </c>
      <c r="Z160" s="274"/>
      <c r="AA160" s="138"/>
      <c r="AB160" s="274"/>
      <c r="AC160" s="138"/>
      <c r="AD160" s="138" t="s">
        <v>4765</v>
      </c>
      <c r="AE160" s="138"/>
      <c r="AF160" s="138"/>
      <c r="AG160" s="138"/>
      <c r="AH160" s="138"/>
      <c r="AI160" s="138"/>
    </row>
    <row r="161" spans="1:35" s="140" customFormat="1">
      <c r="A161" s="38">
        <v>105</v>
      </c>
      <c r="B161" s="138" t="s">
        <v>3446</v>
      </c>
      <c r="C161" s="190">
        <v>39130</v>
      </c>
      <c r="D161" s="6" t="s">
        <v>16349</v>
      </c>
      <c r="E161" s="190"/>
      <c r="F161" s="24" t="s">
        <v>3442</v>
      </c>
      <c r="G161" s="186">
        <v>39217</v>
      </c>
      <c r="H161" s="139" t="s">
        <v>2971</v>
      </c>
      <c r="I161" s="138" t="s">
        <v>794</v>
      </c>
      <c r="J161" s="138" t="s">
        <v>3967</v>
      </c>
      <c r="K161" s="138"/>
      <c r="L161" s="138" t="s">
        <v>3447</v>
      </c>
      <c r="M161" s="138" t="s">
        <v>3443</v>
      </c>
      <c r="N161" s="138"/>
      <c r="O161" s="138"/>
      <c r="P161" s="138"/>
      <c r="Q161" s="138"/>
      <c r="R161" s="138"/>
      <c r="S161" s="138"/>
      <c r="T161" s="138"/>
      <c r="U161" s="138"/>
      <c r="V161" s="138"/>
      <c r="W161" s="138">
        <v>10</v>
      </c>
      <c r="X161" s="139" t="s">
        <v>3444</v>
      </c>
      <c r="Y161" s="138" t="s">
        <v>3716</v>
      </c>
      <c r="Z161" s="274"/>
      <c r="AA161" s="138"/>
      <c r="AB161" s="274"/>
      <c r="AC161" s="138"/>
      <c r="AD161" s="138" t="s">
        <v>4765</v>
      </c>
      <c r="AE161" s="138"/>
      <c r="AF161" s="138"/>
      <c r="AG161" s="138"/>
      <c r="AH161" s="138"/>
      <c r="AI161" s="138"/>
    </row>
    <row r="162" spans="1:35" s="65" customFormat="1">
      <c r="A162" s="38">
        <v>106</v>
      </c>
      <c r="B162" s="24">
        <v>133</v>
      </c>
      <c r="C162" s="186">
        <v>39093</v>
      </c>
      <c r="D162" s="6" t="s">
        <v>16350</v>
      </c>
      <c r="E162" s="184">
        <v>39238</v>
      </c>
      <c r="F162" s="6" t="s">
        <v>7866</v>
      </c>
      <c r="G162" s="184">
        <v>39231</v>
      </c>
      <c r="H162" s="24" t="s">
        <v>2971</v>
      </c>
      <c r="I162" s="6" t="s">
        <v>794</v>
      </c>
      <c r="J162" s="24" t="s">
        <v>3699</v>
      </c>
      <c r="K162" s="24"/>
      <c r="L162" s="24"/>
      <c r="M162" s="6" t="s">
        <v>3456</v>
      </c>
      <c r="N162" s="6" t="s">
        <v>3456</v>
      </c>
      <c r="O162" s="24">
        <v>2004</v>
      </c>
      <c r="P162" s="13">
        <v>43</v>
      </c>
      <c r="Q162" s="13">
        <v>25</v>
      </c>
      <c r="R162" s="44">
        <v>55.7</v>
      </c>
      <c r="S162" s="13">
        <v>25</v>
      </c>
      <c r="T162" s="13">
        <v>21</v>
      </c>
      <c r="U162" s="44">
        <v>49.6</v>
      </c>
      <c r="V162" s="6"/>
      <c r="W162" s="9">
        <v>16</v>
      </c>
      <c r="X162" s="6" t="s">
        <v>2626</v>
      </c>
      <c r="Y162" s="6" t="s">
        <v>3716</v>
      </c>
      <c r="Z162" s="8">
        <v>16</v>
      </c>
      <c r="AA162" s="6" t="s">
        <v>3716</v>
      </c>
      <c r="AB162" s="8"/>
      <c r="AC162" s="6"/>
      <c r="AD162" s="6" t="s">
        <v>1205</v>
      </c>
      <c r="AE162" s="24"/>
      <c r="AF162" s="24"/>
      <c r="AG162" s="24"/>
      <c r="AH162" s="24"/>
      <c r="AI162" s="24"/>
    </row>
    <row r="163" spans="1:35" s="65" customFormat="1">
      <c r="A163" s="38">
        <f>+A162+1</f>
        <v>107</v>
      </c>
      <c r="B163" s="24">
        <v>220</v>
      </c>
      <c r="C163" s="186">
        <v>39097</v>
      </c>
      <c r="D163" s="6" t="s">
        <v>16351</v>
      </c>
      <c r="E163" s="184">
        <v>39230</v>
      </c>
      <c r="F163" s="6" t="s">
        <v>7863</v>
      </c>
      <c r="G163" s="184">
        <v>39223</v>
      </c>
      <c r="H163" s="66" t="s">
        <v>2971</v>
      </c>
      <c r="I163" s="66" t="s">
        <v>744</v>
      </c>
      <c r="J163" s="24" t="s">
        <v>660</v>
      </c>
      <c r="K163" s="24"/>
      <c r="L163" s="24"/>
      <c r="M163" s="6" t="s">
        <v>3457</v>
      </c>
      <c r="N163" s="6" t="s">
        <v>3457</v>
      </c>
      <c r="O163" s="6">
        <v>1980</v>
      </c>
      <c r="P163" s="13">
        <v>42</v>
      </c>
      <c r="Q163" s="13">
        <v>59</v>
      </c>
      <c r="R163" s="44">
        <v>26.1</v>
      </c>
      <c r="S163" s="13">
        <v>25</v>
      </c>
      <c r="T163" s="13">
        <v>5</v>
      </c>
      <c r="U163" s="44">
        <v>59.9</v>
      </c>
      <c r="V163" s="24"/>
      <c r="W163" s="24"/>
      <c r="X163" s="6" t="s">
        <v>4723</v>
      </c>
      <c r="Y163" s="24"/>
      <c r="Z163" s="26"/>
      <c r="AA163" s="24"/>
      <c r="AB163" s="26"/>
      <c r="AC163" s="24"/>
      <c r="AD163" s="24"/>
      <c r="AE163" s="24"/>
      <c r="AF163" s="24"/>
      <c r="AG163" s="24"/>
      <c r="AH163" s="24"/>
      <c r="AI163" s="24"/>
    </row>
    <row r="164" spans="1:35" s="65" customFormat="1" ht="13.5" customHeight="1">
      <c r="A164" s="38">
        <v>107</v>
      </c>
      <c r="B164" s="24">
        <v>438</v>
      </c>
      <c r="C164" s="186">
        <v>39106</v>
      </c>
      <c r="D164" s="6" t="s">
        <v>16352</v>
      </c>
      <c r="E164" s="186"/>
      <c r="F164" s="24"/>
      <c r="G164" s="186"/>
      <c r="H164" s="24" t="s">
        <v>2971</v>
      </c>
      <c r="I164" s="24" t="s">
        <v>794</v>
      </c>
      <c r="J164" s="24" t="s">
        <v>3699</v>
      </c>
      <c r="K164" s="24"/>
      <c r="L164" s="24"/>
      <c r="M164" s="24" t="s">
        <v>3458</v>
      </c>
      <c r="N164" s="24"/>
      <c r="O164" s="24">
        <v>1965</v>
      </c>
      <c r="P164" s="24"/>
      <c r="Q164" s="24"/>
      <c r="R164" s="24"/>
      <c r="S164" s="24"/>
      <c r="T164" s="24"/>
      <c r="U164" s="24"/>
      <c r="V164" s="24"/>
      <c r="W164" s="24"/>
      <c r="X164" s="24"/>
      <c r="Y164" s="24"/>
      <c r="Z164" s="26"/>
      <c r="AA164" s="24"/>
      <c r="AB164" s="26"/>
      <c r="AC164" s="24"/>
      <c r="AD164" s="24" t="s">
        <v>2025</v>
      </c>
      <c r="AE164" s="24"/>
      <c r="AF164" s="24"/>
      <c r="AG164" s="24"/>
      <c r="AH164" s="24"/>
      <c r="AI164" s="24" t="s">
        <v>3755</v>
      </c>
    </row>
    <row r="165" spans="1:35" s="65" customFormat="1" ht="14.25" customHeight="1">
      <c r="A165" s="38">
        <v>108</v>
      </c>
      <c r="B165" s="24">
        <v>510</v>
      </c>
      <c r="C165" s="186">
        <v>39111</v>
      </c>
      <c r="D165" s="6" t="s">
        <v>16353</v>
      </c>
      <c r="E165" s="184">
        <v>39311</v>
      </c>
      <c r="F165" s="6" t="s">
        <v>7903</v>
      </c>
      <c r="G165" s="184">
        <v>39304</v>
      </c>
      <c r="H165" s="24" t="s">
        <v>2971</v>
      </c>
      <c r="I165" s="24" t="s">
        <v>794</v>
      </c>
      <c r="J165" s="24" t="s">
        <v>3699</v>
      </c>
      <c r="K165" s="24"/>
      <c r="L165" s="6" t="s">
        <v>7904</v>
      </c>
      <c r="M165" s="24" t="s">
        <v>3459</v>
      </c>
      <c r="N165" s="6" t="s">
        <v>3459</v>
      </c>
      <c r="O165" s="24">
        <v>1982</v>
      </c>
      <c r="P165" s="13">
        <v>43</v>
      </c>
      <c r="Q165" s="13">
        <v>17</v>
      </c>
      <c r="R165" s="44">
        <v>42.7</v>
      </c>
      <c r="S165" s="13">
        <v>25</v>
      </c>
      <c r="T165" s="13">
        <v>38</v>
      </c>
      <c r="U165" s="44">
        <v>25</v>
      </c>
      <c r="V165" s="6"/>
      <c r="W165" s="9">
        <v>8</v>
      </c>
      <c r="X165" s="6"/>
      <c r="Y165" s="6" t="s">
        <v>3615</v>
      </c>
      <c r="Z165" s="8">
        <v>8</v>
      </c>
      <c r="AA165" s="6" t="s">
        <v>3615</v>
      </c>
      <c r="AB165" s="8"/>
      <c r="AC165" s="6"/>
      <c r="AD165" s="6" t="s">
        <v>3642</v>
      </c>
      <c r="AE165" s="6" t="s">
        <v>9690</v>
      </c>
      <c r="AF165" s="6" t="s">
        <v>1196</v>
      </c>
      <c r="AG165" s="6"/>
      <c r="AH165" s="24"/>
      <c r="AI165" s="6"/>
    </row>
    <row r="166" spans="1:35" s="65" customFormat="1">
      <c r="A166" s="38">
        <f>+A165+1</f>
        <v>109</v>
      </c>
      <c r="B166" s="24">
        <v>498</v>
      </c>
      <c r="C166" s="186">
        <v>39108</v>
      </c>
      <c r="D166" s="6" t="s">
        <v>16354</v>
      </c>
      <c r="E166" s="184">
        <v>39238</v>
      </c>
      <c r="F166" s="6" t="s">
        <v>7867</v>
      </c>
      <c r="G166" s="184">
        <v>39231</v>
      </c>
      <c r="H166" s="24" t="s">
        <v>2971</v>
      </c>
      <c r="I166" s="24" t="s">
        <v>794</v>
      </c>
      <c r="J166" s="24" t="s">
        <v>3699</v>
      </c>
      <c r="K166" s="24"/>
      <c r="L166" s="24"/>
      <c r="M166" s="6" t="s">
        <v>3460</v>
      </c>
      <c r="N166" s="6" t="s">
        <v>3460</v>
      </c>
      <c r="O166" s="24">
        <v>1990</v>
      </c>
      <c r="P166" s="13">
        <v>43</v>
      </c>
      <c r="Q166" s="13">
        <v>29</v>
      </c>
      <c r="R166" s="44">
        <v>38.9</v>
      </c>
      <c r="S166" s="13">
        <v>25</v>
      </c>
      <c r="T166" s="13">
        <v>21</v>
      </c>
      <c r="U166" s="44">
        <v>5.2</v>
      </c>
      <c r="V166" s="6"/>
      <c r="W166" s="9">
        <v>6</v>
      </c>
      <c r="X166" s="6" t="s">
        <v>2626</v>
      </c>
      <c r="Y166" s="6" t="s">
        <v>3704</v>
      </c>
      <c r="Z166" s="8">
        <v>6</v>
      </c>
      <c r="AA166" s="6" t="s">
        <v>3704</v>
      </c>
      <c r="AB166" s="8"/>
      <c r="AC166" s="6"/>
      <c r="AD166" s="6" t="s">
        <v>3913</v>
      </c>
      <c r="AE166" s="6" t="s">
        <v>3656</v>
      </c>
      <c r="AF166" s="6" t="s">
        <v>1196</v>
      </c>
      <c r="AG166" s="6"/>
      <c r="AH166" s="24"/>
      <c r="AI166" s="6"/>
    </row>
    <row r="167" spans="1:35" s="65" customFormat="1">
      <c r="A167" s="38">
        <v>109</v>
      </c>
      <c r="B167" s="24" t="s">
        <v>1556</v>
      </c>
      <c r="C167" s="184">
        <v>38979</v>
      </c>
      <c r="D167" s="6" t="s">
        <v>16355</v>
      </c>
      <c r="E167" s="186"/>
      <c r="F167" s="24" t="s">
        <v>1013</v>
      </c>
      <c r="G167" s="184">
        <v>39069</v>
      </c>
      <c r="H167" s="24" t="s">
        <v>2971</v>
      </c>
      <c r="I167" s="24" t="s">
        <v>794</v>
      </c>
      <c r="J167" s="24" t="s">
        <v>3967</v>
      </c>
      <c r="K167" s="24"/>
      <c r="L167" s="26"/>
      <c r="M167" s="24" t="s">
        <v>3966</v>
      </c>
      <c r="N167" s="24"/>
      <c r="O167" s="24">
        <v>1988</v>
      </c>
      <c r="P167" s="24"/>
      <c r="Q167" s="24"/>
      <c r="R167" s="24"/>
      <c r="S167" s="24"/>
      <c r="T167" s="24"/>
      <c r="U167" s="24"/>
      <c r="V167" s="24"/>
      <c r="W167" s="24">
        <v>12</v>
      </c>
      <c r="X167" s="24" t="s">
        <v>3963</v>
      </c>
      <c r="Y167" s="24">
        <v>0.8</v>
      </c>
      <c r="Z167" s="26"/>
      <c r="AA167" s="24"/>
      <c r="AB167" s="26"/>
      <c r="AC167" s="24"/>
      <c r="AD167" s="24"/>
      <c r="AE167" s="24"/>
      <c r="AF167" s="24"/>
      <c r="AG167" s="24"/>
      <c r="AH167" s="24"/>
      <c r="AI167" s="24"/>
    </row>
    <row r="168" spans="1:35" s="65" customFormat="1">
      <c r="A168" s="38">
        <v>110</v>
      </c>
      <c r="B168" s="24" t="s">
        <v>1558</v>
      </c>
      <c r="C168" s="184">
        <v>39009</v>
      </c>
      <c r="D168" s="6" t="s">
        <v>16356</v>
      </c>
      <c r="E168" s="186"/>
      <c r="F168" s="24" t="s">
        <v>1015</v>
      </c>
      <c r="G168" s="184">
        <v>39099</v>
      </c>
      <c r="H168" s="24" t="s">
        <v>2971</v>
      </c>
      <c r="I168" s="24" t="s">
        <v>794</v>
      </c>
      <c r="J168" s="24" t="s">
        <v>3967</v>
      </c>
      <c r="K168" s="24"/>
      <c r="L168" s="26"/>
      <c r="M168" s="24" t="s">
        <v>3971</v>
      </c>
      <c r="N168" s="24"/>
      <c r="O168" s="24"/>
      <c r="P168" s="24"/>
      <c r="Q168" s="24"/>
      <c r="R168" s="24"/>
      <c r="S168" s="24"/>
      <c r="T168" s="24"/>
      <c r="U168" s="24"/>
      <c r="V168" s="24"/>
      <c r="W168" s="24"/>
      <c r="X168" s="24"/>
      <c r="Y168" s="24"/>
      <c r="Z168" s="26"/>
      <c r="AA168" s="24"/>
      <c r="AB168" s="26"/>
      <c r="AC168" s="24"/>
      <c r="AD168" s="24"/>
      <c r="AE168" s="24"/>
      <c r="AF168" s="24"/>
      <c r="AG168" s="24"/>
      <c r="AH168" s="24"/>
      <c r="AI168" s="24"/>
    </row>
    <row r="169" spans="1:35" s="65" customFormat="1">
      <c r="A169" s="38">
        <f>+A168+1</f>
        <v>111</v>
      </c>
      <c r="B169" s="24" t="s">
        <v>1571</v>
      </c>
      <c r="C169" s="184">
        <v>39028</v>
      </c>
      <c r="D169" s="6" t="s">
        <v>16357</v>
      </c>
      <c r="E169" s="186"/>
      <c r="F169" s="24" t="s">
        <v>1025</v>
      </c>
      <c r="G169" s="184">
        <v>39099</v>
      </c>
      <c r="H169" s="24" t="s">
        <v>2971</v>
      </c>
      <c r="I169" s="24" t="s">
        <v>794</v>
      </c>
      <c r="J169" s="24" t="s">
        <v>3967</v>
      </c>
      <c r="K169" s="24"/>
      <c r="L169" s="26" t="s">
        <v>4002</v>
      </c>
      <c r="M169" s="24" t="s">
        <v>4003</v>
      </c>
      <c r="N169" s="24"/>
      <c r="O169" s="24"/>
      <c r="P169" s="24"/>
      <c r="Q169" s="24"/>
      <c r="R169" s="24"/>
      <c r="S169" s="24"/>
      <c r="T169" s="24"/>
      <c r="U169" s="24"/>
      <c r="V169" s="24"/>
      <c r="W169" s="24"/>
      <c r="X169" s="24"/>
      <c r="Y169" s="24"/>
      <c r="Z169" s="26"/>
      <c r="AA169" s="24"/>
      <c r="AB169" s="26"/>
      <c r="AC169" s="24"/>
      <c r="AD169" s="24"/>
      <c r="AE169" s="24"/>
      <c r="AF169" s="24"/>
      <c r="AG169" s="24"/>
      <c r="AH169" s="24"/>
      <c r="AI169" s="24"/>
    </row>
    <row r="170" spans="1:35" s="65" customFormat="1">
      <c r="A170" s="38">
        <v>111</v>
      </c>
      <c r="B170" s="24" t="s">
        <v>1578</v>
      </c>
      <c r="C170" s="184">
        <v>39030</v>
      </c>
      <c r="D170" s="6" t="s">
        <v>16358</v>
      </c>
      <c r="E170" s="186"/>
      <c r="F170" s="24" t="s">
        <v>1028</v>
      </c>
      <c r="G170" s="184">
        <v>39099</v>
      </c>
      <c r="H170" s="24" t="s">
        <v>2971</v>
      </c>
      <c r="I170" s="24" t="s">
        <v>794</v>
      </c>
      <c r="J170" s="24" t="s">
        <v>3967</v>
      </c>
      <c r="K170" s="24"/>
      <c r="L170" s="26"/>
      <c r="M170" s="24" t="s">
        <v>4014</v>
      </c>
      <c r="N170" s="24"/>
      <c r="O170" s="24"/>
      <c r="P170" s="24"/>
      <c r="Q170" s="24"/>
      <c r="R170" s="24"/>
      <c r="S170" s="24"/>
      <c r="T170" s="24"/>
      <c r="U170" s="24"/>
      <c r="V170" s="24"/>
      <c r="W170" s="24"/>
      <c r="X170" s="24"/>
      <c r="Y170" s="24"/>
      <c r="Z170" s="26"/>
      <c r="AA170" s="24"/>
      <c r="AB170" s="26"/>
      <c r="AC170" s="24"/>
      <c r="AD170" s="24" t="s">
        <v>4661</v>
      </c>
      <c r="AE170" s="24"/>
      <c r="AF170" s="24"/>
      <c r="AG170" s="24"/>
      <c r="AH170" s="24"/>
      <c r="AI170" s="24"/>
    </row>
    <row r="171" spans="1:35" s="65" customFormat="1">
      <c r="A171" s="38">
        <v>112</v>
      </c>
      <c r="B171" s="24" t="s">
        <v>1595</v>
      </c>
      <c r="C171" s="184">
        <v>39031</v>
      </c>
      <c r="D171" s="6" t="s">
        <v>16359</v>
      </c>
      <c r="E171" s="186"/>
      <c r="F171" s="24" t="s">
        <v>1034</v>
      </c>
      <c r="G171" s="184"/>
      <c r="H171" s="24" t="s">
        <v>2971</v>
      </c>
      <c r="I171" s="24" t="s">
        <v>794</v>
      </c>
      <c r="J171" s="24" t="s">
        <v>1438</v>
      </c>
      <c r="K171" s="24"/>
      <c r="L171" s="26"/>
      <c r="M171" s="24" t="s">
        <v>1459</v>
      </c>
      <c r="N171" s="24"/>
      <c r="O171" s="24"/>
      <c r="P171" s="24"/>
      <c r="Q171" s="24"/>
      <c r="R171" s="24"/>
      <c r="S171" s="24"/>
      <c r="T171" s="24"/>
      <c r="U171" s="24"/>
      <c r="V171" s="24"/>
      <c r="W171" s="24"/>
      <c r="X171" s="24"/>
      <c r="Y171" s="24"/>
      <c r="Z171" s="26"/>
      <c r="AA171" s="24"/>
      <c r="AB171" s="26"/>
      <c r="AC171" s="24"/>
      <c r="AD171" s="24"/>
      <c r="AE171" s="24"/>
      <c r="AF171" s="24"/>
      <c r="AG171" s="24"/>
      <c r="AH171" s="24"/>
      <c r="AI171" s="24"/>
    </row>
    <row r="172" spans="1:35" s="65" customFormat="1">
      <c r="A172" s="38">
        <f>+A171+1</f>
        <v>113</v>
      </c>
      <c r="B172" s="24" t="s">
        <v>1596</v>
      </c>
      <c r="C172" s="184">
        <v>39031</v>
      </c>
      <c r="D172" s="6" t="s">
        <v>16360</v>
      </c>
      <c r="E172" s="186"/>
      <c r="F172" s="24" t="s">
        <v>1035</v>
      </c>
      <c r="G172" s="184">
        <v>39126</v>
      </c>
      <c r="H172" s="24" t="s">
        <v>2971</v>
      </c>
      <c r="I172" s="24" t="s">
        <v>794</v>
      </c>
      <c r="J172" s="24" t="s">
        <v>3699</v>
      </c>
      <c r="K172" s="24"/>
      <c r="L172" s="26" t="s">
        <v>1460</v>
      </c>
      <c r="M172" s="24" t="s">
        <v>1461</v>
      </c>
      <c r="N172" s="24"/>
      <c r="O172" s="24">
        <v>1987</v>
      </c>
      <c r="P172" s="24"/>
      <c r="Q172" s="24"/>
      <c r="R172" s="24"/>
      <c r="S172" s="24"/>
      <c r="T172" s="24"/>
      <c r="U172" s="24"/>
      <c r="V172" s="24"/>
      <c r="W172" s="24" t="s">
        <v>1462</v>
      </c>
      <c r="X172" s="24" t="s">
        <v>3987</v>
      </c>
      <c r="Y172" s="24">
        <v>0.219</v>
      </c>
      <c r="Z172" s="26"/>
      <c r="AA172" s="24"/>
      <c r="AB172" s="26"/>
      <c r="AC172" s="24"/>
      <c r="AD172" s="24" t="s">
        <v>2025</v>
      </c>
      <c r="AE172" s="24"/>
      <c r="AF172" s="24"/>
      <c r="AG172" s="24"/>
      <c r="AH172" s="24"/>
      <c r="AI172" s="24" t="s">
        <v>1452</v>
      </c>
    </row>
    <row r="173" spans="1:35" s="65" customFormat="1">
      <c r="A173" s="38">
        <v>113</v>
      </c>
      <c r="B173" s="24" t="s">
        <v>1627</v>
      </c>
      <c r="C173" s="184">
        <v>39034</v>
      </c>
      <c r="D173" s="6" t="s">
        <v>16361</v>
      </c>
      <c r="E173" s="186"/>
      <c r="F173" s="24" t="s">
        <v>1045</v>
      </c>
      <c r="G173" s="184">
        <v>39126</v>
      </c>
      <c r="H173" s="24" t="s">
        <v>2971</v>
      </c>
      <c r="I173" s="24" t="s">
        <v>794</v>
      </c>
      <c r="J173" s="24" t="s">
        <v>3967</v>
      </c>
      <c r="K173" s="24"/>
      <c r="L173" s="26" t="s">
        <v>3985</v>
      </c>
      <c r="M173" s="24" t="s">
        <v>1493</v>
      </c>
      <c r="N173" s="24"/>
      <c r="O173" s="24"/>
      <c r="P173" s="24"/>
      <c r="Q173" s="24"/>
      <c r="R173" s="24"/>
      <c r="S173" s="24"/>
      <c r="T173" s="24"/>
      <c r="U173" s="24"/>
      <c r="V173" s="24"/>
      <c r="W173" s="24"/>
      <c r="X173" s="24"/>
      <c r="Y173" s="24"/>
      <c r="Z173" s="26"/>
      <c r="AA173" s="24"/>
      <c r="AB173" s="26"/>
      <c r="AC173" s="24"/>
      <c r="AD173" s="24" t="s">
        <v>4661</v>
      </c>
      <c r="AE173" s="24"/>
      <c r="AF173" s="24" t="s">
        <v>1452</v>
      </c>
      <c r="AG173" s="24"/>
      <c r="AH173" s="24"/>
      <c r="AI173" s="24"/>
    </row>
    <row r="174" spans="1:35" s="65" customFormat="1">
      <c r="A174" s="38">
        <v>114</v>
      </c>
      <c r="B174" s="24" t="s">
        <v>1633</v>
      </c>
      <c r="C174" s="184">
        <v>38907</v>
      </c>
      <c r="D174" s="6" t="s">
        <v>16362</v>
      </c>
      <c r="E174" s="186"/>
      <c r="F174" s="24" t="s">
        <v>1047</v>
      </c>
      <c r="G174" s="184">
        <v>39276</v>
      </c>
      <c r="H174" s="24" t="s">
        <v>2971</v>
      </c>
      <c r="I174" s="24" t="s">
        <v>794</v>
      </c>
      <c r="J174" s="24" t="s">
        <v>3967</v>
      </c>
      <c r="K174" s="24"/>
      <c r="L174" s="26"/>
      <c r="M174" s="24" t="s">
        <v>1499</v>
      </c>
      <c r="N174" s="24"/>
      <c r="O174" s="24"/>
      <c r="P174" s="24"/>
      <c r="Q174" s="24"/>
      <c r="R174" s="24"/>
      <c r="S174" s="24"/>
      <c r="T174" s="24"/>
      <c r="U174" s="24"/>
      <c r="V174" s="24"/>
      <c r="W174" s="24"/>
      <c r="X174" s="24"/>
      <c r="Y174" s="24"/>
      <c r="Z174" s="26"/>
      <c r="AA174" s="24"/>
      <c r="AB174" s="26"/>
      <c r="AC174" s="24"/>
      <c r="AD174" s="24"/>
      <c r="AE174" s="24"/>
      <c r="AF174" s="24"/>
      <c r="AG174" s="24"/>
      <c r="AH174" s="24"/>
      <c r="AI174" s="24"/>
    </row>
    <row r="175" spans="1:35" s="65" customFormat="1">
      <c r="A175" s="38">
        <f>+A174+1</f>
        <v>115</v>
      </c>
      <c r="B175" s="24" t="s">
        <v>1661</v>
      </c>
      <c r="C175" s="184">
        <v>39036</v>
      </c>
      <c r="D175" s="6" t="s">
        <v>16363</v>
      </c>
      <c r="E175" s="186"/>
      <c r="F175" s="24" t="s">
        <v>1059</v>
      </c>
      <c r="G175" s="184">
        <v>39112</v>
      </c>
      <c r="H175" s="24" t="s">
        <v>2971</v>
      </c>
      <c r="I175" s="24" t="s">
        <v>794</v>
      </c>
      <c r="J175" s="24" t="s">
        <v>3967</v>
      </c>
      <c r="K175" s="24"/>
      <c r="L175" s="26"/>
      <c r="M175" s="24" t="s">
        <v>1531</v>
      </c>
      <c r="N175" s="24"/>
      <c r="O175" s="24"/>
      <c r="P175" s="24"/>
      <c r="Q175" s="24"/>
      <c r="R175" s="24"/>
      <c r="S175" s="24"/>
      <c r="T175" s="24"/>
      <c r="U175" s="24"/>
      <c r="V175" s="24"/>
      <c r="W175" s="24"/>
      <c r="X175" s="24"/>
      <c r="Y175" s="24"/>
      <c r="Z175" s="26"/>
      <c r="AA175" s="24"/>
      <c r="AB175" s="26"/>
      <c r="AC175" s="24"/>
      <c r="AD175" s="24"/>
      <c r="AE175" s="24"/>
      <c r="AF175" s="24"/>
      <c r="AG175" s="24"/>
      <c r="AH175" s="24"/>
      <c r="AI175" s="24"/>
    </row>
    <row r="176" spans="1:35" s="65" customFormat="1">
      <c r="A176" s="38">
        <v>115</v>
      </c>
      <c r="B176" s="24">
        <v>3429</v>
      </c>
      <c r="C176" s="186">
        <v>39042</v>
      </c>
      <c r="D176" s="6" t="s">
        <v>16364</v>
      </c>
      <c r="E176" s="186"/>
      <c r="F176" s="24" t="s">
        <v>1182</v>
      </c>
      <c r="G176" s="186">
        <v>39051</v>
      </c>
      <c r="H176" s="24" t="s">
        <v>2971</v>
      </c>
      <c r="I176" s="24" t="s">
        <v>794</v>
      </c>
      <c r="J176" s="24" t="s">
        <v>3967</v>
      </c>
      <c r="K176" s="24"/>
      <c r="L176" s="24" t="s">
        <v>1183</v>
      </c>
      <c r="M176" s="24" t="s">
        <v>1184</v>
      </c>
      <c r="N176" s="24" t="s">
        <v>1184</v>
      </c>
      <c r="O176" s="24">
        <v>1951</v>
      </c>
      <c r="P176" s="24">
        <v>43</v>
      </c>
      <c r="Q176" s="24">
        <v>6</v>
      </c>
      <c r="R176" s="24">
        <v>27.5</v>
      </c>
      <c r="S176" s="24">
        <v>26</v>
      </c>
      <c r="T176" s="24">
        <v>25</v>
      </c>
      <c r="U176" s="24">
        <v>4.5</v>
      </c>
      <c r="V176" s="24"/>
      <c r="W176" s="24">
        <v>7.6</v>
      </c>
      <c r="X176" s="6" t="s">
        <v>4693</v>
      </c>
      <c r="Y176" s="24" t="s">
        <v>3691</v>
      </c>
      <c r="Z176" s="26">
        <v>7.6</v>
      </c>
      <c r="AA176" s="24" t="s">
        <v>3691</v>
      </c>
      <c r="AB176" s="26"/>
      <c r="AC176" s="24">
        <v>1.45</v>
      </c>
      <c r="AD176" s="24" t="s">
        <v>4661</v>
      </c>
      <c r="AE176" s="24" t="s">
        <v>1185</v>
      </c>
      <c r="AF176" s="6" t="s">
        <v>3707</v>
      </c>
      <c r="AG176" s="24"/>
      <c r="AH176" s="24"/>
      <c r="AI176" s="24" t="s">
        <v>3755</v>
      </c>
    </row>
    <row r="177" spans="1:35" s="65" customFormat="1">
      <c r="A177" s="38">
        <v>116</v>
      </c>
      <c r="B177" s="24">
        <v>3432</v>
      </c>
      <c r="C177" s="186">
        <v>39042</v>
      </c>
      <c r="D177" s="6" t="s">
        <v>16365</v>
      </c>
      <c r="E177" s="186"/>
      <c r="F177" s="24" t="s">
        <v>1186</v>
      </c>
      <c r="G177" s="186">
        <v>39051</v>
      </c>
      <c r="H177" s="24" t="s">
        <v>2971</v>
      </c>
      <c r="I177" s="24" t="s">
        <v>794</v>
      </c>
      <c r="J177" s="24" t="s">
        <v>3967</v>
      </c>
      <c r="K177" s="24"/>
      <c r="L177" s="24" t="s">
        <v>1187</v>
      </c>
      <c r="M177" s="24" t="s">
        <v>1184</v>
      </c>
      <c r="N177" s="24" t="s">
        <v>1184</v>
      </c>
      <c r="O177" s="24">
        <v>1954</v>
      </c>
      <c r="P177" s="24">
        <v>43</v>
      </c>
      <c r="Q177" s="24">
        <v>6</v>
      </c>
      <c r="R177" s="24">
        <v>27.4</v>
      </c>
      <c r="S177" s="24">
        <v>26</v>
      </c>
      <c r="T177" s="24">
        <v>24</v>
      </c>
      <c r="U177" s="24">
        <v>55.3</v>
      </c>
      <c r="V177" s="24"/>
      <c r="W177" s="24">
        <v>8</v>
      </c>
      <c r="X177" s="6" t="s">
        <v>4693</v>
      </c>
      <c r="Y177" s="24" t="s">
        <v>3716</v>
      </c>
      <c r="Z177" s="26">
        <v>7</v>
      </c>
      <c r="AA177" s="24" t="s">
        <v>3716</v>
      </c>
      <c r="AB177" s="26"/>
      <c r="AC177" s="24">
        <v>0.7</v>
      </c>
      <c r="AD177" s="24" t="s">
        <v>4661</v>
      </c>
      <c r="AE177" s="24" t="s">
        <v>1185</v>
      </c>
      <c r="AF177" s="6" t="s">
        <v>3707</v>
      </c>
      <c r="AG177" s="24"/>
      <c r="AH177" s="24"/>
      <c r="AI177" s="24" t="s">
        <v>3755</v>
      </c>
    </row>
    <row r="178" spans="1:35" s="65" customFormat="1">
      <c r="A178" s="38">
        <f>+A177+1</f>
        <v>117</v>
      </c>
      <c r="B178" s="24">
        <v>3433</v>
      </c>
      <c r="C178" s="186">
        <v>39042</v>
      </c>
      <c r="D178" s="6" t="s">
        <v>16366</v>
      </c>
      <c r="E178" s="186"/>
      <c r="F178" s="24" t="s">
        <v>1188</v>
      </c>
      <c r="G178" s="186">
        <v>39051</v>
      </c>
      <c r="H178" s="24" t="s">
        <v>2971</v>
      </c>
      <c r="I178" s="24" t="s">
        <v>794</v>
      </c>
      <c r="J178" s="24" t="s">
        <v>3967</v>
      </c>
      <c r="K178" s="24"/>
      <c r="L178" s="24" t="s">
        <v>1189</v>
      </c>
      <c r="M178" s="24" t="s">
        <v>1184</v>
      </c>
      <c r="N178" s="24" t="s">
        <v>1184</v>
      </c>
      <c r="O178" s="24">
        <v>1951</v>
      </c>
      <c r="P178" s="24">
        <v>43</v>
      </c>
      <c r="Q178" s="24">
        <v>6</v>
      </c>
      <c r="R178" s="24">
        <v>27.5</v>
      </c>
      <c r="S178" s="24">
        <v>26</v>
      </c>
      <c r="T178" s="24">
        <v>25</v>
      </c>
      <c r="U178" s="24">
        <v>10.199999999999999</v>
      </c>
      <c r="V178" s="24"/>
      <c r="W178" s="24">
        <v>7.6</v>
      </c>
      <c r="X178" s="6" t="s">
        <v>4693</v>
      </c>
      <c r="Y178" s="24" t="s">
        <v>739</v>
      </c>
      <c r="Z178" s="26">
        <v>7.6</v>
      </c>
      <c r="AA178" s="24" t="s">
        <v>739</v>
      </c>
      <c r="AB178" s="26"/>
      <c r="AC178" s="24">
        <v>2.1</v>
      </c>
      <c r="AD178" s="24" t="s">
        <v>4661</v>
      </c>
      <c r="AE178" s="24" t="s">
        <v>1185</v>
      </c>
      <c r="AF178" s="6" t="s">
        <v>3707</v>
      </c>
      <c r="AG178" s="24"/>
      <c r="AH178" s="24"/>
      <c r="AI178" s="24" t="s">
        <v>3755</v>
      </c>
    </row>
    <row r="179" spans="1:35">
      <c r="A179" s="38">
        <v>117</v>
      </c>
      <c r="B179" s="6" t="s">
        <v>7821</v>
      </c>
      <c r="C179" s="184">
        <v>39036</v>
      </c>
      <c r="D179" s="6" t="s">
        <v>16367</v>
      </c>
      <c r="E179" s="184">
        <v>39120</v>
      </c>
      <c r="F179" s="6" t="s">
        <v>1839</v>
      </c>
      <c r="G179" s="184">
        <v>39113</v>
      </c>
      <c r="H179" s="6" t="s">
        <v>2971</v>
      </c>
      <c r="I179" s="6" t="s">
        <v>660</v>
      </c>
      <c r="J179" s="6" t="s">
        <v>660</v>
      </c>
      <c r="K179" s="6" t="s">
        <v>1841</v>
      </c>
      <c r="L179" s="6" t="s">
        <v>1842</v>
      </c>
      <c r="M179" s="6" t="s">
        <v>7822</v>
      </c>
      <c r="N179" s="6" t="s">
        <v>3614</v>
      </c>
      <c r="O179" s="6" t="s">
        <v>2975</v>
      </c>
      <c r="P179" s="13" t="s">
        <v>3111</v>
      </c>
      <c r="Q179" s="13" t="s">
        <v>1843</v>
      </c>
      <c r="R179" s="44" t="s">
        <v>1844</v>
      </c>
      <c r="S179" s="13" t="s">
        <v>1955</v>
      </c>
      <c r="T179" s="13" t="s">
        <v>1966</v>
      </c>
      <c r="U179" s="44" t="s">
        <v>1845</v>
      </c>
      <c r="V179" s="6" t="s">
        <v>2975</v>
      </c>
      <c r="W179" s="9" t="s">
        <v>2975</v>
      </c>
      <c r="X179" s="6" t="s">
        <v>656</v>
      </c>
      <c r="Y179" s="6" t="s">
        <v>2975</v>
      </c>
      <c r="Z179" s="8" t="s">
        <v>2975</v>
      </c>
      <c r="AA179" s="6" t="s">
        <v>2975</v>
      </c>
      <c r="AB179" s="8" t="s">
        <v>2975</v>
      </c>
      <c r="AC179" s="6" t="s">
        <v>2975</v>
      </c>
      <c r="AD179" s="6" t="s">
        <v>3614</v>
      </c>
      <c r="AE179" s="6" t="s">
        <v>2975</v>
      </c>
      <c r="AF179" s="6" t="s">
        <v>2975</v>
      </c>
      <c r="AG179" s="6" t="s">
        <v>2975</v>
      </c>
      <c r="AH179" s="6"/>
      <c r="AI179" s="6" t="s">
        <v>2975</v>
      </c>
    </row>
    <row r="180" spans="1:35">
      <c r="A180" s="38">
        <v>118</v>
      </c>
      <c r="B180" s="6" t="s">
        <v>7823</v>
      </c>
      <c r="C180" s="184">
        <v>39036</v>
      </c>
      <c r="D180" s="6" t="s">
        <v>16368</v>
      </c>
      <c r="E180" s="184">
        <v>39120</v>
      </c>
      <c r="F180" s="6" t="s">
        <v>1846</v>
      </c>
      <c r="G180" s="184">
        <v>39113</v>
      </c>
      <c r="H180" s="6" t="s">
        <v>2971</v>
      </c>
      <c r="I180" s="6" t="s">
        <v>660</v>
      </c>
      <c r="J180" s="6" t="s">
        <v>660</v>
      </c>
      <c r="K180" s="6" t="s">
        <v>2975</v>
      </c>
      <c r="L180" s="6" t="s">
        <v>1847</v>
      </c>
      <c r="M180" s="6" t="s">
        <v>7822</v>
      </c>
      <c r="N180" s="6" t="s">
        <v>3614</v>
      </c>
      <c r="O180" s="6" t="s">
        <v>2975</v>
      </c>
      <c r="P180" s="13" t="s">
        <v>779</v>
      </c>
      <c r="Q180" s="13" t="s">
        <v>779</v>
      </c>
      <c r="R180" s="44" t="s">
        <v>1848</v>
      </c>
      <c r="S180" s="13" t="s">
        <v>1955</v>
      </c>
      <c r="T180" s="13" t="s">
        <v>2008</v>
      </c>
      <c r="U180" s="44" t="s">
        <v>819</v>
      </c>
      <c r="V180" s="6" t="s">
        <v>2975</v>
      </c>
      <c r="W180" s="9" t="s">
        <v>2975</v>
      </c>
      <c r="X180" s="6" t="s">
        <v>656</v>
      </c>
      <c r="Y180" s="6" t="s">
        <v>2975</v>
      </c>
      <c r="Z180" s="8" t="s">
        <v>2975</v>
      </c>
      <c r="AA180" s="6" t="s">
        <v>2975</v>
      </c>
      <c r="AB180" s="8" t="s">
        <v>2975</v>
      </c>
      <c r="AC180" s="6" t="s">
        <v>2975</v>
      </c>
      <c r="AD180" s="6" t="s">
        <v>3614</v>
      </c>
      <c r="AE180" s="6" t="s">
        <v>2975</v>
      </c>
      <c r="AF180" s="6" t="s">
        <v>2975</v>
      </c>
      <c r="AG180" s="6" t="s">
        <v>2975</v>
      </c>
      <c r="AH180" s="6"/>
      <c r="AI180" s="6" t="s">
        <v>2975</v>
      </c>
    </row>
    <row r="181" spans="1:35" ht="27">
      <c r="A181" s="38">
        <f>+A180+1</f>
        <v>119</v>
      </c>
      <c r="B181" s="6" t="s">
        <v>7824</v>
      </c>
      <c r="C181" s="184">
        <v>39122</v>
      </c>
      <c r="D181" s="6" t="s">
        <v>16369</v>
      </c>
      <c r="E181" s="184">
        <v>39142</v>
      </c>
      <c r="F181" s="6" t="s">
        <v>1190</v>
      </c>
      <c r="G181" s="184">
        <v>39135</v>
      </c>
      <c r="H181" s="6" t="s">
        <v>2971</v>
      </c>
      <c r="I181" s="6" t="s">
        <v>660</v>
      </c>
      <c r="J181" s="6" t="s">
        <v>660</v>
      </c>
      <c r="K181" s="6"/>
      <c r="L181" s="6" t="s">
        <v>1191</v>
      </c>
      <c r="M181" s="6" t="s">
        <v>1192</v>
      </c>
      <c r="N181" s="6" t="s">
        <v>1192</v>
      </c>
      <c r="O181" s="6" t="s">
        <v>678</v>
      </c>
      <c r="P181" s="13"/>
      <c r="Q181" s="13"/>
      <c r="R181" s="44"/>
      <c r="S181" s="13"/>
      <c r="T181" s="13"/>
      <c r="U181" s="44"/>
      <c r="V181" s="6"/>
      <c r="W181" s="9" t="s">
        <v>1193</v>
      </c>
      <c r="X181" s="6" t="s">
        <v>669</v>
      </c>
      <c r="Y181" s="6" t="s">
        <v>1194</v>
      </c>
      <c r="Z181" s="8" t="s">
        <v>1193</v>
      </c>
      <c r="AA181" s="6" t="s">
        <v>1194</v>
      </c>
      <c r="AB181" s="8"/>
      <c r="AC181" s="6"/>
      <c r="AD181" s="6" t="s">
        <v>1195</v>
      </c>
      <c r="AE181" s="6" t="s">
        <v>672</v>
      </c>
      <c r="AF181" s="6" t="s">
        <v>1196</v>
      </c>
      <c r="AG181" s="6"/>
      <c r="AH181" s="6"/>
      <c r="AI181" s="6"/>
    </row>
    <row r="182" spans="1:35" ht="27">
      <c r="A182" s="38">
        <v>119</v>
      </c>
      <c r="B182" s="6" t="s">
        <v>7825</v>
      </c>
      <c r="C182" s="184">
        <v>39122</v>
      </c>
      <c r="D182" s="6" t="s">
        <v>16370</v>
      </c>
      <c r="E182" s="184">
        <v>39142</v>
      </c>
      <c r="F182" s="6" t="s">
        <v>1197</v>
      </c>
      <c r="G182" s="184">
        <v>39135</v>
      </c>
      <c r="H182" s="6" t="s">
        <v>2971</v>
      </c>
      <c r="I182" s="6" t="s">
        <v>660</v>
      </c>
      <c r="J182" s="6" t="s">
        <v>660</v>
      </c>
      <c r="K182" s="6"/>
      <c r="L182" s="6" t="s">
        <v>1191</v>
      </c>
      <c r="M182" s="6" t="s">
        <v>1192</v>
      </c>
      <c r="N182" s="6" t="s">
        <v>1192</v>
      </c>
      <c r="O182" s="6" t="s">
        <v>678</v>
      </c>
      <c r="P182" s="13"/>
      <c r="Q182" s="13"/>
      <c r="R182" s="44"/>
      <c r="S182" s="13"/>
      <c r="T182" s="13"/>
      <c r="U182" s="44"/>
      <c r="V182" s="6"/>
      <c r="W182" s="9" t="s">
        <v>1193</v>
      </c>
      <c r="X182" s="6" t="s">
        <v>669</v>
      </c>
      <c r="Y182" s="6" t="s">
        <v>1194</v>
      </c>
      <c r="Z182" s="8" t="s">
        <v>1193</v>
      </c>
      <c r="AA182" s="6" t="s">
        <v>1194</v>
      </c>
      <c r="AB182" s="8"/>
      <c r="AC182" s="6"/>
      <c r="AD182" s="6" t="s">
        <v>1195</v>
      </c>
      <c r="AE182" s="6" t="s">
        <v>672</v>
      </c>
      <c r="AF182" s="6" t="s">
        <v>1196</v>
      </c>
      <c r="AG182" s="6"/>
      <c r="AH182" s="6"/>
      <c r="AI182" s="6"/>
    </row>
    <row r="183" spans="1:35" ht="27">
      <c r="A183" s="38">
        <v>120</v>
      </c>
      <c r="B183" s="6" t="s">
        <v>7826</v>
      </c>
      <c r="C183" s="184">
        <v>39122</v>
      </c>
      <c r="D183" s="6" t="s">
        <v>16371</v>
      </c>
      <c r="E183" s="184">
        <v>39142</v>
      </c>
      <c r="F183" s="6" t="s">
        <v>1198</v>
      </c>
      <c r="G183" s="184">
        <v>39135</v>
      </c>
      <c r="H183" s="6" t="s">
        <v>2971</v>
      </c>
      <c r="I183" s="6" t="s">
        <v>660</v>
      </c>
      <c r="J183" s="6" t="s">
        <v>660</v>
      </c>
      <c r="K183" s="6"/>
      <c r="L183" s="6" t="s">
        <v>1191</v>
      </c>
      <c r="M183" s="6" t="s">
        <v>1192</v>
      </c>
      <c r="N183" s="6" t="s">
        <v>1192</v>
      </c>
      <c r="O183" s="6" t="s">
        <v>678</v>
      </c>
      <c r="P183" s="13"/>
      <c r="Q183" s="13"/>
      <c r="R183" s="44"/>
      <c r="S183" s="13"/>
      <c r="T183" s="13"/>
      <c r="U183" s="44"/>
      <c r="V183" s="6"/>
      <c r="W183" s="9"/>
      <c r="X183" s="6" t="s">
        <v>1199</v>
      </c>
      <c r="Y183" s="6"/>
      <c r="Z183" s="8"/>
      <c r="AA183" s="6"/>
      <c r="AB183" s="8"/>
      <c r="AC183" s="6"/>
      <c r="AD183" s="6" t="s">
        <v>2025</v>
      </c>
      <c r="AE183" s="6" t="s">
        <v>672</v>
      </c>
      <c r="AF183" s="6" t="s">
        <v>1196</v>
      </c>
      <c r="AG183" s="6"/>
      <c r="AH183" s="6"/>
      <c r="AI183" s="6" t="s">
        <v>1200</v>
      </c>
    </row>
    <row r="184" spans="1:35">
      <c r="A184" s="38">
        <f>+A183+1</f>
        <v>121</v>
      </c>
      <c r="B184" s="6">
        <v>3637</v>
      </c>
      <c r="C184" s="184">
        <v>39052</v>
      </c>
      <c r="D184" s="6" t="s">
        <v>16372</v>
      </c>
      <c r="E184" s="184">
        <v>39148</v>
      </c>
      <c r="F184" s="6" t="s">
        <v>1201</v>
      </c>
      <c r="G184" s="184">
        <v>39141</v>
      </c>
      <c r="H184" s="6" t="s">
        <v>2971</v>
      </c>
      <c r="I184" s="6" t="s">
        <v>794</v>
      </c>
      <c r="J184" s="6" t="s">
        <v>3699</v>
      </c>
      <c r="K184" s="6"/>
      <c r="L184" s="6" t="s">
        <v>1203</v>
      </c>
      <c r="M184" s="6" t="s">
        <v>1204</v>
      </c>
      <c r="N184" s="6" t="s">
        <v>1204</v>
      </c>
      <c r="O184" s="6">
        <v>1983</v>
      </c>
      <c r="P184" s="13">
        <v>43</v>
      </c>
      <c r="Q184" s="13">
        <v>14</v>
      </c>
      <c r="R184" s="44">
        <v>54.6</v>
      </c>
      <c r="S184" s="13">
        <v>25</v>
      </c>
      <c r="T184" s="13">
        <v>18</v>
      </c>
      <c r="U184" s="44">
        <v>16.8</v>
      </c>
      <c r="V184" s="6"/>
      <c r="W184" s="9">
        <v>3</v>
      </c>
      <c r="X184" s="6" t="s">
        <v>2626</v>
      </c>
      <c r="Y184" s="6" t="s">
        <v>3716</v>
      </c>
      <c r="Z184" s="8">
        <v>3</v>
      </c>
      <c r="AA184" s="6" t="s">
        <v>3716</v>
      </c>
      <c r="AB184" s="8"/>
      <c r="AC184" s="6"/>
      <c r="AD184" s="6" t="s">
        <v>1205</v>
      </c>
      <c r="AE184" s="6" t="s">
        <v>3602</v>
      </c>
      <c r="AF184" s="6" t="s">
        <v>1206</v>
      </c>
      <c r="AG184" s="6"/>
      <c r="AH184" s="6"/>
      <c r="AI184" s="6"/>
    </row>
    <row r="185" spans="1:35">
      <c r="A185" s="38">
        <v>121</v>
      </c>
      <c r="B185" s="6">
        <v>3483</v>
      </c>
      <c r="C185" s="184">
        <v>39044</v>
      </c>
      <c r="D185" s="6" t="s">
        <v>16373</v>
      </c>
      <c r="E185" s="184">
        <v>39148</v>
      </c>
      <c r="F185" s="6" t="s">
        <v>1207</v>
      </c>
      <c r="G185" s="184">
        <v>39141</v>
      </c>
      <c r="H185" s="6" t="s">
        <v>2971</v>
      </c>
      <c r="I185" s="6" t="s">
        <v>794</v>
      </c>
      <c r="J185" s="6" t="s">
        <v>3699</v>
      </c>
      <c r="K185" s="6"/>
      <c r="L185" s="6" t="s">
        <v>1208</v>
      </c>
      <c r="M185" s="6" t="s">
        <v>1209</v>
      </c>
      <c r="N185" s="6" t="s">
        <v>1209</v>
      </c>
      <c r="O185" s="6"/>
      <c r="P185" s="13">
        <v>43</v>
      </c>
      <c r="Q185" s="13">
        <v>15</v>
      </c>
      <c r="R185" s="44">
        <v>28.3</v>
      </c>
      <c r="S185" s="13">
        <v>25</v>
      </c>
      <c r="T185" s="13">
        <v>17</v>
      </c>
      <c r="U185" s="44">
        <v>21.1</v>
      </c>
      <c r="V185" s="6"/>
      <c r="W185" s="9">
        <v>5</v>
      </c>
      <c r="X185" s="6" t="s">
        <v>2626</v>
      </c>
      <c r="Y185" s="6" t="s">
        <v>3691</v>
      </c>
      <c r="Z185" s="8">
        <v>5</v>
      </c>
      <c r="AA185" s="6" t="s">
        <v>3691</v>
      </c>
      <c r="AB185" s="8"/>
      <c r="AC185" s="6"/>
      <c r="AD185" s="6" t="s">
        <v>2025</v>
      </c>
      <c r="AE185" s="6" t="s">
        <v>1185</v>
      </c>
      <c r="AF185" s="6" t="s">
        <v>3945</v>
      </c>
      <c r="AG185" s="6"/>
      <c r="AH185" s="6"/>
      <c r="AI185" s="6" t="s">
        <v>1210</v>
      </c>
    </row>
    <row r="186" spans="1:35" ht="27">
      <c r="A186" s="38">
        <v>122</v>
      </c>
      <c r="B186" s="6" t="s">
        <v>7827</v>
      </c>
      <c r="C186" s="184">
        <v>39115</v>
      </c>
      <c r="D186" s="6" t="s">
        <v>16374</v>
      </c>
      <c r="E186" s="184">
        <v>39148</v>
      </c>
      <c r="F186" s="6" t="s">
        <v>1211</v>
      </c>
      <c r="G186" s="184">
        <v>39141</v>
      </c>
      <c r="H186" s="6" t="s">
        <v>2971</v>
      </c>
      <c r="I186" s="6" t="s">
        <v>794</v>
      </c>
      <c r="J186" s="6" t="s">
        <v>3699</v>
      </c>
      <c r="K186" s="6"/>
      <c r="L186" s="6" t="s">
        <v>1212</v>
      </c>
      <c r="M186" s="6" t="s">
        <v>1213</v>
      </c>
      <c r="N186" s="6" t="s">
        <v>1213</v>
      </c>
      <c r="O186" s="6">
        <v>1978</v>
      </c>
      <c r="P186" s="13"/>
      <c r="Q186" s="13"/>
      <c r="R186" s="44"/>
      <c r="S186" s="13"/>
      <c r="T186" s="13"/>
      <c r="U186" s="44"/>
      <c r="V186" s="6"/>
      <c r="W186" s="9">
        <v>8</v>
      </c>
      <c r="X186" s="6" t="s">
        <v>2626</v>
      </c>
      <c r="Y186" s="6" t="s">
        <v>3733</v>
      </c>
      <c r="Z186" s="8">
        <v>8</v>
      </c>
      <c r="AA186" s="6" t="s">
        <v>3733</v>
      </c>
      <c r="AB186" s="8"/>
      <c r="AC186" s="6"/>
      <c r="AD186" s="6" t="s">
        <v>3702</v>
      </c>
      <c r="AE186" s="6" t="s">
        <v>3656</v>
      </c>
      <c r="AF186" s="6" t="s">
        <v>1196</v>
      </c>
      <c r="AG186" s="6"/>
      <c r="AH186" s="6"/>
      <c r="AI186" s="6"/>
    </row>
    <row r="187" spans="1:35" ht="27">
      <c r="A187" s="38">
        <f>+A186+1</f>
        <v>123</v>
      </c>
      <c r="B187" s="6" t="s">
        <v>7828</v>
      </c>
      <c r="C187" s="184">
        <v>39115</v>
      </c>
      <c r="D187" s="6" t="s">
        <v>16375</v>
      </c>
      <c r="E187" s="184">
        <v>39148</v>
      </c>
      <c r="F187" s="6" t="s">
        <v>1211</v>
      </c>
      <c r="G187" s="184">
        <v>39141</v>
      </c>
      <c r="H187" s="6" t="s">
        <v>2971</v>
      </c>
      <c r="I187" s="6" t="s">
        <v>794</v>
      </c>
      <c r="J187" s="6" t="s">
        <v>3699</v>
      </c>
      <c r="K187" s="6"/>
      <c r="L187" s="6" t="s">
        <v>1212</v>
      </c>
      <c r="M187" s="6" t="s">
        <v>1213</v>
      </c>
      <c r="N187" s="6" t="s">
        <v>1213</v>
      </c>
      <c r="O187" s="6">
        <v>1995</v>
      </c>
      <c r="P187" s="13">
        <v>43</v>
      </c>
      <c r="Q187" s="13">
        <v>14</v>
      </c>
      <c r="R187" s="44">
        <v>39.4</v>
      </c>
      <c r="S187" s="13">
        <v>25</v>
      </c>
      <c r="T187" s="13">
        <v>17</v>
      </c>
      <c r="U187" s="44">
        <v>41.5</v>
      </c>
      <c r="V187" s="6"/>
      <c r="W187" s="9">
        <v>8</v>
      </c>
      <c r="X187" s="6" t="s">
        <v>2626</v>
      </c>
      <c r="Y187" s="6" t="s">
        <v>3733</v>
      </c>
      <c r="Z187" s="8">
        <v>8</v>
      </c>
      <c r="AA187" s="6" t="s">
        <v>3733</v>
      </c>
      <c r="AB187" s="8"/>
      <c r="AC187" s="6"/>
      <c r="AD187" s="6" t="s">
        <v>2025</v>
      </c>
      <c r="AE187" s="6" t="s">
        <v>3656</v>
      </c>
      <c r="AF187" s="6" t="s">
        <v>1196</v>
      </c>
      <c r="AG187" s="6"/>
      <c r="AH187" s="6"/>
      <c r="AI187" s="6" t="s">
        <v>1215</v>
      </c>
    </row>
    <row r="188" spans="1:35" ht="27">
      <c r="A188" s="38">
        <v>123</v>
      </c>
      <c r="B188" s="6" t="s">
        <v>7829</v>
      </c>
      <c r="C188" s="184">
        <v>39115</v>
      </c>
      <c r="D188" s="6" t="s">
        <v>16376</v>
      </c>
      <c r="E188" s="184">
        <v>39148</v>
      </c>
      <c r="F188" s="6" t="s">
        <v>1211</v>
      </c>
      <c r="G188" s="184">
        <v>39141</v>
      </c>
      <c r="H188" s="6" t="s">
        <v>2971</v>
      </c>
      <c r="I188" s="6" t="s">
        <v>794</v>
      </c>
      <c r="J188" s="6" t="s">
        <v>3699</v>
      </c>
      <c r="K188" s="6"/>
      <c r="L188" s="6" t="s">
        <v>1212</v>
      </c>
      <c r="M188" s="6" t="s">
        <v>1213</v>
      </c>
      <c r="N188" s="6" t="s">
        <v>1213</v>
      </c>
      <c r="O188" s="6">
        <v>1978</v>
      </c>
      <c r="P188" s="13">
        <v>43</v>
      </c>
      <c r="Q188" s="13">
        <v>14</v>
      </c>
      <c r="R188" s="44">
        <v>39.799999999999997</v>
      </c>
      <c r="S188" s="13">
        <v>25.17</v>
      </c>
      <c r="T188" s="13">
        <v>43</v>
      </c>
      <c r="U188" s="44"/>
      <c r="V188" s="6"/>
      <c r="W188" s="9">
        <v>8</v>
      </c>
      <c r="X188" s="6" t="s">
        <v>2626</v>
      </c>
      <c r="Y188" s="6" t="s">
        <v>1216</v>
      </c>
      <c r="Z188" s="8">
        <v>8</v>
      </c>
      <c r="AA188" s="6" t="s">
        <v>1216</v>
      </c>
      <c r="AB188" s="8"/>
      <c r="AC188" s="6"/>
      <c r="AD188" s="6" t="s">
        <v>2025</v>
      </c>
      <c r="AE188" s="6" t="s">
        <v>1185</v>
      </c>
      <c r="AF188" s="6" t="s">
        <v>3945</v>
      </c>
      <c r="AG188" s="6"/>
      <c r="AH188" s="6"/>
      <c r="AI188" s="6" t="s">
        <v>1215</v>
      </c>
    </row>
    <row r="189" spans="1:35" ht="27">
      <c r="A189" s="38">
        <v>124</v>
      </c>
      <c r="B189" s="6" t="s">
        <v>7830</v>
      </c>
      <c r="C189" s="184">
        <v>39115</v>
      </c>
      <c r="D189" s="6" t="s">
        <v>16377</v>
      </c>
      <c r="E189" s="184">
        <v>39148</v>
      </c>
      <c r="F189" s="6" t="s">
        <v>1211</v>
      </c>
      <c r="G189" s="184">
        <v>39141</v>
      </c>
      <c r="H189" s="6" t="s">
        <v>2971</v>
      </c>
      <c r="I189" s="6" t="s">
        <v>794</v>
      </c>
      <c r="J189" s="6" t="s">
        <v>3699</v>
      </c>
      <c r="K189" s="6"/>
      <c r="L189" s="6" t="s">
        <v>1212</v>
      </c>
      <c r="M189" s="6" t="s">
        <v>1213</v>
      </c>
      <c r="N189" s="6" t="s">
        <v>1213</v>
      </c>
      <c r="O189" s="6">
        <v>1986</v>
      </c>
      <c r="P189" s="13"/>
      <c r="Q189" s="13"/>
      <c r="R189" s="44"/>
      <c r="S189" s="13"/>
      <c r="T189" s="13"/>
      <c r="U189" s="44"/>
      <c r="V189" s="6"/>
      <c r="W189" s="9">
        <v>8</v>
      </c>
      <c r="X189" s="6" t="s">
        <v>2626</v>
      </c>
      <c r="Y189" s="6" t="s">
        <v>1216</v>
      </c>
      <c r="Z189" s="8">
        <v>8</v>
      </c>
      <c r="AA189" s="6" t="s">
        <v>1216</v>
      </c>
      <c r="AB189" s="8"/>
      <c r="AC189" s="6"/>
      <c r="AD189" s="6" t="s">
        <v>2025</v>
      </c>
      <c r="AE189" s="6" t="s">
        <v>1185</v>
      </c>
      <c r="AF189" s="6" t="s">
        <v>3945</v>
      </c>
      <c r="AG189" s="6"/>
      <c r="AH189" s="6"/>
      <c r="AI189" s="6" t="s">
        <v>1215</v>
      </c>
    </row>
    <row r="190" spans="1:35">
      <c r="A190" s="38">
        <f>+A189+1</f>
        <v>125</v>
      </c>
      <c r="B190" s="6">
        <v>529</v>
      </c>
      <c r="C190" s="184">
        <v>39111</v>
      </c>
      <c r="D190" s="6" t="s">
        <v>16378</v>
      </c>
      <c r="E190" s="184">
        <v>39149</v>
      </c>
      <c r="F190" s="6" t="s">
        <v>7831</v>
      </c>
      <c r="G190" s="184">
        <v>39142</v>
      </c>
      <c r="H190" s="6" t="s">
        <v>2971</v>
      </c>
      <c r="I190" s="6" t="s">
        <v>794</v>
      </c>
      <c r="J190" s="6" t="s">
        <v>3699</v>
      </c>
      <c r="K190" s="6"/>
      <c r="L190" s="6" t="s">
        <v>7832</v>
      </c>
      <c r="M190" s="6" t="s">
        <v>1217</v>
      </c>
      <c r="N190" s="6" t="s">
        <v>1217</v>
      </c>
      <c r="O190" s="6">
        <v>1960</v>
      </c>
      <c r="P190" s="13">
        <v>43</v>
      </c>
      <c r="Q190" s="13">
        <v>12</v>
      </c>
      <c r="R190" s="44">
        <v>27.2</v>
      </c>
      <c r="S190" s="13">
        <v>25</v>
      </c>
      <c r="T190" s="13">
        <v>18</v>
      </c>
      <c r="U190" s="44">
        <v>5.3</v>
      </c>
      <c r="V190" s="6"/>
      <c r="W190" s="9">
        <v>7</v>
      </c>
      <c r="X190" s="6" t="s">
        <v>2626</v>
      </c>
      <c r="Y190" s="6" t="s">
        <v>3849</v>
      </c>
      <c r="Z190" s="8">
        <v>7</v>
      </c>
      <c r="AA190" s="6" t="s">
        <v>3849</v>
      </c>
      <c r="AB190" s="8"/>
      <c r="AC190" s="6"/>
      <c r="AD190" s="6" t="s">
        <v>2025</v>
      </c>
      <c r="AE190" s="6" t="s">
        <v>1185</v>
      </c>
      <c r="AF190" s="6" t="s">
        <v>3945</v>
      </c>
      <c r="AG190" s="6"/>
      <c r="AH190" s="6"/>
      <c r="AI190" s="6"/>
    </row>
    <row r="191" spans="1:35">
      <c r="A191" s="38">
        <v>125</v>
      </c>
      <c r="B191" s="6">
        <v>529</v>
      </c>
      <c r="C191" s="184">
        <v>39111</v>
      </c>
      <c r="D191" s="6" t="s">
        <v>16379</v>
      </c>
      <c r="E191" s="184">
        <v>39149</v>
      </c>
      <c r="F191" s="6" t="s">
        <v>7831</v>
      </c>
      <c r="G191" s="184">
        <v>39142</v>
      </c>
      <c r="H191" s="6" t="s">
        <v>2971</v>
      </c>
      <c r="I191" s="6" t="s">
        <v>794</v>
      </c>
      <c r="J191" s="6" t="s">
        <v>3699</v>
      </c>
      <c r="K191" s="6"/>
      <c r="L191" s="6" t="s">
        <v>7833</v>
      </c>
      <c r="M191" s="6" t="s">
        <v>1217</v>
      </c>
      <c r="N191" s="6" t="s">
        <v>1217</v>
      </c>
      <c r="O191" s="6">
        <v>1960</v>
      </c>
      <c r="P191" s="13">
        <v>43</v>
      </c>
      <c r="Q191" s="13">
        <v>12</v>
      </c>
      <c r="R191" s="44">
        <v>23.2</v>
      </c>
      <c r="S191" s="13">
        <v>25</v>
      </c>
      <c r="T191" s="13">
        <v>18</v>
      </c>
      <c r="U191" s="44">
        <v>4.4000000000000004</v>
      </c>
      <c r="V191" s="6"/>
      <c r="W191" s="9">
        <v>7</v>
      </c>
      <c r="X191" s="6" t="s">
        <v>2626</v>
      </c>
      <c r="Y191" s="6" t="s">
        <v>3733</v>
      </c>
      <c r="Z191" s="8">
        <v>7</v>
      </c>
      <c r="AA191" s="6" t="s">
        <v>3733</v>
      </c>
      <c r="AB191" s="8"/>
      <c r="AC191" s="6"/>
      <c r="AD191" s="6" t="s">
        <v>2814</v>
      </c>
      <c r="AE191" s="6" t="s">
        <v>7834</v>
      </c>
      <c r="AF191" s="6" t="s">
        <v>6343</v>
      </c>
      <c r="AG191" s="6"/>
      <c r="AH191" s="6"/>
      <c r="AI191" s="6"/>
    </row>
    <row r="192" spans="1:35">
      <c r="A192" s="38">
        <v>126</v>
      </c>
      <c r="B192" s="6">
        <v>529</v>
      </c>
      <c r="C192" s="184">
        <v>39111</v>
      </c>
      <c r="D192" s="6" t="s">
        <v>16380</v>
      </c>
      <c r="E192" s="184">
        <v>39149</v>
      </c>
      <c r="F192" s="6" t="s">
        <v>7831</v>
      </c>
      <c r="G192" s="184">
        <v>39142</v>
      </c>
      <c r="H192" s="6" t="s">
        <v>2971</v>
      </c>
      <c r="I192" s="6" t="s">
        <v>794</v>
      </c>
      <c r="J192" s="6" t="s">
        <v>3699</v>
      </c>
      <c r="K192" s="6"/>
      <c r="L192" s="6" t="s">
        <v>7833</v>
      </c>
      <c r="M192" s="6" t="s">
        <v>1217</v>
      </c>
      <c r="N192" s="6" t="s">
        <v>1217</v>
      </c>
      <c r="O192" s="6">
        <v>1986</v>
      </c>
      <c r="P192" s="13">
        <v>43</v>
      </c>
      <c r="Q192" s="13">
        <v>12</v>
      </c>
      <c r="R192" s="44">
        <v>25.2</v>
      </c>
      <c r="S192" s="13">
        <v>25</v>
      </c>
      <c r="T192" s="13">
        <v>18</v>
      </c>
      <c r="U192" s="44">
        <v>4.3</v>
      </c>
      <c r="V192" s="6"/>
      <c r="W192" s="9">
        <v>7</v>
      </c>
      <c r="X192" s="6" t="s">
        <v>2626</v>
      </c>
      <c r="Y192" s="6" t="s">
        <v>3716</v>
      </c>
      <c r="Z192" s="8">
        <v>7</v>
      </c>
      <c r="AA192" s="6" t="s">
        <v>3716</v>
      </c>
      <c r="AB192" s="8"/>
      <c r="AC192" s="6"/>
      <c r="AD192" s="6" t="s">
        <v>2814</v>
      </c>
      <c r="AE192" s="6" t="s">
        <v>7834</v>
      </c>
      <c r="AF192" s="6" t="s">
        <v>6343</v>
      </c>
      <c r="AG192" s="6"/>
      <c r="AH192" s="6"/>
      <c r="AI192" s="6"/>
    </row>
    <row r="193" spans="1:35">
      <c r="A193" s="38">
        <f>+A192+1</f>
        <v>127</v>
      </c>
      <c r="B193" s="6" t="s">
        <v>7835</v>
      </c>
      <c r="C193" s="184">
        <v>39135</v>
      </c>
      <c r="D193" s="6" t="s">
        <v>16381</v>
      </c>
      <c r="E193" s="184">
        <v>39149</v>
      </c>
      <c r="F193" s="6" t="s">
        <v>1218</v>
      </c>
      <c r="G193" s="184">
        <v>39142</v>
      </c>
      <c r="H193" s="6" t="s">
        <v>2971</v>
      </c>
      <c r="I193" s="6" t="s">
        <v>794</v>
      </c>
      <c r="J193" s="6" t="s">
        <v>3699</v>
      </c>
      <c r="K193" s="6"/>
      <c r="L193" s="6" t="s">
        <v>1219</v>
      </c>
      <c r="M193" s="6" t="s">
        <v>1220</v>
      </c>
      <c r="N193" s="6" t="s">
        <v>1220</v>
      </c>
      <c r="O193" s="6">
        <v>1970</v>
      </c>
      <c r="P193" s="13">
        <v>43</v>
      </c>
      <c r="Q193" s="13">
        <v>14</v>
      </c>
      <c r="R193" s="44">
        <v>5.4</v>
      </c>
      <c r="S193" s="13">
        <v>25</v>
      </c>
      <c r="T193" s="13">
        <v>17</v>
      </c>
      <c r="U193" s="44">
        <v>38.799999999999997</v>
      </c>
      <c r="V193" s="6"/>
      <c r="W193" s="9">
        <v>3</v>
      </c>
      <c r="X193" s="6" t="s">
        <v>669</v>
      </c>
      <c r="Y193" s="6" t="s">
        <v>1216</v>
      </c>
      <c r="Z193" s="8">
        <v>3</v>
      </c>
      <c r="AA193" s="6" t="s">
        <v>1216</v>
      </c>
      <c r="AB193" s="8"/>
      <c r="AC193" s="6"/>
      <c r="AD193" s="6" t="s">
        <v>2025</v>
      </c>
      <c r="AE193" s="6" t="s">
        <v>3602</v>
      </c>
      <c r="AF193" s="6" t="s">
        <v>1196</v>
      </c>
      <c r="AG193" s="6"/>
      <c r="AH193" s="6"/>
      <c r="AI193" s="6"/>
    </row>
    <row r="194" spans="1:35">
      <c r="A194" s="38">
        <v>127</v>
      </c>
      <c r="B194" s="6" t="s">
        <v>7836</v>
      </c>
      <c r="C194" s="184">
        <v>39135</v>
      </c>
      <c r="D194" s="6" t="s">
        <v>16382</v>
      </c>
      <c r="E194" s="184">
        <v>39149</v>
      </c>
      <c r="F194" s="6" t="s">
        <v>1218</v>
      </c>
      <c r="G194" s="184">
        <v>39142</v>
      </c>
      <c r="H194" s="6" t="s">
        <v>2971</v>
      </c>
      <c r="I194" s="6" t="s">
        <v>794</v>
      </c>
      <c r="J194" s="6" t="s">
        <v>3699</v>
      </c>
      <c r="K194" s="6"/>
      <c r="L194" s="6" t="s">
        <v>1221</v>
      </c>
      <c r="M194" s="6" t="s">
        <v>1220</v>
      </c>
      <c r="N194" s="6" t="s">
        <v>1220</v>
      </c>
      <c r="O194" s="6">
        <v>1970</v>
      </c>
      <c r="P194" s="13">
        <v>43</v>
      </c>
      <c r="Q194" s="13">
        <v>14</v>
      </c>
      <c r="R194" s="44">
        <v>22.3</v>
      </c>
      <c r="S194" s="13">
        <v>25</v>
      </c>
      <c r="T194" s="13">
        <v>17</v>
      </c>
      <c r="U194" s="44">
        <v>39.299999999999997</v>
      </c>
      <c r="V194" s="6"/>
      <c r="W194" s="9">
        <v>6</v>
      </c>
      <c r="X194" s="6" t="s">
        <v>2626</v>
      </c>
      <c r="Y194" s="6" t="s">
        <v>3716</v>
      </c>
      <c r="Z194" s="8"/>
      <c r="AA194" s="6" t="s">
        <v>3716</v>
      </c>
      <c r="AB194" s="8"/>
      <c r="AC194" s="6"/>
      <c r="AD194" s="6" t="s">
        <v>3755</v>
      </c>
      <c r="AE194" s="6" t="s">
        <v>1185</v>
      </c>
      <c r="AF194" s="6" t="s">
        <v>3945</v>
      </c>
      <c r="AG194" s="6"/>
      <c r="AH194" s="6"/>
      <c r="AI194" s="6" t="s">
        <v>3707</v>
      </c>
    </row>
    <row r="195" spans="1:35">
      <c r="A195" s="38">
        <v>128</v>
      </c>
      <c r="B195" s="6" t="s">
        <v>7837</v>
      </c>
      <c r="C195" s="184">
        <v>39135</v>
      </c>
      <c r="D195" s="6" t="s">
        <v>16383</v>
      </c>
      <c r="E195" s="184">
        <v>39149</v>
      </c>
      <c r="F195" s="6" t="s">
        <v>1218</v>
      </c>
      <c r="G195" s="184">
        <v>39142</v>
      </c>
      <c r="H195" s="6" t="s">
        <v>2971</v>
      </c>
      <c r="I195" s="6" t="s">
        <v>794</v>
      </c>
      <c r="J195" s="6" t="s">
        <v>3699</v>
      </c>
      <c r="K195" s="6"/>
      <c r="L195" s="6" t="s">
        <v>1221</v>
      </c>
      <c r="M195" s="6" t="s">
        <v>1220</v>
      </c>
      <c r="N195" s="6" t="s">
        <v>1220</v>
      </c>
      <c r="O195" s="6">
        <v>1970</v>
      </c>
      <c r="P195" s="13">
        <v>43</v>
      </c>
      <c r="Q195" s="13">
        <v>14</v>
      </c>
      <c r="R195" s="44">
        <v>23.4</v>
      </c>
      <c r="S195" s="13">
        <v>25</v>
      </c>
      <c r="T195" s="13">
        <v>17</v>
      </c>
      <c r="U195" s="44">
        <v>43.4</v>
      </c>
      <c r="V195" s="6"/>
      <c r="W195" s="9"/>
      <c r="X195" s="6" t="s">
        <v>1222</v>
      </c>
      <c r="Y195" s="6" t="s">
        <v>1136</v>
      </c>
      <c r="Z195" s="8"/>
      <c r="AA195" s="6" t="s">
        <v>1136</v>
      </c>
      <c r="AB195" s="8"/>
      <c r="AC195" s="6"/>
      <c r="AD195" s="6" t="s">
        <v>3812</v>
      </c>
      <c r="AE195" s="6" t="s">
        <v>3602</v>
      </c>
      <c r="AF195" s="6" t="s">
        <v>1196</v>
      </c>
      <c r="AG195" s="6"/>
      <c r="AH195" s="6"/>
      <c r="AI195" s="6"/>
    </row>
    <row r="196" spans="1:35">
      <c r="A196" s="38">
        <f>+A195+1</f>
        <v>129</v>
      </c>
      <c r="B196" s="6">
        <v>3671</v>
      </c>
      <c r="C196" s="184">
        <v>39056</v>
      </c>
      <c r="D196" s="6" t="s">
        <v>16384</v>
      </c>
      <c r="E196" s="184">
        <v>39155</v>
      </c>
      <c r="F196" s="6" t="s">
        <v>1227</v>
      </c>
      <c r="G196" s="184">
        <v>39148</v>
      </c>
      <c r="H196" s="6" t="s">
        <v>2971</v>
      </c>
      <c r="I196" s="6" t="s">
        <v>794</v>
      </c>
      <c r="J196" s="6" t="s">
        <v>3699</v>
      </c>
      <c r="K196" s="6"/>
      <c r="L196" s="6" t="s">
        <v>1228</v>
      </c>
      <c r="M196" s="6" t="s">
        <v>1229</v>
      </c>
      <c r="N196" s="6" t="s">
        <v>1229</v>
      </c>
      <c r="O196" s="6">
        <v>2003</v>
      </c>
      <c r="P196" s="13">
        <v>43</v>
      </c>
      <c r="Q196" s="13">
        <v>7</v>
      </c>
      <c r="R196" s="44">
        <v>27.2</v>
      </c>
      <c r="S196" s="13">
        <v>25</v>
      </c>
      <c r="T196" s="13">
        <v>40</v>
      </c>
      <c r="U196" s="44">
        <v>58.9</v>
      </c>
      <c r="V196" s="6"/>
      <c r="W196" s="9">
        <v>7.5</v>
      </c>
      <c r="X196" s="6" t="s">
        <v>2626</v>
      </c>
      <c r="Y196" s="6" t="s">
        <v>3615</v>
      </c>
      <c r="Z196" s="8">
        <v>7.5</v>
      </c>
      <c r="AA196" s="6"/>
      <c r="AB196" s="8"/>
      <c r="AC196" s="6"/>
      <c r="AD196" s="6" t="s">
        <v>3702</v>
      </c>
      <c r="AE196" s="6" t="s">
        <v>1857</v>
      </c>
      <c r="AF196" s="6" t="s">
        <v>1196</v>
      </c>
      <c r="AG196" s="6"/>
      <c r="AH196" s="6"/>
      <c r="AI196" s="6" t="s">
        <v>7839</v>
      </c>
    </row>
    <row r="197" spans="1:35">
      <c r="A197" s="38">
        <v>129</v>
      </c>
      <c r="B197" s="6">
        <v>592</v>
      </c>
      <c r="C197" s="184">
        <v>39113</v>
      </c>
      <c r="D197" s="6" t="s">
        <v>16385</v>
      </c>
      <c r="E197" s="184">
        <v>39155</v>
      </c>
      <c r="F197" s="6" t="s">
        <v>1230</v>
      </c>
      <c r="G197" s="184">
        <v>39148</v>
      </c>
      <c r="H197" s="6" t="s">
        <v>2971</v>
      </c>
      <c r="I197" s="6" t="s">
        <v>794</v>
      </c>
      <c r="J197" s="6" t="s">
        <v>3699</v>
      </c>
      <c r="K197" s="6"/>
      <c r="L197" s="6" t="s">
        <v>1231</v>
      </c>
      <c r="M197" s="6" t="s">
        <v>1232</v>
      </c>
      <c r="N197" s="6" t="s">
        <v>1232</v>
      </c>
      <c r="O197" s="6" t="s">
        <v>678</v>
      </c>
      <c r="P197" s="13"/>
      <c r="Q197" s="13"/>
      <c r="R197" s="44"/>
      <c r="S197" s="13"/>
      <c r="T197" s="13"/>
      <c r="U197" s="44"/>
      <c r="V197" s="6"/>
      <c r="W197" s="9"/>
      <c r="X197" s="6" t="s">
        <v>4693</v>
      </c>
      <c r="Y197" s="6" t="s">
        <v>3615</v>
      </c>
      <c r="Z197" s="8"/>
      <c r="AA197" s="6"/>
      <c r="AB197" s="8"/>
      <c r="AC197" s="6"/>
      <c r="AD197" s="6" t="s">
        <v>3642</v>
      </c>
      <c r="AE197" s="6" t="s">
        <v>3656</v>
      </c>
      <c r="AF197" s="6" t="s">
        <v>1196</v>
      </c>
      <c r="AG197" s="6"/>
      <c r="AH197" s="6"/>
      <c r="AI197" s="6" t="s">
        <v>3755</v>
      </c>
    </row>
    <row r="198" spans="1:35">
      <c r="A198" s="38">
        <v>130</v>
      </c>
      <c r="B198" s="6">
        <v>83</v>
      </c>
      <c r="C198" s="184">
        <v>39091</v>
      </c>
      <c r="D198" s="6" t="s">
        <v>16386</v>
      </c>
      <c r="E198" s="184">
        <v>39155</v>
      </c>
      <c r="F198" s="6" t="s">
        <v>7840</v>
      </c>
      <c r="G198" s="184">
        <v>39148</v>
      </c>
      <c r="H198" s="6" t="s">
        <v>2971</v>
      </c>
      <c r="I198" s="6" t="s">
        <v>794</v>
      </c>
      <c r="J198" s="6" t="s">
        <v>3699</v>
      </c>
      <c r="K198" s="6"/>
      <c r="L198" s="6">
        <v>520</v>
      </c>
      <c r="M198" s="6" t="s">
        <v>1233</v>
      </c>
      <c r="N198" s="6" t="s">
        <v>1233</v>
      </c>
      <c r="O198" s="6">
        <v>2006</v>
      </c>
      <c r="P198" s="13">
        <v>43</v>
      </c>
      <c r="Q198" s="13">
        <v>8</v>
      </c>
      <c r="R198" s="44">
        <v>34.488999999999997</v>
      </c>
      <c r="S198" s="13">
        <v>25</v>
      </c>
      <c r="T198" s="13">
        <v>44</v>
      </c>
      <c r="U198" s="44">
        <v>19.408000000000001</v>
      </c>
      <c r="V198" s="6"/>
      <c r="W198" s="9">
        <v>7</v>
      </c>
      <c r="X198" s="6" t="s">
        <v>2626</v>
      </c>
      <c r="Y198" s="6" t="s">
        <v>3716</v>
      </c>
      <c r="Z198" s="8">
        <v>7</v>
      </c>
      <c r="AA198" s="6" t="s">
        <v>3716</v>
      </c>
      <c r="AB198" s="8"/>
      <c r="AC198" s="6" t="s">
        <v>1205</v>
      </c>
      <c r="AD198" s="6"/>
      <c r="AE198" s="6" t="s">
        <v>1206</v>
      </c>
      <c r="AF198" s="6" t="s">
        <v>1196</v>
      </c>
      <c r="AG198" s="6"/>
      <c r="AH198" s="6"/>
      <c r="AI198" s="6"/>
    </row>
    <row r="199" spans="1:35">
      <c r="A199" s="38">
        <f>+A198+1</f>
        <v>131</v>
      </c>
      <c r="B199" s="6">
        <v>4093</v>
      </c>
      <c r="C199" s="184">
        <v>39064</v>
      </c>
      <c r="D199" s="6" t="s">
        <v>16387</v>
      </c>
      <c r="E199" s="184">
        <v>39160</v>
      </c>
      <c r="F199" s="6" t="s">
        <v>1234</v>
      </c>
      <c r="G199" s="184">
        <v>39153</v>
      </c>
      <c r="H199" s="6" t="s">
        <v>2971</v>
      </c>
      <c r="I199" s="6" t="s">
        <v>794</v>
      </c>
      <c r="J199" s="6" t="s">
        <v>3699</v>
      </c>
      <c r="K199" s="6"/>
      <c r="L199" s="6"/>
      <c r="M199" s="6" t="s">
        <v>1235</v>
      </c>
      <c r="N199" s="6" t="s">
        <v>1235</v>
      </c>
      <c r="O199" s="6">
        <v>1969</v>
      </c>
      <c r="P199" s="13">
        <v>43</v>
      </c>
      <c r="Q199" s="13">
        <v>10</v>
      </c>
      <c r="R199" s="44">
        <v>8.1999999999999993</v>
      </c>
      <c r="S199" s="13">
        <v>25</v>
      </c>
      <c r="T199" s="13">
        <v>52</v>
      </c>
      <c r="U199" s="44">
        <v>35.1</v>
      </c>
      <c r="V199" s="6"/>
      <c r="W199" s="9">
        <v>15</v>
      </c>
      <c r="X199" s="6" t="s">
        <v>2626</v>
      </c>
      <c r="Y199" s="6" t="s">
        <v>3708</v>
      </c>
      <c r="Z199" s="8">
        <v>15</v>
      </c>
      <c r="AA199" s="6" t="s">
        <v>3708</v>
      </c>
      <c r="AB199" s="8"/>
      <c r="AC199" s="6"/>
      <c r="AD199" s="6" t="s">
        <v>4661</v>
      </c>
      <c r="AE199" s="6" t="s">
        <v>1185</v>
      </c>
      <c r="AF199" s="6" t="s">
        <v>9696</v>
      </c>
      <c r="AG199" s="6"/>
      <c r="AH199" s="6"/>
      <c r="AI199" s="6" t="s">
        <v>3755</v>
      </c>
    </row>
    <row r="200" spans="1:35" ht="27">
      <c r="A200" s="38">
        <v>131</v>
      </c>
      <c r="B200" s="6" t="s">
        <v>7841</v>
      </c>
      <c r="C200" s="184">
        <v>39064</v>
      </c>
      <c r="D200" s="6" t="s">
        <v>16388</v>
      </c>
      <c r="E200" s="184">
        <v>39160</v>
      </c>
      <c r="F200" s="6" t="s">
        <v>1236</v>
      </c>
      <c r="G200" s="184">
        <v>39153</v>
      </c>
      <c r="H200" s="6" t="s">
        <v>2971</v>
      </c>
      <c r="I200" s="6" t="s">
        <v>794</v>
      </c>
      <c r="J200" s="6" t="s">
        <v>3699</v>
      </c>
      <c r="K200" s="6" t="s">
        <v>1237</v>
      </c>
      <c r="L200" s="6" t="s">
        <v>1238</v>
      </c>
      <c r="M200" s="6" t="s">
        <v>1239</v>
      </c>
      <c r="N200" s="6" t="s">
        <v>1239</v>
      </c>
      <c r="O200" s="6">
        <v>1991</v>
      </c>
      <c r="P200" s="13">
        <v>43</v>
      </c>
      <c r="Q200" s="13">
        <v>9</v>
      </c>
      <c r="R200" s="44">
        <v>54.9</v>
      </c>
      <c r="S200" s="13">
        <v>25</v>
      </c>
      <c r="T200" s="13">
        <v>52</v>
      </c>
      <c r="U200" s="44">
        <v>39.6</v>
      </c>
      <c r="V200" s="6"/>
      <c r="W200" s="9">
        <v>15</v>
      </c>
      <c r="X200" s="6" t="s">
        <v>2626</v>
      </c>
      <c r="Y200" s="6" t="s">
        <v>3691</v>
      </c>
      <c r="Z200" s="8">
        <v>15</v>
      </c>
      <c r="AA200" s="6" t="s">
        <v>3691</v>
      </c>
      <c r="AB200" s="8"/>
      <c r="AC200" s="6"/>
      <c r="AD200" s="6" t="s">
        <v>1240</v>
      </c>
      <c r="AE200" s="6" t="s">
        <v>3656</v>
      </c>
      <c r="AF200" s="6" t="s">
        <v>1196</v>
      </c>
      <c r="AG200" s="6"/>
      <c r="AH200" s="6"/>
      <c r="AI200" s="6"/>
    </row>
    <row r="201" spans="1:35">
      <c r="A201" s="38">
        <v>132</v>
      </c>
      <c r="B201" s="6" t="s">
        <v>7842</v>
      </c>
      <c r="C201" s="184">
        <v>39064</v>
      </c>
      <c r="D201" s="6" t="s">
        <v>16389</v>
      </c>
      <c r="E201" s="184">
        <v>39160</v>
      </c>
      <c r="F201" s="6" t="s">
        <v>1236</v>
      </c>
      <c r="G201" s="184">
        <v>39153</v>
      </c>
      <c r="H201" s="6" t="s">
        <v>2971</v>
      </c>
      <c r="I201" s="6" t="s">
        <v>794</v>
      </c>
      <c r="J201" s="6" t="s">
        <v>3699</v>
      </c>
      <c r="K201" s="6" t="s">
        <v>1237</v>
      </c>
      <c r="L201" s="6" t="s">
        <v>1238</v>
      </c>
      <c r="M201" s="6" t="s">
        <v>1239</v>
      </c>
      <c r="N201" s="6" t="s">
        <v>1239</v>
      </c>
      <c r="O201" s="6">
        <v>1991</v>
      </c>
      <c r="P201" s="13">
        <v>43</v>
      </c>
      <c r="Q201" s="13">
        <v>9</v>
      </c>
      <c r="R201" s="44">
        <v>57.3</v>
      </c>
      <c r="S201" s="13">
        <v>25</v>
      </c>
      <c r="T201" s="13">
        <v>52</v>
      </c>
      <c r="U201" s="44">
        <v>40</v>
      </c>
      <c r="V201" s="6"/>
      <c r="W201" s="9">
        <v>14</v>
      </c>
      <c r="X201" s="6" t="s">
        <v>2626</v>
      </c>
      <c r="Y201" s="6" t="s">
        <v>3733</v>
      </c>
      <c r="Z201" s="8">
        <v>14</v>
      </c>
      <c r="AA201" s="6" t="s">
        <v>3733</v>
      </c>
      <c r="AB201" s="8"/>
      <c r="AC201" s="6"/>
      <c r="AD201" s="6" t="s">
        <v>3702</v>
      </c>
      <c r="AE201" s="6" t="s">
        <v>3656</v>
      </c>
      <c r="AF201" s="6" t="s">
        <v>1196</v>
      </c>
      <c r="AG201" s="6"/>
      <c r="AH201" s="6"/>
      <c r="AI201" s="6"/>
    </row>
    <row r="202" spans="1:35">
      <c r="A202" s="38">
        <f>+A201+1</f>
        <v>133</v>
      </c>
      <c r="B202" s="6" t="s">
        <v>7843</v>
      </c>
      <c r="C202" s="184">
        <v>39064</v>
      </c>
      <c r="D202" s="6" t="s">
        <v>16390</v>
      </c>
      <c r="E202" s="184">
        <v>39160</v>
      </c>
      <c r="F202" s="6" t="s">
        <v>1236</v>
      </c>
      <c r="G202" s="184">
        <v>39153</v>
      </c>
      <c r="H202" s="6" t="s">
        <v>2971</v>
      </c>
      <c r="I202" s="6" t="s">
        <v>794</v>
      </c>
      <c r="J202" s="6" t="s">
        <v>3699</v>
      </c>
      <c r="K202" s="6" t="s">
        <v>1237</v>
      </c>
      <c r="L202" s="6" t="s">
        <v>1238</v>
      </c>
      <c r="M202" s="6" t="s">
        <v>1239</v>
      </c>
      <c r="N202" s="6" t="s">
        <v>1239</v>
      </c>
      <c r="O202" s="6">
        <v>1989</v>
      </c>
      <c r="P202" s="13">
        <v>43</v>
      </c>
      <c r="Q202" s="13">
        <v>9</v>
      </c>
      <c r="R202" s="44">
        <v>58.7</v>
      </c>
      <c r="S202" s="13">
        <v>25</v>
      </c>
      <c r="T202" s="13">
        <v>52</v>
      </c>
      <c r="U202" s="44">
        <v>39.1</v>
      </c>
      <c r="V202" s="6"/>
      <c r="W202" s="9">
        <v>11</v>
      </c>
      <c r="X202" s="6" t="s">
        <v>2626</v>
      </c>
      <c r="Y202" s="6" t="s">
        <v>3691</v>
      </c>
      <c r="Z202" s="8">
        <v>11</v>
      </c>
      <c r="AA202" s="6" t="s">
        <v>3691</v>
      </c>
      <c r="AB202" s="8"/>
      <c r="AC202" s="6"/>
      <c r="AD202" s="6" t="s">
        <v>4661</v>
      </c>
      <c r="AE202" s="6" t="s">
        <v>1185</v>
      </c>
      <c r="AF202" s="6" t="s">
        <v>9696</v>
      </c>
      <c r="AG202" s="6"/>
      <c r="AH202" s="6"/>
      <c r="AI202" s="6"/>
    </row>
    <row r="203" spans="1:35">
      <c r="A203" s="38">
        <v>133</v>
      </c>
      <c r="B203" s="6">
        <v>3739</v>
      </c>
      <c r="C203" s="184">
        <v>39059</v>
      </c>
      <c r="D203" s="6" t="s">
        <v>16391</v>
      </c>
      <c r="E203" s="184">
        <v>39161</v>
      </c>
      <c r="F203" s="6" t="s">
        <v>1241</v>
      </c>
      <c r="G203" s="184">
        <v>39154</v>
      </c>
      <c r="H203" s="66" t="s">
        <v>2971</v>
      </c>
      <c r="I203" s="66" t="s">
        <v>744</v>
      </c>
      <c r="J203" s="6" t="s">
        <v>660</v>
      </c>
      <c r="K203" s="6"/>
      <c r="L203" s="6" t="s">
        <v>1243</v>
      </c>
      <c r="M203" s="6" t="s">
        <v>1244</v>
      </c>
      <c r="N203" s="6" t="s">
        <v>1244</v>
      </c>
      <c r="O203" s="6" t="s">
        <v>678</v>
      </c>
      <c r="P203" s="13">
        <v>43</v>
      </c>
      <c r="Q203" s="13">
        <v>2</v>
      </c>
      <c r="R203" s="44">
        <v>9.6</v>
      </c>
      <c r="S203" s="13">
        <v>25</v>
      </c>
      <c r="T203" s="13">
        <v>6</v>
      </c>
      <c r="U203" s="44">
        <v>18.399999999999999</v>
      </c>
      <c r="V203" s="6"/>
      <c r="W203" s="9"/>
      <c r="X203" s="6" t="s">
        <v>2626</v>
      </c>
      <c r="Y203" s="6" t="s">
        <v>1136</v>
      </c>
      <c r="Z203" s="8">
        <v>6</v>
      </c>
      <c r="AA203" s="6" t="s">
        <v>1136</v>
      </c>
      <c r="AB203" s="8"/>
      <c r="AC203" s="6"/>
      <c r="AD203" s="6" t="s">
        <v>4661</v>
      </c>
      <c r="AE203" s="6" t="s">
        <v>1185</v>
      </c>
      <c r="AF203" s="6" t="s">
        <v>9696</v>
      </c>
      <c r="AG203" s="6"/>
      <c r="AH203" s="6"/>
      <c r="AI203" s="6"/>
    </row>
    <row r="204" spans="1:35">
      <c r="A204" s="38">
        <v>134</v>
      </c>
      <c r="B204" s="6">
        <v>3740</v>
      </c>
      <c r="C204" s="184">
        <v>39058</v>
      </c>
      <c r="D204" s="6" t="s">
        <v>16392</v>
      </c>
      <c r="E204" s="184">
        <v>39161</v>
      </c>
      <c r="F204" s="6" t="s">
        <v>1245</v>
      </c>
      <c r="G204" s="184">
        <v>39154</v>
      </c>
      <c r="H204" s="6" t="s">
        <v>2971</v>
      </c>
      <c r="I204" s="66" t="s">
        <v>744</v>
      </c>
      <c r="J204" s="6" t="s">
        <v>660</v>
      </c>
      <c r="K204" s="6"/>
      <c r="L204" s="6" t="s">
        <v>1246</v>
      </c>
      <c r="M204" s="6" t="s">
        <v>1247</v>
      </c>
      <c r="N204" s="6" t="s">
        <v>1247</v>
      </c>
      <c r="O204" s="6" t="s">
        <v>678</v>
      </c>
      <c r="P204" s="13">
        <v>43</v>
      </c>
      <c r="Q204" s="13">
        <v>1</v>
      </c>
      <c r="R204" s="44">
        <v>23.8</v>
      </c>
      <c r="S204" s="13">
        <v>25</v>
      </c>
      <c r="T204" s="13">
        <v>0</v>
      </c>
      <c r="U204" s="44">
        <v>39.9</v>
      </c>
      <c r="V204" s="6"/>
      <c r="W204" s="9"/>
      <c r="X204" s="6" t="s">
        <v>4693</v>
      </c>
      <c r="Y204" s="6" t="s">
        <v>1832</v>
      </c>
      <c r="Z204" s="8">
        <v>5.5</v>
      </c>
      <c r="AA204" s="6" t="s">
        <v>1832</v>
      </c>
      <c r="AB204" s="8"/>
      <c r="AC204" s="6"/>
      <c r="AD204" s="6" t="s">
        <v>4661</v>
      </c>
      <c r="AE204" s="6" t="s">
        <v>1185</v>
      </c>
      <c r="AF204" s="6" t="s">
        <v>9696</v>
      </c>
      <c r="AG204" s="6"/>
      <c r="AH204" s="6"/>
      <c r="AI204" s="6"/>
    </row>
    <row r="205" spans="1:35">
      <c r="A205" s="38">
        <f>+A204+1</f>
        <v>135</v>
      </c>
      <c r="B205" s="6">
        <v>3741</v>
      </c>
      <c r="C205" s="184">
        <v>39059</v>
      </c>
      <c r="D205" s="6" t="s">
        <v>16393</v>
      </c>
      <c r="E205" s="184">
        <v>39161</v>
      </c>
      <c r="F205" s="6" t="s">
        <v>1248</v>
      </c>
      <c r="G205" s="184">
        <v>39154</v>
      </c>
      <c r="H205" s="6" t="s">
        <v>2971</v>
      </c>
      <c r="I205" s="66" t="s">
        <v>744</v>
      </c>
      <c r="J205" s="6" t="s">
        <v>660</v>
      </c>
      <c r="K205" s="6"/>
      <c r="L205" s="6" t="s">
        <v>1246</v>
      </c>
      <c r="M205" s="6" t="s">
        <v>1247</v>
      </c>
      <c r="N205" s="6" t="s">
        <v>1244</v>
      </c>
      <c r="O205" s="6" t="s">
        <v>678</v>
      </c>
      <c r="P205" s="13">
        <v>43</v>
      </c>
      <c r="Q205" s="13">
        <v>1</v>
      </c>
      <c r="R205" s="44">
        <v>47.2</v>
      </c>
      <c r="S205" s="13">
        <v>25</v>
      </c>
      <c r="T205" s="13">
        <v>0</v>
      </c>
      <c r="U205" s="44">
        <v>45.7</v>
      </c>
      <c r="V205" s="6"/>
      <c r="W205" s="9"/>
      <c r="X205" s="6" t="s">
        <v>4693</v>
      </c>
      <c r="Y205" s="6"/>
      <c r="Z205" s="8"/>
      <c r="AA205" s="6"/>
      <c r="AB205" s="8"/>
      <c r="AC205" s="6"/>
      <c r="AD205" s="6" t="s">
        <v>3853</v>
      </c>
      <c r="AE205" s="6" t="s">
        <v>3656</v>
      </c>
      <c r="AF205" s="6" t="s">
        <v>1196</v>
      </c>
      <c r="AG205" s="6"/>
      <c r="AH205" s="6"/>
      <c r="AI205" s="6"/>
    </row>
    <row r="206" spans="1:35">
      <c r="A206" s="38">
        <v>135</v>
      </c>
      <c r="B206" s="6">
        <v>3693</v>
      </c>
      <c r="C206" s="184">
        <v>39057</v>
      </c>
      <c r="D206" s="6" t="s">
        <v>16394</v>
      </c>
      <c r="E206" s="184">
        <v>39161</v>
      </c>
      <c r="F206" s="6" t="s">
        <v>1249</v>
      </c>
      <c r="G206" s="184">
        <v>39154</v>
      </c>
      <c r="H206" s="66" t="s">
        <v>2971</v>
      </c>
      <c r="I206" s="66" t="s">
        <v>744</v>
      </c>
      <c r="J206" s="6" t="s">
        <v>660</v>
      </c>
      <c r="K206" s="6"/>
      <c r="L206" s="6" t="s">
        <v>1243</v>
      </c>
      <c r="M206" s="6" t="s">
        <v>1244</v>
      </c>
      <c r="N206" s="6" t="s">
        <v>1244</v>
      </c>
      <c r="O206" s="6" t="s">
        <v>678</v>
      </c>
      <c r="P206" s="13">
        <v>43</v>
      </c>
      <c r="Q206" s="13">
        <v>2</v>
      </c>
      <c r="R206" s="44">
        <v>0.7</v>
      </c>
      <c r="S206" s="13">
        <v>25</v>
      </c>
      <c r="T206" s="13">
        <v>6</v>
      </c>
      <c r="U206" s="44">
        <v>36.799999999999997</v>
      </c>
      <c r="V206" s="6"/>
      <c r="W206" s="9">
        <v>3</v>
      </c>
      <c r="X206" s="6" t="s">
        <v>1250</v>
      </c>
      <c r="Y206" s="6"/>
      <c r="Z206" s="8">
        <v>3</v>
      </c>
      <c r="AA206" s="6"/>
      <c r="AB206" s="8"/>
      <c r="AC206" s="6"/>
      <c r="AD206" s="6" t="s">
        <v>3853</v>
      </c>
      <c r="AE206" s="6" t="s">
        <v>1251</v>
      </c>
      <c r="AF206" s="6" t="s">
        <v>1196</v>
      </c>
      <c r="AG206" s="6"/>
      <c r="AH206" s="6"/>
      <c r="AI206" s="6"/>
    </row>
    <row r="207" spans="1:35">
      <c r="A207" s="38">
        <v>136</v>
      </c>
      <c r="B207" s="6">
        <v>3591</v>
      </c>
      <c r="C207" s="184">
        <v>39051</v>
      </c>
      <c r="D207" s="6" t="s">
        <v>16395</v>
      </c>
      <c r="E207" s="184">
        <v>39167</v>
      </c>
      <c r="F207" s="6" t="s">
        <v>1252</v>
      </c>
      <c r="G207" s="184">
        <v>39160</v>
      </c>
      <c r="H207" s="6" t="s">
        <v>2971</v>
      </c>
      <c r="I207" s="6" t="s">
        <v>660</v>
      </c>
      <c r="J207" s="6" t="s">
        <v>660</v>
      </c>
      <c r="K207" s="6"/>
      <c r="L207" s="6" t="s">
        <v>1253</v>
      </c>
      <c r="M207" s="6" t="s">
        <v>1254</v>
      </c>
      <c r="N207" s="6" t="s">
        <v>1254</v>
      </c>
      <c r="O207" s="6">
        <v>2006</v>
      </c>
      <c r="P207" s="13">
        <v>42</v>
      </c>
      <c r="Q207" s="13">
        <v>57</v>
      </c>
      <c r="R207" s="44">
        <v>7.1</v>
      </c>
      <c r="S207" s="13">
        <v>25</v>
      </c>
      <c r="T207" s="13">
        <v>23</v>
      </c>
      <c r="U207" s="44">
        <v>39.700000000000003</v>
      </c>
      <c r="V207" s="6"/>
      <c r="W207" s="9">
        <v>36</v>
      </c>
      <c r="X207" s="6" t="s">
        <v>669</v>
      </c>
      <c r="Y207" s="6" t="s">
        <v>1255</v>
      </c>
      <c r="Z207" s="8">
        <v>36</v>
      </c>
      <c r="AA207" s="6" t="s">
        <v>1255</v>
      </c>
      <c r="AB207" s="8"/>
      <c r="AC207" s="6"/>
      <c r="AD207" s="6" t="s">
        <v>2814</v>
      </c>
      <c r="AE207" s="6" t="s">
        <v>672</v>
      </c>
      <c r="AF207" s="6" t="s">
        <v>1196</v>
      </c>
      <c r="AG207" s="6"/>
      <c r="AH207" s="6"/>
      <c r="AI207" s="6"/>
    </row>
    <row r="208" spans="1:35" ht="27">
      <c r="A208" s="38">
        <f>+A207+1</f>
        <v>137</v>
      </c>
      <c r="B208" s="6">
        <v>3638</v>
      </c>
      <c r="C208" s="184">
        <v>39052</v>
      </c>
      <c r="D208" s="6" t="s">
        <v>16396</v>
      </c>
      <c r="E208" s="184">
        <v>39167</v>
      </c>
      <c r="F208" s="6" t="s">
        <v>1256</v>
      </c>
      <c r="G208" s="184">
        <v>39160</v>
      </c>
      <c r="H208" s="6" t="s">
        <v>2971</v>
      </c>
      <c r="I208" s="6" t="s">
        <v>660</v>
      </c>
      <c r="J208" s="6" t="s">
        <v>660</v>
      </c>
      <c r="K208" s="6"/>
      <c r="L208" s="6"/>
      <c r="M208" s="6" t="s">
        <v>1257</v>
      </c>
      <c r="N208" s="6" t="s">
        <v>1257</v>
      </c>
      <c r="O208" s="6">
        <v>1986</v>
      </c>
      <c r="P208" s="13">
        <v>42</v>
      </c>
      <c r="Q208" s="13">
        <v>56</v>
      </c>
      <c r="R208" s="44">
        <v>9.4</v>
      </c>
      <c r="S208" s="13">
        <v>25</v>
      </c>
      <c r="T208" s="13">
        <v>27</v>
      </c>
      <c r="U208" s="44">
        <v>1.2</v>
      </c>
      <c r="V208" s="6"/>
      <c r="W208" s="9">
        <v>39175</v>
      </c>
      <c r="X208" s="6" t="s">
        <v>1250</v>
      </c>
      <c r="Y208" s="6"/>
      <c r="Z208" s="8"/>
      <c r="AA208" s="6"/>
      <c r="AB208" s="8"/>
      <c r="AC208" s="6"/>
      <c r="AD208" s="6" t="s">
        <v>1258</v>
      </c>
      <c r="AE208" s="6" t="s">
        <v>1185</v>
      </c>
      <c r="AF208" s="6" t="s">
        <v>9696</v>
      </c>
      <c r="AG208" s="6"/>
      <c r="AH208" s="6"/>
      <c r="AI208" s="6" t="s">
        <v>1259</v>
      </c>
    </row>
    <row r="209" spans="1:35">
      <c r="A209" s="38">
        <v>137</v>
      </c>
      <c r="B209" s="6">
        <v>3497</v>
      </c>
      <c r="C209" s="184">
        <v>39045</v>
      </c>
      <c r="D209" s="6" t="s">
        <v>16397</v>
      </c>
      <c r="E209" s="184">
        <v>39171</v>
      </c>
      <c r="F209" s="6" t="s">
        <v>1264</v>
      </c>
      <c r="G209" s="184">
        <v>39164</v>
      </c>
      <c r="H209" s="6" t="s">
        <v>2971</v>
      </c>
      <c r="I209" s="24" t="s">
        <v>794</v>
      </c>
      <c r="J209" s="6" t="s">
        <v>3699</v>
      </c>
      <c r="K209" s="6"/>
      <c r="L209" s="6" t="s">
        <v>1265</v>
      </c>
      <c r="M209" s="6" t="s">
        <v>1266</v>
      </c>
      <c r="N209" s="6" t="s">
        <v>1266</v>
      </c>
      <c r="O209" s="6" t="s">
        <v>678</v>
      </c>
      <c r="P209" s="13">
        <v>43</v>
      </c>
      <c r="Q209" s="13">
        <v>8</v>
      </c>
      <c r="R209" s="44">
        <v>29</v>
      </c>
      <c r="S209" s="13">
        <v>25</v>
      </c>
      <c r="T209" s="13">
        <v>37</v>
      </c>
      <c r="U209" s="44">
        <v>7.4</v>
      </c>
      <c r="V209" s="6"/>
      <c r="W209" s="9">
        <v>8</v>
      </c>
      <c r="X209" s="6" t="s">
        <v>2626</v>
      </c>
      <c r="Y209" s="6" t="s">
        <v>1136</v>
      </c>
      <c r="Z209" s="8">
        <v>8</v>
      </c>
      <c r="AA209" s="6" t="s">
        <v>1267</v>
      </c>
      <c r="AB209" s="8"/>
      <c r="AC209" s="6"/>
      <c r="AD209" s="6" t="s">
        <v>4661</v>
      </c>
      <c r="AE209" s="6" t="s">
        <v>1185</v>
      </c>
      <c r="AF209" s="6" t="s">
        <v>9696</v>
      </c>
      <c r="AG209" s="6"/>
      <c r="AH209" s="6"/>
      <c r="AI209" s="6"/>
    </row>
    <row r="210" spans="1:35">
      <c r="A210" s="38">
        <v>138</v>
      </c>
      <c r="B210" s="6" t="s">
        <v>7844</v>
      </c>
      <c r="C210" s="184">
        <v>39160</v>
      </c>
      <c r="D210" s="6" t="s">
        <v>16398</v>
      </c>
      <c r="E210" s="184">
        <v>39171</v>
      </c>
      <c r="F210" s="6" t="s">
        <v>1268</v>
      </c>
      <c r="G210" s="184">
        <v>39164</v>
      </c>
      <c r="H210" s="6" t="s">
        <v>2971</v>
      </c>
      <c r="I210" s="24" t="s">
        <v>794</v>
      </c>
      <c r="J210" s="6" t="s">
        <v>3699</v>
      </c>
      <c r="K210" s="6"/>
      <c r="L210" s="6"/>
      <c r="M210" s="6" t="s">
        <v>1269</v>
      </c>
      <c r="N210" s="6" t="s">
        <v>1269</v>
      </c>
      <c r="O210" s="6"/>
      <c r="P210" s="13">
        <v>43</v>
      </c>
      <c r="Q210" s="13">
        <v>3</v>
      </c>
      <c r="R210" s="44">
        <v>38.700000000000003</v>
      </c>
      <c r="S210" s="13">
        <v>25</v>
      </c>
      <c r="T210" s="13">
        <v>37</v>
      </c>
      <c r="U210" s="44">
        <v>0.7</v>
      </c>
      <c r="V210" s="6"/>
      <c r="W210" s="9">
        <v>5</v>
      </c>
      <c r="X210" s="6" t="s">
        <v>2626</v>
      </c>
      <c r="Y210" s="6" t="s">
        <v>3716</v>
      </c>
      <c r="Z210" s="8">
        <v>5</v>
      </c>
      <c r="AA210" s="6" t="s">
        <v>3716</v>
      </c>
      <c r="AB210" s="8"/>
      <c r="AC210" s="6"/>
      <c r="AD210" s="6" t="s">
        <v>4661</v>
      </c>
      <c r="AE210" s="6" t="s">
        <v>1185</v>
      </c>
      <c r="AF210" s="6" t="s">
        <v>3945</v>
      </c>
      <c r="AG210" s="6"/>
      <c r="AH210" s="6"/>
      <c r="AI210" s="6" t="s">
        <v>3755</v>
      </c>
    </row>
    <row r="211" spans="1:35">
      <c r="A211" s="38">
        <f>+A210+1</f>
        <v>139</v>
      </c>
      <c r="B211" s="6" t="s">
        <v>7845</v>
      </c>
      <c r="C211" s="184">
        <v>39160</v>
      </c>
      <c r="D211" s="6" t="s">
        <v>16399</v>
      </c>
      <c r="E211" s="184">
        <v>39171</v>
      </c>
      <c r="F211" s="6" t="s">
        <v>1268</v>
      </c>
      <c r="G211" s="184">
        <v>39164</v>
      </c>
      <c r="H211" s="6" t="s">
        <v>2971</v>
      </c>
      <c r="I211" s="24" t="s">
        <v>794</v>
      </c>
      <c r="J211" s="6" t="s">
        <v>3699</v>
      </c>
      <c r="K211" s="6"/>
      <c r="L211" s="6"/>
      <c r="M211" s="6" t="s">
        <v>1269</v>
      </c>
      <c r="N211" s="6" t="s">
        <v>1269</v>
      </c>
      <c r="O211" s="6"/>
      <c r="P211" s="13">
        <v>43</v>
      </c>
      <c r="Q211" s="13">
        <v>3</v>
      </c>
      <c r="R211" s="44">
        <v>37.9</v>
      </c>
      <c r="S211" s="13">
        <v>25</v>
      </c>
      <c r="T211" s="13">
        <v>37</v>
      </c>
      <c r="U211" s="44">
        <v>1</v>
      </c>
      <c r="V211" s="6"/>
      <c r="W211" s="9">
        <v>5</v>
      </c>
      <c r="X211" s="6" t="s">
        <v>2626</v>
      </c>
      <c r="Y211" s="6" t="s">
        <v>3716</v>
      </c>
      <c r="Z211" s="8">
        <v>5</v>
      </c>
      <c r="AA211" s="6" t="s">
        <v>3716</v>
      </c>
      <c r="AB211" s="8"/>
      <c r="AC211" s="6"/>
      <c r="AD211" s="6" t="s">
        <v>4661</v>
      </c>
      <c r="AE211" s="6" t="s">
        <v>1185</v>
      </c>
      <c r="AF211" s="6" t="s">
        <v>3945</v>
      </c>
      <c r="AG211" s="6"/>
      <c r="AH211" s="6"/>
      <c r="AI211" s="6" t="s">
        <v>3755</v>
      </c>
    </row>
    <row r="212" spans="1:35">
      <c r="A212" s="38">
        <v>139</v>
      </c>
      <c r="B212" s="6" t="s">
        <v>7846</v>
      </c>
      <c r="C212" s="184">
        <v>39160</v>
      </c>
      <c r="D212" s="6" t="s">
        <v>16400</v>
      </c>
      <c r="E212" s="184">
        <v>39171</v>
      </c>
      <c r="F212" s="6" t="s">
        <v>1268</v>
      </c>
      <c r="G212" s="184">
        <v>39164</v>
      </c>
      <c r="H212" s="6" t="s">
        <v>2971</v>
      </c>
      <c r="I212" s="24" t="s">
        <v>794</v>
      </c>
      <c r="J212" s="6" t="s">
        <v>3699</v>
      </c>
      <c r="K212" s="6"/>
      <c r="L212" s="6"/>
      <c r="M212" s="6" t="s">
        <v>1269</v>
      </c>
      <c r="N212" s="6" t="s">
        <v>1269</v>
      </c>
      <c r="O212" s="6"/>
      <c r="P212" s="13">
        <v>43</v>
      </c>
      <c r="Q212" s="13">
        <v>3</v>
      </c>
      <c r="R212" s="44">
        <v>34.9</v>
      </c>
      <c r="S212" s="13">
        <v>25</v>
      </c>
      <c r="T212" s="13">
        <v>36</v>
      </c>
      <c r="U212" s="44">
        <v>59.8</v>
      </c>
      <c r="V212" s="6"/>
      <c r="W212" s="9">
        <v>5.5</v>
      </c>
      <c r="X212" s="6" t="s">
        <v>2626</v>
      </c>
      <c r="Y212" s="6" t="s">
        <v>1136</v>
      </c>
      <c r="Z212" s="8">
        <v>5.5</v>
      </c>
      <c r="AA212" s="6" t="s">
        <v>1136</v>
      </c>
      <c r="AB212" s="8"/>
      <c r="AC212" s="6"/>
      <c r="AD212" s="6" t="s">
        <v>4661</v>
      </c>
      <c r="AE212" s="6" t="s">
        <v>1185</v>
      </c>
      <c r="AF212" s="6" t="s">
        <v>3945</v>
      </c>
      <c r="AG212" s="6"/>
      <c r="AH212" s="6"/>
      <c r="AI212" s="6" t="s">
        <v>3755</v>
      </c>
    </row>
    <row r="213" spans="1:35">
      <c r="A213" s="38">
        <v>140</v>
      </c>
      <c r="B213" s="6" t="s">
        <v>7847</v>
      </c>
      <c r="C213" s="184">
        <v>39424</v>
      </c>
      <c r="D213" s="6" t="s">
        <v>16401</v>
      </c>
      <c r="E213" s="184">
        <v>39174</v>
      </c>
      <c r="F213" s="6" t="s">
        <v>1270</v>
      </c>
      <c r="G213" s="184">
        <v>39167</v>
      </c>
      <c r="H213" s="6" t="s">
        <v>2971</v>
      </c>
      <c r="I213" s="6" t="s">
        <v>794</v>
      </c>
      <c r="J213" s="6" t="s">
        <v>3699</v>
      </c>
      <c r="K213" s="6"/>
      <c r="L213" s="6" t="s">
        <v>1272</v>
      </c>
      <c r="M213" s="6" t="s">
        <v>1273</v>
      </c>
      <c r="N213" s="6" t="s">
        <v>1273</v>
      </c>
      <c r="O213" s="6">
        <v>2005</v>
      </c>
      <c r="P213" s="13">
        <v>43</v>
      </c>
      <c r="Q213" s="13">
        <v>21</v>
      </c>
      <c r="R213" s="44">
        <v>53.6</v>
      </c>
      <c r="S213" s="13">
        <v>25</v>
      </c>
      <c r="T213" s="13">
        <v>37</v>
      </c>
      <c r="U213" s="44">
        <v>58</v>
      </c>
      <c r="V213" s="6"/>
      <c r="W213" s="9">
        <v>6</v>
      </c>
      <c r="X213" s="6" t="s">
        <v>1274</v>
      </c>
      <c r="Y213" s="6" t="s">
        <v>3691</v>
      </c>
      <c r="Z213" s="8">
        <v>6</v>
      </c>
      <c r="AA213" s="6"/>
      <c r="AB213" s="8"/>
      <c r="AC213" s="6"/>
      <c r="AD213" s="6" t="s">
        <v>1275</v>
      </c>
      <c r="AE213" s="6" t="s">
        <v>1276</v>
      </c>
      <c r="AF213" s="6" t="s">
        <v>1196</v>
      </c>
      <c r="AG213" s="6"/>
      <c r="AH213" s="6"/>
      <c r="AI213" s="6" t="s">
        <v>7848</v>
      </c>
    </row>
    <row r="214" spans="1:35">
      <c r="A214" s="38">
        <f>+A213+1</f>
        <v>141</v>
      </c>
      <c r="B214" s="6" t="s">
        <v>7849</v>
      </c>
      <c r="C214" s="184">
        <v>39059</v>
      </c>
      <c r="D214" s="6" t="s">
        <v>16402</v>
      </c>
      <c r="E214" s="184">
        <v>39174</v>
      </c>
      <c r="F214" s="6" t="s">
        <v>1278</v>
      </c>
      <c r="G214" s="184">
        <v>39167</v>
      </c>
      <c r="H214" s="6" t="s">
        <v>2971</v>
      </c>
      <c r="I214" s="6" t="s">
        <v>794</v>
      </c>
      <c r="J214" s="6" t="s">
        <v>3699</v>
      </c>
      <c r="K214" s="6"/>
      <c r="L214" s="6" t="s">
        <v>1279</v>
      </c>
      <c r="M214" s="6" t="s">
        <v>1280</v>
      </c>
      <c r="N214" s="6" t="s">
        <v>1280</v>
      </c>
      <c r="O214" s="6">
        <v>2005</v>
      </c>
      <c r="P214" s="13">
        <v>43</v>
      </c>
      <c r="Q214" s="13">
        <v>21</v>
      </c>
      <c r="R214" s="44">
        <v>53.6</v>
      </c>
      <c r="S214" s="13">
        <v>25</v>
      </c>
      <c r="T214" s="13">
        <v>37</v>
      </c>
      <c r="U214" s="44">
        <v>58</v>
      </c>
      <c r="V214" s="6"/>
      <c r="W214" s="9">
        <v>6</v>
      </c>
      <c r="X214" s="6" t="s">
        <v>669</v>
      </c>
      <c r="Y214" s="6" t="s">
        <v>3691</v>
      </c>
      <c r="Z214" s="8">
        <v>6</v>
      </c>
      <c r="AA214" s="6" t="s">
        <v>3691</v>
      </c>
      <c r="AB214" s="8"/>
      <c r="AC214" s="6"/>
      <c r="AD214" s="6" t="s">
        <v>3853</v>
      </c>
      <c r="AE214" s="6" t="s">
        <v>3656</v>
      </c>
      <c r="AF214" s="6" t="s">
        <v>1196</v>
      </c>
      <c r="AG214" s="6"/>
      <c r="AH214" s="6"/>
      <c r="AI214" s="6"/>
    </row>
    <row r="215" spans="1:35">
      <c r="A215" s="38">
        <v>141</v>
      </c>
      <c r="B215" s="6">
        <v>3772</v>
      </c>
      <c r="C215" s="184">
        <v>39062</v>
      </c>
      <c r="D215" s="6" t="s">
        <v>16403</v>
      </c>
      <c r="E215" s="184">
        <v>39174</v>
      </c>
      <c r="F215" s="6" t="s">
        <v>7850</v>
      </c>
      <c r="G215" s="184">
        <v>39167</v>
      </c>
      <c r="H215" s="6" t="s">
        <v>2971</v>
      </c>
      <c r="I215" s="6" t="s">
        <v>794</v>
      </c>
      <c r="J215" s="6" t="s">
        <v>3699</v>
      </c>
      <c r="K215" s="6"/>
      <c r="L215" s="6" t="s">
        <v>7851</v>
      </c>
      <c r="M215" s="6" t="s">
        <v>1281</v>
      </c>
      <c r="N215" s="6" t="s">
        <v>1281</v>
      </c>
      <c r="O215" s="6"/>
      <c r="P215" s="13">
        <v>43</v>
      </c>
      <c r="Q215" s="13">
        <v>22</v>
      </c>
      <c r="R215" s="44">
        <v>10</v>
      </c>
      <c r="S215" s="13">
        <v>25</v>
      </c>
      <c r="T215" s="13">
        <v>38</v>
      </c>
      <c r="U215" s="44">
        <v>49.2</v>
      </c>
      <c r="V215" s="6"/>
      <c r="W215" s="9">
        <v>4</v>
      </c>
      <c r="X215" s="6" t="s">
        <v>7852</v>
      </c>
      <c r="Y215" s="6" t="s">
        <v>1791</v>
      </c>
      <c r="Z215" s="8">
        <v>4</v>
      </c>
      <c r="AA215" s="6" t="s">
        <v>1791</v>
      </c>
      <c r="AB215" s="8"/>
      <c r="AC215" s="6"/>
      <c r="AD215" s="6" t="s">
        <v>4661</v>
      </c>
      <c r="AE215" s="6"/>
      <c r="AF215" s="6"/>
      <c r="AG215" s="6"/>
      <c r="AH215" s="6"/>
      <c r="AI215" s="6"/>
    </row>
    <row r="216" spans="1:35" ht="27">
      <c r="A216" s="38">
        <v>142</v>
      </c>
      <c r="B216" s="6">
        <v>3770</v>
      </c>
      <c r="C216" s="184">
        <v>39062</v>
      </c>
      <c r="D216" s="6" t="s">
        <v>16404</v>
      </c>
      <c r="E216" s="184">
        <v>39178</v>
      </c>
      <c r="F216" s="6" t="s">
        <v>1282</v>
      </c>
      <c r="G216" s="184">
        <v>39171</v>
      </c>
      <c r="H216" s="6" t="s">
        <v>2971</v>
      </c>
      <c r="I216" s="6" t="s">
        <v>794</v>
      </c>
      <c r="J216" s="6" t="s">
        <v>3699</v>
      </c>
      <c r="K216" s="6"/>
      <c r="L216" s="6" t="s">
        <v>1283</v>
      </c>
      <c r="M216" s="6" t="s">
        <v>1284</v>
      </c>
      <c r="N216" s="6" t="s">
        <v>1284</v>
      </c>
      <c r="O216" s="6" t="s">
        <v>678</v>
      </c>
      <c r="P216" s="13"/>
      <c r="Q216" s="13"/>
      <c r="R216" s="44"/>
      <c r="S216" s="13"/>
      <c r="T216" s="13"/>
      <c r="U216" s="44"/>
      <c r="V216" s="6"/>
      <c r="W216" s="9" t="s">
        <v>1285</v>
      </c>
      <c r="X216" s="6"/>
      <c r="Y216" s="6"/>
      <c r="Z216" s="8"/>
      <c r="AA216" s="6"/>
      <c r="AB216" s="8"/>
      <c r="AC216" s="6"/>
      <c r="AD216" s="6" t="s">
        <v>1286</v>
      </c>
      <c r="AE216" s="6" t="s">
        <v>3656</v>
      </c>
      <c r="AF216" s="6" t="s">
        <v>1196</v>
      </c>
      <c r="AG216" s="6"/>
      <c r="AH216" s="6"/>
      <c r="AI216" s="6"/>
    </row>
    <row r="217" spans="1:35" ht="27">
      <c r="A217" s="38">
        <f>+A216+1</f>
        <v>143</v>
      </c>
      <c r="B217" s="6">
        <v>3771</v>
      </c>
      <c r="C217" s="184">
        <v>39062</v>
      </c>
      <c r="D217" s="6" t="s">
        <v>16405</v>
      </c>
      <c r="E217" s="184">
        <v>39178</v>
      </c>
      <c r="F217" s="6" t="s">
        <v>1282</v>
      </c>
      <c r="G217" s="184">
        <v>39171</v>
      </c>
      <c r="H217" s="6" t="s">
        <v>2971</v>
      </c>
      <c r="I217" s="6" t="s">
        <v>794</v>
      </c>
      <c r="J217" s="6" t="s">
        <v>3699</v>
      </c>
      <c r="K217" s="6"/>
      <c r="L217" s="6" t="s">
        <v>1287</v>
      </c>
      <c r="M217" s="6" t="s">
        <v>1284</v>
      </c>
      <c r="N217" s="6" t="s">
        <v>1284</v>
      </c>
      <c r="O217" s="6" t="s">
        <v>678</v>
      </c>
      <c r="P217" s="13"/>
      <c r="Q217" s="13"/>
      <c r="R217" s="44"/>
      <c r="S217" s="13"/>
      <c r="T217" s="13"/>
      <c r="U217" s="44"/>
      <c r="V217" s="6"/>
      <c r="W217" s="9" t="s">
        <v>1285</v>
      </c>
      <c r="X217" s="6"/>
      <c r="Y217" s="6"/>
      <c r="Z217" s="8"/>
      <c r="AA217" s="6"/>
      <c r="AB217" s="8"/>
      <c r="AC217" s="6"/>
      <c r="AD217" s="6" t="s">
        <v>1288</v>
      </c>
      <c r="AE217" s="6" t="s">
        <v>3656</v>
      </c>
      <c r="AF217" s="6" t="s">
        <v>1196</v>
      </c>
      <c r="AG217" s="6"/>
      <c r="AH217" s="6"/>
      <c r="AI217" s="6"/>
    </row>
    <row r="218" spans="1:35">
      <c r="A218" s="38">
        <v>143</v>
      </c>
      <c r="B218" s="6">
        <v>919</v>
      </c>
      <c r="C218" s="184">
        <v>39125</v>
      </c>
      <c r="D218" s="6" t="s">
        <v>16406</v>
      </c>
      <c r="E218" s="184">
        <v>39190</v>
      </c>
      <c r="F218" s="6" t="s">
        <v>1335</v>
      </c>
      <c r="G218" s="184">
        <v>39183</v>
      </c>
      <c r="H218" s="6" t="s">
        <v>2971</v>
      </c>
      <c r="I218" s="24" t="s">
        <v>794</v>
      </c>
      <c r="J218" s="6" t="s">
        <v>3699</v>
      </c>
      <c r="K218" s="6"/>
      <c r="L218" s="6" t="s">
        <v>1336</v>
      </c>
      <c r="M218" s="6" t="s">
        <v>7853</v>
      </c>
      <c r="N218" s="6" t="s">
        <v>7853</v>
      </c>
      <c r="O218" s="6" t="s">
        <v>678</v>
      </c>
      <c r="P218" s="13">
        <v>43</v>
      </c>
      <c r="Q218" s="13">
        <v>12</v>
      </c>
      <c r="R218" s="44">
        <v>51.6</v>
      </c>
      <c r="S218" s="13">
        <v>25</v>
      </c>
      <c r="T218" s="13">
        <v>33</v>
      </c>
      <c r="U218" s="44">
        <v>1.2</v>
      </c>
      <c r="V218" s="6"/>
      <c r="W218" s="9">
        <v>8</v>
      </c>
      <c r="X218" s="6" t="s">
        <v>4693</v>
      </c>
      <c r="Y218" s="6" t="s">
        <v>3716</v>
      </c>
      <c r="Z218" s="8">
        <v>8</v>
      </c>
      <c r="AA218" s="6" t="s">
        <v>3716</v>
      </c>
      <c r="AB218" s="8"/>
      <c r="AC218" s="6"/>
      <c r="AD218" s="6" t="s">
        <v>4661</v>
      </c>
      <c r="AE218" s="6" t="s">
        <v>1185</v>
      </c>
      <c r="AF218" s="6" t="s">
        <v>3945</v>
      </c>
      <c r="AG218" s="6"/>
      <c r="AH218" s="6"/>
      <c r="AI218" s="6"/>
    </row>
    <row r="219" spans="1:35">
      <c r="A219" s="38">
        <v>144</v>
      </c>
      <c r="B219" s="6">
        <v>919</v>
      </c>
      <c r="C219" s="184">
        <v>39125</v>
      </c>
      <c r="D219" s="6" t="s">
        <v>16407</v>
      </c>
      <c r="E219" s="184">
        <v>39190</v>
      </c>
      <c r="F219" s="6" t="s">
        <v>1337</v>
      </c>
      <c r="G219" s="184">
        <v>39183</v>
      </c>
      <c r="H219" s="6" t="s">
        <v>2971</v>
      </c>
      <c r="I219" s="6" t="s">
        <v>794</v>
      </c>
      <c r="J219" s="6" t="s">
        <v>3699</v>
      </c>
      <c r="K219" s="6"/>
      <c r="L219" s="6" t="s">
        <v>1338</v>
      </c>
      <c r="M219" s="6" t="s">
        <v>7853</v>
      </c>
      <c r="N219" s="6" t="s">
        <v>7853</v>
      </c>
      <c r="O219" s="6" t="s">
        <v>678</v>
      </c>
      <c r="P219" s="13">
        <v>43</v>
      </c>
      <c r="Q219" s="13">
        <v>7</v>
      </c>
      <c r="R219" s="44">
        <v>42.4</v>
      </c>
      <c r="S219" s="13">
        <v>25</v>
      </c>
      <c r="T219" s="13">
        <v>40</v>
      </c>
      <c r="U219" s="44">
        <v>40.1</v>
      </c>
      <c r="V219" s="6"/>
      <c r="W219" s="9">
        <v>30</v>
      </c>
      <c r="X219" s="6" t="s">
        <v>2626</v>
      </c>
      <c r="Y219" s="6" t="s">
        <v>3691</v>
      </c>
      <c r="Z219" s="8">
        <v>30</v>
      </c>
      <c r="AA219" s="6" t="s">
        <v>3691</v>
      </c>
      <c r="AB219" s="8"/>
      <c r="AC219" s="6"/>
      <c r="AD219" s="6" t="s">
        <v>4661</v>
      </c>
      <c r="AE219" s="6" t="s">
        <v>1185</v>
      </c>
      <c r="AF219" s="6" t="s">
        <v>3945</v>
      </c>
      <c r="AG219" s="6"/>
      <c r="AH219" s="6"/>
      <c r="AI219" s="6"/>
    </row>
    <row r="220" spans="1:35" ht="27">
      <c r="A220" s="38">
        <f>+A219+1</f>
        <v>145</v>
      </c>
      <c r="B220" s="6">
        <v>3829</v>
      </c>
      <c r="C220" s="184">
        <v>39066</v>
      </c>
      <c r="D220" s="6" t="s">
        <v>16408</v>
      </c>
      <c r="E220" s="184">
        <v>39191</v>
      </c>
      <c r="F220" s="6" t="s">
        <v>1339</v>
      </c>
      <c r="G220" s="184">
        <v>39184</v>
      </c>
      <c r="H220" s="6" t="s">
        <v>2971</v>
      </c>
      <c r="I220" s="6" t="s">
        <v>1840</v>
      </c>
      <c r="J220" s="6" t="s">
        <v>660</v>
      </c>
      <c r="K220" s="6"/>
      <c r="L220" s="6" t="s">
        <v>1340</v>
      </c>
      <c r="M220" s="6" t="s">
        <v>1341</v>
      </c>
      <c r="N220" s="6" t="s">
        <v>1341</v>
      </c>
      <c r="O220" s="6">
        <v>1939</v>
      </c>
      <c r="P220" s="13"/>
      <c r="Q220" s="13"/>
      <c r="R220" s="44"/>
      <c r="S220" s="13"/>
      <c r="T220" s="13"/>
      <c r="U220" s="44"/>
      <c r="V220" s="6"/>
      <c r="W220" s="9" t="s">
        <v>678</v>
      </c>
      <c r="X220" s="6" t="s">
        <v>2626</v>
      </c>
      <c r="Y220" s="6" t="s">
        <v>3708</v>
      </c>
      <c r="Z220" s="8"/>
      <c r="AA220" s="6" t="s">
        <v>3708</v>
      </c>
      <c r="AB220" s="8"/>
      <c r="AC220" s="6"/>
      <c r="AD220" s="6" t="s">
        <v>1258</v>
      </c>
      <c r="AE220" s="6" t="s">
        <v>1185</v>
      </c>
      <c r="AF220" s="6" t="s">
        <v>9696</v>
      </c>
      <c r="AG220" s="6"/>
      <c r="AH220" s="6"/>
      <c r="AI220" s="6"/>
    </row>
    <row r="221" spans="1:35" ht="27">
      <c r="A221" s="38">
        <v>145</v>
      </c>
      <c r="B221" s="6">
        <v>3830</v>
      </c>
      <c r="C221" s="184">
        <v>39066</v>
      </c>
      <c r="D221" s="6" t="s">
        <v>16409</v>
      </c>
      <c r="E221" s="184">
        <v>39191</v>
      </c>
      <c r="F221" s="6" t="s">
        <v>1342</v>
      </c>
      <c r="G221" s="184">
        <v>39184</v>
      </c>
      <c r="H221" s="6" t="s">
        <v>2971</v>
      </c>
      <c r="I221" s="6" t="s">
        <v>1840</v>
      </c>
      <c r="J221" s="6" t="s">
        <v>660</v>
      </c>
      <c r="K221" s="6"/>
      <c r="L221" s="6" t="s">
        <v>1340</v>
      </c>
      <c r="M221" s="6" t="s">
        <v>1341</v>
      </c>
      <c r="N221" s="6" t="s">
        <v>1341</v>
      </c>
      <c r="O221" s="6">
        <v>1939</v>
      </c>
      <c r="P221" s="13"/>
      <c r="Q221" s="13"/>
      <c r="R221" s="44"/>
      <c r="S221" s="13"/>
      <c r="T221" s="13"/>
      <c r="U221" s="44"/>
      <c r="V221" s="6"/>
      <c r="W221" s="9" t="s">
        <v>678</v>
      </c>
      <c r="X221" s="6" t="s">
        <v>1343</v>
      </c>
      <c r="Y221" s="6" t="s">
        <v>1344</v>
      </c>
      <c r="Z221" s="8"/>
      <c r="AA221" s="6"/>
      <c r="AB221" s="8"/>
      <c r="AC221" s="6"/>
      <c r="AD221" s="6" t="s">
        <v>1258</v>
      </c>
      <c r="AE221" s="6" t="s">
        <v>1185</v>
      </c>
      <c r="AF221" s="6" t="s">
        <v>9696</v>
      </c>
      <c r="AG221" s="6"/>
      <c r="AH221" s="6"/>
      <c r="AI221" s="6"/>
    </row>
    <row r="222" spans="1:35">
      <c r="A222" s="38">
        <v>146</v>
      </c>
      <c r="B222" s="6">
        <v>784</v>
      </c>
      <c r="C222" s="184">
        <v>39121</v>
      </c>
      <c r="D222" s="6" t="s">
        <v>16410</v>
      </c>
      <c r="E222" s="184">
        <v>39191</v>
      </c>
      <c r="F222" s="6" t="s">
        <v>3388</v>
      </c>
      <c r="G222" s="184">
        <v>39184</v>
      </c>
      <c r="H222" s="6" t="s">
        <v>2971</v>
      </c>
      <c r="I222" s="6" t="s">
        <v>794</v>
      </c>
      <c r="J222" s="6" t="s">
        <v>3699</v>
      </c>
      <c r="K222" s="6" t="s">
        <v>684</v>
      </c>
      <c r="L222" s="6"/>
      <c r="M222" s="6" t="s">
        <v>3389</v>
      </c>
      <c r="N222" s="6" t="s">
        <v>3389</v>
      </c>
      <c r="O222" s="6">
        <v>2000</v>
      </c>
      <c r="P222" s="13">
        <v>43</v>
      </c>
      <c r="Q222" s="13">
        <v>36</v>
      </c>
      <c r="R222" s="44">
        <v>38.299999999999997</v>
      </c>
      <c r="S222" s="13">
        <v>25</v>
      </c>
      <c r="T222" s="13">
        <v>29</v>
      </c>
      <c r="U222" s="44">
        <v>16.899999999999999</v>
      </c>
      <c r="V222" s="6"/>
      <c r="W222" s="9">
        <v>7</v>
      </c>
      <c r="X222" s="6" t="s">
        <v>669</v>
      </c>
      <c r="Y222" s="6" t="s">
        <v>3390</v>
      </c>
      <c r="Z222" s="8"/>
      <c r="AA222" s="6" t="s">
        <v>3390</v>
      </c>
      <c r="AB222" s="8"/>
      <c r="AC222" s="6"/>
      <c r="AD222" s="6" t="s">
        <v>3702</v>
      </c>
      <c r="AE222" s="6"/>
      <c r="AF222" s="6"/>
      <c r="AG222" s="6"/>
      <c r="AH222" s="6"/>
      <c r="AI222" s="6" t="s">
        <v>3391</v>
      </c>
    </row>
    <row r="223" spans="1:35">
      <c r="A223" s="38">
        <f>+A222+1</f>
        <v>147</v>
      </c>
      <c r="B223" s="6">
        <v>919</v>
      </c>
      <c r="C223" s="184">
        <v>39125</v>
      </c>
      <c r="D223" s="6" t="s">
        <v>16411</v>
      </c>
      <c r="E223" s="184">
        <v>39192</v>
      </c>
      <c r="F223" s="6" t="s">
        <v>3392</v>
      </c>
      <c r="G223" s="184">
        <v>39185</v>
      </c>
      <c r="H223" s="6" t="s">
        <v>2971</v>
      </c>
      <c r="I223" s="6" t="s">
        <v>794</v>
      </c>
      <c r="J223" s="6" t="s">
        <v>3699</v>
      </c>
      <c r="K223" s="6"/>
      <c r="L223" s="6" t="s">
        <v>3393</v>
      </c>
      <c r="M223" s="6" t="s">
        <v>7853</v>
      </c>
      <c r="N223" s="6" t="s">
        <v>7853</v>
      </c>
      <c r="O223" s="6" t="s">
        <v>678</v>
      </c>
      <c r="P223" s="13">
        <v>43</v>
      </c>
      <c r="Q223" s="13">
        <v>2</v>
      </c>
      <c r="R223" s="44">
        <v>56.8</v>
      </c>
      <c r="S223" s="13">
        <v>25</v>
      </c>
      <c r="T223" s="13">
        <v>52</v>
      </c>
      <c r="U223" s="44">
        <v>45.8</v>
      </c>
      <c r="V223" s="6"/>
      <c r="W223" s="9">
        <v>8</v>
      </c>
      <c r="X223" s="6" t="s">
        <v>2626</v>
      </c>
      <c r="Y223" s="6" t="s">
        <v>3394</v>
      </c>
      <c r="Z223" s="8">
        <v>8</v>
      </c>
      <c r="AA223" s="6" t="s">
        <v>3394</v>
      </c>
      <c r="AB223" s="8"/>
      <c r="AC223" s="6">
        <v>5.2</v>
      </c>
      <c r="AD223" s="6" t="s">
        <v>4661</v>
      </c>
      <c r="AE223" s="6" t="s">
        <v>1185</v>
      </c>
      <c r="AF223" s="6" t="s">
        <v>3945</v>
      </c>
      <c r="AG223" s="6"/>
      <c r="AH223" s="6"/>
      <c r="AI223" s="6"/>
    </row>
    <row r="224" spans="1:35">
      <c r="A224" s="38">
        <v>147</v>
      </c>
      <c r="B224" s="6">
        <v>919</v>
      </c>
      <c r="C224" s="184">
        <v>39125</v>
      </c>
      <c r="D224" s="6" t="s">
        <v>16412</v>
      </c>
      <c r="E224" s="184">
        <v>39192</v>
      </c>
      <c r="F224" s="6" t="s">
        <v>3395</v>
      </c>
      <c r="G224" s="184">
        <v>39185</v>
      </c>
      <c r="H224" s="6" t="s">
        <v>2971</v>
      </c>
      <c r="I224" s="6" t="s">
        <v>794</v>
      </c>
      <c r="J224" s="6" t="s">
        <v>3699</v>
      </c>
      <c r="K224" s="6"/>
      <c r="L224" s="6" t="s">
        <v>3396</v>
      </c>
      <c r="M224" s="6" t="s">
        <v>7853</v>
      </c>
      <c r="N224" s="6" t="s">
        <v>7853</v>
      </c>
      <c r="O224" s="6" t="s">
        <v>678</v>
      </c>
      <c r="P224" s="13">
        <v>43</v>
      </c>
      <c r="Q224" s="13">
        <v>8</v>
      </c>
      <c r="R224" s="44">
        <v>59.9</v>
      </c>
      <c r="S224" s="13">
        <v>25</v>
      </c>
      <c r="T224" s="13">
        <v>58</v>
      </c>
      <c r="U224" s="44">
        <v>26.7</v>
      </c>
      <c r="V224" s="6"/>
      <c r="W224" s="9">
        <v>6</v>
      </c>
      <c r="X224" s="6" t="s">
        <v>2626</v>
      </c>
      <c r="Y224" s="6" t="s">
        <v>3716</v>
      </c>
      <c r="Z224" s="8">
        <v>6</v>
      </c>
      <c r="AA224" s="6" t="s">
        <v>3716</v>
      </c>
      <c r="AB224" s="8"/>
      <c r="AC224" s="6"/>
      <c r="AD224" s="6" t="s">
        <v>4661</v>
      </c>
      <c r="AE224" s="6" t="s">
        <v>1185</v>
      </c>
      <c r="AF224" s="6" t="s">
        <v>3945</v>
      </c>
      <c r="AG224" s="6"/>
      <c r="AH224" s="6"/>
      <c r="AI224" s="6" t="s">
        <v>4670</v>
      </c>
    </row>
    <row r="225" spans="1:35">
      <c r="A225" s="38">
        <v>148</v>
      </c>
      <c r="B225" s="6">
        <v>919</v>
      </c>
      <c r="C225" s="184">
        <v>39125</v>
      </c>
      <c r="D225" s="6" t="s">
        <v>16413</v>
      </c>
      <c r="E225" s="184">
        <v>39192</v>
      </c>
      <c r="F225" s="6" t="s">
        <v>3397</v>
      </c>
      <c r="G225" s="184">
        <v>39185</v>
      </c>
      <c r="H225" s="6" t="s">
        <v>2971</v>
      </c>
      <c r="I225" s="6" t="s">
        <v>794</v>
      </c>
      <c r="J225" s="6" t="s">
        <v>3699</v>
      </c>
      <c r="K225" s="6"/>
      <c r="L225" s="6" t="s">
        <v>3398</v>
      </c>
      <c r="M225" s="6" t="s">
        <v>7853</v>
      </c>
      <c r="N225" s="6" t="s">
        <v>7853</v>
      </c>
      <c r="O225" s="6" t="s">
        <v>678</v>
      </c>
      <c r="P225" s="13">
        <v>43</v>
      </c>
      <c r="Q225" s="13">
        <v>17</v>
      </c>
      <c r="R225" s="44">
        <v>25.6</v>
      </c>
      <c r="S225" s="13">
        <v>25</v>
      </c>
      <c r="T225" s="13">
        <v>52</v>
      </c>
      <c r="U225" s="44">
        <v>27.7</v>
      </c>
      <c r="V225" s="6"/>
      <c r="W225" s="9">
        <v>30</v>
      </c>
      <c r="X225" s="6" t="s">
        <v>2626</v>
      </c>
      <c r="Y225" s="6" t="s">
        <v>3733</v>
      </c>
      <c r="Z225" s="8">
        <v>30</v>
      </c>
      <c r="AA225" s="6" t="s">
        <v>3733</v>
      </c>
      <c r="AB225" s="8"/>
      <c r="AC225" s="6"/>
      <c r="AD225" s="6" t="s">
        <v>4661</v>
      </c>
      <c r="AE225" s="6" t="s">
        <v>1185</v>
      </c>
      <c r="AF225" s="6" t="s">
        <v>3945</v>
      </c>
      <c r="AG225" s="6"/>
      <c r="AH225" s="6"/>
      <c r="AI225" s="6"/>
    </row>
    <row r="226" spans="1:35">
      <c r="A226" s="38">
        <f>+A225+1</f>
        <v>149</v>
      </c>
      <c r="B226" s="6">
        <v>919</v>
      </c>
      <c r="C226" s="184">
        <v>39125</v>
      </c>
      <c r="D226" s="6" t="s">
        <v>16414</v>
      </c>
      <c r="E226" s="184">
        <v>39192</v>
      </c>
      <c r="F226" s="6" t="s">
        <v>3399</v>
      </c>
      <c r="G226" s="184">
        <v>39185</v>
      </c>
      <c r="H226" s="6" t="s">
        <v>2971</v>
      </c>
      <c r="I226" s="6" t="s">
        <v>794</v>
      </c>
      <c r="J226" s="6" t="s">
        <v>3699</v>
      </c>
      <c r="K226" s="6"/>
      <c r="L226" s="6" t="s">
        <v>3400</v>
      </c>
      <c r="M226" s="6" t="s">
        <v>7853</v>
      </c>
      <c r="N226" s="6" t="s">
        <v>7853</v>
      </c>
      <c r="O226" s="6" t="s">
        <v>678</v>
      </c>
      <c r="P226" s="13">
        <v>43</v>
      </c>
      <c r="Q226" s="13">
        <v>17</v>
      </c>
      <c r="R226" s="44">
        <v>46.5</v>
      </c>
      <c r="S226" s="13">
        <v>25</v>
      </c>
      <c r="T226" s="13">
        <v>28</v>
      </c>
      <c r="U226" s="44">
        <v>27.1</v>
      </c>
      <c r="V226" s="6"/>
      <c r="W226" s="9">
        <v>12</v>
      </c>
      <c r="X226" s="6" t="s">
        <v>4693</v>
      </c>
      <c r="Y226" s="6" t="s">
        <v>3716</v>
      </c>
      <c r="Z226" s="8">
        <v>12</v>
      </c>
      <c r="AA226" s="6" t="s">
        <v>3716</v>
      </c>
      <c r="AB226" s="8"/>
      <c r="AC226" s="6"/>
      <c r="AD226" s="6" t="s">
        <v>4661</v>
      </c>
      <c r="AE226" s="6" t="s">
        <v>1185</v>
      </c>
      <c r="AF226" s="6" t="s">
        <v>3945</v>
      </c>
      <c r="AG226" s="6"/>
      <c r="AH226" s="6"/>
      <c r="AI226" s="6"/>
    </row>
    <row r="227" spans="1:35">
      <c r="A227" s="38">
        <v>149</v>
      </c>
      <c r="B227" s="6">
        <v>919</v>
      </c>
      <c r="C227" s="184">
        <v>39125</v>
      </c>
      <c r="D227" s="6" t="s">
        <v>16415</v>
      </c>
      <c r="E227" s="184">
        <v>39195</v>
      </c>
      <c r="F227" s="6" t="s">
        <v>3401</v>
      </c>
      <c r="G227" s="184">
        <v>39188</v>
      </c>
      <c r="H227" s="6" t="s">
        <v>2971</v>
      </c>
      <c r="I227" s="6" t="s">
        <v>794</v>
      </c>
      <c r="J227" s="6" t="s">
        <v>3699</v>
      </c>
      <c r="K227" s="6"/>
      <c r="L227" s="6" t="s">
        <v>3402</v>
      </c>
      <c r="M227" s="6" t="s">
        <v>7853</v>
      </c>
      <c r="N227" s="6" t="s">
        <v>7853</v>
      </c>
      <c r="O227" s="6" t="s">
        <v>678</v>
      </c>
      <c r="P227" s="13">
        <v>43</v>
      </c>
      <c r="Q227" s="13">
        <v>14</v>
      </c>
      <c r="R227" s="44">
        <v>54.8</v>
      </c>
      <c r="S227" s="13">
        <v>25</v>
      </c>
      <c r="T227" s="13">
        <v>18</v>
      </c>
      <c r="U227" s="44">
        <v>38</v>
      </c>
      <c r="V227" s="6"/>
      <c r="W227" s="9">
        <v>8</v>
      </c>
      <c r="X227" s="6" t="s">
        <v>2626</v>
      </c>
      <c r="Y227" s="6" t="s">
        <v>3716</v>
      </c>
      <c r="Z227" s="8">
        <v>8</v>
      </c>
      <c r="AA227" s="6" t="s">
        <v>3716</v>
      </c>
      <c r="AB227" s="8"/>
      <c r="AC227" s="6">
        <v>5.8</v>
      </c>
      <c r="AD227" s="6" t="s">
        <v>4661</v>
      </c>
      <c r="AE227" s="6" t="s">
        <v>1185</v>
      </c>
      <c r="AF227" s="6" t="s">
        <v>3945</v>
      </c>
      <c r="AG227" s="6"/>
      <c r="AH227" s="6"/>
      <c r="AI227" s="6"/>
    </row>
    <row r="228" spans="1:35">
      <c r="A228" s="38">
        <v>150</v>
      </c>
      <c r="B228" s="6">
        <v>919</v>
      </c>
      <c r="C228" s="184">
        <v>39125</v>
      </c>
      <c r="D228" s="6" t="s">
        <v>16416</v>
      </c>
      <c r="E228" s="184">
        <v>39195</v>
      </c>
      <c r="F228" s="6" t="s">
        <v>3403</v>
      </c>
      <c r="G228" s="184">
        <v>39188</v>
      </c>
      <c r="H228" s="6" t="s">
        <v>2971</v>
      </c>
      <c r="I228" s="6" t="s">
        <v>794</v>
      </c>
      <c r="J228" s="6" t="s">
        <v>3699</v>
      </c>
      <c r="K228" s="6"/>
      <c r="L228" s="6" t="s">
        <v>3404</v>
      </c>
      <c r="M228" s="6" t="s">
        <v>7853</v>
      </c>
      <c r="N228" s="6" t="s">
        <v>7853</v>
      </c>
      <c r="O228" s="6" t="s">
        <v>678</v>
      </c>
      <c r="P228" s="13">
        <v>43</v>
      </c>
      <c r="Q228" s="13">
        <v>35</v>
      </c>
      <c r="R228" s="44">
        <v>56.4</v>
      </c>
      <c r="S228" s="13">
        <v>25</v>
      </c>
      <c r="T228" s="13">
        <v>23</v>
      </c>
      <c r="U228" s="44">
        <v>9.9</v>
      </c>
      <c r="V228" s="6"/>
      <c r="W228" s="9">
        <v>12</v>
      </c>
      <c r="X228" s="6" t="s">
        <v>4693</v>
      </c>
      <c r="Y228" s="6" t="s">
        <v>3716</v>
      </c>
      <c r="Z228" s="8">
        <v>12</v>
      </c>
      <c r="AA228" s="6" t="s">
        <v>3716</v>
      </c>
      <c r="AB228" s="8"/>
      <c r="AC228" s="6"/>
      <c r="AD228" s="6" t="s">
        <v>4661</v>
      </c>
      <c r="AE228" s="6" t="s">
        <v>1185</v>
      </c>
      <c r="AF228" s="6" t="s">
        <v>3945</v>
      </c>
      <c r="AG228" s="6"/>
      <c r="AH228" s="6"/>
      <c r="AI228" s="6"/>
    </row>
    <row r="229" spans="1:35">
      <c r="A229" s="38">
        <f>+A228+1</f>
        <v>151</v>
      </c>
      <c r="B229" s="6">
        <v>3580</v>
      </c>
      <c r="C229" s="184">
        <v>39050</v>
      </c>
      <c r="D229" s="6" t="s">
        <v>16417</v>
      </c>
      <c r="E229" s="184">
        <v>39197</v>
      </c>
      <c r="F229" s="6" t="s">
        <v>3410</v>
      </c>
      <c r="G229" s="184">
        <v>39190</v>
      </c>
      <c r="H229" s="6" t="s">
        <v>2971</v>
      </c>
      <c r="I229" s="24" t="s">
        <v>794</v>
      </c>
      <c r="J229" s="6" t="s">
        <v>3699</v>
      </c>
      <c r="K229" s="6"/>
      <c r="L229" s="6"/>
      <c r="M229" s="6" t="s">
        <v>3411</v>
      </c>
      <c r="N229" s="6" t="s">
        <v>3411</v>
      </c>
      <c r="O229" s="6" t="s">
        <v>678</v>
      </c>
      <c r="P229" s="13">
        <v>43</v>
      </c>
      <c r="Q229" s="13">
        <v>4</v>
      </c>
      <c r="R229" s="44">
        <v>22</v>
      </c>
      <c r="S229" s="13">
        <v>25</v>
      </c>
      <c r="T229" s="13">
        <v>35</v>
      </c>
      <c r="U229" s="44">
        <v>59.6</v>
      </c>
      <c r="V229" s="6"/>
      <c r="W229" s="9">
        <v>11</v>
      </c>
      <c r="X229" s="6" t="s">
        <v>2626</v>
      </c>
      <c r="Y229" s="6" t="s">
        <v>1136</v>
      </c>
      <c r="Z229" s="8">
        <v>11</v>
      </c>
      <c r="AA229" s="6" t="s">
        <v>1136</v>
      </c>
      <c r="AB229" s="8"/>
      <c r="AC229" s="6"/>
      <c r="AD229" s="6" t="s">
        <v>2814</v>
      </c>
      <c r="AE229" s="6" t="s">
        <v>678</v>
      </c>
      <c r="AF229" s="6" t="s">
        <v>1196</v>
      </c>
      <c r="AG229" s="6"/>
      <c r="AH229" s="6"/>
      <c r="AI229" s="6"/>
    </row>
    <row r="230" spans="1:35">
      <c r="A230" s="38">
        <v>151</v>
      </c>
      <c r="B230" s="6">
        <v>659</v>
      </c>
      <c r="C230" s="184">
        <v>39115</v>
      </c>
      <c r="D230" s="6" t="s">
        <v>16418</v>
      </c>
      <c r="E230" s="184">
        <v>39197</v>
      </c>
      <c r="F230" s="6" t="s">
        <v>3412</v>
      </c>
      <c r="G230" s="184">
        <v>39190</v>
      </c>
      <c r="H230" s="6" t="s">
        <v>2971</v>
      </c>
      <c r="I230" s="24" t="s">
        <v>794</v>
      </c>
      <c r="J230" s="6" t="s">
        <v>3699</v>
      </c>
      <c r="K230" s="6"/>
      <c r="L230" s="6" t="s">
        <v>3413</v>
      </c>
      <c r="M230" s="6" t="s">
        <v>3414</v>
      </c>
      <c r="N230" s="6" t="s">
        <v>3414</v>
      </c>
      <c r="O230" s="6" t="s">
        <v>678</v>
      </c>
      <c r="P230" s="13">
        <v>43</v>
      </c>
      <c r="Q230" s="13">
        <v>9</v>
      </c>
      <c r="R230" s="44">
        <v>10</v>
      </c>
      <c r="S230" s="13">
        <v>25</v>
      </c>
      <c r="T230" s="13">
        <v>18</v>
      </c>
      <c r="U230" s="44">
        <v>28.2</v>
      </c>
      <c r="V230" s="6"/>
      <c r="W230" s="9">
        <v>15</v>
      </c>
      <c r="X230" s="6" t="s">
        <v>1222</v>
      </c>
      <c r="Y230" s="6" t="s">
        <v>3716</v>
      </c>
      <c r="Z230" s="8">
        <v>15</v>
      </c>
      <c r="AA230" s="6" t="s">
        <v>3716</v>
      </c>
      <c r="AB230" s="8"/>
      <c r="AC230" s="6"/>
      <c r="AD230" s="6" t="s">
        <v>2025</v>
      </c>
      <c r="AE230" s="6" t="s">
        <v>1185</v>
      </c>
      <c r="AF230" s="6" t="s">
        <v>3945</v>
      </c>
      <c r="AG230" s="6"/>
      <c r="AH230" s="6"/>
      <c r="AI230" s="6" t="s">
        <v>3415</v>
      </c>
    </row>
    <row r="231" spans="1:35">
      <c r="A231" s="38">
        <v>152</v>
      </c>
      <c r="B231" s="6">
        <v>1362</v>
      </c>
      <c r="C231" s="184">
        <v>39150</v>
      </c>
      <c r="D231" s="6" t="s">
        <v>16419</v>
      </c>
      <c r="E231" s="184">
        <v>39200</v>
      </c>
      <c r="F231" s="6" t="s">
        <v>3419</v>
      </c>
      <c r="G231" s="184">
        <v>39193</v>
      </c>
      <c r="H231" s="6" t="s">
        <v>2971</v>
      </c>
      <c r="I231" s="24" t="s">
        <v>794</v>
      </c>
      <c r="J231" s="6" t="s">
        <v>3699</v>
      </c>
      <c r="K231" s="6"/>
      <c r="L231" s="6" t="s">
        <v>3420</v>
      </c>
      <c r="M231" s="6" t="s">
        <v>3421</v>
      </c>
      <c r="N231" s="6" t="s">
        <v>3421</v>
      </c>
      <c r="O231" s="6" t="s">
        <v>678</v>
      </c>
      <c r="P231" s="13"/>
      <c r="Q231" s="13"/>
      <c r="R231" s="44"/>
      <c r="S231" s="13"/>
      <c r="T231" s="13"/>
      <c r="U231" s="44"/>
      <c r="V231" s="6"/>
      <c r="W231" s="9">
        <v>4.5999999999999996</v>
      </c>
      <c r="X231" s="6" t="s">
        <v>2626</v>
      </c>
      <c r="Y231" s="6" t="s">
        <v>3716</v>
      </c>
      <c r="Z231" s="8">
        <v>4.5999999999999996</v>
      </c>
      <c r="AA231" s="6" t="s">
        <v>3716</v>
      </c>
      <c r="AB231" s="8"/>
      <c r="AC231" s="6">
        <v>3.8</v>
      </c>
      <c r="AD231" s="6" t="s">
        <v>4661</v>
      </c>
      <c r="AE231" s="6" t="s">
        <v>1185</v>
      </c>
      <c r="AF231" s="6" t="s">
        <v>3945</v>
      </c>
      <c r="AG231" s="6"/>
      <c r="AH231" s="6"/>
      <c r="AI231" s="6"/>
    </row>
    <row r="232" spans="1:35">
      <c r="A232" s="38">
        <f>+A231+1</f>
        <v>153</v>
      </c>
      <c r="B232" s="6">
        <v>750</v>
      </c>
      <c r="C232" s="184">
        <v>39120</v>
      </c>
      <c r="D232" s="6" t="s">
        <v>16420</v>
      </c>
      <c r="E232" s="184">
        <v>39200</v>
      </c>
      <c r="F232" s="6" t="s">
        <v>3422</v>
      </c>
      <c r="G232" s="184">
        <v>39193</v>
      </c>
      <c r="H232" s="6" t="s">
        <v>2971</v>
      </c>
      <c r="I232" s="6" t="s">
        <v>794</v>
      </c>
      <c r="J232" s="6" t="s">
        <v>3699</v>
      </c>
      <c r="K232" s="6"/>
      <c r="L232" s="6" t="s">
        <v>3423</v>
      </c>
      <c r="M232" s="6" t="s">
        <v>3424</v>
      </c>
      <c r="N232" s="6" t="s">
        <v>3424</v>
      </c>
      <c r="O232" s="6" t="s">
        <v>678</v>
      </c>
      <c r="P232" s="13"/>
      <c r="Q232" s="13"/>
      <c r="R232" s="44"/>
      <c r="S232" s="13"/>
      <c r="T232" s="13"/>
      <c r="U232" s="44"/>
      <c r="V232" s="6"/>
      <c r="W232" s="9">
        <v>6.5</v>
      </c>
      <c r="X232" s="6" t="s">
        <v>2626</v>
      </c>
      <c r="Y232" s="6" t="s">
        <v>3716</v>
      </c>
      <c r="Z232" s="8">
        <v>6.5</v>
      </c>
      <c r="AA232" s="6" t="s">
        <v>3716</v>
      </c>
      <c r="AB232" s="8"/>
      <c r="AC232" s="6">
        <v>4.8</v>
      </c>
      <c r="AD232" s="6" t="s">
        <v>4661</v>
      </c>
      <c r="AE232" s="6" t="s">
        <v>3602</v>
      </c>
      <c r="AF232" s="6" t="s">
        <v>1196</v>
      </c>
      <c r="AG232" s="6"/>
      <c r="AH232" s="6"/>
      <c r="AI232" s="6"/>
    </row>
    <row r="233" spans="1:35" ht="27">
      <c r="A233" s="38">
        <v>153</v>
      </c>
      <c r="B233" s="6">
        <v>1353</v>
      </c>
      <c r="C233" s="184">
        <v>39150</v>
      </c>
      <c r="D233" s="6" t="s">
        <v>16421</v>
      </c>
      <c r="E233" s="184">
        <v>39202</v>
      </c>
      <c r="F233" s="6" t="s">
        <v>3427</v>
      </c>
      <c r="G233" s="184">
        <v>39195</v>
      </c>
      <c r="H233" s="6" t="s">
        <v>2971</v>
      </c>
      <c r="I233" s="6" t="s">
        <v>794</v>
      </c>
      <c r="J233" s="6" t="s">
        <v>3699</v>
      </c>
      <c r="K233" s="6"/>
      <c r="L233" s="6" t="s">
        <v>3428</v>
      </c>
      <c r="M233" s="6" t="s">
        <v>3429</v>
      </c>
      <c r="N233" s="6" t="s">
        <v>3429</v>
      </c>
      <c r="O233" s="6">
        <v>1939</v>
      </c>
      <c r="P233" s="13">
        <v>43</v>
      </c>
      <c r="Q233" s="13">
        <v>26</v>
      </c>
      <c r="R233" s="44">
        <v>14.5</v>
      </c>
      <c r="S233" s="13">
        <v>25</v>
      </c>
      <c r="T233" s="13">
        <v>15</v>
      </c>
      <c r="U233" s="44">
        <v>50.4</v>
      </c>
      <c r="V233" s="6"/>
      <c r="W233" s="9">
        <v>5</v>
      </c>
      <c r="X233" s="6" t="s">
        <v>4693</v>
      </c>
      <c r="Y233" s="6" t="s">
        <v>3716</v>
      </c>
      <c r="Z233" s="8">
        <v>5</v>
      </c>
      <c r="AA233" s="6" t="s">
        <v>3716</v>
      </c>
      <c r="AB233" s="8"/>
      <c r="AC233" s="6"/>
      <c r="AD233" s="6" t="s">
        <v>4661</v>
      </c>
      <c r="AE233" s="6" t="s">
        <v>1185</v>
      </c>
      <c r="AF233" s="6" t="s">
        <v>3707</v>
      </c>
      <c r="AG233" s="6"/>
      <c r="AH233" s="6"/>
      <c r="AI233" s="6"/>
    </row>
    <row r="234" spans="1:35" ht="27">
      <c r="A234" s="38">
        <v>154</v>
      </c>
      <c r="B234" s="6">
        <v>1353</v>
      </c>
      <c r="C234" s="184">
        <v>39150</v>
      </c>
      <c r="D234" s="6" t="s">
        <v>16422</v>
      </c>
      <c r="E234" s="184">
        <v>39202</v>
      </c>
      <c r="F234" s="6" t="s">
        <v>3427</v>
      </c>
      <c r="G234" s="184">
        <v>39195</v>
      </c>
      <c r="H234" s="6" t="s">
        <v>2971</v>
      </c>
      <c r="I234" s="6" t="s">
        <v>794</v>
      </c>
      <c r="J234" s="6" t="s">
        <v>3699</v>
      </c>
      <c r="K234" s="6"/>
      <c r="L234" s="6" t="s">
        <v>3089</v>
      </c>
      <c r="M234" s="6" t="s">
        <v>3429</v>
      </c>
      <c r="N234" s="6" t="s">
        <v>3429</v>
      </c>
      <c r="O234" s="6">
        <v>1939</v>
      </c>
      <c r="P234" s="13">
        <v>43</v>
      </c>
      <c r="Q234" s="13">
        <v>26</v>
      </c>
      <c r="R234" s="44">
        <v>6.9</v>
      </c>
      <c r="S234" s="13">
        <v>25</v>
      </c>
      <c r="T234" s="13">
        <v>15</v>
      </c>
      <c r="U234" s="44">
        <v>48.8</v>
      </c>
      <c r="V234" s="6"/>
      <c r="W234" s="9">
        <v>10</v>
      </c>
      <c r="X234" s="6" t="s">
        <v>4693</v>
      </c>
      <c r="Y234" s="6" t="s">
        <v>3615</v>
      </c>
      <c r="Z234" s="8">
        <v>10</v>
      </c>
      <c r="AA234" s="6" t="s">
        <v>3615</v>
      </c>
      <c r="AB234" s="8"/>
      <c r="AC234" s="6"/>
      <c r="AD234" s="6" t="s">
        <v>4661</v>
      </c>
      <c r="AE234" s="6" t="s">
        <v>1185</v>
      </c>
      <c r="AF234" s="6" t="s">
        <v>3707</v>
      </c>
      <c r="AG234" s="6"/>
      <c r="AH234" s="6"/>
      <c r="AI234" s="6"/>
    </row>
    <row r="235" spans="1:35" ht="27">
      <c r="A235" s="38">
        <f>+A234+1</f>
        <v>155</v>
      </c>
      <c r="B235" s="6" t="s">
        <v>7854</v>
      </c>
      <c r="C235" s="184">
        <v>39092</v>
      </c>
      <c r="D235" s="6" t="s">
        <v>16423</v>
      </c>
      <c r="E235" s="184">
        <v>39206</v>
      </c>
      <c r="F235" s="6" t="s">
        <v>3430</v>
      </c>
      <c r="G235" s="184">
        <v>39199</v>
      </c>
      <c r="H235" s="6" t="s">
        <v>2971</v>
      </c>
      <c r="I235" s="6" t="s">
        <v>794</v>
      </c>
      <c r="J235" s="6" t="s">
        <v>715</v>
      </c>
      <c r="K235" s="6"/>
      <c r="L235" s="6" t="s">
        <v>3431</v>
      </c>
      <c r="M235" s="6" t="s">
        <v>3432</v>
      </c>
      <c r="N235" s="6" t="s">
        <v>3432</v>
      </c>
      <c r="O235" s="6">
        <v>1987</v>
      </c>
      <c r="P235" s="13">
        <v>43</v>
      </c>
      <c r="Q235" s="13">
        <v>28</v>
      </c>
      <c r="R235" s="44">
        <v>55.1</v>
      </c>
      <c r="S235" s="13">
        <v>25</v>
      </c>
      <c r="T235" s="13">
        <v>35</v>
      </c>
      <c r="U235" s="44">
        <v>28.3</v>
      </c>
      <c r="V235" s="6"/>
      <c r="W235" s="9">
        <v>6</v>
      </c>
      <c r="X235" s="6" t="s">
        <v>2626</v>
      </c>
      <c r="Y235" s="6" t="s">
        <v>3691</v>
      </c>
      <c r="Z235" s="8">
        <v>6</v>
      </c>
      <c r="AA235" s="6" t="s">
        <v>3691</v>
      </c>
      <c r="AB235" s="8"/>
      <c r="AC235" s="6"/>
      <c r="AD235" s="6" t="s">
        <v>3702</v>
      </c>
      <c r="AE235" s="6" t="s">
        <v>3656</v>
      </c>
      <c r="AF235" s="6" t="s">
        <v>1196</v>
      </c>
      <c r="AG235" s="6"/>
      <c r="AH235" s="6"/>
      <c r="AI235" s="6"/>
    </row>
    <row r="236" spans="1:35" ht="27">
      <c r="A236" s="38">
        <v>155</v>
      </c>
      <c r="B236" s="6" t="s">
        <v>7855</v>
      </c>
      <c r="C236" s="184">
        <v>39092</v>
      </c>
      <c r="D236" s="6" t="s">
        <v>16424</v>
      </c>
      <c r="E236" s="184">
        <v>39206</v>
      </c>
      <c r="F236" s="6" t="s">
        <v>3433</v>
      </c>
      <c r="G236" s="184">
        <v>39199</v>
      </c>
      <c r="H236" s="6" t="s">
        <v>2971</v>
      </c>
      <c r="I236" s="6" t="s">
        <v>794</v>
      </c>
      <c r="J236" s="6" t="s">
        <v>715</v>
      </c>
      <c r="K236" s="6"/>
      <c r="L236" s="6" t="s">
        <v>3434</v>
      </c>
      <c r="M236" s="6" t="s">
        <v>3432</v>
      </c>
      <c r="N236" s="6" t="s">
        <v>3432</v>
      </c>
      <c r="O236" s="6">
        <v>1987</v>
      </c>
      <c r="P236" s="13">
        <v>43</v>
      </c>
      <c r="Q236" s="13">
        <v>27</v>
      </c>
      <c r="R236" s="44">
        <v>28.7</v>
      </c>
      <c r="S236" s="13">
        <v>25</v>
      </c>
      <c r="T236" s="13">
        <v>44</v>
      </c>
      <c r="U236" s="44">
        <v>29.5</v>
      </c>
      <c r="V236" s="6"/>
      <c r="W236" s="9">
        <v>6</v>
      </c>
      <c r="X236" s="6" t="s">
        <v>2626</v>
      </c>
      <c r="Y236" s="6" t="s">
        <v>3708</v>
      </c>
      <c r="Z236" s="8">
        <v>6</v>
      </c>
      <c r="AA236" s="6" t="s">
        <v>3708</v>
      </c>
      <c r="AB236" s="8"/>
      <c r="AC236" s="6"/>
      <c r="AD236" s="6" t="s">
        <v>3702</v>
      </c>
      <c r="AE236" s="6" t="s">
        <v>3656</v>
      </c>
      <c r="AF236" s="6" t="s">
        <v>1196</v>
      </c>
      <c r="AG236" s="6"/>
      <c r="AH236" s="6"/>
      <c r="AI236" s="6"/>
    </row>
    <row r="237" spans="1:35" ht="27">
      <c r="A237" s="38">
        <v>156</v>
      </c>
      <c r="B237" s="6">
        <v>3437</v>
      </c>
      <c r="C237" s="184">
        <v>39042</v>
      </c>
      <c r="D237" s="6" t="s">
        <v>16425</v>
      </c>
      <c r="E237" s="184">
        <v>39217</v>
      </c>
      <c r="F237" s="6" t="s">
        <v>3437</v>
      </c>
      <c r="G237" s="184">
        <v>39210</v>
      </c>
      <c r="H237" s="6" t="s">
        <v>2971</v>
      </c>
      <c r="I237" s="6" t="s">
        <v>744</v>
      </c>
      <c r="J237" s="6" t="s">
        <v>660</v>
      </c>
      <c r="K237" s="6"/>
      <c r="L237" s="6" t="s">
        <v>7856</v>
      </c>
      <c r="M237" s="6" t="s">
        <v>3438</v>
      </c>
      <c r="N237" s="6" t="s">
        <v>3438</v>
      </c>
      <c r="O237" s="6" t="s">
        <v>678</v>
      </c>
      <c r="P237" s="13">
        <v>43</v>
      </c>
      <c r="Q237" s="13">
        <v>1</v>
      </c>
      <c r="R237" s="44">
        <v>24.3</v>
      </c>
      <c r="S237" s="13">
        <v>25</v>
      </c>
      <c r="T237" s="13">
        <v>6</v>
      </c>
      <c r="U237" s="44">
        <v>44</v>
      </c>
      <c r="V237" s="6"/>
      <c r="W237" s="9"/>
      <c r="X237" s="6" t="s">
        <v>4693</v>
      </c>
      <c r="Y237" s="6" t="s">
        <v>3704</v>
      </c>
      <c r="Z237" s="8"/>
      <c r="AA237" s="6" t="s">
        <v>3704</v>
      </c>
      <c r="AB237" s="8"/>
      <c r="AC237" s="6"/>
      <c r="AD237" s="6" t="s">
        <v>1258</v>
      </c>
      <c r="AE237" s="6" t="s">
        <v>7857</v>
      </c>
      <c r="AF237" s="6" t="s">
        <v>1196</v>
      </c>
      <c r="AG237" s="6"/>
      <c r="AH237" s="6"/>
      <c r="AI237" s="6"/>
    </row>
    <row r="238" spans="1:35">
      <c r="A238" s="38">
        <f>+A237+1</f>
        <v>157</v>
      </c>
      <c r="B238" s="6">
        <v>1985</v>
      </c>
      <c r="C238" s="184">
        <v>39195</v>
      </c>
      <c r="D238" s="6" t="s">
        <v>16426</v>
      </c>
      <c r="E238" s="184">
        <v>39225</v>
      </c>
      <c r="F238" s="6" t="s">
        <v>3448</v>
      </c>
      <c r="G238" s="184">
        <v>39218</v>
      </c>
      <c r="H238" s="66" t="s">
        <v>2971</v>
      </c>
      <c r="I238" s="66" t="s">
        <v>744</v>
      </c>
      <c r="J238" s="6" t="s">
        <v>660</v>
      </c>
      <c r="K238" s="6"/>
      <c r="L238" s="6" t="s">
        <v>3449</v>
      </c>
      <c r="M238" s="6" t="s">
        <v>3450</v>
      </c>
      <c r="N238" s="6" t="s">
        <v>3450</v>
      </c>
      <c r="O238" s="6">
        <v>1965</v>
      </c>
      <c r="P238" s="13">
        <v>43</v>
      </c>
      <c r="Q238" s="13">
        <v>2</v>
      </c>
      <c r="R238" s="44">
        <v>21.8</v>
      </c>
      <c r="S238" s="13">
        <v>25</v>
      </c>
      <c r="T238" s="13">
        <v>5</v>
      </c>
      <c r="U238" s="44">
        <v>52.9</v>
      </c>
      <c r="V238" s="6"/>
      <c r="W238" s="9"/>
      <c r="X238" s="6" t="s">
        <v>2626</v>
      </c>
      <c r="Y238" s="6" t="s">
        <v>7071</v>
      </c>
      <c r="Z238" s="8"/>
      <c r="AA238" s="6" t="s">
        <v>7071</v>
      </c>
      <c r="AB238" s="8"/>
      <c r="AC238" s="6">
        <v>3.2</v>
      </c>
      <c r="AD238" s="6" t="s">
        <v>2025</v>
      </c>
      <c r="AE238" s="6" t="s">
        <v>9690</v>
      </c>
      <c r="AF238" s="6" t="s">
        <v>9696</v>
      </c>
      <c r="AG238" s="6"/>
      <c r="AH238" s="6"/>
      <c r="AI238" s="6"/>
    </row>
    <row r="239" spans="1:35">
      <c r="A239" s="38">
        <v>157</v>
      </c>
      <c r="B239" s="6">
        <v>3430</v>
      </c>
      <c r="C239" s="184">
        <v>39042</v>
      </c>
      <c r="D239" s="6" t="s">
        <v>16427</v>
      </c>
      <c r="E239" s="184">
        <v>39225</v>
      </c>
      <c r="F239" s="6" t="s">
        <v>3451</v>
      </c>
      <c r="G239" s="184">
        <v>39218</v>
      </c>
      <c r="H239" s="66" t="s">
        <v>2971</v>
      </c>
      <c r="I239" s="66" t="s">
        <v>744</v>
      </c>
      <c r="J239" s="6" t="s">
        <v>660</v>
      </c>
      <c r="K239" s="6"/>
      <c r="L239" s="6" t="s">
        <v>7858</v>
      </c>
      <c r="M239" s="6" t="s">
        <v>7859</v>
      </c>
      <c r="N239" s="6" t="s">
        <v>7859</v>
      </c>
      <c r="O239" s="6"/>
      <c r="P239" s="13">
        <v>43</v>
      </c>
      <c r="Q239" s="13">
        <v>1</v>
      </c>
      <c r="R239" s="44">
        <v>40.5</v>
      </c>
      <c r="S239" s="13">
        <v>25</v>
      </c>
      <c r="T239" s="13">
        <v>5</v>
      </c>
      <c r="U239" s="44">
        <v>30.8</v>
      </c>
      <c r="V239" s="6"/>
      <c r="W239" s="9">
        <v>6</v>
      </c>
      <c r="X239" s="6" t="s">
        <v>2626</v>
      </c>
      <c r="Y239" s="6" t="s">
        <v>3716</v>
      </c>
      <c r="Z239" s="8">
        <v>6</v>
      </c>
      <c r="AA239" s="6" t="s">
        <v>3716</v>
      </c>
      <c r="AB239" s="8"/>
      <c r="AC239" s="6"/>
      <c r="AD239" s="6" t="s">
        <v>3705</v>
      </c>
      <c r="AE239" s="6" t="s">
        <v>672</v>
      </c>
      <c r="AF239" s="6" t="s">
        <v>1196</v>
      </c>
      <c r="AG239" s="6"/>
      <c r="AH239" s="6"/>
      <c r="AI239" s="6" t="s">
        <v>5438</v>
      </c>
    </row>
    <row r="240" spans="1:35">
      <c r="A240" s="38">
        <v>158</v>
      </c>
      <c r="B240" s="6">
        <v>4194</v>
      </c>
      <c r="C240" s="184">
        <v>39330</v>
      </c>
      <c r="D240" s="6" t="s">
        <v>16428</v>
      </c>
      <c r="E240" s="184">
        <v>39225</v>
      </c>
      <c r="F240" s="6" t="s">
        <v>3451</v>
      </c>
      <c r="G240" s="184">
        <v>39218</v>
      </c>
      <c r="H240" s="66" t="s">
        <v>2971</v>
      </c>
      <c r="I240" s="66" t="s">
        <v>744</v>
      </c>
      <c r="J240" s="6" t="s">
        <v>660</v>
      </c>
      <c r="K240" s="6"/>
      <c r="L240" s="6" t="s">
        <v>7858</v>
      </c>
      <c r="M240" s="6" t="s">
        <v>7859</v>
      </c>
      <c r="N240" s="6" t="s">
        <v>7859</v>
      </c>
      <c r="O240" s="6"/>
      <c r="P240" s="13">
        <v>43</v>
      </c>
      <c r="Q240" s="13">
        <v>1</v>
      </c>
      <c r="R240" s="44">
        <v>40.5</v>
      </c>
      <c r="S240" s="13">
        <v>25</v>
      </c>
      <c r="T240" s="13">
        <v>5</v>
      </c>
      <c r="U240" s="44">
        <v>30.8</v>
      </c>
      <c r="V240" s="6"/>
      <c r="W240" s="9">
        <v>6</v>
      </c>
      <c r="X240" s="6" t="s">
        <v>2626</v>
      </c>
      <c r="Y240" s="6" t="s">
        <v>3716</v>
      </c>
      <c r="Z240" s="8">
        <v>6</v>
      </c>
      <c r="AA240" s="6" t="s">
        <v>3716</v>
      </c>
      <c r="AB240" s="8"/>
      <c r="AC240" s="6"/>
      <c r="AD240" s="6" t="s">
        <v>3705</v>
      </c>
      <c r="AE240" s="6" t="s">
        <v>672</v>
      </c>
      <c r="AF240" s="6" t="s">
        <v>1196</v>
      </c>
      <c r="AG240" s="6"/>
      <c r="AH240" s="6"/>
      <c r="AI240" s="6" t="s">
        <v>5438</v>
      </c>
    </row>
    <row r="241" spans="1:35">
      <c r="A241" s="38">
        <f>+A240+1</f>
        <v>159</v>
      </c>
      <c r="B241" s="6">
        <v>792</v>
      </c>
      <c r="C241" s="184">
        <v>39121</v>
      </c>
      <c r="D241" s="6" t="s">
        <v>16429</v>
      </c>
      <c r="E241" s="184">
        <v>39230</v>
      </c>
      <c r="F241" s="6" t="s">
        <v>7860</v>
      </c>
      <c r="G241" s="184">
        <v>39223</v>
      </c>
      <c r="H241" s="66" t="s">
        <v>2971</v>
      </c>
      <c r="I241" s="66" t="s">
        <v>744</v>
      </c>
      <c r="J241" s="6" t="s">
        <v>660</v>
      </c>
      <c r="K241" s="6"/>
      <c r="L241" s="6" t="s">
        <v>7861</v>
      </c>
      <c r="M241" s="6" t="s">
        <v>7862</v>
      </c>
      <c r="N241" s="6" t="s">
        <v>7862</v>
      </c>
      <c r="O241" s="6">
        <v>1960</v>
      </c>
      <c r="P241" s="13">
        <v>43</v>
      </c>
      <c r="Q241" s="13">
        <v>1</v>
      </c>
      <c r="R241" s="44">
        <v>43.1</v>
      </c>
      <c r="S241" s="13">
        <v>25</v>
      </c>
      <c r="T241" s="13">
        <v>0.5</v>
      </c>
      <c r="U241" s="44">
        <v>29.3</v>
      </c>
      <c r="V241" s="6"/>
      <c r="W241" s="9">
        <v>6</v>
      </c>
      <c r="X241" s="6"/>
      <c r="Y241" s="6" t="s">
        <v>6317</v>
      </c>
      <c r="Z241" s="8">
        <v>6</v>
      </c>
      <c r="AA241" s="6" t="s">
        <v>6317</v>
      </c>
      <c r="AB241" s="8"/>
      <c r="AC241" s="6"/>
      <c r="AD241" s="6" t="s">
        <v>4661</v>
      </c>
      <c r="AE241" s="6" t="s">
        <v>9690</v>
      </c>
      <c r="AF241" s="6" t="s">
        <v>9696</v>
      </c>
      <c r="AG241" s="6"/>
      <c r="AH241" s="6"/>
      <c r="AI241" s="6"/>
    </row>
    <row r="242" spans="1:35">
      <c r="A242" s="38">
        <v>159</v>
      </c>
      <c r="B242" s="6">
        <v>3417</v>
      </c>
      <c r="C242" s="184">
        <v>39042</v>
      </c>
      <c r="D242" s="6" t="s">
        <v>16430</v>
      </c>
      <c r="E242" s="184">
        <v>39230</v>
      </c>
      <c r="F242" s="6" t="s">
        <v>7864</v>
      </c>
      <c r="G242" s="184">
        <v>39223</v>
      </c>
      <c r="H242" s="66" t="s">
        <v>2971</v>
      </c>
      <c r="I242" s="66" t="s">
        <v>744</v>
      </c>
      <c r="J242" s="6" t="s">
        <v>660</v>
      </c>
      <c r="K242" s="6"/>
      <c r="L242" s="6"/>
      <c r="M242" s="6" t="s">
        <v>7865</v>
      </c>
      <c r="N242" s="6" t="s">
        <v>7865</v>
      </c>
      <c r="O242" s="6">
        <v>1988</v>
      </c>
      <c r="P242" s="13">
        <v>43</v>
      </c>
      <c r="Q242" s="13">
        <v>1</v>
      </c>
      <c r="R242" s="44">
        <v>3.3</v>
      </c>
      <c r="S242" s="13">
        <v>25</v>
      </c>
      <c r="T242" s="13">
        <v>5</v>
      </c>
      <c r="U242" s="44">
        <v>28.6</v>
      </c>
      <c r="V242" s="6"/>
      <c r="W242" s="9">
        <v>6</v>
      </c>
      <c r="X242" s="6" t="s">
        <v>2626</v>
      </c>
      <c r="Y242" s="6" t="s">
        <v>3716</v>
      </c>
      <c r="Z242" s="8">
        <v>6</v>
      </c>
      <c r="AA242" s="6" t="s">
        <v>3716</v>
      </c>
      <c r="AB242" s="8"/>
      <c r="AC242" s="6"/>
      <c r="AD242" s="6" t="s">
        <v>4585</v>
      </c>
      <c r="AE242" s="6" t="s">
        <v>1206</v>
      </c>
      <c r="AF242" s="6" t="s">
        <v>1196</v>
      </c>
      <c r="AG242" s="6"/>
      <c r="AH242" s="6"/>
      <c r="AI242" s="6"/>
    </row>
    <row r="243" spans="1:35">
      <c r="A243" s="38">
        <v>160</v>
      </c>
      <c r="B243" s="6">
        <v>825</v>
      </c>
      <c r="C243" s="184">
        <v>39122</v>
      </c>
      <c r="D243" s="6" t="s">
        <v>16431</v>
      </c>
      <c r="E243" s="184">
        <v>39238</v>
      </c>
      <c r="F243" s="6" t="s">
        <v>7868</v>
      </c>
      <c r="G243" s="184">
        <v>39231</v>
      </c>
      <c r="H243" s="6" t="s">
        <v>2971</v>
      </c>
      <c r="I243" s="6" t="s">
        <v>794</v>
      </c>
      <c r="J243" s="6" t="s">
        <v>3699</v>
      </c>
      <c r="K243" s="6"/>
      <c r="L243" s="6">
        <v>6819</v>
      </c>
      <c r="M243" s="6" t="s">
        <v>3462</v>
      </c>
      <c r="N243" s="6" t="s">
        <v>3462</v>
      </c>
      <c r="O243" s="6">
        <v>1979</v>
      </c>
      <c r="P243" s="13">
        <v>43</v>
      </c>
      <c r="Q243" s="13">
        <v>9</v>
      </c>
      <c r="R243" s="44">
        <v>15.9</v>
      </c>
      <c r="S243" s="13">
        <v>25</v>
      </c>
      <c r="T243" s="13">
        <v>46</v>
      </c>
      <c r="U243" s="44">
        <v>51.6</v>
      </c>
      <c r="V243" s="6"/>
      <c r="W243" s="9">
        <v>6</v>
      </c>
      <c r="X243" s="6" t="s">
        <v>2626</v>
      </c>
      <c r="Y243" s="6" t="s">
        <v>3716</v>
      </c>
      <c r="Z243" s="8">
        <v>6</v>
      </c>
      <c r="AA243" s="6" t="s">
        <v>3716</v>
      </c>
      <c r="AB243" s="8"/>
      <c r="AC243" s="6"/>
      <c r="AD243" s="6" t="s">
        <v>2814</v>
      </c>
      <c r="AE243" s="6" t="s">
        <v>7857</v>
      </c>
      <c r="AF243" s="6"/>
      <c r="AG243" s="6"/>
      <c r="AH243" s="6"/>
      <c r="AI243" s="6"/>
    </row>
    <row r="244" spans="1:35">
      <c r="A244" s="38">
        <f>+A243+1</f>
        <v>161</v>
      </c>
      <c r="B244" s="6">
        <v>3635</v>
      </c>
      <c r="C244" s="184">
        <v>39052</v>
      </c>
      <c r="D244" s="6" t="s">
        <v>16432</v>
      </c>
      <c r="E244" s="184">
        <v>39240</v>
      </c>
      <c r="F244" s="6" t="s">
        <v>7869</v>
      </c>
      <c r="G244" s="184">
        <v>39233</v>
      </c>
      <c r="H244" s="6" t="s">
        <v>2971</v>
      </c>
      <c r="I244" s="6" t="s">
        <v>659</v>
      </c>
      <c r="J244" s="6" t="s">
        <v>660</v>
      </c>
      <c r="K244" s="6"/>
      <c r="L244" s="6" t="s">
        <v>7870</v>
      </c>
      <c r="M244" s="6" t="s">
        <v>3452</v>
      </c>
      <c r="N244" s="6" t="s">
        <v>3452</v>
      </c>
      <c r="O244" s="6">
        <v>1950</v>
      </c>
      <c r="P244" s="13">
        <v>43</v>
      </c>
      <c r="Q244" s="13">
        <v>1</v>
      </c>
      <c r="R244" s="44">
        <v>17.2</v>
      </c>
      <c r="S244" s="13">
        <v>25</v>
      </c>
      <c r="T244" s="13">
        <v>22</v>
      </c>
      <c r="U244" s="44">
        <v>22.4</v>
      </c>
      <c r="V244" s="6"/>
      <c r="W244" s="9">
        <v>20</v>
      </c>
      <c r="X244" s="6" t="s">
        <v>2626</v>
      </c>
      <c r="Y244" s="6" t="s">
        <v>3716</v>
      </c>
      <c r="Z244" s="8">
        <v>20</v>
      </c>
      <c r="AA244" s="6" t="s">
        <v>3716</v>
      </c>
      <c r="AB244" s="8"/>
      <c r="AC244" s="6"/>
      <c r="AD244" s="6" t="s">
        <v>3453</v>
      </c>
      <c r="AE244" s="6" t="s">
        <v>1206</v>
      </c>
      <c r="AF244" s="6" t="s">
        <v>1196</v>
      </c>
      <c r="AG244" s="6"/>
      <c r="AH244" s="6"/>
      <c r="AI244" s="6"/>
    </row>
    <row r="245" spans="1:35" ht="27">
      <c r="A245" s="38">
        <v>161</v>
      </c>
      <c r="B245" s="6">
        <v>1045</v>
      </c>
      <c r="C245" s="184">
        <v>39129</v>
      </c>
      <c r="D245" s="6" t="s">
        <v>16433</v>
      </c>
      <c r="E245" s="184">
        <v>39240</v>
      </c>
      <c r="F245" s="6" t="s">
        <v>7871</v>
      </c>
      <c r="G245" s="184">
        <v>39233</v>
      </c>
      <c r="H245" s="6" t="s">
        <v>2971</v>
      </c>
      <c r="I245" s="6" t="s">
        <v>794</v>
      </c>
      <c r="J245" s="6" t="s">
        <v>3699</v>
      </c>
      <c r="K245" s="6"/>
      <c r="L245" s="6" t="s">
        <v>7872</v>
      </c>
      <c r="M245" s="6" t="s">
        <v>7873</v>
      </c>
      <c r="N245" s="6" t="s">
        <v>7873</v>
      </c>
      <c r="O245" s="6">
        <v>1980</v>
      </c>
      <c r="P245" s="13">
        <v>43</v>
      </c>
      <c r="Q245" s="13">
        <v>2</v>
      </c>
      <c r="R245" s="44">
        <v>1.9</v>
      </c>
      <c r="S245" s="13">
        <v>25</v>
      </c>
      <c r="T245" s="13">
        <v>9</v>
      </c>
      <c r="U245" s="44">
        <v>29</v>
      </c>
      <c r="V245" s="6"/>
      <c r="W245" s="9">
        <v>4</v>
      </c>
      <c r="X245" s="6"/>
      <c r="Y245" s="6" t="s">
        <v>663</v>
      </c>
      <c r="Z245" s="8">
        <v>4</v>
      </c>
      <c r="AA245" s="6" t="s">
        <v>663</v>
      </c>
      <c r="AB245" s="8"/>
      <c r="AC245" s="6"/>
      <c r="AD245" s="6" t="s">
        <v>1258</v>
      </c>
      <c r="AE245" s="6" t="s">
        <v>1206</v>
      </c>
      <c r="AF245" s="6" t="s">
        <v>1196</v>
      </c>
      <c r="AG245" s="6"/>
      <c r="AH245" s="6"/>
      <c r="AI245" s="6"/>
    </row>
    <row r="246" spans="1:35">
      <c r="A246" s="38">
        <v>162</v>
      </c>
      <c r="B246" s="6">
        <v>6</v>
      </c>
      <c r="C246" s="184">
        <v>39085</v>
      </c>
      <c r="D246" s="6" t="s">
        <v>16434</v>
      </c>
      <c r="E246" s="184">
        <v>39241</v>
      </c>
      <c r="F246" s="6" t="s">
        <v>7874</v>
      </c>
      <c r="G246" s="184">
        <v>39234</v>
      </c>
      <c r="H246" s="6" t="s">
        <v>2971</v>
      </c>
      <c r="I246" s="6"/>
      <c r="J246" s="6" t="s">
        <v>660</v>
      </c>
      <c r="K246" s="6"/>
      <c r="L246" s="6"/>
      <c r="M246" s="6" t="s">
        <v>7875</v>
      </c>
      <c r="N246" s="6" t="s">
        <v>7875</v>
      </c>
      <c r="O246" s="6"/>
      <c r="P246" s="13">
        <v>42</v>
      </c>
      <c r="Q246" s="13">
        <v>52</v>
      </c>
      <c r="R246" s="44">
        <v>5.7</v>
      </c>
      <c r="S246" s="13">
        <v>25</v>
      </c>
      <c r="T246" s="13">
        <v>34</v>
      </c>
      <c r="U246" s="44">
        <v>49.6</v>
      </c>
      <c r="V246" s="6"/>
      <c r="W246" s="9">
        <v>33</v>
      </c>
      <c r="X246" s="6" t="s">
        <v>3851</v>
      </c>
      <c r="Y246" s="6" t="s">
        <v>2986</v>
      </c>
      <c r="Z246" s="8"/>
      <c r="AA246" s="6" t="s">
        <v>2986</v>
      </c>
      <c r="AB246" s="8"/>
      <c r="AC246" s="6"/>
      <c r="AD246" s="6"/>
      <c r="AE246" s="6" t="s">
        <v>9690</v>
      </c>
      <c r="AF246" s="6" t="s">
        <v>9696</v>
      </c>
      <c r="AG246" s="6"/>
      <c r="AH246" s="6"/>
      <c r="AI246" s="6"/>
    </row>
    <row r="247" spans="1:35">
      <c r="A247" s="38">
        <f>+A246+1</f>
        <v>163</v>
      </c>
      <c r="B247" s="6">
        <v>516</v>
      </c>
      <c r="C247" s="184">
        <v>39111</v>
      </c>
      <c r="D247" s="6" t="s">
        <v>16435</v>
      </c>
      <c r="E247" s="184">
        <v>39241</v>
      </c>
      <c r="F247" s="6" t="s">
        <v>7876</v>
      </c>
      <c r="G247" s="184">
        <v>39234</v>
      </c>
      <c r="H247" s="6" t="s">
        <v>2971</v>
      </c>
      <c r="I247" s="24" t="s">
        <v>794</v>
      </c>
      <c r="J247" s="6" t="s">
        <v>3699</v>
      </c>
      <c r="K247" s="6"/>
      <c r="L247" s="6"/>
      <c r="M247" s="6" t="s">
        <v>3461</v>
      </c>
      <c r="N247" s="6" t="s">
        <v>3461</v>
      </c>
      <c r="O247" s="6">
        <v>1980</v>
      </c>
      <c r="P247" s="13">
        <v>43</v>
      </c>
      <c r="Q247" s="13">
        <v>4</v>
      </c>
      <c r="R247" s="44">
        <v>22.6</v>
      </c>
      <c r="S247" s="13">
        <v>25</v>
      </c>
      <c r="T247" s="13">
        <v>32</v>
      </c>
      <c r="U247" s="44">
        <v>27.8</v>
      </c>
      <c r="V247" s="6"/>
      <c r="W247" s="9"/>
      <c r="X247" s="6"/>
      <c r="Y247" s="6"/>
      <c r="Z247" s="8"/>
      <c r="AA247" s="6"/>
      <c r="AB247" s="8"/>
      <c r="AC247" s="6"/>
      <c r="AD247" s="6" t="s">
        <v>3820</v>
      </c>
      <c r="AE247" s="6"/>
      <c r="AF247" s="6"/>
      <c r="AG247" s="6"/>
      <c r="AH247" s="6"/>
      <c r="AI247" s="6"/>
    </row>
    <row r="248" spans="1:35" ht="40.5">
      <c r="A248" s="38">
        <v>163</v>
      </c>
      <c r="B248" s="6">
        <v>3375</v>
      </c>
      <c r="C248" s="184">
        <v>39038</v>
      </c>
      <c r="D248" s="6" t="s">
        <v>16436</v>
      </c>
      <c r="E248" s="184">
        <v>39241</v>
      </c>
      <c r="F248" s="6" t="s">
        <v>7877</v>
      </c>
      <c r="G248" s="184">
        <v>39234</v>
      </c>
      <c r="H248" s="6" t="s">
        <v>2971</v>
      </c>
      <c r="I248" s="24" t="s">
        <v>794</v>
      </c>
      <c r="J248" s="6" t="s">
        <v>3699</v>
      </c>
      <c r="K248" s="6"/>
      <c r="L248" s="6" t="s">
        <v>7878</v>
      </c>
      <c r="M248" s="6" t="s">
        <v>3464</v>
      </c>
      <c r="N248" s="6"/>
      <c r="O248" s="6"/>
      <c r="P248" s="13"/>
      <c r="Q248" s="13"/>
      <c r="R248" s="44"/>
      <c r="S248" s="13"/>
      <c r="T248" s="13"/>
      <c r="U248" s="44"/>
      <c r="V248" s="6"/>
      <c r="W248" s="9"/>
      <c r="X248" s="6"/>
      <c r="Y248" s="6"/>
      <c r="Z248" s="8"/>
      <c r="AA248" s="6"/>
      <c r="AB248" s="8"/>
      <c r="AC248" s="6"/>
      <c r="AD248" s="6"/>
      <c r="AE248" s="6"/>
      <c r="AF248" s="6"/>
      <c r="AG248" s="6"/>
      <c r="AH248" s="6"/>
      <c r="AI248" s="6" t="s">
        <v>3465</v>
      </c>
    </row>
    <row r="249" spans="1:35" ht="40.5">
      <c r="A249" s="38">
        <v>164</v>
      </c>
      <c r="B249" s="6">
        <v>3375</v>
      </c>
      <c r="C249" s="184">
        <v>39038</v>
      </c>
      <c r="D249" s="6" t="s">
        <v>16437</v>
      </c>
      <c r="E249" s="184">
        <v>39241</v>
      </c>
      <c r="F249" s="6" t="s">
        <v>7877</v>
      </c>
      <c r="G249" s="184">
        <v>39234</v>
      </c>
      <c r="H249" s="6" t="s">
        <v>2971</v>
      </c>
      <c r="I249" s="24" t="s">
        <v>794</v>
      </c>
      <c r="J249" s="6" t="s">
        <v>3699</v>
      </c>
      <c r="K249" s="6"/>
      <c r="L249" s="6"/>
      <c r="M249" s="6" t="s">
        <v>3464</v>
      </c>
      <c r="N249" s="6"/>
      <c r="O249" s="6"/>
      <c r="P249" s="13"/>
      <c r="Q249" s="13"/>
      <c r="R249" s="44"/>
      <c r="S249" s="13"/>
      <c r="T249" s="13"/>
      <c r="U249" s="44"/>
      <c r="V249" s="6"/>
      <c r="W249" s="9"/>
      <c r="X249" s="6"/>
      <c r="Y249" s="6"/>
      <c r="Z249" s="8"/>
      <c r="AA249" s="6"/>
      <c r="AB249" s="8"/>
      <c r="AC249" s="6"/>
      <c r="AD249" s="6"/>
      <c r="AE249" s="6"/>
      <c r="AF249" s="6"/>
      <c r="AG249" s="6"/>
      <c r="AH249" s="6"/>
      <c r="AI249" s="6" t="s">
        <v>3465</v>
      </c>
    </row>
    <row r="250" spans="1:35">
      <c r="A250" s="38">
        <f>+A249+1</f>
        <v>165</v>
      </c>
      <c r="B250" s="6">
        <v>803</v>
      </c>
      <c r="C250" s="184">
        <v>39121</v>
      </c>
      <c r="D250" s="6" t="s">
        <v>16438</v>
      </c>
      <c r="E250" s="184">
        <v>39246</v>
      </c>
      <c r="F250" s="6" t="s">
        <v>7879</v>
      </c>
      <c r="G250" s="184">
        <v>39239</v>
      </c>
      <c r="H250" s="6" t="s">
        <v>2971</v>
      </c>
      <c r="I250" s="6"/>
      <c r="J250" s="6" t="s">
        <v>660</v>
      </c>
      <c r="K250" s="6"/>
      <c r="L250" s="6"/>
      <c r="M250" s="6" t="s">
        <v>3463</v>
      </c>
      <c r="N250" s="6" t="s">
        <v>3463</v>
      </c>
      <c r="O250" s="6"/>
      <c r="P250" s="13">
        <v>42</v>
      </c>
      <c r="Q250" s="13">
        <v>52</v>
      </c>
      <c r="R250" s="44">
        <v>8.1999999999999993</v>
      </c>
      <c r="S250" s="13">
        <v>25</v>
      </c>
      <c r="T250" s="13">
        <v>25</v>
      </c>
      <c r="U250" s="44">
        <v>15.3</v>
      </c>
      <c r="V250" s="6"/>
      <c r="W250" s="9">
        <v>6</v>
      </c>
      <c r="X250" s="6" t="s">
        <v>4693</v>
      </c>
      <c r="Y250" s="6" t="s">
        <v>3716</v>
      </c>
      <c r="Z250" s="8" t="s">
        <v>2979</v>
      </c>
      <c r="AA250" s="6" t="s">
        <v>3716</v>
      </c>
      <c r="AB250" s="8"/>
      <c r="AC250" s="6"/>
      <c r="AD250" s="6" t="s">
        <v>3702</v>
      </c>
      <c r="AE250" s="6" t="s">
        <v>4867</v>
      </c>
      <c r="AF250" s="6"/>
      <c r="AG250" s="6"/>
      <c r="AH250" s="6"/>
      <c r="AI250" s="6"/>
    </row>
    <row r="251" spans="1:35">
      <c r="A251" s="38">
        <v>165</v>
      </c>
      <c r="B251" s="6" t="s">
        <v>7880</v>
      </c>
      <c r="C251" s="184">
        <v>39230</v>
      </c>
      <c r="D251" s="6" t="s">
        <v>16439</v>
      </c>
      <c r="E251" s="184">
        <v>39247</v>
      </c>
      <c r="F251" s="6" t="s">
        <v>7881</v>
      </c>
      <c r="G251" s="184">
        <v>39240</v>
      </c>
      <c r="H251" s="6" t="s">
        <v>2971</v>
      </c>
      <c r="I251" s="6" t="s">
        <v>794</v>
      </c>
      <c r="J251" s="6" t="s">
        <v>3699</v>
      </c>
      <c r="K251" s="6"/>
      <c r="L251" s="6" t="s">
        <v>7882</v>
      </c>
      <c r="M251" s="6" t="s">
        <v>7883</v>
      </c>
      <c r="N251" s="6" t="s">
        <v>7883</v>
      </c>
      <c r="O251" s="6">
        <v>1975</v>
      </c>
      <c r="P251" s="13">
        <v>43</v>
      </c>
      <c r="Q251" s="13">
        <v>21</v>
      </c>
      <c r="R251" s="44">
        <v>49</v>
      </c>
      <c r="S251" s="13">
        <v>25</v>
      </c>
      <c r="T251" s="13">
        <v>37</v>
      </c>
      <c r="U251" s="44">
        <v>40.299999999999997</v>
      </c>
      <c r="V251" s="6"/>
      <c r="W251" s="9">
        <v>10</v>
      </c>
      <c r="X251" s="6" t="s">
        <v>2626</v>
      </c>
      <c r="Y251" s="6" t="s">
        <v>7884</v>
      </c>
      <c r="Z251" s="8">
        <v>10</v>
      </c>
      <c r="AA251" s="6" t="s">
        <v>7884</v>
      </c>
      <c r="AB251" s="8"/>
      <c r="AC251" s="6"/>
      <c r="AD251" s="6" t="s">
        <v>4661</v>
      </c>
      <c r="AE251" s="6" t="s">
        <v>9690</v>
      </c>
      <c r="AF251" s="6" t="s">
        <v>9696</v>
      </c>
      <c r="AG251" s="6"/>
      <c r="AH251" s="6"/>
      <c r="AI251" s="6"/>
    </row>
    <row r="252" spans="1:35">
      <c r="A252" s="38">
        <v>166</v>
      </c>
      <c r="B252" s="6" t="s">
        <v>7885</v>
      </c>
      <c r="C252" s="184">
        <v>39230</v>
      </c>
      <c r="D252" s="6" t="s">
        <v>16440</v>
      </c>
      <c r="E252" s="184">
        <v>39247</v>
      </c>
      <c r="F252" s="6" t="s">
        <v>7881</v>
      </c>
      <c r="G252" s="184">
        <v>39240</v>
      </c>
      <c r="H252" s="6" t="s">
        <v>2971</v>
      </c>
      <c r="I252" s="6" t="s">
        <v>794</v>
      </c>
      <c r="J252" s="6" t="s">
        <v>3699</v>
      </c>
      <c r="K252" s="6"/>
      <c r="L252" s="6" t="s">
        <v>7882</v>
      </c>
      <c r="M252" s="6" t="s">
        <v>7883</v>
      </c>
      <c r="N252" s="6" t="s">
        <v>7883</v>
      </c>
      <c r="O252" s="6">
        <v>1975</v>
      </c>
      <c r="P252" s="13">
        <v>43</v>
      </c>
      <c r="Q252" s="13">
        <v>21</v>
      </c>
      <c r="R252" s="44">
        <v>49.9</v>
      </c>
      <c r="S252" s="13">
        <v>25</v>
      </c>
      <c r="T252" s="13">
        <v>37</v>
      </c>
      <c r="U252" s="44">
        <v>43.1</v>
      </c>
      <c r="V252" s="6"/>
      <c r="W252" s="9">
        <v>10</v>
      </c>
      <c r="X252" s="6" t="s">
        <v>2626</v>
      </c>
      <c r="Y252" s="6" t="s">
        <v>10073</v>
      </c>
      <c r="Z252" s="8">
        <v>10</v>
      </c>
      <c r="AA252" s="6" t="s">
        <v>10073</v>
      </c>
      <c r="AB252" s="8"/>
      <c r="AC252" s="6"/>
      <c r="AD252" s="6" t="s">
        <v>4661</v>
      </c>
      <c r="AE252" s="6" t="s">
        <v>9690</v>
      </c>
      <c r="AF252" s="6" t="s">
        <v>9696</v>
      </c>
      <c r="AG252" s="6"/>
      <c r="AH252" s="6"/>
      <c r="AI252" s="6"/>
    </row>
    <row r="253" spans="1:35">
      <c r="A253" s="38">
        <f>+A252+1</f>
        <v>167</v>
      </c>
      <c r="B253" s="6">
        <v>1148</v>
      </c>
      <c r="C253" s="184">
        <v>39135</v>
      </c>
      <c r="D253" s="6" t="s">
        <v>16441</v>
      </c>
      <c r="E253" s="184">
        <v>39281</v>
      </c>
      <c r="F253" s="6" t="s">
        <v>7886</v>
      </c>
      <c r="G253" s="184">
        <v>39274</v>
      </c>
      <c r="H253" s="6" t="s">
        <v>2971</v>
      </c>
      <c r="I253" s="6" t="s">
        <v>794</v>
      </c>
      <c r="J253" s="6" t="s">
        <v>3699</v>
      </c>
      <c r="K253" s="6"/>
      <c r="L253" s="6" t="s">
        <v>7887</v>
      </c>
      <c r="M253" s="6" t="s">
        <v>7888</v>
      </c>
      <c r="N253" s="6" t="s">
        <v>7888</v>
      </c>
      <c r="O253" s="6">
        <v>1988</v>
      </c>
      <c r="P253" s="13">
        <v>43</v>
      </c>
      <c r="Q253" s="13">
        <v>37</v>
      </c>
      <c r="R253" s="44">
        <v>54.6</v>
      </c>
      <c r="S253" s="13">
        <v>25</v>
      </c>
      <c r="T253" s="13">
        <v>18</v>
      </c>
      <c r="U253" s="44">
        <v>26.2</v>
      </c>
      <c r="V253" s="6"/>
      <c r="W253" s="9">
        <v>9</v>
      </c>
      <c r="X253" s="6" t="s">
        <v>2626</v>
      </c>
      <c r="Y253" s="6" t="s">
        <v>3708</v>
      </c>
      <c r="Z253" s="8">
        <v>9</v>
      </c>
      <c r="AA253" s="6" t="s">
        <v>3708</v>
      </c>
      <c r="AB253" s="8"/>
      <c r="AC253" s="6"/>
      <c r="AD253" s="6" t="s">
        <v>4661</v>
      </c>
      <c r="AE253" s="6" t="s">
        <v>7889</v>
      </c>
      <c r="AF253" s="6" t="s">
        <v>1196</v>
      </c>
      <c r="AG253" s="6"/>
      <c r="AH253" s="6"/>
      <c r="AI253" s="6"/>
    </row>
    <row r="254" spans="1:35">
      <c r="A254" s="38">
        <v>167</v>
      </c>
      <c r="B254" s="6">
        <v>313</v>
      </c>
      <c r="C254" s="184">
        <v>39100</v>
      </c>
      <c r="D254" s="6" t="s">
        <v>16442</v>
      </c>
      <c r="E254" s="184">
        <v>39281</v>
      </c>
      <c r="F254" s="6" t="s">
        <v>7890</v>
      </c>
      <c r="G254" s="184">
        <v>39274</v>
      </c>
      <c r="H254" s="6" t="s">
        <v>2971</v>
      </c>
      <c r="I254" s="6" t="s">
        <v>794</v>
      </c>
      <c r="J254" s="6" t="s">
        <v>3699</v>
      </c>
      <c r="K254" s="6"/>
      <c r="L254" s="6">
        <v>82022</v>
      </c>
      <c r="M254" s="6" t="s">
        <v>7891</v>
      </c>
      <c r="N254" s="6" t="s">
        <v>7891</v>
      </c>
      <c r="O254" s="6"/>
      <c r="P254" s="13">
        <v>43</v>
      </c>
      <c r="Q254" s="13">
        <v>37</v>
      </c>
      <c r="R254" s="44">
        <v>54.6</v>
      </c>
      <c r="S254" s="13">
        <v>25</v>
      </c>
      <c r="T254" s="13">
        <v>18</v>
      </c>
      <c r="U254" s="44">
        <v>26</v>
      </c>
      <c r="V254" s="6"/>
      <c r="W254" s="9">
        <v>10</v>
      </c>
      <c r="X254" s="6" t="s">
        <v>7852</v>
      </c>
      <c r="Y254" s="6" t="s">
        <v>2986</v>
      </c>
      <c r="Z254" s="8">
        <v>10</v>
      </c>
      <c r="AA254" s="6" t="s">
        <v>2986</v>
      </c>
      <c r="AB254" s="8"/>
      <c r="AC254" s="6"/>
      <c r="AD254" s="6" t="s">
        <v>1205</v>
      </c>
      <c r="AE254" s="6" t="s">
        <v>1206</v>
      </c>
      <c r="AF254" s="6" t="s">
        <v>1196</v>
      </c>
      <c r="AG254" s="6"/>
      <c r="AH254" s="6"/>
      <c r="AI254" s="6"/>
    </row>
    <row r="255" spans="1:35">
      <c r="A255" s="38">
        <v>168</v>
      </c>
      <c r="B255" s="6">
        <v>897</v>
      </c>
      <c r="C255" s="184">
        <v>39122</v>
      </c>
      <c r="D255" s="6" t="s">
        <v>16443</v>
      </c>
      <c r="E255" s="184">
        <v>39282</v>
      </c>
      <c r="F255" s="6" t="s">
        <v>7892</v>
      </c>
      <c r="G255" s="184">
        <v>39275</v>
      </c>
      <c r="H255" s="6" t="s">
        <v>2971</v>
      </c>
      <c r="I255" s="6" t="s">
        <v>1840</v>
      </c>
      <c r="J255" s="6" t="s">
        <v>660</v>
      </c>
      <c r="K255" s="6"/>
      <c r="L255" s="6">
        <v>240</v>
      </c>
      <c r="M255" s="6" t="s">
        <v>7893</v>
      </c>
      <c r="N255" s="6" t="s">
        <v>7893</v>
      </c>
      <c r="O255" s="6">
        <v>1962</v>
      </c>
      <c r="P255" s="13">
        <v>42</v>
      </c>
      <c r="Q255" s="13">
        <v>52</v>
      </c>
      <c r="R255" s="44">
        <v>20.3</v>
      </c>
      <c r="S255" s="13">
        <v>25</v>
      </c>
      <c r="T255" s="13">
        <v>30</v>
      </c>
      <c r="U255" s="44">
        <v>49.1</v>
      </c>
      <c r="V255" s="6"/>
      <c r="W255" s="9">
        <v>5</v>
      </c>
      <c r="X255" s="6" t="s">
        <v>2626</v>
      </c>
      <c r="Y255" s="6" t="s">
        <v>3708</v>
      </c>
      <c r="Z255" s="8">
        <v>3</v>
      </c>
      <c r="AA255" s="6" t="s">
        <v>3708</v>
      </c>
      <c r="AB255" s="8"/>
      <c r="AC255" s="6"/>
      <c r="AD255" s="6"/>
      <c r="AE255" s="6" t="s">
        <v>1206</v>
      </c>
      <c r="AF255" s="6" t="s">
        <v>1196</v>
      </c>
      <c r="AG255" s="6"/>
      <c r="AH255" s="6"/>
      <c r="AI255" s="6"/>
    </row>
    <row r="256" spans="1:35">
      <c r="A256" s="38">
        <f>+A255+1</f>
        <v>169</v>
      </c>
      <c r="B256" s="6">
        <v>990</v>
      </c>
      <c r="C256" s="184">
        <v>39127</v>
      </c>
      <c r="D256" s="6" t="s">
        <v>16444</v>
      </c>
      <c r="E256" s="184">
        <v>39283</v>
      </c>
      <c r="F256" s="6" t="s">
        <v>7894</v>
      </c>
      <c r="G256" s="184">
        <v>39276</v>
      </c>
      <c r="H256" s="6" t="s">
        <v>2971</v>
      </c>
      <c r="I256" s="6" t="s">
        <v>794</v>
      </c>
      <c r="J256" s="6" t="s">
        <v>3699</v>
      </c>
      <c r="K256" s="6"/>
      <c r="L256" s="6"/>
      <c r="M256" s="6" t="s">
        <v>7895</v>
      </c>
      <c r="N256" s="6" t="s">
        <v>7895</v>
      </c>
      <c r="O256" s="6"/>
      <c r="P256" s="13">
        <v>43</v>
      </c>
      <c r="Q256" s="13">
        <v>12</v>
      </c>
      <c r="R256" s="44">
        <v>48.2</v>
      </c>
      <c r="S256" s="13">
        <v>25</v>
      </c>
      <c r="T256" s="13">
        <v>12</v>
      </c>
      <c r="U256" s="44">
        <v>51.6</v>
      </c>
      <c r="V256" s="6"/>
      <c r="W256" s="9">
        <v>8</v>
      </c>
      <c r="X256" s="6" t="s">
        <v>2626</v>
      </c>
      <c r="Y256" s="6" t="s">
        <v>6317</v>
      </c>
      <c r="Z256" s="8">
        <v>8</v>
      </c>
      <c r="AA256" s="6" t="s">
        <v>6317</v>
      </c>
      <c r="AB256" s="8"/>
      <c r="AC256" s="6"/>
      <c r="AD256" s="6" t="s">
        <v>2025</v>
      </c>
      <c r="AE256" s="6" t="s">
        <v>9690</v>
      </c>
      <c r="AF256" s="6" t="s">
        <v>9696</v>
      </c>
      <c r="AG256" s="6"/>
      <c r="AH256" s="6"/>
      <c r="AI256" s="6"/>
    </row>
    <row r="257" spans="1:35">
      <c r="A257" s="38">
        <v>169</v>
      </c>
      <c r="B257" s="6">
        <v>3063</v>
      </c>
      <c r="C257" s="184">
        <v>39262</v>
      </c>
      <c r="D257" s="6" t="s">
        <v>16445</v>
      </c>
      <c r="E257" s="184">
        <v>39287</v>
      </c>
      <c r="F257" s="6" t="s">
        <v>7896</v>
      </c>
      <c r="G257" s="184">
        <v>39280</v>
      </c>
      <c r="H257" s="6" t="s">
        <v>2971</v>
      </c>
      <c r="I257" s="6" t="s">
        <v>660</v>
      </c>
      <c r="J257" s="6" t="s">
        <v>660</v>
      </c>
      <c r="K257" s="6"/>
      <c r="L257" s="6" t="s">
        <v>7897</v>
      </c>
      <c r="M257" s="6" t="s">
        <v>7898</v>
      </c>
      <c r="N257" s="6" t="s">
        <v>7898</v>
      </c>
      <c r="O257" s="6"/>
      <c r="P257" s="13">
        <v>42</v>
      </c>
      <c r="Q257" s="13">
        <v>51</v>
      </c>
      <c r="R257" s="44">
        <v>22.2</v>
      </c>
      <c r="S257" s="13">
        <v>25</v>
      </c>
      <c r="T257" s="13">
        <v>20</v>
      </c>
      <c r="U257" s="44">
        <v>16.2</v>
      </c>
      <c r="V257" s="6"/>
      <c r="W257" s="9">
        <v>40</v>
      </c>
      <c r="X257" s="6" t="s">
        <v>3851</v>
      </c>
      <c r="Y257" s="6" t="s">
        <v>2986</v>
      </c>
      <c r="Z257" s="8"/>
      <c r="AA257" s="6" t="s">
        <v>2986</v>
      </c>
      <c r="AB257" s="8"/>
      <c r="AC257" s="6"/>
      <c r="AD257" s="6"/>
      <c r="AE257" s="6" t="s">
        <v>1206</v>
      </c>
      <c r="AF257" s="6" t="s">
        <v>1196</v>
      </c>
      <c r="AG257" s="6"/>
      <c r="AH257" s="6"/>
      <c r="AI257" s="6"/>
    </row>
    <row r="258" spans="1:35" ht="27">
      <c r="A258" s="38">
        <v>170</v>
      </c>
      <c r="B258" s="6">
        <v>1122</v>
      </c>
      <c r="C258" s="184">
        <v>39134</v>
      </c>
      <c r="D258" s="6" t="s">
        <v>16446</v>
      </c>
      <c r="E258" s="184">
        <v>39290</v>
      </c>
      <c r="F258" s="6" t="s">
        <v>7899</v>
      </c>
      <c r="G258" s="184">
        <v>39283</v>
      </c>
      <c r="H258" s="66" t="s">
        <v>2971</v>
      </c>
      <c r="I258" s="66" t="s">
        <v>744</v>
      </c>
      <c r="J258" s="6" t="s">
        <v>660</v>
      </c>
      <c r="K258" s="6"/>
      <c r="L258" s="6"/>
      <c r="M258" s="6" t="s">
        <v>7900</v>
      </c>
      <c r="N258" s="6" t="s">
        <v>7900</v>
      </c>
      <c r="O258" s="6">
        <v>1970</v>
      </c>
      <c r="P258" s="13">
        <v>43</v>
      </c>
      <c r="Q258" s="13">
        <v>1</v>
      </c>
      <c r="R258" s="44">
        <v>25</v>
      </c>
      <c r="S258" s="13">
        <v>25</v>
      </c>
      <c r="T258" s="13">
        <v>6</v>
      </c>
      <c r="U258" s="44">
        <v>12.5</v>
      </c>
      <c r="V258" s="6"/>
      <c r="W258" s="9">
        <v>6</v>
      </c>
      <c r="X258" s="6"/>
      <c r="Y258" s="6" t="s">
        <v>6317</v>
      </c>
      <c r="Z258" s="8">
        <v>6</v>
      </c>
      <c r="AA258" s="6" t="s">
        <v>6317</v>
      </c>
      <c r="AB258" s="8"/>
      <c r="AC258" s="6"/>
      <c r="AD258" s="6" t="s">
        <v>1258</v>
      </c>
      <c r="AE258" s="6" t="s">
        <v>1206</v>
      </c>
      <c r="AF258" s="6"/>
      <c r="AG258" s="6"/>
      <c r="AH258" s="6"/>
      <c r="AI258" s="6"/>
    </row>
    <row r="259" spans="1:35">
      <c r="A259" s="38">
        <f>+A258+1</f>
        <v>171</v>
      </c>
      <c r="B259" s="6">
        <v>3209</v>
      </c>
      <c r="C259" s="184">
        <v>39272</v>
      </c>
      <c r="D259" s="6" t="s">
        <v>16447</v>
      </c>
      <c r="E259" s="184">
        <v>39304</v>
      </c>
      <c r="F259" s="6" t="s">
        <v>7901</v>
      </c>
      <c r="G259" s="184">
        <v>39297</v>
      </c>
      <c r="H259" s="6" t="s">
        <v>2971</v>
      </c>
      <c r="I259" s="6" t="s">
        <v>794</v>
      </c>
      <c r="J259" s="6" t="s">
        <v>3699</v>
      </c>
      <c r="K259" s="6"/>
      <c r="L259" s="6"/>
      <c r="M259" s="6" t="s">
        <v>7902</v>
      </c>
      <c r="N259" s="6" t="s">
        <v>7902</v>
      </c>
      <c r="O259" s="6"/>
      <c r="P259" s="13">
        <v>43</v>
      </c>
      <c r="Q259" s="13">
        <v>35</v>
      </c>
      <c r="R259" s="44">
        <v>18.3</v>
      </c>
      <c r="S259" s="13">
        <v>25</v>
      </c>
      <c r="T259" s="13">
        <v>22</v>
      </c>
      <c r="U259" s="44">
        <v>48.7</v>
      </c>
      <c r="V259" s="6"/>
      <c r="W259" s="9">
        <v>6</v>
      </c>
      <c r="X259" s="6" t="s">
        <v>4693</v>
      </c>
      <c r="Y259" s="6" t="s">
        <v>1136</v>
      </c>
      <c r="Z259" s="8">
        <v>6</v>
      </c>
      <c r="AA259" s="6" t="s">
        <v>1136</v>
      </c>
      <c r="AB259" s="8"/>
      <c r="AC259" s="6"/>
      <c r="AD259" s="6"/>
      <c r="AE259" s="6" t="s">
        <v>1206</v>
      </c>
      <c r="AF259" s="6" t="s">
        <v>1196</v>
      </c>
      <c r="AG259" s="6"/>
      <c r="AH259" s="6"/>
      <c r="AI259" s="6"/>
    </row>
    <row r="260" spans="1:35">
      <c r="A260" s="38">
        <v>171</v>
      </c>
      <c r="B260" s="6">
        <v>3961</v>
      </c>
      <c r="C260" s="184">
        <v>39080</v>
      </c>
      <c r="D260" s="6" t="s">
        <v>16448</v>
      </c>
      <c r="E260" s="184">
        <v>39387</v>
      </c>
      <c r="F260" s="6" t="s">
        <v>7905</v>
      </c>
      <c r="G260" s="184">
        <v>39380</v>
      </c>
      <c r="H260" s="6" t="s">
        <v>2971</v>
      </c>
      <c r="I260" s="6"/>
      <c r="J260" s="6" t="s">
        <v>660</v>
      </c>
      <c r="K260" s="6"/>
      <c r="L260" s="6"/>
      <c r="M260" s="6" t="s">
        <v>3454</v>
      </c>
      <c r="N260" s="6" t="s">
        <v>3454</v>
      </c>
      <c r="O260" s="6">
        <v>1863</v>
      </c>
      <c r="P260" s="13">
        <v>42</v>
      </c>
      <c r="Q260" s="13">
        <v>50</v>
      </c>
      <c r="R260" s="44">
        <v>950</v>
      </c>
      <c r="S260" s="13">
        <v>25</v>
      </c>
      <c r="T260" s="13">
        <v>27</v>
      </c>
      <c r="U260" s="44">
        <v>262</v>
      </c>
      <c r="V260" s="6"/>
      <c r="W260" s="9">
        <v>12</v>
      </c>
      <c r="X260" s="6" t="s">
        <v>4693</v>
      </c>
      <c r="Y260" s="6" t="s">
        <v>3615</v>
      </c>
      <c r="Z260" s="8">
        <v>12</v>
      </c>
      <c r="AA260" s="6" t="s">
        <v>3615</v>
      </c>
      <c r="AB260" s="8"/>
      <c r="AC260" s="6"/>
      <c r="AD260" s="6" t="s">
        <v>4661</v>
      </c>
      <c r="AE260" s="6"/>
      <c r="AF260" s="6"/>
      <c r="AG260" s="6"/>
      <c r="AH260" s="6"/>
      <c r="AI260" s="6"/>
    </row>
    <row r="261" spans="1:35">
      <c r="A261" s="38">
        <v>172</v>
      </c>
      <c r="B261" s="6">
        <v>4595</v>
      </c>
      <c r="C261" s="184">
        <v>39360</v>
      </c>
      <c r="D261" s="6" t="s">
        <v>16449</v>
      </c>
      <c r="E261" s="184">
        <v>39387</v>
      </c>
      <c r="F261" s="6" t="s">
        <v>7906</v>
      </c>
      <c r="G261" s="184">
        <v>39380</v>
      </c>
      <c r="H261" s="6" t="s">
        <v>2971</v>
      </c>
      <c r="I261" s="6" t="s">
        <v>660</v>
      </c>
      <c r="J261" s="6" t="s">
        <v>660</v>
      </c>
      <c r="K261" s="6"/>
      <c r="L261" s="6" t="s">
        <v>7907</v>
      </c>
      <c r="M261" s="6" t="s">
        <v>7908</v>
      </c>
      <c r="N261" s="6" t="s">
        <v>7909</v>
      </c>
      <c r="O261" s="6">
        <v>2007</v>
      </c>
      <c r="P261" s="13">
        <v>42</v>
      </c>
      <c r="Q261" s="13">
        <v>50</v>
      </c>
      <c r="R261" s="44">
        <v>910</v>
      </c>
      <c r="S261" s="13">
        <v>25</v>
      </c>
      <c r="T261" s="13">
        <v>19</v>
      </c>
      <c r="U261" s="44">
        <v>250</v>
      </c>
      <c r="V261" s="6"/>
      <c r="W261" s="9">
        <v>4</v>
      </c>
      <c r="X261" s="6" t="s">
        <v>2626</v>
      </c>
      <c r="Y261" s="6" t="s">
        <v>7910</v>
      </c>
      <c r="Z261" s="8">
        <v>4</v>
      </c>
      <c r="AA261" s="6" t="s">
        <v>7910</v>
      </c>
      <c r="AB261" s="8"/>
      <c r="AC261" s="6"/>
      <c r="AD261" s="6"/>
      <c r="AE261" s="6" t="s">
        <v>7911</v>
      </c>
      <c r="AF261" s="6"/>
      <c r="AG261" s="6"/>
      <c r="AH261" s="6"/>
      <c r="AI261" s="6"/>
    </row>
    <row r="262" spans="1:35">
      <c r="A262" s="38">
        <f>+A261+1</f>
        <v>173</v>
      </c>
      <c r="B262" s="6">
        <v>4218</v>
      </c>
      <c r="C262" s="184">
        <v>39335</v>
      </c>
      <c r="D262" s="6" t="s">
        <v>16450</v>
      </c>
      <c r="E262" s="184">
        <v>39393</v>
      </c>
      <c r="F262" s="6" t="s">
        <v>7912</v>
      </c>
      <c r="G262" s="184">
        <v>39386</v>
      </c>
      <c r="H262" s="6" t="s">
        <v>2971</v>
      </c>
      <c r="I262" s="6" t="s">
        <v>794</v>
      </c>
      <c r="J262" s="6" t="s">
        <v>3699</v>
      </c>
      <c r="K262" s="6"/>
      <c r="L262" s="6">
        <v>184</v>
      </c>
      <c r="M262" s="6" t="s">
        <v>7913</v>
      </c>
      <c r="N262" s="6" t="s">
        <v>7913</v>
      </c>
      <c r="O262" s="6"/>
      <c r="P262" s="13">
        <v>43</v>
      </c>
      <c r="Q262" s="13">
        <v>8</v>
      </c>
      <c r="R262" s="44">
        <v>33.4</v>
      </c>
      <c r="S262" s="13">
        <v>25</v>
      </c>
      <c r="T262" s="13">
        <v>39</v>
      </c>
      <c r="U262" s="44">
        <v>35.4</v>
      </c>
      <c r="V262" s="6"/>
      <c r="W262" s="9">
        <v>9</v>
      </c>
      <c r="X262" s="6" t="s">
        <v>2626</v>
      </c>
      <c r="Y262" s="6" t="s">
        <v>3615</v>
      </c>
      <c r="Z262" s="8">
        <v>9</v>
      </c>
      <c r="AA262" s="6" t="s">
        <v>3615</v>
      </c>
      <c r="AB262" s="8"/>
      <c r="AC262" s="6">
        <v>9</v>
      </c>
      <c r="AD262" s="6" t="s">
        <v>4661</v>
      </c>
      <c r="AE262" s="6" t="s">
        <v>1185</v>
      </c>
      <c r="AF262" s="6" t="s">
        <v>1185</v>
      </c>
      <c r="AG262" s="6"/>
      <c r="AH262" s="6"/>
      <c r="AI262" s="6" t="s">
        <v>3755</v>
      </c>
    </row>
    <row r="263" spans="1:35">
      <c r="A263" s="38">
        <v>173</v>
      </c>
      <c r="B263" s="6">
        <v>3718</v>
      </c>
      <c r="C263" s="184">
        <v>39304</v>
      </c>
      <c r="D263" s="6" t="s">
        <v>16451</v>
      </c>
      <c r="E263" s="184">
        <v>39402</v>
      </c>
      <c r="F263" s="6" t="s">
        <v>7914</v>
      </c>
      <c r="G263" s="184">
        <v>39395</v>
      </c>
      <c r="H263" s="6" t="s">
        <v>2971</v>
      </c>
      <c r="I263" s="24" t="s">
        <v>794</v>
      </c>
      <c r="J263" s="6" t="s">
        <v>3699</v>
      </c>
      <c r="K263" s="6"/>
      <c r="L263" s="6" t="s">
        <v>7915</v>
      </c>
      <c r="M263" s="6" t="s">
        <v>7916</v>
      </c>
      <c r="N263" s="6" t="s">
        <v>7916</v>
      </c>
      <c r="O263" s="6" t="s">
        <v>6322</v>
      </c>
      <c r="P263" s="13">
        <v>43</v>
      </c>
      <c r="Q263" s="13">
        <v>6</v>
      </c>
      <c r="R263" s="44">
        <v>581</v>
      </c>
      <c r="S263" s="13">
        <v>25</v>
      </c>
      <c r="T263" s="13">
        <v>35</v>
      </c>
      <c r="U263" s="44">
        <v>295</v>
      </c>
      <c r="V263" s="6"/>
      <c r="W263" s="9">
        <v>8</v>
      </c>
      <c r="X263" s="6" t="s">
        <v>4693</v>
      </c>
      <c r="Y263" s="6" t="s">
        <v>6317</v>
      </c>
      <c r="Z263" s="8">
        <v>8</v>
      </c>
      <c r="AA263" s="6" t="s">
        <v>6317</v>
      </c>
      <c r="AB263" s="8"/>
      <c r="AC263" s="6">
        <v>3.5</v>
      </c>
      <c r="AD263" s="6" t="s">
        <v>4661</v>
      </c>
      <c r="AE263" s="6" t="s">
        <v>1185</v>
      </c>
      <c r="AF263" s="6" t="s">
        <v>1185</v>
      </c>
      <c r="AG263" s="6"/>
      <c r="AH263" s="6"/>
      <c r="AI263" s="6" t="s">
        <v>3755</v>
      </c>
    </row>
    <row r="264" spans="1:35" ht="27">
      <c r="A264" s="38">
        <v>174</v>
      </c>
      <c r="B264" s="6">
        <v>1859</v>
      </c>
      <c r="C264" s="184">
        <v>39185</v>
      </c>
      <c r="D264" s="6" t="s">
        <v>16452</v>
      </c>
      <c r="E264" s="184">
        <v>39415</v>
      </c>
      <c r="F264" s="6" t="s">
        <v>7917</v>
      </c>
      <c r="G264" s="184">
        <v>39408</v>
      </c>
      <c r="H264" s="6" t="s">
        <v>2971</v>
      </c>
      <c r="I264" s="6" t="s">
        <v>660</v>
      </c>
      <c r="J264" s="6" t="s">
        <v>660</v>
      </c>
      <c r="K264" s="6"/>
      <c r="L264" s="6" t="s">
        <v>7918</v>
      </c>
      <c r="M264" s="6" t="s">
        <v>7919</v>
      </c>
      <c r="N264" s="6" t="s">
        <v>7919</v>
      </c>
      <c r="O264" s="6">
        <v>1998</v>
      </c>
      <c r="P264" s="13">
        <v>42</v>
      </c>
      <c r="Q264" s="13">
        <v>53</v>
      </c>
      <c r="R264" s="44">
        <v>56.6</v>
      </c>
      <c r="S264" s="13">
        <v>25</v>
      </c>
      <c r="T264" s="13">
        <v>19</v>
      </c>
      <c r="U264" s="44">
        <v>33.549999999999997</v>
      </c>
      <c r="V264" s="6"/>
      <c r="W264" s="9"/>
      <c r="X264" s="6" t="s">
        <v>7852</v>
      </c>
      <c r="Y264" s="6" t="s">
        <v>1194</v>
      </c>
      <c r="Z264" s="8"/>
      <c r="AA264" s="6" t="s">
        <v>1194</v>
      </c>
      <c r="AB264" s="8"/>
      <c r="AC264" s="6">
        <v>2.5</v>
      </c>
      <c r="AD264" s="6" t="s">
        <v>1205</v>
      </c>
      <c r="AE264" s="6" t="s">
        <v>672</v>
      </c>
      <c r="AF264" s="6" t="s">
        <v>1196</v>
      </c>
      <c r="AG264" s="6"/>
      <c r="AH264" s="6"/>
      <c r="AI264" s="6" t="s">
        <v>7920</v>
      </c>
    </row>
    <row r="265" spans="1:35">
      <c r="A265" s="38">
        <f>+A264+1</f>
        <v>175</v>
      </c>
      <c r="B265" s="6">
        <v>3807</v>
      </c>
      <c r="C265" s="184">
        <v>39309</v>
      </c>
      <c r="D265" s="6" t="s">
        <v>16453</v>
      </c>
      <c r="E265" s="184">
        <v>39421</v>
      </c>
      <c r="F265" s="6" t="s">
        <v>7921</v>
      </c>
      <c r="G265" s="184">
        <v>39414</v>
      </c>
      <c r="H265" s="6" t="s">
        <v>2971</v>
      </c>
      <c r="I265" s="6"/>
      <c r="J265" s="6" t="s">
        <v>660</v>
      </c>
      <c r="K265" s="6"/>
      <c r="L265" s="6" t="s">
        <v>7922</v>
      </c>
      <c r="M265" s="6" t="s">
        <v>7923</v>
      </c>
      <c r="N265" s="6" t="s">
        <v>7923</v>
      </c>
      <c r="O265" s="6">
        <v>1937</v>
      </c>
      <c r="P265" s="13">
        <v>42</v>
      </c>
      <c r="Q265" s="13">
        <v>58</v>
      </c>
      <c r="R265" s="44">
        <v>307</v>
      </c>
      <c r="S265" s="13">
        <v>25</v>
      </c>
      <c r="T265" s="13">
        <v>2</v>
      </c>
      <c r="U265" s="44">
        <v>226</v>
      </c>
      <c r="V265" s="6"/>
      <c r="W265" s="9">
        <v>8.5</v>
      </c>
      <c r="X265" s="6" t="s">
        <v>4693</v>
      </c>
      <c r="Y265" s="6" t="s">
        <v>10073</v>
      </c>
      <c r="Z265" s="8">
        <v>8.5</v>
      </c>
      <c r="AA265" s="6" t="s">
        <v>10073</v>
      </c>
      <c r="AB265" s="8"/>
      <c r="AC265" s="6">
        <v>0.5</v>
      </c>
      <c r="AD265" s="6" t="s">
        <v>7924</v>
      </c>
      <c r="AE265" s="6" t="s">
        <v>9690</v>
      </c>
      <c r="AF265" s="6" t="s">
        <v>9696</v>
      </c>
      <c r="AG265" s="6"/>
      <c r="AH265" s="6"/>
      <c r="AI265" s="6"/>
    </row>
    <row r="266" spans="1:35">
      <c r="A266" s="38">
        <v>175</v>
      </c>
      <c r="B266" s="6">
        <v>5407</v>
      </c>
      <c r="C266" s="184">
        <v>39778</v>
      </c>
      <c r="D266" s="6" t="s">
        <v>16454</v>
      </c>
      <c r="E266" s="184">
        <v>39423</v>
      </c>
      <c r="F266" s="6" t="s">
        <v>7925</v>
      </c>
      <c r="G266" s="184">
        <v>39416</v>
      </c>
      <c r="H266" s="6" t="s">
        <v>2971</v>
      </c>
      <c r="I266" s="6" t="s">
        <v>794</v>
      </c>
      <c r="J266" s="6" t="s">
        <v>3699</v>
      </c>
      <c r="K266" s="6"/>
      <c r="L266" s="6" t="s">
        <v>7926</v>
      </c>
      <c r="M266" s="6" t="s">
        <v>7927</v>
      </c>
      <c r="N266" s="6" t="s">
        <v>7927</v>
      </c>
      <c r="O266" s="6"/>
      <c r="P266" s="13">
        <v>43</v>
      </c>
      <c r="Q266" s="13">
        <v>21</v>
      </c>
      <c r="R266" s="44">
        <v>639</v>
      </c>
      <c r="S266" s="13">
        <v>25</v>
      </c>
      <c r="T266" s="13">
        <v>37</v>
      </c>
      <c r="U266" s="44">
        <v>974</v>
      </c>
      <c r="V266" s="6"/>
      <c r="W266" s="9"/>
      <c r="X266" s="6" t="s">
        <v>4693</v>
      </c>
      <c r="Y266" s="6" t="s">
        <v>3708</v>
      </c>
      <c r="Z266" s="8"/>
      <c r="AA266" s="6" t="s">
        <v>3708</v>
      </c>
      <c r="AB266" s="8"/>
      <c r="AC266" s="6">
        <v>5.3</v>
      </c>
      <c r="AD266" s="6" t="s">
        <v>7924</v>
      </c>
      <c r="AE266" s="6" t="s">
        <v>9690</v>
      </c>
      <c r="AF266" s="6" t="s">
        <v>9696</v>
      </c>
      <c r="AG266" s="6"/>
      <c r="AH266" s="6"/>
      <c r="AI266" s="6"/>
    </row>
    <row r="267" spans="1:35">
      <c r="A267" s="38">
        <v>176</v>
      </c>
      <c r="B267" s="6">
        <v>5110</v>
      </c>
      <c r="C267" s="184">
        <v>39363</v>
      </c>
      <c r="D267" s="6" t="s">
        <v>16455</v>
      </c>
      <c r="E267" s="184">
        <v>39437</v>
      </c>
      <c r="F267" s="6" t="s">
        <v>7928</v>
      </c>
      <c r="G267" s="184">
        <v>39430</v>
      </c>
      <c r="H267" s="6" t="s">
        <v>2971</v>
      </c>
      <c r="I267" s="6"/>
      <c r="J267" s="6" t="s">
        <v>660</v>
      </c>
      <c r="K267" s="6"/>
      <c r="L267" s="6" t="s">
        <v>7929</v>
      </c>
      <c r="M267" s="6" t="s">
        <v>7930</v>
      </c>
      <c r="N267" s="6" t="s">
        <v>7930</v>
      </c>
      <c r="O267" s="6">
        <v>2006</v>
      </c>
      <c r="P267" s="13">
        <v>42</v>
      </c>
      <c r="Q267" s="13">
        <v>54</v>
      </c>
      <c r="R267" s="44">
        <v>522</v>
      </c>
      <c r="S267" s="13">
        <v>25</v>
      </c>
      <c r="T267" s="13">
        <v>9</v>
      </c>
      <c r="U267" s="44">
        <v>67</v>
      </c>
      <c r="V267" s="6"/>
      <c r="W267" s="9"/>
      <c r="X267" s="6" t="s">
        <v>7852</v>
      </c>
      <c r="Y267" s="6" t="s">
        <v>2986</v>
      </c>
      <c r="Z267" s="8"/>
      <c r="AA267" s="6" t="s">
        <v>2986</v>
      </c>
      <c r="AB267" s="8"/>
      <c r="AC267" s="6"/>
      <c r="AD267" s="6" t="s">
        <v>7924</v>
      </c>
      <c r="AE267" s="6" t="s">
        <v>9690</v>
      </c>
      <c r="AF267" s="6" t="s">
        <v>9696</v>
      </c>
      <c r="AG267" s="6"/>
      <c r="AH267" s="6"/>
      <c r="AI267" s="6"/>
    </row>
    <row r="268" spans="1:35">
      <c r="A268" s="38">
        <f>+A267+1</f>
        <v>177</v>
      </c>
      <c r="B268" s="6">
        <v>5110</v>
      </c>
      <c r="C268" s="184">
        <v>39363</v>
      </c>
      <c r="D268" s="6" t="s">
        <v>16456</v>
      </c>
      <c r="E268" s="184">
        <v>39437</v>
      </c>
      <c r="F268" s="6" t="s">
        <v>7928</v>
      </c>
      <c r="G268" s="184">
        <v>39430</v>
      </c>
      <c r="H268" s="6" t="s">
        <v>2971</v>
      </c>
      <c r="I268" s="6"/>
      <c r="J268" s="6" t="s">
        <v>660</v>
      </c>
      <c r="K268" s="6"/>
      <c r="L268" s="6" t="s">
        <v>7929</v>
      </c>
      <c r="M268" s="6" t="s">
        <v>7930</v>
      </c>
      <c r="N268" s="6" t="s">
        <v>7930</v>
      </c>
      <c r="O268" s="6">
        <v>2005</v>
      </c>
      <c r="P268" s="13">
        <v>42</v>
      </c>
      <c r="Q268" s="13">
        <v>54.473999999999997</v>
      </c>
      <c r="R268" s="44">
        <v>474</v>
      </c>
      <c r="S268" s="13">
        <v>25</v>
      </c>
      <c r="T268" s="13">
        <v>9</v>
      </c>
      <c r="U268" s="44">
        <v>144</v>
      </c>
      <c r="V268" s="6"/>
      <c r="W268" s="9">
        <v>4</v>
      </c>
      <c r="X268" s="6" t="s">
        <v>4693</v>
      </c>
      <c r="Y268" s="6" t="s">
        <v>6317</v>
      </c>
      <c r="Z268" s="8"/>
      <c r="AA268" s="6" t="s">
        <v>6317</v>
      </c>
      <c r="AB268" s="8"/>
      <c r="AC268" s="6">
        <v>2.5</v>
      </c>
      <c r="AD268" s="6" t="s">
        <v>7924</v>
      </c>
      <c r="AE268" s="6" t="s">
        <v>9690</v>
      </c>
      <c r="AF268" s="6" t="s">
        <v>9696</v>
      </c>
      <c r="AG268" s="6"/>
      <c r="AH268" s="6"/>
      <c r="AI268" s="6"/>
    </row>
    <row r="269" spans="1:35">
      <c r="A269" s="38">
        <v>177</v>
      </c>
      <c r="B269" s="6">
        <v>4731</v>
      </c>
      <c r="C269" s="184">
        <v>39736</v>
      </c>
      <c r="D269" s="6" t="s">
        <v>16457</v>
      </c>
      <c r="E269" s="184">
        <v>39471</v>
      </c>
      <c r="F269" s="6" t="s">
        <v>7931</v>
      </c>
      <c r="G269" s="184">
        <v>39464</v>
      </c>
      <c r="H269" s="6" t="s">
        <v>2971</v>
      </c>
      <c r="I269" s="24" t="s">
        <v>794</v>
      </c>
      <c r="J269" s="6" t="s">
        <v>3699</v>
      </c>
      <c r="K269" s="6"/>
      <c r="L269" s="6"/>
      <c r="M269" s="6" t="s">
        <v>7932</v>
      </c>
      <c r="N269" s="6" t="s">
        <v>7932</v>
      </c>
      <c r="O269" s="6" t="s">
        <v>7933</v>
      </c>
      <c r="P269" s="13">
        <v>43</v>
      </c>
      <c r="Q269" s="13">
        <v>4</v>
      </c>
      <c r="R269" s="44">
        <v>10.5</v>
      </c>
      <c r="S269" s="13">
        <v>25</v>
      </c>
      <c r="T269" s="13">
        <v>39</v>
      </c>
      <c r="U269" s="44">
        <v>42.5</v>
      </c>
      <c r="V269" s="6"/>
      <c r="W269" s="9"/>
      <c r="X269" s="6" t="s">
        <v>4723</v>
      </c>
      <c r="Y269" s="6"/>
      <c r="Z269" s="8"/>
      <c r="AA269" s="6"/>
      <c r="AB269" s="8"/>
      <c r="AC269" s="6"/>
      <c r="AD269" s="6" t="s">
        <v>1205</v>
      </c>
      <c r="AE269" s="6" t="s">
        <v>7834</v>
      </c>
      <c r="AF269" s="6" t="s">
        <v>1196</v>
      </c>
      <c r="AG269" s="6"/>
      <c r="AH269" s="6"/>
      <c r="AI269" s="6"/>
    </row>
    <row r="270" spans="1:35">
      <c r="A270" s="38">
        <v>178</v>
      </c>
      <c r="B270" s="6">
        <v>3743</v>
      </c>
      <c r="C270" s="184">
        <v>38942</v>
      </c>
      <c r="D270" s="6" t="s">
        <v>16458</v>
      </c>
      <c r="E270" s="184">
        <v>39472</v>
      </c>
      <c r="F270" s="6" t="s">
        <v>7934</v>
      </c>
      <c r="G270" s="184">
        <v>39465</v>
      </c>
      <c r="H270" s="6" t="s">
        <v>2971</v>
      </c>
      <c r="I270" s="6" t="s">
        <v>794</v>
      </c>
      <c r="J270" s="6" t="s">
        <v>3699</v>
      </c>
      <c r="K270" s="6"/>
      <c r="L270" s="6" t="s">
        <v>7935</v>
      </c>
      <c r="M270" s="6" t="s">
        <v>7936</v>
      </c>
      <c r="N270" s="6" t="s">
        <v>7936</v>
      </c>
      <c r="O270" s="6"/>
      <c r="P270" s="13">
        <v>43</v>
      </c>
      <c r="Q270" s="13">
        <v>21</v>
      </c>
      <c r="R270" s="44">
        <v>50.7</v>
      </c>
      <c r="S270" s="13">
        <v>25</v>
      </c>
      <c r="T270" s="13">
        <v>38</v>
      </c>
      <c r="U270" s="44">
        <v>11.6</v>
      </c>
      <c r="V270" s="6"/>
      <c r="W270" s="9"/>
      <c r="X270" s="6" t="s">
        <v>4693</v>
      </c>
      <c r="Y270" s="6" t="s">
        <v>6317</v>
      </c>
      <c r="Z270" s="8"/>
      <c r="AA270" s="6" t="s">
        <v>6317</v>
      </c>
      <c r="AB270" s="8"/>
      <c r="AC270" s="6"/>
      <c r="AD270" s="6" t="s">
        <v>2025</v>
      </c>
      <c r="AE270" s="6" t="s">
        <v>9690</v>
      </c>
      <c r="AF270" s="6" t="s">
        <v>9696</v>
      </c>
      <c r="AG270" s="6"/>
      <c r="AH270" s="6"/>
      <c r="AI270" s="6"/>
    </row>
    <row r="271" spans="1:35">
      <c r="A271" s="38">
        <f>+A270+1</f>
        <v>179</v>
      </c>
      <c r="B271" s="6">
        <v>3575</v>
      </c>
      <c r="C271" s="184">
        <v>39293</v>
      </c>
      <c r="D271" s="6" t="s">
        <v>16459</v>
      </c>
      <c r="E271" s="184">
        <v>39472</v>
      </c>
      <c r="F271" s="6" t="s">
        <v>7937</v>
      </c>
      <c r="G271" s="184">
        <v>39465</v>
      </c>
      <c r="H271" s="6" t="s">
        <v>2971</v>
      </c>
      <c r="I271" s="6" t="s">
        <v>794</v>
      </c>
      <c r="J271" s="6" t="s">
        <v>3699</v>
      </c>
      <c r="K271" s="6"/>
      <c r="L271" s="6" t="s">
        <v>7938</v>
      </c>
      <c r="M271" s="6" t="s">
        <v>7939</v>
      </c>
      <c r="N271" s="6" t="s">
        <v>7939</v>
      </c>
      <c r="O271" s="6"/>
      <c r="P271" s="13">
        <v>43</v>
      </c>
      <c r="Q271" s="13">
        <v>21</v>
      </c>
      <c r="R271" s="44">
        <v>44.7</v>
      </c>
      <c r="S271" s="13">
        <v>25</v>
      </c>
      <c r="T271" s="13">
        <v>37</v>
      </c>
      <c r="U271" s="44">
        <v>57.7</v>
      </c>
      <c r="V271" s="6"/>
      <c r="W271" s="9"/>
      <c r="X271" s="6" t="s">
        <v>2626</v>
      </c>
      <c r="Y271" s="6" t="s">
        <v>3708</v>
      </c>
      <c r="Z271" s="8"/>
      <c r="AA271" s="6" t="s">
        <v>3708</v>
      </c>
      <c r="AB271" s="8"/>
      <c r="AC271" s="6"/>
      <c r="AD271" s="6" t="s">
        <v>2025</v>
      </c>
      <c r="AE271" s="6" t="s">
        <v>9690</v>
      </c>
      <c r="AF271" s="6" t="s">
        <v>9696</v>
      </c>
      <c r="AG271" s="6"/>
      <c r="AH271" s="6"/>
      <c r="AI271" s="6" t="s">
        <v>3755</v>
      </c>
    </row>
    <row r="272" spans="1:35">
      <c r="A272" s="38">
        <v>179</v>
      </c>
      <c r="B272" s="6">
        <v>3687</v>
      </c>
      <c r="C272" s="184">
        <v>39302</v>
      </c>
      <c r="D272" s="6" t="s">
        <v>16460</v>
      </c>
      <c r="E272" s="184">
        <v>39475</v>
      </c>
      <c r="F272" s="6" t="s">
        <v>7940</v>
      </c>
      <c r="G272" s="184">
        <v>39468</v>
      </c>
      <c r="H272" s="6" t="s">
        <v>2971</v>
      </c>
      <c r="I272" s="6" t="s">
        <v>794</v>
      </c>
      <c r="J272" s="6" t="s">
        <v>3699</v>
      </c>
      <c r="K272" s="6"/>
      <c r="L272" s="6" t="s">
        <v>7941</v>
      </c>
      <c r="M272" s="6" t="s">
        <v>7942</v>
      </c>
      <c r="N272" s="6" t="s">
        <v>7942</v>
      </c>
      <c r="O272" s="6"/>
      <c r="P272" s="13">
        <v>43</v>
      </c>
      <c r="Q272" s="13">
        <v>4</v>
      </c>
      <c r="R272" s="44">
        <v>322</v>
      </c>
      <c r="S272" s="13">
        <v>25</v>
      </c>
      <c r="T272" s="13">
        <v>44</v>
      </c>
      <c r="U272" s="44">
        <v>365</v>
      </c>
      <c r="V272" s="6"/>
      <c r="W272" s="9"/>
      <c r="X272" s="6" t="s">
        <v>2626</v>
      </c>
      <c r="Y272" s="6" t="s">
        <v>3615</v>
      </c>
      <c r="Z272" s="8"/>
      <c r="AA272" s="6" t="s">
        <v>3615</v>
      </c>
      <c r="AB272" s="8"/>
      <c r="AC272" s="6">
        <v>4.5</v>
      </c>
      <c r="AD272" s="6" t="s">
        <v>2025</v>
      </c>
      <c r="AE272" s="6" t="s">
        <v>9690</v>
      </c>
      <c r="AF272" s="6" t="s">
        <v>9696</v>
      </c>
      <c r="AG272" s="6"/>
      <c r="AH272" s="6"/>
      <c r="AI272" s="6"/>
    </row>
    <row r="273" spans="1:35" ht="27">
      <c r="A273" s="38">
        <v>180</v>
      </c>
      <c r="B273" s="6">
        <v>367</v>
      </c>
      <c r="C273" s="184">
        <v>39469</v>
      </c>
      <c r="D273" s="6" t="s">
        <v>16461</v>
      </c>
      <c r="E273" s="184">
        <v>39476</v>
      </c>
      <c r="F273" s="6" t="s">
        <v>7943</v>
      </c>
      <c r="G273" s="184">
        <v>39469</v>
      </c>
      <c r="H273" s="6" t="s">
        <v>2971</v>
      </c>
      <c r="I273" s="6"/>
      <c r="J273" s="6" t="s">
        <v>660</v>
      </c>
      <c r="K273" s="6"/>
      <c r="L273" s="6">
        <v>167012</v>
      </c>
      <c r="M273" s="6" t="s">
        <v>7944</v>
      </c>
      <c r="N273" s="6" t="s">
        <v>7944</v>
      </c>
      <c r="O273" s="6">
        <v>1996</v>
      </c>
      <c r="P273" s="13">
        <v>42</v>
      </c>
      <c r="Q273" s="13">
        <v>53</v>
      </c>
      <c r="R273" s="44">
        <v>407</v>
      </c>
      <c r="S273" s="13">
        <v>25</v>
      </c>
      <c r="T273" s="13">
        <v>30</v>
      </c>
      <c r="U273" s="44">
        <v>897</v>
      </c>
      <c r="V273" s="6"/>
      <c r="W273" s="9">
        <v>48</v>
      </c>
      <c r="X273" s="6" t="s">
        <v>7852</v>
      </c>
      <c r="Y273" s="6" t="s">
        <v>1194</v>
      </c>
      <c r="Z273" s="8">
        <v>48</v>
      </c>
      <c r="AA273" s="6" t="s">
        <v>1194</v>
      </c>
      <c r="AB273" s="8"/>
      <c r="AC273" s="6"/>
      <c r="AD273" s="6" t="s">
        <v>2025</v>
      </c>
      <c r="AE273" s="6" t="s">
        <v>9690</v>
      </c>
      <c r="AF273" s="6" t="s">
        <v>9696</v>
      </c>
      <c r="AG273" s="6"/>
      <c r="AH273" s="6"/>
      <c r="AI273" s="6"/>
    </row>
    <row r="274" spans="1:35">
      <c r="A274" s="38">
        <f>+A273+1</f>
        <v>181</v>
      </c>
      <c r="B274" s="6">
        <v>199</v>
      </c>
      <c r="C274" s="184">
        <v>39462</v>
      </c>
      <c r="D274" s="6" t="s">
        <v>16462</v>
      </c>
      <c r="E274" s="184">
        <v>39476</v>
      </c>
      <c r="F274" s="6" t="s">
        <v>7946</v>
      </c>
      <c r="G274" s="184">
        <v>39469</v>
      </c>
      <c r="H274" s="6" t="s">
        <v>2971</v>
      </c>
      <c r="I274" s="6"/>
      <c r="J274" s="6" t="s">
        <v>660</v>
      </c>
      <c r="K274" s="6"/>
      <c r="L274" s="6">
        <v>500017</v>
      </c>
      <c r="M274" s="6" t="s">
        <v>7947</v>
      </c>
      <c r="N274" s="6" t="s">
        <v>7947</v>
      </c>
      <c r="O274" s="6"/>
      <c r="P274" s="13">
        <v>42</v>
      </c>
      <c r="Q274" s="13">
        <v>52</v>
      </c>
      <c r="R274" s="44">
        <v>852</v>
      </c>
      <c r="S274" s="13">
        <v>25</v>
      </c>
      <c r="T274" s="13">
        <v>30</v>
      </c>
      <c r="U274" s="44">
        <v>750</v>
      </c>
      <c r="V274" s="6"/>
      <c r="W274" s="9">
        <v>35</v>
      </c>
      <c r="X274" s="6" t="s">
        <v>7852</v>
      </c>
      <c r="Y274" s="6" t="s">
        <v>1194</v>
      </c>
      <c r="Z274" s="8">
        <v>35</v>
      </c>
      <c r="AA274" s="6" t="s">
        <v>1194</v>
      </c>
      <c r="AB274" s="8"/>
      <c r="AC274" s="6"/>
      <c r="AD274" s="6" t="s">
        <v>2025</v>
      </c>
      <c r="AE274" s="6" t="s">
        <v>9690</v>
      </c>
      <c r="AF274" s="6" t="s">
        <v>9696</v>
      </c>
      <c r="AG274" s="6"/>
      <c r="AH274" s="6"/>
      <c r="AI274" s="6"/>
    </row>
    <row r="275" spans="1:35">
      <c r="A275" s="38">
        <v>181</v>
      </c>
      <c r="B275" s="6">
        <v>3278</v>
      </c>
      <c r="C275" s="184">
        <v>39274</v>
      </c>
      <c r="D275" s="6" t="s">
        <v>16463</v>
      </c>
      <c r="E275" s="184">
        <v>39483</v>
      </c>
      <c r="F275" s="6" t="s">
        <v>9686</v>
      </c>
      <c r="G275" s="184">
        <v>39476</v>
      </c>
      <c r="H275" s="6" t="s">
        <v>2971</v>
      </c>
      <c r="I275" s="6" t="s">
        <v>794</v>
      </c>
      <c r="J275" s="6" t="s">
        <v>715</v>
      </c>
      <c r="K275" s="6"/>
      <c r="L275" s="6" t="s">
        <v>9687</v>
      </c>
      <c r="M275" s="6" t="s">
        <v>9688</v>
      </c>
      <c r="N275" s="6" t="s">
        <v>9689</v>
      </c>
      <c r="O275" s="6"/>
      <c r="P275" s="13">
        <v>43</v>
      </c>
      <c r="Q275" s="13">
        <v>27</v>
      </c>
      <c r="R275" s="44">
        <v>29</v>
      </c>
      <c r="S275" s="13">
        <v>25</v>
      </c>
      <c r="T275" s="13">
        <v>44</v>
      </c>
      <c r="U275" s="44">
        <v>25.7</v>
      </c>
      <c r="V275" s="6"/>
      <c r="W275" s="9"/>
      <c r="X275" s="6" t="s">
        <v>4693</v>
      </c>
      <c r="Y275" s="6" t="s">
        <v>7215</v>
      </c>
      <c r="Z275" s="8">
        <v>10</v>
      </c>
      <c r="AA275" s="6" t="s">
        <v>7215</v>
      </c>
      <c r="AB275" s="8">
        <v>10</v>
      </c>
      <c r="AC275" s="6">
        <v>1.9</v>
      </c>
      <c r="AD275" s="6" t="s">
        <v>2025</v>
      </c>
      <c r="AE275" s="6" t="s">
        <v>9690</v>
      </c>
      <c r="AF275" s="6" t="s">
        <v>3707</v>
      </c>
      <c r="AG275" s="6"/>
      <c r="AH275" s="6"/>
      <c r="AI275" s="6"/>
    </row>
    <row r="276" spans="1:35" ht="27">
      <c r="A276" s="38">
        <v>182</v>
      </c>
      <c r="B276" s="6">
        <v>5751</v>
      </c>
      <c r="C276" s="184">
        <v>39436</v>
      </c>
      <c r="D276" s="6" t="s">
        <v>16464</v>
      </c>
      <c r="E276" s="184">
        <v>39533</v>
      </c>
      <c r="F276" s="6" t="s">
        <v>7948</v>
      </c>
      <c r="G276" s="184">
        <v>39526</v>
      </c>
      <c r="H276" s="6" t="s">
        <v>2971</v>
      </c>
      <c r="I276" s="6"/>
      <c r="J276" s="6" t="s">
        <v>660</v>
      </c>
      <c r="K276" s="6"/>
      <c r="L276" s="6">
        <v>36059</v>
      </c>
      <c r="M276" s="6" t="s">
        <v>7949</v>
      </c>
      <c r="N276" s="6" t="s">
        <v>7949</v>
      </c>
      <c r="O276" s="6"/>
      <c r="P276" s="13">
        <v>42</v>
      </c>
      <c r="Q276" s="13">
        <v>49</v>
      </c>
      <c r="R276" s="44">
        <v>24.5</v>
      </c>
      <c r="S276" s="13">
        <v>25</v>
      </c>
      <c r="T276" s="13">
        <v>34</v>
      </c>
      <c r="U276" s="44">
        <v>33.700000000000003</v>
      </c>
      <c r="V276" s="6"/>
      <c r="W276" s="9">
        <v>36</v>
      </c>
      <c r="X276" s="6" t="s">
        <v>7852</v>
      </c>
      <c r="Y276" s="6" t="s">
        <v>2986</v>
      </c>
      <c r="Z276" s="8">
        <v>36</v>
      </c>
      <c r="AA276" s="6" t="s">
        <v>2986</v>
      </c>
      <c r="AB276" s="8"/>
      <c r="AC276" s="6"/>
      <c r="AD276" s="6" t="s">
        <v>7950</v>
      </c>
      <c r="AE276" s="6" t="s">
        <v>9690</v>
      </c>
      <c r="AF276" s="6" t="s">
        <v>9696</v>
      </c>
      <c r="AG276" s="6"/>
      <c r="AH276" s="6"/>
      <c r="AI276" s="6" t="s">
        <v>7920</v>
      </c>
    </row>
    <row r="277" spans="1:35" ht="27">
      <c r="A277" s="38">
        <f>+A276+1</f>
        <v>183</v>
      </c>
      <c r="B277" s="6">
        <v>2029</v>
      </c>
      <c r="C277" s="184">
        <v>39554</v>
      </c>
      <c r="D277" s="6" t="s">
        <v>16465</v>
      </c>
      <c r="E277" s="184">
        <v>39639</v>
      </c>
      <c r="F277" s="6" t="s">
        <v>7951</v>
      </c>
      <c r="G277" s="184">
        <v>39632</v>
      </c>
      <c r="H277" s="6" t="s">
        <v>2971</v>
      </c>
      <c r="I277" s="6" t="s">
        <v>660</v>
      </c>
      <c r="J277" s="6" t="s">
        <v>660</v>
      </c>
      <c r="K277" s="6"/>
      <c r="L277" s="6" t="s">
        <v>7952</v>
      </c>
      <c r="M277" s="6" t="s">
        <v>7953</v>
      </c>
      <c r="N277" s="6" t="s">
        <v>7953</v>
      </c>
      <c r="O277" s="6">
        <v>2008</v>
      </c>
      <c r="P277" s="13">
        <v>43</v>
      </c>
      <c r="Q277" s="13">
        <v>2</v>
      </c>
      <c r="R277" s="44">
        <v>11.1</v>
      </c>
      <c r="S277" s="13">
        <v>25</v>
      </c>
      <c r="T277" s="13">
        <v>5</v>
      </c>
      <c r="U277" s="44">
        <v>52.3</v>
      </c>
      <c r="V277" s="6"/>
      <c r="W277" s="9"/>
      <c r="X277" s="6" t="s">
        <v>2663</v>
      </c>
      <c r="Y277" s="6" t="s">
        <v>3716</v>
      </c>
      <c r="Z277" s="8">
        <v>4</v>
      </c>
      <c r="AA277" s="6" t="s">
        <v>3716</v>
      </c>
      <c r="AB277" s="8">
        <v>4</v>
      </c>
      <c r="AC277" s="6"/>
      <c r="AD277" s="6" t="s">
        <v>9855</v>
      </c>
      <c r="AE277" s="6" t="s">
        <v>9690</v>
      </c>
      <c r="AF277" s="6" t="s">
        <v>9696</v>
      </c>
      <c r="AG277" s="6"/>
      <c r="AH277" s="6"/>
      <c r="AI277" s="6" t="s">
        <v>9856</v>
      </c>
    </row>
    <row r="278" spans="1:35">
      <c r="A278" s="38">
        <v>183</v>
      </c>
      <c r="B278" s="6">
        <v>3222</v>
      </c>
      <c r="C278" s="184">
        <v>39640</v>
      </c>
      <c r="D278" s="6" t="s">
        <v>16466</v>
      </c>
      <c r="E278" s="184">
        <v>39707</v>
      </c>
      <c r="F278" s="6" t="s">
        <v>9857</v>
      </c>
      <c r="G278" s="184">
        <v>39700</v>
      </c>
      <c r="H278" s="6" t="s">
        <v>2971</v>
      </c>
      <c r="I278" s="6" t="s">
        <v>660</v>
      </c>
      <c r="J278" s="6" t="s">
        <v>660</v>
      </c>
      <c r="K278" s="6"/>
      <c r="L278" s="6" t="s">
        <v>9858</v>
      </c>
      <c r="M278" s="6" t="s">
        <v>9859</v>
      </c>
      <c r="N278" s="6" t="s">
        <v>9859</v>
      </c>
      <c r="O278" s="6"/>
      <c r="P278" s="13"/>
      <c r="Q278" s="13"/>
      <c r="R278" s="44"/>
      <c r="S278" s="13"/>
      <c r="T278" s="13"/>
      <c r="U278" s="44"/>
      <c r="V278" s="6"/>
      <c r="W278" s="9">
        <v>5.7</v>
      </c>
      <c r="X278" s="6" t="s">
        <v>4905</v>
      </c>
      <c r="Y278" s="6" t="s">
        <v>3708</v>
      </c>
      <c r="Z278" s="8">
        <v>5.7</v>
      </c>
      <c r="AA278" s="6" t="s">
        <v>3708</v>
      </c>
      <c r="AB278" s="8"/>
      <c r="AC278" s="6"/>
      <c r="AD278" s="6" t="s">
        <v>4585</v>
      </c>
      <c r="AE278" s="6"/>
      <c r="AF278" s="6" t="s">
        <v>1196</v>
      </c>
      <c r="AG278" s="6"/>
      <c r="AH278" s="6"/>
      <c r="AI278" s="6"/>
    </row>
    <row r="279" spans="1:35">
      <c r="A279" s="38">
        <v>184</v>
      </c>
      <c r="B279" s="6">
        <v>4093</v>
      </c>
      <c r="C279" s="184">
        <v>39700</v>
      </c>
      <c r="D279" s="6" t="s">
        <v>16467</v>
      </c>
      <c r="E279" s="184">
        <v>39708</v>
      </c>
      <c r="F279" s="6" t="s">
        <v>9860</v>
      </c>
      <c r="G279" s="184">
        <v>39701</v>
      </c>
      <c r="H279" s="6" t="s">
        <v>2971</v>
      </c>
      <c r="I279" s="6" t="s">
        <v>794</v>
      </c>
      <c r="J279" s="6" t="s">
        <v>3699</v>
      </c>
      <c r="K279" s="6"/>
      <c r="L279" s="6" t="s">
        <v>9861</v>
      </c>
      <c r="M279" s="6" t="s">
        <v>9862</v>
      </c>
      <c r="N279" s="6" t="s">
        <v>9862</v>
      </c>
      <c r="O279" s="6" t="s">
        <v>678</v>
      </c>
      <c r="P279" s="13">
        <v>43</v>
      </c>
      <c r="Q279" s="13">
        <v>4</v>
      </c>
      <c r="R279" s="44">
        <v>32.1</v>
      </c>
      <c r="S279" s="13">
        <v>25</v>
      </c>
      <c r="T279" s="13">
        <v>55</v>
      </c>
      <c r="U279" s="44">
        <v>8.1</v>
      </c>
      <c r="V279" s="6"/>
      <c r="W279" s="9">
        <v>6</v>
      </c>
      <c r="X279" s="6" t="s">
        <v>2626</v>
      </c>
      <c r="Y279" s="6" t="s">
        <v>1832</v>
      </c>
      <c r="Z279" s="8">
        <v>6</v>
      </c>
      <c r="AA279" s="6" t="s">
        <v>1832</v>
      </c>
      <c r="AB279" s="8"/>
      <c r="AC279" s="6"/>
      <c r="AD279" s="6" t="s">
        <v>3913</v>
      </c>
      <c r="AE279" s="6" t="s">
        <v>9690</v>
      </c>
      <c r="AF279" s="6" t="s">
        <v>9696</v>
      </c>
      <c r="AG279" s="6"/>
      <c r="AH279" s="6"/>
      <c r="AI279" s="6" t="s">
        <v>7920</v>
      </c>
    </row>
    <row r="280" spans="1:35" ht="54">
      <c r="A280" s="38">
        <f>+A279+1</f>
        <v>185</v>
      </c>
      <c r="B280" s="6">
        <v>4055</v>
      </c>
      <c r="C280" s="184">
        <v>39699</v>
      </c>
      <c r="D280" s="6" t="s">
        <v>16468</v>
      </c>
      <c r="E280" s="184">
        <v>39709</v>
      </c>
      <c r="F280" s="6" t="s">
        <v>9863</v>
      </c>
      <c r="G280" s="184">
        <v>39702</v>
      </c>
      <c r="H280" s="6" t="s">
        <v>2971</v>
      </c>
      <c r="I280" s="6" t="s">
        <v>794</v>
      </c>
      <c r="J280" s="6" t="s">
        <v>3699</v>
      </c>
      <c r="K280" s="6"/>
      <c r="L280" s="6" t="s">
        <v>9864</v>
      </c>
      <c r="M280" s="6" t="s">
        <v>1281</v>
      </c>
      <c r="N280" s="6" t="s">
        <v>9865</v>
      </c>
      <c r="O280" s="6" t="s">
        <v>6322</v>
      </c>
      <c r="P280" s="13">
        <v>43</v>
      </c>
      <c r="Q280" s="13">
        <v>20.393999999999998</v>
      </c>
      <c r="R280" s="44"/>
      <c r="S280" s="13">
        <v>25</v>
      </c>
      <c r="T280" s="13" t="s">
        <v>9866</v>
      </c>
      <c r="U280" s="44"/>
      <c r="V280" s="6"/>
      <c r="W280" s="9">
        <v>3.5</v>
      </c>
      <c r="X280" s="6" t="s">
        <v>9867</v>
      </c>
      <c r="Y280" s="6"/>
      <c r="Z280" s="8">
        <v>3.5</v>
      </c>
      <c r="AA280" s="6"/>
      <c r="AB280" s="8"/>
      <c r="AC280" s="6"/>
      <c r="AD280" s="6" t="s">
        <v>9868</v>
      </c>
      <c r="AE280" s="6" t="s">
        <v>9690</v>
      </c>
      <c r="AF280" s="6"/>
      <c r="AG280" s="6"/>
      <c r="AH280" s="6"/>
      <c r="AI280" s="6" t="s">
        <v>7920</v>
      </c>
    </row>
    <row r="281" spans="1:35" ht="27">
      <c r="A281" s="38">
        <v>185</v>
      </c>
      <c r="B281" s="6">
        <v>3800</v>
      </c>
      <c r="C281" s="184">
        <v>39679</v>
      </c>
      <c r="D281" s="6" t="s">
        <v>16469</v>
      </c>
      <c r="E281" s="184">
        <v>39737</v>
      </c>
      <c r="F281" s="6" t="s">
        <v>9869</v>
      </c>
      <c r="G281" s="184">
        <v>39730</v>
      </c>
      <c r="H281" s="6" t="s">
        <v>2971</v>
      </c>
      <c r="I281" s="6" t="s">
        <v>660</v>
      </c>
      <c r="J281" s="6" t="s">
        <v>660</v>
      </c>
      <c r="K281" s="6"/>
      <c r="L281" s="6" t="s">
        <v>9870</v>
      </c>
      <c r="M281" s="6" t="s">
        <v>9871</v>
      </c>
      <c r="N281" s="6" t="s">
        <v>9871</v>
      </c>
      <c r="O281" s="6">
        <v>1965</v>
      </c>
      <c r="P281" s="13">
        <v>42</v>
      </c>
      <c r="Q281" s="13">
        <v>46</v>
      </c>
      <c r="R281" s="44">
        <v>12.1</v>
      </c>
      <c r="S281" s="13">
        <v>25</v>
      </c>
      <c r="T281" s="13">
        <v>24</v>
      </c>
      <c r="U281" s="44">
        <v>17.7</v>
      </c>
      <c r="V281" s="6"/>
      <c r="W281" s="9" t="s">
        <v>4723</v>
      </c>
      <c r="X281" s="6"/>
      <c r="Y281" s="6"/>
      <c r="Z281" s="8"/>
      <c r="AA281" s="6"/>
      <c r="AB281" s="8"/>
      <c r="AC281" s="6"/>
      <c r="AD281" s="6" t="s">
        <v>7950</v>
      </c>
      <c r="AE281" s="6" t="s">
        <v>9690</v>
      </c>
      <c r="AF281" s="6" t="s">
        <v>9696</v>
      </c>
      <c r="AG281" s="6"/>
      <c r="AH281" s="6"/>
      <c r="AI281" s="6"/>
    </row>
    <row r="282" spans="1:35">
      <c r="A282" s="38">
        <v>186</v>
      </c>
      <c r="B282" s="6">
        <v>4700</v>
      </c>
      <c r="C282" s="184">
        <v>39731</v>
      </c>
      <c r="D282" s="6" t="s">
        <v>16470</v>
      </c>
      <c r="E282" s="184">
        <v>39745</v>
      </c>
      <c r="F282" s="6" t="s">
        <v>9872</v>
      </c>
      <c r="G282" s="184">
        <v>39738</v>
      </c>
      <c r="H282" s="6" t="s">
        <v>2971</v>
      </c>
      <c r="I282" s="6"/>
      <c r="J282" s="6" t="s">
        <v>660</v>
      </c>
      <c r="K282" s="6"/>
      <c r="L282" s="6">
        <v>37007</v>
      </c>
      <c r="M282" s="6" t="s">
        <v>9873</v>
      </c>
      <c r="N282" s="6" t="s">
        <v>9873</v>
      </c>
      <c r="O282" s="6">
        <v>1995</v>
      </c>
      <c r="P282" s="13">
        <v>42</v>
      </c>
      <c r="Q282" s="13">
        <v>53</v>
      </c>
      <c r="R282" s="44">
        <v>68</v>
      </c>
      <c r="S282" s="13">
        <v>25</v>
      </c>
      <c r="T282" s="13">
        <v>28</v>
      </c>
      <c r="U282" s="44">
        <v>55.1</v>
      </c>
      <c r="V282" s="6"/>
      <c r="W282" s="9">
        <v>48</v>
      </c>
      <c r="X282" s="6" t="s">
        <v>7852</v>
      </c>
      <c r="Y282" s="6" t="s">
        <v>2986</v>
      </c>
      <c r="Z282" s="8">
        <v>48</v>
      </c>
      <c r="AA282" s="6" t="s">
        <v>2986</v>
      </c>
      <c r="AB282" s="8"/>
      <c r="AC282" s="6"/>
      <c r="AD282" s="6" t="s">
        <v>9874</v>
      </c>
      <c r="AE282" s="6" t="s">
        <v>9690</v>
      </c>
      <c r="AF282" s="6" t="s">
        <v>9696</v>
      </c>
      <c r="AG282" s="6"/>
      <c r="AH282" s="6"/>
      <c r="AI282" s="6" t="s">
        <v>7920</v>
      </c>
    </row>
    <row r="283" spans="1:35">
      <c r="A283" s="38">
        <f>+A282+1</f>
        <v>187</v>
      </c>
      <c r="B283" s="6">
        <v>4701</v>
      </c>
      <c r="C283" s="184">
        <v>39731</v>
      </c>
      <c r="D283" s="6" t="s">
        <v>16471</v>
      </c>
      <c r="E283" s="184">
        <v>39745</v>
      </c>
      <c r="F283" s="6" t="s">
        <v>9875</v>
      </c>
      <c r="G283" s="184">
        <v>39738</v>
      </c>
      <c r="H283" s="6" t="s">
        <v>2971</v>
      </c>
      <c r="I283" s="6"/>
      <c r="J283" s="6" t="s">
        <v>660</v>
      </c>
      <c r="K283" s="6"/>
      <c r="L283" s="6">
        <v>69021</v>
      </c>
      <c r="M283" s="6" t="s">
        <v>9876</v>
      </c>
      <c r="N283" s="6" t="s">
        <v>9877</v>
      </c>
      <c r="O283" s="6">
        <v>1995</v>
      </c>
      <c r="P283" s="13">
        <v>42</v>
      </c>
      <c r="Q283" s="13">
        <v>53</v>
      </c>
      <c r="R283" s="44">
        <v>50.9</v>
      </c>
      <c r="S283" s="13">
        <v>25</v>
      </c>
      <c r="T283" s="13">
        <v>28</v>
      </c>
      <c r="U283" s="44">
        <v>31.2</v>
      </c>
      <c r="V283" s="6"/>
      <c r="W283" s="9">
        <v>55</v>
      </c>
      <c r="X283" s="6" t="s">
        <v>7852</v>
      </c>
      <c r="Y283" s="6" t="s">
        <v>9698</v>
      </c>
      <c r="Z283" s="8">
        <v>55</v>
      </c>
      <c r="AA283" s="6" t="s">
        <v>9698</v>
      </c>
      <c r="AB283" s="8"/>
      <c r="AC283" s="6"/>
      <c r="AD283" s="6" t="s">
        <v>9874</v>
      </c>
      <c r="AE283" s="6" t="s">
        <v>9690</v>
      </c>
      <c r="AF283" s="6" t="s">
        <v>9696</v>
      </c>
      <c r="AG283" s="6"/>
      <c r="AH283" s="6"/>
      <c r="AI283" s="6" t="s">
        <v>7920</v>
      </c>
    </row>
    <row r="284" spans="1:35">
      <c r="A284" s="38">
        <v>187</v>
      </c>
      <c r="B284" s="6">
        <v>4701</v>
      </c>
      <c r="C284" s="184">
        <v>39731</v>
      </c>
      <c r="D284" s="6" t="s">
        <v>16472</v>
      </c>
      <c r="E284" s="184">
        <v>39745</v>
      </c>
      <c r="F284" s="6" t="s">
        <v>9875</v>
      </c>
      <c r="G284" s="184">
        <v>39738</v>
      </c>
      <c r="H284" s="6" t="s">
        <v>2971</v>
      </c>
      <c r="I284" s="6"/>
      <c r="J284" s="6" t="s">
        <v>660</v>
      </c>
      <c r="K284" s="6"/>
      <c r="L284" s="6">
        <v>69021</v>
      </c>
      <c r="M284" s="6" t="s">
        <v>9878</v>
      </c>
      <c r="N284" s="6" t="s">
        <v>9877</v>
      </c>
      <c r="O284" s="6">
        <v>1995</v>
      </c>
      <c r="P284" s="13">
        <v>42</v>
      </c>
      <c r="Q284" s="13">
        <v>53</v>
      </c>
      <c r="R284" s="44">
        <v>50</v>
      </c>
      <c r="S284" s="13">
        <v>25</v>
      </c>
      <c r="T284" s="13">
        <v>28</v>
      </c>
      <c r="U284" s="44">
        <v>29.1</v>
      </c>
      <c r="V284" s="6"/>
      <c r="W284" s="9">
        <v>55</v>
      </c>
      <c r="X284" s="6" t="s">
        <v>7852</v>
      </c>
      <c r="Y284" s="6" t="s">
        <v>9698</v>
      </c>
      <c r="Z284" s="8">
        <v>55</v>
      </c>
      <c r="AA284" s="6" t="s">
        <v>9698</v>
      </c>
      <c r="AB284" s="8"/>
      <c r="AC284" s="6"/>
      <c r="AD284" s="6" t="s">
        <v>9874</v>
      </c>
      <c r="AE284" s="6" t="s">
        <v>9690</v>
      </c>
      <c r="AF284" s="6" t="s">
        <v>9696</v>
      </c>
      <c r="AG284" s="6"/>
      <c r="AH284" s="6"/>
      <c r="AI284" s="6" t="s">
        <v>7920</v>
      </c>
    </row>
    <row r="285" spans="1:35">
      <c r="A285" s="38">
        <v>188</v>
      </c>
      <c r="B285" s="6">
        <v>4594</v>
      </c>
      <c r="C285" s="184">
        <v>39735</v>
      </c>
      <c r="D285" s="6" t="s">
        <v>16473</v>
      </c>
      <c r="E285" s="184">
        <v>39783</v>
      </c>
      <c r="F285" s="6" t="s">
        <v>9879</v>
      </c>
      <c r="G285" s="184">
        <v>39776</v>
      </c>
      <c r="H285" s="6" t="s">
        <v>2971</v>
      </c>
      <c r="I285" s="6"/>
      <c r="J285" s="6" t="s">
        <v>660</v>
      </c>
      <c r="K285" s="6"/>
      <c r="L285" s="6">
        <v>69021</v>
      </c>
      <c r="M285" s="6" t="s">
        <v>9880</v>
      </c>
      <c r="N285" s="6" t="s">
        <v>9880</v>
      </c>
      <c r="O285" s="6"/>
      <c r="P285" s="13">
        <v>42</v>
      </c>
      <c r="Q285" s="13">
        <v>48</v>
      </c>
      <c r="R285" s="44">
        <v>42</v>
      </c>
      <c r="S285" s="13">
        <v>25</v>
      </c>
      <c r="T285" s="13">
        <v>31</v>
      </c>
      <c r="U285" s="44">
        <v>6</v>
      </c>
      <c r="V285" s="6"/>
      <c r="W285" s="9">
        <v>54</v>
      </c>
      <c r="X285" s="6" t="s">
        <v>7852</v>
      </c>
      <c r="Y285" s="6" t="s">
        <v>2986</v>
      </c>
      <c r="Z285" s="8">
        <v>54</v>
      </c>
      <c r="AA285" s="6" t="s">
        <v>2986</v>
      </c>
      <c r="AB285" s="8"/>
      <c r="AC285" s="6"/>
      <c r="AD285" s="6"/>
      <c r="AE285" s="6" t="s">
        <v>9690</v>
      </c>
      <c r="AF285" s="6" t="s">
        <v>9696</v>
      </c>
      <c r="AG285" s="6"/>
      <c r="AH285" s="6"/>
      <c r="AI285" s="6" t="s">
        <v>7920</v>
      </c>
    </row>
    <row r="286" spans="1:35">
      <c r="A286" s="38">
        <f>+A285+1</f>
        <v>189</v>
      </c>
      <c r="B286" s="6">
        <v>5027</v>
      </c>
      <c r="C286" s="184">
        <v>39762</v>
      </c>
      <c r="D286" s="6" t="s">
        <v>16474</v>
      </c>
      <c r="E286" s="184">
        <v>39798</v>
      </c>
      <c r="F286" s="6" t="s">
        <v>9881</v>
      </c>
      <c r="G286" s="184">
        <v>39791</v>
      </c>
      <c r="H286" s="6" t="s">
        <v>2971</v>
      </c>
      <c r="I286" s="6" t="s">
        <v>794</v>
      </c>
      <c r="J286" s="6" t="s">
        <v>3699</v>
      </c>
      <c r="K286" s="6"/>
      <c r="L286" s="6" t="s">
        <v>9882</v>
      </c>
      <c r="M286" s="6" t="s">
        <v>9883</v>
      </c>
      <c r="N286" s="6" t="s">
        <v>9883</v>
      </c>
      <c r="O286" s="6" t="s">
        <v>678</v>
      </c>
      <c r="P286" s="13">
        <v>43</v>
      </c>
      <c r="Q286" s="13">
        <v>12</v>
      </c>
      <c r="R286" s="44">
        <v>25</v>
      </c>
      <c r="S286" s="13">
        <v>26</v>
      </c>
      <c r="T286" s="13">
        <v>2</v>
      </c>
      <c r="U286" s="44">
        <v>50</v>
      </c>
      <c r="V286" s="6"/>
      <c r="W286" s="9">
        <v>8</v>
      </c>
      <c r="X286" s="6" t="s">
        <v>4693</v>
      </c>
      <c r="Y286" s="6" t="s">
        <v>7215</v>
      </c>
      <c r="Z286" s="8"/>
      <c r="AA286" s="6" t="s">
        <v>7215</v>
      </c>
      <c r="AB286" s="8"/>
      <c r="AC286" s="6"/>
      <c r="AD286" s="6" t="s">
        <v>2025</v>
      </c>
      <c r="AE286" s="6" t="s">
        <v>9690</v>
      </c>
      <c r="AF286" s="6" t="s">
        <v>9696</v>
      </c>
      <c r="AG286" s="6"/>
      <c r="AH286" s="6"/>
      <c r="AI286" s="6" t="s">
        <v>3755</v>
      </c>
    </row>
    <row r="287" spans="1:35">
      <c r="A287" s="38">
        <v>189</v>
      </c>
      <c r="B287" s="6">
        <v>5028</v>
      </c>
      <c r="C287" s="184">
        <v>39762</v>
      </c>
      <c r="D287" s="6" t="s">
        <v>16475</v>
      </c>
      <c r="E287" s="184">
        <v>39799</v>
      </c>
      <c r="F287" s="6" t="s">
        <v>9884</v>
      </c>
      <c r="G287" s="184">
        <v>39792</v>
      </c>
      <c r="H287" s="6" t="s">
        <v>2971</v>
      </c>
      <c r="I287" s="24" t="s">
        <v>794</v>
      </c>
      <c r="J287" s="6" t="s">
        <v>3699</v>
      </c>
      <c r="K287" s="6"/>
      <c r="L287" s="6" t="s">
        <v>9885</v>
      </c>
      <c r="M287" s="6" t="s">
        <v>9883</v>
      </c>
      <c r="N287" s="6" t="s">
        <v>9883</v>
      </c>
      <c r="O287" s="6" t="s">
        <v>678</v>
      </c>
      <c r="P287" s="13">
        <v>43</v>
      </c>
      <c r="Q287" s="13">
        <v>12</v>
      </c>
      <c r="R287" s="44">
        <v>29</v>
      </c>
      <c r="S287" s="13">
        <v>26</v>
      </c>
      <c r="T287" s="13">
        <v>2</v>
      </c>
      <c r="U287" s="44">
        <v>55</v>
      </c>
      <c r="V287" s="6"/>
      <c r="W287" s="9">
        <v>10</v>
      </c>
      <c r="X287" s="6" t="s">
        <v>4693</v>
      </c>
      <c r="Y287" s="6" t="s">
        <v>10027</v>
      </c>
      <c r="Z287" s="8"/>
      <c r="AA287" s="6" t="s">
        <v>7215</v>
      </c>
      <c r="AB287" s="8"/>
      <c r="AC287" s="6"/>
      <c r="AD287" s="6" t="s">
        <v>2025</v>
      </c>
      <c r="AE287" s="6" t="s">
        <v>9690</v>
      </c>
      <c r="AF287" s="6" t="s">
        <v>9696</v>
      </c>
      <c r="AG287" s="6"/>
      <c r="AH287" s="6"/>
      <c r="AI287" s="6" t="s">
        <v>3755</v>
      </c>
    </row>
    <row r="288" spans="1:35">
      <c r="A288" s="38">
        <v>190</v>
      </c>
      <c r="B288" s="6">
        <v>5509</v>
      </c>
      <c r="C288" s="184">
        <v>39793</v>
      </c>
      <c r="D288" s="6" t="s">
        <v>16476</v>
      </c>
      <c r="E288" s="184">
        <v>39800</v>
      </c>
      <c r="F288" s="6" t="s">
        <v>9886</v>
      </c>
      <c r="G288" s="184">
        <v>39793</v>
      </c>
      <c r="H288" s="6" t="s">
        <v>2971</v>
      </c>
      <c r="I288" s="24" t="s">
        <v>794</v>
      </c>
      <c r="J288" s="6" t="s">
        <v>3699</v>
      </c>
      <c r="K288" s="6"/>
      <c r="L288" s="6" t="s">
        <v>9887</v>
      </c>
      <c r="M288" s="6" t="s">
        <v>9888</v>
      </c>
      <c r="N288" s="6" t="s">
        <v>9888</v>
      </c>
      <c r="O288" s="6" t="s">
        <v>678</v>
      </c>
      <c r="P288" s="13">
        <v>43</v>
      </c>
      <c r="Q288" s="13">
        <v>4</v>
      </c>
      <c r="R288" s="44">
        <v>18.399999999999999</v>
      </c>
      <c r="S288" s="13">
        <v>25</v>
      </c>
      <c r="T288" s="13">
        <v>35</v>
      </c>
      <c r="U288" s="44">
        <v>23.3</v>
      </c>
      <c r="V288" s="6"/>
      <c r="W288" s="9">
        <v>131</v>
      </c>
      <c r="X288" s="6" t="s">
        <v>2663</v>
      </c>
      <c r="Y288" s="6" t="s">
        <v>9889</v>
      </c>
      <c r="Z288" s="8"/>
      <c r="AA288" s="6" t="s">
        <v>9889</v>
      </c>
      <c r="AB288" s="8"/>
      <c r="AC288" s="6"/>
      <c r="AD288" s="6" t="s">
        <v>1205</v>
      </c>
      <c r="AE288" s="6" t="s">
        <v>672</v>
      </c>
      <c r="AF288" s="6" t="s">
        <v>1196</v>
      </c>
      <c r="AG288" s="6"/>
      <c r="AH288" s="6"/>
      <c r="AI288" s="6" t="s">
        <v>7920</v>
      </c>
    </row>
    <row r="289" spans="1:35">
      <c r="A289" s="38">
        <f>+A288+1</f>
        <v>191</v>
      </c>
      <c r="B289" s="6">
        <v>4913</v>
      </c>
      <c r="C289" s="184">
        <v>39755</v>
      </c>
      <c r="D289" s="6" t="s">
        <v>16477</v>
      </c>
      <c r="E289" s="184">
        <v>39800</v>
      </c>
      <c r="F289" s="6" t="s">
        <v>9890</v>
      </c>
      <c r="G289" s="184">
        <v>39793</v>
      </c>
      <c r="H289" s="6" t="s">
        <v>2971</v>
      </c>
      <c r="I289" s="24" t="s">
        <v>794</v>
      </c>
      <c r="J289" s="6" t="s">
        <v>3699</v>
      </c>
      <c r="K289" s="6"/>
      <c r="L289" s="6" t="s">
        <v>9891</v>
      </c>
      <c r="M289" s="6" t="s">
        <v>9892</v>
      </c>
      <c r="N289" s="6" t="s">
        <v>9892</v>
      </c>
      <c r="O289" s="6">
        <v>1940</v>
      </c>
      <c r="P289" s="13">
        <v>43</v>
      </c>
      <c r="Q289" s="13">
        <v>6</v>
      </c>
      <c r="R289" s="44">
        <v>24</v>
      </c>
      <c r="S289" s="13">
        <v>25</v>
      </c>
      <c r="T289" s="13">
        <v>49</v>
      </c>
      <c r="U289" s="44">
        <v>50</v>
      </c>
      <c r="V289" s="6"/>
      <c r="W289" s="9">
        <v>6</v>
      </c>
      <c r="X289" s="6" t="s">
        <v>4693</v>
      </c>
      <c r="Y289" s="6" t="s">
        <v>6317</v>
      </c>
      <c r="Z289" s="8"/>
      <c r="AA289" s="6" t="s">
        <v>3716</v>
      </c>
      <c r="AB289" s="8"/>
      <c r="AC289" s="6" t="s">
        <v>9893</v>
      </c>
      <c r="AD289" s="6" t="s">
        <v>3913</v>
      </c>
      <c r="AE289" s="6" t="s">
        <v>672</v>
      </c>
      <c r="AF289" s="6" t="s">
        <v>1196</v>
      </c>
      <c r="AG289" s="6"/>
      <c r="AH289" s="6"/>
      <c r="AI289" s="6"/>
    </row>
    <row r="290" spans="1:35">
      <c r="A290" s="38">
        <v>191</v>
      </c>
      <c r="B290" s="6">
        <v>5409</v>
      </c>
      <c r="C290" s="184">
        <v>39786</v>
      </c>
      <c r="D290" s="6" t="s">
        <v>16478</v>
      </c>
      <c r="E290" s="184">
        <v>39843</v>
      </c>
      <c r="F290" s="6" t="s">
        <v>9894</v>
      </c>
      <c r="G290" s="184">
        <v>39836</v>
      </c>
      <c r="H290" s="6" t="s">
        <v>2971</v>
      </c>
      <c r="I290" s="6"/>
      <c r="J290" s="6" t="s">
        <v>660</v>
      </c>
      <c r="K290" s="6"/>
      <c r="L290" s="6" t="s">
        <v>9895</v>
      </c>
      <c r="M290" s="6" t="s">
        <v>9896</v>
      </c>
      <c r="N290" s="6" t="s">
        <v>9896</v>
      </c>
      <c r="O290" s="6">
        <v>2008</v>
      </c>
      <c r="P290" s="13">
        <v>42</v>
      </c>
      <c r="Q290" s="13">
        <v>56</v>
      </c>
      <c r="R290" s="44">
        <v>31</v>
      </c>
      <c r="S290" s="13">
        <v>25</v>
      </c>
      <c r="T290" s="13">
        <v>23</v>
      </c>
      <c r="U290" s="44">
        <v>25</v>
      </c>
      <c r="V290" s="6"/>
      <c r="W290" s="9">
        <v>35</v>
      </c>
      <c r="X290" s="6" t="s">
        <v>7852</v>
      </c>
      <c r="Y290" s="6" t="s">
        <v>2986</v>
      </c>
      <c r="Z290" s="8">
        <v>35</v>
      </c>
      <c r="AA290" s="6" t="s">
        <v>2986</v>
      </c>
      <c r="AB290" s="8"/>
      <c r="AC290" s="6"/>
      <c r="AD290" s="6" t="s">
        <v>9897</v>
      </c>
      <c r="AE290" s="6" t="s">
        <v>1206</v>
      </c>
      <c r="AF290" s="6" t="s">
        <v>1196</v>
      </c>
      <c r="AG290" s="6"/>
      <c r="AH290" s="6"/>
      <c r="AI290" s="6" t="s">
        <v>10</v>
      </c>
    </row>
    <row r="291" spans="1:35">
      <c r="A291" s="38">
        <v>192</v>
      </c>
      <c r="B291" s="6">
        <v>324</v>
      </c>
      <c r="C291" s="184">
        <v>39832</v>
      </c>
      <c r="D291" s="6" t="s">
        <v>16479</v>
      </c>
      <c r="E291" s="184">
        <v>39847</v>
      </c>
      <c r="F291" s="6" t="s">
        <v>9898</v>
      </c>
      <c r="G291" s="184">
        <v>39840</v>
      </c>
      <c r="H291" s="6" t="s">
        <v>2971</v>
      </c>
      <c r="I291" s="6" t="s">
        <v>794</v>
      </c>
      <c r="J291" s="6" t="s">
        <v>3699</v>
      </c>
      <c r="K291" s="6"/>
      <c r="L291" s="6" t="s">
        <v>9899</v>
      </c>
      <c r="M291" s="6" t="s">
        <v>9900</v>
      </c>
      <c r="N291" s="6" t="s">
        <v>9900</v>
      </c>
      <c r="O291" s="6"/>
      <c r="P291" s="13">
        <v>43</v>
      </c>
      <c r="Q291" s="13">
        <v>12</v>
      </c>
      <c r="R291" s="44">
        <v>51</v>
      </c>
      <c r="S291" s="13">
        <v>25</v>
      </c>
      <c r="T291" s="13">
        <v>56</v>
      </c>
      <c r="U291" s="44">
        <v>44</v>
      </c>
      <c r="V291" s="6"/>
      <c r="W291" s="9">
        <v>9.5</v>
      </c>
      <c r="X291" s="6" t="s">
        <v>2626</v>
      </c>
      <c r="Y291" s="6" t="s">
        <v>663</v>
      </c>
      <c r="Z291" s="8"/>
      <c r="AA291" s="6" t="s">
        <v>3716</v>
      </c>
      <c r="AB291" s="8"/>
      <c r="AC291" s="6"/>
      <c r="AD291" s="6" t="s">
        <v>2025</v>
      </c>
      <c r="AE291" s="6" t="s">
        <v>9690</v>
      </c>
      <c r="AF291" s="6" t="s">
        <v>9696</v>
      </c>
      <c r="AG291" s="6"/>
      <c r="AH291" s="6"/>
      <c r="AI291" s="6" t="s">
        <v>7920</v>
      </c>
    </row>
    <row r="292" spans="1:35">
      <c r="A292" s="38">
        <f>+A291+1</f>
        <v>193</v>
      </c>
      <c r="B292" s="6">
        <v>5637</v>
      </c>
      <c r="C292" s="184">
        <v>39801</v>
      </c>
      <c r="D292" s="6" t="s">
        <v>16480</v>
      </c>
      <c r="E292" s="184">
        <v>39869</v>
      </c>
      <c r="F292" s="6" t="s">
        <v>9901</v>
      </c>
      <c r="G292" s="184">
        <v>39862</v>
      </c>
      <c r="H292" s="6" t="s">
        <v>2971</v>
      </c>
      <c r="I292" s="6"/>
      <c r="J292" s="6" t="s">
        <v>660</v>
      </c>
      <c r="K292" s="6"/>
      <c r="L292" s="6" t="s">
        <v>9902</v>
      </c>
      <c r="M292" s="6" t="s">
        <v>9903</v>
      </c>
      <c r="N292" s="6" t="s">
        <v>9903</v>
      </c>
      <c r="O292" s="6" t="s">
        <v>678</v>
      </c>
      <c r="P292" s="13">
        <v>42</v>
      </c>
      <c r="Q292" s="13">
        <v>53</v>
      </c>
      <c r="R292" s="44">
        <v>12.5</v>
      </c>
      <c r="S292" s="13">
        <v>25</v>
      </c>
      <c r="T292" s="13">
        <v>30</v>
      </c>
      <c r="U292" s="44">
        <v>42.9</v>
      </c>
      <c r="V292" s="6"/>
      <c r="W292" s="9"/>
      <c r="X292" s="6" t="s">
        <v>7852</v>
      </c>
      <c r="Y292" s="6" t="s">
        <v>9698</v>
      </c>
      <c r="Z292" s="8"/>
      <c r="AA292" s="6" t="s">
        <v>9698</v>
      </c>
      <c r="AB292" s="8"/>
      <c r="AC292" s="6"/>
      <c r="AD292" s="6" t="s">
        <v>9897</v>
      </c>
      <c r="AE292" s="6" t="s">
        <v>9690</v>
      </c>
      <c r="AF292" s="6" t="s">
        <v>9696</v>
      </c>
      <c r="AG292" s="6"/>
      <c r="AH292" s="6"/>
      <c r="AI292" s="6"/>
    </row>
    <row r="293" spans="1:35">
      <c r="A293" s="38">
        <v>193</v>
      </c>
      <c r="B293" s="6">
        <v>1052</v>
      </c>
      <c r="C293" s="184">
        <v>39862</v>
      </c>
      <c r="D293" s="6" t="s">
        <v>16481</v>
      </c>
      <c r="E293" s="184">
        <v>39889</v>
      </c>
      <c r="F293" s="6" t="s">
        <v>9904</v>
      </c>
      <c r="G293" s="184">
        <v>39882</v>
      </c>
      <c r="H293" s="66" t="s">
        <v>2971</v>
      </c>
      <c r="I293" s="66" t="s">
        <v>744</v>
      </c>
      <c r="J293" s="6" t="s">
        <v>660</v>
      </c>
      <c r="K293" s="6"/>
      <c r="L293" s="6" t="s">
        <v>9905</v>
      </c>
      <c r="M293" s="6" t="s">
        <v>9906</v>
      </c>
      <c r="N293" s="6" t="s">
        <v>9906</v>
      </c>
      <c r="O293" s="6" t="s">
        <v>678</v>
      </c>
      <c r="P293" s="13">
        <v>43</v>
      </c>
      <c r="Q293" s="13">
        <v>1</v>
      </c>
      <c r="R293" s="44">
        <v>24</v>
      </c>
      <c r="S293" s="13">
        <v>25</v>
      </c>
      <c r="T293" s="13">
        <v>7</v>
      </c>
      <c r="U293" s="44">
        <v>18</v>
      </c>
      <c r="V293" s="6"/>
      <c r="W293" s="9"/>
      <c r="X293" s="6" t="s">
        <v>2626</v>
      </c>
      <c r="Y293" s="6" t="s">
        <v>6317</v>
      </c>
      <c r="Z293" s="8"/>
      <c r="AA293" s="6" t="s">
        <v>6317</v>
      </c>
      <c r="AB293" s="8"/>
      <c r="AC293" s="6">
        <v>4.2</v>
      </c>
      <c r="AD293" s="6" t="s">
        <v>2025</v>
      </c>
      <c r="AE293" s="6" t="s">
        <v>9690</v>
      </c>
      <c r="AF293" s="6" t="s">
        <v>9696</v>
      </c>
      <c r="AG293" s="6"/>
      <c r="AH293" s="6"/>
      <c r="AI293" s="6"/>
    </row>
    <row r="294" spans="1:35">
      <c r="A294" s="38">
        <v>194</v>
      </c>
      <c r="B294" s="6" t="s">
        <v>9907</v>
      </c>
      <c r="C294" s="184">
        <v>39834</v>
      </c>
      <c r="D294" s="6" t="s">
        <v>16482</v>
      </c>
      <c r="E294" s="184">
        <v>39892</v>
      </c>
      <c r="F294" s="6" t="s">
        <v>9908</v>
      </c>
      <c r="G294" s="184">
        <v>39885</v>
      </c>
      <c r="H294" s="6" t="s">
        <v>2971</v>
      </c>
      <c r="I294" s="24" t="s">
        <v>794</v>
      </c>
      <c r="J294" s="6" t="s">
        <v>3699</v>
      </c>
      <c r="K294" s="6"/>
      <c r="L294" s="6" t="s">
        <v>9909</v>
      </c>
      <c r="M294" s="6" t="s">
        <v>9910</v>
      </c>
      <c r="N294" s="6" t="s">
        <v>9910</v>
      </c>
      <c r="O294" s="6">
        <v>1980</v>
      </c>
      <c r="P294" s="13">
        <v>43</v>
      </c>
      <c r="Q294" s="13">
        <v>11</v>
      </c>
      <c r="R294" s="44">
        <v>1</v>
      </c>
      <c r="S294" s="13">
        <v>25</v>
      </c>
      <c r="T294" s="13">
        <v>33</v>
      </c>
      <c r="U294" s="44">
        <v>33</v>
      </c>
      <c r="V294" s="6"/>
      <c r="W294" s="9">
        <v>15</v>
      </c>
      <c r="X294" s="6" t="s">
        <v>7852</v>
      </c>
      <c r="Y294" s="6" t="s">
        <v>9911</v>
      </c>
      <c r="Z294" s="8"/>
      <c r="AA294" s="6" t="s">
        <v>9911</v>
      </c>
      <c r="AB294" s="8"/>
      <c r="AC294" s="6"/>
      <c r="AD294" s="6" t="s">
        <v>2025</v>
      </c>
      <c r="AE294" s="6" t="s">
        <v>9690</v>
      </c>
      <c r="AF294" s="6" t="s">
        <v>9696</v>
      </c>
      <c r="AG294" s="6"/>
      <c r="AH294" s="6"/>
      <c r="AI294" s="6" t="s">
        <v>7920</v>
      </c>
    </row>
    <row r="295" spans="1:35">
      <c r="A295" s="38">
        <f>+A294+1</f>
        <v>195</v>
      </c>
      <c r="B295" s="6" t="s">
        <v>9912</v>
      </c>
      <c r="C295" s="184">
        <v>39834</v>
      </c>
      <c r="D295" s="6" t="s">
        <v>16483</v>
      </c>
      <c r="E295" s="184">
        <v>39892</v>
      </c>
      <c r="F295" s="6" t="s">
        <v>9908</v>
      </c>
      <c r="G295" s="184">
        <v>39885</v>
      </c>
      <c r="H295" s="6" t="s">
        <v>2971</v>
      </c>
      <c r="I295" s="24" t="s">
        <v>794</v>
      </c>
      <c r="J295" s="6" t="s">
        <v>3699</v>
      </c>
      <c r="K295" s="6"/>
      <c r="L295" s="6" t="s">
        <v>9909</v>
      </c>
      <c r="M295" s="6" t="s">
        <v>9910</v>
      </c>
      <c r="N295" s="6" t="s">
        <v>9910</v>
      </c>
      <c r="O295" s="6">
        <v>1980</v>
      </c>
      <c r="P295" s="13">
        <v>43</v>
      </c>
      <c r="Q295" s="13">
        <v>11</v>
      </c>
      <c r="R295" s="44">
        <v>5</v>
      </c>
      <c r="S295" s="13">
        <v>25</v>
      </c>
      <c r="T295" s="13">
        <v>33</v>
      </c>
      <c r="U295" s="44">
        <v>31</v>
      </c>
      <c r="V295" s="6"/>
      <c r="W295" s="9">
        <v>15</v>
      </c>
      <c r="X295" s="6" t="s">
        <v>7852</v>
      </c>
      <c r="Y295" s="6" t="s">
        <v>9911</v>
      </c>
      <c r="Z295" s="8"/>
      <c r="AA295" s="6" t="s">
        <v>9911</v>
      </c>
      <c r="AB295" s="8"/>
      <c r="AC295" s="6"/>
      <c r="AD295" s="6" t="s">
        <v>2025</v>
      </c>
      <c r="AE295" s="6" t="s">
        <v>9690</v>
      </c>
      <c r="AF295" s="6" t="s">
        <v>9696</v>
      </c>
      <c r="AG295" s="6"/>
      <c r="AH295" s="6"/>
      <c r="AI295" s="6" t="s">
        <v>3707</v>
      </c>
    </row>
    <row r="296" spans="1:35">
      <c r="A296" s="38">
        <v>195</v>
      </c>
      <c r="B296" s="6">
        <v>1040</v>
      </c>
      <c r="C296" s="184">
        <v>39861</v>
      </c>
      <c r="D296" s="6" t="s">
        <v>16484</v>
      </c>
      <c r="E296" s="184">
        <v>39973</v>
      </c>
      <c r="F296" s="6" t="s">
        <v>9913</v>
      </c>
      <c r="G296" s="184">
        <v>39966</v>
      </c>
      <c r="H296" s="6" t="s">
        <v>2971</v>
      </c>
      <c r="I296" s="24" t="s">
        <v>794</v>
      </c>
      <c r="J296" s="6" t="s">
        <v>3699</v>
      </c>
      <c r="K296" s="6"/>
      <c r="L296" s="6" t="s">
        <v>9914</v>
      </c>
      <c r="M296" s="6" t="s">
        <v>9915</v>
      </c>
      <c r="N296" s="6" t="s">
        <v>9915</v>
      </c>
      <c r="O296" s="6" t="s">
        <v>678</v>
      </c>
      <c r="P296" s="13">
        <v>43</v>
      </c>
      <c r="Q296" s="13">
        <v>5</v>
      </c>
      <c r="R296" s="44">
        <v>0.02</v>
      </c>
      <c r="S296" s="13">
        <v>25</v>
      </c>
      <c r="T296" s="13">
        <v>36</v>
      </c>
      <c r="U296" s="44">
        <v>39.9</v>
      </c>
      <c r="V296" s="6"/>
      <c r="W296" s="9">
        <v>60</v>
      </c>
      <c r="X296" s="6" t="s">
        <v>7852</v>
      </c>
      <c r="Y296" s="6"/>
      <c r="Z296" s="8"/>
      <c r="AA296" s="6"/>
      <c r="AB296" s="8"/>
      <c r="AC296" s="6"/>
      <c r="AD296" s="6" t="s">
        <v>3705</v>
      </c>
      <c r="AE296" s="6" t="s">
        <v>672</v>
      </c>
      <c r="AF296" s="6" t="s">
        <v>1196</v>
      </c>
      <c r="AG296" s="6"/>
      <c r="AH296" s="6"/>
      <c r="AI296" s="6" t="s">
        <v>9916</v>
      </c>
    </row>
    <row r="297" spans="1:35">
      <c r="A297" s="38">
        <v>196</v>
      </c>
      <c r="B297" s="6">
        <v>4841</v>
      </c>
      <c r="C297" s="184">
        <v>39749</v>
      </c>
      <c r="D297" s="6" t="s">
        <v>16485</v>
      </c>
      <c r="E297" s="184">
        <v>40002</v>
      </c>
      <c r="F297" s="6" t="s">
        <v>9917</v>
      </c>
      <c r="G297" s="184">
        <v>39995</v>
      </c>
      <c r="H297" s="6" t="s">
        <v>2971</v>
      </c>
      <c r="I297" s="6"/>
      <c r="J297" s="6" t="s">
        <v>660</v>
      </c>
      <c r="K297" s="6"/>
      <c r="L297" s="6" t="s">
        <v>9918</v>
      </c>
      <c r="M297" s="6" t="s">
        <v>9919</v>
      </c>
      <c r="N297" s="6" t="s">
        <v>9920</v>
      </c>
      <c r="O297" s="6"/>
      <c r="P297" s="13">
        <v>42</v>
      </c>
      <c r="Q297" s="13">
        <v>52</v>
      </c>
      <c r="R297" s="44">
        <v>23</v>
      </c>
      <c r="S297" s="13">
        <v>25</v>
      </c>
      <c r="T297" s="13">
        <v>22</v>
      </c>
      <c r="U297" s="44">
        <v>22</v>
      </c>
      <c r="V297" s="6"/>
      <c r="W297" s="9">
        <v>44</v>
      </c>
      <c r="X297" s="6" t="s">
        <v>7852</v>
      </c>
      <c r="Y297" s="6" t="s">
        <v>9921</v>
      </c>
      <c r="Z297" s="8"/>
      <c r="AA297" s="6" t="s">
        <v>9921</v>
      </c>
      <c r="AB297" s="8"/>
      <c r="AC297" s="6"/>
      <c r="AD297" s="6" t="s">
        <v>9874</v>
      </c>
      <c r="AE297" s="6" t="s">
        <v>9690</v>
      </c>
      <c r="AF297" s="6" t="s">
        <v>9696</v>
      </c>
      <c r="AG297" s="6"/>
      <c r="AH297" s="6"/>
      <c r="AI297" s="6" t="s">
        <v>9916</v>
      </c>
    </row>
    <row r="298" spans="1:35">
      <c r="A298" s="38">
        <f>+A297+1</f>
        <v>197</v>
      </c>
      <c r="B298" s="6">
        <v>4839</v>
      </c>
      <c r="C298" s="184">
        <v>39749</v>
      </c>
      <c r="D298" s="6" t="s">
        <v>16486</v>
      </c>
      <c r="E298" s="184">
        <v>40002</v>
      </c>
      <c r="F298" s="6" t="s">
        <v>9922</v>
      </c>
      <c r="G298" s="184">
        <v>39995</v>
      </c>
      <c r="H298" s="6" t="s">
        <v>2971</v>
      </c>
      <c r="I298" s="6"/>
      <c r="J298" s="6" t="s">
        <v>660</v>
      </c>
      <c r="K298" s="6"/>
      <c r="L298" s="6" t="s">
        <v>9923</v>
      </c>
      <c r="M298" s="6" t="s">
        <v>9924</v>
      </c>
      <c r="N298" s="6" t="s">
        <v>9920</v>
      </c>
      <c r="O298" s="6"/>
      <c r="P298" s="13">
        <v>42</v>
      </c>
      <c r="Q298" s="13">
        <v>52</v>
      </c>
      <c r="R298" s="44">
        <v>25</v>
      </c>
      <c r="S298" s="13">
        <v>25</v>
      </c>
      <c r="T298" s="13">
        <v>22</v>
      </c>
      <c r="U298" s="44">
        <v>20</v>
      </c>
      <c r="V298" s="6"/>
      <c r="W298" s="9">
        <v>41</v>
      </c>
      <c r="X298" s="6" t="s">
        <v>7852</v>
      </c>
      <c r="Y298" s="6" t="s">
        <v>9921</v>
      </c>
      <c r="Z298" s="8"/>
      <c r="AA298" s="6" t="s">
        <v>9921</v>
      </c>
      <c r="AB298" s="8"/>
      <c r="AC298" s="6"/>
      <c r="AD298" s="6" t="s">
        <v>9874</v>
      </c>
      <c r="AE298" s="6" t="s">
        <v>672</v>
      </c>
      <c r="AF298" s="6" t="s">
        <v>1196</v>
      </c>
      <c r="AG298" s="6"/>
      <c r="AH298" s="6"/>
      <c r="AI298" s="6" t="s">
        <v>9916</v>
      </c>
    </row>
    <row r="299" spans="1:35" ht="16.5" customHeight="1">
      <c r="A299" s="38">
        <v>197</v>
      </c>
      <c r="B299" s="6">
        <v>4842</v>
      </c>
      <c r="C299" s="184">
        <v>39749</v>
      </c>
      <c r="D299" s="6" t="s">
        <v>16487</v>
      </c>
      <c r="E299" s="184">
        <v>40002</v>
      </c>
      <c r="F299" s="6" t="s">
        <v>9925</v>
      </c>
      <c r="G299" s="184">
        <v>39995</v>
      </c>
      <c r="H299" s="6" t="s">
        <v>2971</v>
      </c>
      <c r="I299" s="6"/>
      <c r="J299" s="6" t="s">
        <v>660</v>
      </c>
      <c r="K299" s="6"/>
      <c r="L299" s="6" t="s">
        <v>9926</v>
      </c>
      <c r="M299" s="6" t="s">
        <v>9927</v>
      </c>
      <c r="N299" s="6" t="s">
        <v>9920</v>
      </c>
      <c r="O299" s="6"/>
      <c r="P299" s="13">
        <v>42</v>
      </c>
      <c r="Q299" s="13">
        <v>52</v>
      </c>
      <c r="R299" s="44">
        <v>22</v>
      </c>
      <c r="S299" s="13">
        <v>25</v>
      </c>
      <c r="T299" s="13">
        <v>22</v>
      </c>
      <c r="U299" s="44">
        <v>19</v>
      </c>
      <c r="V299" s="6"/>
      <c r="W299" s="9">
        <v>43</v>
      </c>
      <c r="X299" s="6" t="s">
        <v>7852</v>
      </c>
      <c r="Y299" s="6" t="s">
        <v>2986</v>
      </c>
      <c r="Z299" s="8"/>
      <c r="AA299" s="6" t="s">
        <v>2986</v>
      </c>
      <c r="AB299" s="8"/>
      <c r="AC299" s="6"/>
      <c r="AD299" s="6" t="s">
        <v>2025</v>
      </c>
      <c r="AE299" s="6" t="s">
        <v>9690</v>
      </c>
      <c r="AF299" s="6" t="s">
        <v>9696</v>
      </c>
      <c r="AG299" s="6"/>
      <c r="AH299" s="6"/>
      <c r="AI299" s="6" t="s">
        <v>3707</v>
      </c>
    </row>
    <row r="300" spans="1:35">
      <c r="A300" s="38">
        <v>198</v>
      </c>
      <c r="B300" s="6">
        <v>3676</v>
      </c>
      <c r="C300" s="184">
        <v>40024</v>
      </c>
      <c r="D300" s="6" t="s">
        <v>16488</v>
      </c>
      <c r="E300" s="184">
        <v>40087</v>
      </c>
      <c r="F300" s="6" t="s">
        <v>9928</v>
      </c>
      <c r="G300" s="184">
        <v>40080</v>
      </c>
      <c r="H300" s="6" t="s">
        <v>2971</v>
      </c>
      <c r="I300" s="6"/>
      <c r="J300" s="6" t="s">
        <v>660</v>
      </c>
      <c r="K300" s="6"/>
      <c r="L300" s="6" t="s">
        <v>9929</v>
      </c>
      <c r="M300" s="6" t="s">
        <v>9930</v>
      </c>
      <c r="N300" s="6" t="s">
        <v>9930</v>
      </c>
      <c r="O300" s="6" t="s">
        <v>678</v>
      </c>
      <c r="P300" s="13">
        <v>42</v>
      </c>
      <c r="Q300" s="13">
        <v>56</v>
      </c>
      <c r="R300" s="44">
        <v>56</v>
      </c>
      <c r="S300" s="13">
        <v>25</v>
      </c>
      <c r="T300" s="13">
        <v>26</v>
      </c>
      <c r="U300" s="44">
        <v>49</v>
      </c>
      <c r="V300" s="6"/>
      <c r="W300" s="9">
        <v>30</v>
      </c>
      <c r="X300" s="6" t="s">
        <v>7852</v>
      </c>
      <c r="Y300" s="6" t="s">
        <v>2986</v>
      </c>
      <c r="Z300" s="8"/>
      <c r="AA300" s="6" t="s">
        <v>2986</v>
      </c>
      <c r="AB300" s="8"/>
      <c r="AC300" s="6"/>
      <c r="AD300" s="6" t="s">
        <v>2025</v>
      </c>
      <c r="AE300" s="6" t="s">
        <v>9690</v>
      </c>
      <c r="AF300" s="6" t="s">
        <v>9696</v>
      </c>
      <c r="AG300" s="6"/>
      <c r="AH300" s="6"/>
      <c r="AI300" s="6" t="s">
        <v>9916</v>
      </c>
    </row>
    <row r="301" spans="1:35" ht="27">
      <c r="A301" s="38">
        <f>+A300+1</f>
        <v>199</v>
      </c>
      <c r="B301" s="6">
        <v>236</v>
      </c>
      <c r="C301" s="184">
        <v>39828</v>
      </c>
      <c r="D301" s="6" t="s">
        <v>16489</v>
      </c>
      <c r="E301" s="184">
        <v>39896</v>
      </c>
      <c r="F301" s="6" t="s">
        <v>9931</v>
      </c>
      <c r="G301" s="184">
        <v>39889</v>
      </c>
      <c r="H301" s="6" t="s">
        <v>2971</v>
      </c>
      <c r="I301" s="6" t="s">
        <v>794</v>
      </c>
      <c r="J301" s="6" t="s">
        <v>3699</v>
      </c>
      <c r="K301" s="6"/>
      <c r="L301" s="6" t="s">
        <v>9932</v>
      </c>
      <c r="M301" s="6" t="s">
        <v>9933</v>
      </c>
      <c r="N301" s="6" t="s">
        <v>9933</v>
      </c>
      <c r="O301" s="6" t="s">
        <v>9934</v>
      </c>
      <c r="P301" s="13">
        <v>43</v>
      </c>
      <c r="Q301" s="13">
        <v>15</v>
      </c>
      <c r="R301" s="44">
        <v>7</v>
      </c>
      <c r="S301" s="13">
        <v>25</v>
      </c>
      <c r="T301" s="13">
        <v>18</v>
      </c>
      <c r="U301" s="44">
        <v>57</v>
      </c>
      <c r="V301" s="6"/>
      <c r="W301" s="9">
        <v>6</v>
      </c>
      <c r="X301" s="6" t="s">
        <v>2626</v>
      </c>
      <c r="Y301" s="6" t="s">
        <v>6317</v>
      </c>
      <c r="Z301" s="8"/>
      <c r="AA301" s="6" t="s">
        <v>6317</v>
      </c>
      <c r="AB301" s="8"/>
      <c r="AC301" s="6"/>
      <c r="AD301" s="6" t="s">
        <v>2025</v>
      </c>
      <c r="AE301" s="6" t="s">
        <v>9690</v>
      </c>
      <c r="AF301" s="6" t="s">
        <v>9696</v>
      </c>
      <c r="AG301" s="6"/>
      <c r="AH301" s="6"/>
      <c r="AI301" s="6" t="s">
        <v>9935</v>
      </c>
    </row>
    <row r="302" spans="1:35" ht="27">
      <c r="A302" s="38">
        <v>199</v>
      </c>
      <c r="B302" s="6" t="s">
        <v>9936</v>
      </c>
      <c r="C302" s="184">
        <v>39092</v>
      </c>
      <c r="D302" s="6" t="s">
        <v>16490</v>
      </c>
      <c r="E302" s="184">
        <v>40065</v>
      </c>
      <c r="F302" s="6" t="s">
        <v>9937</v>
      </c>
      <c r="G302" s="184">
        <v>40058</v>
      </c>
      <c r="H302" s="6" t="s">
        <v>2971</v>
      </c>
      <c r="I302" s="6" t="s">
        <v>794</v>
      </c>
      <c r="J302" s="6" t="s">
        <v>3699</v>
      </c>
      <c r="K302" s="6"/>
      <c r="L302" s="6" t="s">
        <v>9938</v>
      </c>
      <c r="M302" s="6" t="s">
        <v>9939</v>
      </c>
      <c r="N302" s="6" t="s">
        <v>9939</v>
      </c>
      <c r="O302" s="6" t="s">
        <v>9934</v>
      </c>
      <c r="P302" s="13">
        <v>43</v>
      </c>
      <c r="Q302" s="13">
        <v>3</v>
      </c>
      <c r="R302" s="44">
        <v>6</v>
      </c>
      <c r="S302" s="13">
        <v>25</v>
      </c>
      <c r="T302" s="13">
        <v>55</v>
      </c>
      <c r="U302" s="44">
        <v>59</v>
      </c>
      <c r="V302" s="6"/>
      <c r="W302" s="9">
        <v>7</v>
      </c>
      <c r="X302" s="6" t="s">
        <v>2626</v>
      </c>
      <c r="Y302" s="6" t="s">
        <v>6317</v>
      </c>
      <c r="Z302" s="8"/>
      <c r="AA302" s="6" t="s">
        <v>6317</v>
      </c>
      <c r="AB302" s="8"/>
      <c r="AC302" s="6"/>
      <c r="AD302" s="6" t="s">
        <v>9940</v>
      </c>
      <c r="AE302" s="6" t="s">
        <v>7834</v>
      </c>
      <c r="AF302" s="6" t="s">
        <v>1196</v>
      </c>
      <c r="AG302" s="6"/>
      <c r="AH302" s="6"/>
      <c r="AI302" s="6"/>
    </row>
    <row r="303" spans="1:35" ht="27">
      <c r="A303" s="38">
        <v>200</v>
      </c>
      <c r="B303" s="6" t="s">
        <v>9936</v>
      </c>
      <c r="C303" s="184">
        <v>39092</v>
      </c>
      <c r="D303" s="6" t="s">
        <v>16491</v>
      </c>
      <c r="E303" s="184">
        <v>40066</v>
      </c>
      <c r="F303" s="6" t="s">
        <v>1912</v>
      </c>
      <c r="G303" s="184">
        <v>40059</v>
      </c>
      <c r="H303" s="6" t="s">
        <v>2971</v>
      </c>
      <c r="I303" s="6" t="s">
        <v>794</v>
      </c>
      <c r="J303" s="6" t="s">
        <v>3699</v>
      </c>
      <c r="K303" s="6"/>
      <c r="L303" s="6" t="s">
        <v>9941</v>
      </c>
      <c r="M303" s="6" t="s">
        <v>9942</v>
      </c>
      <c r="N303" s="6" t="s">
        <v>9942</v>
      </c>
      <c r="O303" s="6">
        <v>1960</v>
      </c>
      <c r="P303" s="13">
        <v>42</v>
      </c>
      <c r="Q303" s="13">
        <v>59</v>
      </c>
      <c r="R303" s="44">
        <v>52.9</v>
      </c>
      <c r="S303" s="13">
        <v>25</v>
      </c>
      <c r="T303" s="13">
        <v>53</v>
      </c>
      <c r="U303" s="44">
        <v>20.5</v>
      </c>
      <c r="V303" s="6"/>
      <c r="W303" s="9">
        <v>4</v>
      </c>
      <c r="X303" s="6" t="s">
        <v>4693</v>
      </c>
      <c r="Y303" s="6" t="s">
        <v>6317</v>
      </c>
      <c r="Z303" s="8"/>
      <c r="AA303" s="6" t="s">
        <v>3716</v>
      </c>
      <c r="AB303" s="8"/>
      <c r="AC303" s="6"/>
      <c r="AD303" s="6" t="s">
        <v>2025</v>
      </c>
      <c r="AE303" s="6" t="s">
        <v>9690</v>
      </c>
      <c r="AF303" s="6" t="s">
        <v>9696</v>
      </c>
      <c r="AG303" s="6"/>
      <c r="AH303" s="6"/>
      <c r="AI303" s="6" t="s">
        <v>3755</v>
      </c>
    </row>
    <row r="304" spans="1:35">
      <c r="A304" s="38">
        <f>+A303+1</f>
        <v>201</v>
      </c>
      <c r="B304" s="6">
        <v>3104</v>
      </c>
      <c r="C304" s="184">
        <v>39988</v>
      </c>
      <c r="D304" s="6" t="s">
        <v>16492</v>
      </c>
      <c r="E304" s="184">
        <v>40009</v>
      </c>
      <c r="F304" s="6" t="s">
        <v>9943</v>
      </c>
      <c r="G304" s="184">
        <v>40002</v>
      </c>
      <c r="H304" s="6" t="s">
        <v>2971</v>
      </c>
      <c r="I304" s="6" t="s">
        <v>794</v>
      </c>
      <c r="J304" s="6" t="s">
        <v>3699</v>
      </c>
      <c r="K304" s="6"/>
      <c r="L304" s="6" t="s">
        <v>9944</v>
      </c>
      <c r="M304" s="6" t="s">
        <v>9945</v>
      </c>
      <c r="N304" s="6" t="s">
        <v>9945</v>
      </c>
      <c r="O304" s="6">
        <v>1970</v>
      </c>
      <c r="P304" s="13">
        <v>43</v>
      </c>
      <c r="Q304" s="13">
        <v>8</v>
      </c>
      <c r="R304" s="44">
        <v>60</v>
      </c>
      <c r="S304" s="13">
        <v>25</v>
      </c>
      <c r="T304" s="13">
        <v>38</v>
      </c>
      <c r="U304" s="44">
        <v>20.6</v>
      </c>
      <c r="V304" s="6"/>
      <c r="W304" s="9">
        <v>6</v>
      </c>
      <c r="X304" s="6" t="s">
        <v>2626</v>
      </c>
      <c r="Y304" s="6" t="s">
        <v>9946</v>
      </c>
      <c r="Z304" s="8"/>
      <c r="AA304" s="6" t="s">
        <v>9946</v>
      </c>
      <c r="AB304" s="8"/>
      <c r="AC304" s="6"/>
      <c r="AD304" s="6" t="s">
        <v>2025</v>
      </c>
      <c r="AE304" s="6" t="s">
        <v>9690</v>
      </c>
      <c r="AF304" s="6" t="s">
        <v>9696</v>
      </c>
      <c r="AG304" s="6"/>
      <c r="AH304" s="6"/>
      <c r="AI304" s="6" t="s">
        <v>7920</v>
      </c>
    </row>
    <row r="305" spans="1:35">
      <c r="A305" s="38">
        <v>201</v>
      </c>
      <c r="B305" s="6">
        <v>1055</v>
      </c>
      <c r="C305" s="184">
        <v>39862</v>
      </c>
      <c r="D305" s="6" t="s">
        <v>16493</v>
      </c>
      <c r="E305" s="184">
        <v>40056</v>
      </c>
      <c r="F305" s="6" t="s">
        <v>9947</v>
      </c>
      <c r="G305" s="184">
        <v>40049</v>
      </c>
      <c r="H305" s="6" t="s">
        <v>2971</v>
      </c>
      <c r="I305" s="6" t="s">
        <v>660</v>
      </c>
      <c r="J305" s="6" t="s">
        <v>660</v>
      </c>
      <c r="K305" s="6"/>
      <c r="L305" s="6" t="s">
        <v>9948</v>
      </c>
      <c r="M305" s="6" t="s">
        <v>9949</v>
      </c>
      <c r="N305" s="6" t="s">
        <v>9949</v>
      </c>
      <c r="O305" s="6"/>
      <c r="P305" s="13">
        <v>42</v>
      </c>
      <c r="Q305" s="13">
        <v>52</v>
      </c>
      <c r="R305" s="44">
        <v>39</v>
      </c>
      <c r="S305" s="13">
        <v>25</v>
      </c>
      <c r="T305" s="13">
        <v>19</v>
      </c>
      <c r="U305" s="44">
        <v>5.0999999999999996</v>
      </c>
      <c r="V305" s="6"/>
      <c r="W305" s="9">
        <v>15</v>
      </c>
      <c r="X305" s="6" t="s">
        <v>7852</v>
      </c>
      <c r="Y305" s="6" t="s">
        <v>9950</v>
      </c>
      <c r="Z305" s="8"/>
      <c r="AA305" s="6" t="s">
        <v>9950</v>
      </c>
      <c r="AB305" s="8"/>
      <c r="AC305" s="6">
        <v>2</v>
      </c>
      <c r="AD305" s="6" t="s">
        <v>3705</v>
      </c>
      <c r="AE305" s="6" t="s">
        <v>672</v>
      </c>
      <c r="AF305" s="6" t="s">
        <v>1196</v>
      </c>
      <c r="AG305" s="6"/>
      <c r="AH305" s="6"/>
      <c r="AI305" s="6" t="s">
        <v>7920</v>
      </c>
    </row>
    <row r="306" spans="1:35">
      <c r="A306" s="38">
        <v>202</v>
      </c>
      <c r="B306" s="6">
        <v>5474</v>
      </c>
      <c r="C306" s="184">
        <v>39791</v>
      </c>
      <c r="D306" s="6" t="s">
        <v>16494</v>
      </c>
      <c r="E306" s="184">
        <v>39892</v>
      </c>
      <c r="F306" s="6" t="s">
        <v>9951</v>
      </c>
      <c r="G306" s="184">
        <v>39885</v>
      </c>
      <c r="H306" s="6" t="s">
        <v>2971</v>
      </c>
      <c r="I306" s="6" t="s">
        <v>794</v>
      </c>
      <c r="J306" s="6" t="s">
        <v>3699</v>
      </c>
      <c r="K306" s="6"/>
      <c r="L306" s="6" t="s">
        <v>9952</v>
      </c>
      <c r="M306" s="6" t="s">
        <v>9953</v>
      </c>
      <c r="N306" s="6" t="s">
        <v>9953</v>
      </c>
      <c r="O306" s="6" t="s">
        <v>678</v>
      </c>
      <c r="P306" s="13">
        <v>43</v>
      </c>
      <c r="Q306" s="13">
        <v>12</v>
      </c>
      <c r="R306" s="44">
        <v>8</v>
      </c>
      <c r="S306" s="13">
        <v>25</v>
      </c>
      <c r="T306" s="13">
        <v>37</v>
      </c>
      <c r="U306" s="44">
        <v>56</v>
      </c>
      <c r="V306" s="6"/>
      <c r="W306" s="9">
        <v>5</v>
      </c>
      <c r="X306" s="6" t="s">
        <v>7852</v>
      </c>
      <c r="Y306" s="6" t="s">
        <v>1216</v>
      </c>
      <c r="Z306" s="8"/>
      <c r="AA306" s="6" t="s">
        <v>1216</v>
      </c>
      <c r="AB306" s="8"/>
      <c r="AC306" s="6"/>
      <c r="AD306" s="6" t="s">
        <v>2025</v>
      </c>
      <c r="AE306" s="6" t="s">
        <v>9690</v>
      </c>
      <c r="AF306" s="6" t="s">
        <v>9696</v>
      </c>
      <c r="AG306" s="6"/>
      <c r="AH306" s="6"/>
      <c r="AI306" s="6" t="s">
        <v>9954</v>
      </c>
    </row>
    <row r="307" spans="1:35">
      <c r="A307" s="38">
        <f>+A306+1</f>
        <v>203</v>
      </c>
      <c r="B307" s="6">
        <v>2416</v>
      </c>
      <c r="C307" s="184">
        <v>39945</v>
      </c>
      <c r="D307" s="6" t="s">
        <v>16495</v>
      </c>
      <c r="E307" s="184">
        <v>39967</v>
      </c>
      <c r="F307" s="6" t="s">
        <v>9955</v>
      </c>
      <c r="G307" s="184">
        <v>39960</v>
      </c>
      <c r="H307" s="6" t="s">
        <v>2971</v>
      </c>
      <c r="I307" s="6"/>
      <c r="J307" s="6" t="s">
        <v>660</v>
      </c>
      <c r="K307" s="6"/>
      <c r="L307" s="6" t="s">
        <v>9956</v>
      </c>
      <c r="M307" s="6" t="s">
        <v>9957</v>
      </c>
      <c r="N307" s="6" t="s">
        <v>9957</v>
      </c>
      <c r="O307" s="6"/>
      <c r="P307" s="13">
        <v>42</v>
      </c>
      <c r="Q307" s="13">
        <v>52</v>
      </c>
      <c r="R307" s="44">
        <v>30</v>
      </c>
      <c r="S307" s="13">
        <v>25</v>
      </c>
      <c r="T307" s="13">
        <v>30</v>
      </c>
      <c r="U307" s="44">
        <v>30</v>
      </c>
      <c r="V307" s="6"/>
      <c r="W307" s="9">
        <v>54</v>
      </c>
      <c r="X307" s="6" t="s">
        <v>7852</v>
      </c>
      <c r="Y307" s="6" t="s">
        <v>2986</v>
      </c>
      <c r="Z307" s="8"/>
      <c r="AA307" s="6" t="s">
        <v>2986</v>
      </c>
      <c r="AB307" s="8"/>
      <c r="AC307" s="6"/>
      <c r="AD307" s="6" t="s">
        <v>2025</v>
      </c>
      <c r="AE307" s="6" t="s">
        <v>9690</v>
      </c>
      <c r="AF307" s="6" t="s">
        <v>9696</v>
      </c>
      <c r="AG307" s="6"/>
      <c r="AH307" s="6"/>
      <c r="AI307" s="6" t="s">
        <v>9916</v>
      </c>
    </row>
    <row r="308" spans="1:35" ht="27">
      <c r="A308" s="38">
        <v>203</v>
      </c>
      <c r="B308" s="6">
        <v>2555</v>
      </c>
      <c r="C308" s="184">
        <v>39952</v>
      </c>
      <c r="D308" s="6" t="s">
        <v>16496</v>
      </c>
      <c r="E308" s="184">
        <v>40030</v>
      </c>
      <c r="F308" s="6" t="s">
        <v>9958</v>
      </c>
      <c r="G308" s="184">
        <v>40023</v>
      </c>
      <c r="H308" s="6" t="s">
        <v>2971</v>
      </c>
      <c r="I308" s="6"/>
      <c r="J308" s="6" t="s">
        <v>660</v>
      </c>
      <c r="K308" s="6"/>
      <c r="L308" s="6" t="s">
        <v>9959</v>
      </c>
      <c r="M308" s="6" t="s">
        <v>9960</v>
      </c>
      <c r="N308" s="6" t="s">
        <v>9960</v>
      </c>
      <c r="O308" s="6"/>
      <c r="P308" s="13">
        <v>42</v>
      </c>
      <c r="Q308" s="13">
        <v>54</v>
      </c>
      <c r="R308" s="44">
        <v>40.299999999999997</v>
      </c>
      <c r="S308" s="13">
        <v>25</v>
      </c>
      <c r="T308" s="13">
        <v>23</v>
      </c>
      <c r="U308" s="44">
        <v>45.8</v>
      </c>
      <c r="V308" s="6"/>
      <c r="W308" s="9">
        <v>50</v>
      </c>
      <c r="X308" s="6" t="s">
        <v>7852</v>
      </c>
      <c r="Y308" s="6" t="s">
        <v>2986</v>
      </c>
      <c r="Z308" s="8"/>
      <c r="AA308" s="6" t="s">
        <v>2986</v>
      </c>
      <c r="AB308" s="8"/>
      <c r="AC308" s="6"/>
      <c r="AD308" s="6" t="s">
        <v>9961</v>
      </c>
      <c r="AE308" s="6" t="s">
        <v>672</v>
      </c>
      <c r="AF308" s="6" t="s">
        <v>1196</v>
      </c>
      <c r="AG308" s="6"/>
      <c r="AH308" s="6"/>
      <c r="AI308" s="6">
        <v>2000</v>
      </c>
    </row>
    <row r="309" spans="1:35" ht="67.5">
      <c r="A309" s="38">
        <v>204</v>
      </c>
      <c r="B309" s="6" t="s">
        <v>9691</v>
      </c>
      <c r="C309" s="184">
        <v>39973</v>
      </c>
      <c r="D309" s="6" t="s">
        <v>16497</v>
      </c>
      <c r="E309" s="184">
        <v>40121</v>
      </c>
      <c r="F309" s="6" t="s">
        <v>9692</v>
      </c>
      <c r="G309" s="184">
        <v>40114</v>
      </c>
      <c r="H309" s="6" t="s">
        <v>2971</v>
      </c>
      <c r="I309" s="6" t="s">
        <v>794</v>
      </c>
      <c r="J309" s="6" t="s">
        <v>715</v>
      </c>
      <c r="K309" s="6"/>
      <c r="L309" s="6" t="s">
        <v>9693</v>
      </c>
      <c r="M309" s="6" t="s">
        <v>9694</v>
      </c>
      <c r="N309" s="6" t="s">
        <v>9694</v>
      </c>
      <c r="O309" s="6" t="s">
        <v>678</v>
      </c>
      <c r="P309" s="13">
        <v>43</v>
      </c>
      <c r="Q309" s="13">
        <v>34</v>
      </c>
      <c r="R309" s="44">
        <v>34.1</v>
      </c>
      <c r="S309" s="13">
        <v>25</v>
      </c>
      <c r="T309" s="13">
        <v>32</v>
      </c>
      <c r="U309" s="44">
        <v>35.5</v>
      </c>
      <c r="V309" s="6"/>
      <c r="W309" s="9"/>
      <c r="X309" s="6"/>
      <c r="Y309" s="6" t="s">
        <v>3722</v>
      </c>
      <c r="Z309" s="8"/>
      <c r="AA309" s="6" t="s">
        <v>3722</v>
      </c>
      <c r="AB309" s="8"/>
      <c r="AC309" s="6"/>
      <c r="AD309" s="6" t="s">
        <v>9695</v>
      </c>
      <c r="AE309" s="6" t="s">
        <v>9690</v>
      </c>
      <c r="AF309" s="6" t="s">
        <v>9696</v>
      </c>
      <c r="AG309" s="6"/>
      <c r="AH309" s="6"/>
      <c r="AI309" s="6"/>
    </row>
    <row r="310" spans="1:35">
      <c r="A310" s="38">
        <f>+A309+1</f>
        <v>205</v>
      </c>
      <c r="B310" s="6" t="s">
        <v>9697</v>
      </c>
      <c r="C310" s="184">
        <v>39973</v>
      </c>
      <c r="D310" s="6" t="s">
        <v>16498</v>
      </c>
      <c r="E310" s="184">
        <v>40121</v>
      </c>
      <c r="F310" s="6" t="s">
        <v>9692</v>
      </c>
      <c r="G310" s="184">
        <v>40114</v>
      </c>
      <c r="H310" s="6" t="s">
        <v>2971</v>
      </c>
      <c r="I310" s="6" t="s">
        <v>794</v>
      </c>
      <c r="J310" s="6" t="s">
        <v>715</v>
      </c>
      <c r="K310" s="6"/>
      <c r="L310" s="6" t="s">
        <v>9693</v>
      </c>
      <c r="M310" s="6" t="s">
        <v>9694</v>
      </c>
      <c r="N310" s="6" t="s">
        <v>9694</v>
      </c>
      <c r="O310" s="6" t="s">
        <v>678</v>
      </c>
      <c r="P310" s="13">
        <v>43</v>
      </c>
      <c r="Q310" s="13">
        <v>34</v>
      </c>
      <c r="R310" s="44">
        <v>32.9</v>
      </c>
      <c r="S310" s="13">
        <v>25</v>
      </c>
      <c r="T310" s="13">
        <v>32</v>
      </c>
      <c r="U310" s="44">
        <v>33.5</v>
      </c>
      <c r="V310" s="6"/>
      <c r="W310" s="9"/>
      <c r="X310" s="6"/>
      <c r="Y310" s="6" t="s">
        <v>9698</v>
      </c>
      <c r="Z310" s="8"/>
      <c r="AA310" s="6" t="s">
        <v>9698</v>
      </c>
      <c r="AB310" s="8"/>
      <c r="AC310" s="6"/>
      <c r="AD310" s="6" t="s">
        <v>2025</v>
      </c>
      <c r="AE310" s="6" t="s">
        <v>9690</v>
      </c>
      <c r="AF310" s="6" t="s">
        <v>9696</v>
      </c>
      <c r="AG310" s="6"/>
      <c r="AH310" s="6"/>
      <c r="AI310" s="6"/>
    </row>
    <row r="311" spans="1:35">
      <c r="A311" s="38">
        <v>205</v>
      </c>
      <c r="B311" s="6" t="s">
        <v>9699</v>
      </c>
      <c r="C311" s="184">
        <v>39973</v>
      </c>
      <c r="D311" s="6" t="s">
        <v>16499</v>
      </c>
      <c r="E311" s="184">
        <v>40121</v>
      </c>
      <c r="F311" s="6" t="s">
        <v>9692</v>
      </c>
      <c r="G311" s="184">
        <v>40114</v>
      </c>
      <c r="H311" s="6" t="s">
        <v>2971</v>
      </c>
      <c r="I311" s="6" t="s">
        <v>794</v>
      </c>
      <c r="J311" s="6" t="s">
        <v>715</v>
      </c>
      <c r="K311" s="6"/>
      <c r="L311" s="6" t="s">
        <v>9693</v>
      </c>
      <c r="M311" s="6" t="s">
        <v>9694</v>
      </c>
      <c r="N311" s="6" t="s">
        <v>9694</v>
      </c>
      <c r="O311" s="6" t="s">
        <v>678</v>
      </c>
      <c r="P311" s="13">
        <v>43</v>
      </c>
      <c r="Q311" s="13">
        <v>34</v>
      </c>
      <c r="R311" s="44">
        <v>32.299999999999997</v>
      </c>
      <c r="S311" s="13">
        <v>25</v>
      </c>
      <c r="T311" s="13">
        <v>32</v>
      </c>
      <c r="U311" s="44">
        <v>32.700000000000003</v>
      </c>
      <c r="V311" s="6"/>
      <c r="W311" s="9"/>
      <c r="X311" s="6"/>
      <c r="Y311" s="6"/>
      <c r="Z311" s="8"/>
      <c r="AA311" s="6"/>
      <c r="AB311" s="8"/>
      <c r="AC311" s="6"/>
      <c r="AD311" s="6" t="s">
        <v>2025</v>
      </c>
      <c r="AE311" s="6" t="s">
        <v>9690</v>
      </c>
      <c r="AF311" s="6" t="s">
        <v>9696</v>
      </c>
      <c r="AG311" s="6"/>
      <c r="AH311" s="6"/>
      <c r="AI311" s="6"/>
    </row>
    <row r="312" spans="1:35" ht="27">
      <c r="A312" s="38">
        <v>206</v>
      </c>
      <c r="B312" s="6">
        <v>3471</v>
      </c>
      <c r="C312" s="184">
        <v>40009</v>
      </c>
      <c r="D312" s="6" t="s">
        <v>16500</v>
      </c>
      <c r="E312" s="184">
        <v>40102</v>
      </c>
      <c r="F312" s="6" t="s">
        <v>9962</v>
      </c>
      <c r="G312" s="184">
        <v>40095</v>
      </c>
      <c r="H312" s="6" t="s">
        <v>2971</v>
      </c>
      <c r="I312" s="6"/>
      <c r="J312" s="6" t="s">
        <v>660</v>
      </c>
      <c r="K312" s="6"/>
      <c r="L312" s="6" t="s">
        <v>9963</v>
      </c>
      <c r="M312" s="6" t="s">
        <v>9964</v>
      </c>
      <c r="N312" s="6" t="s">
        <v>9965</v>
      </c>
      <c r="O312" s="6" t="s">
        <v>4723</v>
      </c>
      <c r="P312" s="13">
        <v>42</v>
      </c>
      <c r="Q312" s="13">
        <v>56</v>
      </c>
      <c r="R312" s="44">
        <v>36</v>
      </c>
      <c r="S312" s="13">
        <v>24</v>
      </c>
      <c r="T312" s="13">
        <v>57</v>
      </c>
      <c r="U312" s="44">
        <v>24</v>
      </c>
      <c r="V312" s="6"/>
      <c r="W312" s="9" t="s">
        <v>9966</v>
      </c>
      <c r="X312" s="6" t="s">
        <v>9967</v>
      </c>
      <c r="Y312" s="6"/>
      <c r="Z312" s="8"/>
      <c r="AA312" s="6"/>
      <c r="AB312" s="8"/>
      <c r="AC312" s="6"/>
      <c r="AD312" s="6" t="s">
        <v>9968</v>
      </c>
      <c r="AE312" s="6"/>
      <c r="AF312" s="6"/>
      <c r="AG312" s="6"/>
      <c r="AH312" s="6"/>
      <c r="AI312" s="6" t="s">
        <v>7920</v>
      </c>
    </row>
    <row r="313" spans="1:35" ht="27">
      <c r="A313" s="38">
        <f>+A312+1</f>
        <v>207</v>
      </c>
      <c r="B313" s="6" t="s">
        <v>9969</v>
      </c>
      <c r="C313" s="184">
        <v>39036</v>
      </c>
      <c r="D313" s="6" t="s">
        <v>16501</v>
      </c>
      <c r="E313" s="184">
        <v>40134</v>
      </c>
      <c r="F313" s="6" t="s">
        <v>9970</v>
      </c>
      <c r="G313" s="184">
        <v>40127</v>
      </c>
      <c r="H313" s="6" t="s">
        <v>2971</v>
      </c>
      <c r="I313" s="6" t="s">
        <v>794</v>
      </c>
      <c r="J313" s="6" t="s">
        <v>3699</v>
      </c>
      <c r="K313" s="6"/>
      <c r="L313" s="6" t="s">
        <v>9971</v>
      </c>
      <c r="M313" s="6" t="s">
        <v>9972</v>
      </c>
      <c r="N313" s="6" t="s">
        <v>9972</v>
      </c>
      <c r="O313" s="6"/>
      <c r="P313" s="13">
        <v>43</v>
      </c>
      <c r="Q313" s="13">
        <v>13</v>
      </c>
      <c r="R313" s="44">
        <v>43</v>
      </c>
      <c r="S313" s="13">
        <v>25</v>
      </c>
      <c r="T313" s="13">
        <v>18</v>
      </c>
      <c r="U313" s="44">
        <v>46</v>
      </c>
      <c r="V313" s="6"/>
      <c r="W313" s="9"/>
      <c r="X313" s="6" t="s">
        <v>2626</v>
      </c>
      <c r="Y313" s="6"/>
      <c r="Z313" s="8"/>
      <c r="AA313" s="6"/>
      <c r="AB313" s="8"/>
      <c r="AC313" s="6"/>
      <c r="AD313" s="6" t="s">
        <v>1205</v>
      </c>
      <c r="AE313" s="6" t="s">
        <v>9973</v>
      </c>
      <c r="AF313" s="6" t="s">
        <v>1196</v>
      </c>
      <c r="AG313" s="6"/>
      <c r="AH313" s="6"/>
      <c r="AI313" s="6" t="s">
        <v>9974</v>
      </c>
    </row>
    <row r="314" spans="1:35">
      <c r="A314" s="38">
        <v>207</v>
      </c>
      <c r="B314" s="6" t="s">
        <v>9975</v>
      </c>
      <c r="C314" s="184">
        <v>40144</v>
      </c>
      <c r="D314" s="6" t="s">
        <v>16502</v>
      </c>
      <c r="E314" s="184">
        <v>40172</v>
      </c>
      <c r="F314" s="6" t="s">
        <v>9976</v>
      </c>
      <c r="G314" s="184">
        <v>40165</v>
      </c>
      <c r="H314" s="6" t="s">
        <v>2971</v>
      </c>
      <c r="I314" s="6" t="s">
        <v>794</v>
      </c>
      <c r="J314" s="6" t="s">
        <v>3699</v>
      </c>
      <c r="K314" s="6"/>
      <c r="L314" s="6" t="s">
        <v>9977</v>
      </c>
      <c r="M314" s="6" t="s">
        <v>9978</v>
      </c>
      <c r="N314" s="6" t="s">
        <v>9978</v>
      </c>
      <c r="O314" s="6"/>
      <c r="P314" s="13">
        <v>43</v>
      </c>
      <c r="Q314" s="13">
        <v>12</v>
      </c>
      <c r="R314" s="44">
        <v>10</v>
      </c>
      <c r="S314" s="13">
        <v>25</v>
      </c>
      <c r="T314" s="13">
        <v>38</v>
      </c>
      <c r="U314" s="44">
        <v>19</v>
      </c>
      <c r="V314" s="6"/>
      <c r="W314" s="9">
        <v>6</v>
      </c>
      <c r="X314" s="6" t="s">
        <v>2626</v>
      </c>
      <c r="Y314" s="6" t="s">
        <v>3708</v>
      </c>
      <c r="Z314" s="8"/>
      <c r="AA314" s="6" t="s">
        <v>3708</v>
      </c>
      <c r="AB314" s="8"/>
      <c r="AC314" s="6"/>
      <c r="AD314" s="6" t="s">
        <v>8402</v>
      </c>
      <c r="AE314" s="6"/>
      <c r="AF314" s="6"/>
      <c r="AG314" s="6"/>
      <c r="AH314" s="6"/>
      <c r="AI314" s="6">
        <v>6000</v>
      </c>
    </row>
    <row r="315" spans="1:35">
      <c r="A315" s="38">
        <v>208</v>
      </c>
      <c r="B315" s="6" t="s">
        <v>8403</v>
      </c>
      <c r="C315" s="184">
        <v>40144</v>
      </c>
      <c r="D315" s="6" t="s">
        <v>16503</v>
      </c>
      <c r="E315" s="184">
        <v>40172</v>
      </c>
      <c r="F315" s="6" t="s">
        <v>9976</v>
      </c>
      <c r="G315" s="184">
        <v>40165</v>
      </c>
      <c r="H315" s="6" t="s">
        <v>2971</v>
      </c>
      <c r="I315" s="6" t="s">
        <v>794</v>
      </c>
      <c r="J315" s="6" t="s">
        <v>3699</v>
      </c>
      <c r="K315" s="6"/>
      <c r="L315" s="6" t="s">
        <v>9977</v>
      </c>
      <c r="M315" s="6" t="s">
        <v>9978</v>
      </c>
      <c r="N315" s="6" t="s">
        <v>9978</v>
      </c>
      <c r="O315" s="6"/>
      <c r="P315" s="13">
        <v>43</v>
      </c>
      <c r="Q315" s="13">
        <v>12</v>
      </c>
      <c r="R315" s="44">
        <v>11</v>
      </c>
      <c r="S315" s="13">
        <v>25</v>
      </c>
      <c r="T315" s="13">
        <v>38</v>
      </c>
      <c r="U315" s="44">
        <v>7</v>
      </c>
      <c r="V315" s="6"/>
      <c r="W315" s="9">
        <v>6</v>
      </c>
      <c r="X315" s="6" t="s">
        <v>2626</v>
      </c>
      <c r="Y315" s="6" t="s">
        <v>3708</v>
      </c>
      <c r="Z315" s="8"/>
      <c r="AA315" s="6" t="s">
        <v>3708</v>
      </c>
      <c r="AB315" s="8"/>
      <c r="AC315" s="6"/>
      <c r="AD315" s="6" t="s">
        <v>8402</v>
      </c>
      <c r="AE315" s="6"/>
      <c r="AF315" s="6"/>
      <c r="AG315" s="6"/>
      <c r="AH315" s="6"/>
      <c r="AI315" s="6"/>
    </row>
    <row r="316" spans="1:35">
      <c r="A316" s="38">
        <f>+A315+1</f>
        <v>209</v>
      </c>
      <c r="B316" s="6" t="s">
        <v>8404</v>
      </c>
      <c r="C316" s="184">
        <v>40144</v>
      </c>
      <c r="D316" s="6" t="s">
        <v>16504</v>
      </c>
      <c r="E316" s="184">
        <v>40172</v>
      </c>
      <c r="F316" s="6" t="s">
        <v>9976</v>
      </c>
      <c r="G316" s="184">
        <v>40165</v>
      </c>
      <c r="H316" s="6" t="s">
        <v>2971</v>
      </c>
      <c r="I316" s="6" t="s">
        <v>794</v>
      </c>
      <c r="J316" s="6" t="s">
        <v>3699</v>
      </c>
      <c r="K316" s="6"/>
      <c r="L316" s="6" t="s">
        <v>9977</v>
      </c>
      <c r="M316" s="6" t="s">
        <v>9978</v>
      </c>
      <c r="N316" s="6" t="s">
        <v>9978</v>
      </c>
      <c r="O316" s="6"/>
      <c r="P316" s="13">
        <v>43</v>
      </c>
      <c r="Q316" s="13">
        <v>12</v>
      </c>
      <c r="R316" s="44">
        <v>0</v>
      </c>
      <c r="S316" s="13">
        <v>25</v>
      </c>
      <c r="T316" s="13">
        <v>37</v>
      </c>
      <c r="U316" s="44">
        <v>59</v>
      </c>
      <c r="V316" s="6"/>
      <c r="W316" s="9">
        <v>10</v>
      </c>
      <c r="X316" s="6" t="s">
        <v>2039</v>
      </c>
      <c r="Y316" s="6" t="s">
        <v>8405</v>
      </c>
      <c r="Z316" s="8"/>
      <c r="AA316" s="6" t="s">
        <v>8405</v>
      </c>
      <c r="AB316" s="8"/>
      <c r="AC316" s="6"/>
      <c r="AD316" s="6" t="s">
        <v>8402</v>
      </c>
      <c r="AE316" s="6"/>
      <c r="AF316" s="6"/>
      <c r="AG316" s="6"/>
      <c r="AH316" s="6"/>
      <c r="AI316" s="6"/>
    </row>
    <row r="317" spans="1:35">
      <c r="A317" s="38">
        <v>209</v>
      </c>
      <c r="B317" s="6" t="s">
        <v>8406</v>
      </c>
      <c r="C317" s="184">
        <v>40144</v>
      </c>
      <c r="D317" s="6" t="s">
        <v>16505</v>
      </c>
      <c r="E317" s="184">
        <v>40172</v>
      </c>
      <c r="F317" s="6" t="s">
        <v>9976</v>
      </c>
      <c r="G317" s="184">
        <v>40165</v>
      </c>
      <c r="H317" s="6" t="s">
        <v>2971</v>
      </c>
      <c r="I317" s="6" t="s">
        <v>794</v>
      </c>
      <c r="J317" s="6" t="s">
        <v>3699</v>
      </c>
      <c r="K317" s="6"/>
      <c r="L317" s="6" t="s">
        <v>9977</v>
      </c>
      <c r="M317" s="6" t="s">
        <v>9978</v>
      </c>
      <c r="N317" s="6" t="s">
        <v>9978</v>
      </c>
      <c r="O317" s="6"/>
      <c r="P317" s="13">
        <v>43</v>
      </c>
      <c r="Q317" s="13">
        <v>12</v>
      </c>
      <c r="R317" s="44">
        <v>8</v>
      </c>
      <c r="S317" s="13">
        <v>25</v>
      </c>
      <c r="T317" s="13">
        <v>38</v>
      </c>
      <c r="U317" s="44">
        <v>17</v>
      </c>
      <c r="V317" s="6"/>
      <c r="W317" s="9">
        <v>6</v>
      </c>
      <c r="X317" s="6" t="s">
        <v>2626</v>
      </c>
      <c r="Y317" s="6" t="s">
        <v>3615</v>
      </c>
      <c r="Z317" s="8"/>
      <c r="AA317" s="6" t="s">
        <v>3615</v>
      </c>
      <c r="AB317" s="8"/>
      <c r="AC317" s="6"/>
      <c r="AD317" s="6" t="s">
        <v>8402</v>
      </c>
      <c r="AE317" s="6"/>
      <c r="AF317" s="6"/>
      <c r="AG317" s="6"/>
      <c r="AH317" s="6"/>
      <c r="AI317" s="6"/>
    </row>
    <row r="318" spans="1:35">
      <c r="A318" s="38">
        <v>210</v>
      </c>
      <c r="B318" s="6" t="s">
        <v>8407</v>
      </c>
      <c r="C318" s="184">
        <v>39720</v>
      </c>
      <c r="D318" s="6" t="s">
        <v>16506</v>
      </c>
      <c r="E318" s="184">
        <v>40098</v>
      </c>
      <c r="F318" s="6" t="s">
        <v>8408</v>
      </c>
      <c r="G318" s="184">
        <v>40091</v>
      </c>
      <c r="H318" s="6" t="s">
        <v>2971</v>
      </c>
      <c r="I318" s="6" t="s">
        <v>794</v>
      </c>
      <c r="J318" s="6" t="s">
        <v>3699</v>
      </c>
      <c r="K318" s="6"/>
      <c r="L318" s="6" t="s">
        <v>8409</v>
      </c>
      <c r="M318" s="6" t="s">
        <v>8410</v>
      </c>
      <c r="N318" s="6" t="s">
        <v>8411</v>
      </c>
      <c r="O318" s="6">
        <v>1967</v>
      </c>
      <c r="P318" s="13">
        <v>43</v>
      </c>
      <c r="Q318" s="13">
        <v>8</v>
      </c>
      <c r="R318" s="44">
        <v>1.6</v>
      </c>
      <c r="S318" s="13">
        <v>25</v>
      </c>
      <c r="T318" s="13">
        <v>41</v>
      </c>
      <c r="U318" s="44">
        <v>2.2000000000000002</v>
      </c>
      <c r="V318" s="6"/>
      <c r="W318" s="9">
        <v>15</v>
      </c>
      <c r="X318" s="6" t="s">
        <v>2626</v>
      </c>
      <c r="Y318" s="6" t="s">
        <v>3716</v>
      </c>
      <c r="Z318" s="8"/>
      <c r="AA318" s="6" t="s">
        <v>3716</v>
      </c>
      <c r="AB318" s="8"/>
      <c r="AC318" s="6"/>
      <c r="AD318" s="6" t="s">
        <v>2646</v>
      </c>
      <c r="AE318" s="6"/>
      <c r="AF318" s="6" t="s">
        <v>1196</v>
      </c>
      <c r="AG318" s="6"/>
      <c r="AH318" s="6"/>
      <c r="AI318" s="6"/>
    </row>
    <row r="319" spans="1:35" ht="40.5">
      <c r="A319" s="38">
        <f>+A318+1</f>
        <v>211</v>
      </c>
      <c r="B319" s="6" t="s">
        <v>8412</v>
      </c>
      <c r="C319" s="184">
        <v>40154</v>
      </c>
      <c r="D319" s="6" t="s">
        <v>16507</v>
      </c>
      <c r="E319" s="184">
        <v>40196</v>
      </c>
      <c r="F319" s="6" t="s">
        <v>8413</v>
      </c>
      <c r="G319" s="184">
        <v>40189</v>
      </c>
      <c r="H319" s="6" t="s">
        <v>8614</v>
      </c>
      <c r="I319" s="6" t="s">
        <v>794</v>
      </c>
      <c r="J319" s="6" t="s">
        <v>3699</v>
      </c>
      <c r="K319" s="6"/>
      <c r="L319" s="6" t="s">
        <v>8414</v>
      </c>
      <c r="M319" s="6" t="s">
        <v>8415</v>
      </c>
      <c r="N319" s="6" t="s">
        <v>8415</v>
      </c>
      <c r="O319" s="6" t="s">
        <v>8416</v>
      </c>
      <c r="P319" s="13">
        <v>43</v>
      </c>
      <c r="Q319" s="13">
        <v>6</v>
      </c>
      <c r="R319" s="44">
        <v>14.3</v>
      </c>
      <c r="S319" s="13">
        <v>25</v>
      </c>
      <c r="T319" s="13">
        <v>42</v>
      </c>
      <c r="U319" s="44">
        <v>52.5</v>
      </c>
      <c r="V319" s="6"/>
      <c r="W319" s="9">
        <v>9</v>
      </c>
      <c r="X319" s="6" t="s">
        <v>4693</v>
      </c>
      <c r="Y319" s="6" t="s">
        <v>3716</v>
      </c>
      <c r="Z319" s="8"/>
      <c r="AA319" s="6" t="s">
        <v>3716</v>
      </c>
      <c r="AB319" s="8"/>
      <c r="AC319" s="6"/>
      <c r="AD319" s="6" t="s">
        <v>804</v>
      </c>
      <c r="AE319" s="6" t="s">
        <v>9690</v>
      </c>
      <c r="AF319" s="6" t="s">
        <v>9696</v>
      </c>
      <c r="AG319" s="6"/>
      <c r="AH319" s="6"/>
      <c r="AI319" s="6" t="s">
        <v>8417</v>
      </c>
    </row>
    <row r="320" spans="1:35" ht="40.5">
      <c r="A320" s="38">
        <v>211</v>
      </c>
      <c r="B320" s="6" t="s">
        <v>8418</v>
      </c>
      <c r="C320" s="184">
        <v>40154</v>
      </c>
      <c r="D320" s="6" t="s">
        <v>16508</v>
      </c>
      <c r="E320" s="184">
        <v>40196</v>
      </c>
      <c r="F320" s="6" t="s">
        <v>8413</v>
      </c>
      <c r="G320" s="184">
        <v>40189</v>
      </c>
      <c r="H320" s="6" t="s">
        <v>8614</v>
      </c>
      <c r="I320" s="6" t="s">
        <v>794</v>
      </c>
      <c r="J320" s="6" t="s">
        <v>3699</v>
      </c>
      <c r="K320" s="6"/>
      <c r="L320" s="6" t="s">
        <v>8414</v>
      </c>
      <c r="M320" s="6" t="s">
        <v>8415</v>
      </c>
      <c r="N320" s="6" t="s">
        <v>8415</v>
      </c>
      <c r="O320" s="6" t="s">
        <v>8416</v>
      </c>
      <c r="P320" s="13">
        <v>43</v>
      </c>
      <c r="Q320" s="13">
        <v>6</v>
      </c>
      <c r="R320" s="44">
        <v>12.2</v>
      </c>
      <c r="S320" s="13">
        <v>25</v>
      </c>
      <c r="T320" s="13">
        <v>42</v>
      </c>
      <c r="U320" s="44">
        <v>50.7</v>
      </c>
      <c r="V320" s="6"/>
      <c r="W320" s="9">
        <v>9</v>
      </c>
      <c r="X320" s="6" t="s">
        <v>4693</v>
      </c>
      <c r="Y320" s="6" t="s">
        <v>3716</v>
      </c>
      <c r="Z320" s="8"/>
      <c r="AA320" s="6" t="s">
        <v>3716</v>
      </c>
      <c r="AB320" s="8"/>
      <c r="AC320" s="6"/>
      <c r="AD320" s="6" t="s">
        <v>804</v>
      </c>
      <c r="AE320" s="6" t="s">
        <v>9690</v>
      </c>
      <c r="AF320" s="6" t="s">
        <v>9696</v>
      </c>
      <c r="AG320" s="6"/>
      <c r="AH320" s="6"/>
      <c r="AI320" s="6" t="s">
        <v>8417</v>
      </c>
    </row>
    <row r="321" spans="1:35" ht="40.5">
      <c r="A321" s="38">
        <v>212</v>
      </c>
      <c r="B321" s="6" t="s">
        <v>8419</v>
      </c>
      <c r="C321" s="184">
        <v>40155</v>
      </c>
      <c r="D321" s="6" t="s">
        <v>16509</v>
      </c>
      <c r="E321" s="184">
        <v>40196</v>
      </c>
      <c r="F321" s="6" t="s">
        <v>7879</v>
      </c>
      <c r="G321" s="184">
        <v>40189</v>
      </c>
      <c r="H321" s="6" t="s">
        <v>8614</v>
      </c>
      <c r="I321" s="6" t="s">
        <v>794</v>
      </c>
      <c r="J321" s="6" t="s">
        <v>3699</v>
      </c>
      <c r="K321" s="6"/>
      <c r="L321" s="6" t="s">
        <v>8420</v>
      </c>
      <c r="M321" s="6" t="s">
        <v>8415</v>
      </c>
      <c r="N321" s="6" t="s">
        <v>8415</v>
      </c>
      <c r="O321" s="6" t="s">
        <v>8416</v>
      </c>
      <c r="P321" s="13">
        <v>43</v>
      </c>
      <c r="Q321" s="13">
        <v>6</v>
      </c>
      <c r="R321" s="44">
        <v>29.8</v>
      </c>
      <c r="S321" s="13">
        <v>25</v>
      </c>
      <c r="T321" s="13">
        <v>42</v>
      </c>
      <c r="U321" s="44">
        <v>50.2</v>
      </c>
      <c r="V321" s="6"/>
      <c r="W321" s="9">
        <v>9</v>
      </c>
      <c r="X321" s="6" t="s">
        <v>4693</v>
      </c>
      <c r="Y321" s="6"/>
      <c r="Z321" s="8"/>
      <c r="AA321" s="6"/>
      <c r="AB321" s="8"/>
      <c r="AC321" s="6"/>
      <c r="AD321" s="6" t="s">
        <v>804</v>
      </c>
      <c r="AE321" s="6" t="s">
        <v>9690</v>
      </c>
      <c r="AF321" s="6" t="s">
        <v>9696</v>
      </c>
      <c r="AG321" s="6"/>
      <c r="AH321" s="6"/>
      <c r="AI321" s="6" t="s">
        <v>8417</v>
      </c>
    </row>
    <row r="322" spans="1:35">
      <c r="A322" s="38">
        <f>+A321+1</f>
        <v>213</v>
      </c>
      <c r="B322" s="6" t="s">
        <v>8421</v>
      </c>
      <c r="C322" s="184">
        <v>40155</v>
      </c>
      <c r="D322" s="6" t="s">
        <v>16510</v>
      </c>
      <c r="E322" s="184">
        <v>40196</v>
      </c>
      <c r="F322" s="6" t="s">
        <v>7879</v>
      </c>
      <c r="G322" s="184">
        <v>40189</v>
      </c>
      <c r="H322" s="6" t="s">
        <v>8614</v>
      </c>
      <c r="I322" s="6" t="s">
        <v>794</v>
      </c>
      <c r="J322" s="6" t="s">
        <v>3699</v>
      </c>
      <c r="K322" s="6"/>
      <c r="L322" s="6"/>
      <c r="M322" s="6"/>
      <c r="N322" s="6"/>
      <c r="O322" s="6"/>
      <c r="P322" s="13"/>
      <c r="Q322" s="13"/>
      <c r="R322" s="44"/>
      <c r="S322" s="13"/>
      <c r="T322" s="13"/>
      <c r="U322" s="44"/>
      <c r="V322" s="6"/>
      <c r="W322" s="9"/>
      <c r="X322" s="6"/>
      <c r="Y322" s="6"/>
      <c r="Z322" s="8"/>
      <c r="AA322" s="6"/>
      <c r="AB322" s="8"/>
      <c r="AC322" s="6"/>
      <c r="AD322" s="6"/>
      <c r="AE322" s="6"/>
      <c r="AF322" s="6"/>
      <c r="AG322" s="6"/>
      <c r="AH322" s="6"/>
      <c r="AI322" s="6"/>
    </row>
    <row r="323" spans="1:35">
      <c r="A323" s="38">
        <v>213</v>
      </c>
      <c r="B323" s="6" t="s">
        <v>2093</v>
      </c>
      <c r="C323" s="184"/>
      <c r="D323" s="6" t="s">
        <v>16511</v>
      </c>
      <c r="E323" s="184">
        <v>38012</v>
      </c>
      <c r="F323" s="6" t="s">
        <v>8422</v>
      </c>
      <c r="G323" s="184">
        <v>38006</v>
      </c>
      <c r="H323" s="6" t="s">
        <v>660</v>
      </c>
      <c r="I323" s="6" t="s">
        <v>660</v>
      </c>
      <c r="J323" s="6" t="s">
        <v>660</v>
      </c>
      <c r="K323" s="6"/>
      <c r="L323" s="6" t="s">
        <v>8423</v>
      </c>
      <c r="M323" s="6" t="s">
        <v>8424</v>
      </c>
      <c r="N323" s="6" t="s">
        <v>8425</v>
      </c>
      <c r="O323" s="6"/>
      <c r="P323" s="13">
        <v>42</v>
      </c>
      <c r="Q323" s="13">
        <v>54</v>
      </c>
      <c r="R323" s="44">
        <v>1.8</v>
      </c>
      <c r="S323" s="13">
        <v>25</v>
      </c>
      <c r="T323" s="13">
        <v>19</v>
      </c>
      <c r="U323" s="44">
        <v>42.3</v>
      </c>
      <c r="V323" s="6" t="s">
        <v>3866</v>
      </c>
      <c r="W323" s="9">
        <v>40</v>
      </c>
      <c r="X323" s="6" t="s">
        <v>8426</v>
      </c>
      <c r="Y323" s="6">
        <v>110</v>
      </c>
      <c r="Z323" s="8"/>
      <c r="AA323" s="6">
        <v>110</v>
      </c>
      <c r="AB323" s="8" t="s">
        <v>8427</v>
      </c>
      <c r="AC323" s="6">
        <v>7</v>
      </c>
      <c r="AD323" s="6" t="s">
        <v>2025</v>
      </c>
      <c r="AE323" s="6"/>
      <c r="AF323" s="6" t="s">
        <v>9696</v>
      </c>
      <c r="AG323" s="6"/>
      <c r="AH323" s="6"/>
      <c r="AI323" s="6" t="s">
        <v>9696</v>
      </c>
    </row>
    <row r="324" spans="1:35">
      <c r="A324" s="38">
        <v>214</v>
      </c>
      <c r="B324" s="6" t="s">
        <v>2093</v>
      </c>
      <c r="C324" s="184"/>
      <c r="D324" s="6" t="s">
        <v>16512</v>
      </c>
      <c r="E324" s="184" t="s">
        <v>2972</v>
      </c>
      <c r="F324" s="6" t="s">
        <v>8422</v>
      </c>
      <c r="G324" s="184">
        <v>38006</v>
      </c>
      <c r="H324" s="6" t="s">
        <v>660</v>
      </c>
      <c r="I324" s="6" t="s">
        <v>660</v>
      </c>
      <c r="J324" s="6" t="s">
        <v>660</v>
      </c>
      <c r="K324" s="6"/>
      <c r="L324" s="6" t="s">
        <v>8423</v>
      </c>
      <c r="M324" s="6" t="s">
        <v>8424</v>
      </c>
      <c r="N324" s="6" t="s">
        <v>8425</v>
      </c>
      <c r="O324" s="6"/>
      <c r="P324" s="13">
        <v>42</v>
      </c>
      <c r="Q324" s="13">
        <v>54</v>
      </c>
      <c r="R324" s="44">
        <v>9.1999999999999993</v>
      </c>
      <c r="S324" s="13">
        <v>25</v>
      </c>
      <c r="T324" s="13">
        <v>19</v>
      </c>
      <c r="U324" s="44">
        <v>44.6</v>
      </c>
      <c r="V324" s="6" t="s">
        <v>3866</v>
      </c>
      <c r="W324" s="9">
        <v>40</v>
      </c>
      <c r="X324" s="6" t="s">
        <v>8426</v>
      </c>
      <c r="Y324" s="6">
        <v>110</v>
      </c>
      <c r="Z324" s="8"/>
      <c r="AA324" s="6">
        <v>110</v>
      </c>
      <c r="AB324" s="8" t="s">
        <v>8427</v>
      </c>
      <c r="AC324" s="6">
        <v>6</v>
      </c>
      <c r="AD324" s="6" t="s">
        <v>2025</v>
      </c>
      <c r="AE324" s="6"/>
      <c r="AF324" s="6" t="s">
        <v>9696</v>
      </c>
      <c r="AG324" s="6"/>
      <c r="AH324" s="6"/>
      <c r="AI324" s="6" t="s">
        <v>9696</v>
      </c>
    </row>
    <row r="325" spans="1:35">
      <c r="A325" s="38">
        <f>+A324+1</f>
        <v>215</v>
      </c>
      <c r="B325" s="6" t="s">
        <v>2093</v>
      </c>
      <c r="C325" s="184"/>
      <c r="D325" s="6" t="s">
        <v>16513</v>
      </c>
      <c r="E325" s="184">
        <v>38012</v>
      </c>
      <c r="F325" s="6" t="s">
        <v>8422</v>
      </c>
      <c r="G325" s="184">
        <v>38006</v>
      </c>
      <c r="H325" s="6" t="s">
        <v>660</v>
      </c>
      <c r="I325" s="6" t="s">
        <v>660</v>
      </c>
      <c r="J325" s="6" t="s">
        <v>660</v>
      </c>
      <c r="K325" s="6"/>
      <c r="L325" s="6" t="s">
        <v>8423</v>
      </c>
      <c r="M325" s="6" t="s">
        <v>8424</v>
      </c>
      <c r="N325" s="6" t="s">
        <v>8425</v>
      </c>
      <c r="O325" s="6"/>
      <c r="P325" s="13">
        <v>42</v>
      </c>
      <c r="Q325" s="13">
        <v>54</v>
      </c>
      <c r="R325" s="44">
        <v>3.8</v>
      </c>
      <c r="S325" s="13">
        <v>25</v>
      </c>
      <c r="T325" s="13">
        <v>19</v>
      </c>
      <c r="U325" s="44">
        <v>38.5</v>
      </c>
      <c r="V325" s="6" t="s">
        <v>3866</v>
      </c>
      <c r="W325" s="9">
        <v>40</v>
      </c>
      <c r="X325" s="6" t="s">
        <v>8426</v>
      </c>
      <c r="Y325" s="6">
        <v>110</v>
      </c>
      <c r="Z325" s="8"/>
      <c r="AA325" s="6">
        <v>110</v>
      </c>
      <c r="AB325" s="8" t="s">
        <v>8427</v>
      </c>
      <c r="AC325" s="6">
        <v>5</v>
      </c>
      <c r="AD325" s="6" t="s">
        <v>2025</v>
      </c>
      <c r="AE325" s="6"/>
      <c r="AF325" s="6" t="s">
        <v>9696</v>
      </c>
      <c r="AG325" s="6"/>
      <c r="AH325" s="6"/>
      <c r="AI325" s="6" t="s">
        <v>9696</v>
      </c>
    </row>
    <row r="326" spans="1:35">
      <c r="A326" s="38">
        <v>215</v>
      </c>
      <c r="B326" s="6" t="s">
        <v>2093</v>
      </c>
      <c r="C326" s="184"/>
      <c r="D326" s="6" t="s">
        <v>16514</v>
      </c>
      <c r="E326" s="184">
        <v>38012</v>
      </c>
      <c r="F326" s="6" t="s">
        <v>8422</v>
      </c>
      <c r="G326" s="184">
        <v>38006</v>
      </c>
      <c r="H326" s="6" t="s">
        <v>660</v>
      </c>
      <c r="I326" s="6" t="s">
        <v>660</v>
      </c>
      <c r="J326" s="6" t="s">
        <v>660</v>
      </c>
      <c r="K326" s="6"/>
      <c r="L326" s="6" t="s">
        <v>8423</v>
      </c>
      <c r="M326" s="6" t="s">
        <v>8424</v>
      </c>
      <c r="N326" s="6" t="s">
        <v>8425</v>
      </c>
      <c r="O326" s="6"/>
      <c r="P326" s="13">
        <v>42</v>
      </c>
      <c r="Q326" s="13">
        <v>54</v>
      </c>
      <c r="R326" s="44">
        <v>1</v>
      </c>
      <c r="S326" s="13">
        <v>25</v>
      </c>
      <c r="T326" s="13">
        <v>19</v>
      </c>
      <c r="U326" s="44">
        <v>36</v>
      </c>
      <c r="V326" s="6" t="s">
        <v>3866</v>
      </c>
      <c r="W326" s="9">
        <v>40</v>
      </c>
      <c r="X326" s="6" t="s">
        <v>8426</v>
      </c>
      <c r="Y326" s="6">
        <v>110</v>
      </c>
      <c r="Z326" s="8"/>
      <c r="AA326" s="6">
        <v>110</v>
      </c>
      <c r="AB326" s="8" t="s">
        <v>8427</v>
      </c>
      <c r="AC326" s="6">
        <v>4</v>
      </c>
      <c r="AD326" s="6" t="s">
        <v>2025</v>
      </c>
      <c r="AE326" s="6"/>
      <c r="AF326" s="6" t="s">
        <v>9696</v>
      </c>
      <c r="AG326" s="6"/>
      <c r="AH326" s="6"/>
      <c r="AI326" s="6" t="s">
        <v>9696</v>
      </c>
    </row>
    <row r="327" spans="1:35">
      <c r="A327" s="38">
        <v>216</v>
      </c>
      <c r="B327" s="6" t="s">
        <v>2093</v>
      </c>
      <c r="C327" s="184"/>
      <c r="D327" s="6" t="s">
        <v>16515</v>
      </c>
      <c r="E327" s="184">
        <v>38012</v>
      </c>
      <c r="F327" s="6" t="s">
        <v>8422</v>
      </c>
      <c r="G327" s="184">
        <v>38006</v>
      </c>
      <c r="H327" s="6" t="s">
        <v>660</v>
      </c>
      <c r="I327" s="6" t="s">
        <v>660</v>
      </c>
      <c r="J327" s="6" t="s">
        <v>660</v>
      </c>
      <c r="K327" s="6"/>
      <c r="L327" s="6" t="s">
        <v>8423</v>
      </c>
      <c r="M327" s="6" t="s">
        <v>8424</v>
      </c>
      <c r="N327" s="6" t="s">
        <v>8425</v>
      </c>
      <c r="O327" s="6"/>
      <c r="P327" s="13">
        <v>42</v>
      </c>
      <c r="Q327" s="13">
        <v>54</v>
      </c>
      <c r="R327" s="44">
        <v>1.2</v>
      </c>
      <c r="S327" s="13">
        <v>25</v>
      </c>
      <c r="T327" s="13">
        <v>19</v>
      </c>
      <c r="U327" s="44">
        <v>35.1</v>
      </c>
      <c r="V327" s="6" t="s">
        <v>3866</v>
      </c>
      <c r="W327" s="9">
        <v>40</v>
      </c>
      <c r="X327" s="6" t="s">
        <v>8426</v>
      </c>
      <c r="Y327" s="6">
        <v>110</v>
      </c>
      <c r="Z327" s="8"/>
      <c r="AA327" s="6">
        <v>110</v>
      </c>
      <c r="AB327" s="8" t="s">
        <v>8427</v>
      </c>
      <c r="AC327" s="6">
        <v>4</v>
      </c>
      <c r="AD327" s="6" t="s">
        <v>3820</v>
      </c>
      <c r="AE327" s="6"/>
      <c r="AF327" s="6" t="s">
        <v>3820</v>
      </c>
      <c r="AG327" s="6"/>
      <c r="AH327" s="6"/>
      <c r="AI327" s="6" t="s">
        <v>3820</v>
      </c>
    </row>
    <row r="328" spans="1:35" ht="27">
      <c r="A328" s="38">
        <f>+A327+1</f>
        <v>217</v>
      </c>
      <c r="B328" s="6" t="s">
        <v>2093</v>
      </c>
      <c r="C328" s="184"/>
      <c r="D328" s="6" t="s">
        <v>16516</v>
      </c>
      <c r="E328" s="184">
        <v>39573</v>
      </c>
      <c r="F328" s="6" t="s">
        <v>8428</v>
      </c>
      <c r="G328" s="184">
        <v>38217</v>
      </c>
      <c r="H328" s="6" t="s">
        <v>1202</v>
      </c>
      <c r="I328" s="6" t="s">
        <v>794</v>
      </c>
      <c r="J328" s="6" t="s">
        <v>3699</v>
      </c>
      <c r="K328" s="6"/>
      <c r="L328" s="6" t="s">
        <v>8429</v>
      </c>
      <c r="M328" s="6" t="s">
        <v>8430</v>
      </c>
      <c r="N328" s="6" t="s">
        <v>8430</v>
      </c>
      <c r="O328" s="6"/>
      <c r="P328" s="13">
        <v>43</v>
      </c>
      <c r="Q328" s="13">
        <v>14</v>
      </c>
      <c r="R328" s="44">
        <v>5.4</v>
      </c>
      <c r="S328" s="13">
        <v>25</v>
      </c>
      <c r="T328" s="13">
        <v>17</v>
      </c>
      <c r="U328" s="44">
        <v>30.1</v>
      </c>
      <c r="V328" s="6"/>
      <c r="W328" s="9"/>
      <c r="X328" s="6" t="s">
        <v>8431</v>
      </c>
      <c r="Y328" s="6" t="s">
        <v>3716</v>
      </c>
      <c r="Z328" s="8"/>
      <c r="AA328" s="6" t="s">
        <v>3716</v>
      </c>
      <c r="AB328" s="8"/>
      <c r="AC328" s="6"/>
      <c r="AD328" s="6" t="s">
        <v>2025</v>
      </c>
      <c r="AE328" s="6" t="s">
        <v>9690</v>
      </c>
      <c r="AF328" s="6" t="s">
        <v>9696</v>
      </c>
      <c r="AG328" s="6"/>
      <c r="AH328" s="6"/>
      <c r="AI328" s="6" t="s">
        <v>3755</v>
      </c>
    </row>
    <row r="329" spans="1:35" ht="40.5">
      <c r="A329" s="38">
        <v>217</v>
      </c>
      <c r="B329" s="6" t="s">
        <v>2093</v>
      </c>
      <c r="C329" s="184"/>
      <c r="D329" s="6" t="s">
        <v>16517</v>
      </c>
      <c r="E329" s="184">
        <v>39573</v>
      </c>
      <c r="F329" s="6" t="s">
        <v>8428</v>
      </c>
      <c r="G329" s="184">
        <v>38217</v>
      </c>
      <c r="H329" s="6" t="s">
        <v>1202</v>
      </c>
      <c r="I329" s="6" t="s">
        <v>794</v>
      </c>
      <c r="J329" s="6" t="s">
        <v>3699</v>
      </c>
      <c r="K329" s="6"/>
      <c r="L329" s="6" t="s">
        <v>8429</v>
      </c>
      <c r="M329" s="6" t="s">
        <v>8430</v>
      </c>
      <c r="N329" s="6" t="s">
        <v>8430</v>
      </c>
      <c r="O329" s="6"/>
      <c r="P329" s="13">
        <v>43</v>
      </c>
      <c r="Q329" s="13">
        <v>14</v>
      </c>
      <c r="R329" s="44">
        <v>10.1</v>
      </c>
      <c r="S329" s="13">
        <v>25</v>
      </c>
      <c r="T329" s="13">
        <v>17</v>
      </c>
      <c r="U329" s="44">
        <v>22</v>
      </c>
      <c r="V329" s="6"/>
      <c r="W329" s="9"/>
      <c r="X329" s="6" t="s">
        <v>8431</v>
      </c>
      <c r="Y329" s="6" t="s">
        <v>3716</v>
      </c>
      <c r="Z329" s="8"/>
      <c r="AA329" s="6" t="s">
        <v>3716</v>
      </c>
      <c r="AB329" s="8"/>
      <c r="AC329" s="6"/>
      <c r="AD329" s="6" t="s">
        <v>8432</v>
      </c>
      <c r="AE329" s="6" t="s">
        <v>8433</v>
      </c>
      <c r="AF329" s="6" t="s">
        <v>1196</v>
      </c>
      <c r="AG329" s="6"/>
      <c r="AH329" s="6"/>
      <c r="AI329" s="6" t="s">
        <v>8432</v>
      </c>
    </row>
    <row r="330" spans="1:35" ht="27">
      <c r="A330" s="38">
        <v>218</v>
      </c>
      <c r="B330" s="6" t="s">
        <v>2093</v>
      </c>
      <c r="C330" s="184"/>
      <c r="D330" s="6" t="s">
        <v>16518</v>
      </c>
      <c r="E330" s="184">
        <v>39573</v>
      </c>
      <c r="F330" s="6" t="s">
        <v>8428</v>
      </c>
      <c r="G330" s="184">
        <v>38217</v>
      </c>
      <c r="H330" s="6" t="s">
        <v>1202</v>
      </c>
      <c r="I330" s="6" t="s">
        <v>794</v>
      </c>
      <c r="J330" s="6" t="s">
        <v>3699</v>
      </c>
      <c r="K330" s="6"/>
      <c r="L330" s="6" t="s">
        <v>8429</v>
      </c>
      <c r="M330" s="6" t="s">
        <v>8430</v>
      </c>
      <c r="N330" s="6" t="s">
        <v>8430</v>
      </c>
      <c r="O330" s="6"/>
      <c r="P330" s="13">
        <v>43</v>
      </c>
      <c r="Q330" s="13">
        <v>14</v>
      </c>
      <c r="R330" s="44">
        <v>10.9</v>
      </c>
      <c r="S330" s="13">
        <v>25</v>
      </c>
      <c r="T330" s="13">
        <v>17</v>
      </c>
      <c r="U330" s="44">
        <v>28.5</v>
      </c>
      <c r="V330" s="6"/>
      <c r="W330" s="9"/>
      <c r="X330" s="6" t="s">
        <v>8431</v>
      </c>
      <c r="Y330" s="6" t="s">
        <v>3716</v>
      </c>
      <c r="Z330" s="8"/>
      <c r="AA330" s="6" t="s">
        <v>3716</v>
      </c>
      <c r="AB330" s="8"/>
      <c r="AC330" s="6"/>
      <c r="AD330" s="6" t="s">
        <v>2025</v>
      </c>
      <c r="AE330" s="6" t="s">
        <v>9690</v>
      </c>
      <c r="AF330" s="6" t="s">
        <v>9696</v>
      </c>
      <c r="AG330" s="6"/>
      <c r="AH330" s="6"/>
      <c r="AI330" s="6" t="s">
        <v>3755</v>
      </c>
    </row>
    <row r="331" spans="1:35" ht="27">
      <c r="A331" s="38">
        <f>+A330+1</f>
        <v>219</v>
      </c>
      <c r="B331" s="6" t="s">
        <v>2093</v>
      </c>
      <c r="C331" s="184"/>
      <c r="D331" s="6" t="s">
        <v>16519</v>
      </c>
      <c r="E331" s="184">
        <v>39573</v>
      </c>
      <c r="F331" s="6" t="s">
        <v>8428</v>
      </c>
      <c r="G331" s="184">
        <v>38217</v>
      </c>
      <c r="H331" s="6" t="s">
        <v>1202</v>
      </c>
      <c r="I331" s="6" t="s">
        <v>794</v>
      </c>
      <c r="J331" s="6" t="s">
        <v>3699</v>
      </c>
      <c r="K331" s="6"/>
      <c r="L331" s="6" t="s">
        <v>8429</v>
      </c>
      <c r="M331" s="6" t="s">
        <v>8430</v>
      </c>
      <c r="N331" s="6" t="s">
        <v>8430</v>
      </c>
      <c r="O331" s="6"/>
      <c r="P331" s="13">
        <v>43</v>
      </c>
      <c r="Q331" s="13">
        <v>14</v>
      </c>
      <c r="R331" s="44">
        <v>9.3000000000000007</v>
      </c>
      <c r="S331" s="13">
        <v>25</v>
      </c>
      <c r="T331" s="13">
        <v>17</v>
      </c>
      <c r="U331" s="44">
        <v>25.6</v>
      </c>
      <c r="V331" s="6"/>
      <c r="W331" s="9"/>
      <c r="X331" s="6" t="s">
        <v>8434</v>
      </c>
      <c r="Y331" s="6" t="s">
        <v>3788</v>
      </c>
      <c r="Z331" s="8"/>
      <c r="AA331" s="6" t="s">
        <v>3788</v>
      </c>
      <c r="AB331" s="8"/>
      <c r="AC331" s="6"/>
      <c r="AD331" s="6" t="s">
        <v>8435</v>
      </c>
      <c r="AE331" s="6" t="s">
        <v>8436</v>
      </c>
      <c r="AF331" s="6" t="s">
        <v>1196</v>
      </c>
      <c r="AG331" s="6"/>
      <c r="AH331" s="6"/>
      <c r="AI331" s="6" t="s">
        <v>8435</v>
      </c>
    </row>
    <row r="332" spans="1:35">
      <c r="A332" s="38">
        <v>219</v>
      </c>
      <c r="B332" s="6" t="s">
        <v>8437</v>
      </c>
      <c r="C332" s="184">
        <v>39122</v>
      </c>
      <c r="D332" s="6" t="s">
        <v>16520</v>
      </c>
      <c r="E332" s="184"/>
      <c r="F332" s="6"/>
      <c r="G332" s="184"/>
      <c r="H332" s="66" t="s">
        <v>744</v>
      </c>
      <c r="I332" s="66" t="s">
        <v>744</v>
      </c>
      <c r="J332" s="6" t="s">
        <v>660</v>
      </c>
      <c r="K332" s="6"/>
      <c r="L332" s="6"/>
      <c r="M332" s="6" t="s">
        <v>3435</v>
      </c>
      <c r="N332" s="6"/>
      <c r="O332" s="6"/>
      <c r="P332" s="13"/>
      <c r="Q332" s="13"/>
      <c r="R332" s="44"/>
      <c r="S332" s="13"/>
      <c r="T332" s="13"/>
      <c r="U332" s="44"/>
      <c r="V332" s="6"/>
      <c r="W332" s="9"/>
      <c r="X332" s="6"/>
      <c r="Y332" s="6"/>
      <c r="Z332" s="8"/>
      <c r="AA332" s="6"/>
      <c r="AB332" s="8"/>
      <c r="AC332" s="6"/>
      <c r="AD332" s="6" t="s">
        <v>2025</v>
      </c>
      <c r="AE332" s="6"/>
      <c r="AF332" s="6"/>
      <c r="AG332" s="6"/>
      <c r="AH332" s="6"/>
      <c r="AI332" s="6" t="s">
        <v>3755</v>
      </c>
    </row>
    <row r="333" spans="1:35">
      <c r="A333" s="38">
        <v>220</v>
      </c>
      <c r="B333" s="6" t="s">
        <v>8438</v>
      </c>
      <c r="C333" s="184">
        <v>39122</v>
      </c>
      <c r="D333" s="6" t="s">
        <v>16521</v>
      </c>
      <c r="E333" s="184"/>
      <c r="F333" s="6"/>
      <c r="G333" s="184"/>
      <c r="H333" s="66" t="s">
        <v>744</v>
      </c>
      <c r="I333" s="66" t="s">
        <v>744</v>
      </c>
      <c r="J333" s="6" t="s">
        <v>660</v>
      </c>
      <c r="K333" s="6"/>
      <c r="L333" s="6"/>
      <c r="M333" s="6" t="s">
        <v>3435</v>
      </c>
      <c r="N333" s="6"/>
      <c r="O333" s="6"/>
      <c r="P333" s="13"/>
      <c r="Q333" s="13"/>
      <c r="R333" s="44"/>
      <c r="S333" s="13"/>
      <c r="T333" s="13"/>
      <c r="U333" s="44"/>
      <c r="V333" s="6"/>
      <c r="W333" s="9"/>
      <c r="X333" s="6"/>
      <c r="Y333" s="6"/>
      <c r="Z333" s="8"/>
      <c r="AA333" s="6"/>
      <c r="AB333" s="8"/>
      <c r="AC333" s="6"/>
      <c r="AD333" s="6" t="s">
        <v>3436</v>
      </c>
      <c r="AE333" s="6"/>
      <c r="AF333" s="6"/>
      <c r="AG333" s="6"/>
      <c r="AH333" s="6"/>
      <c r="AI333" s="6"/>
    </row>
    <row r="334" spans="1:35" ht="27">
      <c r="A334" s="38">
        <f>+A333+1</f>
        <v>221</v>
      </c>
      <c r="B334" s="6">
        <v>4913</v>
      </c>
      <c r="C334" s="184">
        <v>39755</v>
      </c>
      <c r="D334" s="6" t="s">
        <v>16522</v>
      </c>
      <c r="E334" s="184">
        <v>39797</v>
      </c>
      <c r="F334" s="6" t="s">
        <v>9890</v>
      </c>
      <c r="G334" s="184">
        <v>39793</v>
      </c>
      <c r="H334" s="6" t="s">
        <v>8605</v>
      </c>
      <c r="I334" s="6" t="s">
        <v>794</v>
      </c>
      <c r="J334" s="6" t="s">
        <v>3699</v>
      </c>
      <c r="K334" s="6"/>
      <c r="L334" s="6" t="s">
        <v>8439</v>
      </c>
      <c r="M334" s="6" t="s">
        <v>8440</v>
      </c>
      <c r="N334" s="6" t="s">
        <v>8440</v>
      </c>
      <c r="O334" s="6">
        <v>1940</v>
      </c>
      <c r="P334" s="13">
        <v>43</v>
      </c>
      <c r="Q334" s="13">
        <v>6</v>
      </c>
      <c r="R334" s="44">
        <v>24</v>
      </c>
      <c r="S334" s="13">
        <v>25</v>
      </c>
      <c r="T334" s="13">
        <v>49</v>
      </c>
      <c r="U334" s="44">
        <v>50</v>
      </c>
      <c r="V334" s="6"/>
      <c r="W334" s="9">
        <v>6</v>
      </c>
      <c r="X334" s="6" t="s">
        <v>4693</v>
      </c>
      <c r="Y334" s="6"/>
      <c r="Z334" s="8"/>
      <c r="AA334" s="6"/>
      <c r="AB334" s="8"/>
      <c r="AC334" s="6"/>
      <c r="AD334" s="6" t="s">
        <v>8441</v>
      </c>
      <c r="AE334" s="6" t="s">
        <v>4639</v>
      </c>
      <c r="AF334" s="6" t="s">
        <v>6343</v>
      </c>
      <c r="AG334" s="6"/>
      <c r="AH334" s="6"/>
      <c r="AI334" s="6" t="s">
        <v>8442</v>
      </c>
    </row>
    <row r="335" spans="1:35">
      <c r="A335" s="38">
        <v>221</v>
      </c>
      <c r="B335" s="6">
        <v>26</v>
      </c>
      <c r="C335" s="184">
        <v>40183</v>
      </c>
      <c r="D335" s="6" t="s">
        <v>16523</v>
      </c>
      <c r="E335" s="184">
        <v>40490</v>
      </c>
      <c r="F335" s="6" t="s">
        <v>8443</v>
      </c>
      <c r="G335" s="184">
        <v>40485</v>
      </c>
      <c r="H335" s="6" t="s">
        <v>8615</v>
      </c>
      <c r="I335" s="6" t="s">
        <v>794</v>
      </c>
      <c r="J335" s="6" t="s">
        <v>3699</v>
      </c>
      <c r="K335" s="6"/>
      <c r="L335" s="6" t="s">
        <v>8444</v>
      </c>
      <c r="M335" s="6" t="s">
        <v>8445</v>
      </c>
      <c r="N335" s="6" t="s">
        <v>8445</v>
      </c>
      <c r="O335" s="6"/>
      <c r="P335" s="13">
        <v>43</v>
      </c>
      <c r="Q335" s="13">
        <v>27</v>
      </c>
      <c r="R335" s="44">
        <v>48.9</v>
      </c>
      <c r="S335" s="13">
        <v>25</v>
      </c>
      <c r="T335" s="13">
        <v>37</v>
      </c>
      <c r="U335" s="44">
        <v>40.4</v>
      </c>
      <c r="V335" s="6"/>
      <c r="W335" s="9">
        <v>6</v>
      </c>
      <c r="X335" s="6" t="s">
        <v>2626</v>
      </c>
      <c r="Y335" s="6" t="s">
        <v>3708</v>
      </c>
      <c r="Z335" s="8"/>
      <c r="AA335" s="6" t="s">
        <v>3708</v>
      </c>
      <c r="AB335" s="8"/>
      <c r="AC335" s="6">
        <v>3</v>
      </c>
      <c r="AD335" s="6" t="s">
        <v>2025</v>
      </c>
      <c r="AE335" s="6"/>
      <c r="AF335" s="6" t="s">
        <v>3945</v>
      </c>
      <c r="AG335" s="6"/>
      <c r="AH335" s="6"/>
      <c r="AI335" s="6"/>
    </row>
    <row r="336" spans="1:35" ht="27">
      <c r="A336" s="38">
        <v>222</v>
      </c>
      <c r="B336" s="6">
        <v>4668</v>
      </c>
      <c r="C336" s="184">
        <v>40476</v>
      </c>
      <c r="D336" s="6" t="s">
        <v>16524</v>
      </c>
      <c r="E336" s="184">
        <v>40497</v>
      </c>
      <c r="F336" s="6" t="s">
        <v>8446</v>
      </c>
      <c r="G336" s="184">
        <v>40493</v>
      </c>
      <c r="H336" s="66" t="s">
        <v>744</v>
      </c>
      <c r="I336" s="66" t="s">
        <v>744</v>
      </c>
      <c r="J336" s="6" t="s">
        <v>660</v>
      </c>
      <c r="K336" s="6"/>
      <c r="L336" s="6" t="s">
        <v>8447</v>
      </c>
      <c r="M336" s="6" t="s">
        <v>8448</v>
      </c>
      <c r="N336" s="6" t="s">
        <v>8448</v>
      </c>
      <c r="O336" s="6">
        <v>2010</v>
      </c>
      <c r="P336" s="13">
        <v>43</v>
      </c>
      <c r="Q336" s="13">
        <v>1</v>
      </c>
      <c r="R336" s="44">
        <v>20.3</v>
      </c>
      <c r="S336" s="13">
        <v>25</v>
      </c>
      <c r="T336" s="13">
        <v>5</v>
      </c>
      <c r="U336" s="44">
        <v>26.6</v>
      </c>
      <c r="V336" s="6"/>
      <c r="W336" s="9">
        <v>7.5</v>
      </c>
      <c r="X336" s="6" t="s">
        <v>2616</v>
      </c>
      <c r="Y336" s="6" t="s">
        <v>1832</v>
      </c>
      <c r="Z336" s="8"/>
      <c r="AA336" s="6" t="s">
        <v>1832</v>
      </c>
      <c r="AB336" s="8" t="s">
        <v>8449</v>
      </c>
      <c r="AC336" s="6"/>
      <c r="AD336" s="6" t="s">
        <v>2025</v>
      </c>
      <c r="AE336" s="6" t="s">
        <v>8450</v>
      </c>
      <c r="AF336" s="6" t="s">
        <v>6343</v>
      </c>
      <c r="AG336" s="6"/>
      <c r="AH336" s="6"/>
      <c r="AI336" s="6" t="s">
        <v>8435</v>
      </c>
    </row>
    <row r="337" spans="1:35" ht="27">
      <c r="A337" s="38">
        <f>+A336+1</f>
        <v>223</v>
      </c>
      <c r="B337" s="6" t="s">
        <v>8451</v>
      </c>
      <c r="C337" s="184">
        <v>40466</v>
      </c>
      <c r="D337" s="6" t="s">
        <v>16525</v>
      </c>
      <c r="E337" s="184">
        <v>40497</v>
      </c>
      <c r="F337" s="6" t="s">
        <v>8452</v>
      </c>
      <c r="G337" s="184">
        <v>40493</v>
      </c>
      <c r="H337" s="6" t="s">
        <v>8597</v>
      </c>
      <c r="I337" s="6" t="s">
        <v>660</v>
      </c>
      <c r="J337" s="6" t="s">
        <v>660</v>
      </c>
      <c r="K337" s="6"/>
      <c r="L337" s="6" t="s">
        <v>8453</v>
      </c>
      <c r="M337" s="6" t="s">
        <v>8454</v>
      </c>
      <c r="N337" s="6" t="s">
        <v>8454</v>
      </c>
      <c r="O337" s="6"/>
      <c r="P337" s="13">
        <v>42</v>
      </c>
      <c r="Q337" s="13">
        <v>47</v>
      </c>
      <c r="R337" s="44">
        <v>44</v>
      </c>
      <c r="S337" s="13">
        <v>25</v>
      </c>
      <c r="T337" s="13">
        <v>6</v>
      </c>
      <c r="U337" s="44">
        <v>2</v>
      </c>
      <c r="V337" s="6"/>
      <c r="W337" s="9">
        <v>2.5</v>
      </c>
      <c r="X337" s="6" t="s">
        <v>8455</v>
      </c>
      <c r="Y337" s="6"/>
      <c r="Z337" s="8"/>
      <c r="AA337" s="6"/>
      <c r="AB337" s="8"/>
      <c r="AC337" s="6"/>
      <c r="AD337" s="6" t="s">
        <v>8456</v>
      </c>
      <c r="AE337" s="6"/>
      <c r="AF337" s="6"/>
      <c r="AG337" s="6"/>
      <c r="AH337" s="6"/>
      <c r="AI337" s="6" t="s">
        <v>8457</v>
      </c>
    </row>
    <row r="338" spans="1:35" ht="27">
      <c r="A338" s="38">
        <v>223</v>
      </c>
      <c r="B338" s="6" t="s">
        <v>8458</v>
      </c>
      <c r="C338" s="184">
        <v>40466</v>
      </c>
      <c r="D338" s="6" t="s">
        <v>16526</v>
      </c>
      <c r="E338" s="184">
        <v>40497</v>
      </c>
      <c r="F338" s="6" t="s">
        <v>8452</v>
      </c>
      <c r="G338" s="184">
        <v>40493</v>
      </c>
      <c r="H338" s="6" t="s">
        <v>8598</v>
      </c>
      <c r="I338" s="6" t="s">
        <v>660</v>
      </c>
      <c r="J338" s="6" t="s">
        <v>660</v>
      </c>
      <c r="K338" s="6"/>
      <c r="L338" s="6" t="s">
        <v>8453</v>
      </c>
      <c r="M338" s="6" t="s">
        <v>8454</v>
      </c>
      <c r="N338" s="6" t="s">
        <v>8454</v>
      </c>
      <c r="O338" s="6"/>
      <c r="P338" s="13">
        <v>42</v>
      </c>
      <c r="Q338" s="13">
        <v>47</v>
      </c>
      <c r="R338" s="44">
        <v>43.8</v>
      </c>
      <c r="S338" s="13">
        <v>25</v>
      </c>
      <c r="T338" s="13">
        <v>0.7</v>
      </c>
      <c r="U338" s="44">
        <v>0.7</v>
      </c>
      <c r="V338" s="6"/>
      <c r="W338" s="9">
        <v>2.5</v>
      </c>
      <c r="X338" s="6" t="s">
        <v>8455</v>
      </c>
      <c r="Y338" s="6"/>
      <c r="Z338" s="8"/>
      <c r="AA338" s="6"/>
      <c r="AB338" s="8"/>
      <c r="AC338" s="6"/>
      <c r="AD338" s="6" t="s">
        <v>8456</v>
      </c>
      <c r="AE338" s="6"/>
      <c r="AF338" s="6"/>
      <c r="AG338" s="6"/>
      <c r="AH338" s="6"/>
      <c r="AI338" s="6" t="s">
        <v>8457</v>
      </c>
    </row>
    <row r="339" spans="1:35" ht="27">
      <c r="A339" s="38">
        <v>224</v>
      </c>
      <c r="B339" s="6">
        <v>4145</v>
      </c>
      <c r="C339" s="184">
        <v>40445</v>
      </c>
      <c r="D339" s="6" t="s">
        <v>16527</v>
      </c>
      <c r="E339" s="184">
        <v>40522</v>
      </c>
      <c r="F339" s="6" t="s">
        <v>8459</v>
      </c>
      <c r="G339" s="184">
        <v>40519</v>
      </c>
      <c r="H339" s="6" t="s">
        <v>8603</v>
      </c>
      <c r="I339" s="24" t="s">
        <v>794</v>
      </c>
      <c r="J339" s="6" t="s">
        <v>3699</v>
      </c>
      <c r="K339" s="6"/>
      <c r="L339" s="6" t="s">
        <v>8460</v>
      </c>
      <c r="M339" s="6" t="s">
        <v>8461</v>
      </c>
      <c r="N339" s="6" t="s">
        <v>8461</v>
      </c>
      <c r="O339" s="6"/>
      <c r="P339" s="13">
        <v>43</v>
      </c>
      <c r="Q339" s="13">
        <v>12</v>
      </c>
      <c r="R339" s="44">
        <v>9</v>
      </c>
      <c r="S339" s="13">
        <v>25</v>
      </c>
      <c r="T339" s="13">
        <v>33</v>
      </c>
      <c r="U339" s="44">
        <v>13.2</v>
      </c>
      <c r="V339" s="6"/>
      <c r="W339" s="9">
        <v>5</v>
      </c>
      <c r="X339" s="6" t="s">
        <v>8431</v>
      </c>
      <c r="Y339" s="6">
        <v>1000</v>
      </c>
      <c r="Z339" s="8"/>
      <c r="AA339" s="6">
        <v>1000</v>
      </c>
      <c r="AB339" s="8"/>
      <c r="AC339" s="6">
        <v>2.5</v>
      </c>
      <c r="AD339" s="6" t="s">
        <v>2025</v>
      </c>
      <c r="AE339" s="6" t="s">
        <v>8462</v>
      </c>
      <c r="AF339" s="6" t="s">
        <v>6343</v>
      </c>
      <c r="AG339" s="6"/>
      <c r="AH339" s="6"/>
      <c r="AI339" s="6" t="s">
        <v>8463</v>
      </c>
    </row>
    <row r="340" spans="1:35" ht="27">
      <c r="A340" s="38">
        <f>+A339+1</f>
        <v>225</v>
      </c>
      <c r="B340" s="6">
        <v>4568</v>
      </c>
      <c r="C340" s="184">
        <v>40469</v>
      </c>
      <c r="D340" s="6" t="s">
        <v>16528</v>
      </c>
      <c r="E340" s="184">
        <v>40522</v>
      </c>
      <c r="F340" s="6" t="s">
        <v>8464</v>
      </c>
      <c r="G340" s="184">
        <v>40519</v>
      </c>
      <c r="H340" s="6" t="s">
        <v>8606</v>
      </c>
      <c r="I340" s="6" t="s">
        <v>794</v>
      </c>
      <c r="J340" s="6" t="s">
        <v>3699</v>
      </c>
      <c r="K340" s="6"/>
      <c r="L340" s="6" t="s">
        <v>8465</v>
      </c>
      <c r="M340" s="6" t="s">
        <v>8466</v>
      </c>
      <c r="N340" s="6" t="s">
        <v>8466</v>
      </c>
      <c r="O340" s="6"/>
      <c r="P340" s="13">
        <v>42</v>
      </c>
      <c r="Q340" s="13">
        <v>51</v>
      </c>
      <c r="R340" s="44">
        <v>3.5</v>
      </c>
      <c r="S340" s="13">
        <v>25</v>
      </c>
      <c r="T340" s="13">
        <v>57</v>
      </c>
      <c r="U340" s="44">
        <v>40.700000000000003</v>
      </c>
      <c r="V340" s="6"/>
      <c r="W340" s="9">
        <v>50</v>
      </c>
      <c r="X340" s="6" t="s">
        <v>9704</v>
      </c>
      <c r="Y340" s="6">
        <v>110</v>
      </c>
      <c r="Z340" s="8"/>
      <c r="AA340" s="6">
        <v>110</v>
      </c>
      <c r="AB340" s="8"/>
      <c r="AC340" s="6"/>
      <c r="AD340" s="6" t="s">
        <v>2025</v>
      </c>
      <c r="AE340" s="6"/>
      <c r="AF340" s="6" t="s">
        <v>3945</v>
      </c>
      <c r="AG340" s="6"/>
      <c r="AH340" s="6"/>
      <c r="AI340" s="6" t="s">
        <v>8463</v>
      </c>
    </row>
    <row r="341" spans="1:35" ht="27">
      <c r="A341" s="38">
        <v>225</v>
      </c>
      <c r="B341" s="6">
        <v>4908</v>
      </c>
      <c r="C341" s="184">
        <v>40490</v>
      </c>
      <c r="D341" s="6" t="s">
        <v>16529</v>
      </c>
      <c r="E341" s="184">
        <v>40527</v>
      </c>
      <c r="F341" s="6" t="s">
        <v>9700</v>
      </c>
      <c r="G341" s="184">
        <v>40523</v>
      </c>
      <c r="H341" s="6" t="s">
        <v>8616</v>
      </c>
      <c r="I341" s="414" t="s">
        <v>794</v>
      </c>
      <c r="J341" s="6" t="s">
        <v>715</v>
      </c>
      <c r="K341" s="6"/>
      <c r="L341" s="6" t="s">
        <v>9701</v>
      </c>
      <c r="M341" s="6" t="s">
        <v>9702</v>
      </c>
      <c r="N341" s="6" t="s">
        <v>9703</v>
      </c>
      <c r="O341" s="6">
        <v>2002</v>
      </c>
      <c r="P341" s="13">
        <v>43</v>
      </c>
      <c r="Q341" s="13">
        <v>27</v>
      </c>
      <c r="R341" s="44">
        <v>21.7</v>
      </c>
      <c r="S341" s="13">
        <v>25</v>
      </c>
      <c r="T341" s="13">
        <v>44</v>
      </c>
      <c r="U341" s="44">
        <v>31.6</v>
      </c>
      <c r="V341" s="6"/>
      <c r="W341" s="9">
        <v>60</v>
      </c>
      <c r="X341" s="6" t="s">
        <v>9704</v>
      </c>
      <c r="Y341" s="6">
        <v>200</v>
      </c>
      <c r="Z341" s="8"/>
      <c r="AA341" s="6">
        <v>200</v>
      </c>
      <c r="AB341" s="8"/>
      <c r="AC341" s="6"/>
      <c r="AD341" s="6" t="s">
        <v>2025</v>
      </c>
      <c r="AE341" s="6" t="s">
        <v>4867</v>
      </c>
      <c r="AF341" s="6" t="s">
        <v>6343</v>
      </c>
      <c r="AG341" s="6"/>
      <c r="AH341" s="6"/>
      <c r="AI341" s="6" t="s">
        <v>9705</v>
      </c>
    </row>
    <row r="342" spans="1:35" ht="27">
      <c r="A342" s="38">
        <v>226</v>
      </c>
      <c r="B342" s="6">
        <v>5098</v>
      </c>
      <c r="C342" s="184">
        <v>40504</v>
      </c>
      <c r="D342" s="6" t="s">
        <v>16530</v>
      </c>
      <c r="E342" s="184">
        <v>40527</v>
      </c>
      <c r="F342" s="6" t="s">
        <v>9706</v>
      </c>
      <c r="G342" s="184">
        <v>40523</v>
      </c>
      <c r="H342" s="6" t="s">
        <v>8616</v>
      </c>
      <c r="I342" s="414" t="s">
        <v>794</v>
      </c>
      <c r="J342" s="6" t="s">
        <v>715</v>
      </c>
      <c r="K342" s="6"/>
      <c r="L342" s="6" t="s">
        <v>9707</v>
      </c>
      <c r="M342" s="6" t="s">
        <v>9708</v>
      </c>
      <c r="N342" s="6" t="s">
        <v>9708</v>
      </c>
      <c r="O342" s="6"/>
      <c r="P342" s="13">
        <v>43</v>
      </c>
      <c r="Q342" s="13">
        <v>27</v>
      </c>
      <c r="R342" s="44">
        <v>52.35</v>
      </c>
      <c r="S342" s="13">
        <v>25</v>
      </c>
      <c r="T342" s="13">
        <v>40.299999999999997</v>
      </c>
      <c r="U342" s="44">
        <v>35</v>
      </c>
      <c r="V342" s="6"/>
      <c r="W342" s="9">
        <v>14</v>
      </c>
      <c r="X342" s="6" t="s">
        <v>9709</v>
      </c>
      <c r="Y342" s="6">
        <v>500</v>
      </c>
      <c r="Z342" s="8"/>
      <c r="AA342" s="6">
        <v>500</v>
      </c>
      <c r="AB342" s="8"/>
      <c r="AC342" s="6"/>
      <c r="AD342" s="6" t="s">
        <v>2025</v>
      </c>
      <c r="AE342" s="6"/>
      <c r="AF342" s="6" t="s">
        <v>3945</v>
      </c>
      <c r="AG342" s="6"/>
      <c r="AH342" s="6"/>
      <c r="AI342" s="6" t="s">
        <v>9710</v>
      </c>
    </row>
    <row r="343" spans="1:35" ht="54">
      <c r="A343" s="38">
        <f>+A342+1</f>
        <v>227</v>
      </c>
      <c r="B343" s="6" t="s">
        <v>8467</v>
      </c>
      <c r="C343" s="184"/>
      <c r="D343" s="6" t="s">
        <v>16531</v>
      </c>
      <c r="E343" s="184">
        <v>40283</v>
      </c>
      <c r="F343" s="6" t="s">
        <v>8467</v>
      </c>
      <c r="G343" s="184">
        <v>40277</v>
      </c>
      <c r="H343" s="6" t="s">
        <v>11152</v>
      </c>
      <c r="I343" s="24" t="s">
        <v>794</v>
      </c>
      <c r="J343" s="6" t="s">
        <v>3699</v>
      </c>
      <c r="K343" s="6"/>
      <c r="L343" s="6" t="s">
        <v>8468</v>
      </c>
      <c r="M343" s="6" t="s">
        <v>863</v>
      </c>
      <c r="N343" s="6" t="s">
        <v>863</v>
      </c>
      <c r="O343" s="6">
        <v>2010</v>
      </c>
      <c r="P343" s="13">
        <v>43</v>
      </c>
      <c r="Q343" s="13">
        <v>4</v>
      </c>
      <c r="R343" s="44">
        <v>15.1</v>
      </c>
      <c r="S343" s="13">
        <v>25</v>
      </c>
      <c r="T343" s="13">
        <v>35</v>
      </c>
      <c r="U343" s="44">
        <v>6.3</v>
      </c>
      <c r="V343" s="6" t="s">
        <v>15</v>
      </c>
      <c r="W343" s="9">
        <v>62.2</v>
      </c>
      <c r="X343" s="6" t="s">
        <v>8469</v>
      </c>
      <c r="Y343" s="6">
        <v>154</v>
      </c>
      <c r="Z343" s="8" t="s">
        <v>8470</v>
      </c>
      <c r="AA343" s="6">
        <v>132</v>
      </c>
      <c r="AB343" s="8" t="s">
        <v>8471</v>
      </c>
      <c r="AC343" s="6"/>
      <c r="AD343" s="6" t="s">
        <v>1205</v>
      </c>
      <c r="AE343" s="6" t="s">
        <v>8472</v>
      </c>
      <c r="AF343" s="6" t="s">
        <v>6343</v>
      </c>
      <c r="AG343" s="6"/>
      <c r="AH343" s="6"/>
      <c r="AI343" s="6" t="s">
        <v>8473</v>
      </c>
    </row>
    <row r="344" spans="1:35" ht="27">
      <c r="A344" s="38">
        <v>227</v>
      </c>
      <c r="B344" s="6">
        <v>1574</v>
      </c>
      <c r="C344" s="184">
        <v>40261</v>
      </c>
      <c r="D344" s="6" t="s">
        <v>16532</v>
      </c>
      <c r="E344" s="184">
        <v>40312</v>
      </c>
      <c r="F344" s="6" t="s">
        <v>8474</v>
      </c>
      <c r="G344" s="184">
        <v>40309</v>
      </c>
      <c r="H344" s="66" t="s">
        <v>744</v>
      </c>
      <c r="I344" s="66" t="s">
        <v>744</v>
      </c>
      <c r="J344" s="6" t="s">
        <v>660</v>
      </c>
      <c r="K344" s="6"/>
      <c r="L344" s="6" t="s">
        <v>8475</v>
      </c>
      <c r="M344" s="6" t="s">
        <v>8476</v>
      </c>
      <c r="N344" s="6" t="s">
        <v>8476</v>
      </c>
      <c r="O344" s="6"/>
      <c r="P344" s="13">
        <v>43</v>
      </c>
      <c r="Q344" s="13">
        <v>0</v>
      </c>
      <c r="R344" s="44">
        <v>14</v>
      </c>
      <c r="S344" s="13">
        <v>25</v>
      </c>
      <c r="T344" s="13">
        <v>6</v>
      </c>
      <c r="U344" s="44">
        <v>4</v>
      </c>
      <c r="V344" s="6" t="s">
        <v>8477</v>
      </c>
      <c r="W344" s="9">
        <v>9</v>
      </c>
      <c r="X344" s="6" t="s">
        <v>8478</v>
      </c>
      <c r="Y344" s="6">
        <v>300</v>
      </c>
      <c r="Z344" s="8" t="s">
        <v>8479</v>
      </c>
      <c r="AA344" s="6">
        <v>300</v>
      </c>
      <c r="AB344" s="8"/>
      <c r="AC344" s="6"/>
      <c r="AD344" s="6" t="s">
        <v>4585</v>
      </c>
      <c r="AE344" s="6" t="s">
        <v>7035</v>
      </c>
      <c r="AF344" s="6" t="s">
        <v>6343</v>
      </c>
      <c r="AG344" s="6"/>
      <c r="AH344" s="6"/>
      <c r="AI344" s="6" t="s">
        <v>8480</v>
      </c>
    </row>
    <row r="345" spans="1:35">
      <c r="A345" s="38">
        <v>228</v>
      </c>
      <c r="B345" s="6">
        <v>2484</v>
      </c>
      <c r="C345" s="184">
        <v>40646</v>
      </c>
      <c r="D345" s="6" t="s">
        <v>16533</v>
      </c>
      <c r="E345" s="184">
        <v>40718</v>
      </c>
      <c r="F345" s="6" t="s">
        <v>8481</v>
      </c>
      <c r="G345" s="184">
        <v>40715</v>
      </c>
      <c r="H345" s="6" t="s">
        <v>8599</v>
      </c>
      <c r="I345" s="6"/>
      <c r="J345" s="6" t="s">
        <v>660</v>
      </c>
      <c r="K345" s="6"/>
      <c r="L345" s="6" t="s">
        <v>8482</v>
      </c>
      <c r="M345" s="6" t="s">
        <v>8483</v>
      </c>
      <c r="N345" s="6" t="s">
        <v>8483</v>
      </c>
      <c r="O345" s="6"/>
      <c r="P345" s="13">
        <v>42</v>
      </c>
      <c r="Q345" s="13">
        <v>51</v>
      </c>
      <c r="R345" s="44">
        <v>30.2</v>
      </c>
      <c r="S345" s="13">
        <v>25</v>
      </c>
      <c r="T345" s="13">
        <v>25</v>
      </c>
      <c r="U345" s="44">
        <v>20.399999999999999</v>
      </c>
      <c r="V345" s="6" t="s">
        <v>3866</v>
      </c>
      <c r="W345" s="9">
        <v>45</v>
      </c>
      <c r="X345" s="6" t="s">
        <v>8478</v>
      </c>
      <c r="Y345" s="6">
        <v>140</v>
      </c>
      <c r="Z345" s="8" t="s">
        <v>8484</v>
      </c>
      <c r="AA345" s="6">
        <v>110</v>
      </c>
      <c r="AB345" s="8" t="s">
        <v>8485</v>
      </c>
      <c r="AC345" s="6">
        <v>1.25</v>
      </c>
      <c r="AD345" s="6" t="s">
        <v>2025</v>
      </c>
      <c r="AE345" s="6"/>
      <c r="AF345" s="6" t="s">
        <v>3945</v>
      </c>
      <c r="AG345" s="6"/>
      <c r="AH345" s="6"/>
      <c r="AI345" s="6"/>
    </row>
    <row r="346" spans="1:35">
      <c r="A346" s="38">
        <f>+A345+1</f>
        <v>229</v>
      </c>
      <c r="B346" s="6">
        <v>2485</v>
      </c>
      <c r="C346" s="184">
        <v>40646</v>
      </c>
      <c r="D346" s="6" t="s">
        <v>16534</v>
      </c>
      <c r="E346" s="184">
        <v>40718</v>
      </c>
      <c r="F346" s="6" t="s">
        <v>8486</v>
      </c>
      <c r="G346" s="184">
        <v>40715</v>
      </c>
      <c r="H346" s="6" t="s">
        <v>8599</v>
      </c>
      <c r="I346" s="6"/>
      <c r="J346" s="6" t="s">
        <v>660</v>
      </c>
      <c r="K346" s="6"/>
      <c r="L346" s="6" t="s">
        <v>8482</v>
      </c>
      <c r="M346" s="6" t="s">
        <v>8483</v>
      </c>
      <c r="N346" s="6" t="s">
        <v>8483</v>
      </c>
      <c r="O346" s="6"/>
      <c r="P346" s="13">
        <v>42</v>
      </c>
      <c r="Q346" s="13">
        <v>51</v>
      </c>
      <c r="R346" s="44">
        <v>30.3</v>
      </c>
      <c r="S346" s="13">
        <v>25</v>
      </c>
      <c r="T346" s="13">
        <v>25</v>
      </c>
      <c r="U346" s="44">
        <v>20.9</v>
      </c>
      <c r="V346" s="6" t="s">
        <v>3866</v>
      </c>
      <c r="W346" s="9">
        <v>55</v>
      </c>
      <c r="X346" s="6" t="s">
        <v>8478</v>
      </c>
      <c r="Y346" s="6">
        <v>140</v>
      </c>
      <c r="Z346" s="8" t="s">
        <v>8484</v>
      </c>
      <c r="AA346" s="6">
        <v>110</v>
      </c>
      <c r="AB346" s="8" t="s">
        <v>8487</v>
      </c>
      <c r="AC346" s="6">
        <v>13</v>
      </c>
      <c r="AD346" s="6" t="s">
        <v>2025</v>
      </c>
      <c r="AE346" s="6"/>
      <c r="AF346" s="6" t="s">
        <v>3945</v>
      </c>
      <c r="AG346" s="6"/>
      <c r="AH346" s="6"/>
      <c r="AI346" s="6"/>
    </row>
    <row r="347" spans="1:35">
      <c r="A347" s="38">
        <v>229</v>
      </c>
      <c r="B347" s="6">
        <v>2483</v>
      </c>
      <c r="C347" s="184">
        <v>40646</v>
      </c>
      <c r="D347" s="6" t="s">
        <v>16535</v>
      </c>
      <c r="E347" s="184">
        <v>40718</v>
      </c>
      <c r="F347" s="6" t="s">
        <v>8488</v>
      </c>
      <c r="G347" s="184">
        <v>40715</v>
      </c>
      <c r="H347" s="6" t="s">
        <v>8599</v>
      </c>
      <c r="I347" s="6"/>
      <c r="J347" s="6" t="s">
        <v>660</v>
      </c>
      <c r="K347" s="6"/>
      <c r="L347" s="6" t="s">
        <v>8482</v>
      </c>
      <c r="M347" s="6" t="s">
        <v>8483</v>
      </c>
      <c r="N347" s="6" t="s">
        <v>8483</v>
      </c>
      <c r="O347" s="6"/>
      <c r="P347" s="13">
        <v>42</v>
      </c>
      <c r="Q347" s="13">
        <v>51</v>
      </c>
      <c r="R347" s="44">
        <v>31.1</v>
      </c>
      <c r="S347" s="13">
        <v>25</v>
      </c>
      <c r="T347" s="13">
        <v>25</v>
      </c>
      <c r="U347" s="44">
        <v>19.8</v>
      </c>
      <c r="V347" s="6" t="s">
        <v>3866</v>
      </c>
      <c r="W347" s="9">
        <v>50</v>
      </c>
      <c r="X347" s="6" t="s">
        <v>8478</v>
      </c>
      <c r="Y347" s="6">
        <v>140</v>
      </c>
      <c r="Z347" s="8" t="s">
        <v>8484</v>
      </c>
      <c r="AA347" s="6">
        <v>110</v>
      </c>
      <c r="AB347" s="8" t="s">
        <v>8489</v>
      </c>
      <c r="AC347" s="6">
        <v>13.3</v>
      </c>
      <c r="AD347" s="6" t="s">
        <v>2025</v>
      </c>
      <c r="AE347" s="6"/>
      <c r="AF347" s="6" t="s">
        <v>3945</v>
      </c>
      <c r="AG347" s="6"/>
      <c r="AH347" s="6"/>
      <c r="AI347" s="6"/>
    </row>
    <row r="348" spans="1:35" ht="27">
      <c r="A348" s="38">
        <v>230</v>
      </c>
      <c r="B348" s="6">
        <v>3594</v>
      </c>
      <c r="C348" s="184">
        <v>40716</v>
      </c>
      <c r="D348" s="6" t="s">
        <v>16536</v>
      </c>
      <c r="E348" s="184">
        <v>40728</v>
      </c>
      <c r="F348" s="6" t="s">
        <v>8490</v>
      </c>
      <c r="G348" s="184">
        <v>40725</v>
      </c>
      <c r="H348" s="6" t="s">
        <v>8607</v>
      </c>
      <c r="I348" s="6" t="s">
        <v>794</v>
      </c>
      <c r="J348" s="6" t="s">
        <v>3699</v>
      </c>
      <c r="K348" s="6"/>
      <c r="L348" s="6" t="s">
        <v>8491</v>
      </c>
      <c r="M348" s="6" t="s">
        <v>8492</v>
      </c>
      <c r="N348" s="6" t="s">
        <v>8492</v>
      </c>
      <c r="O348" s="6"/>
      <c r="P348" s="13">
        <v>43</v>
      </c>
      <c r="Q348" s="13">
        <v>12</v>
      </c>
      <c r="R348" s="44">
        <v>27.2</v>
      </c>
      <c r="S348" s="13">
        <v>25</v>
      </c>
      <c r="T348" s="13">
        <v>39</v>
      </c>
      <c r="U348" s="44">
        <v>44.1</v>
      </c>
      <c r="V348" s="6" t="s">
        <v>8493</v>
      </c>
      <c r="W348" s="9">
        <v>7.4</v>
      </c>
      <c r="X348" s="6" t="s">
        <v>8431</v>
      </c>
      <c r="Y348" s="6">
        <v>3000</v>
      </c>
      <c r="Z348" s="8" t="s">
        <v>8494</v>
      </c>
      <c r="AA348" s="6">
        <v>3000</v>
      </c>
      <c r="AB348" s="8"/>
      <c r="AC348" s="6"/>
      <c r="AD348" s="6" t="s">
        <v>2025</v>
      </c>
      <c r="AE348" s="6"/>
      <c r="AF348" s="6" t="s">
        <v>3945</v>
      </c>
      <c r="AG348" s="6"/>
      <c r="AH348" s="6"/>
      <c r="AI348" s="6" t="s">
        <v>8495</v>
      </c>
    </row>
    <row r="349" spans="1:35" ht="40.5">
      <c r="A349" s="38">
        <f>+A348+1</f>
        <v>231</v>
      </c>
      <c r="B349" s="6">
        <v>3595</v>
      </c>
      <c r="C349" s="184">
        <v>40716</v>
      </c>
      <c r="D349" s="6" t="s">
        <v>16537</v>
      </c>
      <c r="E349" s="184">
        <v>40728</v>
      </c>
      <c r="F349" s="6" t="s">
        <v>8496</v>
      </c>
      <c r="G349" s="184">
        <v>40725</v>
      </c>
      <c r="H349" s="6" t="s">
        <v>8607</v>
      </c>
      <c r="I349" s="6" t="s">
        <v>794</v>
      </c>
      <c r="J349" s="6" t="s">
        <v>3699</v>
      </c>
      <c r="K349" s="6"/>
      <c r="L349" s="6" t="s">
        <v>8497</v>
      </c>
      <c r="M349" s="6" t="s">
        <v>8492</v>
      </c>
      <c r="N349" s="6" t="s">
        <v>8492</v>
      </c>
      <c r="O349" s="6"/>
      <c r="P349" s="13">
        <v>43</v>
      </c>
      <c r="Q349" s="13">
        <v>11</v>
      </c>
      <c r="R349" s="44">
        <v>28.9</v>
      </c>
      <c r="S349" s="13">
        <v>25</v>
      </c>
      <c r="T349" s="13">
        <v>37</v>
      </c>
      <c r="U349" s="44">
        <v>23.2</v>
      </c>
      <c r="V349" s="6" t="s">
        <v>8493</v>
      </c>
      <c r="W349" s="9">
        <v>4.5</v>
      </c>
      <c r="X349" s="6" t="s">
        <v>8431</v>
      </c>
      <c r="Y349" s="6">
        <v>1000</v>
      </c>
      <c r="Z349" s="8" t="s">
        <v>8498</v>
      </c>
      <c r="AA349" s="6">
        <v>1000</v>
      </c>
      <c r="AB349" s="8"/>
      <c r="AC349" s="6"/>
      <c r="AD349" s="6" t="s">
        <v>2025</v>
      </c>
      <c r="AE349" s="6" t="s">
        <v>8499</v>
      </c>
      <c r="AF349" s="6" t="s">
        <v>6343</v>
      </c>
      <c r="AG349" s="6"/>
      <c r="AH349" s="6"/>
      <c r="AI349" s="6" t="s">
        <v>8500</v>
      </c>
    </row>
    <row r="350" spans="1:35" ht="27">
      <c r="A350" s="38">
        <v>231</v>
      </c>
      <c r="B350" s="6">
        <v>2909</v>
      </c>
      <c r="C350" s="184">
        <v>40673</v>
      </c>
      <c r="D350" s="6" t="s">
        <v>16538</v>
      </c>
      <c r="E350" s="184">
        <v>40721</v>
      </c>
      <c r="F350" s="6" t="s">
        <v>8501</v>
      </c>
      <c r="G350" s="184">
        <v>40717</v>
      </c>
      <c r="H350" s="6" t="s">
        <v>8619</v>
      </c>
      <c r="I350" s="6" t="s">
        <v>794</v>
      </c>
      <c r="J350" s="6" t="s">
        <v>3699</v>
      </c>
      <c r="K350" s="6"/>
      <c r="L350" s="6" t="s">
        <v>8502</v>
      </c>
      <c r="M350" s="6" t="s">
        <v>8503</v>
      </c>
      <c r="N350" s="6" t="s">
        <v>8503</v>
      </c>
      <c r="O350" s="6"/>
      <c r="P350" s="13">
        <v>42</v>
      </c>
      <c r="Q350" s="13">
        <v>55</v>
      </c>
      <c r="R350" s="44">
        <v>15.8</v>
      </c>
      <c r="S350" s="13">
        <v>25</v>
      </c>
      <c r="T350" s="13">
        <v>52</v>
      </c>
      <c r="U350" s="44">
        <v>30.8</v>
      </c>
      <c r="V350" s="6" t="s">
        <v>3866</v>
      </c>
      <c r="W350" s="9">
        <v>45</v>
      </c>
      <c r="X350" s="6" t="s">
        <v>9704</v>
      </c>
      <c r="Y350" s="6">
        <v>110</v>
      </c>
      <c r="Z350" s="8" t="s">
        <v>8504</v>
      </c>
      <c r="AA350" s="6">
        <v>110</v>
      </c>
      <c r="AB350" s="8"/>
      <c r="AC350" s="6">
        <v>20</v>
      </c>
      <c r="AD350" s="6" t="s">
        <v>2025</v>
      </c>
      <c r="AE350" s="6" t="s">
        <v>4867</v>
      </c>
      <c r="AF350" s="6" t="s">
        <v>6343</v>
      </c>
      <c r="AG350" s="6"/>
      <c r="AH350" s="6"/>
      <c r="AI350" s="6" t="s">
        <v>8463</v>
      </c>
    </row>
    <row r="351" spans="1:35" ht="27">
      <c r="A351" s="38">
        <v>232</v>
      </c>
      <c r="B351" s="6">
        <v>410</v>
      </c>
      <c r="C351" s="184">
        <v>40199</v>
      </c>
      <c r="D351" s="6" t="s">
        <v>16539</v>
      </c>
      <c r="E351" s="184">
        <v>40742</v>
      </c>
      <c r="F351" s="6" t="s">
        <v>8505</v>
      </c>
      <c r="G351" s="184">
        <v>40738</v>
      </c>
      <c r="H351" s="6" t="s">
        <v>8608</v>
      </c>
      <c r="I351" s="6" t="s">
        <v>794</v>
      </c>
      <c r="J351" s="6" t="s">
        <v>3699</v>
      </c>
      <c r="K351" s="6"/>
      <c r="L351" s="6" t="s">
        <v>8506</v>
      </c>
      <c r="M351" s="6" t="s">
        <v>8507</v>
      </c>
      <c r="N351" s="6" t="s">
        <v>8507</v>
      </c>
      <c r="O351" s="6"/>
      <c r="P351" s="13">
        <v>43</v>
      </c>
      <c r="Q351" s="13">
        <v>8</v>
      </c>
      <c r="R351" s="44">
        <v>7</v>
      </c>
      <c r="S351" s="13">
        <v>25</v>
      </c>
      <c r="T351" s="13">
        <v>48</v>
      </c>
      <c r="U351" s="44">
        <v>46</v>
      </c>
      <c r="V351" s="6" t="s">
        <v>8493</v>
      </c>
      <c r="W351" s="9">
        <v>8.5</v>
      </c>
      <c r="X351" s="6" t="s">
        <v>2626</v>
      </c>
      <c r="Y351" s="6">
        <v>1000</v>
      </c>
      <c r="Z351" s="8" t="s">
        <v>8508</v>
      </c>
      <c r="AA351" s="6">
        <v>1000</v>
      </c>
      <c r="AB351" s="8"/>
      <c r="AC351" s="6">
        <v>7</v>
      </c>
      <c r="AD351" s="6" t="s">
        <v>2025</v>
      </c>
      <c r="AE351" s="6" t="s">
        <v>8509</v>
      </c>
      <c r="AF351" s="6" t="s">
        <v>6343</v>
      </c>
      <c r="AG351" s="6"/>
      <c r="AH351" s="6"/>
      <c r="AI351" s="6" t="s">
        <v>8510</v>
      </c>
    </row>
    <row r="352" spans="1:35" ht="27">
      <c r="A352" s="38">
        <f>+A351+1</f>
        <v>233</v>
      </c>
      <c r="B352" s="6">
        <v>3161</v>
      </c>
      <c r="C352" s="184">
        <v>40689</v>
      </c>
      <c r="D352" s="6" t="s">
        <v>16540</v>
      </c>
      <c r="E352" s="184">
        <v>40714</v>
      </c>
      <c r="F352" s="6" t="s">
        <v>8511</v>
      </c>
      <c r="G352" s="184">
        <v>40710</v>
      </c>
      <c r="H352" s="6" t="s">
        <v>8609</v>
      </c>
      <c r="I352" s="24" t="s">
        <v>794</v>
      </c>
      <c r="J352" s="6" t="s">
        <v>3699</v>
      </c>
      <c r="K352" s="6"/>
      <c r="L352" s="6" t="s">
        <v>8512</v>
      </c>
      <c r="M352" s="6" t="s">
        <v>8513</v>
      </c>
      <c r="N352" s="6" t="s">
        <v>8513</v>
      </c>
      <c r="O352" s="6"/>
      <c r="P352" s="13">
        <v>43</v>
      </c>
      <c r="Q352" s="13">
        <v>5</v>
      </c>
      <c r="R352" s="44">
        <v>35.4</v>
      </c>
      <c r="S352" s="13">
        <v>25</v>
      </c>
      <c r="T352" s="13">
        <v>29</v>
      </c>
      <c r="U352" s="44">
        <v>26.6</v>
      </c>
      <c r="V352" s="6" t="s">
        <v>3866</v>
      </c>
      <c r="W352" s="9">
        <v>8.6999999999999993</v>
      </c>
      <c r="X352" s="6" t="s">
        <v>8431</v>
      </c>
      <c r="Y352" s="6">
        <v>1000</v>
      </c>
      <c r="Z352" s="8" t="s">
        <v>8514</v>
      </c>
      <c r="AA352" s="6">
        <v>1000</v>
      </c>
      <c r="AB352" s="8"/>
      <c r="AC352" s="6">
        <v>2.7</v>
      </c>
      <c r="AD352" s="6" t="s">
        <v>2025</v>
      </c>
      <c r="AE352" s="6" t="s">
        <v>8515</v>
      </c>
      <c r="AF352" s="6" t="s">
        <v>6343</v>
      </c>
      <c r="AG352" s="6"/>
      <c r="AH352" s="6"/>
      <c r="AI352" s="6" t="s">
        <v>3755</v>
      </c>
    </row>
    <row r="353" spans="1:35">
      <c r="A353" s="38">
        <v>233</v>
      </c>
      <c r="B353" s="6">
        <v>250</v>
      </c>
      <c r="C353" s="184">
        <v>40556</v>
      </c>
      <c r="D353" s="6" t="s">
        <v>16541</v>
      </c>
      <c r="E353" s="184">
        <v>40752</v>
      </c>
      <c r="F353" s="6" t="s">
        <v>8516</v>
      </c>
      <c r="G353" s="184">
        <v>40749</v>
      </c>
      <c r="H353" s="6" t="s">
        <v>9684</v>
      </c>
      <c r="I353" s="6" t="s">
        <v>794</v>
      </c>
      <c r="J353" s="6" t="s">
        <v>3699</v>
      </c>
      <c r="K353" s="6"/>
      <c r="L353" s="6" t="s">
        <v>8517</v>
      </c>
      <c r="M353" s="6" t="s">
        <v>8518</v>
      </c>
      <c r="N353" s="6" t="s">
        <v>8518</v>
      </c>
      <c r="O353" s="6"/>
      <c r="P353" s="13">
        <v>43</v>
      </c>
      <c r="Q353" s="13">
        <v>25</v>
      </c>
      <c r="R353" s="44">
        <v>15.5</v>
      </c>
      <c r="S353" s="13">
        <v>25</v>
      </c>
      <c r="T353" s="13">
        <v>15</v>
      </c>
      <c r="U353" s="44">
        <v>5</v>
      </c>
      <c r="V353" s="6" t="s">
        <v>2967</v>
      </c>
      <c r="W353" s="9">
        <v>19</v>
      </c>
      <c r="X353" s="6" t="s">
        <v>2626</v>
      </c>
      <c r="Y353" s="6">
        <v>900</v>
      </c>
      <c r="Z353" s="8" t="s">
        <v>8519</v>
      </c>
      <c r="AA353" s="6">
        <v>900</v>
      </c>
      <c r="AB353" s="8"/>
      <c r="AC353" s="6">
        <v>10</v>
      </c>
      <c r="AD353" s="6" t="s">
        <v>2025</v>
      </c>
      <c r="AE353" s="6" t="s">
        <v>7035</v>
      </c>
      <c r="AF353" s="6" t="s">
        <v>6343</v>
      </c>
      <c r="AG353" s="6"/>
      <c r="AH353" s="6"/>
      <c r="AI353" s="6"/>
    </row>
    <row r="354" spans="1:35" ht="27">
      <c r="A354" s="38">
        <v>234</v>
      </c>
      <c r="B354" s="6">
        <v>3262</v>
      </c>
      <c r="C354" s="184">
        <v>40695</v>
      </c>
      <c r="D354" s="6" t="s">
        <v>16542</v>
      </c>
      <c r="E354" s="184">
        <v>40752</v>
      </c>
      <c r="F354" s="6" t="s">
        <v>8520</v>
      </c>
      <c r="G354" s="184">
        <v>40750</v>
      </c>
      <c r="H354" s="6" t="s">
        <v>8600</v>
      </c>
      <c r="I354" s="6"/>
      <c r="J354" s="6" t="s">
        <v>660</v>
      </c>
      <c r="K354" s="6" t="s">
        <v>8521</v>
      </c>
      <c r="L354" s="6" t="s">
        <v>8522</v>
      </c>
      <c r="M354" s="6" t="s">
        <v>8523</v>
      </c>
      <c r="N354" s="6" t="s">
        <v>8523</v>
      </c>
      <c r="O354" s="6"/>
      <c r="P354" s="13">
        <v>43</v>
      </c>
      <c r="Q354" s="13">
        <v>5</v>
      </c>
      <c r="R354" s="44">
        <v>48</v>
      </c>
      <c r="S354" s="13">
        <v>25</v>
      </c>
      <c r="T354" s="13">
        <v>11</v>
      </c>
      <c r="U354" s="44">
        <v>42</v>
      </c>
      <c r="V354" s="6" t="s">
        <v>15</v>
      </c>
      <c r="W354" s="9">
        <v>63</v>
      </c>
      <c r="X354" s="6" t="s">
        <v>9704</v>
      </c>
      <c r="Y354" s="6">
        <v>110</v>
      </c>
      <c r="Z354" s="8" t="s">
        <v>8524</v>
      </c>
      <c r="AA354" s="6">
        <v>110</v>
      </c>
      <c r="AB354" s="8" t="s">
        <v>8525</v>
      </c>
      <c r="AC354" s="6"/>
      <c r="AD354" s="6" t="s">
        <v>2025</v>
      </c>
      <c r="AE354" s="6"/>
      <c r="AF354" s="6" t="s">
        <v>3945</v>
      </c>
      <c r="AG354" s="6"/>
      <c r="AH354" s="6"/>
      <c r="AI354" s="6"/>
    </row>
    <row r="355" spans="1:35">
      <c r="A355" s="38">
        <f>+A354+1</f>
        <v>235</v>
      </c>
      <c r="B355" s="6">
        <v>3272</v>
      </c>
      <c r="C355" s="184">
        <v>40695</v>
      </c>
      <c r="D355" s="6" t="s">
        <v>16543</v>
      </c>
      <c r="E355" s="184">
        <v>40752</v>
      </c>
      <c r="F355" s="6" t="s">
        <v>8526</v>
      </c>
      <c r="G355" s="184">
        <v>40750</v>
      </c>
      <c r="H355" s="6" t="s">
        <v>8600</v>
      </c>
      <c r="I355" s="6"/>
      <c r="J355" s="6" t="s">
        <v>660</v>
      </c>
      <c r="K355" s="6" t="s">
        <v>8527</v>
      </c>
      <c r="L355" s="6" t="s">
        <v>8528</v>
      </c>
      <c r="M355" s="6" t="s">
        <v>8529</v>
      </c>
      <c r="N355" s="6" t="s">
        <v>8529</v>
      </c>
      <c r="O355" s="6"/>
      <c r="P355" s="13">
        <v>43</v>
      </c>
      <c r="Q355" s="13">
        <v>5</v>
      </c>
      <c r="R355" s="44">
        <v>38</v>
      </c>
      <c r="S355" s="13">
        <v>25</v>
      </c>
      <c r="T355" s="13">
        <v>11</v>
      </c>
      <c r="U355" s="44">
        <v>37</v>
      </c>
      <c r="V355" s="6" t="s">
        <v>15</v>
      </c>
      <c r="W355" s="9">
        <v>42</v>
      </c>
      <c r="X355" s="6" t="s">
        <v>9704</v>
      </c>
      <c r="Y355" s="6">
        <v>110</v>
      </c>
      <c r="Z355" s="8" t="s">
        <v>8530</v>
      </c>
      <c r="AA355" s="6">
        <v>110</v>
      </c>
      <c r="AB355" s="8" t="s">
        <v>8531</v>
      </c>
      <c r="AC355" s="6"/>
      <c r="AD355" s="6" t="s">
        <v>2025</v>
      </c>
      <c r="AE355" s="6"/>
      <c r="AF355" s="6" t="s">
        <v>3945</v>
      </c>
      <c r="AG355" s="6"/>
      <c r="AH355" s="6"/>
      <c r="AI355" s="6"/>
    </row>
    <row r="356" spans="1:35">
      <c r="A356" s="38">
        <v>235</v>
      </c>
      <c r="B356" s="6">
        <v>3979</v>
      </c>
      <c r="C356" s="184">
        <v>40737</v>
      </c>
      <c r="D356" s="6" t="s">
        <v>16544</v>
      </c>
      <c r="E356" s="184">
        <v>40781</v>
      </c>
      <c r="F356" s="6" t="s">
        <v>9711</v>
      </c>
      <c r="G356" s="184">
        <v>40779</v>
      </c>
      <c r="H356" s="6" t="s">
        <v>8610</v>
      </c>
      <c r="I356" s="6" t="s">
        <v>794</v>
      </c>
      <c r="J356" s="6" t="s">
        <v>715</v>
      </c>
      <c r="K356" s="6" t="s">
        <v>684</v>
      </c>
      <c r="L356" s="6" t="s">
        <v>9712</v>
      </c>
      <c r="M356" s="6" t="s">
        <v>9713</v>
      </c>
      <c r="N356" s="6" t="s">
        <v>9713</v>
      </c>
      <c r="O356" s="6"/>
      <c r="P356" s="13">
        <v>43</v>
      </c>
      <c r="Q356" s="13">
        <v>38</v>
      </c>
      <c r="R356" s="44">
        <v>44.4</v>
      </c>
      <c r="S356" s="13">
        <v>25</v>
      </c>
      <c r="T356" s="13">
        <v>35</v>
      </c>
      <c r="U356" s="44">
        <v>5.5</v>
      </c>
      <c r="V356" s="6" t="s">
        <v>9714</v>
      </c>
      <c r="W356" s="9">
        <v>12</v>
      </c>
      <c r="X356" s="6" t="s">
        <v>2626</v>
      </c>
      <c r="Y356" s="6">
        <v>800</v>
      </c>
      <c r="Z356" s="8" t="s">
        <v>9715</v>
      </c>
      <c r="AA356" s="6">
        <v>800</v>
      </c>
      <c r="AB356" s="8"/>
      <c r="AC356" s="6">
        <v>3.5</v>
      </c>
      <c r="AD356" s="6" t="s">
        <v>2025</v>
      </c>
      <c r="AE356" s="6"/>
      <c r="AF356" s="6" t="s">
        <v>3945</v>
      </c>
      <c r="AG356" s="6"/>
      <c r="AH356" s="6"/>
      <c r="AI356" s="6"/>
    </row>
    <row r="357" spans="1:35">
      <c r="A357" s="38">
        <v>236</v>
      </c>
      <c r="B357" s="6">
        <v>4371</v>
      </c>
      <c r="C357" s="184">
        <v>40756</v>
      </c>
      <c r="D357" s="6" t="s">
        <v>16545</v>
      </c>
      <c r="E357" s="184">
        <v>40774</v>
      </c>
      <c r="F357" s="6" t="s">
        <v>8532</v>
      </c>
      <c r="G357" s="184">
        <v>40771</v>
      </c>
      <c r="H357" s="6" t="s">
        <v>8618</v>
      </c>
      <c r="I357" s="6" t="s">
        <v>794</v>
      </c>
      <c r="J357" s="6" t="s">
        <v>3699</v>
      </c>
      <c r="K357" s="6"/>
      <c r="L357" s="6" t="s">
        <v>8533</v>
      </c>
      <c r="M357" s="6" t="s">
        <v>8534</v>
      </c>
      <c r="N357" s="6" t="s">
        <v>8534</v>
      </c>
      <c r="O357" s="6"/>
      <c r="P357" s="13">
        <v>43</v>
      </c>
      <c r="Q357" s="13">
        <v>12</v>
      </c>
      <c r="R357" s="44">
        <v>55.57</v>
      </c>
      <c r="S357" s="13">
        <v>25</v>
      </c>
      <c r="T357" s="13">
        <v>57</v>
      </c>
      <c r="U357" s="44">
        <v>9.84</v>
      </c>
      <c r="V357" s="6" t="s">
        <v>3866</v>
      </c>
      <c r="W357" s="9">
        <v>13</v>
      </c>
      <c r="X357" s="6" t="s">
        <v>2626</v>
      </c>
      <c r="Y357" s="6">
        <v>3000</v>
      </c>
      <c r="Z357" s="8" t="s">
        <v>8535</v>
      </c>
      <c r="AA357" s="6">
        <v>3000</v>
      </c>
      <c r="AB357" s="8"/>
      <c r="AC357" s="6">
        <v>5</v>
      </c>
      <c r="AD357" s="6" t="s">
        <v>2025</v>
      </c>
      <c r="AE357" s="6"/>
      <c r="AF357" s="6" t="s">
        <v>3945</v>
      </c>
      <c r="AG357" s="6"/>
      <c r="AH357" s="6"/>
      <c r="AI357" s="6"/>
    </row>
    <row r="358" spans="1:35" ht="27">
      <c r="A358" s="38">
        <f>+A357+1</f>
        <v>237</v>
      </c>
      <c r="B358" s="6">
        <v>4476</v>
      </c>
      <c r="C358" s="184">
        <v>40760</v>
      </c>
      <c r="D358" s="6" t="s">
        <v>16546</v>
      </c>
      <c r="E358" s="184">
        <v>40777</v>
      </c>
      <c r="F358" s="6" t="s">
        <v>8536</v>
      </c>
      <c r="G358" s="184">
        <v>40773</v>
      </c>
      <c r="H358" s="6" t="s">
        <v>8615</v>
      </c>
      <c r="I358" s="6" t="s">
        <v>794</v>
      </c>
      <c r="J358" s="6" t="s">
        <v>3699</v>
      </c>
      <c r="K358" s="6"/>
      <c r="L358" s="6" t="s">
        <v>8537</v>
      </c>
      <c r="M358" s="6" t="s">
        <v>8538</v>
      </c>
      <c r="N358" s="6" t="s">
        <v>8538</v>
      </c>
      <c r="O358" s="6"/>
      <c r="P358" s="13">
        <v>43</v>
      </c>
      <c r="Q358" s="13">
        <v>21</v>
      </c>
      <c r="R358" s="44">
        <v>57.3</v>
      </c>
      <c r="S358" s="13">
        <v>25</v>
      </c>
      <c r="T358" s="13">
        <v>37</v>
      </c>
      <c r="U358" s="44">
        <v>40.799999999999997</v>
      </c>
      <c r="V358" s="6" t="s">
        <v>8539</v>
      </c>
      <c r="W358" s="9">
        <v>5.3</v>
      </c>
      <c r="X358" s="6" t="s">
        <v>4693</v>
      </c>
      <c r="Y358" s="6">
        <v>1000</v>
      </c>
      <c r="Z358" s="8" t="s">
        <v>8540</v>
      </c>
      <c r="AA358" s="6">
        <v>1000</v>
      </c>
      <c r="AB358" s="8"/>
      <c r="AC358" s="6">
        <v>1.5</v>
      </c>
      <c r="AD358" s="6" t="s">
        <v>2025</v>
      </c>
      <c r="AE358" s="6"/>
      <c r="AF358" s="6" t="s">
        <v>3945</v>
      </c>
      <c r="AG358" s="6"/>
      <c r="AH358" s="6"/>
      <c r="AI358" s="6" t="s">
        <v>8541</v>
      </c>
    </row>
    <row r="359" spans="1:35" ht="27">
      <c r="A359" s="38">
        <v>237</v>
      </c>
      <c r="B359" s="6">
        <v>4481</v>
      </c>
      <c r="C359" s="184">
        <v>40760</v>
      </c>
      <c r="D359" s="6" t="s">
        <v>16547</v>
      </c>
      <c r="E359" s="184">
        <v>40777</v>
      </c>
      <c r="F359" s="6" t="s">
        <v>8542</v>
      </c>
      <c r="G359" s="184">
        <v>40773</v>
      </c>
      <c r="H359" s="6" t="s">
        <v>8615</v>
      </c>
      <c r="I359" s="6" t="s">
        <v>794</v>
      </c>
      <c r="J359" s="6" t="s">
        <v>3699</v>
      </c>
      <c r="K359" s="6"/>
      <c r="L359" s="6" t="s">
        <v>8537</v>
      </c>
      <c r="M359" s="6" t="s">
        <v>8538</v>
      </c>
      <c r="N359" s="6" t="s">
        <v>8538</v>
      </c>
      <c r="O359" s="6"/>
      <c r="P359" s="13">
        <v>43</v>
      </c>
      <c r="Q359" s="13">
        <v>21</v>
      </c>
      <c r="R359" s="44">
        <v>53</v>
      </c>
      <c r="S359" s="13">
        <v>25</v>
      </c>
      <c r="T359" s="13">
        <v>37</v>
      </c>
      <c r="U359" s="44">
        <v>42.4</v>
      </c>
      <c r="V359" s="6" t="s">
        <v>8539</v>
      </c>
      <c r="W359" s="9">
        <v>6.2</v>
      </c>
      <c r="X359" s="6" t="s">
        <v>4693</v>
      </c>
      <c r="Y359" s="6">
        <v>1000</v>
      </c>
      <c r="Z359" s="8" t="s">
        <v>8543</v>
      </c>
      <c r="AA359" s="6">
        <v>1000</v>
      </c>
      <c r="AB359" s="8"/>
      <c r="AC359" s="6">
        <v>2.5</v>
      </c>
      <c r="AD359" s="6" t="s">
        <v>2025</v>
      </c>
      <c r="AE359" s="6"/>
      <c r="AF359" s="6" t="s">
        <v>3945</v>
      </c>
      <c r="AG359" s="6"/>
      <c r="AH359" s="6"/>
      <c r="AI359" s="6" t="s">
        <v>8541</v>
      </c>
    </row>
    <row r="360" spans="1:35" ht="27">
      <c r="A360" s="38">
        <v>238</v>
      </c>
      <c r="B360" s="6">
        <v>4480</v>
      </c>
      <c r="C360" s="184">
        <v>40760</v>
      </c>
      <c r="D360" s="6" t="s">
        <v>16548</v>
      </c>
      <c r="E360" s="184">
        <v>40777</v>
      </c>
      <c r="F360" s="6" t="s">
        <v>8544</v>
      </c>
      <c r="G360" s="184">
        <v>40773</v>
      </c>
      <c r="H360" s="6" t="s">
        <v>8615</v>
      </c>
      <c r="I360" s="6" t="s">
        <v>794</v>
      </c>
      <c r="J360" s="6" t="s">
        <v>3699</v>
      </c>
      <c r="K360" s="6"/>
      <c r="L360" s="6" t="s">
        <v>8537</v>
      </c>
      <c r="M360" s="6" t="s">
        <v>8538</v>
      </c>
      <c r="N360" s="6" t="s">
        <v>8538</v>
      </c>
      <c r="O360" s="6"/>
      <c r="P360" s="13">
        <v>43</v>
      </c>
      <c r="Q360" s="13">
        <v>21</v>
      </c>
      <c r="R360" s="44">
        <v>58</v>
      </c>
      <c r="S360" s="13">
        <v>25</v>
      </c>
      <c r="T360" s="13">
        <v>37</v>
      </c>
      <c r="U360" s="44">
        <v>50.3</v>
      </c>
      <c r="V360" s="6" t="s">
        <v>8539</v>
      </c>
      <c r="W360" s="9">
        <v>6.7</v>
      </c>
      <c r="X360" s="6" t="s">
        <v>2616</v>
      </c>
      <c r="Y360" s="6">
        <v>600</v>
      </c>
      <c r="Z360" s="8" t="s">
        <v>8545</v>
      </c>
      <c r="AA360" s="6">
        <v>600</v>
      </c>
      <c r="AB360" s="8"/>
      <c r="AC360" s="6">
        <v>3.5</v>
      </c>
      <c r="AD360" s="6" t="s">
        <v>2025</v>
      </c>
      <c r="AE360" s="6"/>
      <c r="AF360" s="6" t="s">
        <v>3945</v>
      </c>
      <c r="AG360" s="6"/>
      <c r="AH360" s="6"/>
      <c r="AI360" s="6" t="s">
        <v>8541</v>
      </c>
    </row>
    <row r="361" spans="1:35" ht="27">
      <c r="A361" s="38">
        <f>+A360+1</f>
        <v>239</v>
      </c>
      <c r="B361" s="6">
        <v>4477</v>
      </c>
      <c r="C361" s="184">
        <v>40760</v>
      </c>
      <c r="D361" s="6" t="s">
        <v>16549</v>
      </c>
      <c r="E361" s="184">
        <v>40784</v>
      </c>
      <c r="F361" s="6" t="s">
        <v>8546</v>
      </c>
      <c r="G361" s="184">
        <v>40780</v>
      </c>
      <c r="H361" s="6" t="s">
        <v>8615</v>
      </c>
      <c r="I361" s="6" t="s">
        <v>794</v>
      </c>
      <c r="J361" s="6" t="s">
        <v>3699</v>
      </c>
      <c r="K361" s="6"/>
      <c r="L361" s="6" t="s">
        <v>8537</v>
      </c>
      <c r="M361" s="6" t="s">
        <v>8538</v>
      </c>
      <c r="N361" s="6" t="s">
        <v>8538</v>
      </c>
      <c r="O361" s="6"/>
      <c r="P361" s="13">
        <v>43</v>
      </c>
      <c r="Q361" s="13">
        <v>21</v>
      </c>
      <c r="R361" s="44">
        <v>56.5</v>
      </c>
      <c r="S361" s="13">
        <v>25</v>
      </c>
      <c r="T361" s="13">
        <v>37</v>
      </c>
      <c r="U361" s="44">
        <v>44.5</v>
      </c>
      <c r="V361" s="6" t="s">
        <v>8539</v>
      </c>
      <c r="W361" s="9">
        <v>9</v>
      </c>
      <c r="X361" s="6" t="s">
        <v>2616</v>
      </c>
      <c r="Y361" s="6">
        <v>600</v>
      </c>
      <c r="Z361" s="8" t="s">
        <v>8547</v>
      </c>
      <c r="AA361" s="6">
        <v>600</v>
      </c>
      <c r="AB361" s="8"/>
      <c r="AC361" s="6">
        <v>2</v>
      </c>
      <c r="AD361" s="6" t="s">
        <v>2025</v>
      </c>
      <c r="AE361" s="6"/>
      <c r="AF361" s="6" t="s">
        <v>3945</v>
      </c>
      <c r="AG361" s="6"/>
      <c r="AH361" s="6"/>
      <c r="AI361" s="6" t="s">
        <v>8541</v>
      </c>
    </row>
    <row r="362" spans="1:35" ht="27">
      <c r="A362" s="38">
        <v>239</v>
      </c>
      <c r="B362" s="6">
        <v>4479</v>
      </c>
      <c r="C362" s="184">
        <v>40760</v>
      </c>
      <c r="D362" s="6" t="s">
        <v>16550</v>
      </c>
      <c r="E362" s="184">
        <v>40784</v>
      </c>
      <c r="F362" s="6" t="s">
        <v>8548</v>
      </c>
      <c r="G362" s="184">
        <v>40780</v>
      </c>
      <c r="H362" s="6" t="s">
        <v>8615</v>
      </c>
      <c r="I362" s="6" t="s">
        <v>794</v>
      </c>
      <c r="J362" s="6" t="s">
        <v>3699</v>
      </c>
      <c r="K362" s="6"/>
      <c r="L362" s="6" t="s">
        <v>8537</v>
      </c>
      <c r="M362" s="6" t="s">
        <v>8538</v>
      </c>
      <c r="N362" s="6" t="s">
        <v>8538</v>
      </c>
      <c r="O362" s="6"/>
      <c r="P362" s="13">
        <v>43</v>
      </c>
      <c r="Q362" s="13">
        <v>21</v>
      </c>
      <c r="R362" s="44">
        <v>54.1</v>
      </c>
      <c r="S362" s="13">
        <v>25</v>
      </c>
      <c r="T362" s="13">
        <v>37</v>
      </c>
      <c r="U362" s="44">
        <v>47.1</v>
      </c>
      <c r="V362" s="6" t="s">
        <v>8539</v>
      </c>
      <c r="W362" s="9">
        <v>5.7</v>
      </c>
      <c r="X362" s="6" t="s">
        <v>4693</v>
      </c>
      <c r="Y362" s="6">
        <v>1000</v>
      </c>
      <c r="Z362" s="8" t="s">
        <v>8549</v>
      </c>
      <c r="AA362" s="6">
        <v>1000</v>
      </c>
      <c r="AB362" s="8"/>
      <c r="AC362" s="6">
        <v>2.5</v>
      </c>
      <c r="AD362" s="6" t="s">
        <v>2025</v>
      </c>
      <c r="AE362" s="6"/>
      <c r="AF362" s="6" t="s">
        <v>3945</v>
      </c>
      <c r="AG362" s="6"/>
      <c r="AH362" s="6"/>
      <c r="AI362" s="6" t="s">
        <v>8541</v>
      </c>
    </row>
    <row r="363" spans="1:35" ht="27">
      <c r="A363" s="38">
        <v>240</v>
      </c>
      <c r="B363" s="6">
        <v>1115</v>
      </c>
      <c r="C363" s="184">
        <v>40583</v>
      </c>
      <c r="D363" s="6" t="s">
        <v>16551</v>
      </c>
      <c r="E363" s="184">
        <v>40792</v>
      </c>
      <c r="F363" s="6" t="s">
        <v>8550</v>
      </c>
      <c r="G363" s="184">
        <v>40788</v>
      </c>
      <c r="H363" s="6" t="s">
        <v>8601</v>
      </c>
      <c r="I363" s="6" t="s">
        <v>1927</v>
      </c>
      <c r="J363" s="6" t="s">
        <v>660</v>
      </c>
      <c r="K363" s="6"/>
      <c r="L363" s="6" t="s">
        <v>8551</v>
      </c>
      <c r="M363" s="6" t="s">
        <v>8552</v>
      </c>
      <c r="N363" s="6" t="s">
        <v>8552</v>
      </c>
      <c r="O363" s="6"/>
      <c r="P363" s="13">
        <v>42</v>
      </c>
      <c r="Q363" s="13">
        <v>55</v>
      </c>
      <c r="R363" s="44">
        <v>51.3</v>
      </c>
      <c r="S363" s="13">
        <v>24</v>
      </c>
      <c r="T363" s="13">
        <v>56</v>
      </c>
      <c r="U363" s="44">
        <v>34.200000000000003</v>
      </c>
      <c r="V363" s="6" t="s">
        <v>3866</v>
      </c>
      <c r="W363" s="9">
        <v>6.3</v>
      </c>
      <c r="X363" s="6" t="s">
        <v>4693</v>
      </c>
      <c r="Y363" s="6">
        <v>700</v>
      </c>
      <c r="Z363" s="8" t="s">
        <v>8553</v>
      </c>
      <c r="AA363" s="6">
        <v>700</v>
      </c>
      <c r="AB363" s="8"/>
      <c r="AC363" s="6">
        <v>3.3</v>
      </c>
      <c r="AD363" s="6" t="s">
        <v>2025</v>
      </c>
      <c r="AE363" s="6"/>
      <c r="AF363" s="6" t="s">
        <v>3945</v>
      </c>
      <c r="AG363" s="6"/>
      <c r="AH363" s="6"/>
      <c r="AI363" s="6" t="s">
        <v>8554</v>
      </c>
    </row>
    <row r="364" spans="1:35" ht="27">
      <c r="A364" s="38">
        <f>+A363+1</f>
        <v>241</v>
      </c>
      <c r="B364" s="6">
        <v>1116</v>
      </c>
      <c r="C364" s="184">
        <v>40583</v>
      </c>
      <c r="D364" s="6" t="s">
        <v>16552</v>
      </c>
      <c r="E364" s="184">
        <v>40792</v>
      </c>
      <c r="F364" s="6" t="s">
        <v>8555</v>
      </c>
      <c r="G364" s="184">
        <v>40788</v>
      </c>
      <c r="H364" s="6" t="s">
        <v>8602</v>
      </c>
      <c r="I364" s="6" t="s">
        <v>744</v>
      </c>
      <c r="J364" s="6" t="s">
        <v>660</v>
      </c>
      <c r="K364" s="6"/>
      <c r="L364" s="6" t="s">
        <v>8556</v>
      </c>
      <c r="M364" s="6" t="s">
        <v>9964</v>
      </c>
      <c r="N364" s="6" t="s">
        <v>8552</v>
      </c>
      <c r="O364" s="6"/>
      <c r="P364" s="13">
        <v>42</v>
      </c>
      <c r="Q364" s="13">
        <v>55</v>
      </c>
      <c r="R364" s="44">
        <v>51</v>
      </c>
      <c r="S364" s="13">
        <v>24</v>
      </c>
      <c r="T364" s="13">
        <v>56</v>
      </c>
      <c r="U364" s="44">
        <v>28.3</v>
      </c>
      <c r="V364" s="6" t="s">
        <v>3866</v>
      </c>
      <c r="W364" s="9"/>
      <c r="X364" s="6" t="s">
        <v>656</v>
      </c>
      <c r="Y364" s="6"/>
      <c r="Z364" s="8"/>
      <c r="AA364" s="6"/>
      <c r="AB364" s="8"/>
      <c r="AC364" s="6"/>
      <c r="AD364" s="6" t="s">
        <v>2025</v>
      </c>
      <c r="AE364" s="6"/>
      <c r="AF364" s="6" t="s">
        <v>3945</v>
      </c>
      <c r="AG364" s="6"/>
      <c r="AH364" s="6"/>
      <c r="AI364" s="6" t="s">
        <v>8554</v>
      </c>
    </row>
    <row r="365" spans="1:35" ht="27">
      <c r="A365" s="38">
        <v>241</v>
      </c>
      <c r="B365" s="6">
        <v>3709</v>
      </c>
      <c r="C365" s="184">
        <v>40724</v>
      </c>
      <c r="D365" s="6" t="s">
        <v>16553</v>
      </c>
      <c r="E365" s="184">
        <v>40736</v>
      </c>
      <c r="F365" s="6" t="s">
        <v>8557</v>
      </c>
      <c r="G365" s="184">
        <v>40793</v>
      </c>
      <c r="H365" s="6" t="s">
        <v>8617</v>
      </c>
      <c r="I365" s="6" t="s">
        <v>3698</v>
      </c>
      <c r="J365" s="6" t="s">
        <v>3699</v>
      </c>
      <c r="K365" s="6"/>
      <c r="L365" s="6" t="s">
        <v>8558</v>
      </c>
      <c r="M365" s="6" t="s">
        <v>8559</v>
      </c>
      <c r="N365" s="6" t="s">
        <v>8559</v>
      </c>
      <c r="O365" s="6"/>
      <c r="P365" s="13">
        <v>43</v>
      </c>
      <c r="Q365" s="13">
        <v>26</v>
      </c>
      <c r="R365" s="44">
        <v>30</v>
      </c>
      <c r="S365" s="13">
        <v>25</v>
      </c>
      <c r="T365" s="13">
        <v>22</v>
      </c>
      <c r="U365" s="44">
        <v>13</v>
      </c>
      <c r="V365" s="6" t="s">
        <v>8539</v>
      </c>
      <c r="W365" s="9">
        <v>30</v>
      </c>
      <c r="X365" s="6" t="s">
        <v>9704</v>
      </c>
      <c r="Y365" s="6">
        <v>160</v>
      </c>
      <c r="Z365" s="8" t="s">
        <v>8560</v>
      </c>
      <c r="AA365" s="6">
        <v>160</v>
      </c>
      <c r="AB365" s="8"/>
      <c r="AC365" s="6"/>
      <c r="AD365" s="6" t="s">
        <v>2025</v>
      </c>
      <c r="AE365" s="6"/>
      <c r="AF365" s="6" t="s">
        <v>3945</v>
      </c>
      <c r="AG365" s="6"/>
      <c r="AH365" s="6"/>
      <c r="AI365" s="6" t="s">
        <v>9705</v>
      </c>
    </row>
    <row r="366" spans="1:35" ht="27">
      <c r="A366" s="38">
        <v>242</v>
      </c>
      <c r="B366" s="6">
        <v>4406</v>
      </c>
      <c r="C366" s="184">
        <v>40758</v>
      </c>
      <c r="D366" s="6" t="s">
        <v>16554</v>
      </c>
      <c r="E366" s="184">
        <v>40736</v>
      </c>
      <c r="F366" s="6" t="s">
        <v>8561</v>
      </c>
      <c r="G366" s="184">
        <v>40794</v>
      </c>
      <c r="H366" s="6" t="s">
        <v>8611</v>
      </c>
      <c r="I366" s="6" t="s">
        <v>1812</v>
      </c>
      <c r="J366" s="6" t="s">
        <v>3699</v>
      </c>
      <c r="K366" s="6"/>
      <c r="L366" s="6" t="s">
        <v>8562</v>
      </c>
      <c r="M366" s="6" t="s">
        <v>8563</v>
      </c>
      <c r="N366" s="6" t="s">
        <v>8563</v>
      </c>
      <c r="O366" s="6"/>
      <c r="P366" s="13">
        <v>43</v>
      </c>
      <c r="Q366" s="13">
        <v>10</v>
      </c>
      <c r="R366" s="44">
        <v>35</v>
      </c>
      <c r="S366" s="13">
        <v>25</v>
      </c>
      <c r="T366" s="13">
        <v>15</v>
      </c>
      <c r="U366" s="44">
        <v>13</v>
      </c>
      <c r="V366" s="6" t="s">
        <v>15</v>
      </c>
      <c r="W366" s="9"/>
      <c r="X366" s="6" t="s">
        <v>656</v>
      </c>
      <c r="Y366" s="6"/>
      <c r="Z366" s="8"/>
      <c r="AA366" s="6"/>
      <c r="AB366" s="8"/>
      <c r="AC366" s="6"/>
      <c r="AD366" s="6" t="s">
        <v>1119</v>
      </c>
      <c r="AE366" s="6"/>
      <c r="AF366" s="6"/>
      <c r="AG366" s="6"/>
      <c r="AH366" s="6"/>
      <c r="AI366" s="6"/>
    </row>
    <row r="367" spans="1:35" ht="27">
      <c r="A367" s="38">
        <f>+A366+1</f>
        <v>243</v>
      </c>
      <c r="B367" s="6">
        <v>4407</v>
      </c>
      <c r="C367" s="184">
        <v>40758</v>
      </c>
      <c r="D367" s="6" t="s">
        <v>16555</v>
      </c>
      <c r="E367" s="184">
        <v>40736</v>
      </c>
      <c r="F367" s="6" t="s">
        <v>8564</v>
      </c>
      <c r="G367" s="184">
        <v>40794</v>
      </c>
      <c r="H367" s="6" t="s">
        <v>8612</v>
      </c>
      <c r="I367" s="6" t="s">
        <v>8565</v>
      </c>
      <c r="J367" s="6" t="s">
        <v>3699</v>
      </c>
      <c r="K367" s="6"/>
      <c r="L367" s="6" t="s">
        <v>8566</v>
      </c>
      <c r="M367" s="6" t="s">
        <v>8563</v>
      </c>
      <c r="N367" s="6" t="s">
        <v>8563</v>
      </c>
      <c r="O367" s="6"/>
      <c r="P367" s="13">
        <v>43</v>
      </c>
      <c r="Q367" s="13">
        <v>8</v>
      </c>
      <c r="R367" s="44">
        <v>29</v>
      </c>
      <c r="S367" s="13">
        <v>25</v>
      </c>
      <c r="T367" s="13">
        <v>11</v>
      </c>
      <c r="U367" s="44">
        <v>7</v>
      </c>
      <c r="V367" s="6" t="s">
        <v>15</v>
      </c>
      <c r="W367" s="9"/>
      <c r="X367" s="6" t="s">
        <v>656</v>
      </c>
      <c r="Y367" s="6"/>
      <c r="Z367" s="8"/>
      <c r="AA367" s="6"/>
      <c r="AB367" s="8"/>
      <c r="AC367" s="6"/>
      <c r="AD367" s="6" t="s">
        <v>1119</v>
      </c>
      <c r="AE367" s="6"/>
      <c r="AF367" s="6"/>
      <c r="AG367" s="6"/>
      <c r="AH367" s="6"/>
      <c r="AI367" s="6"/>
    </row>
    <row r="368" spans="1:35">
      <c r="A368" s="38">
        <v>243</v>
      </c>
      <c r="B368" s="6" t="s">
        <v>8567</v>
      </c>
      <c r="C368" s="184">
        <v>40722</v>
      </c>
      <c r="D368" s="6" t="s">
        <v>16556</v>
      </c>
      <c r="E368" s="184">
        <v>40740</v>
      </c>
      <c r="F368" s="6" t="s">
        <v>8568</v>
      </c>
      <c r="G368" s="184">
        <v>40800</v>
      </c>
      <c r="H368" s="6" t="s">
        <v>8613</v>
      </c>
      <c r="I368" s="6" t="s">
        <v>1812</v>
      </c>
      <c r="J368" s="6" t="s">
        <v>3699</v>
      </c>
      <c r="K368" s="6"/>
      <c r="L368" s="6" t="s">
        <v>8569</v>
      </c>
      <c r="M368" s="6" t="s">
        <v>8570</v>
      </c>
      <c r="N368" s="6" t="s">
        <v>8570</v>
      </c>
      <c r="O368" s="6"/>
      <c r="P368" s="13">
        <v>43</v>
      </c>
      <c r="Q368" s="13">
        <v>11</v>
      </c>
      <c r="R368" s="44">
        <v>59</v>
      </c>
      <c r="S368" s="13">
        <v>25</v>
      </c>
      <c r="T368" s="13">
        <v>18</v>
      </c>
      <c r="U368" s="44">
        <v>34</v>
      </c>
      <c r="V368" s="6" t="s">
        <v>8493</v>
      </c>
      <c r="W368" s="9">
        <v>5.5</v>
      </c>
      <c r="X368" s="6" t="s">
        <v>2616</v>
      </c>
      <c r="Y368" s="6">
        <v>400</v>
      </c>
      <c r="Z368" s="8" t="s">
        <v>8571</v>
      </c>
      <c r="AA368" s="6">
        <v>400</v>
      </c>
      <c r="AB368" s="8"/>
      <c r="AC368" s="6"/>
      <c r="AD368" s="6" t="s">
        <v>2025</v>
      </c>
      <c r="AE368" s="6"/>
      <c r="AF368" s="6" t="s">
        <v>3945</v>
      </c>
      <c r="AG368" s="6"/>
      <c r="AH368" s="6"/>
      <c r="AI368" s="6"/>
    </row>
    <row r="369" spans="1:35">
      <c r="A369" s="38">
        <v>244</v>
      </c>
      <c r="B369" s="6" t="s">
        <v>8572</v>
      </c>
      <c r="C369" s="184">
        <v>40722</v>
      </c>
      <c r="D369" s="6" t="s">
        <v>16557</v>
      </c>
      <c r="E369" s="184">
        <v>40740</v>
      </c>
      <c r="F369" s="6" t="s">
        <v>8573</v>
      </c>
      <c r="G369" s="184">
        <v>40800</v>
      </c>
      <c r="H369" s="6" t="s">
        <v>8613</v>
      </c>
      <c r="I369" s="6" t="s">
        <v>1812</v>
      </c>
      <c r="J369" s="6" t="s">
        <v>3699</v>
      </c>
      <c r="K369" s="6"/>
      <c r="L369" s="6" t="s">
        <v>8569</v>
      </c>
      <c r="M369" s="6" t="s">
        <v>8570</v>
      </c>
      <c r="N369" s="6" t="s">
        <v>8570</v>
      </c>
      <c r="O369" s="6"/>
      <c r="P369" s="13">
        <v>43</v>
      </c>
      <c r="Q369" s="13">
        <v>11</v>
      </c>
      <c r="R369" s="44">
        <v>59</v>
      </c>
      <c r="S369" s="13">
        <v>25</v>
      </c>
      <c r="T369" s="13">
        <v>18</v>
      </c>
      <c r="U369" s="44">
        <v>34</v>
      </c>
      <c r="V369" s="6" t="s">
        <v>8493</v>
      </c>
      <c r="W369" s="9">
        <v>5.5</v>
      </c>
      <c r="X369" s="6" t="s">
        <v>4693</v>
      </c>
      <c r="Y369" s="6">
        <v>2000</v>
      </c>
      <c r="Z369" s="8" t="s">
        <v>8571</v>
      </c>
      <c r="AA369" s="6">
        <v>2000</v>
      </c>
      <c r="AB369" s="8"/>
      <c r="AC369" s="6"/>
      <c r="AD369" s="6" t="s">
        <v>2025</v>
      </c>
      <c r="AE369" s="6"/>
      <c r="AF369" s="6" t="s">
        <v>3945</v>
      </c>
      <c r="AG369" s="6"/>
      <c r="AH369" s="6"/>
      <c r="AI369" s="6"/>
    </row>
    <row r="370" spans="1:35">
      <c r="A370" s="38">
        <f>+A369+1</f>
        <v>245</v>
      </c>
      <c r="B370" s="6" t="s">
        <v>8574</v>
      </c>
      <c r="C370" s="184">
        <v>40722</v>
      </c>
      <c r="D370" s="6" t="s">
        <v>16558</v>
      </c>
      <c r="E370" s="184">
        <v>40740</v>
      </c>
      <c r="F370" s="6" t="s">
        <v>8573</v>
      </c>
      <c r="G370" s="184">
        <v>40800</v>
      </c>
      <c r="H370" s="6" t="s">
        <v>8613</v>
      </c>
      <c r="I370" s="6" t="s">
        <v>1812</v>
      </c>
      <c r="J370" s="6" t="s">
        <v>3699</v>
      </c>
      <c r="K370" s="6"/>
      <c r="L370" s="6" t="s">
        <v>8569</v>
      </c>
      <c r="M370" s="6" t="s">
        <v>8570</v>
      </c>
      <c r="N370" s="6" t="s">
        <v>8570</v>
      </c>
      <c r="O370" s="6"/>
      <c r="P370" s="13">
        <v>43</v>
      </c>
      <c r="Q370" s="13">
        <v>11</v>
      </c>
      <c r="R370" s="44">
        <v>57</v>
      </c>
      <c r="S370" s="13">
        <v>25</v>
      </c>
      <c r="T370" s="13">
        <v>18</v>
      </c>
      <c r="U370" s="44">
        <v>33</v>
      </c>
      <c r="V370" s="6" t="s">
        <v>8493</v>
      </c>
      <c r="W370" s="9" t="s">
        <v>6322</v>
      </c>
      <c r="X370" s="6" t="s">
        <v>4693</v>
      </c>
      <c r="Y370" s="6">
        <v>800</v>
      </c>
      <c r="Z370" s="8"/>
      <c r="AA370" s="6">
        <v>800</v>
      </c>
      <c r="AB370" s="8"/>
      <c r="AC370" s="6"/>
      <c r="AD370" s="6" t="s">
        <v>2025</v>
      </c>
      <c r="AE370" s="6"/>
      <c r="AF370" s="6" t="s">
        <v>3945</v>
      </c>
      <c r="AG370" s="6"/>
      <c r="AH370" s="6"/>
      <c r="AI370" s="6"/>
    </row>
    <row r="371" spans="1:35" ht="27">
      <c r="A371" s="38">
        <v>245</v>
      </c>
      <c r="B371" s="6">
        <v>4368</v>
      </c>
      <c r="C371" s="184">
        <v>40756</v>
      </c>
      <c r="D371" s="6" t="s">
        <v>16559</v>
      </c>
      <c r="E371" s="184">
        <v>40847</v>
      </c>
      <c r="F371" s="6" t="s">
        <v>8575</v>
      </c>
      <c r="G371" s="184">
        <v>40844</v>
      </c>
      <c r="H371" s="6" t="s">
        <v>11152</v>
      </c>
      <c r="I371" s="24" t="s">
        <v>9685</v>
      </c>
      <c r="J371" s="6" t="s">
        <v>3699</v>
      </c>
      <c r="K371" s="6"/>
      <c r="L371" s="6" t="s">
        <v>8576</v>
      </c>
      <c r="M371" s="6" t="s">
        <v>8577</v>
      </c>
      <c r="N371" s="6" t="s">
        <v>8577</v>
      </c>
      <c r="O371" s="6"/>
      <c r="P371" s="13">
        <v>43</v>
      </c>
      <c r="Q371" s="13">
        <v>3</v>
      </c>
      <c r="R371" s="44">
        <v>46.3</v>
      </c>
      <c r="S371" s="13">
        <v>25</v>
      </c>
      <c r="T371" s="13">
        <v>37</v>
      </c>
      <c r="U371" s="44">
        <v>54.3</v>
      </c>
      <c r="V371" s="6" t="s">
        <v>3866</v>
      </c>
      <c r="W371" s="9">
        <v>8</v>
      </c>
      <c r="X371" s="6" t="s">
        <v>9704</v>
      </c>
      <c r="Y371" s="6">
        <v>110</v>
      </c>
      <c r="Z371" s="8" t="s">
        <v>8578</v>
      </c>
      <c r="AA371" s="6">
        <v>110</v>
      </c>
      <c r="AB371" s="8"/>
      <c r="AC371" s="6"/>
      <c r="AD371" s="6" t="s">
        <v>2025</v>
      </c>
      <c r="AE371" s="6"/>
      <c r="AF371" s="6" t="s">
        <v>3945</v>
      </c>
      <c r="AG371" s="6"/>
      <c r="AH371" s="6"/>
      <c r="AI371" s="6"/>
    </row>
    <row r="372" spans="1:35" ht="54">
      <c r="A372" s="38">
        <v>246</v>
      </c>
      <c r="B372" s="6">
        <v>4725</v>
      </c>
      <c r="C372" s="184">
        <v>40773</v>
      </c>
      <c r="D372" s="6" t="s">
        <v>16560</v>
      </c>
      <c r="E372" s="184">
        <v>40900</v>
      </c>
      <c r="F372" s="6" t="s">
        <v>8579</v>
      </c>
      <c r="G372" s="184">
        <v>40898</v>
      </c>
      <c r="H372" s="6" t="s">
        <v>8604</v>
      </c>
      <c r="I372" s="6" t="s">
        <v>3698</v>
      </c>
      <c r="J372" s="6" t="s">
        <v>3699</v>
      </c>
      <c r="K372" s="6"/>
      <c r="L372" s="6" t="s">
        <v>8580</v>
      </c>
      <c r="M372" s="488" t="s">
        <v>23369</v>
      </c>
      <c r="N372" s="488" t="s">
        <v>23369</v>
      </c>
      <c r="O372" s="6"/>
      <c r="P372" s="13">
        <v>43</v>
      </c>
      <c r="Q372" s="13">
        <v>35</v>
      </c>
      <c r="R372" s="44">
        <v>43</v>
      </c>
      <c r="S372" s="13">
        <v>25</v>
      </c>
      <c r="T372" s="13">
        <v>23</v>
      </c>
      <c r="U372" s="44">
        <v>7</v>
      </c>
      <c r="V372" s="6" t="s">
        <v>8539</v>
      </c>
      <c r="W372" s="9">
        <v>10</v>
      </c>
      <c r="X372" s="6" t="s">
        <v>2626</v>
      </c>
      <c r="Y372" s="6">
        <v>700</v>
      </c>
      <c r="Z372" s="8" t="s">
        <v>8582</v>
      </c>
      <c r="AA372" s="6">
        <v>700</v>
      </c>
      <c r="AB372" s="8" t="s">
        <v>11187</v>
      </c>
      <c r="AC372" s="6">
        <v>5.7</v>
      </c>
      <c r="AD372" s="6" t="s">
        <v>11183</v>
      </c>
      <c r="AE372" s="6" t="s">
        <v>4867</v>
      </c>
      <c r="AF372" s="6" t="s">
        <v>11184</v>
      </c>
      <c r="AG372" s="6" t="s">
        <v>11182</v>
      </c>
      <c r="AH372" s="6" t="s">
        <v>11181</v>
      </c>
      <c r="AI372" s="6" t="s">
        <v>11185</v>
      </c>
    </row>
    <row r="373" spans="1:35">
      <c r="A373" s="38">
        <f>+A372+1</f>
        <v>247</v>
      </c>
      <c r="B373" s="6">
        <v>4726</v>
      </c>
      <c r="C373" s="184">
        <v>40773</v>
      </c>
      <c r="D373" s="6" t="s">
        <v>16561</v>
      </c>
      <c r="E373" s="184">
        <v>40900</v>
      </c>
      <c r="F373" s="6" t="s">
        <v>8583</v>
      </c>
      <c r="G373" s="184">
        <v>40898</v>
      </c>
      <c r="H373" s="6" t="s">
        <v>8604</v>
      </c>
      <c r="I373" s="6" t="s">
        <v>3698</v>
      </c>
      <c r="J373" s="6" t="s">
        <v>3699</v>
      </c>
      <c r="K373" s="6"/>
      <c r="L373" s="6" t="s">
        <v>8584</v>
      </c>
      <c r="M373" s="488" t="s">
        <v>23369</v>
      </c>
      <c r="N373" s="488" t="s">
        <v>23369</v>
      </c>
      <c r="O373" s="6"/>
      <c r="P373" s="13">
        <v>43</v>
      </c>
      <c r="Q373" s="13">
        <v>35</v>
      </c>
      <c r="R373" s="44">
        <v>46</v>
      </c>
      <c r="S373" s="13">
        <v>25</v>
      </c>
      <c r="T373" s="13">
        <v>23</v>
      </c>
      <c r="U373" s="44">
        <v>1</v>
      </c>
      <c r="V373" s="6" t="s">
        <v>8539</v>
      </c>
      <c r="W373" s="9">
        <v>8</v>
      </c>
      <c r="X373" s="6" t="s">
        <v>2626</v>
      </c>
      <c r="Y373" s="6">
        <v>700</v>
      </c>
      <c r="Z373" s="8" t="s">
        <v>16620</v>
      </c>
      <c r="AA373" s="6">
        <v>700</v>
      </c>
      <c r="AB373" s="8" t="s">
        <v>16619</v>
      </c>
      <c r="AC373" s="6">
        <v>3.8</v>
      </c>
      <c r="AD373" s="6" t="s">
        <v>11183</v>
      </c>
      <c r="AE373" s="6" t="s">
        <v>4867</v>
      </c>
      <c r="AF373" s="6" t="s">
        <v>3703</v>
      </c>
      <c r="AG373" s="6"/>
      <c r="AH373" s="6" t="s">
        <v>11186</v>
      </c>
      <c r="AI373" s="6"/>
    </row>
    <row r="374" spans="1:35" ht="81" customHeight="1">
      <c r="A374" s="38">
        <v>247</v>
      </c>
      <c r="B374" s="6" t="s">
        <v>8467</v>
      </c>
      <c r="C374" s="184"/>
      <c r="D374" s="6" t="s">
        <v>16562</v>
      </c>
      <c r="E374" s="184">
        <v>41096</v>
      </c>
      <c r="F374" s="6" t="s">
        <v>8467</v>
      </c>
      <c r="G374" s="184">
        <v>41093</v>
      </c>
      <c r="H374" s="6" t="s">
        <v>8617</v>
      </c>
      <c r="I374" s="6" t="s">
        <v>3698</v>
      </c>
      <c r="J374" s="6" t="s">
        <v>3699</v>
      </c>
      <c r="K374" s="6" t="s">
        <v>8585</v>
      </c>
      <c r="L374" s="6" t="s">
        <v>8586</v>
      </c>
      <c r="M374" s="6" t="s">
        <v>8587</v>
      </c>
      <c r="N374" s="6" t="s">
        <v>8587</v>
      </c>
      <c r="O374" s="6"/>
      <c r="P374" s="13">
        <v>43</v>
      </c>
      <c r="Q374" s="13">
        <v>34</v>
      </c>
      <c r="R374" s="44">
        <v>23.7</v>
      </c>
      <c r="S374" s="13">
        <v>25</v>
      </c>
      <c r="T374" s="13">
        <v>25</v>
      </c>
      <c r="U374" s="44">
        <v>1.206</v>
      </c>
      <c r="V374" s="6" t="s">
        <v>8588</v>
      </c>
      <c r="W374" s="9">
        <v>150.30000000000001</v>
      </c>
      <c r="X374" s="6" t="s">
        <v>8469</v>
      </c>
      <c r="Y374" s="6">
        <v>219</v>
      </c>
      <c r="Z374" s="8" t="s">
        <v>8589</v>
      </c>
      <c r="AA374" s="6">
        <v>219</v>
      </c>
      <c r="AB374" s="8" t="s">
        <v>8590</v>
      </c>
      <c r="AC374" s="6"/>
      <c r="AD374" s="6" t="s">
        <v>2025</v>
      </c>
      <c r="AE374" s="6"/>
      <c r="AF374" s="6" t="s">
        <v>3945</v>
      </c>
      <c r="AG374" s="6"/>
      <c r="AH374" s="6"/>
      <c r="AI374" s="6" t="s">
        <v>8591</v>
      </c>
    </row>
    <row r="375" spans="1:35" ht="27">
      <c r="A375" s="38">
        <v>248</v>
      </c>
      <c r="B375" s="6">
        <v>3800</v>
      </c>
      <c r="C375" s="184">
        <v>40729</v>
      </c>
      <c r="D375" s="6" t="s">
        <v>16563</v>
      </c>
      <c r="E375" s="184">
        <v>41173</v>
      </c>
      <c r="F375" s="6" t="s">
        <v>8592</v>
      </c>
      <c r="G375" s="184">
        <v>41172</v>
      </c>
      <c r="H375" s="6" t="s">
        <v>11152</v>
      </c>
      <c r="I375" s="24" t="s">
        <v>9685</v>
      </c>
      <c r="J375" s="6" t="s">
        <v>3699</v>
      </c>
      <c r="K375" s="6"/>
      <c r="L375" s="6" t="s">
        <v>8593</v>
      </c>
      <c r="M375" s="6" t="s">
        <v>8594</v>
      </c>
      <c r="N375" s="6" t="s">
        <v>8594</v>
      </c>
      <c r="O375" s="6"/>
      <c r="P375" s="13">
        <v>43</v>
      </c>
      <c r="Q375" s="13">
        <v>3</v>
      </c>
      <c r="R375" s="44">
        <v>43</v>
      </c>
      <c r="S375" s="13">
        <v>25</v>
      </c>
      <c r="T375" s="13">
        <v>38</v>
      </c>
      <c r="U375" s="44">
        <v>11</v>
      </c>
      <c r="V375" s="6" t="s">
        <v>3866</v>
      </c>
      <c r="W375" s="9">
        <v>7</v>
      </c>
      <c r="X375" s="6" t="s">
        <v>2626</v>
      </c>
      <c r="Y375" s="6">
        <v>1200</v>
      </c>
      <c r="Z375" s="8" t="s">
        <v>8595</v>
      </c>
      <c r="AA375" s="6">
        <v>1200</v>
      </c>
      <c r="AB375" s="8" t="s">
        <v>8596</v>
      </c>
      <c r="AC375" s="6"/>
      <c r="AD375" s="6" t="s">
        <v>2025</v>
      </c>
      <c r="AE375" s="6"/>
      <c r="AF375" s="6" t="s">
        <v>4867</v>
      </c>
      <c r="AG375" s="6"/>
      <c r="AH375" s="6"/>
      <c r="AI375" s="6" t="s">
        <v>8463</v>
      </c>
    </row>
    <row r="376" spans="1:35" s="167" customFormat="1">
      <c r="A376" s="38">
        <v>249</v>
      </c>
      <c r="B376" s="153">
        <v>803</v>
      </c>
      <c r="C376" s="164">
        <v>39121</v>
      </c>
      <c r="D376" s="196" t="s">
        <v>5527</v>
      </c>
      <c r="E376" s="164"/>
      <c r="F376" s="153"/>
      <c r="G376" s="197"/>
      <c r="H376" s="153" t="s">
        <v>10672</v>
      </c>
      <c r="I376" s="153" t="s">
        <v>660</v>
      </c>
      <c r="J376" s="153"/>
      <c r="K376" s="153"/>
      <c r="L376" s="153"/>
      <c r="M376" s="27" t="s">
        <v>3463</v>
      </c>
      <c r="N376" s="153"/>
      <c r="O376" s="153"/>
      <c r="P376" s="153"/>
      <c r="Q376" s="153"/>
      <c r="R376" s="153"/>
      <c r="S376" s="153"/>
      <c r="T376" s="153"/>
      <c r="U376" s="153"/>
      <c r="V376" s="153"/>
      <c r="W376" s="27"/>
      <c r="X376" s="27"/>
      <c r="Y376" s="27"/>
      <c r="Z376" s="30"/>
      <c r="AA376" s="27"/>
      <c r="AB376" s="30"/>
      <c r="AC376" s="27"/>
      <c r="AD376" s="27"/>
      <c r="AE376" s="27"/>
      <c r="AF376" s="27"/>
      <c r="AG376" s="27"/>
      <c r="AH376" s="153"/>
      <c r="AI376" s="27"/>
    </row>
    <row r="377" spans="1:35" s="167" customFormat="1" ht="40.5">
      <c r="A377" s="38">
        <v>250</v>
      </c>
      <c r="B377" s="153">
        <v>3375</v>
      </c>
      <c r="C377" s="164">
        <v>39038</v>
      </c>
      <c r="D377" s="196" t="s">
        <v>5528</v>
      </c>
      <c r="E377" s="164"/>
      <c r="F377" s="153"/>
      <c r="G377" s="197"/>
      <c r="H377" s="153" t="s">
        <v>11010</v>
      </c>
      <c r="I377" s="153" t="s">
        <v>3699</v>
      </c>
      <c r="J377" s="153"/>
      <c r="K377" s="153"/>
      <c r="L377" s="153"/>
      <c r="M377" s="27" t="s">
        <v>3464</v>
      </c>
      <c r="N377" s="153"/>
      <c r="O377" s="153"/>
      <c r="P377" s="153"/>
      <c r="Q377" s="153"/>
      <c r="R377" s="153"/>
      <c r="S377" s="153"/>
      <c r="T377" s="153"/>
      <c r="U377" s="153"/>
      <c r="V377" s="153"/>
      <c r="W377" s="153"/>
      <c r="X377" s="153"/>
      <c r="Y377" s="153"/>
      <c r="Z377" s="165"/>
      <c r="AA377" s="153"/>
      <c r="AB377" s="165"/>
      <c r="AC377" s="153"/>
      <c r="AD377" s="153"/>
      <c r="AE377" s="153"/>
      <c r="AF377" s="153"/>
      <c r="AG377" s="153"/>
      <c r="AH377" s="153"/>
      <c r="AI377" s="27" t="s">
        <v>3465</v>
      </c>
    </row>
    <row r="378" spans="1:35" s="167" customFormat="1" ht="40.5">
      <c r="A378" s="38">
        <v>251</v>
      </c>
      <c r="B378" s="153">
        <v>3375</v>
      </c>
      <c r="C378" s="164">
        <v>39038</v>
      </c>
      <c r="D378" s="196" t="s">
        <v>5529</v>
      </c>
      <c r="E378" s="164"/>
      <c r="F378" s="153"/>
      <c r="G378" s="197"/>
      <c r="H378" s="153" t="s">
        <v>11011</v>
      </c>
      <c r="I378" s="153" t="s">
        <v>3699</v>
      </c>
      <c r="J378" s="153"/>
      <c r="K378" s="153"/>
      <c r="L378" s="153"/>
      <c r="M378" s="27" t="s">
        <v>3464</v>
      </c>
      <c r="N378" s="153"/>
      <c r="O378" s="153"/>
      <c r="P378" s="153"/>
      <c r="Q378" s="153"/>
      <c r="R378" s="153"/>
      <c r="S378" s="153"/>
      <c r="T378" s="153"/>
      <c r="U378" s="153"/>
      <c r="V378" s="153"/>
      <c r="W378" s="153"/>
      <c r="X378" s="153"/>
      <c r="Y378" s="153"/>
      <c r="Z378" s="165"/>
      <c r="AA378" s="153"/>
      <c r="AB378" s="165"/>
      <c r="AC378" s="153"/>
      <c r="AD378" s="153"/>
      <c r="AE378" s="153"/>
      <c r="AF378" s="153"/>
      <c r="AG378" s="153"/>
      <c r="AH378" s="153"/>
      <c r="AI378" s="27" t="s">
        <v>3465</v>
      </c>
    </row>
    <row r="379" spans="1:35" ht="40.5">
      <c r="A379" s="38">
        <v>252</v>
      </c>
      <c r="B379" s="6" t="s">
        <v>10670</v>
      </c>
      <c r="C379" s="184">
        <v>42241</v>
      </c>
      <c r="D379" s="204" t="s">
        <v>11008</v>
      </c>
      <c r="E379" s="184">
        <v>42221</v>
      </c>
      <c r="F379" s="6" t="s">
        <v>8467</v>
      </c>
      <c r="G379" s="184">
        <v>42221</v>
      </c>
      <c r="H379" s="6" t="s">
        <v>10671</v>
      </c>
      <c r="I379" s="24" t="s">
        <v>9685</v>
      </c>
      <c r="J379" s="6" t="s">
        <v>3699</v>
      </c>
      <c r="K379" s="6"/>
      <c r="L379" s="6" t="s">
        <v>10673</v>
      </c>
      <c r="M379" s="6" t="s">
        <v>10674</v>
      </c>
      <c r="N379" s="6" t="s">
        <v>2052</v>
      </c>
      <c r="O379" s="6">
        <v>2015</v>
      </c>
      <c r="P379" s="13">
        <v>43</v>
      </c>
      <c r="Q379" s="13">
        <v>27</v>
      </c>
      <c r="R379" s="44">
        <v>33.834510000000002</v>
      </c>
      <c r="S379" s="13">
        <v>25</v>
      </c>
      <c r="T379" s="13">
        <v>19</v>
      </c>
      <c r="U379" s="44">
        <v>48.582740000000001</v>
      </c>
      <c r="V379" s="6" t="s">
        <v>8539</v>
      </c>
      <c r="W379" s="9">
        <v>40</v>
      </c>
      <c r="X379" s="6" t="s">
        <v>10675</v>
      </c>
      <c r="Y379" s="6" t="s">
        <v>10676</v>
      </c>
      <c r="Z379" s="8" t="s">
        <v>10677</v>
      </c>
      <c r="AA379" s="6" t="s">
        <v>10678</v>
      </c>
      <c r="AB379" s="8" t="s">
        <v>10679</v>
      </c>
      <c r="AC379" s="6">
        <v>14.2</v>
      </c>
      <c r="AD379" s="6" t="s">
        <v>8639</v>
      </c>
      <c r="AE379" s="6" t="s">
        <v>10680</v>
      </c>
      <c r="AF379" s="6"/>
      <c r="AG379" s="6" t="s">
        <v>10769</v>
      </c>
      <c r="AH379" s="6" t="s">
        <v>10901</v>
      </c>
      <c r="AI379" s="6"/>
    </row>
    <row r="380" spans="1:35" ht="43.5" customHeight="1">
      <c r="A380" s="38">
        <v>253</v>
      </c>
      <c r="B380" s="6" t="s">
        <v>10979</v>
      </c>
      <c r="C380" s="7">
        <v>43210</v>
      </c>
      <c r="D380" s="6" t="s">
        <v>11009</v>
      </c>
      <c r="E380" s="7">
        <v>43250</v>
      </c>
      <c r="F380" s="6" t="s">
        <v>10981</v>
      </c>
      <c r="G380" s="7">
        <v>43249</v>
      </c>
      <c r="H380" s="6" t="s">
        <v>10982</v>
      </c>
      <c r="I380" s="6" t="s">
        <v>10982</v>
      </c>
      <c r="J380" s="6" t="s">
        <v>715</v>
      </c>
      <c r="K380" s="6"/>
      <c r="L380" s="6" t="s">
        <v>10983</v>
      </c>
      <c r="M380" s="6" t="s">
        <v>10984</v>
      </c>
      <c r="N380" s="6" t="s">
        <v>10984</v>
      </c>
      <c r="O380" s="6">
        <v>2018</v>
      </c>
      <c r="P380" s="6">
        <v>43</v>
      </c>
      <c r="Q380" s="13">
        <v>28</v>
      </c>
      <c r="R380" s="44">
        <v>15.4</v>
      </c>
      <c r="S380" s="13">
        <v>25</v>
      </c>
      <c r="T380" s="13">
        <v>43</v>
      </c>
      <c r="U380" s="44">
        <v>20.399999999999999</v>
      </c>
      <c r="V380" s="6" t="s">
        <v>10985</v>
      </c>
      <c r="W380" s="6">
        <v>20</v>
      </c>
      <c r="X380" s="6" t="s">
        <v>9704</v>
      </c>
      <c r="Y380" s="6" t="s">
        <v>10986</v>
      </c>
      <c r="Z380" s="8" t="s">
        <v>8822</v>
      </c>
      <c r="AA380" s="6" t="s">
        <v>10987</v>
      </c>
      <c r="AB380" s="8" t="s">
        <v>10988</v>
      </c>
      <c r="AC380" s="6">
        <v>8.89</v>
      </c>
      <c r="AD380" s="6" t="s">
        <v>8639</v>
      </c>
      <c r="AE380" s="6" t="s">
        <v>10989</v>
      </c>
      <c r="AF380" s="6" t="s">
        <v>3703</v>
      </c>
      <c r="AG380" s="6"/>
      <c r="AH380" s="6"/>
      <c r="AI380" s="6"/>
    </row>
    <row r="381" spans="1:35" ht="43.5" customHeight="1">
      <c r="A381" s="38">
        <v>254</v>
      </c>
      <c r="B381" s="6" t="s">
        <v>11017</v>
      </c>
      <c r="C381" s="7">
        <v>41218</v>
      </c>
      <c r="D381" s="6" t="s">
        <v>11012</v>
      </c>
      <c r="E381" s="7">
        <v>43497</v>
      </c>
      <c r="F381" s="6" t="s">
        <v>11013</v>
      </c>
      <c r="G381" s="7">
        <v>43496</v>
      </c>
      <c r="H381" s="6" t="s">
        <v>11014</v>
      </c>
      <c r="I381" s="6" t="s">
        <v>660</v>
      </c>
      <c r="J381" s="6" t="s">
        <v>660</v>
      </c>
      <c r="K381" s="6"/>
      <c r="L381" s="6" t="s">
        <v>11015</v>
      </c>
      <c r="M381" s="6" t="s">
        <v>11016</v>
      </c>
      <c r="N381" s="6" t="s">
        <v>11016</v>
      </c>
      <c r="O381" s="6"/>
      <c r="P381" s="6">
        <v>42</v>
      </c>
      <c r="Q381" s="13">
        <v>56</v>
      </c>
      <c r="R381" s="44">
        <v>25.78</v>
      </c>
      <c r="S381" s="13">
        <v>25</v>
      </c>
      <c r="T381" s="13">
        <v>18</v>
      </c>
      <c r="U381" s="44">
        <v>0.67</v>
      </c>
      <c r="V381" s="6" t="s">
        <v>3866</v>
      </c>
      <c r="W381" s="6"/>
      <c r="X381" s="6"/>
      <c r="Y381" s="6"/>
      <c r="Z381" s="8"/>
      <c r="AA381" s="6"/>
      <c r="AB381" s="8"/>
      <c r="AC381" s="6"/>
      <c r="AD381" s="6" t="s">
        <v>8456</v>
      </c>
      <c r="AE381" s="6"/>
      <c r="AF381" s="6"/>
      <c r="AG381" s="6"/>
      <c r="AH381" s="6" t="s">
        <v>11018</v>
      </c>
      <c r="AI381" s="6"/>
    </row>
    <row r="382" spans="1:35" ht="43.5" customHeight="1">
      <c r="A382" s="38">
        <v>255</v>
      </c>
      <c r="B382" s="6" t="s">
        <v>11126</v>
      </c>
      <c r="C382" s="7">
        <v>43550</v>
      </c>
      <c r="D382" s="6" t="s">
        <v>11021</v>
      </c>
      <c r="E382" s="7">
        <v>43614</v>
      </c>
      <c r="F382" s="6" t="s">
        <v>11150</v>
      </c>
      <c r="G382" s="7">
        <v>43613</v>
      </c>
      <c r="H382" s="6" t="s">
        <v>11022</v>
      </c>
      <c r="I382" s="6" t="s">
        <v>8565</v>
      </c>
      <c r="J382" s="6" t="s">
        <v>3699</v>
      </c>
      <c r="K382" s="6"/>
      <c r="L382" s="6" t="s">
        <v>11023</v>
      </c>
      <c r="M382" s="6" t="s">
        <v>11020</v>
      </c>
      <c r="N382" s="6" t="s">
        <v>11020</v>
      </c>
      <c r="O382" s="6">
        <v>2019</v>
      </c>
      <c r="P382" s="6">
        <v>43</v>
      </c>
      <c r="Q382" s="13">
        <v>9</v>
      </c>
      <c r="R382" s="44">
        <v>39.4</v>
      </c>
      <c r="S382" s="13">
        <v>25</v>
      </c>
      <c r="T382" s="13">
        <v>11</v>
      </c>
      <c r="U382" s="44">
        <v>46.76</v>
      </c>
      <c r="V382" s="6" t="s">
        <v>8539</v>
      </c>
      <c r="W382" s="6">
        <v>42</v>
      </c>
      <c r="X382" s="6" t="s">
        <v>11024</v>
      </c>
      <c r="Y382" s="6" t="s">
        <v>11025</v>
      </c>
      <c r="Z382" s="8" t="s">
        <v>11026</v>
      </c>
      <c r="AA382" s="6" t="s">
        <v>2986</v>
      </c>
      <c r="AB382" s="8" t="s">
        <v>11027</v>
      </c>
      <c r="AC382" s="6">
        <v>30</v>
      </c>
      <c r="AD382" s="6" t="s">
        <v>11028</v>
      </c>
      <c r="AE382" s="6" t="s">
        <v>11029</v>
      </c>
      <c r="AF382" s="6" t="s">
        <v>3703</v>
      </c>
      <c r="AG382" s="6"/>
      <c r="AH382" s="6" t="s">
        <v>11030</v>
      </c>
      <c r="AI382" s="6"/>
    </row>
    <row r="383" spans="1:35" ht="43.5" customHeight="1">
      <c r="A383" s="38">
        <v>256</v>
      </c>
      <c r="B383" s="6" t="s">
        <v>11149</v>
      </c>
      <c r="C383" s="7">
        <v>43108</v>
      </c>
      <c r="D383" s="6" t="s">
        <v>11155</v>
      </c>
      <c r="E383" s="7">
        <v>43742</v>
      </c>
      <c r="F383" s="6" t="s">
        <v>11151</v>
      </c>
      <c r="G383" s="7">
        <v>43741</v>
      </c>
      <c r="H383" s="6" t="s">
        <v>11152</v>
      </c>
      <c r="I383" s="24" t="s">
        <v>9685</v>
      </c>
      <c r="J383" s="6" t="s">
        <v>3699</v>
      </c>
      <c r="K383" s="6"/>
      <c r="L383" s="6" t="s">
        <v>11153</v>
      </c>
      <c r="M383" s="6" t="s">
        <v>11154</v>
      </c>
      <c r="N383" s="6" t="s">
        <v>11154</v>
      </c>
      <c r="O383" s="6">
        <v>2019</v>
      </c>
      <c r="P383" s="6">
        <v>43</v>
      </c>
      <c r="Q383" s="13">
        <v>4</v>
      </c>
      <c r="R383" s="44">
        <v>26.7</v>
      </c>
      <c r="S383" s="13">
        <v>25</v>
      </c>
      <c r="T383" s="13">
        <v>36</v>
      </c>
      <c r="U383" s="44">
        <v>8.1</v>
      </c>
      <c r="V383" s="6" t="s">
        <v>3866</v>
      </c>
      <c r="W383" s="6">
        <v>6.5</v>
      </c>
      <c r="X383" s="6" t="s">
        <v>2626</v>
      </c>
      <c r="Y383" s="6" t="s">
        <v>1136</v>
      </c>
      <c r="Z383" s="8" t="s">
        <v>11156</v>
      </c>
      <c r="AA383" s="6">
        <v>1500</v>
      </c>
      <c r="AB383" s="8" t="s">
        <v>11157</v>
      </c>
      <c r="AC383" s="6">
        <v>4.7</v>
      </c>
      <c r="AD383" s="6" t="s">
        <v>8639</v>
      </c>
      <c r="AE383" s="6" t="s">
        <v>11158</v>
      </c>
      <c r="AF383" s="6" t="s">
        <v>3703</v>
      </c>
      <c r="AG383" s="6"/>
      <c r="AH383" s="6" t="s">
        <v>11159</v>
      </c>
      <c r="AI383" s="6"/>
    </row>
    <row r="384" spans="1:35" ht="43.5" customHeight="1">
      <c r="A384" s="38">
        <v>257</v>
      </c>
      <c r="B384" s="6" t="s">
        <v>11162</v>
      </c>
      <c r="C384" s="7">
        <v>43508</v>
      </c>
      <c r="D384" s="6" t="s">
        <v>11163</v>
      </c>
      <c r="E384" s="7">
        <v>43742</v>
      </c>
      <c r="F384" s="6" t="s">
        <v>11164</v>
      </c>
      <c r="G384" s="7">
        <v>43741</v>
      </c>
      <c r="H384" s="6" t="s">
        <v>11152</v>
      </c>
      <c r="I384" s="24" t="s">
        <v>9685</v>
      </c>
      <c r="J384" s="6" t="s">
        <v>3699</v>
      </c>
      <c r="K384" s="6"/>
      <c r="L384" s="6" t="s">
        <v>11165</v>
      </c>
      <c r="M384" s="6" t="s">
        <v>11166</v>
      </c>
      <c r="N384" s="6" t="s">
        <v>11166</v>
      </c>
      <c r="O384" s="6">
        <v>2019</v>
      </c>
      <c r="P384" s="6">
        <v>43</v>
      </c>
      <c r="Q384" s="13">
        <v>3</v>
      </c>
      <c r="R384" s="44">
        <v>38.799999999999997</v>
      </c>
      <c r="S384" s="13">
        <v>25</v>
      </c>
      <c r="T384" s="13">
        <v>35</v>
      </c>
      <c r="U384" s="44">
        <v>44.9</v>
      </c>
      <c r="V384" s="6" t="s">
        <v>3866</v>
      </c>
      <c r="W384" s="6">
        <v>5</v>
      </c>
      <c r="X384" s="6" t="s">
        <v>2626</v>
      </c>
      <c r="Y384" s="6" t="s">
        <v>3615</v>
      </c>
      <c r="Z384" s="8" t="s">
        <v>11167</v>
      </c>
      <c r="AA384" s="6">
        <v>800</v>
      </c>
      <c r="AB384" s="8" t="s">
        <v>11168</v>
      </c>
      <c r="AC384" s="6">
        <v>3.9</v>
      </c>
      <c r="AD384" s="6" t="s">
        <v>359</v>
      </c>
      <c r="AE384" s="6" t="s">
        <v>11169</v>
      </c>
      <c r="AF384" s="6" t="s">
        <v>3703</v>
      </c>
      <c r="AG384" s="6"/>
      <c r="AH384" s="6" t="s">
        <v>11170</v>
      </c>
      <c r="AI384" s="6"/>
    </row>
    <row r="385" spans="1:35" ht="67.5">
      <c r="A385" s="38">
        <v>258</v>
      </c>
      <c r="B385" s="6" t="s">
        <v>11173</v>
      </c>
      <c r="C385" s="7">
        <v>43644</v>
      </c>
      <c r="D385" s="6" t="s">
        <v>11174</v>
      </c>
      <c r="E385" s="7">
        <v>43854</v>
      </c>
      <c r="F385" s="6" t="s">
        <v>11175</v>
      </c>
      <c r="G385" s="7">
        <v>43853</v>
      </c>
      <c r="H385" s="6" t="s">
        <v>1695</v>
      </c>
      <c r="I385" s="24" t="s">
        <v>3698</v>
      </c>
      <c r="J385" s="6" t="s">
        <v>3699</v>
      </c>
      <c r="K385" s="6"/>
      <c r="L385" s="6" t="s">
        <v>11176</v>
      </c>
      <c r="M385" s="488" t="s">
        <v>23369</v>
      </c>
      <c r="N385" s="488" t="s">
        <v>23369</v>
      </c>
      <c r="O385" s="6">
        <v>2019</v>
      </c>
      <c r="P385" s="6">
        <v>43</v>
      </c>
      <c r="Q385" s="13">
        <v>27</v>
      </c>
      <c r="R385" s="44">
        <v>58.98</v>
      </c>
      <c r="S385" s="13">
        <v>25</v>
      </c>
      <c r="T385" s="13">
        <v>13</v>
      </c>
      <c r="U385" s="44">
        <v>20.459</v>
      </c>
      <c r="V385" s="6" t="s">
        <v>8539</v>
      </c>
      <c r="W385" s="6">
        <v>28</v>
      </c>
      <c r="X385" s="6" t="s">
        <v>9704</v>
      </c>
      <c r="Y385" s="6" t="s">
        <v>11177</v>
      </c>
      <c r="Z385" s="8" t="s">
        <v>11178</v>
      </c>
      <c r="AA385" s="6" t="s">
        <v>11179</v>
      </c>
      <c r="AB385" s="8" t="s">
        <v>11188</v>
      </c>
      <c r="AC385" s="6">
        <v>5</v>
      </c>
      <c r="AD385" s="6" t="s">
        <v>8639</v>
      </c>
      <c r="AE385" s="6" t="s">
        <v>11180</v>
      </c>
      <c r="AF385" s="6" t="s">
        <v>3703</v>
      </c>
      <c r="AG385" s="6"/>
      <c r="AH385" s="6" t="s">
        <v>23532</v>
      </c>
      <c r="AI385" s="6"/>
    </row>
    <row r="386" spans="1:35" ht="43.5" customHeight="1">
      <c r="A386" s="38">
        <v>259</v>
      </c>
      <c r="B386" s="6" t="s">
        <v>11207</v>
      </c>
      <c r="C386" s="7">
        <v>43552</v>
      </c>
      <c r="D386" s="6" t="s">
        <v>11215</v>
      </c>
      <c r="E386" s="7">
        <v>43789</v>
      </c>
      <c r="F386" s="6" t="s">
        <v>11209</v>
      </c>
      <c r="G386" s="7">
        <v>43797</v>
      </c>
      <c r="H386" s="6" t="s">
        <v>11210</v>
      </c>
      <c r="I386" s="24" t="s">
        <v>11211</v>
      </c>
      <c r="J386" s="6" t="s">
        <v>3699</v>
      </c>
      <c r="K386" s="6"/>
      <c r="L386" s="6" t="s">
        <v>11212</v>
      </c>
      <c r="M386" s="6" t="s">
        <v>11208</v>
      </c>
      <c r="N386" s="6" t="s">
        <v>11208</v>
      </c>
      <c r="O386" s="6"/>
      <c r="P386" s="6">
        <v>43</v>
      </c>
      <c r="Q386" s="13">
        <v>9</v>
      </c>
      <c r="R386" s="44">
        <v>47.76</v>
      </c>
      <c r="S386" s="13">
        <v>25</v>
      </c>
      <c r="T386" s="13">
        <v>42</v>
      </c>
      <c r="U386" s="44">
        <v>51.23</v>
      </c>
      <c r="V386" s="6" t="s">
        <v>3866</v>
      </c>
      <c r="W386" s="6">
        <v>1</v>
      </c>
      <c r="X386" s="6" t="s">
        <v>11213</v>
      </c>
      <c r="Y386" s="6"/>
      <c r="Z386" s="8"/>
      <c r="AA386" s="6"/>
      <c r="AB386" s="8"/>
      <c r="AC386" s="6"/>
      <c r="AD386" s="6" t="s">
        <v>3913</v>
      </c>
      <c r="AE386" s="6" t="s">
        <v>4926</v>
      </c>
      <c r="AF386" s="6" t="s">
        <v>2025</v>
      </c>
      <c r="AG386" s="6"/>
      <c r="AH386" s="6" t="s">
        <v>11214</v>
      </c>
      <c r="AI386" s="6"/>
    </row>
    <row r="387" spans="1:35" ht="43.5" customHeight="1">
      <c r="A387" s="38">
        <v>260</v>
      </c>
      <c r="B387" s="6" t="s">
        <v>12228</v>
      </c>
      <c r="C387" s="7">
        <v>43788</v>
      </c>
      <c r="D387" s="6" t="s">
        <v>12229</v>
      </c>
      <c r="E387" s="7">
        <v>44001</v>
      </c>
      <c r="F387" s="6" t="s">
        <v>12230</v>
      </c>
      <c r="G387" s="7">
        <v>43999</v>
      </c>
      <c r="H387" s="6" t="s">
        <v>12231</v>
      </c>
      <c r="I387" s="6" t="s">
        <v>1812</v>
      </c>
      <c r="J387" s="6" t="s">
        <v>3699</v>
      </c>
      <c r="K387" s="6"/>
      <c r="L387" s="6" t="s">
        <v>12232</v>
      </c>
      <c r="M387" s="6" t="s">
        <v>8570</v>
      </c>
      <c r="N387" s="6" t="s">
        <v>8570</v>
      </c>
      <c r="O387" s="6">
        <v>1999</v>
      </c>
      <c r="P387" s="6">
        <v>43</v>
      </c>
      <c r="Q387" s="13">
        <v>11</v>
      </c>
      <c r="R387" s="9">
        <v>58.98</v>
      </c>
      <c r="S387" s="13">
        <v>25</v>
      </c>
      <c r="T387" s="13">
        <v>18</v>
      </c>
      <c r="U387" s="44">
        <v>33.76</v>
      </c>
      <c r="V387" s="6" t="s">
        <v>10985</v>
      </c>
      <c r="W387" s="6">
        <v>5.5</v>
      </c>
      <c r="X387" s="6" t="s">
        <v>12233</v>
      </c>
      <c r="Y387" s="6" t="s">
        <v>12234</v>
      </c>
      <c r="Z387" s="8" t="s">
        <v>12235</v>
      </c>
      <c r="AA387" s="6" t="s">
        <v>12234</v>
      </c>
      <c r="AB387" s="8" t="s">
        <v>12235</v>
      </c>
      <c r="AC387" s="6">
        <v>2.35</v>
      </c>
      <c r="AD387" s="6" t="s">
        <v>359</v>
      </c>
      <c r="AE387" s="6" t="s">
        <v>12236</v>
      </c>
      <c r="AF387" s="6" t="s">
        <v>11184</v>
      </c>
      <c r="AG387" s="6"/>
      <c r="AH387" s="6" t="s">
        <v>12238</v>
      </c>
      <c r="AI387" s="6" t="s">
        <v>12237</v>
      </c>
    </row>
    <row r="388" spans="1:35" ht="43.5" customHeight="1">
      <c r="A388" s="38">
        <v>261</v>
      </c>
      <c r="B388" s="6" t="s">
        <v>12228</v>
      </c>
      <c r="C388" s="7">
        <v>43788</v>
      </c>
      <c r="D388" s="6" t="s">
        <v>12239</v>
      </c>
      <c r="E388" s="7">
        <v>44001</v>
      </c>
      <c r="F388" s="6" t="s">
        <v>12240</v>
      </c>
      <c r="G388" s="7">
        <v>43999</v>
      </c>
      <c r="H388" s="6" t="s">
        <v>12231</v>
      </c>
      <c r="I388" s="6" t="s">
        <v>1812</v>
      </c>
      <c r="J388" s="6" t="s">
        <v>3699</v>
      </c>
      <c r="K388" s="6"/>
      <c r="L388" s="6" t="s">
        <v>12232</v>
      </c>
      <c r="M388" s="6" t="s">
        <v>8570</v>
      </c>
      <c r="N388" s="6" t="s">
        <v>8570</v>
      </c>
      <c r="O388" s="6">
        <v>1989</v>
      </c>
      <c r="P388" s="6">
        <v>43</v>
      </c>
      <c r="Q388" s="13">
        <v>11</v>
      </c>
      <c r="R388" s="9">
        <v>58.52</v>
      </c>
      <c r="S388" s="13">
        <v>25</v>
      </c>
      <c r="T388" s="13">
        <v>18</v>
      </c>
      <c r="U388" s="44">
        <v>34.39</v>
      </c>
      <c r="V388" s="6" t="s">
        <v>10985</v>
      </c>
      <c r="W388" s="6">
        <v>6.7</v>
      </c>
      <c r="X388" s="6" t="s">
        <v>9704</v>
      </c>
      <c r="Y388" s="6" t="s">
        <v>1791</v>
      </c>
      <c r="Z388" s="8" t="s">
        <v>12241</v>
      </c>
      <c r="AA388" s="6" t="s">
        <v>1791</v>
      </c>
      <c r="AB388" s="8" t="s">
        <v>12241</v>
      </c>
      <c r="AC388" s="6">
        <v>2.2999999999999998</v>
      </c>
      <c r="AD388" s="6" t="s">
        <v>359</v>
      </c>
      <c r="AE388" s="6" t="s">
        <v>12243</v>
      </c>
      <c r="AF388" s="6" t="s">
        <v>11184</v>
      </c>
      <c r="AG388" s="6"/>
      <c r="AH388" s="6" t="s">
        <v>12244</v>
      </c>
      <c r="AI388" s="6" t="s">
        <v>12242</v>
      </c>
    </row>
    <row r="389" spans="1:35" ht="43.5" customHeight="1">
      <c r="A389" s="38">
        <f>A388+1</f>
        <v>262</v>
      </c>
      <c r="B389" s="6" t="s">
        <v>13274</v>
      </c>
      <c r="C389" s="7">
        <v>43570</v>
      </c>
      <c r="D389" s="6" t="s">
        <v>13275</v>
      </c>
      <c r="E389" s="7">
        <v>44341</v>
      </c>
      <c r="F389" s="6" t="s">
        <v>13276</v>
      </c>
      <c r="G389" s="7">
        <v>44337</v>
      </c>
      <c r="H389" s="6" t="s">
        <v>11014</v>
      </c>
      <c r="I389" s="6" t="s">
        <v>660</v>
      </c>
      <c r="J389" s="6" t="s">
        <v>660</v>
      </c>
      <c r="K389" s="6"/>
      <c r="L389" s="6" t="s">
        <v>13277</v>
      </c>
      <c r="M389" s="6" t="s">
        <v>13278</v>
      </c>
      <c r="N389" s="6" t="s">
        <v>13278</v>
      </c>
      <c r="O389" s="6">
        <v>2019</v>
      </c>
      <c r="P389" s="6">
        <v>42</v>
      </c>
      <c r="Q389" s="13">
        <v>55</v>
      </c>
      <c r="R389" s="9">
        <v>41</v>
      </c>
      <c r="S389" s="13">
        <v>25</v>
      </c>
      <c r="T389" s="13">
        <v>19</v>
      </c>
      <c r="U389" s="44">
        <v>47.6</v>
      </c>
      <c r="V389" s="6" t="s">
        <v>3866</v>
      </c>
      <c r="W389" s="6">
        <v>40</v>
      </c>
      <c r="X389" s="6" t="s">
        <v>9704</v>
      </c>
      <c r="Y389" s="6" t="s">
        <v>3868</v>
      </c>
      <c r="Z389" s="8" t="s">
        <v>8427</v>
      </c>
      <c r="AA389" s="6" t="s">
        <v>3868</v>
      </c>
      <c r="AB389" s="8" t="s">
        <v>13279</v>
      </c>
      <c r="AC389" s="6">
        <v>15</v>
      </c>
      <c r="AD389" s="6" t="s">
        <v>3913</v>
      </c>
      <c r="AE389" s="6" t="s">
        <v>13280</v>
      </c>
      <c r="AF389" s="6" t="s">
        <v>11184</v>
      </c>
      <c r="AG389" s="6"/>
      <c r="AH389" s="6" t="s">
        <v>13281</v>
      </c>
      <c r="AI389" s="6" t="s">
        <v>13283</v>
      </c>
    </row>
    <row r="390" spans="1:35" ht="43.5" customHeight="1">
      <c r="A390" s="38">
        <f t="shared" ref="A390:A453" si="3">A389+1</f>
        <v>263</v>
      </c>
      <c r="B390" s="6" t="s">
        <v>13314</v>
      </c>
      <c r="C390" s="7">
        <v>43908</v>
      </c>
      <c r="D390" s="6" t="s">
        <v>13311</v>
      </c>
      <c r="E390" s="7">
        <v>44365</v>
      </c>
      <c r="F390" s="6" t="s">
        <v>13313</v>
      </c>
      <c r="G390" s="7">
        <v>44364</v>
      </c>
      <c r="H390" s="6" t="s">
        <v>13315</v>
      </c>
      <c r="I390" s="6" t="s">
        <v>11211</v>
      </c>
      <c r="J390" s="6" t="s">
        <v>3699</v>
      </c>
      <c r="K390" s="6"/>
      <c r="L390" s="6" t="s">
        <v>13316</v>
      </c>
      <c r="M390" s="6" t="s">
        <v>13318</v>
      </c>
      <c r="N390" s="6" t="s">
        <v>13317</v>
      </c>
      <c r="O390" s="6">
        <v>1940</v>
      </c>
      <c r="P390" s="6">
        <v>43</v>
      </c>
      <c r="Q390" s="13">
        <v>8</v>
      </c>
      <c r="R390" s="9">
        <v>36.61</v>
      </c>
      <c r="S390" s="13">
        <v>25</v>
      </c>
      <c r="T390" s="13">
        <v>40</v>
      </c>
      <c r="U390" s="44">
        <v>2.79</v>
      </c>
      <c r="V390" s="6" t="s">
        <v>10985</v>
      </c>
      <c r="W390" s="6">
        <v>8</v>
      </c>
      <c r="X390" s="6" t="s">
        <v>2626</v>
      </c>
      <c r="Y390" s="6" t="s">
        <v>3708</v>
      </c>
      <c r="Z390" s="8" t="s">
        <v>10853</v>
      </c>
      <c r="AA390" s="6" t="s">
        <v>3708</v>
      </c>
      <c r="AB390" s="8" t="s">
        <v>13319</v>
      </c>
      <c r="AC390" s="6">
        <v>3.5</v>
      </c>
      <c r="AD390" s="6" t="s">
        <v>8639</v>
      </c>
      <c r="AE390" s="6" t="s">
        <v>16099</v>
      </c>
      <c r="AF390" s="6" t="s">
        <v>11184</v>
      </c>
      <c r="AG390" s="6"/>
      <c r="AH390" s="6" t="s">
        <v>13321</v>
      </c>
      <c r="AI390" s="6" t="s">
        <v>13320</v>
      </c>
    </row>
    <row r="391" spans="1:35" ht="43.5" customHeight="1">
      <c r="A391" s="38">
        <f t="shared" si="3"/>
        <v>264</v>
      </c>
      <c r="B391" s="6" t="s">
        <v>15737</v>
      </c>
      <c r="C391" s="7">
        <v>44104</v>
      </c>
      <c r="D391" s="6" t="s">
        <v>13312</v>
      </c>
      <c r="E391" s="7">
        <v>44400</v>
      </c>
      <c r="F391" s="6" t="s">
        <v>15741</v>
      </c>
      <c r="G391" s="7">
        <v>44399</v>
      </c>
      <c r="H391" s="6" t="s">
        <v>3698</v>
      </c>
      <c r="I391" s="6" t="s">
        <v>3698</v>
      </c>
      <c r="J391" s="6" t="s">
        <v>3699</v>
      </c>
      <c r="K391" s="6"/>
      <c r="L391" s="6" t="s">
        <v>15742</v>
      </c>
      <c r="M391" s="6" t="s">
        <v>15743</v>
      </c>
      <c r="N391" s="6" t="s">
        <v>15743</v>
      </c>
      <c r="O391" s="7">
        <v>44016</v>
      </c>
      <c r="P391" s="6">
        <v>43</v>
      </c>
      <c r="Q391" s="13">
        <v>35</v>
      </c>
      <c r="R391" s="9">
        <v>14.238</v>
      </c>
      <c r="S391" s="13">
        <v>25</v>
      </c>
      <c r="T391" s="13">
        <v>17</v>
      </c>
      <c r="U391" s="44">
        <v>36.527999999999999</v>
      </c>
      <c r="V391" s="6" t="s">
        <v>8539</v>
      </c>
      <c r="W391" s="6">
        <v>26</v>
      </c>
      <c r="X391" s="6" t="s">
        <v>9704</v>
      </c>
      <c r="Y391" s="6" t="s">
        <v>15744</v>
      </c>
      <c r="Z391" s="8" t="s">
        <v>15745</v>
      </c>
      <c r="AA391" s="6" t="s">
        <v>15744</v>
      </c>
      <c r="AB391" s="8" t="s">
        <v>11301</v>
      </c>
      <c r="AC391" s="6">
        <v>4.7</v>
      </c>
      <c r="AD391" s="6" t="s">
        <v>4633</v>
      </c>
      <c r="AE391" s="6" t="s">
        <v>15746</v>
      </c>
      <c r="AF391" s="6" t="s">
        <v>11184</v>
      </c>
      <c r="AG391" s="6"/>
      <c r="AH391" s="6" t="s">
        <v>15747</v>
      </c>
      <c r="AI391" s="6"/>
    </row>
    <row r="392" spans="1:35" ht="43.5" customHeight="1">
      <c r="A392" s="38">
        <f t="shared" si="3"/>
        <v>265</v>
      </c>
      <c r="B392" s="6" t="s">
        <v>15737</v>
      </c>
      <c r="C392" s="7">
        <v>44104</v>
      </c>
      <c r="D392" s="6" t="s">
        <v>15738</v>
      </c>
      <c r="E392" s="7">
        <v>44400</v>
      </c>
      <c r="F392" s="6" t="s">
        <v>15741</v>
      </c>
      <c r="G392" s="7">
        <v>44399</v>
      </c>
      <c r="H392" s="6" t="s">
        <v>3698</v>
      </c>
      <c r="I392" s="6" t="s">
        <v>3698</v>
      </c>
      <c r="J392" s="6" t="s">
        <v>3699</v>
      </c>
      <c r="K392" s="6"/>
      <c r="L392" s="6" t="s">
        <v>15742</v>
      </c>
      <c r="M392" s="6" t="s">
        <v>15743</v>
      </c>
      <c r="N392" s="6" t="s">
        <v>15743</v>
      </c>
      <c r="O392" s="7">
        <v>44016</v>
      </c>
      <c r="P392" s="6">
        <v>43</v>
      </c>
      <c r="Q392" s="13">
        <v>35</v>
      </c>
      <c r="R392" s="9">
        <v>14.433999999999999</v>
      </c>
      <c r="S392" s="13">
        <v>25</v>
      </c>
      <c r="T392" s="13">
        <v>17</v>
      </c>
      <c r="U392" s="44">
        <v>37.171999999999997</v>
      </c>
      <c r="V392" s="6" t="s">
        <v>8539</v>
      </c>
      <c r="W392" s="6">
        <v>26</v>
      </c>
      <c r="X392" s="6" t="s">
        <v>9704</v>
      </c>
      <c r="Y392" s="6" t="s">
        <v>15744</v>
      </c>
      <c r="Z392" s="8" t="s">
        <v>15745</v>
      </c>
      <c r="AA392" s="6" t="s">
        <v>15744</v>
      </c>
      <c r="AB392" s="8" t="s">
        <v>11301</v>
      </c>
      <c r="AC392" s="6">
        <v>5.3</v>
      </c>
      <c r="AD392" s="6" t="s">
        <v>4633</v>
      </c>
      <c r="AE392" s="6" t="s">
        <v>15746</v>
      </c>
      <c r="AF392" s="6" t="s">
        <v>11184</v>
      </c>
      <c r="AG392" s="6"/>
      <c r="AH392" s="6" t="s">
        <v>15749</v>
      </c>
      <c r="AI392" s="6" t="s">
        <v>15748</v>
      </c>
    </row>
    <row r="393" spans="1:35" ht="43.5" customHeight="1">
      <c r="A393" s="38">
        <f t="shared" si="3"/>
        <v>266</v>
      </c>
      <c r="B393" s="6" t="s">
        <v>15737</v>
      </c>
      <c r="C393" s="7">
        <v>44104</v>
      </c>
      <c r="D393" s="6" t="s">
        <v>15739</v>
      </c>
      <c r="E393" s="7">
        <v>44400</v>
      </c>
      <c r="F393" s="6" t="s">
        <v>15741</v>
      </c>
      <c r="G393" s="7">
        <v>44399</v>
      </c>
      <c r="H393" s="6" t="s">
        <v>3698</v>
      </c>
      <c r="I393" s="6" t="s">
        <v>3698</v>
      </c>
      <c r="J393" s="6" t="s">
        <v>3699</v>
      </c>
      <c r="K393" s="6"/>
      <c r="L393" s="6" t="s">
        <v>15742</v>
      </c>
      <c r="M393" s="6" t="s">
        <v>15743</v>
      </c>
      <c r="N393" s="6" t="s">
        <v>15743</v>
      </c>
      <c r="O393" s="7">
        <v>44016</v>
      </c>
      <c r="P393" s="6">
        <v>43</v>
      </c>
      <c r="Q393" s="13">
        <v>35</v>
      </c>
      <c r="R393" s="9">
        <v>16.684000000000001</v>
      </c>
      <c r="S393" s="13">
        <v>25</v>
      </c>
      <c r="T393" s="13">
        <v>17</v>
      </c>
      <c r="U393" s="44">
        <v>44.01</v>
      </c>
      <c r="V393" s="6" t="s">
        <v>8539</v>
      </c>
      <c r="W393" s="6">
        <v>24</v>
      </c>
      <c r="X393" s="6" t="s">
        <v>9704</v>
      </c>
      <c r="Y393" s="6" t="s">
        <v>15744</v>
      </c>
      <c r="Z393" s="8" t="s">
        <v>13263</v>
      </c>
      <c r="AA393" s="6" t="s">
        <v>15744</v>
      </c>
      <c r="AB393" s="8" t="s">
        <v>15750</v>
      </c>
      <c r="AC393" s="6">
        <v>7.4</v>
      </c>
      <c r="AD393" s="6" t="s">
        <v>4633</v>
      </c>
      <c r="AE393" s="6" t="s">
        <v>15751</v>
      </c>
      <c r="AF393" s="6" t="s">
        <v>11184</v>
      </c>
      <c r="AG393" s="6"/>
      <c r="AH393" s="6" t="s">
        <v>15752</v>
      </c>
      <c r="AI393" s="6"/>
    </row>
    <row r="394" spans="1:35" ht="43.5" customHeight="1">
      <c r="A394" s="38">
        <f t="shared" si="3"/>
        <v>267</v>
      </c>
      <c r="B394" s="6" t="s">
        <v>15737</v>
      </c>
      <c r="C394" s="7">
        <v>44104</v>
      </c>
      <c r="D394" s="6" t="s">
        <v>15740</v>
      </c>
      <c r="E394" s="7">
        <v>44400</v>
      </c>
      <c r="F394" s="6" t="s">
        <v>15741</v>
      </c>
      <c r="G394" s="7">
        <v>44399</v>
      </c>
      <c r="H394" s="6" t="s">
        <v>3698</v>
      </c>
      <c r="I394" s="6" t="s">
        <v>3698</v>
      </c>
      <c r="J394" s="6" t="s">
        <v>3699</v>
      </c>
      <c r="K394" s="6"/>
      <c r="L394" s="6" t="s">
        <v>15742</v>
      </c>
      <c r="M394" s="6" t="s">
        <v>15743</v>
      </c>
      <c r="N394" s="6" t="s">
        <v>15743</v>
      </c>
      <c r="O394" s="7">
        <v>44016</v>
      </c>
      <c r="P394" s="6">
        <v>43</v>
      </c>
      <c r="Q394" s="13">
        <v>35</v>
      </c>
      <c r="R394" s="9">
        <v>16.684000000000001</v>
      </c>
      <c r="S394" s="13">
        <v>25</v>
      </c>
      <c r="T394" s="13">
        <v>17</v>
      </c>
      <c r="U394" s="44">
        <v>44.01</v>
      </c>
      <c r="V394" s="6" t="s">
        <v>8539</v>
      </c>
      <c r="W394" s="6">
        <v>24</v>
      </c>
      <c r="X394" s="6" t="s">
        <v>9704</v>
      </c>
      <c r="Y394" s="6" t="s">
        <v>15744</v>
      </c>
      <c r="Z394" s="8" t="s">
        <v>8822</v>
      </c>
      <c r="AA394" s="6" t="s">
        <v>15744</v>
      </c>
      <c r="AB394" s="8" t="s">
        <v>11560</v>
      </c>
      <c r="AC394" s="6">
        <v>7.4</v>
      </c>
      <c r="AD394" s="6" t="s">
        <v>4633</v>
      </c>
      <c r="AE394" s="6" t="s">
        <v>15754</v>
      </c>
      <c r="AF394" s="6" t="s">
        <v>11184</v>
      </c>
      <c r="AG394" s="6"/>
      <c r="AH394" s="6" t="s">
        <v>15753</v>
      </c>
      <c r="AI394" s="6"/>
    </row>
    <row r="395" spans="1:35" ht="43.5" customHeight="1">
      <c r="A395" s="38">
        <f t="shared" si="3"/>
        <v>268</v>
      </c>
      <c r="B395" s="6" t="s">
        <v>15789</v>
      </c>
      <c r="C395" s="7">
        <v>44235</v>
      </c>
      <c r="D395" s="6" t="s">
        <v>15790</v>
      </c>
      <c r="E395" s="7">
        <v>44421</v>
      </c>
      <c r="F395" s="6" t="s">
        <v>15794</v>
      </c>
      <c r="G395" s="7">
        <v>44419</v>
      </c>
      <c r="H395" s="6" t="s">
        <v>3929</v>
      </c>
      <c r="I395" s="6" t="s">
        <v>3699</v>
      </c>
      <c r="J395" s="6" t="s">
        <v>3699</v>
      </c>
      <c r="K395" s="6"/>
      <c r="L395" s="6" t="s">
        <v>15795</v>
      </c>
      <c r="M395" s="6" t="s">
        <v>2447</v>
      </c>
      <c r="N395" s="6" t="s">
        <v>15800</v>
      </c>
      <c r="O395" s="7">
        <v>27585</v>
      </c>
      <c r="P395" s="6">
        <v>43</v>
      </c>
      <c r="Q395" s="13">
        <v>10</v>
      </c>
      <c r="R395" s="9">
        <v>46.774999999999999</v>
      </c>
      <c r="S395" s="13">
        <v>25</v>
      </c>
      <c r="T395" s="13">
        <v>34</v>
      </c>
      <c r="U395" s="44">
        <v>3.32</v>
      </c>
      <c r="V395" s="6" t="s">
        <v>10985</v>
      </c>
      <c r="W395" s="6">
        <v>10</v>
      </c>
      <c r="X395" s="6" t="s">
        <v>2626</v>
      </c>
      <c r="Y395" s="6" t="s">
        <v>2688</v>
      </c>
      <c r="Z395" s="8" t="s">
        <v>5468</v>
      </c>
      <c r="AA395" s="6" t="s">
        <v>2688</v>
      </c>
      <c r="AB395" s="8" t="s">
        <v>15796</v>
      </c>
      <c r="AC395" s="6">
        <v>6.1</v>
      </c>
      <c r="AD395" s="6" t="s">
        <v>15797</v>
      </c>
      <c r="AE395" s="6" t="s">
        <v>15798</v>
      </c>
      <c r="AF395" s="6" t="s">
        <v>11184</v>
      </c>
      <c r="AG395" s="6"/>
      <c r="AH395" s="6" t="s">
        <v>15799</v>
      </c>
      <c r="AI395" s="6"/>
    </row>
    <row r="396" spans="1:35" ht="43.5" customHeight="1">
      <c r="A396" s="38">
        <f t="shared" si="3"/>
        <v>269</v>
      </c>
      <c r="B396" s="6" t="s">
        <v>15801</v>
      </c>
      <c r="C396" s="7">
        <v>44356</v>
      </c>
      <c r="D396" s="6" t="s">
        <v>15791</v>
      </c>
      <c r="E396" s="7">
        <v>44421</v>
      </c>
      <c r="F396" s="6" t="s">
        <v>15802</v>
      </c>
      <c r="G396" s="7">
        <v>44419</v>
      </c>
      <c r="H396" s="6" t="s">
        <v>15803</v>
      </c>
      <c r="I396" s="6" t="s">
        <v>794</v>
      </c>
      <c r="J396" s="6" t="s">
        <v>3699</v>
      </c>
      <c r="K396" s="6"/>
      <c r="L396" s="6" t="s">
        <v>15804</v>
      </c>
      <c r="M396" s="6" t="s">
        <v>15805</v>
      </c>
      <c r="N396" s="6" t="s">
        <v>15805</v>
      </c>
      <c r="O396" s="6">
        <v>2008</v>
      </c>
      <c r="P396" s="6">
        <v>43</v>
      </c>
      <c r="Q396" s="13">
        <v>18</v>
      </c>
      <c r="R396" s="9">
        <v>21.7</v>
      </c>
      <c r="S396" s="13">
        <v>25</v>
      </c>
      <c r="T396" s="13">
        <v>38</v>
      </c>
      <c r="U396" s="44">
        <v>40.200000000000003</v>
      </c>
      <c r="V396" s="6" t="s">
        <v>10985</v>
      </c>
      <c r="W396" s="6">
        <v>8</v>
      </c>
      <c r="X396" s="6" t="s">
        <v>2626</v>
      </c>
      <c r="Y396" s="6" t="s">
        <v>3877</v>
      </c>
      <c r="Z396" s="8" t="s">
        <v>15806</v>
      </c>
      <c r="AA396" s="6" t="s">
        <v>3877</v>
      </c>
      <c r="AB396" s="8" t="s">
        <v>15807</v>
      </c>
      <c r="AC396" s="6">
        <v>2</v>
      </c>
      <c r="AD396" s="6" t="s">
        <v>15797</v>
      </c>
      <c r="AE396" s="6" t="s">
        <v>15808</v>
      </c>
      <c r="AF396" s="6" t="s">
        <v>11184</v>
      </c>
      <c r="AG396" s="6"/>
      <c r="AH396" s="6" t="s">
        <v>15809</v>
      </c>
      <c r="AI396" s="6"/>
    </row>
    <row r="397" spans="1:35" ht="43.5" customHeight="1">
      <c r="A397" s="38">
        <f t="shared" si="3"/>
        <v>270</v>
      </c>
      <c r="B397" s="6" t="s">
        <v>15810</v>
      </c>
      <c r="C397" s="7">
        <v>44166</v>
      </c>
      <c r="D397" s="6" t="s">
        <v>15792</v>
      </c>
      <c r="E397" s="7">
        <v>44421</v>
      </c>
      <c r="F397" s="6" t="s">
        <v>15811</v>
      </c>
      <c r="G397" s="7">
        <v>44420</v>
      </c>
      <c r="H397" s="6" t="s">
        <v>659</v>
      </c>
      <c r="I397" s="6" t="s">
        <v>659</v>
      </c>
      <c r="J397" s="6" t="s">
        <v>660</v>
      </c>
      <c r="K397" s="6"/>
      <c r="L397" s="6" t="s">
        <v>15812</v>
      </c>
      <c r="M397" s="6" t="s">
        <v>15821</v>
      </c>
      <c r="N397" s="6" t="s">
        <v>15813</v>
      </c>
      <c r="O397" s="7">
        <v>23938</v>
      </c>
      <c r="P397" s="6">
        <v>42</v>
      </c>
      <c r="Q397" s="13">
        <v>58</v>
      </c>
      <c r="R397" s="9">
        <v>59.6</v>
      </c>
      <c r="S397" s="13">
        <v>25</v>
      </c>
      <c r="T397" s="13">
        <v>29</v>
      </c>
      <c r="U397" s="44">
        <v>32.4</v>
      </c>
      <c r="V397" s="204" t="s">
        <v>3866</v>
      </c>
      <c r="W397" s="6">
        <v>5</v>
      </c>
      <c r="X397" s="6" t="s">
        <v>4693</v>
      </c>
      <c r="Y397" s="6" t="s">
        <v>3738</v>
      </c>
      <c r="Z397" s="8" t="s">
        <v>10667</v>
      </c>
      <c r="AA397" s="6" t="s">
        <v>3738</v>
      </c>
      <c r="AB397" s="8"/>
      <c r="AC397" s="6">
        <v>2.1</v>
      </c>
      <c r="AD397" s="6"/>
      <c r="AE397" s="6" t="s">
        <v>15814</v>
      </c>
      <c r="AF397" s="6" t="s">
        <v>11184</v>
      </c>
      <c r="AG397" s="6"/>
      <c r="AH397" s="6" t="s">
        <v>15815</v>
      </c>
      <c r="AI397" s="6"/>
    </row>
    <row r="398" spans="1:35" ht="43.5" customHeight="1">
      <c r="A398" s="38">
        <f t="shared" si="3"/>
        <v>271</v>
      </c>
      <c r="B398" s="6" t="s">
        <v>15816</v>
      </c>
      <c r="C398" s="7">
        <v>44158</v>
      </c>
      <c r="D398" s="6" t="s">
        <v>15793</v>
      </c>
      <c r="E398" s="7">
        <v>44421</v>
      </c>
      <c r="F398" s="6" t="s">
        <v>15817</v>
      </c>
      <c r="G398" s="7">
        <v>44420</v>
      </c>
      <c r="H398" s="6" t="s">
        <v>15818</v>
      </c>
      <c r="I398" s="6" t="s">
        <v>660</v>
      </c>
      <c r="J398" s="6" t="s">
        <v>660</v>
      </c>
      <c r="K398" s="6"/>
      <c r="L398" s="6" t="s">
        <v>15819</v>
      </c>
      <c r="M398" s="6" t="s">
        <v>15820</v>
      </c>
      <c r="N398" s="6" t="s">
        <v>15820</v>
      </c>
      <c r="O398" s="7">
        <v>38495</v>
      </c>
      <c r="P398" s="6">
        <v>42</v>
      </c>
      <c r="Q398" s="13">
        <v>56</v>
      </c>
      <c r="R398" s="9">
        <v>26.7</v>
      </c>
      <c r="S398" s="13">
        <v>25</v>
      </c>
      <c r="T398" s="13">
        <v>24</v>
      </c>
      <c r="U398" s="44">
        <v>46.2</v>
      </c>
      <c r="V398" s="6" t="s">
        <v>3866</v>
      </c>
      <c r="W398" s="6">
        <v>27</v>
      </c>
      <c r="X398" s="6" t="s">
        <v>15823</v>
      </c>
      <c r="Y398" s="6" t="s">
        <v>15822</v>
      </c>
      <c r="Z398" s="8" t="s">
        <v>15825</v>
      </c>
      <c r="AA398" s="6" t="s">
        <v>3789</v>
      </c>
      <c r="AB398" s="8" t="s">
        <v>15824</v>
      </c>
      <c r="AC398" s="6">
        <v>14</v>
      </c>
      <c r="AD398" s="6" t="s">
        <v>8639</v>
      </c>
      <c r="AE398" s="6" t="s">
        <v>15826</v>
      </c>
      <c r="AF398" s="6" t="s">
        <v>11184</v>
      </c>
      <c r="AG398" s="6"/>
      <c r="AH398" s="6" t="s">
        <v>15827</v>
      </c>
      <c r="AI398" s="6"/>
    </row>
    <row r="399" spans="1:35" ht="43.5" customHeight="1">
      <c r="A399" s="38">
        <f t="shared" si="3"/>
        <v>272</v>
      </c>
      <c r="B399" s="6" t="s">
        <v>16062</v>
      </c>
      <c r="C399" s="7">
        <v>44138</v>
      </c>
      <c r="D399" s="6" t="s">
        <v>16063</v>
      </c>
      <c r="E399" s="7">
        <v>44503</v>
      </c>
      <c r="F399" s="6" t="s">
        <v>16066</v>
      </c>
      <c r="G399" s="7">
        <v>44502</v>
      </c>
      <c r="H399" s="6" t="s">
        <v>16067</v>
      </c>
      <c r="I399" s="6" t="s">
        <v>3698</v>
      </c>
      <c r="J399" s="6" t="s">
        <v>3699</v>
      </c>
      <c r="K399" s="6"/>
      <c r="L399" s="6" t="s">
        <v>16068</v>
      </c>
      <c r="M399" s="6" t="s">
        <v>16069</v>
      </c>
      <c r="N399" s="6" t="s">
        <v>16070</v>
      </c>
      <c r="O399" s="6">
        <v>2012</v>
      </c>
      <c r="P399" s="6">
        <v>43</v>
      </c>
      <c r="Q399" s="13">
        <v>35</v>
      </c>
      <c r="R399" s="9">
        <v>52.677</v>
      </c>
      <c r="S399" s="13">
        <v>25</v>
      </c>
      <c r="T399" s="13">
        <v>23</v>
      </c>
      <c r="U399" s="44">
        <v>12.336</v>
      </c>
      <c r="V399" s="6" t="s">
        <v>8539</v>
      </c>
      <c r="W399" s="6">
        <v>5.8</v>
      </c>
      <c r="X399" s="6" t="s">
        <v>16071</v>
      </c>
      <c r="Y399" s="6" t="s">
        <v>16072</v>
      </c>
      <c r="Z399" s="8" t="s">
        <v>16073</v>
      </c>
      <c r="AA399" s="6" t="s">
        <v>16072</v>
      </c>
      <c r="AB399" s="8" t="s">
        <v>15998</v>
      </c>
      <c r="AC399" s="6">
        <v>5</v>
      </c>
      <c r="AD399" s="6" t="s">
        <v>16074</v>
      </c>
      <c r="AE399" s="204" t="s">
        <v>8879</v>
      </c>
      <c r="AF399" s="204" t="s">
        <v>16075</v>
      </c>
      <c r="AG399" s="6" t="s">
        <v>11184</v>
      </c>
      <c r="AH399" s="6" t="s">
        <v>16076</v>
      </c>
      <c r="AI399" s="6"/>
    </row>
    <row r="400" spans="1:35" ht="43.5" customHeight="1">
      <c r="A400" s="38">
        <f t="shared" si="3"/>
        <v>273</v>
      </c>
      <c r="B400" s="6" t="s">
        <v>16087</v>
      </c>
      <c r="C400" s="7" t="s">
        <v>16088</v>
      </c>
      <c r="D400" s="6" t="s">
        <v>16064</v>
      </c>
      <c r="E400" s="7">
        <v>44511</v>
      </c>
      <c r="F400" s="6" t="s">
        <v>16089</v>
      </c>
      <c r="G400" s="7">
        <v>44510</v>
      </c>
      <c r="H400" s="6" t="s">
        <v>11171</v>
      </c>
      <c r="I400" s="6" t="s">
        <v>1481</v>
      </c>
      <c r="J400" s="6" t="s">
        <v>3967</v>
      </c>
      <c r="K400" s="6" t="s">
        <v>16090</v>
      </c>
      <c r="L400" s="6" t="s">
        <v>16091</v>
      </c>
      <c r="M400" s="6" t="s">
        <v>16092</v>
      </c>
      <c r="N400" s="6" t="s">
        <v>16092</v>
      </c>
      <c r="O400" s="6" t="s">
        <v>16093</v>
      </c>
      <c r="P400" s="6">
        <v>43</v>
      </c>
      <c r="Q400" s="13">
        <v>6</v>
      </c>
      <c r="R400" s="9">
        <v>3.32</v>
      </c>
      <c r="S400" s="13">
        <v>26</v>
      </c>
      <c r="T400" s="13">
        <v>27</v>
      </c>
      <c r="U400" s="44">
        <v>4.8099999999999996</v>
      </c>
      <c r="V400" s="6" t="s">
        <v>3866</v>
      </c>
      <c r="W400" s="6">
        <v>55.7</v>
      </c>
      <c r="X400" s="6" t="s">
        <v>15823</v>
      </c>
      <c r="Y400" s="6" t="s">
        <v>16094</v>
      </c>
      <c r="Z400" s="8" t="s">
        <v>16095</v>
      </c>
      <c r="AA400" s="6" t="s">
        <v>16094</v>
      </c>
      <c r="AB400" s="8" t="s">
        <v>16096</v>
      </c>
      <c r="AC400" s="6">
        <v>17.2</v>
      </c>
      <c r="AD400" s="6" t="s">
        <v>3913</v>
      </c>
      <c r="AE400" s="6" t="s">
        <v>16097</v>
      </c>
      <c r="AF400" s="6" t="s">
        <v>11184</v>
      </c>
      <c r="AG400" s="6"/>
      <c r="AH400" s="6" t="s">
        <v>16098</v>
      </c>
      <c r="AI400" s="6"/>
    </row>
    <row r="401" spans="1:37" ht="43.5" customHeight="1">
      <c r="A401" s="38">
        <f t="shared" si="3"/>
        <v>274</v>
      </c>
      <c r="B401" s="6" t="s">
        <v>16112</v>
      </c>
      <c r="C401" s="7">
        <v>44379</v>
      </c>
      <c r="D401" s="6" t="s">
        <v>16065</v>
      </c>
      <c r="E401" s="7">
        <v>44524</v>
      </c>
      <c r="F401" s="6" t="s">
        <v>16113</v>
      </c>
      <c r="G401" s="7">
        <v>44523</v>
      </c>
      <c r="H401" s="6" t="s">
        <v>744</v>
      </c>
      <c r="I401" s="6" t="s">
        <v>744</v>
      </c>
      <c r="J401" s="6" t="s">
        <v>660</v>
      </c>
      <c r="K401" s="6"/>
      <c r="L401" s="6" t="s">
        <v>16114</v>
      </c>
      <c r="M401" s="6" t="s">
        <v>16115</v>
      </c>
      <c r="N401" s="6" t="s">
        <v>16115</v>
      </c>
      <c r="O401" s="6" t="s">
        <v>16116</v>
      </c>
      <c r="P401" s="6">
        <v>43</v>
      </c>
      <c r="Q401" s="13">
        <v>1</v>
      </c>
      <c r="R401" s="9">
        <v>13.266</v>
      </c>
      <c r="S401" s="13">
        <v>25</v>
      </c>
      <c r="T401" s="13">
        <v>5</v>
      </c>
      <c r="U401" s="44">
        <v>27.722000000000001</v>
      </c>
      <c r="V401" s="6" t="s">
        <v>16117</v>
      </c>
      <c r="W401" s="6">
        <v>8.5</v>
      </c>
      <c r="X401" s="6" t="s">
        <v>2626</v>
      </c>
      <c r="Y401" s="6" t="s">
        <v>16118</v>
      </c>
      <c r="Z401" s="8" t="s">
        <v>16119</v>
      </c>
      <c r="AA401" s="6" t="s">
        <v>16118</v>
      </c>
      <c r="AB401" s="8" t="s">
        <v>16120</v>
      </c>
      <c r="AC401" s="6">
        <v>7.1</v>
      </c>
      <c r="AD401" s="6" t="s">
        <v>8639</v>
      </c>
      <c r="AE401" s="6" t="s">
        <v>16121</v>
      </c>
      <c r="AF401" s="6" t="s">
        <v>11184</v>
      </c>
      <c r="AG401" s="6"/>
      <c r="AH401" s="6" t="s">
        <v>16122</v>
      </c>
      <c r="AI401" s="6"/>
    </row>
    <row r="402" spans="1:37" ht="43.5" customHeight="1">
      <c r="A402" s="38">
        <f t="shared" si="3"/>
        <v>275</v>
      </c>
      <c r="B402" s="6" t="s">
        <v>16565</v>
      </c>
      <c r="C402" s="7">
        <v>37939</v>
      </c>
      <c r="D402" s="6" t="s">
        <v>16564</v>
      </c>
      <c r="E402" s="7">
        <v>38133</v>
      </c>
      <c r="F402" s="6"/>
      <c r="G402" s="7"/>
      <c r="H402" s="6" t="s">
        <v>9265</v>
      </c>
      <c r="I402" s="6" t="s">
        <v>660</v>
      </c>
      <c r="J402" s="6" t="s">
        <v>660</v>
      </c>
      <c r="K402" s="6" t="s">
        <v>16567</v>
      </c>
      <c r="L402" s="6" t="s">
        <v>16566</v>
      </c>
      <c r="M402" s="6" t="s">
        <v>11016</v>
      </c>
      <c r="N402" s="6" t="s">
        <v>11016</v>
      </c>
      <c r="O402" s="6"/>
      <c r="P402" s="6">
        <v>42</v>
      </c>
      <c r="Q402" s="13">
        <v>55</v>
      </c>
      <c r="R402" s="9">
        <v>3.4832999999999998</v>
      </c>
      <c r="S402" s="13">
        <v>25</v>
      </c>
      <c r="T402" s="13">
        <v>25</v>
      </c>
      <c r="U402" s="44">
        <v>1.6208</v>
      </c>
      <c r="V402" s="6" t="s">
        <v>3866</v>
      </c>
      <c r="W402" s="6"/>
      <c r="X402" s="6" t="s">
        <v>16568</v>
      </c>
      <c r="Y402" s="6" t="s">
        <v>16569</v>
      </c>
      <c r="Z402" s="8"/>
      <c r="AA402" s="6"/>
      <c r="AB402" s="8"/>
      <c r="AC402" s="6"/>
      <c r="AD402" s="6" t="s">
        <v>16570</v>
      </c>
      <c r="AE402" s="6" t="s">
        <v>4926</v>
      </c>
      <c r="AF402" s="6" t="s">
        <v>11184</v>
      </c>
      <c r="AG402" s="6"/>
      <c r="AH402" s="6" t="s">
        <v>16571</v>
      </c>
      <c r="AI402" s="6" t="s">
        <v>16572</v>
      </c>
    </row>
    <row r="403" spans="1:37" ht="43.5" customHeight="1">
      <c r="A403" s="38">
        <f t="shared" si="3"/>
        <v>276</v>
      </c>
      <c r="B403" s="6" t="s">
        <v>16895</v>
      </c>
      <c r="C403" s="7">
        <v>44649</v>
      </c>
      <c r="D403" s="6" t="s">
        <v>16896</v>
      </c>
      <c r="E403" s="7">
        <v>44776</v>
      </c>
      <c r="F403" s="6" t="s">
        <v>16899</v>
      </c>
      <c r="G403" s="7">
        <v>44775</v>
      </c>
      <c r="H403" s="6" t="s">
        <v>16900</v>
      </c>
      <c r="I403" s="6" t="s">
        <v>659</v>
      </c>
      <c r="J403" s="6" t="s">
        <v>16901</v>
      </c>
      <c r="K403" s="6" t="s">
        <v>16902</v>
      </c>
      <c r="L403" s="6" t="s">
        <v>16903</v>
      </c>
      <c r="M403" s="6" t="s">
        <v>16904</v>
      </c>
      <c r="N403" s="6" t="s">
        <v>16904</v>
      </c>
      <c r="O403" s="7">
        <v>40704</v>
      </c>
      <c r="P403" s="6">
        <v>42</v>
      </c>
      <c r="Q403" s="13">
        <v>56</v>
      </c>
      <c r="R403" s="9">
        <v>1.266</v>
      </c>
      <c r="S403" s="13">
        <v>25</v>
      </c>
      <c r="T403" s="13">
        <v>31</v>
      </c>
      <c r="U403" s="44">
        <v>40.482999999999997</v>
      </c>
      <c r="V403" s="6" t="s">
        <v>3866</v>
      </c>
      <c r="W403" s="6">
        <v>140</v>
      </c>
      <c r="X403" s="6" t="s">
        <v>16908</v>
      </c>
      <c r="Y403" s="6" t="s">
        <v>16909</v>
      </c>
      <c r="Z403" s="8" t="s">
        <v>16910</v>
      </c>
      <c r="AA403" s="6" t="s">
        <v>2563</v>
      </c>
      <c r="AB403" s="8" t="s">
        <v>16911</v>
      </c>
      <c r="AC403" s="6">
        <v>40</v>
      </c>
      <c r="AD403" s="6" t="s">
        <v>4633</v>
      </c>
      <c r="AE403" s="6" t="s">
        <v>16912</v>
      </c>
      <c r="AF403" s="6" t="s">
        <v>11184</v>
      </c>
      <c r="AG403" s="6"/>
      <c r="AH403" s="6" t="s">
        <v>16913</v>
      </c>
      <c r="AI403" s="6"/>
    </row>
    <row r="404" spans="1:37" ht="43.5" customHeight="1">
      <c r="A404" s="38">
        <f t="shared" si="3"/>
        <v>277</v>
      </c>
      <c r="B404" s="6" t="s">
        <v>16898</v>
      </c>
      <c r="C404" s="7">
        <v>44649</v>
      </c>
      <c r="D404" s="6" t="s">
        <v>16897</v>
      </c>
      <c r="E404" s="7">
        <v>44776</v>
      </c>
      <c r="F404" s="6" t="s">
        <v>16905</v>
      </c>
      <c r="G404" s="7">
        <v>44775</v>
      </c>
      <c r="H404" s="6" t="s">
        <v>16900</v>
      </c>
      <c r="I404" s="6" t="s">
        <v>659</v>
      </c>
      <c r="J404" s="6" t="s">
        <v>16901</v>
      </c>
      <c r="K404" s="6" t="s">
        <v>16907</v>
      </c>
      <c r="L404" s="6" t="s">
        <v>16906</v>
      </c>
      <c r="M404" s="6" t="s">
        <v>16904</v>
      </c>
      <c r="N404" s="6" t="s">
        <v>16904</v>
      </c>
      <c r="O404" s="7">
        <v>40724</v>
      </c>
      <c r="P404" s="6">
        <v>42</v>
      </c>
      <c r="Q404" s="13">
        <v>56</v>
      </c>
      <c r="R404" s="9">
        <v>24.433</v>
      </c>
      <c r="S404" s="13">
        <v>25</v>
      </c>
      <c r="T404" s="13">
        <v>31</v>
      </c>
      <c r="U404" s="44">
        <v>58.241999999999997</v>
      </c>
      <c r="V404" s="6" t="s">
        <v>3866</v>
      </c>
      <c r="W404" s="6">
        <v>50</v>
      </c>
      <c r="X404" s="6" t="s">
        <v>8434</v>
      </c>
      <c r="Y404" s="6" t="s">
        <v>3868</v>
      </c>
      <c r="Z404" s="8" t="s">
        <v>16915</v>
      </c>
      <c r="AA404" s="6" t="s">
        <v>3868</v>
      </c>
      <c r="AB404" s="8" t="s">
        <v>16916</v>
      </c>
      <c r="AC404" s="6">
        <v>20</v>
      </c>
      <c r="AD404" s="6" t="s">
        <v>4633</v>
      </c>
      <c r="AE404" s="6" t="s">
        <v>16917</v>
      </c>
      <c r="AF404" s="6" t="s">
        <v>11184</v>
      </c>
      <c r="AG404" s="6"/>
      <c r="AH404" s="6" t="s">
        <v>16914</v>
      </c>
      <c r="AI404" s="6"/>
    </row>
    <row r="405" spans="1:37" ht="43.5" customHeight="1">
      <c r="A405" s="38">
        <f t="shared" si="3"/>
        <v>278</v>
      </c>
      <c r="B405" s="6" t="s">
        <v>17207</v>
      </c>
      <c r="C405" s="7">
        <v>39031</v>
      </c>
      <c r="D405" s="6" t="s">
        <v>17209</v>
      </c>
      <c r="E405" s="7">
        <v>44852</v>
      </c>
      <c r="F405" s="6" t="s">
        <v>17208</v>
      </c>
      <c r="G405" s="7">
        <v>44852</v>
      </c>
      <c r="H405" s="6" t="s">
        <v>9265</v>
      </c>
      <c r="I405" s="6" t="s">
        <v>660</v>
      </c>
      <c r="J405" s="6" t="s">
        <v>660</v>
      </c>
      <c r="K405" s="6" t="s">
        <v>17212</v>
      </c>
      <c r="L405" s="6" t="s">
        <v>17213</v>
      </c>
      <c r="M405" s="6" t="s">
        <v>11016</v>
      </c>
      <c r="N405" s="6" t="s">
        <v>11016</v>
      </c>
      <c r="O405" s="6">
        <v>1972</v>
      </c>
      <c r="P405" s="6">
        <v>42</v>
      </c>
      <c r="Q405" s="13">
        <v>54</v>
      </c>
      <c r="R405" s="9">
        <v>40.340000000000003</v>
      </c>
      <c r="S405" s="13">
        <v>25</v>
      </c>
      <c r="T405" s="13">
        <v>24</v>
      </c>
      <c r="U405" s="44">
        <v>23.956</v>
      </c>
      <c r="V405" s="6" t="s">
        <v>3866</v>
      </c>
      <c r="W405" s="6"/>
      <c r="X405" s="6" t="s">
        <v>17214</v>
      </c>
      <c r="Y405" s="6" t="s">
        <v>17215</v>
      </c>
      <c r="Z405" s="8"/>
      <c r="AA405" s="6"/>
      <c r="AB405" s="8"/>
      <c r="AC405" s="6"/>
      <c r="AD405" s="6" t="s">
        <v>16570</v>
      </c>
      <c r="AE405" s="6" t="s">
        <v>4926</v>
      </c>
      <c r="AF405" s="6" t="s">
        <v>11184</v>
      </c>
      <c r="AG405" s="6"/>
      <c r="AH405" s="6" t="s">
        <v>17216</v>
      </c>
      <c r="AI405" s="6"/>
    </row>
    <row r="406" spans="1:37" ht="43.5" customHeight="1">
      <c r="A406" s="38">
        <f t="shared" si="3"/>
        <v>279</v>
      </c>
      <c r="B406" s="6" t="s">
        <v>17217</v>
      </c>
      <c r="C406" s="7">
        <v>39031</v>
      </c>
      <c r="D406" s="6" t="s">
        <v>17210</v>
      </c>
      <c r="E406" s="7">
        <v>44852</v>
      </c>
      <c r="F406" s="6" t="s">
        <v>17218</v>
      </c>
      <c r="G406" s="7">
        <v>44852</v>
      </c>
      <c r="H406" s="6" t="s">
        <v>9265</v>
      </c>
      <c r="I406" s="6" t="s">
        <v>660</v>
      </c>
      <c r="J406" s="6" t="s">
        <v>660</v>
      </c>
      <c r="K406" s="6" t="s">
        <v>17219</v>
      </c>
      <c r="L406" s="6" t="s">
        <v>17220</v>
      </c>
      <c r="M406" s="6" t="s">
        <v>11016</v>
      </c>
      <c r="N406" s="6" t="s">
        <v>11016</v>
      </c>
      <c r="O406" s="6">
        <v>1972</v>
      </c>
      <c r="P406" s="6">
        <v>42</v>
      </c>
      <c r="Q406" s="13">
        <v>54</v>
      </c>
      <c r="R406" s="9">
        <v>54.966000000000001</v>
      </c>
      <c r="S406" s="13">
        <v>25</v>
      </c>
      <c r="T406" s="13">
        <v>24</v>
      </c>
      <c r="U406" s="44">
        <v>36.896999999999998</v>
      </c>
      <c r="V406" s="6" t="s">
        <v>3866</v>
      </c>
      <c r="W406" s="6"/>
      <c r="X406" s="6" t="s">
        <v>17221</v>
      </c>
      <c r="Y406" s="6" t="s">
        <v>17222</v>
      </c>
      <c r="Z406" s="8"/>
      <c r="AA406" s="6"/>
      <c r="AB406" s="8"/>
      <c r="AC406" s="6"/>
      <c r="AD406" s="6" t="s">
        <v>16570</v>
      </c>
      <c r="AE406" s="6" t="s">
        <v>4926</v>
      </c>
      <c r="AF406" s="6" t="s">
        <v>11184</v>
      </c>
      <c r="AG406" s="6"/>
      <c r="AH406" s="6" t="s">
        <v>17223</v>
      </c>
      <c r="AI406" s="6"/>
    </row>
    <row r="407" spans="1:37" ht="43.5" customHeight="1">
      <c r="A407" s="38">
        <f t="shared" si="3"/>
        <v>280</v>
      </c>
      <c r="B407" s="6" t="s">
        <v>17224</v>
      </c>
      <c r="C407" s="7">
        <v>44642</v>
      </c>
      <c r="D407" s="6" t="s">
        <v>17211</v>
      </c>
      <c r="E407" s="7">
        <v>44852</v>
      </c>
      <c r="F407" s="6" t="s">
        <v>13313</v>
      </c>
      <c r="G407" s="7">
        <v>44852</v>
      </c>
      <c r="H407" s="6" t="s">
        <v>660</v>
      </c>
      <c r="I407" s="6" t="s">
        <v>660</v>
      </c>
      <c r="J407" s="6" t="s">
        <v>660</v>
      </c>
      <c r="K407" s="6"/>
      <c r="L407" s="6" t="s">
        <v>17225</v>
      </c>
      <c r="M407" s="6" t="s">
        <v>17226</v>
      </c>
      <c r="N407" s="6" t="s">
        <v>17226</v>
      </c>
      <c r="O407" s="6">
        <v>2011</v>
      </c>
      <c r="P407" s="6">
        <v>42</v>
      </c>
      <c r="Q407" s="13">
        <v>51</v>
      </c>
      <c r="R407" s="9">
        <v>28.606999999999999</v>
      </c>
      <c r="S407" s="13">
        <v>25</v>
      </c>
      <c r="T407" s="13">
        <v>19</v>
      </c>
      <c r="U407" s="44">
        <v>20.364999999999998</v>
      </c>
      <c r="V407" s="6" t="s">
        <v>3866</v>
      </c>
      <c r="W407" s="6">
        <v>47</v>
      </c>
      <c r="X407" s="6" t="s">
        <v>8434</v>
      </c>
      <c r="Y407" s="6" t="s">
        <v>3868</v>
      </c>
      <c r="Z407" s="8" t="s">
        <v>17227</v>
      </c>
      <c r="AA407" s="6" t="s">
        <v>3868</v>
      </c>
      <c r="AB407" s="8" t="s">
        <v>17228</v>
      </c>
      <c r="AC407" s="6">
        <v>1</v>
      </c>
      <c r="AD407" s="6" t="s">
        <v>8889</v>
      </c>
      <c r="AE407" s="6" t="s">
        <v>17229</v>
      </c>
      <c r="AF407" s="6" t="s">
        <v>11184</v>
      </c>
      <c r="AG407" s="6"/>
      <c r="AH407" s="6" t="s">
        <v>17230</v>
      </c>
      <c r="AI407" s="6"/>
    </row>
    <row r="408" spans="1:37" ht="43.5" customHeight="1">
      <c r="A408" s="38">
        <f t="shared" si="3"/>
        <v>281</v>
      </c>
      <c r="B408" s="6" t="s">
        <v>17325</v>
      </c>
      <c r="C408" s="7">
        <v>44192</v>
      </c>
      <c r="D408" s="6" t="s">
        <v>17326</v>
      </c>
      <c r="E408" s="7">
        <v>44876</v>
      </c>
      <c r="F408" s="6" t="s">
        <v>17329</v>
      </c>
      <c r="G408" s="7">
        <v>44875</v>
      </c>
      <c r="H408" s="6" t="s">
        <v>17330</v>
      </c>
      <c r="I408" s="6" t="s">
        <v>17331</v>
      </c>
      <c r="J408" s="6" t="s">
        <v>11152</v>
      </c>
      <c r="K408" s="6" t="s">
        <v>17332</v>
      </c>
      <c r="L408" s="6" t="s">
        <v>17333</v>
      </c>
      <c r="M408" s="6" t="s">
        <v>17334</v>
      </c>
      <c r="N408" s="6" t="s">
        <v>17334</v>
      </c>
      <c r="O408" s="6">
        <v>1970</v>
      </c>
      <c r="P408" s="6">
        <v>42</v>
      </c>
      <c r="Q408" s="13">
        <v>55</v>
      </c>
      <c r="R408" s="9">
        <v>1.139</v>
      </c>
      <c r="S408" s="13">
        <v>26</v>
      </c>
      <c r="T408" s="13">
        <v>6</v>
      </c>
      <c r="U408" s="44">
        <v>3.4359999999999999</v>
      </c>
      <c r="V408" s="6" t="s">
        <v>3866</v>
      </c>
      <c r="W408" s="6"/>
      <c r="X408" s="6" t="s">
        <v>17335</v>
      </c>
      <c r="Y408" s="6" t="s">
        <v>17336</v>
      </c>
      <c r="Z408" s="8"/>
      <c r="AA408" s="6"/>
      <c r="AB408" s="8"/>
      <c r="AC408" s="6"/>
      <c r="AD408" s="6" t="s">
        <v>16570</v>
      </c>
      <c r="AE408" s="6" t="s">
        <v>4926</v>
      </c>
      <c r="AF408" s="6" t="s">
        <v>8713</v>
      </c>
      <c r="AG408" s="6"/>
      <c r="AH408" s="6" t="s">
        <v>17525</v>
      </c>
      <c r="AI408" s="6"/>
    </row>
    <row r="409" spans="1:37" ht="43.5" customHeight="1">
      <c r="A409" s="38">
        <f t="shared" si="3"/>
        <v>282</v>
      </c>
      <c r="B409" s="6" t="s">
        <v>17359</v>
      </c>
      <c r="C409" s="7">
        <v>44848</v>
      </c>
      <c r="D409" s="6" t="s">
        <v>17327</v>
      </c>
      <c r="E409" s="7">
        <v>44886</v>
      </c>
      <c r="F409" s="6" t="s">
        <v>15741</v>
      </c>
      <c r="G409" s="7">
        <v>44883</v>
      </c>
      <c r="H409" s="6" t="s">
        <v>17360</v>
      </c>
      <c r="I409" s="6" t="s">
        <v>3698</v>
      </c>
      <c r="J409" s="6" t="s">
        <v>11152</v>
      </c>
      <c r="K409" s="6"/>
      <c r="L409" s="6" t="s">
        <v>17361</v>
      </c>
      <c r="M409" s="6" t="s">
        <v>17362</v>
      </c>
      <c r="N409" s="6" t="s">
        <v>17363</v>
      </c>
      <c r="O409" s="6">
        <v>1969</v>
      </c>
      <c r="P409" s="6">
        <v>43</v>
      </c>
      <c r="Q409" s="13">
        <v>22</v>
      </c>
      <c r="R409" s="9">
        <v>38</v>
      </c>
      <c r="S409" s="13">
        <v>25</v>
      </c>
      <c r="T409" s="13">
        <v>14</v>
      </c>
      <c r="U409" s="44">
        <v>25.4</v>
      </c>
      <c r="V409" s="6" t="s">
        <v>8539</v>
      </c>
      <c r="W409" s="6"/>
      <c r="X409" s="6" t="s">
        <v>17364</v>
      </c>
      <c r="Y409" s="6" t="s">
        <v>3603</v>
      </c>
      <c r="Z409" s="8" t="s">
        <v>17365</v>
      </c>
      <c r="AA409" s="6" t="s">
        <v>3603</v>
      </c>
      <c r="AB409" s="8"/>
      <c r="AC409" s="6"/>
      <c r="AD409" s="6" t="s">
        <v>16570</v>
      </c>
      <c r="AE409" s="6" t="s">
        <v>4926</v>
      </c>
      <c r="AF409" s="6" t="s">
        <v>11184</v>
      </c>
      <c r="AG409" s="6"/>
      <c r="AH409" s="6" t="s">
        <v>17366</v>
      </c>
      <c r="AI409" s="6"/>
    </row>
    <row r="410" spans="1:37" ht="43.5" customHeight="1">
      <c r="A410" s="38">
        <f t="shared" si="3"/>
        <v>283</v>
      </c>
      <c r="B410" s="6" t="s">
        <v>17540</v>
      </c>
      <c r="C410" s="7">
        <v>39036</v>
      </c>
      <c r="D410" s="6" t="s">
        <v>17328</v>
      </c>
      <c r="E410" s="7">
        <v>39036</v>
      </c>
      <c r="F410" s="6"/>
      <c r="G410" s="7"/>
      <c r="H410" s="6" t="s">
        <v>714</v>
      </c>
      <c r="I410" s="6" t="s">
        <v>10982</v>
      </c>
      <c r="J410" s="6" t="s">
        <v>715</v>
      </c>
      <c r="K410" s="6"/>
      <c r="L410" s="6"/>
      <c r="M410" s="6" t="s">
        <v>17539</v>
      </c>
      <c r="N410" s="6"/>
      <c r="O410" s="6"/>
      <c r="P410" s="6"/>
      <c r="Q410" s="13"/>
      <c r="R410" s="9"/>
      <c r="S410" s="13"/>
      <c r="T410" s="13"/>
      <c r="U410" s="44"/>
      <c r="V410" s="6"/>
      <c r="W410" s="6"/>
      <c r="X410" s="6"/>
      <c r="Y410" s="6"/>
      <c r="Z410" s="8"/>
      <c r="AA410" s="6"/>
      <c r="AB410" s="8"/>
      <c r="AC410" s="6"/>
      <c r="AD410" s="6"/>
      <c r="AE410" s="6"/>
      <c r="AF410" s="6"/>
      <c r="AG410" s="6"/>
      <c r="AH410" s="6"/>
      <c r="AI410" s="6"/>
    </row>
    <row r="411" spans="1:37" ht="43.5" customHeight="1">
      <c r="A411" s="38">
        <f t="shared" si="3"/>
        <v>284</v>
      </c>
      <c r="B411" s="6">
        <v>4390</v>
      </c>
      <c r="C411" s="7">
        <v>42233</v>
      </c>
      <c r="D411" s="6" t="s">
        <v>17538</v>
      </c>
      <c r="E411" s="7">
        <v>42500</v>
      </c>
      <c r="F411" s="6" t="s">
        <v>17526</v>
      </c>
      <c r="G411" s="7" t="s">
        <v>17527</v>
      </c>
      <c r="H411" s="6" t="s">
        <v>17528</v>
      </c>
      <c r="I411" s="6" t="s">
        <v>660</v>
      </c>
      <c r="J411" s="6" t="s">
        <v>660</v>
      </c>
      <c r="K411" s="6"/>
      <c r="L411" s="6" t="s">
        <v>17529</v>
      </c>
      <c r="M411" s="6" t="s">
        <v>17530</v>
      </c>
      <c r="N411" s="6" t="s">
        <v>17530</v>
      </c>
      <c r="O411" s="6">
        <v>1916</v>
      </c>
      <c r="P411" s="6">
        <v>42</v>
      </c>
      <c r="Q411" s="13">
        <v>57</v>
      </c>
      <c r="R411" s="9">
        <v>7.1040000000000001</v>
      </c>
      <c r="S411" s="13">
        <v>25</v>
      </c>
      <c r="T411" s="13">
        <v>21</v>
      </c>
      <c r="U411" s="44">
        <v>18.399000000000001</v>
      </c>
      <c r="V411" s="6" t="s">
        <v>3866</v>
      </c>
      <c r="W411" s="6">
        <v>42</v>
      </c>
      <c r="X411" s="6" t="s">
        <v>17531</v>
      </c>
      <c r="Y411" s="6" t="s">
        <v>17532</v>
      </c>
      <c r="Z411" s="8" t="s">
        <v>17533</v>
      </c>
      <c r="AA411" s="6" t="s">
        <v>2563</v>
      </c>
      <c r="AB411" s="8" t="s">
        <v>17534</v>
      </c>
      <c r="AC411" s="6">
        <v>14.75</v>
      </c>
      <c r="AD411" s="6" t="s">
        <v>15797</v>
      </c>
      <c r="AE411" s="6" t="s">
        <v>17535</v>
      </c>
      <c r="AF411" s="6" t="s">
        <v>11184</v>
      </c>
      <c r="AG411" s="6"/>
      <c r="AH411" s="6" t="s">
        <v>17536</v>
      </c>
      <c r="AI411" s="6" t="s">
        <v>17537</v>
      </c>
    </row>
    <row r="412" spans="1:37" ht="43.5" customHeight="1">
      <c r="A412" s="38">
        <f t="shared" si="3"/>
        <v>285</v>
      </c>
      <c r="B412" s="6" t="s">
        <v>17572</v>
      </c>
      <c r="C412" s="7">
        <v>44680</v>
      </c>
      <c r="D412" s="6" t="s">
        <v>17567</v>
      </c>
      <c r="E412" s="7">
        <v>44974</v>
      </c>
      <c r="F412" s="6" t="s">
        <v>17568</v>
      </c>
      <c r="G412" s="7">
        <v>44974</v>
      </c>
      <c r="H412" s="6" t="s">
        <v>17569</v>
      </c>
      <c r="I412" s="6" t="s">
        <v>11152</v>
      </c>
      <c r="J412" s="6" t="s">
        <v>11152</v>
      </c>
      <c r="K412" s="6"/>
      <c r="L412" s="6" t="s">
        <v>17570</v>
      </c>
      <c r="M412" s="6" t="s">
        <v>17571</v>
      </c>
      <c r="N412" s="6" t="s">
        <v>17571</v>
      </c>
      <c r="O412" s="6">
        <v>2022</v>
      </c>
      <c r="P412" s="6">
        <v>43</v>
      </c>
      <c r="Q412" s="13">
        <v>0</v>
      </c>
      <c r="R412" s="13">
        <v>2.7034600000000002</v>
      </c>
      <c r="S412" s="13">
        <v>25</v>
      </c>
      <c r="T412" s="13">
        <v>37</v>
      </c>
      <c r="U412" s="44">
        <v>14.459490000000001</v>
      </c>
      <c r="V412" s="6" t="s">
        <v>3866</v>
      </c>
      <c r="W412" s="6">
        <v>80</v>
      </c>
      <c r="X412" s="6" t="s">
        <v>8434</v>
      </c>
      <c r="Y412" s="6" t="s">
        <v>17574</v>
      </c>
      <c r="Z412" s="8" t="s">
        <v>12818</v>
      </c>
      <c r="AA412" s="6" t="s">
        <v>17574</v>
      </c>
      <c r="AB412" s="8" t="s">
        <v>17575</v>
      </c>
      <c r="AC412" s="6">
        <v>12.4</v>
      </c>
      <c r="AD412" s="6" t="s">
        <v>16130</v>
      </c>
      <c r="AE412" s="6" t="s">
        <v>17579</v>
      </c>
      <c r="AF412" s="6" t="s">
        <v>11184</v>
      </c>
      <c r="AG412" s="6"/>
      <c r="AH412" s="6" t="s">
        <v>17576</v>
      </c>
      <c r="AI412" s="6" t="s">
        <v>17577</v>
      </c>
    </row>
    <row r="413" spans="1:37" ht="43.5" customHeight="1">
      <c r="A413" s="38">
        <f t="shared" si="3"/>
        <v>286</v>
      </c>
      <c r="B413" s="6" t="s">
        <v>17572</v>
      </c>
      <c r="C413" s="7">
        <v>44680</v>
      </c>
      <c r="D413" s="6" t="s">
        <v>17573</v>
      </c>
      <c r="E413" s="7">
        <v>44974</v>
      </c>
      <c r="F413" s="6" t="s">
        <v>17568</v>
      </c>
      <c r="G413" s="7">
        <v>44974</v>
      </c>
      <c r="H413" s="6" t="s">
        <v>17569</v>
      </c>
      <c r="I413" s="6" t="s">
        <v>11152</v>
      </c>
      <c r="J413" s="6" t="s">
        <v>11152</v>
      </c>
      <c r="K413" s="6"/>
      <c r="L413" s="6" t="s">
        <v>17570</v>
      </c>
      <c r="M413" s="6" t="s">
        <v>17571</v>
      </c>
      <c r="N413" s="6" t="s">
        <v>17571</v>
      </c>
      <c r="O413" s="6">
        <v>2022</v>
      </c>
      <c r="P413" s="6">
        <v>43</v>
      </c>
      <c r="Q413" s="13">
        <v>0</v>
      </c>
      <c r="R413" s="9">
        <v>3.4816799999999999</v>
      </c>
      <c r="S413" s="13">
        <v>25</v>
      </c>
      <c r="T413" s="13">
        <v>37</v>
      </c>
      <c r="U413" s="44">
        <v>2.3425600000000002</v>
      </c>
      <c r="V413" s="6" t="s">
        <v>3866</v>
      </c>
      <c r="W413" s="6">
        <v>80</v>
      </c>
      <c r="X413" s="6" t="s">
        <v>8434</v>
      </c>
      <c r="Y413" s="6" t="s">
        <v>17574</v>
      </c>
      <c r="Z413" s="8" t="s">
        <v>12818</v>
      </c>
      <c r="AA413" s="6" t="s">
        <v>17574</v>
      </c>
      <c r="AB413" s="8" t="s">
        <v>17575</v>
      </c>
      <c r="AC413" s="6">
        <v>16.7</v>
      </c>
      <c r="AD413" s="6" t="s">
        <v>16130</v>
      </c>
      <c r="AE413" s="6" t="s">
        <v>17579</v>
      </c>
      <c r="AF413" s="6" t="s">
        <v>11184</v>
      </c>
      <c r="AG413" s="6"/>
      <c r="AH413" s="6" t="s">
        <v>17578</v>
      </c>
      <c r="AI413" s="6" t="s">
        <v>17577</v>
      </c>
    </row>
    <row r="414" spans="1:37" ht="43.5" customHeight="1">
      <c r="A414" s="38">
        <f t="shared" si="3"/>
        <v>287</v>
      </c>
      <c r="B414" s="6" t="s">
        <v>16139</v>
      </c>
      <c r="C414" s="7">
        <v>44616</v>
      </c>
      <c r="D414" s="6" t="s">
        <v>17580</v>
      </c>
      <c r="E414" s="7">
        <v>44978</v>
      </c>
      <c r="F414" s="6" t="s">
        <v>17583</v>
      </c>
      <c r="G414" s="7">
        <v>44978</v>
      </c>
      <c r="H414" s="6" t="s">
        <v>17584</v>
      </c>
      <c r="I414" s="6" t="s">
        <v>11211</v>
      </c>
      <c r="J414" s="6" t="s">
        <v>11152</v>
      </c>
      <c r="K414" s="6"/>
      <c r="L414" s="6" t="s">
        <v>17585</v>
      </c>
      <c r="M414" s="6" t="s">
        <v>17586</v>
      </c>
      <c r="N414" s="6" t="s">
        <v>17586</v>
      </c>
      <c r="O414" s="6">
        <v>2001</v>
      </c>
      <c r="P414" s="6">
        <v>43</v>
      </c>
      <c r="Q414" s="13">
        <v>11</v>
      </c>
      <c r="R414" s="9">
        <v>28.08</v>
      </c>
      <c r="S414" s="13">
        <v>25</v>
      </c>
      <c r="T414" s="13">
        <v>37</v>
      </c>
      <c r="U414" s="44">
        <v>19.03</v>
      </c>
      <c r="V414" s="6" t="s">
        <v>10985</v>
      </c>
      <c r="W414" s="6">
        <v>6</v>
      </c>
      <c r="X414" s="6" t="s">
        <v>9704</v>
      </c>
      <c r="Y414" s="6" t="s">
        <v>17587</v>
      </c>
      <c r="Z414" s="8" t="s">
        <v>17431</v>
      </c>
      <c r="AA414" s="6" t="s">
        <v>17587</v>
      </c>
      <c r="AB414" s="8" t="s">
        <v>17588</v>
      </c>
      <c r="AC414" s="6">
        <v>3.5</v>
      </c>
      <c r="AD414" s="6" t="s">
        <v>8639</v>
      </c>
      <c r="AE414" s="204" t="s">
        <v>17589</v>
      </c>
      <c r="AF414" s="6" t="s">
        <v>16075</v>
      </c>
      <c r="AG414" s="6"/>
      <c r="AH414" s="6" t="s">
        <v>17590</v>
      </c>
      <c r="AI414" s="6"/>
    </row>
    <row r="415" spans="1:37" ht="43.5" customHeight="1">
      <c r="A415" s="38">
        <f t="shared" si="3"/>
        <v>288</v>
      </c>
      <c r="B415" s="6" t="s">
        <v>17631</v>
      </c>
      <c r="C415" s="7">
        <v>44539</v>
      </c>
      <c r="D415" s="6" t="s">
        <v>17581</v>
      </c>
      <c r="E415" s="7">
        <v>44985</v>
      </c>
      <c r="F415" s="6" t="s">
        <v>17632</v>
      </c>
      <c r="G415" s="7">
        <v>44985</v>
      </c>
      <c r="H415" s="6" t="s">
        <v>1481</v>
      </c>
      <c r="I415" s="6" t="s">
        <v>1481</v>
      </c>
      <c r="J415" s="6" t="s">
        <v>3967</v>
      </c>
      <c r="K415" s="6"/>
      <c r="L415" s="6" t="s">
        <v>17633</v>
      </c>
      <c r="M415" s="6" t="s">
        <v>17634</v>
      </c>
      <c r="N415" s="6" t="s">
        <v>17634</v>
      </c>
      <c r="O415" s="6">
        <v>1991</v>
      </c>
      <c r="P415" s="6">
        <v>43</v>
      </c>
      <c r="Q415" s="13">
        <v>6</v>
      </c>
      <c r="R415" s="9">
        <v>47.08</v>
      </c>
      <c r="S415" s="13">
        <v>26</v>
      </c>
      <c r="T415" s="13">
        <v>25</v>
      </c>
      <c r="U415" s="44">
        <v>23.6</v>
      </c>
      <c r="V415" s="6" t="s">
        <v>3866</v>
      </c>
      <c r="W415" s="6">
        <v>72</v>
      </c>
      <c r="X415" s="6" t="s">
        <v>9704</v>
      </c>
      <c r="Y415" s="6" t="s">
        <v>3868</v>
      </c>
      <c r="Z415" s="8" t="s">
        <v>17635</v>
      </c>
      <c r="AA415" s="6" t="s">
        <v>3868</v>
      </c>
      <c r="AB415" s="8" t="s">
        <v>17636</v>
      </c>
      <c r="AC415" s="6">
        <v>15.8</v>
      </c>
      <c r="AD415" s="6" t="s">
        <v>4585</v>
      </c>
      <c r="AE415" s="6" t="s">
        <v>17637</v>
      </c>
      <c r="AF415" s="6" t="s">
        <v>11184</v>
      </c>
      <c r="AG415" s="6"/>
      <c r="AH415" s="6" t="s">
        <v>20349</v>
      </c>
      <c r="AI415" s="6"/>
      <c r="AK415" s="6" t="s">
        <v>17590</v>
      </c>
    </row>
    <row r="416" spans="1:37" ht="43.5" customHeight="1">
      <c r="A416" s="38">
        <f t="shared" si="3"/>
        <v>289</v>
      </c>
      <c r="B416" s="6" t="s">
        <v>17638</v>
      </c>
      <c r="C416" s="7">
        <v>44925</v>
      </c>
      <c r="D416" s="6" t="s">
        <v>17582</v>
      </c>
      <c r="E416" s="7">
        <v>44985</v>
      </c>
      <c r="F416" s="6" t="s">
        <v>17639</v>
      </c>
      <c r="G416" s="7">
        <v>44985</v>
      </c>
      <c r="H416" s="6" t="s">
        <v>1481</v>
      </c>
      <c r="I416" s="6" t="s">
        <v>1481</v>
      </c>
      <c r="J416" s="6" t="s">
        <v>3967</v>
      </c>
      <c r="K416" s="6"/>
      <c r="L416" s="6" t="s">
        <v>17640</v>
      </c>
      <c r="M416" s="6" t="s">
        <v>17641</v>
      </c>
      <c r="N416" s="6" t="s">
        <v>17641</v>
      </c>
      <c r="O416" s="6">
        <v>2016</v>
      </c>
      <c r="P416" s="6">
        <v>43</v>
      </c>
      <c r="Q416" s="13">
        <v>6</v>
      </c>
      <c r="R416" s="9">
        <v>58.057000000000002</v>
      </c>
      <c r="S416" s="13">
        <v>26</v>
      </c>
      <c r="T416" s="13">
        <v>24</v>
      </c>
      <c r="U416" s="44">
        <v>32.213999999999999</v>
      </c>
      <c r="V416" s="6" t="s">
        <v>3866</v>
      </c>
      <c r="W416" s="6">
        <v>52</v>
      </c>
      <c r="X416" s="6" t="s">
        <v>9704</v>
      </c>
      <c r="Y416" s="6" t="s">
        <v>17642</v>
      </c>
      <c r="Z416" s="8" t="s">
        <v>17643</v>
      </c>
      <c r="AA416" s="6" t="s">
        <v>17642</v>
      </c>
      <c r="AB416" s="8" t="s">
        <v>17644</v>
      </c>
      <c r="AC416" s="6">
        <v>8</v>
      </c>
      <c r="AD416" s="6" t="s">
        <v>3913</v>
      </c>
      <c r="AE416" s="6" t="s">
        <v>17645</v>
      </c>
      <c r="AF416" s="204" t="s">
        <v>11184</v>
      </c>
      <c r="AG416" s="6"/>
      <c r="AH416" s="6" t="s">
        <v>17646</v>
      </c>
      <c r="AI416" s="6"/>
    </row>
    <row r="417" spans="1:35" ht="43.5" customHeight="1">
      <c r="A417" s="38">
        <f>A416+1</f>
        <v>290</v>
      </c>
      <c r="B417" s="6" t="s">
        <v>17796</v>
      </c>
      <c r="C417" s="7">
        <v>44138</v>
      </c>
      <c r="D417" s="6" t="s">
        <v>17797</v>
      </c>
      <c r="E417" s="7">
        <v>45044</v>
      </c>
      <c r="F417" s="6" t="s">
        <v>17798</v>
      </c>
      <c r="G417" s="7">
        <v>45043</v>
      </c>
      <c r="H417" s="6" t="s">
        <v>3697</v>
      </c>
      <c r="I417" s="6" t="s">
        <v>3698</v>
      </c>
      <c r="J417" s="6" t="s">
        <v>11152</v>
      </c>
      <c r="K417" s="6"/>
      <c r="L417" s="6" t="s">
        <v>17799</v>
      </c>
      <c r="M417" s="6" t="s">
        <v>16069</v>
      </c>
      <c r="N417" s="6" t="s">
        <v>16070</v>
      </c>
      <c r="O417" s="6">
        <v>2012</v>
      </c>
      <c r="P417" s="6">
        <v>43</v>
      </c>
      <c r="Q417" s="13">
        <v>36</v>
      </c>
      <c r="R417" s="9">
        <v>44.602600000000002</v>
      </c>
      <c r="S417" s="13">
        <v>25</v>
      </c>
      <c r="T417" s="13">
        <v>29</v>
      </c>
      <c r="U417" s="44">
        <v>10.894399999999999</v>
      </c>
      <c r="V417" s="6" t="s">
        <v>18747</v>
      </c>
      <c r="W417" s="6">
        <v>12.8</v>
      </c>
      <c r="X417" s="6" t="s">
        <v>2626</v>
      </c>
      <c r="Y417" s="6" t="s">
        <v>3727</v>
      </c>
      <c r="Z417" s="8" t="s">
        <v>17800</v>
      </c>
      <c r="AA417" s="6" t="s">
        <v>3727</v>
      </c>
      <c r="AB417" s="8" t="s">
        <v>17801</v>
      </c>
      <c r="AC417" s="6">
        <v>8.5</v>
      </c>
      <c r="AD417" s="6" t="s">
        <v>16074</v>
      </c>
      <c r="AE417" s="6" t="s">
        <v>17802</v>
      </c>
      <c r="AF417" s="6" t="s">
        <v>11184</v>
      </c>
      <c r="AG417" s="6"/>
      <c r="AH417" s="6" t="s">
        <v>17803</v>
      </c>
      <c r="AI417" s="6"/>
    </row>
    <row r="418" spans="1:35" ht="43.5" customHeight="1">
      <c r="A418" s="38">
        <f t="shared" si="3"/>
        <v>291</v>
      </c>
      <c r="B418" s="6" t="s">
        <v>17847</v>
      </c>
      <c r="C418" s="7">
        <v>44565</v>
      </c>
      <c r="D418" s="6" t="s">
        <v>17848</v>
      </c>
      <c r="E418" s="7">
        <v>45058</v>
      </c>
      <c r="F418" s="6" t="s">
        <v>19281</v>
      </c>
      <c r="G418" s="7" t="s">
        <v>19282</v>
      </c>
      <c r="H418" s="6" t="s">
        <v>17849</v>
      </c>
      <c r="I418" s="6" t="s">
        <v>11152</v>
      </c>
      <c r="J418" s="6" t="s">
        <v>11152</v>
      </c>
      <c r="K418" s="6"/>
      <c r="L418" s="6" t="s">
        <v>17850</v>
      </c>
      <c r="M418" s="6" t="s">
        <v>17851</v>
      </c>
      <c r="N418" s="6" t="s">
        <v>17851</v>
      </c>
      <c r="O418" s="6">
        <v>2015</v>
      </c>
      <c r="P418" s="6">
        <v>43</v>
      </c>
      <c r="Q418" s="13">
        <v>1</v>
      </c>
      <c r="R418" s="9">
        <v>42.677</v>
      </c>
      <c r="S418" s="13">
        <v>25</v>
      </c>
      <c r="T418" s="13">
        <v>48</v>
      </c>
      <c r="U418" s="44">
        <v>29.181000000000001</v>
      </c>
      <c r="V418" s="6" t="s">
        <v>3866</v>
      </c>
      <c r="W418" s="6">
        <v>4.5</v>
      </c>
      <c r="X418" s="6" t="s">
        <v>2626</v>
      </c>
      <c r="Y418" s="6" t="s">
        <v>3787</v>
      </c>
      <c r="Z418" s="8" t="s">
        <v>17852</v>
      </c>
      <c r="AA418" s="6" t="s">
        <v>3787</v>
      </c>
      <c r="AB418" s="8" t="s">
        <v>17853</v>
      </c>
      <c r="AC418" s="6">
        <v>0.85</v>
      </c>
      <c r="AD418" s="6" t="s">
        <v>4633</v>
      </c>
      <c r="AE418" s="6"/>
      <c r="AF418" s="6" t="s">
        <v>11184</v>
      </c>
      <c r="AG418" s="6"/>
      <c r="AH418" s="6" t="s">
        <v>17854</v>
      </c>
      <c r="AI418" s="6"/>
    </row>
    <row r="419" spans="1:35" ht="43.5" customHeight="1">
      <c r="A419" s="38">
        <f t="shared" si="3"/>
        <v>292</v>
      </c>
      <c r="B419" s="6" t="s">
        <v>18109</v>
      </c>
      <c r="C419" s="7">
        <v>44883</v>
      </c>
      <c r="D419" s="6" t="s">
        <v>18110</v>
      </c>
      <c r="E419" s="7">
        <v>45103</v>
      </c>
      <c r="F419" s="6" t="s">
        <v>18111</v>
      </c>
      <c r="G419" s="7">
        <v>45097</v>
      </c>
      <c r="H419" s="6" t="s">
        <v>744</v>
      </c>
      <c r="I419" s="6" t="s">
        <v>744</v>
      </c>
      <c r="J419" s="6" t="s">
        <v>660</v>
      </c>
      <c r="K419" s="6"/>
      <c r="L419" s="6" t="s">
        <v>18112</v>
      </c>
      <c r="M419" s="6" t="s">
        <v>18113</v>
      </c>
      <c r="N419" s="6" t="s">
        <v>18113</v>
      </c>
      <c r="O419" s="6">
        <v>1969</v>
      </c>
      <c r="P419" s="6">
        <v>43</v>
      </c>
      <c r="Q419" s="13">
        <v>0</v>
      </c>
      <c r="R419" s="9">
        <v>58.573999999999998</v>
      </c>
      <c r="S419" s="13">
        <v>25</v>
      </c>
      <c r="T419" s="13">
        <v>6</v>
      </c>
      <c r="U419" s="44">
        <v>6.6289999999999996</v>
      </c>
      <c r="V419" s="6" t="s">
        <v>16117</v>
      </c>
      <c r="W419" s="6">
        <v>8</v>
      </c>
      <c r="X419" s="6" t="s">
        <v>18114</v>
      </c>
      <c r="Y419" s="6" t="s">
        <v>3727</v>
      </c>
      <c r="Z419" s="8" t="s">
        <v>18115</v>
      </c>
      <c r="AA419" s="6" t="s">
        <v>3727</v>
      </c>
      <c r="AB419" s="8" t="s">
        <v>15998</v>
      </c>
      <c r="AC419" s="6">
        <v>6.4</v>
      </c>
      <c r="AD419" s="6"/>
      <c r="AE419" s="6" t="s">
        <v>19924</v>
      </c>
      <c r="AF419" s="6" t="s">
        <v>11184</v>
      </c>
      <c r="AG419" s="6"/>
      <c r="AH419" s="6" t="s">
        <v>20353</v>
      </c>
      <c r="AI419" s="6" t="s">
        <v>18257</v>
      </c>
    </row>
    <row r="420" spans="1:35" ht="43.5" customHeight="1">
      <c r="A420" s="38">
        <f t="shared" si="3"/>
        <v>293</v>
      </c>
      <c r="B420" s="6" t="s">
        <v>18116</v>
      </c>
      <c r="C420" s="7">
        <v>44876</v>
      </c>
      <c r="D420" s="6" t="s">
        <v>18117</v>
      </c>
      <c r="E420" s="7">
        <v>45107</v>
      </c>
      <c r="F420" s="6" t="s">
        <v>18118</v>
      </c>
      <c r="G420" s="7">
        <v>45107</v>
      </c>
      <c r="H420" s="6" t="s">
        <v>11152</v>
      </c>
      <c r="I420" s="6" t="s">
        <v>11152</v>
      </c>
      <c r="J420" s="6" t="s">
        <v>11152</v>
      </c>
      <c r="K420" s="6" t="s">
        <v>18120</v>
      </c>
      <c r="L420" s="6" t="s">
        <v>18119</v>
      </c>
      <c r="M420" s="6" t="s">
        <v>18121</v>
      </c>
      <c r="N420" s="6" t="s">
        <v>18121</v>
      </c>
      <c r="O420" s="6">
        <v>2004</v>
      </c>
      <c r="P420" s="6">
        <v>43</v>
      </c>
      <c r="Q420" s="13">
        <v>3</v>
      </c>
      <c r="R420" s="9">
        <v>39.799999999999997</v>
      </c>
      <c r="S420" s="13">
        <v>25</v>
      </c>
      <c r="T420" s="13">
        <v>37</v>
      </c>
      <c r="U420" s="44">
        <v>24.65</v>
      </c>
      <c r="V420" s="6" t="s">
        <v>3866</v>
      </c>
      <c r="W420" s="6">
        <v>8.4</v>
      </c>
      <c r="X420" s="6" t="s">
        <v>9704</v>
      </c>
      <c r="Y420" s="6" t="s">
        <v>16171</v>
      </c>
      <c r="Z420" s="8" t="s">
        <v>18122</v>
      </c>
      <c r="AA420" s="6" t="s">
        <v>16171</v>
      </c>
      <c r="AB420" s="8" t="s">
        <v>18123</v>
      </c>
      <c r="AC420" s="6">
        <v>3.15</v>
      </c>
      <c r="AD420" s="6" t="s">
        <v>8897</v>
      </c>
      <c r="AE420" s="6" t="s">
        <v>18124</v>
      </c>
      <c r="AF420" s="6" t="s">
        <v>11184</v>
      </c>
      <c r="AG420" s="6"/>
      <c r="AH420" s="6" t="s">
        <v>18125</v>
      </c>
      <c r="AI420" s="6"/>
    </row>
    <row r="421" spans="1:35" ht="43.5" customHeight="1">
      <c r="A421" s="38">
        <f t="shared" si="3"/>
        <v>294</v>
      </c>
      <c r="B421" s="6" t="s">
        <v>18272</v>
      </c>
      <c r="C421" s="7">
        <v>39030</v>
      </c>
      <c r="D421" s="6" t="s">
        <v>18269</v>
      </c>
      <c r="E421" s="7">
        <v>45160</v>
      </c>
      <c r="F421" s="6" t="s">
        <v>18721</v>
      </c>
      <c r="G421" s="7" t="s">
        <v>18722</v>
      </c>
      <c r="H421" s="6" t="s">
        <v>660</v>
      </c>
      <c r="I421" s="6" t="s">
        <v>660</v>
      </c>
      <c r="J421" s="6" t="s">
        <v>660</v>
      </c>
      <c r="K421" s="6" t="s">
        <v>18271</v>
      </c>
      <c r="L421" s="6" t="s">
        <v>18273</v>
      </c>
      <c r="M421" s="6" t="s">
        <v>18274</v>
      </c>
      <c r="N421" s="6" t="s">
        <v>18275</v>
      </c>
      <c r="O421" s="6"/>
      <c r="P421" s="6">
        <v>42</v>
      </c>
      <c r="Q421" s="13">
        <v>46</v>
      </c>
      <c r="R421" s="9">
        <v>48.2</v>
      </c>
      <c r="S421" s="13">
        <v>25</v>
      </c>
      <c r="T421" s="13">
        <v>12</v>
      </c>
      <c r="U421" s="44">
        <v>44.6</v>
      </c>
      <c r="V421" s="6" t="s">
        <v>3866</v>
      </c>
      <c r="W421" s="6"/>
      <c r="X421" s="6"/>
      <c r="Y421" s="6"/>
      <c r="Z421" s="8"/>
      <c r="AA421" s="6"/>
      <c r="AB421" s="8"/>
      <c r="AC421" s="6"/>
      <c r="AD421" s="6" t="s">
        <v>11140</v>
      </c>
      <c r="AE421" s="6"/>
      <c r="AF421" s="6" t="s">
        <v>11184</v>
      </c>
      <c r="AG421" s="6"/>
      <c r="AH421" s="6" t="s">
        <v>18276</v>
      </c>
      <c r="AI421" s="6" t="s">
        <v>18277</v>
      </c>
    </row>
    <row r="422" spans="1:35" ht="43.5" customHeight="1">
      <c r="A422" s="38">
        <f t="shared" si="3"/>
        <v>295</v>
      </c>
      <c r="B422" s="6" t="s">
        <v>18345</v>
      </c>
      <c r="C422" s="7">
        <v>41802</v>
      </c>
      <c r="D422" s="6" t="s">
        <v>18344</v>
      </c>
      <c r="E422" s="7">
        <v>45160</v>
      </c>
      <c r="F422" s="6" t="s">
        <v>18270</v>
      </c>
      <c r="G422" s="7"/>
      <c r="H422" s="6" t="s">
        <v>660</v>
      </c>
      <c r="I422" s="6" t="s">
        <v>660</v>
      </c>
      <c r="J422" s="6" t="s">
        <v>660</v>
      </c>
      <c r="K422" s="6"/>
      <c r="L422" s="6"/>
      <c r="M422" s="6" t="s">
        <v>18346</v>
      </c>
      <c r="N422" s="6"/>
      <c r="O422" s="6"/>
      <c r="P422" s="6"/>
      <c r="Q422" s="13"/>
      <c r="R422" s="9"/>
      <c r="S422" s="13"/>
      <c r="T422" s="13"/>
      <c r="U422" s="44"/>
      <c r="V422" s="6" t="s">
        <v>3866</v>
      </c>
      <c r="W422" s="6"/>
      <c r="X422" s="6"/>
      <c r="Y422" s="6"/>
      <c r="Z422" s="8"/>
      <c r="AA422" s="6"/>
      <c r="AB422" s="8"/>
      <c r="AC422" s="6"/>
      <c r="AD422" s="6"/>
      <c r="AE422" s="6"/>
      <c r="AF422" s="6"/>
      <c r="AG422" s="6"/>
      <c r="AH422" s="6"/>
      <c r="AI422" s="6"/>
    </row>
    <row r="423" spans="1:35" ht="43.5" customHeight="1">
      <c r="A423" s="38">
        <f t="shared" si="3"/>
        <v>296</v>
      </c>
      <c r="B423" s="6" t="s">
        <v>19347</v>
      </c>
      <c r="C423" s="7">
        <v>41864</v>
      </c>
      <c r="D423" s="6" t="s">
        <v>18786</v>
      </c>
      <c r="E423" s="7">
        <v>45160</v>
      </c>
      <c r="F423" s="6" t="s">
        <v>19350</v>
      </c>
      <c r="G423" s="7" t="s">
        <v>19351</v>
      </c>
      <c r="H423" s="6" t="s">
        <v>19341</v>
      </c>
      <c r="I423" s="6" t="s">
        <v>19343</v>
      </c>
      <c r="J423" s="6" t="s">
        <v>19344</v>
      </c>
      <c r="K423" s="6" t="s">
        <v>19345</v>
      </c>
      <c r="L423" s="6" t="s">
        <v>19346</v>
      </c>
      <c r="M423" s="6" t="s">
        <v>19353</v>
      </c>
      <c r="N423" s="6" t="s">
        <v>19352</v>
      </c>
      <c r="O423" s="6">
        <v>1982</v>
      </c>
      <c r="P423" s="6">
        <v>42</v>
      </c>
      <c r="Q423" s="13">
        <v>44</v>
      </c>
      <c r="R423" s="9">
        <v>34.96</v>
      </c>
      <c r="S423" s="13">
        <v>25</v>
      </c>
      <c r="T423" s="13">
        <v>14</v>
      </c>
      <c r="U423" s="44">
        <v>4.7300000000000004</v>
      </c>
      <c r="V423" s="6" t="s">
        <v>3866</v>
      </c>
      <c r="W423" s="6"/>
      <c r="X423" s="6"/>
      <c r="Y423" s="6"/>
      <c r="Z423" s="8"/>
      <c r="AA423" s="6"/>
      <c r="AB423" s="8"/>
      <c r="AC423" s="6"/>
      <c r="AD423" s="6" t="s">
        <v>11140</v>
      </c>
      <c r="AE423" s="6"/>
      <c r="AF423" s="6"/>
      <c r="AG423" s="6"/>
      <c r="AH423" s="6" t="s">
        <v>19348</v>
      </c>
      <c r="AI423" s="6" t="s">
        <v>19349</v>
      </c>
    </row>
    <row r="424" spans="1:35" ht="43.5" customHeight="1">
      <c r="A424" s="38">
        <f t="shared" si="3"/>
        <v>297</v>
      </c>
      <c r="B424" s="6" t="s">
        <v>18785</v>
      </c>
      <c r="C424" s="7">
        <v>45133</v>
      </c>
      <c r="D424" s="6" t="s">
        <v>19342</v>
      </c>
      <c r="E424" s="7">
        <v>45253</v>
      </c>
      <c r="F424" s="6" t="s">
        <v>11151</v>
      </c>
      <c r="G424" s="7">
        <v>45253</v>
      </c>
      <c r="H424" s="6" t="s">
        <v>660</v>
      </c>
      <c r="I424" s="6" t="s">
        <v>660</v>
      </c>
      <c r="J424" s="6" t="s">
        <v>660</v>
      </c>
      <c r="K424" s="6"/>
      <c r="L424" s="6" t="s">
        <v>18787</v>
      </c>
      <c r="M424" s="6" t="s">
        <v>18788</v>
      </c>
      <c r="N424" s="6" t="s">
        <v>18788</v>
      </c>
      <c r="O424" s="6">
        <v>2016</v>
      </c>
      <c r="P424" s="6">
        <v>42</v>
      </c>
      <c r="Q424" s="13">
        <v>53</v>
      </c>
      <c r="R424" s="9">
        <v>33.552999999999997</v>
      </c>
      <c r="S424" s="13">
        <v>25</v>
      </c>
      <c r="T424" s="13">
        <v>18</v>
      </c>
      <c r="U424" s="44">
        <v>58.85</v>
      </c>
      <c r="V424" s="6" t="s">
        <v>3866</v>
      </c>
      <c r="W424" s="6">
        <v>47.5</v>
      </c>
      <c r="X424" s="6" t="s">
        <v>9704</v>
      </c>
      <c r="Y424" s="6" t="s">
        <v>17574</v>
      </c>
      <c r="Z424" s="8" t="s">
        <v>18789</v>
      </c>
      <c r="AA424" s="6" t="s">
        <v>17574</v>
      </c>
      <c r="AB424" s="8" t="s">
        <v>18790</v>
      </c>
      <c r="AC424" s="6">
        <v>4.5</v>
      </c>
      <c r="AD424" s="6" t="s">
        <v>8639</v>
      </c>
      <c r="AE424" s="6" t="s">
        <v>18791</v>
      </c>
      <c r="AF424" s="6" t="s">
        <v>11184</v>
      </c>
      <c r="AG424" s="6"/>
      <c r="AH424" s="6" t="s">
        <v>18792</v>
      </c>
      <c r="AI424" s="6"/>
    </row>
    <row r="425" spans="1:35" ht="43.5" customHeight="1">
      <c r="A425" s="38">
        <f t="shared" si="3"/>
        <v>298</v>
      </c>
      <c r="B425" s="6">
        <v>4130</v>
      </c>
      <c r="C425" s="7">
        <v>41474</v>
      </c>
      <c r="D425" s="6" t="s">
        <v>18834</v>
      </c>
      <c r="E425" s="7">
        <v>45261</v>
      </c>
      <c r="F425" s="6" t="s">
        <v>18833</v>
      </c>
      <c r="G425" s="7">
        <v>41529</v>
      </c>
      <c r="H425" s="6" t="s">
        <v>18835</v>
      </c>
      <c r="I425" s="6" t="s">
        <v>1840</v>
      </c>
      <c r="J425" s="6" t="s">
        <v>660</v>
      </c>
      <c r="K425" s="6"/>
      <c r="L425" s="6" t="s">
        <v>18836</v>
      </c>
      <c r="M425" s="6" t="s">
        <v>18837</v>
      </c>
      <c r="N425" s="6" t="s">
        <v>18837</v>
      </c>
      <c r="O425" s="6">
        <v>2013</v>
      </c>
      <c r="P425" s="6">
        <v>42</v>
      </c>
      <c r="Q425" s="13">
        <v>49</v>
      </c>
      <c r="R425" s="9">
        <v>25.6</v>
      </c>
      <c r="S425" s="13">
        <v>25</v>
      </c>
      <c r="T425" s="13">
        <v>28</v>
      </c>
      <c r="U425" s="44">
        <v>46.9</v>
      </c>
      <c r="V425" s="6" t="s">
        <v>3866</v>
      </c>
      <c r="W425" s="6">
        <v>25</v>
      </c>
      <c r="X425" s="6" t="s">
        <v>15823</v>
      </c>
      <c r="Y425" s="6" t="s">
        <v>18838</v>
      </c>
      <c r="Z425" s="8" t="s">
        <v>18839</v>
      </c>
      <c r="AA425" s="6" t="s">
        <v>2059</v>
      </c>
      <c r="AB425" s="8" t="s">
        <v>18840</v>
      </c>
      <c r="AC425" s="6">
        <v>7</v>
      </c>
      <c r="AD425" s="6" t="s">
        <v>8639</v>
      </c>
      <c r="AE425" s="6" t="s">
        <v>18841</v>
      </c>
      <c r="AF425" s="6" t="s">
        <v>11184</v>
      </c>
      <c r="AG425" s="6"/>
      <c r="AH425" s="6" t="s">
        <v>18842</v>
      </c>
      <c r="AI425" s="6" t="s">
        <v>18843</v>
      </c>
    </row>
    <row r="426" spans="1:35" ht="43.5" customHeight="1">
      <c r="A426" s="38">
        <f t="shared" si="3"/>
        <v>299</v>
      </c>
      <c r="B426" s="8" t="s">
        <v>19095</v>
      </c>
      <c r="C426" s="7">
        <v>37034</v>
      </c>
      <c r="D426" s="6" t="s">
        <v>19096</v>
      </c>
      <c r="E426" s="7">
        <v>45299</v>
      </c>
      <c r="F426" s="6" t="s">
        <v>19097</v>
      </c>
      <c r="G426" s="7">
        <v>37034</v>
      </c>
      <c r="H426" s="6" t="s">
        <v>19098</v>
      </c>
      <c r="I426" s="6" t="s">
        <v>19099</v>
      </c>
      <c r="J426" s="6" t="s">
        <v>11152</v>
      </c>
      <c r="K426" s="6"/>
      <c r="L426" s="6" t="s">
        <v>19100</v>
      </c>
      <c r="M426" s="6" t="s">
        <v>19101</v>
      </c>
      <c r="N426" s="6" t="s">
        <v>19101</v>
      </c>
      <c r="O426" s="6"/>
      <c r="P426" s="6">
        <v>43</v>
      </c>
      <c r="Q426" s="13">
        <v>19</v>
      </c>
      <c r="R426" s="9">
        <v>23.17</v>
      </c>
      <c r="S426" s="13">
        <v>25</v>
      </c>
      <c r="T426" s="13">
        <v>53</v>
      </c>
      <c r="U426" s="44">
        <v>35.99</v>
      </c>
      <c r="V426" s="6" t="s">
        <v>11125</v>
      </c>
      <c r="W426" s="6">
        <v>14</v>
      </c>
      <c r="X426" s="6" t="s">
        <v>2626</v>
      </c>
      <c r="Y426" s="6" t="s">
        <v>19392</v>
      </c>
      <c r="Z426" s="8" t="s">
        <v>8830</v>
      </c>
      <c r="AA426" s="6" t="s">
        <v>19392</v>
      </c>
      <c r="AB426" s="8" t="s">
        <v>19393</v>
      </c>
      <c r="AC426" s="6">
        <v>5</v>
      </c>
      <c r="AD426" s="6" t="s">
        <v>19367</v>
      </c>
      <c r="AE426" s="6" t="s">
        <v>19394</v>
      </c>
      <c r="AF426" s="6" t="s">
        <v>11184</v>
      </c>
      <c r="AG426" s="6"/>
      <c r="AH426" s="6" t="s">
        <v>19395</v>
      </c>
      <c r="AI426" s="6"/>
    </row>
    <row r="427" spans="1:35" ht="43.5" customHeight="1">
      <c r="A427" s="38">
        <f t="shared" si="3"/>
        <v>300</v>
      </c>
      <c r="B427" s="8" t="s">
        <v>19387</v>
      </c>
      <c r="C427" s="7">
        <v>45182</v>
      </c>
      <c r="D427" s="6" t="s">
        <v>19388</v>
      </c>
      <c r="E427" s="7">
        <v>45427</v>
      </c>
      <c r="F427" s="6" t="s">
        <v>19389</v>
      </c>
      <c r="G427" s="7">
        <v>45426</v>
      </c>
      <c r="H427" s="6" t="s">
        <v>11211</v>
      </c>
      <c r="I427" s="6" t="s">
        <v>11211</v>
      </c>
      <c r="J427" s="6" t="s">
        <v>11152</v>
      </c>
      <c r="K427" s="6"/>
      <c r="L427" s="6" t="s">
        <v>19390</v>
      </c>
      <c r="M427" s="6" t="s">
        <v>19391</v>
      </c>
      <c r="N427" s="6" t="s">
        <v>19391</v>
      </c>
      <c r="O427" s="7">
        <v>39636</v>
      </c>
      <c r="P427" s="6">
        <v>43</v>
      </c>
      <c r="Q427" s="13">
        <v>8</v>
      </c>
      <c r="R427" s="9">
        <v>30.376000000000001</v>
      </c>
      <c r="S427" s="13">
        <v>25</v>
      </c>
      <c r="T427" s="13">
        <v>40</v>
      </c>
      <c r="U427" s="44">
        <v>0.34399999999999997</v>
      </c>
      <c r="V427" s="6" t="s">
        <v>10985</v>
      </c>
      <c r="W427" s="6">
        <v>11</v>
      </c>
      <c r="X427" s="6" t="s">
        <v>2626</v>
      </c>
      <c r="Y427" s="6" t="s">
        <v>3727</v>
      </c>
      <c r="Z427" s="8" t="s">
        <v>19396</v>
      </c>
      <c r="AA427" s="6" t="s">
        <v>3727</v>
      </c>
      <c r="AB427" s="8" t="s">
        <v>19397</v>
      </c>
      <c r="AC427" s="6">
        <v>8</v>
      </c>
      <c r="AD427" s="6" t="s">
        <v>19398</v>
      </c>
      <c r="AE427" s="6" t="s">
        <v>19399</v>
      </c>
      <c r="AF427" s="6" t="s">
        <v>11184</v>
      </c>
      <c r="AG427" s="6"/>
      <c r="AH427" s="6" t="s">
        <v>19400</v>
      </c>
      <c r="AI427" s="6"/>
    </row>
    <row r="428" spans="1:35" ht="43.5" customHeight="1">
      <c r="A428" s="38">
        <f t="shared" si="3"/>
        <v>301</v>
      </c>
      <c r="B428" s="8" t="s">
        <v>19420</v>
      </c>
      <c r="C428" s="7">
        <v>45138</v>
      </c>
      <c r="D428" s="6" t="s">
        <v>19421</v>
      </c>
      <c r="E428" s="7">
        <v>45441</v>
      </c>
      <c r="F428" s="6" t="s">
        <v>19422</v>
      </c>
      <c r="G428" s="7">
        <v>45440</v>
      </c>
      <c r="H428" s="6" t="s">
        <v>744</v>
      </c>
      <c r="I428" s="6" t="s">
        <v>744</v>
      </c>
      <c r="J428" s="6" t="s">
        <v>660</v>
      </c>
      <c r="K428" s="6" t="s">
        <v>19433</v>
      </c>
      <c r="L428" s="6" t="s">
        <v>19423</v>
      </c>
      <c r="M428" s="6" t="s">
        <v>19274</v>
      </c>
      <c r="N428" s="6" t="s">
        <v>19274</v>
      </c>
      <c r="O428" s="6" t="s">
        <v>19424</v>
      </c>
      <c r="P428" s="6">
        <v>42</v>
      </c>
      <c r="Q428" s="13">
        <v>58</v>
      </c>
      <c r="R428" s="9">
        <v>33.479999999999997</v>
      </c>
      <c r="S428" s="13">
        <v>25</v>
      </c>
      <c r="T428" s="13">
        <v>5</v>
      </c>
      <c r="U428" s="44">
        <v>41.86</v>
      </c>
      <c r="V428" s="6" t="s">
        <v>16117</v>
      </c>
      <c r="W428" s="6" t="s">
        <v>19425</v>
      </c>
      <c r="X428" s="6" t="s">
        <v>19426</v>
      </c>
      <c r="Y428" s="6" t="s">
        <v>19427</v>
      </c>
      <c r="Z428" s="8" t="s">
        <v>19428</v>
      </c>
      <c r="AA428" s="6" t="s">
        <v>19429</v>
      </c>
      <c r="AB428" s="8" t="s">
        <v>19430</v>
      </c>
      <c r="AC428" s="6">
        <v>2.8</v>
      </c>
      <c r="AD428" s="6" t="s">
        <v>8639</v>
      </c>
      <c r="AE428" s="6" t="s">
        <v>19431</v>
      </c>
      <c r="AF428" s="6" t="s">
        <v>11184</v>
      </c>
      <c r="AG428" s="6"/>
      <c r="AH428" s="6" t="s">
        <v>19432</v>
      </c>
      <c r="AI428" s="6"/>
    </row>
    <row r="429" spans="1:35" ht="43.5" customHeight="1">
      <c r="A429" s="38">
        <f t="shared" si="3"/>
        <v>302</v>
      </c>
      <c r="B429" s="8" t="s">
        <v>19683</v>
      </c>
      <c r="C429" s="7">
        <v>45427</v>
      </c>
      <c r="D429" s="6" t="s">
        <v>19684</v>
      </c>
      <c r="E429" s="7">
        <v>45499</v>
      </c>
      <c r="F429" s="6" t="s">
        <v>19685</v>
      </c>
      <c r="G429" s="7">
        <v>45498</v>
      </c>
      <c r="H429" s="6" t="s">
        <v>660</v>
      </c>
      <c r="I429" s="6" t="s">
        <v>660</v>
      </c>
      <c r="J429" s="6" t="s">
        <v>660</v>
      </c>
      <c r="K429" s="6" t="s">
        <v>9681</v>
      </c>
      <c r="L429" s="6" t="s">
        <v>19686</v>
      </c>
      <c r="M429" s="6" t="s">
        <v>11016</v>
      </c>
      <c r="N429" s="6" t="s">
        <v>11016</v>
      </c>
      <c r="O429" s="6">
        <v>1939</v>
      </c>
      <c r="P429" s="6">
        <v>42</v>
      </c>
      <c r="Q429" s="13">
        <v>45</v>
      </c>
      <c r="R429" s="9">
        <v>46.026000000000003</v>
      </c>
      <c r="S429" s="13">
        <v>25</v>
      </c>
      <c r="T429" s="13">
        <v>24</v>
      </c>
      <c r="U429" s="44">
        <v>49.758000000000003</v>
      </c>
      <c r="V429" s="6" t="s">
        <v>3866</v>
      </c>
      <c r="W429" s="6"/>
      <c r="X429" s="6" t="s">
        <v>19687</v>
      </c>
      <c r="Y429" s="6"/>
      <c r="Z429" s="8"/>
      <c r="AA429" s="6"/>
      <c r="AB429" s="8"/>
      <c r="AC429" s="6"/>
      <c r="AD429" s="6" t="s">
        <v>3902</v>
      </c>
      <c r="AE429" s="6" t="s">
        <v>19688</v>
      </c>
      <c r="AF429" s="6" t="s">
        <v>11184</v>
      </c>
      <c r="AG429" s="6"/>
      <c r="AH429" s="6" t="s">
        <v>19689</v>
      </c>
      <c r="AI429" s="6"/>
    </row>
    <row r="430" spans="1:35" ht="43.5" customHeight="1">
      <c r="A430" s="38">
        <f t="shared" si="3"/>
        <v>303</v>
      </c>
      <c r="B430" s="8" t="s">
        <v>19824</v>
      </c>
      <c r="C430" s="7">
        <v>42563</v>
      </c>
      <c r="D430" s="6" t="s">
        <v>19825</v>
      </c>
      <c r="E430" s="7">
        <v>45499</v>
      </c>
      <c r="F430" s="6" t="s">
        <v>19826</v>
      </c>
      <c r="G430" s="7">
        <v>45370</v>
      </c>
      <c r="H430" s="6" t="s">
        <v>6841</v>
      </c>
      <c r="I430" s="6" t="s">
        <v>19099</v>
      </c>
      <c r="J430" s="6" t="s">
        <v>11152</v>
      </c>
      <c r="K430" s="6"/>
      <c r="L430" s="6" t="s">
        <v>19827</v>
      </c>
      <c r="M430" s="6" t="s">
        <v>19828</v>
      </c>
      <c r="N430" s="6" t="s">
        <v>19828</v>
      </c>
      <c r="O430" s="6">
        <v>2016</v>
      </c>
      <c r="P430" s="6">
        <v>43</v>
      </c>
      <c r="Q430" s="13">
        <v>17</v>
      </c>
      <c r="R430" s="9">
        <v>30.6</v>
      </c>
      <c r="S430" s="13">
        <v>25</v>
      </c>
      <c r="T430" s="13">
        <v>52</v>
      </c>
      <c r="U430" s="44">
        <v>38.299999999999997</v>
      </c>
      <c r="V430" s="6" t="s">
        <v>11125</v>
      </c>
      <c r="W430" s="6">
        <v>6</v>
      </c>
      <c r="X430" s="6" t="s">
        <v>8434</v>
      </c>
      <c r="Y430" s="6" t="s">
        <v>3603</v>
      </c>
      <c r="Z430" s="8" t="s">
        <v>17431</v>
      </c>
      <c r="AA430" s="6" t="s">
        <v>3603</v>
      </c>
      <c r="AB430" s="8" t="s">
        <v>19829</v>
      </c>
      <c r="AC430" s="6">
        <v>3</v>
      </c>
      <c r="AD430" s="6" t="s">
        <v>3913</v>
      </c>
      <c r="AE430" s="6" t="s">
        <v>19830</v>
      </c>
      <c r="AF430" s="6" t="s">
        <v>11184</v>
      </c>
      <c r="AG430" s="6"/>
      <c r="AH430" s="6" t="s">
        <v>19831</v>
      </c>
      <c r="AI430" s="6" t="s">
        <v>19832</v>
      </c>
    </row>
    <row r="431" spans="1:35" ht="43.5" customHeight="1">
      <c r="A431" s="38">
        <f t="shared" si="3"/>
        <v>304</v>
      </c>
      <c r="B431" s="6" t="s">
        <v>19823</v>
      </c>
      <c r="C431" s="7">
        <v>45510</v>
      </c>
      <c r="D431" s="6" t="s">
        <v>19833</v>
      </c>
      <c r="E431" s="7">
        <v>45500</v>
      </c>
      <c r="F431" s="6" t="s">
        <v>19826</v>
      </c>
      <c r="G431" s="7">
        <v>45370</v>
      </c>
      <c r="H431" s="6" t="s">
        <v>6841</v>
      </c>
      <c r="I431" s="6" t="s">
        <v>19099</v>
      </c>
      <c r="J431" s="6" t="s">
        <v>11152</v>
      </c>
      <c r="K431" s="6"/>
      <c r="L431" s="6" t="s">
        <v>19827</v>
      </c>
      <c r="M431" s="6" t="s">
        <v>19828</v>
      </c>
      <c r="N431" s="6" t="s">
        <v>19828</v>
      </c>
      <c r="O431" s="6">
        <v>2016</v>
      </c>
      <c r="P431" s="6">
        <v>43</v>
      </c>
      <c r="Q431" s="13">
        <v>17</v>
      </c>
      <c r="R431" s="9">
        <v>30.626000000000001</v>
      </c>
      <c r="S431" s="13">
        <v>25</v>
      </c>
      <c r="T431" s="13">
        <v>52</v>
      </c>
      <c r="U431" s="44">
        <v>34.216999999999999</v>
      </c>
      <c r="V431" s="6" t="s">
        <v>11125</v>
      </c>
      <c r="W431" s="6">
        <v>6</v>
      </c>
      <c r="X431" s="6" t="s">
        <v>8434</v>
      </c>
      <c r="Y431" s="6" t="s">
        <v>3924</v>
      </c>
      <c r="Z431" s="8" t="s">
        <v>17431</v>
      </c>
      <c r="AA431" s="6" t="s">
        <v>3924</v>
      </c>
      <c r="AB431" s="8" t="s">
        <v>19829</v>
      </c>
      <c r="AC431" s="6">
        <v>2.5</v>
      </c>
      <c r="AD431" s="6" t="s">
        <v>4661</v>
      </c>
      <c r="AE431" s="6" t="s">
        <v>1185</v>
      </c>
      <c r="AF431" s="6" t="s">
        <v>8879</v>
      </c>
      <c r="AG431" s="6"/>
      <c r="AH431" s="6" t="s">
        <v>19834</v>
      </c>
      <c r="AI431" s="6" t="s">
        <v>3755</v>
      </c>
    </row>
    <row r="432" spans="1:35" ht="43.5" customHeight="1">
      <c r="A432" s="38">
        <f t="shared" si="3"/>
        <v>305</v>
      </c>
      <c r="B432" s="6" t="s">
        <v>19902</v>
      </c>
      <c r="C432" s="7">
        <v>45366</v>
      </c>
      <c r="D432" s="6" t="s">
        <v>19903</v>
      </c>
      <c r="E432" s="7">
        <v>45567</v>
      </c>
      <c r="F432" s="6" t="s">
        <v>10981</v>
      </c>
      <c r="G432" s="7">
        <v>45566</v>
      </c>
      <c r="H432" s="6" t="s">
        <v>8565</v>
      </c>
      <c r="I432" s="6" t="s">
        <v>8565</v>
      </c>
      <c r="J432" s="6" t="s">
        <v>11152</v>
      </c>
      <c r="K432" s="6"/>
      <c r="L432" s="6" t="s">
        <v>19904</v>
      </c>
      <c r="M432" s="6" t="s">
        <v>19905</v>
      </c>
      <c r="N432" s="6" t="s">
        <v>19906</v>
      </c>
      <c r="O432" s="7">
        <v>22007</v>
      </c>
      <c r="P432" s="6">
        <v>43</v>
      </c>
      <c r="Q432" s="13">
        <v>11</v>
      </c>
      <c r="R432" s="9">
        <v>18.132000000000001</v>
      </c>
      <c r="S432" s="13">
        <v>25</v>
      </c>
      <c r="T432" s="13">
        <v>10</v>
      </c>
      <c r="U432" s="44">
        <v>29.832000000000001</v>
      </c>
      <c r="V432" s="6" t="s">
        <v>15</v>
      </c>
      <c r="W432" s="6">
        <v>39</v>
      </c>
      <c r="X432" s="6" t="s">
        <v>2626</v>
      </c>
      <c r="Y432" s="6" t="s">
        <v>1959</v>
      </c>
      <c r="Z432" s="8" t="s">
        <v>17199</v>
      </c>
      <c r="AA432" s="6" t="s">
        <v>1959</v>
      </c>
      <c r="AB432" s="8" t="s">
        <v>19907</v>
      </c>
      <c r="AC432" s="6">
        <v>31.5</v>
      </c>
      <c r="AD432" s="6" t="s">
        <v>3902</v>
      </c>
      <c r="AE432" s="6" t="s">
        <v>19908</v>
      </c>
      <c r="AF432" s="6" t="s">
        <v>11184</v>
      </c>
      <c r="AG432" s="6"/>
      <c r="AH432" s="6" t="s">
        <v>19909</v>
      </c>
      <c r="AI432" s="6"/>
    </row>
    <row r="433" spans="1:35" ht="43.5" customHeight="1">
      <c r="A433" s="38">
        <f t="shared" si="3"/>
        <v>306</v>
      </c>
      <c r="B433" s="6" t="s">
        <v>19985</v>
      </c>
      <c r="C433" s="7">
        <v>45551</v>
      </c>
      <c r="D433" s="6" t="s">
        <v>19986</v>
      </c>
      <c r="E433" s="7">
        <v>45595</v>
      </c>
      <c r="F433" s="6" t="s">
        <v>15741</v>
      </c>
      <c r="G433" s="7">
        <v>45594</v>
      </c>
      <c r="H433" s="6" t="s">
        <v>19987</v>
      </c>
      <c r="I433" s="6" t="s">
        <v>19988</v>
      </c>
      <c r="J433" s="6" t="s">
        <v>11152</v>
      </c>
      <c r="K433" s="6"/>
      <c r="L433" s="6" t="s">
        <v>19989</v>
      </c>
      <c r="M433" s="6" t="s">
        <v>19988</v>
      </c>
      <c r="N433" s="6" t="s">
        <v>19906</v>
      </c>
      <c r="O433" s="6">
        <v>2024</v>
      </c>
      <c r="P433" s="6">
        <v>43</v>
      </c>
      <c r="Q433" s="13">
        <v>15</v>
      </c>
      <c r="R433" s="9">
        <v>90</v>
      </c>
      <c r="S433" s="13">
        <v>25</v>
      </c>
      <c r="T433" s="13">
        <v>10</v>
      </c>
      <c r="U433" s="44">
        <v>48.5</v>
      </c>
      <c r="V433" s="6" t="s">
        <v>19990</v>
      </c>
      <c r="W433" s="6"/>
      <c r="X433" s="6" t="s">
        <v>20298</v>
      </c>
      <c r="Y433" s="6" t="s">
        <v>19991</v>
      </c>
      <c r="Z433" s="8"/>
      <c r="AA433" s="6"/>
      <c r="AB433" s="8"/>
      <c r="AC433" s="6">
        <v>3.5</v>
      </c>
      <c r="AD433" s="6" t="s">
        <v>3902</v>
      </c>
      <c r="AE433" s="6" t="s">
        <v>19992</v>
      </c>
      <c r="AF433" s="6" t="s">
        <v>11184</v>
      </c>
      <c r="AG433" s="6"/>
      <c r="AH433" s="6" t="s">
        <v>19993</v>
      </c>
      <c r="AI433" s="6" t="s">
        <v>19994</v>
      </c>
    </row>
    <row r="434" spans="1:35" ht="43.5" customHeight="1">
      <c r="A434" s="38">
        <f t="shared" si="3"/>
        <v>307</v>
      </c>
      <c r="B434" s="6" t="s">
        <v>20356</v>
      </c>
      <c r="C434" s="7">
        <v>45321</v>
      </c>
      <c r="D434" s="6" t="s">
        <v>20291</v>
      </c>
      <c r="E434" s="7">
        <v>45595</v>
      </c>
      <c r="F434" s="6" t="s">
        <v>20357</v>
      </c>
      <c r="G434" s="7">
        <v>45391</v>
      </c>
      <c r="H434" s="6" t="s">
        <v>714</v>
      </c>
      <c r="I434" s="6" t="s">
        <v>10982</v>
      </c>
      <c r="J434" s="6" t="s">
        <v>715</v>
      </c>
      <c r="K434" s="6"/>
      <c r="L434" s="6" t="s">
        <v>20358</v>
      </c>
      <c r="M434" s="6" t="s">
        <v>20359</v>
      </c>
      <c r="N434" s="6" t="s">
        <v>20359</v>
      </c>
      <c r="O434" s="6">
        <v>2024</v>
      </c>
      <c r="P434" s="6">
        <v>43</v>
      </c>
      <c r="Q434" s="13">
        <v>27</v>
      </c>
      <c r="R434" s="9">
        <v>46.4</v>
      </c>
      <c r="S434" s="13">
        <v>25</v>
      </c>
      <c r="T434" s="13">
        <v>40</v>
      </c>
      <c r="U434" s="44">
        <v>14.6</v>
      </c>
      <c r="V434" s="6" t="s">
        <v>19990</v>
      </c>
      <c r="W434" s="6">
        <v>25</v>
      </c>
      <c r="X434" s="6" t="s">
        <v>8434</v>
      </c>
      <c r="Y434" s="6" t="s">
        <v>17794</v>
      </c>
      <c r="Z434" s="8" t="s">
        <v>20360</v>
      </c>
      <c r="AA434" s="6" t="s">
        <v>17794</v>
      </c>
      <c r="AB434" s="8" t="s">
        <v>20361</v>
      </c>
      <c r="AC434" s="6">
        <v>4.7</v>
      </c>
      <c r="AD434" s="6" t="s">
        <v>20364</v>
      </c>
      <c r="AE434" s="6" t="s">
        <v>20365</v>
      </c>
      <c r="AF434" s="6" t="s">
        <v>11184</v>
      </c>
      <c r="AG434" s="6"/>
      <c r="AH434" s="6" t="s">
        <v>20362</v>
      </c>
      <c r="AI434" s="6" t="s">
        <v>20363</v>
      </c>
    </row>
    <row r="435" spans="1:35" ht="43.5" customHeight="1">
      <c r="A435" s="38">
        <f t="shared" si="3"/>
        <v>308</v>
      </c>
      <c r="B435" s="6" t="s">
        <v>20290</v>
      </c>
      <c r="C435" s="7">
        <v>44776</v>
      </c>
      <c r="D435" s="6" t="s">
        <v>20347</v>
      </c>
      <c r="E435" s="7">
        <v>45672</v>
      </c>
      <c r="F435" s="6" t="s">
        <v>20288</v>
      </c>
      <c r="G435" s="7">
        <v>45671</v>
      </c>
      <c r="H435" s="6" t="s">
        <v>20289</v>
      </c>
      <c r="I435" s="6" t="s">
        <v>3698</v>
      </c>
      <c r="J435" s="6" t="s">
        <v>11152</v>
      </c>
      <c r="K435" s="6"/>
      <c r="L435" s="6" t="s">
        <v>20296</v>
      </c>
      <c r="M435" s="6" t="s">
        <v>20297</v>
      </c>
      <c r="N435" s="6" t="s">
        <v>20274</v>
      </c>
      <c r="O435" s="6">
        <v>2015</v>
      </c>
      <c r="P435" s="6">
        <v>43</v>
      </c>
      <c r="Q435" s="13">
        <v>34</v>
      </c>
      <c r="R435" s="9">
        <v>57.177999999999997</v>
      </c>
      <c r="S435" s="13">
        <v>25</v>
      </c>
      <c r="T435" s="13">
        <v>16</v>
      </c>
      <c r="U435" s="44">
        <v>51.551000000000002</v>
      </c>
      <c r="V435" s="6" t="s">
        <v>19990</v>
      </c>
      <c r="W435" s="6">
        <v>33.5</v>
      </c>
      <c r="X435" s="6" t="s">
        <v>8434</v>
      </c>
      <c r="Y435" s="6" t="s">
        <v>3603</v>
      </c>
      <c r="Z435" s="8" t="s">
        <v>20299</v>
      </c>
      <c r="AA435" s="6" t="s">
        <v>3603</v>
      </c>
      <c r="AB435" s="8" t="s">
        <v>20300</v>
      </c>
      <c r="AC435" s="6">
        <v>14.8</v>
      </c>
      <c r="AD435" s="6" t="s">
        <v>4633</v>
      </c>
      <c r="AE435" s="6" t="s">
        <v>20301</v>
      </c>
      <c r="AF435" s="6" t="s">
        <v>11184</v>
      </c>
      <c r="AG435" s="6"/>
      <c r="AH435" s="6" t="s">
        <v>20302</v>
      </c>
      <c r="AI435" s="6"/>
    </row>
    <row r="436" spans="1:35" ht="43.5" customHeight="1">
      <c r="A436" s="38">
        <f t="shared" si="3"/>
        <v>309</v>
      </c>
      <c r="B436" s="6" t="s">
        <v>20712</v>
      </c>
      <c r="C436" s="7">
        <v>45450</v>
      </c>
      <c r="D436" s="6" t="s">
        <v>23010</v>
      </c>
      <c r="E436" s="7">
        <v>45903</v>
      </c>
      <c r="F436" s="6" t="s">
        <v>23011</v>
      </c>
      <c r="G436" s="7">
        <v>45902</v>
      </c>
      <c r="H436" s="6" t="s">
        <v>20716</v>
      </c>
      <c r="I436" s="6" t="s">
        <v>1812</v>
      </c>
      <c r="J436" s="6" t="s">
        <v>11152</v>
      </c>
      <c r="K436" s="6"/>
      <c r="L436" s="6" t="s">
        <v>23012</v>
      </c>
      <c r="M436" s="6" t="s">
        <v>19988</v>
      </c>
      <c r="N436" s="6" t="s">
        <v>19988</v>
      </c>
      <c r="O436" s="6">
        <v>1931</v>
      </c>
      <c r="P436" s="6">
        <v>43</v>
      </c>
      <c r="Q436" s="13">
        <v>18</v>
      </c>
      <c r="R436" s="9">
        <v>40.1</v>
      </c>
      <c r="S436" s="13">
        <v>25</v>
      </c>
      <c r="T436" s="13">
        <v>27</v>
      </c>
      <c r="U436" s="44">
        <v>22.5</v>
      </c>
      <c r="V436" s="6" t="s">
        <v>19990</v>
      </c>
      <c r="W436" s="6">
        <v>5.2</v>
      </c>
      <c r="X436" s="6" t="s">
        <v>23013</v>
      </c>
      <c r="Y436" s="6" t="s">
        <v>23014</v>
      </c>
      <c r="Z436" s="8" t="s">
        <v>23015</v>
      </c>
      <c r="AA436" s="6" t="s">
        <v>3727</v>
      </c>
      <c r="AB436" s="8" t="s">
        <v>23016</v>
      </c>
      <c r="AC436" s="6" t="s">
        <v>23017</v>
      </c>
      <c r="AD436" s="6" t="s">
        <v>3902</v>
      </c>
      <c r="AE436" s="6"/>
      <c r="AF436" s="6" t="s">
        <v>13231</v>
      </c>
      <c r="AG436" s="6"/>
      <c r="AH436" s="6" t="s">
        <v>23018</v>
      </c>
      <c r="AI436" s="6"/>
    </row>
    <row r="437" spans="1:35" ht="43.5" customHeight="1">
      <c r="A437" s="38">
        <f t="shared" si="3"/>
        <v>310</v>
      </c>
      <c r="B437" s="6" t="s">
        <v>20713</v>
      </c>
      <c r="C437" s="7">
        <v>45450</v>
      </c>
      <c r="D437" s="6" t="s">
        <v>23019</v>
      </c>
      <c r="E437" s="7">
        <v>45903</v>
      </c>
      <c r="F437" s="6" t="s">
        <v>13276</v>
      </c>
      <c r="G437" s="7">
        <v>45902</v>
      </c>
      <c r="H437" s="6" t="s">
        <v>20716</v>
      </c>
      <c r="I437" s="6" t="s">
        <v>1812</v>
      </c>
      <c r="J437" s="6" t="s">
        <v>11152</v>
      </c>
      <c r="K437" s="6"/>
      <c r="L437" s="6" t="s">
        <v>23012</v>
      </c>
      <c r="M437" s="6" t="s">
        <v>19988</v>
      </c>
      <c r="N437" s="6" t="s">
        <v>19988</v>
      </c>
      <c r="O437" s="6">
        <v>1931</v>
      </c>
      <c r="P437" s="6">
        <v>43</v>
      </c>
      <c r="Q437" s="13">
        <v>18</v>
      </c>
      <c r="R437" s="9">
        <v>40.299999999999997</v>
      </c>
      <c r="S437" s="13">
        <v>25</v>
      </c>
      <c r="T437" s="13">
        <v>27</v>
      </c>
      <c r="U437" s="44">
        <v>21.3</v>
      </c>
      <c r="V437" s="6" t="s">
        <v>19990</v>
      </c>
      <c r="W437" s="6">
        <v>4.5</v>
      </c>
      <c r="X437" s="6" t="s">
        <v>23013</v>
      </c>
      <c r="Y437" s="6" t="s">
        <v>23022</v>
      </c>
      <c r="Z437" s="8" t="s">
        <v>23020</v>
      </c>
      <c r="AA437" s="6" t="s">
        <v>23021</v>
      </c>
      <c r="AB437" s="8" t="s">
        <v>17852</v>
      </c>
      <c r="AC437" s="6" t="s">
        <v>23023</v>
      </c>
      <c r="AD437" s="6" t="s">
        <v>3902</v>
      </c>
      <c r="AE437" s="6"/>
      <c r="AF437" s="6" t="s">
        <v>13231</v>
      </c>
      <c r="AG437" s="6"/>
      <c r="AH437" s="6" t="s">
        <v>23024</v>
      </c>
      <c r="AI437" s="6"/>
    </row>
    <row r="438" spans="1:35" ht="78" customHeight="1">
      <c r="A438" s="38">
        <f t="shared" si="3"/>
        <v>311</v>
      </c>
      <c r="B438" s="6" t="s">
        <v>23259</v>
      </c>
      <c r="C438" s="7">
        <v>45805</v>
      </c>
      <c r="D438" s="6" t="s">
        <v>23260</v>
      </c>
      <c r="E438" s="7">
        <v>45952</v>
      </c>
      <c r="F438" s="6" t="s">
        <v>23261</v>
      </c>
      <c r="G438" s="7">
        <v>45951</v>
      </c>
      <c r="H438" s="6" t="s">
        <v>660</v>
      </c>
      <c r="I438" s="6" t="s">
        <v>660</v>
      </c>
      <c r="J438" s="6" t="s">
        <v>16901</v>
      </c>
      <c r="K438" s="6"/>
      <c r="L438" s="6" t="s">
        <v>23262</v>
      </c>
      <c r="M438" s="6" t="s">
        <v>23263</v>
      </c>
      <c r="N438" s="6" t="s">
        <v>23263</v>
      </c>
      <c r="O438" s="6">
        <v>2015</v>
      </c>
      <c r="P438" s="6">
        <v>42</v>
      </c>
      <c r="Q438" s="13">
        <v>45</v>
      </c>
      <c r="R438" s="9">
        <v>0.96499999999999997</v>
      </c>
      <c r="S438" s="13">
        <v>25</v>
      </c>
      <c r="T438" s="13">
        <v>14</v>
      </c>
      <c r="U438" s="44">
        <v>22.206</v>
      </c>
      <c r="V438" s="6" t="s">
        <v>3866</v>
      </c>
      <c r="W438" s="6">
        <v>150</v>
      </c>
      <c r="X438" s="6" t="s">
        <v>23264</v>
      </c>
      <c r="Y438" s="6" t="s">
        <v>23265</v>
      </c>
      <c r="Z438" s="8" t="s">
        <v>23266</v>
      </c>
      <c r="AA438" s="6" t="s">
        <v>23267</v>
      </c>
      <c r="AB438" s="8" t="s">
        <v>23268</v>
      </c>
      <c r="AC438" s="6" t="s">
        <v>23269</v>
      </c>
      <c r="AD438" s="6" t="s">
        <v>3902</v>
      </c>
      <c r="AE438" s="6" t="s">
        <v>23270</v>
      </c>
      <c r="AF438" s="6" t="s">
        <v>11184</v>
      </c>
      <c r="AG438" s="6"/>
      <c r="AH438" s="6" t="s">
        <v>23271</v>
      </c>
      <c r="AI438" s="6"/>
    </row>
    <row r="439" spans="1:35" ht="54">
      <c r="A439" s="38">
        <f t="shared" si="3"/>
        <v>312</v>
      </c>
      <c r="B439" s="6" t="s">
        <v>23366</v>
      </c>
      <c r="C439" s="7">
        <v>45820</v>
      </c>
      <c r="D439" s="6" t="s">
        <v>23368</v>
      </c>
      <c r="E439" s="7">
        <v>45971</v>
      </c>
      <c r="F439" s="6" t="s">
        <v>23367</v>
      </c>
      <c r="G439" s="7">
        <v>45965</v>
      </c>
      <c r="H439" s="6" t="s">
        <v>1695</v>
      </c>
      <c r="I439" s="6" t="s">
        <v>3698</v>
      </c>
      <c r="J439" s="6" t="s">
        <v>11152</v>
      </c>
      <c r="K439" s="6"/>
      <c r="L439" s="6" t="s">
        <v>23370</v>
      </c>
      <c r="M439" s="6" t="s">
        <v>23369</v>
      </c>
      <c r="N439" s="6" t="s">
        <v>23369</v>
      </c>
      <c r="O439" s="6">
        <v>2025</v>
      </c>
      <c r="P439" s="6">
        <v>43</v>
      </c>
      <c r="Q439" s="13">
        <v>27</v>
      </c>
      <c r="R439" s="9">
        <v>39.892000000000003</v>
      </c>
      <c r="S439" s="13">
        <v>25</v>
      </c>
      <c r="T439" s="13">
        <v>12</v>
      </c>
      <c r="U439" s="44">
        <v>31.925000000000001</v>
      </c>
      <c r="V439" s="6" t="s">
        <v>19990</v>
      </c>
      <c r="W439" s="6">
        <v>16</v>
      </c>
      <c r="X439" s="6" t="s">
        <v>23371</v>
      </c>
      <c r="Y439" s="6" t="s">
        <v>23372</v>
      </c>
      <c r="Z439" s="8" t="s">
        <v>23373</v>
      </c>
      <c r="AA439" s="6" t="s">
        <v>23372</v>
      </c>
      <c r="AB439" s="8" t="s">
        <v>23374</v>
      </c>
      <c r="AC439" s="6">
        <v>9</v>
      </c>
      <c r="AD439" s="6" t="s">
        <v>4633</v>
      </c>
      <c r="AE439" s="6" t="s">
        <v>23375</v>
      </c>
      <c r="AF439" s="6" t="s">
        <v>11184</v>
      </c>
      <c r="AG439" s="6"/>
      <c r="AH439" s="6" t="s">
        <v>23531</v>
      </c>
      <c r="AI439" s="6" t="s">
        <v>23376</v>
      </c>
    </row>
    <row r="440" spans="1:35" ht="81">
      <c r="A440" s="38">
        <f t="shared" si="3"/>
        <v>313</v>
      </c>
      <c r="B440" s="6" t="s">
        <v>24419</v>
      </c>
      <c r="C440" s="7">
        <v>45988</v>
      </c>
      <c r="D440" s="488" t="s">
        <v>24424</v>
      </c>
      <c r="E440" s="7">
        <v>46162</v>
      </c>
      <c r="F440" s="6" t="s">
        <v>16905</v>
      </c>
      <c r="G440" s="7">
        <v>46156</v>
      </c>
      <c r="H440" s="6" t="s">
        <v>1695</v>
      </c>
      <c r="I440" s="488" t="s">
        <v>3698</v>
      </c>
      <c r="J440" s="488" t="s">
        <v>11152</v>
      </c>
      <c r="K440" s="6" t="s">
        <v>24420</v>
      </c>
      <c r="L440" s="6" t="s">
        <v>24421</v>
      </c>
      <c r="M440" s="488" t="s">
        <v>23369</v>
      </c>
      <c r="N440" s="488" t="s">
        <v>23369</v>
      </c>
      <c r="O440" s="6">
        <v>2015</v>
      </c>
      <c r="P440" s="6">
        <v>43</v>
      </c>
      <c r="Q440" s="13">
        <v>27</v>
      </c>
      <c r="R440" s="9">
        <v>41.337000000000003</v>
      </c>
      <c r="S440" s="13">
        <v>25</v>
      </c>
      <c r="T440" s="13">
        <v>11</v>
      </c>
      <c r="U440" s="44">
        <v>3.677</v>
      </c>
      <c r="V440" s="504" t="s">
        <v>19990</v>
      </c>
      <c r="W440" s="6">
        <v>12</v>
      </c>
      <c r="X440" s="468" t="s">
        <v>8434</v>
      </c>
      <c r="Y440" s="6"/>
      <c r="Z440" s="8"/>
      <c r="AA440" s="6"/>
      <c r="AB440" s="8"/>
      <c r="AC440" s="6">
        <v>1.5</v>
      </c>
      <c r="AD440" s="6" t="s">
        <v>4633</v>
      </c>
      <c r="AE440" s="6" t="s">
        <v>24422</v>
      </c>
      <c r="AF440" s="6" t="s">
        <v>11184</v>
      </c>
      <c r="AG440" s="6"/>
      <c r="AH440" s="6" t="s">
        <v>24423</v>
      </c>
      <c r="AI440" s="6"/>
    </row>
    <row r="441" spans="1:35" ht="81">
      <c r="A441" s="38">
        <f t="shared" si="3"/>
        <v>314</v>
      </c>
      <c r="B441" s="488" t="s">
        <v>24407</v>
      </c>
      <c r="C441" s="489">
        <v>46031</v>
      </c>
      <c r="D441" s="488" t="s">
        <v>24425</v>
      </c>
      <c r="E441" s="489">
        <v>46162</v>
      </c>
      <c r="F441" s="488" t="s">
        <v>24408</v>
      </c>
      <c r="G441" s="489">
        <v>46157</v>
      </c>
      <c r="H441" s="488" t="s">
        <v>24409</v>
      </c>
      <c r="I441" s="488" t="s">
        <v>24410</v>
      </c>
      <c r="J441" s="488" t="s">
        <v>11152</v>
      </c>
      <c r="K441" s="488"/>
      <c r="L441" s="488" t="s">
        <v>24411</v>
      </c>
      <c r="M441" s="488" t="s">
        <v>24412</v>
      </c>
      <c r="N441" s="488" t="s">
        <v>24413</v>
      </c>
      <c r="O441" s="488" t="s">
        <v>6359</v>
      </c>
      <c r="P441" s="488">
        <v>43</v>
      </c>
      <c r="Q441" s="13">
        <v>9</v>
      </c>
      <c r="R441" s="9">
        <v>57.31</v>
      </c>
      <c r="S441" s="13">
        <v>25</v>
      </c>
      <c r="T441" s="13">
        <v>52</v>
      </c>
      <c r="U441" s="44">
        <v>40.840000000000003</v>
      </c>
      <c r="V441" s="504" t="s">
        <v>10985</v>
      </c>
      <c r="W441" s="488">
        <v>7</v>
      </c>
      <c r="X441" s="488" t="s">
        <v>24414</v>
      </c>
      <c r="Y441" s="488" t="s">
        <v>3732</v>
      </c>
      <c r="Z441" s="487" t="s">
        <v>18839</v>
      </c>
      <c r="AA441" s="488" t="s">
        <v>3732</v>
      </c>
      <c r="AB441" s="487" t="s">
        <v>24415</v>
      </c>
      <c r="AC441" s="488" t="s">
        <v>24416</v>
      </c>
      <c r="AD441" s="488" t="s">
        <v>4633</v>
      </c>
      <c r="AE441" s="488" t="s">
        <v>24417</v>
      </c>
      <c r="AF441" s="488" t="s">
        <v>11184</v>
      </c>
      <c r="AG441" s="488"/>
      <c r="AH441" s="488" t="s">
        <v>24418</v>
      </c>
      <c r="AI441" s="488"/>
    </row>
    <row r="442" spans="1:35" ht="81">
      <c r="A442" s="38">
        <f t="shared" si="3"/>
        <v>315</v>
      </c>
      <c r="B442" s="527" t="s">
        <v>24511</v>
      </c>
      <c r="C442" s="528">
        <v>45974</v>
      </c>
      <c r="D442" s="527" t="s">
        <v>24512</v>
      </c>
      <c r="E442" s="528">
        <v>46195</v>
      </c>
      <c r="F442" s="527" t="s">
        <v>24513</v>
      </c>
      <c r="G442" s="528">
        <v>46190</v>
      </c>
      <c r="H442" s="527" t="s">
        <v>11211</v>
      </c>
      <c r="I442" s="527" t="s">
        <v>11211</v>
      </c>
      <c r="J442" s="527" t="s">
        <v>11152</v>
      </c>
      <c r="K442" s="527" t="s">
        <v>3947</v>
      </c>
      <c r="L442" s="527" t="s">
        <v>24514</v>
      </c>
      <c r="M442" s="527" t="s">
        <v>24515</v>
      </c>
      <c r="N442" s="527" t="s">
        <v>24515</v>
      </c>
      <c r="O442" s="528">
        <v>14045</v>
      </c>
      <c r="P442" s="527">
        <v>43</v>
      </c>
      <c r="Q442" s="13">
        <v>7</v>
      </c>
      <c r="R442" s="9">
        <v>26.78</v>
      </c>
      <c r="S442" s="13">
        <v>25</v>
      </c>
      <c r="T442" s="13">
        <v>41</v>
      </c>
      <c r="U442" s="44">
        <v>13.82</v>
      </c>
      <c r="V442" s="527" t="s">
        <v>3866</v>
      </c>
      <c r="W442" s="527">
        <v>5</v>
      </c>
      <c r="X442" s="527" t="s">
        <v>4693</v>
      </c>
      <c r="Y442" s="527" t="s">
        <v>16826</v>
      </c>
      <c r="Z442" s="526" t="s">
        <v>12713</v>
      </c>
      <c r="AA442" s="527" t="s">
        <v>16826</v>
      </c>
      <c r="AB442" s="526" t="s">
        <v>12713</v>
      </c>
      <c r="AC442" s="527" t="s">
        <v>24516</v>
      </c>
      <c r="AD442" s="527" t="s">
        <v>8639</v>
      </c>
      <c r="AE442" s="527" t="s">
        <v>24517</v>
      </c>
      <c r="AF442" s="527" t="s">
        <v>11184</v>
      </c>
      <c r="AG442" s="527"/>
      <c r="AH442" s="527" t="s">
        <v>24518</v>
      </c>
      <c r="AI442" s="527"/>
    </row>
    <row r="443" spans="1:35" ht="43.5" customHeight="1">
      <c r="A443" s="38">
        <f t="shared" si="3"/>
        <v>316</v>
      </c>
      <c r="B443" s="6"/>
      <c r="C443" s="7"/>
      <c r="D443" s="6"/>
      <c r="E443" s="7"/>
      <c r="F443" s="6"/>
      <c r="G443" s="7"/>
      <c r="H443" s="6"/>
      <c r="I443" s="6"/>
      <c r="J443" s="6"/>
      <c r="K443" s="6"/>
      <c r="L443" s="6"/>
      <c r="M443" s="6"/>
      <c r="N443" s="6"/>
      <c r="O443" s="6"/>
      <c r="P443" s="6"/>
      <c r="Q443" s="13"/>
      <c r="R443" s="9"/>
      <c r="S443" s="13"/>
      <c r="T443" s="13"/>
      <c r="U443" s="44"/>
      <c r="V443" s="6"/>
      <c r="W443" s="6"/>
      <c r="X443" s="6"/>
      <c r="Y443" s="6"/>
      <c r="Z443" s="8"/>
      <c r="AA443" s="6"/>
      <c r="AB443" s="8"/>
      <c r="AC443" s="6"/>
      <c r="AD443" s="6"/>
      <c r="AE443" s="6"/>
      <c r="AF443" s="6"/>
      <c r="AG443" s="6"/>
      <c r="AH443" s="6"/>
      <c r="AI443" s="6"/>
    </row>
    <row r="444" spans="1:35" ht="43.5" customHeight="1">
      <c r="A444" s="38">
        <f t="shared" si="3"/>
        <v>317</v>
      </c>
      <c r="B444" s="498"/>
      <c r="C444" s="499"/>
      <c r="D444" s="498"/>
      <c r="E444" s="499"/>
      <c r="F444" s="498"/>
      <c r="G444" s="499"/>
      <c r="H444" s="498"/>
      <c r="I444" s="498"/>
      <c r="J444" s="498"/>
      <c r="K444" s="498"/>
      <c r="L444" s="498"/>
      <c r="M444" s="498"/>
      <c r="N444" s="498"/>
      <c r="O444" s="498"/>
      <c r="P444" s="498"/>
      <c r="Q444" s="13"/>
      <c r="R444" s="9"/>
      <c r="S444" s="13"/>
      <c r="T444" s="13"/>
      <c r="U444" s="44"/>
      <c r="V444" s="498"/>
      <c r="W444" s="498"/>
      <c r="X444" s="498"/>
      <c r="Y444" s="498"/>
      <c r="Z444" s="497"/>
      <c r="AA444" s="498"/>
      <c r="AB444" s="497"/>
      <c r="AC444" s="498"/>
      <c r="AD444" s="498"/>
      <c r="AE444" s="498"/>
      <c r="AF444" s="498"/>
      <c r="AG444" s="498"/>
      <c r="AH444" s="498"/>
      <c r="AI444" s="498"/>
    </row>
    <row r="445" spans="1:35" ht="43.5" customHeight="1">
      <c r="A445" s="38">
        <f t="shared" si="3"/>
        <v>318</v>
      </c>
      <c r="B445" s="498"/>
      <c r="C445" s="499"/>
      <c r="D445" s="498"/>
      <c r="E445" s="499"/>
      <c r="F445" s="498"/>
      <c r="G445" s="499"/>
      <c r="H445" s="498"/>
      <c r="I445" s="498"/>
      <c r="J445" s="498"/>
      <c r="K445" s="498"/>
      <c r="L445" s="498"/>
      <c r="M445" s="498"/>
      <c r="N445" s="498"/>
      <c r="O445" s="498"/>
      <c r="P445" s="498"/>
      <c r="Q445" s="13"/>
      <c r="R445" s="9"/>
      <c r="S445" s="13"/>
      <c r="T445" s="13"/>
      <c r="U445" s="44"/>
      <c r="V445" s="498"/>
      <c r="W445" s="498"/>
      <c r="X445" s="498"/>
      <c r="Y445" s="498"/>
      <c r="Z445" s="497"/>
      <c r="AA445" s="498"/>
      <c r="AB445" s="497"/>
      <c r="AC445" s="498"/>
      <c r="AD445" s="498"/>
      <c r="AE445" s="498"/>
      <c r="AF445" s="498"/>
      <c r="AG445" s="498"/>
      <c r="AH445" s="498"/>
      <c r="AI445" s="498"/>
    </row>
    <row r="446" spans="1:35" ht="43.5" customHeight="1">
      <c r="A446" s="38">
        <f t="shared" si="3"/>
        <v>319</v>
      </c>
      <c r="B446" s="498"/>
      <c r="C446" s="499"/>
      <c r="D446" s="498"/>
      <c r="E446" s="499"/>
      <c r="F446" s="498"/>
      <c r="G446" s="499"/>
      <c r="H446" s="498"/>
      <c r="I446" s="498"/>
      <c r="J446" s="498"/>
      <c r="K446" s="498"/>
      <c r="L446" s="498"/>
      <c r="M446" s="498"/>
      <c r="N446" s="498"/>
      <c r="O446" s="498"/>
      <c r="P446" s="498"/>
      <c r="Q446" s="13"/>
      <c r="R446" s="9"/>
      <c r="S446" s="13"/>
      <c r="T446" s="13"/>
      <c r="U446" s="44"/>
      <c r="V446" s="498"/>
      <c r="W446" s="498"/>
      <c r="X446" s="498"/>
      <c r="Y446" s="498"/>
      <c r="Z446" s="497"/>
      <c r="AA446" s="498"/>
      <c r="AB446" s="497"/>
      <c r="AC446" s="498"/>
      <c r="AD446" s="498"/>
      <c r="AE446" s="498"/>
      <c r="AF446" s="498"/>
      <c r="AG446" s="498"/>
      <c r="AH446" s="498"/>
      <c r="AI446" s="498"/>
    </row>
    <row r="447" spans="1:35" ht="43.5" customHeight="1">
      <c r="A447" s="38">
        <f t="shared" si="3"/>
        <v>320</v>
      </c>
      <c r="B447" s="498"/>
      <c r="C447" s="499"/>
      <c r="D447" s="498"/>
      <c r="E447" s="499"/>
      <c r="F447" s="498"/>
      <c r="G447" s="499"/>
      <c r="H447" s="498"/>
      <c r="I447" s="498"/>
      <c r="J447" s="498"/>
      <c r="K447" s="498"/>
      <c r="L447" s="498"/>
      <c r="M447" s="498"/>
      <c r="N447" s="498"/>
      <c r="O447" s="498"/>
      <c r="P447" s="498"/>
      <c r="Q447" s="13"/>
      <c r="R447" s="9"/>
      <c r="S447" s="13"/>
      <c r="T447" s="13"/>
      <c r="U447" s="44"/>
      <c r="V447" s="498"/>
      <c r="W447" s="498"/>
      <c r="X447" s="498"/>
      <c r="Y447" s="498"/>
      <c r="Z447" s="497"/>
      <c r="AA447" s="498"/>
      <c r="AB447" s="497"/>
      <c r="AC447" s="498"/>
      <c r="AD447" s="498"/>
      <c r="AE447" s="498"/>
      <c r="AF447" s="498"/>
      <c r="AG447" s="498"/>
      <c r="AH447" s="498"/>
      <c r="AI447" s="498"/>
    </row>
    <row r="448" spans="1:35" ht="43.5" customHeight="1">
      <c r="A448" s="38">
        <f t="shared" si="3"/>
        <v>321</v>
      </c>
      <c r="B448" s="498"/>
      <c r="C448" s="499"/>
      <c r="D448" s="498"/>
      <c r="E448" s="499"/>
      <c r="F448" s="498"/>
      <c r="G448" s="499"/>
      <c r="H448" s="498"/>
      <c r="I448" s="498"/>
      <c r="J448" s="498"/>
      <c r="K448" s="498"/>
      <c r="L448" s="498"/>
      <c r="M448" s="498"/>
      <c r="N448" s="498"/>
      <c r="O448" s="498"/>
      <c r="P448" s="498"/>
      <c r="Q448" s="13"/>
      <c r="R448" s="9"/>
      <c r="S448" s="13"/>
      <c r="T448" s="13"/>
      <c r="U448" s="44"/>
      <c r="V448" s="498"/>
      <c r="W448" s="498"/>
      <c r="X448" s="498"/>
      <c r="Y448" s="498"/>
      <c r="Z448" s="497"/>
      <c r="AA448" s="498"/>
      <c r="AB448" s="497"/>
      <c r="AC448" s="498"/>
      <c r="AD448" s="498"/>
      <c r="AE448" s="498"/>
      <c r="AF448" s="498"/>
      <c r="AG448" s="498"/>
      <c r="AH448" s="498"/>
      <c r="AI448" s="498"/>
    </row>
    <row r="449" spans="1:35" ht="43.5" customHeight="1">
      <c r="A449" s="38">
        <f t="shared" si="3"/>
        <v>322</v>
      </c>
      <c r="B449" s="498"/>
      <c r="C449" s="499"/>
      <c r="D449" s="498"/>
      <c r="E449" s="499"/>
      <c r="F449" s="498"/>
      <c r="G449" s="499"/>
      <c r="H449" s="498"/>
      <c r="I449" s="498"/>
      <c r="J449" s="498"/>
      <c r="K449" s="498"/>
      <c r="L449" s="498"/>
      <c r="M449" s="498"/>
      <c r="N449" s="498"/>
      <c r="O449" s="498"/>
      <c r="P449" s="498"/>
      <c r="Q449" s="13"/>
      <c r="R449" s="9"/>
      <c r="S449" s="13"/>
      <c r="T449" s="13"/>
      <c r="U449" s="44"/>
      <c r="V449" s="498"/>
      <c r="W449" s="498"/>
      <c r="X449" s="498"/>
      <c r="Y449" s="498"/>
      <c r="Z449" s="497"/>
      <c r="AA449" s="498"/>
      <c r="AB449" s="497"/>
      <c r="AC449" s="498"/>
      <c r="AD449" s="498"/>
      <c r="AE449" s="498"/>
      <c r="AF449" s="498"/>
      <c r="AG449" s="498"/>
      <c r="AH449" s="498"/>
      <c r="AI449" s="498"/>
    </row>
    <row r="450" spans="1:35" ht="43.5" customHeight="1">
      <c r="A450" s="38">
        <f t="shared" si="3"/>
        <v>323</v>
      </c>
      <c r="B450" s="498"/>
      <c r="C450" s="499"/>
      <c r="D450" s="498"/>
      <c r="E450" s="499"/>
      <c r="F450" s="498"/>
      <c r="G450" s="499"/>
      <c r="H450" s="498"/>
      <c r="I450" s="498"/>
      <c r="J450" s="498"/>
      <c r="K450" s="498"/>
      <c r="L450" s="498"/>
      <c r="M450" s="498"/>
      <c r="N450" s="498"/>
      <c r="O450" s="498"/>
      <c r="P450" s="498"/>
      <c r="Q450" s="13"/>
      <c r="R450" s="9"/>
      <c r="S450" s="13"/>
      <c r="T450" s="13"/>
      <c r="U450" s="44"/>
      <c r="V450" s="498"/>
      <c r="W450" s="498"/>
      <c r="X450" s="498"/>
      <c r="Y450" s="498"/>
      <c r="Z450" s="497"/>
      <c r="AA450" s="498"/>
      <c r="AB450" s="497"/>
      <c r="AC450" s="498"/>
      <c r="AD450" s="498"/>
      <c r="AE450" s="498"/>
      <c r="AF450" s="498"/>
      <c r="AG450" s="498"/>
      <c r="AH450" s="498"/>
      <c r="AI450" s="498"/>
    </row>
    <row r="451" spans="1:35" ht="43.5" customHeight="1">
      <c r="A451" s="38">
        <f t="shared" si="3"/>
        <v>324</v>
      </c>
      <c r="B451" s="498"/>
      <c r="C451" s="499"/>
      <c r="D451" s="498"/>
      <c r="E451" s="499"/>
      <c r="F451" s="498"/>
      <c r="G451" s="499"/>
      <c r="H451" s="498"/>
      <c r="I451" s="498"/>
      <c r="J451" s="498"/>
      <c r="K451" s="498"/>
      <c r="L451" s="498"/>
      <c r="M451" s="498"/>
      <c r="N451" s="498"/>
      <c r="O451" s="498"/>
      <c r="P451" s="498"/>
      <c r="Q451" s="13"/>
      <c r="R451" s="9"/>
      <c r="S451" s="13"/>
      <c r="T451" s="13"/>
      <c r="U451" s="44"/>
      <c r="V451" s="498"/>
      <c r="W451" s="498"/>
      <c r="X451" s="498"/>
      <c r="Y451" s="498"/>
      <c r="Z451" s="497"/>
      <c r="AA451" s="498"/>
      <c r="AB451" s="497"/>
      <c r="AC451" s="498"/>
      <c r="AD451" s="498"/>
      <c r="AE451" s="498"/>
      <c r="AF451" s="498"/>
      <c r="AG451" s="498"/>
      <c r="AH451" s="498"/>
      <c r="AI451" s="498"/>
    </row>
    <row r="452" spans="1:35" ht="43.5" customHeight="1">
      <c r="A452" s="38">
        <f t="shared" si="3"/>
        <v>325</v>
      </c>
      <c r="B452" s="498"/>
      <c r="C452" s="499"/>
      <c r="D452" s="498"/>
      <c r="E452" s="499"/>
      <c r="F452" s="498"/>
      <c r="G452" s="499"/>
      <c r="H452" s="498"/>
      <c r="I452" s="498"/>
      <c r="J452" s="498"/>
      <c r="K452" s="498"/>
      <c r="L452" s="498"/>
      <c r="M452" s="498"/>
      <c r="N452" s="498"/>
      <c r="O452" s="498"/>
      <c r="P452" s="498"/>
      <c r="Q452" s="13"/>
      <c r="R452" s="9"/>
      <c r="S452" s="13"/>
      <c r="T452" s="13"/>
      <c r="U452" s="44"/>
      <c r="V452" s="498"/>
      <c r="W452" s="498"/>
      <c r="X452" s="498"/>
      <c r="Y452" s="498"/>
      <c r="Z452" s="497"/>
      <c r="AA452" s="498"/>
      <c r="AB452" s="497"/>
      <c r="AC452" s="498"/>
      <c r="AD452" s="498"/>
      <c r="AE452" s="498"/>
      <c r="AF452" s="498"/>
      <c r="AG452" s="498"/>
      <c r="AH452" s="498"/>
      <c r="AI452" s="498"/>
    </row>
    <row r="453" spans="1:35" ht="43.5" customHeight="1">
      <c r="A453" s="38">
        <f t="shared" si="3"/>
        <v>326</v>
      </c>
      <c r="B453" s="498"/>
      <c r="C453" s="499"/>
      <c r="D453" s="498"/>
      <c r="E453" s="499"/>
      <c r="F453" s="498"/>
      <c r="G453" s="499"/>
      <c r="H453" s="498"/>
      <c r="I453" s="498"/>
      <c r="J453" s="498"/>
      <c r="K453" s="498"/>
      <c r="L453" s="498"/>
      <c r="M453" s="498"/>
      <c r="N453" s="498"/>
      <c r="O453" s="498"/>
      <c r="P453" s="498"/>
      <c r="Q453" s="13"/>
      <c r="R453" s="9"/>
      <c r="S453" s="13"/>
      <c r="T453" s="13"/>
      <c r="U453" s="44"/>
      <c r="V453" s="498"/>
      <c r="W453" s="498"/>
      <c r="X453" s="498"/>
      <c r="Y453" s="498"/>
      <c r="Z453" s="497"/>
      <c r="AA453" s="498"/>
      <c r="AB453" s="497"/>
      <c r="AC453" s="498"/>
      <c r="AD453" s="498"/>
      <c r="AE453" s="498"/>
      <c r="AF453" s="498"/>
      <c r="AG453" s="498"/>
      <c r="AH453" s="498"/>
      <c r="AI453" s="498"/>
    </row>
    <row r="454" spans="1:35" ht="43.5" customHeight="1">
      <c r="A454" s="38">
        <f t="shared" ref="A454" si="4">A453+1</f>
        <v>327</v>
      </c>
      <c r="B454" s="498"/>
      <c r="C454" s="499"/>
      <c r="D454" s="498"/>
      <c r="E454" s="499"/>
      <c r="F454" s="498"/>
      <c r="G454" s="499"/>
      <c r="H454" s="498"/>
      <c r="I454" s="498"/>
      <c r="J454" s="498"/>
      <c r="K454" s="498"/>
      <c r="L454" s="498"/>
      <c r="M454" s="498"/>
      <c r="N454" s="498"/>
      <c r="O454" s="498"/>
      <c r="P454" s="498"/>
      <c r="Q454" s="13"/>
      <c r="R454" s="9"/>
      <c r="S454" s="13"/>
      <c r="T454" s="13"/>
      <c r="U454" s="44"/>
      <c r="V454" s="498"/>
      <c r="W454" s="498"/>
      <c r="X454" s="498"/>
      <c r="Y454" s="498"/>
      <c r="Z454" s="497"/>
      <c r="AA454" s="498"/>
      <c r="AB454" s="497"/>
      <c r="AC454" s="498"/>
      <c r="AD454" s="498"/>
      <c r="AE454" s="498"/>
      <c r="AF454" s="498"/>
      <c r="AG454" s="498"/>
      <c r="AH454" s="498"/>
      <c r="AI454" s="498"/>
    </row>
  </sheetData>
  <autoFilter ref="A4:AG443"/>
  <mergeCells count="12">
    <mergeCell ref="B1:AG1"/>
    <mergeCell ref="A2:A3"/>
    <mergeCell ref="B2:B3"/>
    <mergeCell ref="C2:C3"/>
    <mergeCell ref="D2:D3"/>
    <mergeCell ref="E2:E3"/>
    <mergeCell ref="O2:AE2"/>
    <mergeCell ref="P3:R3"/>
    <mergeCell ref="S3:U3"/>
    <mergeCell ref="F2:F3"/>
    <mergeCell ref="G2:G3"/>
    <mergeCell ref="H2:L2"/>
  </mergeCells>
  <phoneticPr fontId="18" type="noConversion"/>
  <pageMargins left="0.4" right="0.34" top="1" bottom="1" header="0.5" footer="0.5"/>
  <pageSetup paperSize="9"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sheetPr>
  <dimension ref="A1:AN2840"/>
  <sheetViews>
    <sheetView workbookViewId="0">
      <pane xSplit="1" ySplit="4" topLeftCell="H324" activePane="bottomRight" state="frozen"/>
      <selection pane="topRight" activeCell="B1" sqref="B1"/>
      <selection pane="bottomLeft" activeCell="A5" sqref="A5"/>
      <selection pane="bottomRight" activeCell="Q327" sqref="Q327"/>
    </sheetView>
  </sheetViews>
  <sheetFormatPr defaultColWidth="9.140625" defaultRowHeight="12.75"/>
  <cols>
    <col min="1" max="1" width="6.85546875" style="246" bestFit="1" customWidth="1"/>
    <col min="2" max="2" width="15" style="246" customWidth="1"/>
    <col min="3" max="3" width="14.85546875" style="261" customWidth="1"/>
    <col min="4" max="4" width="16.7109375" style="246" bestFit="1" customWidth="1"/>
    <col min="5" max="5" width="9.85546875" style="246" bestFit="1" customWidth="1"/>
    <col min="6" max="6" width="21.85546875" style="246" bestFit="1" customWidth="1"/>
    <col min="7" max="7" width="15.28515625" style="246" customWidth="1"/>
    <col min="8" max="8" width="13.85546875" style="246" customWidth="1"/>
    <col min="9" max="9" width="10.42578125" style="246" bestFit="1" customWidth="1"/>
    <col min="10" max="10" width="9.5703125" style="246" customWidth="1"/>
    <col min="11" max="11" width="12.5703125" style="246" customWidth="1"/>
    <col min="12" max="12" width="15.85546875" style="246" bestFit="1" customWidth="1"/>
    <col min="13" max="13" width="33.140625" style="246" customWidth="1"/>
    <col min="14" max="14" width="23.42578125" style="246" customWidth="1"/>
    <col min="15" max="15" width="13.28515625" style="267" customWidth="1"/>
    <col min="16" max="16" width="7" style="258" customWidth="1"/>
    <col min="17" max="17" width="7.42578125" style="258" customWidth="1"/>
    <col min="18" max="18" width="7.42578125" style="259" customWidth="1"/>
    <col min="19" max="19" width="5.7109375" style="258" customWidth="1"/>
    <col min="20" max="20" width="6.5703125" style="258" customWidth="1"/>
    <col min="21" max="21" width="6.7109375" style="259" customWidth="1"/>
    <col min="22" max="22" width="17" style="246" customWidth="1"/>
    <col min="23" max="23" width="12.5703125" style="260" bestFit="1" customWidth="1"/>
    <col min="24" max="24" width="16.7109375" style="246" customWidth="1"/>
    <col min="25" max="25" width="17.85546875" style="246" customWidth="1"/>
    <col min="26" max="26" width="18" style="403" customWidth="1"/>
    <col min="27" max="27" width="14" style="246" bestFit="1" customWidth="1"/>
    <col min="28" max="28" width="15.7109375" style="246" bestFit="1" customWidth="1"/>
    <col min="29" max="29" width="17.7109375" style="246" bestFit="1" customWidth="1"/>
    <col min="30" max="30" width="16.140625" style="246" customWidth="1"/>
    <col min="31" max="31" width="18.85546875" style="246" customWidth="1"/>
    <col min="32" max="32" width="15" style="246" bestFit="1" customWidth="1"/>
    <col min="33" max="33" width="11.5703125" style="246" customWidth="1"/>
    <col min="34" max="34" width="15.42578125" style="246" customWidth="1"/>
    <col min="35" max="35" width="17" style="246" bestFit="1" customWidth="1"/>
    <col min="36" max="36" width="24.42578125" style="246" customWidth="1"/>
    <col min="37" max="37" width="19.42578125" style="246" customWidth="1"/>
    <col min="38" max="16384" width="9.140625" style="246"/>
  </cols>
  <sheetData>
    <row r="1" spans="1:35">
      <c r="B1" s="609" t="s">
        <v>22984</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row>
    <row r="2" spans="1:35" s="279" customFormat="1">
      <c r="A2" s="602" t="s">
        <v>3579</v>
      </c>
      <c r="B2" s="602" t="s">
        <v>3580</v>
      </c>
      <c r="C2" s="602" t="s">
        <v>3578</v>
      </c>
      <c r="D2" s="613" t="s">
        <v>3581</v>
      </c>
      <c r="E2" s="613" t="s">
        <v>3578</v>
      </c>
      <c r="F2" s="613" t="s">
        <v>3589</v>
      </c>
      <c r="G2" s="613" t="s">
        <v>3578</v>
      </c>
      <c r="H2" s="612" t="s">
        <v>3572</v>
      </c>
      <c r="I2" s="610"/>
      <c r="J2" s="610"/>
      <c r="K2" s="610"/>
      <c r="L2" s="611"/>
      <c r="M2" s="544" t="s">
        <v>2837</v>
      </c>
      <c r="N2" s="545" t="s">
        <v>3573</v>
      </c>
      <c r="O2" s="602" t="s">
        <v>3574</v>
      </c>
      <c r="P2" s="602"/>
      <c r="Q2" s="602"/>
      <c r="R2" s="602"/>
      <c r="S2" s="602"/>
      <c r="T2" s="602"/>
      <c r="U2" s="602"/>
      <c r="V2" s="602"/>
      <c r="W2" s="602"/>
      <c r="X2" s="602"/>
      <c r="Y2" s="602"/>
      <c r="Z2" s="602"/>
      <c r="AA2" s="602"/>
      <c r="AB2" s="602"/>
      <c r="AC2" s="602"/>
      <c r="AD2" s="602"/>
      <c r="AE2" s="602"/>
      <c r="AF2" s="500"/>
      <c r="AG2" s="503"/>
      <c r="AH2" s="500"/>
      <c r="AI2" s="500"/>
    </row>
    <row r="3" spans="1:35" s="279" customFormat="1" ht="51">
      <c r="A3" s="602"/>
      <c r="B3" s="602"/>
      <c r="C3" s="602"/>
      <c r="D3" s="614"/>
      <c r="E3" s="614"/>
      <c r="F3" s="614"/>
      <c r="G3" s="614"/>
      <c r="H3" s="502" t="s">
        <v>2835</v>
      </c>
      <c r="I3" s="502" t="s">
        <v>2832</v>
      </c>
      <c r="J3" s="500" t="s">
        <v>2831</v>
      </c>
      <c r="K3" s="502" t="s">
        <v>2833</v>
      </c>
      <c r="L3" s="502" t="s">
        <v>2834</v>
      </c>
      <c r="M3" s="502" t="s">
        <v>2838</v>
      </c>
      <c r="N3" s="502" t="s">
        <v>2838</v>
      </c>
      <c r="O3" s="264" t="s">
        <v>2836</v>
      </c>
      <c r="P3" s="612" t="s">
        <v>3753</v>
      </c>
      <c r="Q3" s="610"/>
      <c r="R3" s="611"/>
      <c r="S3" s="612" t="s">
        <v>3754</v>
      </c>
      <c r="T3" s="610"/>
      <c r="U3" s="611"/>
      <c r="V3" s="500" t="s">
        <v>3582</v>
      </c>
      <c r="W3" s="247" t="s">
        <v>3576</v>
      </c>
      <c r="X3" s="500" t="s">
        <v>3577</v>
      </c>
      <c r="Y3" s="500" t="s">
        <v>3584</v>
      </c>
      <c r="Z3" s="248" t="s">
        <v>3583</v>
      </c>
      <c r="AA3" s="500" t="s">
        <v>3605</v>
      </c>
      <c r="AB3" s="500" t="s">
        <v>3606</v>
      </c>
      <c r="AC3" s="500" t="s">
        <v>3880</v>
      </c>
      <c r="AD3" s="500" t="s">
        <v>2830</v>
      </c>
      <c r="AE3" s="500" t="s">
        <v>510</v>
      </c>
      <c r="AF3" s="500" t="s">
        <v>3575</v>
      </c>
      <c r="AG3" s="503" t="s">
        <v>3587</v>
      </c>
      <c r="AH3" s="500" t="s">
        <v>3763</v>
      </c>
      <c r="AI3" s="500" t="s">
        <v>2201</v>
      </c>
    </row>
    <row r="4" spans="1:35" s="279" customFormat="1">
      <c r="A4" s="500">
        <v>1</v>
      </c>
      <c r="B4" s="500">
        <v>2</v>
      </c>
      <c r="C4" s="500">
        <v>3</v>
      </c>
      <c r="D4" s="500">
        <v>4</v>
      </c>
      <c r="E4" s="500">
        <v>5</v>
      </c>
      <c r="F4" s="500">
        <v>6</v>
      </c>
      <c r="G4" s="500">
        <v>7</v>
      </c>
      <c r="H4" s="500">
        <v>8</v>
      </c>
      <c r="I4" s="500">
        <v>9</v>
      </c>
      <c r="J4" s="500">
        <v>10</v>
      </c>
      <c r="K4" s="500">
        <v>11</v>
      </c>
      <c r="L4" s="500">
        <v>12</v>
      </c>
      <c r="M4" s="500">
        <v>13</v>
      </c>
      <c r="N4" s="500">
        <v>16</v>
      </c>
      <c r="O4" s="249">
        <v>19</v>
      </c>
      <c r="P4" s="503">
        <v>20</v>
      </c>
      <c r="Q4" s="501"/>
      <c r="R4" s="502"/>
      <c r="S4" s="503">
        <v>21</v>
      </c>
      <c r="T4" s="501"/>
      <c r="U4" s="502"/>
      <c r="V4" s="500">
        <v>22</v>
      </c>
      <c r="W4" s="249">
        <v>23</v>
      </c>
      <c r="X4" s="500">
        <v>24</v>
      </c>
      <c r="Y4" s="500">
        <v>25</v>
      </c>
      <c r="Z4" s="248" t="s">
        <v>2055</v>
      </c>
      <c r="AA4" s="500">
        <v>27</v>
      </c>
      <c r="AB4" s="500">
        <v>28</v>
      </c>
      <c r="AC4" s="500">
        <v>29</v>
      </c>
      <c r="AD4" s="500">
        <v>30</v>
      </c>
      <c r="AE4" s="500">
        <v>31</v>
      </c>
      <c r="AF4" s="500">
        <v>32</v>
      </c>
      <c r="AG4" s="503">
        <v>33</v>
      </c>
      <c r="AH4" s="500">
        <v>34</v>
      </c>
      <c r="AI4" s="500">
        <v>35</v>
      </c>
    </row>
    <row r="5" spans="1:35" ht="25.5">
      <c r="A5" s="507">
        <v>1</v>
      </c>
      <c r="B5" s="506" t="s">
        <v>1555</v>
      </c>
      <c r="C5" s="280">
        <v>38972</v>
      </c>
      <c r="D5" s="506" t="s">
        <v>11058</v>
      </c>
      <c r="E5" s="506"/>
      <c r="F5" s="506" t="s">
        <v>3960</v>
      </c>
      <c r="G5" s="280"/>
      <c r="H5" s="506" t="s">
        <v>3961</v>
      </c>
      <c r="I5" s="506" t="s">
        <v>3961</v>
      </c>
      <c r="J5" s="506" t="s">
        <v>3961</v>
      </c>
      <c r="K5" s="506"/>
      <c r="L5" s="508"/>
      <c r="M5" s="506" t="s">
        <v>3962</v>
      </c>
      <c r="N5" s="506"/>
      <c r="O5" s="509">
        <v>1997</v>
      </c>
      <c r="P5" s="506"/>
      <c r="Q5" s="506"/>
      <c r="R5" s="506"/>
      <c r="S5" s="506"/>
      <c r="T5" s="506"/>
      <c r="U5" s="506"/>
      <c r="V5" s="506"/>
      <c r="W5" s="506">
        <v>20</v>
      </c>
      <c r="X5" s="506" t="s">
        <v>3963</v>
      </c>
      <c r="Y5" s="506">
        <v>25</v>
      </c>
      <c r="Z5" s="508"/>
      <c r="AA5" s="506"/>
      <c r="AB5" s="506"/>
      <c r="AC5" s="506"/>
      <c r="AD5" s="506"/>
      <c r="AE5" s="506" t="s">
        <v>3964</v>
      </c>
      <c r="AF5" s="506" t="s">
        <v>3965</v>
      </c>
      <c r="AG5" s="506"/>
      <c r="AH5" s="506"/>
      <c r="AI5" s="252"/>
    </row>
    <row r="6" spans="1:35">
      <c r="A6" s="505">
        <v>2</v>
      </c>
      <c r="B6" s="252" t="s">
        <v>1556</v>
      </c>
      <c r="C6" s="281">
        <v>38979</v>
      </c>
      <c r="D6" s="506" t="s">
        <v>11059</v>
      </c>
      <c r="E6" s="281">
        <v>39069</v>
      </c>
      <c r="F6" s="252" t="s">
        <v>1013</v>
      </c>
      <c r="G6" s="281">
        <v>39069</v>
      </c>
      <c r="H6" s="252" t="s">
        <v>3961</v>
      </c>
      <c r="I6" s="252" t="s">
        <v>3961</v>
      </c>
      <c r="J6" s="252" t="s">
        <v>3961</v>
      </c>
      <c r="K6" s="252"/>
      <c r="L6" s="368"/>
      <c r="M6" s="252" t="s">
        <v>3966</v>
      </c>
      <c r="N6" s="252"/>
      <c r="O6" s="266">
        <v>1988</v>
      </c>
      <c r="P6" s="252"/>
      <c r="Q6" s="252"/>
      <c r="R6" s="252"/>
      <c r="S6" s="252"/>
      <c r="T6" s="252"/>
      <c r="U6" s="252"/>
      <c r="V6" s="252"/>
      <c r="W6" s="252">
        <v>12</v>
      </c>
      <c r="X6" s="252" t="s">
        <v>3963</v>
      </c>
      <c r="Y6" s="252">
        <v>0.8</v>
      </c>
      <c r="Z6" s="368"/>
      <c r="AA6" s="252"/>
      <c r="AB6" s="252"/>
      <c r="AC6" s="252"/>
      <c r="AD6" s="252"/>
      <c r="AE6" s="252"/>
      <c r="AF6" s="252"/>
      <c r="AG6" s="252"/>
      <c r="AH6" s="252"/>
      <c r="AI6" s="252"/>
    </row>
    <row r="7" spans="1:35">
      <c r="A7" s="505">
        <v>4</v>
      </c>
      <c r="B7" s="252" t="s">
        <v>1557</v>
      </c>
      <c r="C7" s="281">
        <v>39009</v>
      </c>
      <c r="D7" s="506" t="s">
        <v>11060</v>
      </c>
      <c r="E7" s="281"/>
      <c r="F7" s="252" t="s">
        <v>1014</v>
      </c>
      <c r="G7" s="281"/>
      <c r="H7" s="252" t="s">
        <v>3968</v>
      </c>
      <c r="I7" s="252" t="s">
        <v>3968</v>
      </c>
      <c r="J7" s="252" t="s">
        <v>3968</v>
      </c>
      <c r="K7" s="252"/>
      <c r="L7" s="368"/>
      <c r="M7" s="252" t="s">
        <v>3969</v>
      </c>
      <c r="N7" s="252"/>
      <c r="O7" s="266"/>
      <c r="P7" s="252"/>
      <c r="Q7" s="252"/>
      <c r="R7" s="252"/>
      <c r="S7" s="252"/>
      <c r="T7" s="252"/>
      <c r="U7" s="252"/>
      <c r="V7" s="252"/>
      <c r="W7" s="252"/>
      <c r="X7" s="252"/>
      <c r="Y7" s="252"/>
      <c r="Z7" s="368"/>
      <c r="AA7" s="252"/>
      <c r="AB7" s="252"/>
      <c r="AC7" s="252"/>
      <c r="AD7" s="252"/>
      <c r="AE7" s="252"/>
      <c r="AF7" s="252" t="s">
        <v>3707</v>
      </c>
      <c r="AG7" s="252"/>
      <c r="AH7" s="252" t="s">
        <v>3970</v>
      </c>
      <c r="AI7" s="252"/>
    </row>
    <row r="8" spans="1:35" ht="25.5">
      <c r="A8" s="505">
        <v>5</v>
      </c>
      <c r="B8" s="252" t="s">
        <v>1559</v>
      </c>
      <c r="C8" s="281">
        <v>39013</v>
      </c>
      <c r="D8" s="506" t="s">
        <v>11061</v>
      </c>
      <c r="E8" s="281">
        <v>39184</v>
      </c>
      <c r="F8" s="252" t="s">
        <v>1016</v>
      </c>
      <c r="G8" s="281">
        <v>39184</v>
      </c>
      <c r="H8" s="252" t="s">
        <v>3972</v>
      </c>
      <c r="I8" s="252" t="s">
        <v>3973</v>
      </c>
      <c r="J8" s="252" t="s">
        <v>715</v>
      </c>
      <c r="K8" s="252"/>
      <c r="L8" s="368" t="s">
        <v>3974</v>
      </c>
      <c r="M8" s="252" t="s">
        <v>3975</v>
      </c>
      <c r="N8" s="252"/>
      <c r="O8" s="266"/>
      <c r="P8" s="252"/>
      <c r="Q8" s="252"/>
      <c r="R8" s="252"/>
      <c r="S8" s="252"/>
      <c r="T8" s="252"/>
      <c r="U8" s="252"/>
      <c r="V8" s="252"/>
      <c r="W8" s="252"/>
      <c r="X8" s="252"/>
      <c r="Y8" s="252"/>
      <c r="Z8" s="368"/>
      <c r="AA8" s="252"/>
      <c r="AB8" s="252"/>
      <c r="AC8" s="252"/>
      <c r="AD8" s="252"/>
      <c r="AE8" s="252"/>
      <c r="AF8" s="252"/>
      <c r="AG8" s="252"/>
      <c r="AH8" s="252"/>
      <c r="AI8" s="252"/>
    </row>
    <row r="9" spans="1:35">
      <c r="A9" s="505">
        <f t="shared" ref="A9:A17" si="0">A8+1</f>
        <v>6</v>
      </c>
      <c r="B9" s="252" t="s">
        <v>1560</v>
      </c>
      <c r="C9" s="281">
        <v>39020</v>
      </c>
      <c r="D9" s="506" t="s">
        <v>11062</v>
      </c>
      <c r="E9" s="281">
        <v>39119</v>
      </c>
      <c r="F9" s="252" t="s">
        <v>1017</v>
      </c>
      <c r="G9" s="281">
        <v>39119</v>
      </c>
      <c r="H9" s="252" t="s">
        <v>715</v>
      </c>
      <c r="I9" s="252" t="s">
        <v>715</v>
      </c>
      <c r="J9" s="252" t="s">
        <v>715</v>
      </c>
      <c r="K9" s="252"/>
      <c r="L9" s="368"/>
      <c r="M9" s="252" t="s">
        <v>3976</v>
      </c>
      <c r="N9" s="252"/>
      <c r="O9" s="266">
        <v>1997</v>
      </c>
      <c r="P9" s="252"/>
      <c r="Q9" s="252"/>
      <c r="R9" s="252"/>
      <c r="S9" s="252"/>
      <c r="T9" s="252"/>
      <c r="U9" s="252"/>
      <c r="V9" s="252"/>
      <c r="W9" s="252">
        <v>48</v>
      </c>
      <c r="X9" s="252"/>
      <c r="Y9" s="252"/>
      <c r="Z9" s="368"/>
      <c r="AA9" s="252"/>
      <c r="AB9" s="252"/>
      <c r="AC9" s="252"/>
      <c r="AD9" s="252" t="s">
        <v>4585</v>
      </c>
      <c r="AE9" s="252"/>
      <c r="AF9" s="252"/>
      <c r="AG9" s="252"/>
      <c r="AH9" s="252"/>
      <c r="AI9" s="252"/>
    </row>
    <row r="10" spans="1:35">
      <c r="A10" s="505">
        <f t="shared" si="0"/>
        <v>7</v>
      </c>
      <c r="B10" s="252" t="s">
        <v>1561</v>
      </c>
      <c r="C10" s="281">
        <v>39021</v>
      </c>
      <c r="D10" s="506" t="s">
        <v>11063</v>
      </c>
      <c r="E10" s="281">
        <v>39155</v>
      </c>
      <c r="F10" s="252" t="s">
        <v>1018</v>
      </c>
      <c r="G10" s="281">
        <v>39155</v>
      </c>
      <c r="H10" s="252" t="s">
        <v>3968</v>
      </c>
      <c r="I10" s="252" t="s">
        <v>3968</v>
      </c>
      <c r="J10" s="252" t="s">
        <v>3968</v>
      </c>
      <c r="K10" s="252"/>
      <c r="L10" s="368" t="s">
        <v>3977</v>
      </c>
      <c r="M10" s="252" t="s">
        <v>3978</v>
      </c>
      <c r="N10" s="252"/>
      <c r="O10" s="266"/>
      <c r="P10" s="252"/>
      <c r="Q10" s="252"/>
      <c r="R10" s="252"/>
      <c r="S10" s="252"/>
      <c r="T10" s="252"/>
      <c r="U10" s="252"/>
      <c r="V10" s="252"/>
      <c r="W10" s="252"/>
      <c r="X10" s="252"/>
      <c r="Y10" s="252"/>
      <c r="Z10" s="368"/>
      <c r="AA10" s="252"/>
      <c r="AB10" s="252"/>
      <c r="AC10" s="252"/>
      <c r="AD10" s="252"/>
      <c r="AE10" s="252"/>
      <c r="AF10" s="252"/>
      <c r="AG10" s="252"/>
      <c r="AH10" s="252"/>
      <c r="AI10" s="252"/>
    </row>
    <row r="11" spans="1:35">
      <c r="A11" s="505">
        <f t="shared" si="0"/>
        <v>8</v>
      </c>
      <c r="B11" s="252" t="s">
        <v>1562</v>
      </c>
      <c r="C11" s="281">
        <v>38787</v>
      </c>
      <c r="D11" s="506" t="s">
        <v>11064</v>
      </c>
      <c r="E11" s="281">
        <v>39170</v>
      </c>
      <c r="F11" s="252" t="s">
        <v>1019</v>
      </c>
      <c r="G11" s="281">
        <v>39170</v>
      </c>
      <c r="H11" s="252" t="s">
        <v>715</v>
      </c>
      <c r="I11" s="252" t="s">
        <v>715</v>
      </c>
      <c r="J11" s="252" t="s">
        <v>715</v>
      </c>
      <c r="K11" s="252" t="s">
        <v>3979</v>
      </c>
      <c r="L11" s="368" t="s">
        <v>3980</v>
      </c>
      <c r="M11" s="252" t="s">
        <v>3978</v>
      </c>
      <c r="N11" s="252"/>
      <c r="O11" s="266"/>
      <c r="P11" s="252"/>
      <c r="Q11" s="252"/>
      <c r="R11" s="252"/>
      <c r="S11" s="252"/>
      <c r="T11" s="252"/>
      <c r="U11" s="252"/>
      <c r="V11" s="252"/>
      <c r="W11" s="252"/>
      <c r="X11" s="252"/>
      <c r="Y11" s="252"/>
      <c r="Z11" s="368"/>
      <c r="AA11" s="252"/>
      <c r="AB11" s="252"/>
      <c r="AC11" s="252"/>
      <c r="AD11" s="252"/>
      <c r="AE11" s="252"/>
      <c r="AF11" s="252"/>
      <c r="AG11" s="252"/>
      <c r="AH11" s="252"/>
      <c r="AI11" s="252"/>
    </row>
    <row r="12" spans="1:35">
      <c r="A12" s="505">
        <f t="shared" si="0"/>
        <v>9</v>
      </c>
      <c r="B12" s="252" t="s">
        <v>1563</v>
      </c>
      <c r="C12" s="281">
        <v>39021</v>
      </c>
      <c r="D12" s="506" t="s">
        <v>11065</v>
      </c>
      <c r="E12" s="281">
        <v>39155</v>
      </c>
      <c r="F12" s="252" t="s">
        <v>1018</v>
      </c>
      <c r="G12" s="281">
        <v>39155</v>
      </c>
      <c r="H12" s="252" t="s">
        <v>3961</v>
      </c>
      <c r="I12" s="252" t="s">
        <v>3961</v>
      </c>
      <c r="J12" s="252" t="s">
        <v>3961</v>
      </c>
      <c r="K12" s="252" t="s">
        <v>3979</v>
      </c>
      <c r="L12" s="368" t="s">
        <v>3981</v>
      </c>
      <c r="M12" s="252" t="s">
        <v>3982</v>
      </c>
      <c r="N12" s="252"/>
      <c r="O12" s="266"/>
      <c r="P12" s="252"/>
      <c r="Q12" s="252"/>
      <c r="R12" s="252"/>
      <c r="S12" s="252"/>
      <c r="T12" s="252"/>
      <c r="U12" s="252"/>
      <c r="V12" s="252"/>
      <c r="W12" s="252"/>
      <c r="X12" s="252"/>
      <c r="Y12" s="252"/>
      <c r="Z12" s="368"/>
      <c r="AA12" s="252"/>
      <c r="AB12" s="252"/>
      <c r="AC12" s="252"/>
      <c r="AD12" s="252"/>
      <c r="AE12" s="252"/>
      <c r="AF12" s="252"/>
      <c r="AG12" s="252"/>
      <c r="AH12" s="252"/>
      <c r="AI12" s="252"/>
    </row>
    <row r="13" spans="1:35">
      <c r="A13" s="505">
        <f t="shared" si="0"/>
        <v>10</v>
      </c>
      <c r="B13" s="252" t="s">
        <v>1564</v>
      </c>
      <c r="C13" s="281">
        <v>39022</v>
      </c>
      <c r="D13" s="506" t="s">
        <v>11066</v>
      </c>
      <c r="E13" s="281">
        <v>39132</v>
      </c>
      <c r="F13" s="252" t="s">
        <v>1020</v>
      </c>
      <c r="G13" s="281">
        <v>39132</v>
      </c>
      <c r="H13" s="252" t="s">
        <v>3983</v>
      </c>
      <c r="I13" s="252" t="s">
        <v>3984</v>
      </c>
      <c r="J13" s="252" t="s">
        <v>3968</v>
      </c>
      <c r="K13" s="252"/>
      <c r="L13" s="368" t="s">
        <v>3985</v>
      </c>
      <c r="M13" s="252" t="s">
        <v>3986</v>
      </c>
      <c r="N13" s="252"/>
      <c r="O13" s="266"/>
      <c r="P13" s="252"/>
      <c r="Q13" s="252"/>
      <c r="R13" s="252"/>
      <c r="S13" s="252"/>
      <c r="T13" s="252"/>
      <c r="U13" s="252"/>
      <c r="V13" s="252"/>
      <c r="W13" s="252">
        <v>530</v>
      </c>
      <c r="X13" s="252" t="s">
        <v>3987</v>
      </c>
      <c r="Y13" s="252"/>
      <c r="Z13" s="368"/>
      <c r="AA13" s="252"/>
      <c r="AB13" s="252"/>
      <c r="AC13" s="252"/>
      <c r="AD13" s="252"/>
      <c r="AE13" s="252"/>
      <c r="AF13" s="252" t="s">
        <v>3707</v>
      </c>
      <c r="AG13" s="252"/>
      <c r="AH13" s="252"/>
      <c r="AI13" s="252"/>
    </row>
    <row r="14" spans="1:35">
      <c r="A14" s="505">
        <f t="shared" si="0"/>
        <v>11</v>
      </c>
      <c r="B14" s="252" t="s">
        <v>1566</v>
      </c>
      <c r="C14" s="281">
        <v>39022</v>
      </c>
      <c r="D14" s="506" t="s">
        <v>11067</v>
      </c>
      <c r="E14" s="281">
        <v>39146</v>
      </c>
      <c r="F14" s="252" t="s">
        <v>1021</v>
      </c>
      <c r="G14" s="281">
        <v>39146</v>
      </c>
      <c r="H14" s="252" t="s">
        <v>3991</v>
      </c>
      <c r="I14" s="252" t="s">
        <v>3968</v>
      </c>
      <c r="J14" s="252" t="s">
        <v>3968</v>
      </c>
      <c r="K14" s="252" t="s">
        <v>3992</v>
      </c>
      <c r="L14" s="368" t="s">
        <v>3993</v>
      </c>
      <c r="M14" s="252" t="s">
        <v>3994</v>
      </c>
      <c r="N14" s="252"/>
      <c r="O14" s="266">
        <v>1999</v>
      </c>
      <c r="P14" s="252"/>
      <c r="Q14" s="252"/>
      <c r="R14" s="252"/>
      <c r="S14" s="252"/>
      <c r="T14" s="252"/>
      <c r="U14" s="252"/>
      <c r="V14" s="252"/>
      <c r="W14" s="252">
        <v>10.5</v>
      </c>
      <c r="X14" s="252" t="s">
        <v>3987</v>
      </c>
      <c r="Y14" s="252">
        <v>0.33</v>
      </c>
      <c r="Z14" s="368"/>
      <c r="AA14" s="252"/>
      <c r="AB14" s="252"/>
      <c r="AC14" s="252"/>
      <c r="AD14" s="252"/>
      <c r="AE14" s="252" t="s">
        <v>3945</v>
      </c>
      <c r="AF14" s="252"/>
      <c r="AG14" s="252"/>
      <c r="AH14" s="252"/>
      <c r="AI14" s="252"/>
    </row>
    <row r="15" spans="1:35">
      <c r="A15" s="505">
        <f t="shared" si="0"/>
        <v>12</v>
      </c>
      <c r="B15" s="252" t="s">
        <v>1567</v>
      </c>
      <c r="C15" s="281">
        <v>39023</v>
      </c>
      <c r="D15" s="506" t="s">
        <v>11068</v>
      </c>
      <c r="E15" s="281"/>
      <c r="F15" s="252" t="s">
        <v>1022</v>
      </c>
      <c r="G15" s="281"/>
      <c r="H15" s="252" t="s">
        <v>3995</v>
      </c>
      <c r="I15" s="252" t="s">
        <v>3961</v>
      </c>
      <c r="J15" s="252" t="s">
        <v>3961</v>
      </c>
      <c r="K15" s="252"/>
      <c r="L15" s="252" t="s">
        <v>3996</v>
      </c>
      <c r="M15" s="252" t="s">
        <v>3997</v>
      </c>
      <c r="N15" s="252"/>
      <c r="O15" s="266">
        <v>1978</v>
      </c>
      <c r="P15" s="252"/>
      <c r="Q15" s="252"/>
      <c r="R15" s="252"/>
      <c r="S15" s="252"/>
      <c r="T15" s="252"/>
      <c r="U15" s="252"/>
      <c r="V15" s="252"/>
      <c r="W15" s="252">
        <v>70</v>
      </c>
      <c r="X15" s="252">
        <v>0.4</v>
      </c>
      <c r="Y15" s="252">
        <v>0.4</v>
      </c>
      <c r="Z15" s="368"/>
      <c r="AA15" s="252"/>
      <c r="AB15" s="252"/>
      <c r="AC15" s="252"/>
      <c r="AD15" s="252"/>
      <c r="AE15" s="252" t="s">
        <v>672</v>
      </c>
      <c r="AF15" s="252" t="s">
        <v>3707</v>
      </c>
      <c r="AG15" s="252"/>
      <c r="AH15" s="252"/>
      <c r="AI15" s="252"/>
    </row>
    <row r="16" spans="1:35">
      <c r="A16" s="505">
        <f t="shared" si="0"/>
        <v>13</v>
      </c>
      <c r="B16" s="252" t="s">
        <v>1569</v>
      </c>
      <c r="C16" s="281">
        <v>39028</v>
      </c>
      <c r="D16" s="506" t="s">
        <v>11069</v>
      </c>
      <c r="E16" s="281">
        <v>39146</v>
      </c>
      <c r="F16" s="252" t="s">
        <v>1023</v>
      </c>
      <c r="G16" s="281">
        <v>39146</v>
      </c>
      <c r="H16" s="252" t="s">
        <v>3968</v>
      </c>
      <c r="I16" s="252" t="s">
        <v>3968</v>
      </c>
      <c r="J16" s="252" t="s">
        <v>3968</v>
      </c>
      <c r="K16" s="252" t="s">
        <v>3979</v>
      </c>
      <c r="L16" s="368" t="s">
        <v>3999</v>
      </c>
      <c r="M16" s="252" t="s">
        <v>1728</v>
      </c>
      <c r="N16" s="252"/>
      <c r="O16" s="266"/>
      <c r="P16" s="252"/>
      <c r="Q16" s="252"/>
      <c r="R16" s="252"/>
      <c r="S16" s="252"/>
      <c r="T16" s="252"/>
      <c r="U16" s="252"/>
      <c r="V16" s="252"/>
      <c r="W16" s="252"/>
      <c r="X16" s="252"/>
      <c r="Y16" s="252"/>
      <c r="Z16" s="368"/>
      <c r="AA16" s="252"/>
      <c r="AB16" s="252"/>
      <c r="AC16" s="252"/>
      <c r="AD16" s="252"/>
      <c r="AE16" s="252" t="s">
        <v>3945</v>
      </c>
      <c r="AF16" s="252"/>
      <c r="AG16" s="252"/>
      <c r="AH16" s="252"/>
      <c r="AI16" s="252"/>
    </row>
    <row r="17" spans="1:35">
      <c r="A17" s="505">
        <f t="shared" si="0"/>
        <v>14</v>
      </c>
      <c r="B17" s="252" t="s">
        <v>1570</v>
      </c>
      <c r="C17" s="281">
        <v>39028</v>
      </c>
      <c r="D17" s="506" t="s">
        <v>11070</v>
      </c>
      <c r="E17" s="281">
        <v>39148</v>
      </c>
      <c r="F17" s="252" t="s">
        <v>1024</v>
      </c>
      <c r="G17" s="281">
        <v>39148</v>
      </c>
      <c r="H17" s="252" t="s">
        <v>3991</v>
      </c>
      <c r="I17" s="252" t="s">
        <v>3968</v>
      </c>
      <c r="J17" s="252" t="s">
        <v>3968</v>
      </c>
      <c r="K17" s="252"/>
      <c r="L17" s="368"/>
      <c r="M17" s="252" t="s">
        <v>4000</v>
      </c>
      <c r="N17" s="252"/>
      <c r="O17" s="266"/>
      <c r="P17" s="252"/>
      <c r="Q17" s="252"/>
      <c r="R17" s="252"/>
      <c r="S17" s="252"/>
      <c r="T17" s="252"/>
      <c r="U17" s="252"/>
      <c r="V17" s="252"/>
      <c r="W17" s="252">
        <v>20</v>
      </c>
      <c r="X17" s="252"/>
      <c r="Y17" s="252"/>
      <c r="Z17" s="368"/>
      <c r="AA17" s="252"/>
      <c r="AB17" s="252"/>
      <c r="AC17" s="252"/>
      <c r="AD17" s="252"/>
      <c r="AE17" s="252" t="s">
        <v>4001</v>
      </c>
      <c r="AF17" s="252"/>
      <c r="AG17" s="252"/>
      <c r="AH17" s="252"/>
      <c r="AI17" s="252"/>
    </row>
    <row r="18" spans="1:35">
      <c r="A18" s="505">
        <v>15</v>
      </c>
      <c r="B18" s="252" t="s">
        <v>1573</v>
      </c>
      <c r="C18" s="281">
        <v>39029</v>
      </c>
      <c r="D18" s="506" t="s">
        <v>11071</v>
      </c>
      <c r="E18" s="281">
        <v>39245</v>
      </c>
      <c r="F18" s="252" t="s">
        <v>1026</v>
      </c>
      <c r="G18" s="281">
        <v>39245</v>
      </c>
      <c r="H18" s="252" t="s">
        <v>4006</v>
      </c>
      <c r="I18" s="252" t="s">
        <v>4006</v>
      </c>
      <c r="J18" s="252" t="s">
        <v>3961</v>
      </c>
      <c r="K18" s="252"/>
      <c r="L18" s="368" t="s">
        <v>4007</v>
      </c>
      <c r="M18" s="252" t="s">
        <v>4008</v>
      </c>
      <c r="N18" s="252"/>
      <c r="O18" s="266"/>
      <c r="P18" s="252"/>
      <c r="Q18" s="252"/>
      <c r="R18" s="252"/>
      <c r="S18" s="252"/>
      <c r="T18" s="252"/>
      <c r="U18" s="252"/>
      <c r="V18" s="252"/>
      <c r="W18" s="252"/>
      <c r="X18" s="252"/>
      <c r="Y18" s="252"/>
      <c r="Z18" s="368"/>
      <c r="AA18" s="252"/>
      <c r="AB18" s="252"/>
      <c r="AC18" s="252"/>
      <c r="AD18" s="252"/>
      <c r="AE18" s="252"/>
      <c r="AF18" s="252"/>
      <c r="AG18" s="252"/>
      <c r="AH18" s="252"/>
      <c r="AI18" s="252"/>
    </row>
    <row r="19" spans="1:35">
      <c r="A19" s="505">
        <f>A18+1</f>
        <v>16</v>
      </c>
      <c r="B19" s="252" t="s">
        <v>1574</v>
      </c>
      <c r="C19" s="281">
        <v>39029</v>
      </c>
      <c r="D19" s="506" t="s">
        <v>11072</v>
      </c>
      <c r="E19" s="281">
        <v>39051</v>
      </c>
      <c r="F19" s="252" t="s">
        <v>1027</v>
      </c>
      <c r="G19" s="281">
        <v>39051</v>
      </c>
      <c r="H19" s="252" t="s">
        <v>4009</v>
      </c>
      <c r="I19" s="252" t="s">
        <v>715</v>
      </c>
      <c r="J19" s="252" t="s">
        <v>715</v>
      </c>
      <c r="K19" s="252"/>
      <c r="L19" s="368"/>
      <c r="M19" s="252" t="s">
        <v>4010</v>
      </c>
      <c r="N19" s="252"/>
      <c r="O19" s="266"/>
      <c r="P19" s="252"/>
      <c r="Q19" s="252"/>
      <c r="R19" s="252"/>
      <c r="S19" s="252"/>
      <c r="T19" s="252"/>
      <c r="U19" s="252"/>
      <c r="V19" s="252"/>
      <c r="W19" s="252">
        <v>40</v>
      </c>
      <c r="X19" s="252" t="s">
        <v>3987</v>
      </c>
      <c r="Y19" s="252">
        <v>0.55000000000000004</v>
      </c>
      <c r="Z19" s="368"/>
      <c r="AA19" s="252"/>
      <c r="AB19" s="252"/>
      <c r="AC19" s="252"/>
      <c r="AD19" s="252"/>
      <c r="AE19" s="252"/>
      <c r="AF19" s="252"/>
      <c r="AG19" s="252"/>
      <c r="AH19" s="252"/>
      <c r="AI19" s="252"/>
    </row>
    <row r="20" spans="1:35">
      <c r="A20" s="505">
        <v>17</v>
      </c>
      <c r="B20" s="252" t="s">
        <v>1580</v>
      </c>
      <c r="C20" s="281">
        <v>39030</v>
      </c>
      <c r="D20" s="506" t="s">
        <v>11073</v>
      </c>
      <c r="E20" s="281">
        <v>39120</v>
      </c>
      <c r="F20" s="252" t="s">
        <v>1029</v>
      </c>
      <c r="G20" s="281">
        <v>39120</v>
      </c>
      <c r="H20" s="252" t="s">
        <v>4006</v>
      </c>
      <c r="I20" s="252" t="s">
        <v>4006</v>
      </c>
      <c r="J20" s="252" t="s">
        <v>3961</v>
      </c>
      <c r="K20" s="252"/>
      <c r="L20" s="368" t="s">
        <v>4016</v>
      </c>
      <c r="M20" s="252" t="s">
        <v>4017</v>
      </c>
      <c r="N20" s="252"/>
      <c r="O20" s="266">
        <v>1988</v>
      </c>
      <c r="P20" s="252"/>
      <c r="Q20" s="252"/>
      <c r="R20" s="252"/>
      <c r="S20" s="252"/>
      <c r="T20" s="252"/>
      <c r="U20" s="252"/>
      <c r="V20" s="252"/>
      <c r="W20" s="252">
        <v>768</v>
      </c>
      <c r="X20" s="252" t="s">
        <v>3987</v>
      </c>
      <c r="Y20" s="252">
        <v>0.53</v>
      </c>
      <c r="Z20" s="368"/>
      <c r="AA20" s="252"/>
      <c r="AB20" s="252"/>
      <c r="AC20" s="252"/>
      <c r="AD20" s="252" t="s">
        <v>4661</v>
      </c>
      <c r="AE20" s="252"/>
      <c r="AF20" s="252" t="s">
        <v>3707</v>
      </c>
      <c r="AG20" s="252"/>
      <c r="AH20" s="252"/>
      <c r="AI20" s="252"/>
    </row>
    <row r="21" spans="1:35">
      <c r="A21" s="505">
        <f>A20+1</f>
        <v>18</v>
      </c>
      <c r="B21" s="252" t="s">
        <v>1587</v>
      </c>
      <c r="C21" s="281">
        <v>39031</v>
      </c>
      <c r="D21" s="506" t="s">
        <v>11074</v>
      </c>
      <c r="E21" s="281">
        <v>39162</v>
      </c>
      <c r="F21" s="252" t="s">
        <v>1030</v>
      </c>
      <c r="G21" s="281">
        <v>39162</v>
      </c>
      <c r="H21" s="252" t="s">
        <v>3968</v>
      </c>
      <c r="I21" s="252" t="s">
        <v>3968</v>
      </c>
      <c r="J21" s="252" t="s">
        <v>3968</v>
      </c>
      <c r="K21" s="252"/>
      <c r="L21" s="368"/>
      <c r="M21" s="252" t="s">
        <v>1442</v>
      </c>
      <c r="N21" s="252"/>
      <c r="O21" s="266"/>
      <c r="P21" s="252"/>
      <c r="Q21" s="252"/>
      <c r="R21" s="252"/>
      <c r="S21" s="252"/>
      <c r="T21" s="252"/>
      <c r="U21" s="252"/>
      <c r="V21" s="252"/>
      <c r="W21" s="252">
        <v>10</v>
      </c>
      <c r="X21" s="252"/>
      <c r="Y21" s="252"/>
      <c r="Z21" s="368"/>
      <c r="AA21" s="252"/>
      <c r="AB21" s="252"/>
      <c r="AC21" s="252"/>
      <c r="AD21" s="252"/>
      <c r="AE21" s="252"/>
      <c r="AF21" s="252"/>
      <c r="AG21" s="252"/>
      <c r="AH21" s="252"/>
      <c r="AI21" s="252"/>
    </row>
    <row r="22" spans="1:35">
      <c r="A22" s="505">
        <f>A21+1</f>
        <v>19</v>
      </c>
      <c r="B22" s="252" t="s">
        <v>1589</v>
      </c>
      <c r="C22" s="281">
        <v>39031</v>
      </c>
      <c r="D22" s="506" t="s">
        <v>11075</v>
      </c>
      <c r="E22" s="281">
        <v>39111</v>
      </c>
      <c r="F22" s="252" t="s">
        <v>1031</v>
      </c>
      <c r="G22" s="281">
        <v>39111</v>
      </c>
      <c r="H22" s="252" t="s">
        <v>715</v>
      </c>
      <c r="I22" s="252" t="s">
        <v>715</v>
      </c>
      <c r="J22" s="252" t="s">
        <v>715</v>
      </c>
      <c r="K22" s="252"/>
      <c r="L22" s="368"/>
      <c r="M22" s="252" t="s">
        <v>1451</v>
      </c>
      <c r="N22" s="252"/>
      <c r="O22" s="266"/>
      <c r="P22" s="252"/>
      <c r="Q22" s="252"/>
      <c r="R22" s="252"/>
      <c r="S22" s="252"/>
      <c r="T22" s="252"/>
      <c r="U22" s="252"/>
      <c r="V22" s="252"/>
      <c r="W22" s="252">
        <v>84</v>
      </c>
      <c r="X22" s="252"/>
      <c r="Y22" s="252"/>
      <c r="Z22" s="368"/>
      <c r="AA22" s="252"/>
      <c r="AB22" s="252"/>
      <c r="AC22" s="252"/>
      <c r="AD22" s="252" t="s">
        <v>4661</v>
      </c>
      <c r="AE22" s="252"/>
      <c r="AF22" s="252"/>
      <c r="AG22" s="252"/>
      <c r="AH22" s="252" t="s">
        <v>1452</v>
      </c>
      <c r="AI22" s="252"/>
    </row>
    <row r="23" spans="1:35">
      <c r="A23" s="505">
        <f>A22+1</f>
        <v>20</v>
      </c>
      <c r="B23" s="252" t="s">
        <v>1591</v>
      </c>
      <c r="C23" s="281">
        <v>39031</v>
      </c>
      <c r="D23" s="506" t="s">
        <v>11076</v>
      </c>
      <c r="E23" s="281">
        <v>39051</v>
      </c>
      <c r="F23" s="252" t="s">
        <v>1032</v>
      </c>
      <c r="G23" s="281">
        <v>39051</v>
      </c>
      <c r="H23" s="252" t="s">
        <v>4009</v>
      </c>
      <c r="I23" s="252" t="s">
        <v>715</v>
      </c>
      <c r="J23" s="252" t="s">
        <v>715</v>
      </c>
      <c r="K23" s="252"/>
      <c r="L23" s="368"/>
      <c r="M23" s="252" t="s">
        <v>1454</v>
      </c>
      <c r="N23" s="252"/>
      <c r="O23" s="266">
        <v>2002</v>
      </c>
      <c r="P23" s="252"/>
      <c r="Q23" s="252"/>
      <c r="R23" s="252"/>
      <c r="S23" s="252"/>
      <c r="T23" s="252"/>
      <c r="U23" s="252"/>
      <c r="V23" s="252"/>
      <c r="W23" s="252"/>
      <c r="X23" s="252"/>
      <c r="Y23" s="252"/>
      <c r="Z23" s="368"/>
      <c r="AA23" s="252"/>
      <c r="AB23" s="252"/>
      <c r="AC23" s="252"/>
      <c r="AD23" s="252"/>
      <c r="AE23" s="252"/>
      <c r="AF23" s="252"/>
      <c r="AG23" s="252"/>
      <c r="AH23" s="252"/>
      <c r="AI23" s="252"/>
    </row>
    <row r="24" spans="1:35" ht="25.5">
      <c r="A24" s="505">
        <f>A23+1</f>
        <v>21</v>
      </c>
      <c r="B24" s="252" t="s">
        <v>1594</v>
      </c>
      <c r="C24" s="281">
        <v>39031</v>
      </c>
      <c r="D24" s="506" t="s">
        <v>11077</v>
      </c>
      <c r="E24" s="281">
        <v>39141</v>
      </c>
      <c r="F24" s="252" t="s">
        <v>1033</v>
      </c>
      <c r="G24" s="281">
        <v>39141</v>
      </c>
      <c r="H24" s="252" t="s">
        <v>1457</v>
      </c>
      <c r="I24" s="252" t="s">
        <v>1443</v>
      </c>
      <c r="J24" s="252" t="s">
        <v>3968</v>
      </c>
      <c r="K24" s="252"/>
      <c r="L24" s="368"/>
      <c r="M24" s="252" t="s">
        <v>1458</v>
      </c>
      <c r="N24" s="252"/>
      <c r="O24" s="266"/>
      <c r="P24" s="252"/>
      <c r="Q24" s="252"/>
      <c r="R24" s="252"/>
      <c r="S24" s="252"/>
      <c r="T24" s="252"/>
      <c r="U24" s="252"/>
      <c r="V24" s="252"/>
      <c r="W24" s="252"/>
      <c r="X24" s="252"/>
      <c r="Y24" s="252"/>
      <c r="Z24" s="368"/>
      <c r="AA24" s="252"/>
      <c r="AB24" s="252"/>
      <c r="AC24" s="252"/>
      <c r="AD24" s="252"/>
      <c r="AE24" s="252"/>
      <c r="AF24" s="252"/>
      <c r="AG24" s="252"/>
      <c r="AH24" s="252"/>
      <c r="AI24" s="252"/>
    </row>
    <row r="25" spans="1:35">
      <c r="A25" s="505">
        <f>A24+1</f>
        <v>22</v>
      </c>
      <c r="B25" s="252" t="s">
        <v>1595</v>
      </c>
      <c r="C25" s="281">
        <v>39031</v>
      </c>
      <c r="D25" s="506" t="s">
        <v>11078</v>
      </c>
      <c r="E25" s="281"/>
      <c r="F25" s="252" t="s">
        <v>1034</v>
      </c>
      <c r="G25" s="281"/>
      <c r="H25" s="252" t="s">
        <v>1438</v>
      </c>
      <c r="I25" s="252"/>
      <c r="J25" s="252"/>
      <c r="K25" s="252"/>
      <c r="L25" s="368"/>
      <c r="M25" s="252" t="s">
        <v>1459</v>
      </c>
      <c r="N25" s="252"/>
      <c r="O25" s="266"/>
      <c r="P25" s="252"/>
      <c r="Q25" s="252"/>
      <c r="R25" s="252"/>
      <c r="S25" s="252"/>
      <c r="T25" s="252"/>
      <c r="U25" s="252"/>
      <c r="V25" s="252"/>
      <c r="W25" s="252"/>
      <c r="X25" s="252"/>
      <c r="Y25" s="252"/>
      <c r="Z25" s="368"/>
      <c r="AA25" s="252"/>
      <c r="AB25" s="252"/>
      <c r="AC25" s="252"/>
      <c r="AD25" s="252"/>
      <c r="AE25" s="252"/>
      <c r="AF25" s="252"/>
      <c r="AG25" s="252"/>
      <c r="AH25" s="252"/>
      <c r="AI25" s="252"/>
    </row>
    <row r="26" spans="1:35">
      <c r="A26" s="505">
        <v>23</v>
      </c>
      <c r="B26" s="252" t="s">
        <v>1597</v>
      </c>
      <c r="C26" s="281">
        <v>39031</v>
      </c>
      <c r="D26" s="506" t="s">
        <v>11079</v>
      </c>
      <c r="E26" s="281">
        <v>39141</v>
      </c>
      <c r="F26" s="252" t="s">
        <v>1036</v>
      </c>
      <c r="G26" s="281">
        <v>39141</v>
      </c>
      <c r="H26" s="252" t="s">
        <v>1463</v>
      </c>
      <c r="I26" s="252" t="s">
        <v>1464</v>
      </c>
      <c r="J26" s="252" t="s">
        <v>3968</v>
      </c>
      <c r="K26" s="252"/>
      <c r="L26" s="368" t="s">
        <v>1465</v>
      </c>
      <c r="M26" s="252" t="s">
        <v>1466</v>
      </c>
      <c r="N26" s="252"/>
      <c r="O26" s="266"/>
      <c r="P26" s="252"/>
      <c r="Q26" s="252"/>
      <c r="R26" s="252"/>
      <c r="S26" s="252"/>
      <c r="T26" s="252"/>
      <c r="U26" s="252"/>
      <c r="V26" s="252"/>
      <c r="W26" s="252">
        <v>130</v>
      </c>
      <c r="X26" s="252"/>
      <c r="Y26" s="252"/>
      <c r="Z26" s="368"/>
      <c r="AA26" s="252"/>
      <c r="AB26" s="252"/>
      <c r="AC26" s="252"/>
      <c r="AD26" s="252" t="s">
        <v>2025</v>
      </c>
      <c r="AE26" s="252"/>
      <c r="AF26" s="252"/>
      <c r="AG26" s="252"/>
      <c r="AH26" s="252"/>
      <c r="AI26" s="252"/>
    </row>
    <row r="27" spans="1:35">
      <c r="A27" s="505">
        <f t="shared" ref="A27:A36" si="1">A26+1</f>
        <v>24</v>
      </c>
      <c r="B27" s="252" t="s">
        <v>1598</v>
      </c>
      <c r="C27" s="281">
        <v>39031</v>
      </c>
      <c r="D27" s="506" t="s">
        <v>11080</v>
      </c>
      <c r="E27" s="281">
        <v>39141</v>
      </c>
      <c r="F27" s="252" t="s">
        <v>1037</v>
      </c>
      <c r="G27" s="281">
        <v>39141</v>
      </c>
      <c r="H27" s="252" t="s">
        <v>1463</v>
      </c>
      <c r="I27" s="252" t="s">
        <v>1464</v>
      </c>
      <c r="J27" s="252" t="s">
        <v>3968</v>
      </c>
      <c r="K27" s="252"/>
      <c r="L27" s="368" t="s">
        <v>1467</v>
      </c>
      <c r="M27" s="252" t="s">
        <v>1468</v>
      </c>
      <c r="N27" s="252"/>
      <c r="O27" s="266"/>
      <c r="P27" s="252"/>
      <c r="Q27" s="252"/>
      <c r="R27" s="252"/>
      <c r="S27" s="252"/>
      <c r="T27" s="252"/>
      <c r="U27" s="252"/>
      <c r="V27" s="252"/>
      <c r="W27" s="252">
        <v>400</v>
      </c>
      <c r="X27" s="252"/>
      <c r="Y27" s="252"/>
      <c r="Z27" s="368"/>
      <c r="AA27" s="252"/>
      <c r="AB27" s="252"/>
      <c r="AC27" s="252"/>
      <c r="AD27" s="252" t="s">
        <v>2025</v>
      </c>
      <c r="AE27" s="252"/>
      <c r="AF27" s="252"/>
      <c r="AG27" s="252"/>
      <c r="AH27" s="252"/>
      <c r="AI27" s="252"/>
    </row>
    <row r="28" spans="1:35">
      <c r="A28" s="505">
        <f t="shared" si="1"/>
        <v>25</v>
      </c>
      <c r="B28" s="252" t="s">
        <v>1599</v>
      </c>
      <c r="C28" s="281">
        <v>39031</v>
      </c>
      <c r="D28" s="506" t="s">
        <v>11081</v>
      </c>
      <c r="E28" s="281">
        <v>39115</v>
      </c>
      <c r="F28" s="252" t="s">
        <v>1038</v>
      </c>
      <c r="G28" s="281">
        <v>39115</v>
      </c>
      <c r="H28" s="252" t="s">
        <v>715</v>
      </c>
      <c r="I28" s="252" t="s">
        <v>715</v>
      </c>
      <c r="J28" s="252" t="s">
        <v>715</v>
      </c>
      <c r="K28" s="252"/>
      <c r="L28" s="368"/>
      <c r="M28" s="252" t="s">
        <v>1469</v>
      </c>
      <c r="N28" s="252"/>
      <c r="O28" s="266"/>
      <c r="P28" s="252"/>
      <c r="Q28" s="252"/>
      <c r="R28" s="252"/>
      <c r="S28" s="252"/>
      <c r="T28" s="252"/>
      <c r="U28" s="252"/>
      <c r="V28" s="252"/>
      <c r="W28" s="252"/>
      <c r="X28" s="252"/>
      <c r="Y28" s="252"/>
      <c r="Z28" s="368"/>
      <c r="AA28" s="252"/>
      <c r="AB28" s="252"/>
      <c r="AC28" s="252"/>
      <c r="AD28" s="252"/>
      <c r="AE28" s="252"/>
      <c r="AF28" s="252"/>
      <c r="AG28" s="252"/>
      <c r="AH28" s="252"/>
      <c r="AI28" s="252"/>
    </row>
    <row r="29" spans="1:35">
      <c r="A29" s="505">
        <f t="shared" si="1"/>
        <v>26</v>
      </c>
      <c r="B29" s="252" t="s">
        <v>1600</v>
      </c>
      <c r="C29" s="281">
        <v>39034</v>
      </c>
      <c r="D29" s="506" t="s">
        <v>11082</v>
      </c>
      <c r="E29" s="281">
        <v>39142</v>
      </c>
      <c r="F29" s="252" t="s">
        <v>1039</v>
      </c>
      <c r="G29" s="281">
        <v>39142</v>
      </c>
      <c r="H29" s="252" t="s">
        <v>715</v>
      </c>
      <c r="I29" s="252" t="s">
        <v>715</v>
      </c>
      <c r="J29" s="252" t="s">
        <v>715</v>
      </c>
      <c r="K29" s="252"/>
      <c r="L29" s="368"/>
      <c r="M29" s="252" t="s">
        <v>1470</v>
      </c>
      <c r="N29" s="252"/>
      <c r="O29" s="266"/>
      <c r="P29" s="252"/>
      <c r="Q29" s="252"/>
      <c r="R29" s="252"/>
      <c r="S29" s="252"/>
      <c r="T29" s="252"/>
      <c r="U29" s="252"/>
      <c r="V29" s="252"/>
      <c r="W29" s="252">
        <v>80</v>
      </c>
      <c r="X29" s="252"/>
      <c r="Y29" s="252"/>
      <c r="Z29" s="368"/>
      <c r="AA29" s="252"/>
      <c r="AB29" s="252"/>
      <c r="AC29" s="252"/>
      <c r="AD29" s="252"/>
      <c r="AE29" s="252" t="s">
        <v>4867</v>
      </c>
      <c r="AF29" s="252"/>
      <c r="AG29" s="252"/>
      <c r="AH29" s="252"/>
      <c r="AI29" s="252"/>
    </row>
    <row r="30" spans="1:35">
      <c r="A30" s="505">
        <f t="shared" si="1"/>
        <v>27</v>
      </c>
      <c r="B30" s="252" t="s">
        <v>1601</v>
      </c>
      <c r="C30" s="281">
        <v>39034</v>
      </c>
      <c r="D30" s="506" t="s">
        <v>11083</v>
      </c>
      <c r="E30" s="281">
        <v>39115</v>
      </c>
      <c r="F30" s="252" t="s">
        <v>1040</v>
      </c>
      <c r="G30" s="281">
        <v>39115</v>
      </c>
      <c r="H30" s="252" t="s">
        <v>715</v>
      </c>
      <c r="I30" s="252" t="s">
        <v>715</v>
      </c>
      <c r="J30" s="252" t="s">
        <v>715</v>
      </c>
      <c r="K30" s="252"/>
      <c r="L30" s="368"/>
      <c r="M30" s="252" t="s">
        <v>1471</v>
      </c>
      <c r="N30" s="252"/>
      <c r="O30" s="266">
        <v>1978</v>
      </c>
      <c r="P30" s="252"/>
      <c r="Q30" s="252"/>
      <c r="R30" s="252"/>
      <c r="S30" s="252"/>
      <c r="T30" s="252"/>
      <c r="U30" s="252"/>
      <c r="V30" s="252"/>
      <c r="W30" s="252">
        <v>120</v>
      </c>
      <c r="X30" s="252"/>
      <c r="Y30" s="252"/>
      <c r="Z30" s="368"/>
      <c r="AA30" s="252"/>
      <c r="AB30" s="252"/>
      <c r="AC30" s="252"/>
      <c r="AD30" s="252" t="s">
        <v>4661</v>
      </c>
      <c r="AE30" s="252"/>
      <c r="AF30" s="252"/>
      <c r="AG30" s="252"/>
      <c r="AH30" s="252"/>
      <c r="AI30" s="252"/>
    </row>
    <row r="31" spans="1:35">
      <c r="A31" s="505">
        <f t="shared" si="1"/>
        <v>28</v>
      </c>
      <c r="B31" s="252" t="s">
        <v>1602</v>
      </c>
      <c r="C31" s="281">
        <v>39034</v>
      </c>
      <c r="D31" s="506" t="s">
        <v>11084</v>
      </c>
      <c r="E31" s="281">
        <v>39115</v>
      </c>
      <c r="F31" s="252" t="s">
        <v>1040</v>
      </c>
      <c r="G31" s="281">
        <v>39115</v>
      </c>
      <c r="H31" s="252" t="s">
        <v>715</v>
      </c>
      <c r="I31" s="252" t="s">
        <v>715</v>
      </c>
      <c r="J31" s="252" t="s">
        <v>715</v>
      </c>
      <c r="K31" s="252"/>
      <c r="L31" s="368"/>
      <c r="M31" s="252" t="s">
        <v>1471</v>
      </c>
      <c r="N31" s="252"/>
      <c r="O31" s="266">
        <v>1978</v>
      </c>
      <c r="P31" s="252"/>
      <c r="Q31" s="252"/>
      <c r="R31" s="252"/>
      <c r="S31" s="252"/>
      <c r="T31" s="252"/>
      <c r="U31" s="252"/>
      <c r="V31" s="252"/>
      <c r="W31" s="252">
        <v>120</v>
      </c>
      <c r="X31" s="252"/>
      <c r="Y31" s="252"/>
      <c r="Z31" s="368"/>
      <c r="AA31" s="252"/>
      <c r="AB31" s="252"/>
      <c r="AC31" s="252"/>
      <c r="AD31" s="252" t="s">
        <v>4661</v>
      </c>
      <c r="AE31" s="252"/>
      <c r="AF31" s="252"/>
      <c r="AG31" s="252"/>
      <c r="AH31" s="252"/>
      <c r="AI31" s="252"/>
    </row>
    <row r="32" spans="1:35">
      <c r="A32" s="505">
        <f t="shared" si="1"/>
        <v>29</v>
      </c>
      <c r="B32" s="252" t="s">
        <v>1615</v>
      </c>
      <c r="C32" s="281">
        <v>39034</v>
      </c>
      <c r="D32" s="506" t="s">
        <v>11085</v>
      </c>
      <c r="E32" s="281">
        <v>39104</v>
      </c>
      <c r="F32" s="252" t="s">
        <v>1041</v>
      </c>
      <c r="G32" s="281">
        <v>39104</v>
      </c>
      <c r="H32" s="252" t="s">
        <v>1474</v>
      </c>
      <c r="I32" s="252" t="s">
        <v>1474</v>
      </c>
      <c r="J32" s="252" t="s">
        <v>715</v>
      </c>
      <c r="K32" s="252"/>
      <c r="L32" s="368"/>
      <c r="M32" s="252" t="s">
        <v>1475</v>
      </c>
      <c r="N32" s="252"/>
      <c r="O32" s="266">
        <v>1974</v>
      </c>
      <c r="P32" s="252"/>
      <c r="Q32" s="252"/>
      <c r="R32" s="252"/>
      <c r="S32" s="252"/>
      <c r="T32" s="252"/>
      <c r="U32" s="252"/>
      <c r="V32" s="252"/>
      <c r="W32" s="252">
        <v>9.1999999999999993</v>
      </c>
      <c r="X32" s="252" t="s">
        <v>3963</v>
      </c>
      <c r="Y32" s="252">
        <v>2.4</v>
      </c>
      <c r="Z32" s="368"/>
      <c r="AA32" s="252"/>
      <c r="AB32" s="252"/>
      <c r="AC32" s="252"/>
      <c r="AD32" s="252" t="s">
        <v>4661</v>
      </c>
      <c r="AE32" s="252"/>
      <c r="AF32" s="252" t="s">
        <v>3707</v>
      </c>
      <c r="AG32" s="252"/>
      <c r="AH32" s="252"/>
      <c r="AI32" s="252"/>
    </row>
    <row r="33" spans="1:35" ht="25.5">
      <c r="A33" s="505">
        <f t="shared" si="1"/>
        <v>30</v>
      </c>
      <c r="B33" s="252" t="s">
        <v>1616</v>
      </c>
      <c r="C33" s="281">
        <v>39034</v>
      </c>
      <c r="D33" s="506" t="s">
        <v>11086</v>
      </c>
      <c r="E33" s="281">
        <v>39209</v>
      </c>
      <c r="F33" s="252" t="s">
        <v>1042</v>
      </c>
      <c r="G33" s="281">
        <v>39209</v>
      </c>
      <c r="H33" s="252" t="s">
        <v>715</v>
      </c>
      <c r="I33" s="252" t="s">
        <v>715</v>
      </c>
      <c r="J33" s="252" t="s">
        <v>715</v>
      </c>
      <c r="K33" s="252"/>
      <c r="L33" s="368"/>
      <c r="M33" s="252" t="s">
        <v>1476</v>
      </c>
      <c r="N33" s="252"/>
      <c r="O33" s="266"/>
      <c r="P33" s="252"/>
      <c r="Q33" s="252"/>
      <c r="R33" s="252"/>
      <c r="S33" s="252"/>
      <c r="T33" s="252"/>
      <c r="U33" s="252"/>
      <c r="V33" s="252"/>
      <c r="W33" s="252"/>
      <c r="X33" s="252"/>
      <c r="Y33" s="252"/>
      <c r="Z33" s="368"/>
      <c r="AA33" s="252"/>
      <c r="AB33" s="252"/>
      <c r="AC33" s="252"/>
      <c r="AD33" s="252"/>
      <c r="AE33" s="252"/>
      <c r="AF33" s="252"/>
      <c r="AG33" s="252"/>
      <c r="AH33" s="252"/>
      <c r="AI33" s="252"/>
    </row>
    <row r="34" spans="1:35">
      <c r="A34" s="505">
        <f t="shared" si="1"/>
        <v>31</v>
      </c>
      <c r="B34" s="252" t="s">
        <v>1622</v>
      </c>
      <c r="C34" s="281">
        <v>39034</v>
      </c>
      <c r="D34" s="506" t="s">
        <v>11087</v>
      </c>
      <c r="E34" s="281">
        <v>39098</v>
      </c>
      <c r="F34" s="252" t="s">
        <v>1043</v>
      </c>
      <c r="G34" s="281">
        <v>39098</v>
      </c>
      <c r="H34" s="252" t="s">
        <v>4009</v>
      </c>
      <c r="I34" s="252" t="s">
        <v>715</v>
      </c>
      <c r="J34" s="252" t="s">
        <v>715</v>
      </c>
      <c r="K34" s="252"/>
      <c r="L34" s="368"/>
      <c r="M34" s="252" t="s">
        <v>1483</v>
      </c>
      <c r="N34" s="252"/>
      <c r="O34" s="266"/>
      <c r="P34" s="252"/>
      <c r="Q34" s="252"/>
      <c r="R34" s="252"/>
      <c r="S34" s="252"/>
      <c r="T34" s="252"/>
      <c r="U34" s="252"/>
      <c r="V34" s="252"/>
      <c r="W34" s="252"/>
      <c r="X34" s="252"/>
      <c r="Y34" s="252"/>
      <c r="Z34" s="368"/>
      <c r="AA34" s="252"/>
      <c r="AB34" s="252"/>
      <c r="AC34" s="252"/>
      <c r="AD34" s="252"/>
      <c r="AE34" s="252"/>
      <c r="AF34" s="252"/>
      <c r="AG34" s="252"/>
      <c r="AH34" s="252"/>
      <c r="AI34" s="252"/>
    </row>
    <row r="35" spans="1:35">
      <c r="A35" s="505">
        <f t="shared" si="1"/>
        <v>32</v>
      </c>
      <c r="B35" s="252" t="s">
        <v>1624</v>
      </c>
      <c r="C35" s="281">
        <v>39034</v>
      </c>
      <c r="D35" s="506" t="s">
        <v>11088</v>
      </c>
      <c r="E35" s="281">
        <v>39212</v>
      </c>
      <c r="F35" s="252" t="s">
        <v>1032</v>
      </c>
      <c r="G35" s="281">
        <v>39212</v>
      </c>
      <c r="H35" s="252" t="s">
        <v>1485</v>
      </c>
      <c r="I35" s="252" t="s">
        <v>1472</v>
      </c>
      <c r="J35" s="252" t="s">
        <v>3961</v>
      </c>
      <c r="K35" s="252"/>
      <c r="L35" s="368"/>
      <c r="M35" s="252" t="s">
        <v>1486</v>
      </c>
      <c r="N35" s="252"/>
      <c r="O35" s="266">
        <v>1973</v>
      </c>
      <c r="P35" s="252">
        <v>43</v>
      </c>
      <c r="Q35" s="252">
        <v>48</v>
      </c>
      <c r="R35" s="252" t="s">
        <v>791</v>
      </c>
      <c r="S35" s="252">
        <v>26</v>
      </c>
      <c r="T35" s="252">
        <v>18</v>
      </c>
      <c r="U35" s="252" t="s">
        <v>1487</v>
      </c>
      <c r="V35" s="252"/>
      <c r="W35" s="252">
        <v>16</v>
      </c>
      <c r="X35" s="252"/>
      <c r="Y35" s="252"/>
      <c r="Z35" s="368"/>
      <c r="AA35" s="252"/>
      <c r="AB35" s="252"/>
      <c r="AC35" s="252"/>
      <c r="AD35" s="252" t="s">
        <v>4661</v>
      </c>
      <c r="AE35" s="252"/>
      <c r="AF35" s="252" t="s">
        <v>3707</v>
      </c>
      <c r="AG35" s="252"/>
      <c r="AH35" s="252"/>
      <c r="AI35" s="252"/>
    </row>
    <row r="36" spans="1:35">
      <c r="A36" s="505">
        <f t="shared" si="1"/>
        <v>33</v>
      </c>
      <c r="B36" s="252" t="s">
        <v>1626</v>
      </c>
      <c r="C36" s="281">
        <v>39034</v>
      </c>
      <c r="D36" s="506" t="s">
        <v>11089</v>
      </c>
      <c r="E36" s="281">
        <v>39184</v>
      </c>
      <c r="F36" s="252" t="s">
        <v>1044</v>
      </c>
      <c r="G36" s="281">
        <v>39184</v>
      </c>
      <c r="H36" s="252" t="s">
        <v>1489</v>
      </c>
      <c r="I36" s="252" t="s">
        <v>3973</v>
      </c>
      <c r="J36" s="252" t="s">
        <v>715</v>
      </c>
      <c r="K36" s="252"/>
      <c r="L36" s="368" t="s">
        <v>1490</v>
      </c>
      <c r="M36" s="252" t="s">
        <v>1491</v>
      </c>
      <c r="N36" s="252"/>
      <c r="O36" s="266"/>
      <c r="P36" s="252"/>
      <c r="Q36" s="252"/>
      <c r="R36" s="252"/>
      <c r="S36" s="252"/>
      <c r="T36" s="252"/>
      <c r="U36" s="252"/>
      <c r="V36" s="252"/>
      <c r="W36" s="252">
        <v>18</v>
      </c>
      <c r="X36" s="252" t="s">
        <v>1492</v>
      </c>
      <c r="Y36" s="252"/>
      <c r="Z36" s="368"/>
      <c r="AA36" s="252"/>
      <c r="AB36" s="252"/>
      <c r="AC36" s="252"/>
      <c r="AD36" s="252"/>
      <c r="AE36" s="252"/>
      <c r="AF36" s="252"/>
      <c r="AG36" s="252"/>
      <c r="AH36" s="252"/>
      <c r="AI36" s="252"/>
    </row>
    <row r="37" spans="1:35">
      <c r="A37" s="505">
        <v>34</v>
      </c>
      <c r="B37" s="252" t="s">
        <v>1628</v>
      </c>
      <c r="C37" s="281">
        <v>39034</v>
      </c>
      <c r="D37" s="506" t="s">
        <v>11090</v>
      </c>
      <c r="E37" s="281"/>
      <c r="F37" s="252" t="s">
        <v>1034</v>
      </c>
      <c r="G37" s="281"/>
      <c r="H37" s="252" t="s">
        <v>3961</v>
      </c>
      <c r="I37" s="252" t="s">
        <v>3961</v>
      </c>
      <c r="J37" s="252" t="s">
        <v>3961</v>
      </c>
      <c r="K37" s="252"/>
      <c r="L37" s="368"/>
      <c r="M37" s="252" t="s">
        <v>1494</v>
      </c>
      <c r="N37" s="252"/>
      <c r="O37" s="266"/>
      <c r="P37" s="252"/>
      <c r="Q37" s="252"/>
      <c r="R37" s="252"/>
      <c r="S37" s="252"/>
      <c r="T37" s="252"/>
      <c r="U37" s="252"/>
      <c r="V37" s="252"/>
      <c r="W37" s="252"/>
      <c r="X37" s="252"/>
      <c r="Y37" s="252"/>
      <c r="Z37" s="368"/>
      <c r="AA37" s="252"/>
      <c r="AB37" s="252"/>
      <c r="AC37" s="252"/>
      <c r="AD37" s="252"/>
      <c r="AE37" s="252"/>
      <c r="AF37" s="252"/>
      <c r="AG37" s="252"/>
      <c r="AH37" s="252"/>
      <c r="AI37" s="252"/>
    </row>
    <row r="38" spans="1:35">
      <c r="A38" s="505">
        <f>A37+1</f>
        <v>35</v>
      </c>
      <c r="B38" s="252" t="s">
        <v>1629</v>
      </c>
      <c r="C38" s="281">
        <v>39034</v>
      </c>
      <c r="D38" s="506" t="s">
        <v>11091</v>
      </c>
      <c r="E38" s="281">
        <v>39115</v>
      </c>
      <c r="F38" s="252" t="s">
        <v>1038</v>
      </c>
      <c r="G38" s="281">
        <v>39115</v>
      </c>
      <c r="H38" s="252" t="s">
        <v>715</v>
      </c>
      <c r="I38" s="252" t="s">
        <v>715</v>
      </c>
      <c r="J38" s="252" t="s">
        <v>715</v>
      </c>
      <c r="K38" s="252"/>
      <c r="L38" s="368" t="s">
        <v>1495</v>
      </c>
      <c r="M38" s="252" t="s">
        <v>1469</v>
      </c>
      <c r="N38" s="252"/>
      <c r="O38" s="266">
        <v>1998</v>
      </c>
      <c r="P38" s="252"/>
      <c r="Q38" s="252"/>
      <c r="R38" s="252"/>
      <c r="S38" s="252"/>
      <c r="T38" s="252"/>
      <c r="U38" s="252"/>
      <c r="V38" s="252"/>
      <c r="W38" s="252">
        <v>80</v>
      </c>
      <c r="X38" s="252"/>
      <c r="Y38" s="252">
        <v>0.32500000000000001</v>
      </c>
      <c r="Z38" s="368"/>
      <c r="AA38" s="252"/>
      <c r="AB38" s="252"/>
      <c r="AC38" s="252"/>
      <c r="AD38" s="252" t="s">
        <v>4661</v>
      </c>
      <c r="AE38" s="252"/>
      <c r="AF38" s="252" t="s">
        <v>1452</v>
      </c>
      <c r="AG38" s="252"/>
      <c r="AH38" s="252"/>
      <c r="AI38" s="252"/>
    </row>
    <row r="39" spans="1:35">
      <c r="A39" s="505">
        <f>A38+1</f>
        <v>36</v>
      </c>
      <c r="B39" s="252" t="s">
        <v>1631</v>
      </c>
      <c r="C39" s="281">
        <v>39034</v>
      </c>
      <c r="D39" s="506" t="s">
        <v>11092</v>
      </c>
      <c r="E39" s="281">
        <v>39106</v>
      </c>
      <c r="F39" s="252" t="s">
        <v>1046</v>
      </c>
      <c r="G39" s="281">
        <v>39106</v>
      </c>
      <c r="H39" s="252" t="s">
        <v>3968</v>
      </c>
      <c r="I39" s="252" t="s">
        <v>3968</v>
      </c>
      <c r="J39" s="252" t="s">
        <v>3968</v>
      </c>
      <c r="K39" s="252"/>
      <c r="L39" s="368"/>
      <c r="M39" s="252" t="s">
        <v>1497</v>
      </c>
      <c r="N39" s="252"/>
      <c r="O39" s="266"/>
      <c r="P39" s="252"/>
      <c r="Q39" s="252"/>
      <c r="R39" s="252"/>
      <c r="S39" s="252"/>
      <c r="T39" s="252"/>
      <c r="U39" s="252"/>
      <c r="V39" s="252"/>
      <c r="W39" s="252"/>
      <c r="X39" s="252"/>
      <c r="Y39" s="252"/>
      <c r="Z39" s="368"/>
      <c r="AA39" s="252"/>
      <c r="AB39" s="252"/>
      <c r="AC39" s="252"/>
      <c r="AD39" s="252"/>
      <c r="AE39" s="252"/>
      <c r="AF39" s="252"/>
      <c r="AG39" s="252"/>
      <c r="AH39" s="252"/>
      <c r="AI39" s="252"/>
    </row>
    <row r="40" spans="1:35" ht="25.5">
      <c r="A40" s="505">
        <v>37</v>
      </c>
      <c r="B40" s="252" t="s">
        <v>1633</v>
      </c>
      <c r="C40" s="281">
        <v>39034</v>
      </c>
      <c r="D40" s="506" t="s">
        <v>11093</v>
      </c>
      <c r="E40" s="281">
        <v>39142</v>
      </c>
      <c r="F40" s="252" t="s">
        <v>1048</v>
      </c>
      <c r="G40" s="281">
        <v>39142</v>
      </c>
      <c r="H40" s="252" t="s">
        <v>715</v>
      </c>
      <c r="I40" s="252" t="s">
        <v>715</v>
      </c>
      <c r="J40" s="252" t="s">
        <v>715</v>
      </c>
      <c r="K40" s="252" t="s">
        <v>3979</v>
      </c>
      <c r="L40" s="368" t="s">
        <v>1500</v>
      </c>
      <c r="M40" s="252" t="s">
        <v>1498</v>
      </c>
      <c r="N40" s="252"/>
      <c r="O40" s="266"/>
      <c r="P40" s="252"/>
      <c r="Q40" s="252"/>
      <c r="R40" s="252"/>
      <c r="S40" s="252"/>
      <c r="T40" s="252"/>
      <c r="U40" s="252"/>
      <c r="V40" s="252"/>
      <c r="W40" s="252">
        <v>100</v>
      </c>
      <c r="X40" s="252" t="s">
        <v>1501</v>
      </c>
      <c r="Y40" s="252"/>
      <c r="Z40" s="368"/>
      <c r="AA40" s="252"/>
      <c r="AB40" s="252"/>
      <c r="AC40" s="252"/>
      <c r="AD40" s="252"/>
      <c r="AE40" s="252"/>
      <c r="AF40" s="252"/>
      <c r="AG40" s="252"/>
      <c r="AH40" s="252"/>
      <c r="AI40" s="252"/>
    </row>
    <row r="41" spans="1:35">
      <c r="A41" s="505">
        <f t="shared" ref="A41:A51" si="2">A40+1</f>
        <v>38</v>
      </c>
      <c r="B41" s="252" t="s">
        <v>1635</v>
      </c>
      <c r="C41" s="281">
        <v>39035</v>
      </c>
      <c r="D41" s="506" t="s">
        <v>11094</v>
      </c>
      <c r="E41" s="281">
        <v>39191</v>
      </c>
      <c r="F41" s="252" t="s">
        <v>1049</v>
      </c>
      <c r="G41" s="281">
        <v>39191</v>
      </c>
      <c r="H41" s="252" t="s">
        <v>3968</v>
      </c>
      <c r="I41" s="252" t="s">
        <v>3968</v>
      </c>
      <c r="J41" s="252" t="s">
        <v>3968</v>
      </c>
      <c r="K41" s="252"/>
      <c r="L41" s="368"/>
      <c r="M41" s="252" t="s">
        <v>1503</v>
      </c>
      <c r="N41" s="252"/>
      <c r="O41" s="266"/>
      <c r="P41" s="252"/>
      <c r="Q41" s="252"/>
      <c r="R41" s="252"/>
      <c r="S41" s="252"/>
      <c r="T41" s="252"/>
      <c r="U41" s="252"/>
      <c r="V41" s="252"/>
      <c r="W41" s="252"/>
      <c r="X41" s="252"/>
      <c r="Y41" s="252"/>
      <c r="Z41" s="368"/>
      <c r="AA41" s="252"/>
      <c r="AB41" s="252"/>
      <c r="AC41" s="252"/>
      <c r="AD41" s="252"/>
      <c r="AE41" s="252"/>
      <c r="AF41" s="252"/>
      <c r="AG41" s="252"/>
      <c r="AH41" s="252"/>
      <c r="AI41" s="252"/>
    </row>
    <row r="42" spans="1:35">
      <c r="A42" s="505">
        <f t="shared" si="2"/>
        <v>39</v>
      </c>
      <c r="B42" s="252" t="s">
        <v>1636</v>
      </c>
      <c r="C42" s="281">
        <v>39035</v>
      </c>
      <c r="D42" s="506" t="s">
        <v>11095</v>
      </c>
      <c r="E42" s="281">
        <v>39118</v>
      </c>
      <c r="F42" s="252" t="s">
        <v>1050</v>
      </c>
      <c r="G42" s="281">
        <v>39118</v>
      </c>
      <c r="H42" s="252" t="s">
        <v>3961</v>
      </c>
      <c r="I42" s="252" t="s">
        <v>3961</v>
      </c>
      <c r="J42" s="252" t="s">
        <v>3961</v>
      </c>
      <c r="K42" s="252"/>
      <c r="L42" s="368" t="s">
        <v>1504</v>
      </c>
      <c r="M42" s="252" t="s">
        <v>1505</v>
      </c>
      <c r="N42" s="252" t="s">
        <v>1505</v>
      </c>
      <c r="O42" s="266"/>
      <c r="P42" s="252"/>
      <c r="Q42" s="252"/>
      <c r="R42" s="252"/>
      <c r="S42" s="252"/>
      <c r="T42" s="252"/>
      <c r="U42" s="252"/>
      <c r="V42" s="252">
        <v>22</v>
      </c>
      <c r="W42" s="252">
        <v>8</v>
      </c>
      <c r="X42" s="252"/>
      <c r="Y42" s="252">
        <v>1</v>
      </c>
      <c r="Z42" s="368"/>
      <c r="AA42" s="252"/>
      <c r="AB42" s="252"/>
      <c r="AC42" s="252"/>
      <c r="AD42" s="252" t="s">
        <v>1506</v>
      </c>
      <c r="AE42" s="252"/>
      <c r="AF42" s="252"/>
      <c r="AG42" s="252"/>
      <c r="AH42" s="252"/>
      <c r="AI42" s="252"/>
    </row>
    <row r="43" spans="1:35">
      <c r="A43" s="505">
        <f t="shared" si="2"/>
        <v>40</v>
      </c>
      <c r="B43" s="252" t="s">
        <v>1637</v>
      </c>
      <c r="C43" s="281">
        <v>39035</v>
      </c>
      <c r="D43" s="506" t="s">
        <v>11096</v>
      </c>
      <c r="E43" s="281">
        <v>39106</v>
      </c>
      <c r="F43" s="252" t="s">
        <v>1051</v>
      </c>
      <c r="G43" s="281">
        <v>39106</v>
      </c>
      <c r="H43" s="252" t="s">
        <v>3968</v>
      </c>
      <c r="I43" s="252" t="s">
        <v>3968</v>
      </c>
      <c r="J43" s="252" t="s">
        <v>3968</v>
      </c>
      <c r="K43" s="252"/>
      <c r="L43" s="368"/>
      <c r="M43" s="252" t="s">
        <v>1507</v>
      </c>
      <c r="N43" s="252"/>
      <c r="O43" s="266"/>
      <c r="P43" s="252"/>
      <c r="Q43" s="252"/>
      <c r="R43" s="252"/>
      <c r="S43" s="252"/>
      <c r="T43" s="252"/>
      <c r="U43" s="252"/>
      <c r="V43" s="252"/>
      <c r="W43" s="252"/>
      <c r="X43" s="252"/>
      <c r="Y43" s="252"/>
      <c r="Z43" s="368"/>
      <c r="AA43" s="252"/>
      <c r="AB43" s="252"/>
      <c r="AC43" s="252"/>
      <c r="AD43" s="252"/>
      <c r="AE43" s="252"/>
      <c r="AF43" s="252"/>
      <c r="AG43" s="252"/>
      <c r="AH43" s="252"/>
      <c r="AI43" s="252"/>
    </row>
    <row r="44" spans="1:35">
      <c r="A44" s="505">
        <f t="shared" si="2"/>
        <v>41</v>
      </c>
      <c r="B44" s="252" t="s">
        <v>1640</v>
      </c>
      <c r="C44" s="281">
        <v>39035</v>
      </c>
      <c r="D44" s="506" t="s">
        <v>11097</v>
      </c>
      <c r="E44" s="281">
        <v>39119</v>
      </c>
      <c r="F44" s="252" t="s">
        <v>1052</v>
      </c>
      <c r="G44" s="281">
        <v>39119</v>
      </c>
      <c r="H44" s="252" t="s">
        <v>715</v>
      </c>
      <c r="I44" s="252" t="s">
        <v>715</v>
      </c>
      <c r="J44" s="252" t="s">
        <v>715</v>
      </c>
      <c r="K44" s="252"/>
      <c r="L44" s="368" t="s">
        <v>1511</v>
      </c>
      <c r="M44" s="252" t="s">
        <v>1512</v>
      </c>
      <c r="N44" s="252"/>
      <c r="O44" s="266"/>
      <c r="P44" s="252"/>
      <c r="Q44" s="252"/>
      <c r="R44" s="252"/>
      <c r="S44" s="252"/>
      <c r="T44" s="252"/>
      <c r="U44" s="252"/>
      <c r="V44" s="252"/>
      <c r="W44" s="252"/>
      <c r="X44" s="252"/>
      <c r="Y44" s="252"/>
      <c r="Z44" s="368"/>
      <c r="AA44" s="252"/>
      <c r="AB44" s="252"/>
      <c r="AC44" s="252"/>
      <c r="AD44" s="252"/>
      <c r="AE44" s="252"/>
      <c r="AF44" s="252"/>
      <c r="AG44" s="252"/>
      <c r="AH44" s="252"/>
      <c r="AI44" s="252"/>
    </row>
    <row r="45" spans="1:35">
      <c r="A45" s="505">
        <f t="shared" si="2"/>
        <v>42</v>
      </c>
      <c r="B45" s="252" t="s">
        <v>1641</v>
      </c>
      <c r="C45" s="281">
        <v>39035</v>
      </c>
      <c r="D45" s="506" t="s">
        <v>11098</v>
      </c>
      <c r="E45" s="281">
        <v>39156</v>
      </c>
      <c r="F45" s="252" t="s">
        <v>1053</v>
      </c>
      <c r="G45" s="281">
        <v>39156</v>
      </c>
      <c r="H45" s="252" t="s">
        <v>3961</v>
      </c>
      <c r="I45" s="252" t="s">
        <v>3961</v>
      </c>
      <c r="J45" s="252" t="s">
        <v>3961</v>
      </c>
      <c r="K45" s="252"/>
      <c r="L45" s="368"/>
      <c r="M45" s="252" t="s">
        <v>1513</v>
      </c>
      <c r="N45" s="252"/>
      <c r="O45" s="266"/>
      <c r="P45" s="252"/>
      <c r="Q45" s="252"/>
      <c r="R45" s="252"/>
      <c r="S45" s="252"/>
      <c r="T45" s="252"/>
      <c r="U45" s="252"/>
      <c r="V45" s="252">
        <v>22</v>
      </c>
      <c r="W45" s="252"/>
      <c r="X45" s="252"/>
      <c r="Y45" s="252"/>
      <c r="Z45" s="368"/>
      <c r="AA45" s="252"/>
      <c r="AB45" s="252"/>
      <c r="AC45" s="252"/>
      <c r="AD45" s="252"/>
      <c r="AE45" s="252"/>
      <c r="AF45" s="252"/>
      <c r="AG45" s="252"/>
      <c r="AH45" s="252" t="s">
        <v>1514</v>
      </c>
      <c r="AI45" s="252"/>
    </row>
    <row r="46" spans="1:35">
      <c r="A46" s="505">
        <f t="shared" si="2"/>
        <v>43</v>
      </c>
      <c r="B46" s="252" t="s">
        <v>1642</v>
      </c>
      <c r="C46" s="281">
        <v>39035</v>
      </c>
      <c r="D46" s="506" t="s">
        <v>11099</v>
      </c>
      <c r="E46" s="281">
        <v>39111</v>
      </c>
      <c r="F46" s="252" t="s">
        <v>1054</v>
      </c>
      <c r="G46" s="281">
        <v>39111</v>
      </c>
      <c r="H46" s="252" t="s">
        <v>3973</v>
      </c>
      <c r="I46" s="252" t="s">
        <v>3973</v>
      </c>
      <c r="J46" s="252" t="s">
        <v>715</v>
      </c>
      <c r="K46" s="252"/>
      <c r="L46" s="368" t="s">
        <v>1515</v>
      </c>
      <c r="M46" s="252" t="s">
        <v>1516</v>
      </c>
      <c r="N46" s="252"/>
      <c r="O46" s="266">
        <v>1969</v>
      </c>
      <c r="P46" s="252"/>
      <c r="Q46" s="252"/>
      <c r="R46" s="252"/>
      <c r="S46" s="252"/>
      <c r="T46" s="252"/>
      <c r="U46" s="252"/>
      <c r="V46" s="252"/>
      <c r="W46" s="252">
        <v>124</v>
      </c>
      <c r="X46" s="252" t="s">
        <v>1517</v>
      </c>
      <c r="Y46" s="252">
        <v>0.3</v>
      </c>
      <c r="Z46" s="368"/>
      <c r="AA46" s="252"/>
      <c r="AB46" s="252"/>
      <c r="AC46" s="252"/>
      <c r="AD46" s="252" t="s">
        <v>1518</v>
      </c>
      <c r="AE46" s="252"/>
      <c r="AF46" s="252"/>
      <c r="AG46" s="252"/>
      <c r="AH46" s="252" t="s">
        <v>1519</v>
      </c>
      <c r="AI46" s="252"/>
    </row>
    <row r="47" spans="1:35">
      <c r="A47" s="505">
        <f t="shared" si="2"/>
        <v>44</v>
      </c>
      <c r="B47" s="252" t="s">
        <v>1642</v>
      </c>
      <c r="C47" s="281">
        <v>39035</v>
      </c>
      <c r="D47" s="506" t="s">
        <v>11100</v>
      </c>
      <c r="E47" s="281">
        <v>39111</v>
      </c>
      <c r="F47" s="252" t="s">
        <v>1054</v>
      </c>
      <c r="G47" s="281">
        <v>39111</v>
      </c>
      <c r="H47" s="252" t="s">
        <v>3973</v>
      </c>
      <c r="I47" s="252" t="s">
        <v>3973</v>
      </c>
      <c r="J47" s="252" t="s">
        <v>715</v>
      </c>
      <c r="K47" s="252"/>
      <c r="L47" s="368" t="s">
        <v>1515</v>
      </c>
      <c r="M47" s="252" t="s">
        <v>1516</v>
      </c>
      <c r="N47" s="252"/>
      <c r="O47" s="266">
        <v>1977</v>
      </c>
      <c r="P47" s="252"/>
      <c r="Q47" s="252"/>
      <c r="R47" s="252"/>
      <c r="S47" s="252"/>
      <c r="T47" s="252"/>
      <c r="U47" s="252"/>
      <c r="V47" s="252"/>
      <c r="W47" s="252">
        <v>120</v>
      </c>
      <c r="X47" s="252" t="s">
        <v>1517</v>
      </c>
      <c r="Y47" s="252">
        <v>0.4</v>
      </c>
      <c r="Z47" s="368"/>
      <c r="AA47" s="252"/>
      <c r="AB47" s="252"/>
      <c r="AC47" s="252"/>
      <c r="AD47" s="252" t="s">
        <v>1518</v>
      </c>
      <c r="AE47" s="252"/>
      <c r="AF47" s="252"/>
      <c r="AG47" s="252"/>
      <c r="AH47" s="252" t="s">
        <v>1519</v>
      </c>
      <c r="AI47" s="252"/>
    </row>
    <row r="48" spans="1:35">
      <c r="A48" s="505">
        <f t="shared" si="2"/>
        <v>45</v>
      </c>
      <c r="B48" s="252" t="s">
        <v>1645</v>
      </c>
      <c r="C48" s="281">
        <v>39036</v>
      </c>
      <c r="D48" s="506" t="s">
        <v>11101</v>
      </c>
      <c r="E48" s="281">
        <v>39104</v>
      </c>
      <c r="F48" s="252" t="s">
        <v>1055</v>
      </c>
      <c r="G48" s="281">
        <v>39104</v>
      </c>
      <c r="H48" s="252" t="s">
        <v>714</v>
      </c>
      <c r="I48" s="252" t="s">
        <v>714</v>
      </c>
      <c r="J48" s="252" t="s">
        <v>715</v>
      </c>
      <c r="K48" s="252"/>
      <c r="L48" s="368"/>
      <c r="M48" s="252" t="s">
        <v>1520</v>
      </c>
      <c r="N48" s="252"/>
      <c r="O48" s="266">
        <v>1972</v>
      </c>
      <c r="P48" s="252"/>
      <c r="Q48" s="252"/>
      <c r="R48" s="252"/>
      <c r="S48" s="252"/>
      <c r="T48" s="252"/>
      <c r="U48" s="252"/>
      <c r="V48" s="252"/>
      <c r="W48" s="252">
        <v>5</v>
      </c>
      <c r="X48" s="252"/>
      <c r="Y48" s="252"/>
      <c r="Z48" s="368"/>
      <c r="AA48" s="252"/>
      <c r="AB48" s="252"/>
      <c r="AC48" s="252"/>
      <c r="AD48" s="252"/>
      <c r="AE48" s="252"/>
      <c r="AF48" s="252"/>
      <c r="AG48" s="252"/>
      <c r="AH48" s="252"/>
      <c r="AI48" s="252"/>
    </row>
    <row r="49" spans="1:36">
      <c r="A49" s="505">
        <f t="shared" si="2"/>
        <v>46</v>
      </c>
      <c r="B49" s="252" t="s">
        <v>1646</v>
      </c>
      <c r="C49" s="281">
        <v>39036</v>
      </c>
      <c r="D49" s="506" t="s">
        <v>11102</v>
      </c>
      <c r="E49" s="281">
        <v>39104</v>
      </c>
      <c r="F49" s="252" t="s">
        <v>1056</v>
      </c>
      <c r="G49" s="281">
        <v>39104</v>
      </c>
      <c r="H49" s="252" t="s">
        <v>714</v>
      </c>
      <c r="I49" s="252" t="s">
        <v>714</v>
      </c>
      <c r="J49" s="252" t="s">
        <v>715</v>
      </c>
      <c r="K49" s="252"/>
      <c r="L49" s="368" t="s">
        <v>1521</v>
      </c>
      <c r="M49" s="252" t="s">
        <v>1522</v>
      </c>
      <c r="N49" s="252"/>
      <c r="O49" s="266">
        <v>2000</v>
      </c>
      <c r="P49" s="252"/>
      <c r="Q49" s="252"/>
      <c r="R49" s="252"/>
      <c r="S49" s="252"/>
      <c r="T49" s="252"/>
      <c r="U49" s="252"/>
      <c r="V49" s="252"/>
      <c r="W49" s="252">
        <v>15</v>
      </c>
      <c r="X49" s="252"/>
      <c r="Y49" s="252">
        <v>0.5</v>
      </c>
      <c r="Z49" s="368"/>
      <c r="AA49" s="252"/>
      <c r="AB49" s="252"/>
      <c r="AC49" s="252"/>
      <c r="AD49" s="252"/>
      <c r="AE49" s="252"/>
      <c r="AF49" s="252"/>
      <c r="AG49" s="252"/>
      <c r="AH49" s="252"/>
      <c r="AI49" s="252"/>
    </row>
    <row r="50" spans="1:36">
      <c r="A50" s="505">
        <f t="shared" si="2"/>
        <v>47</v>
      </c>
      <c r="B50" s="252" t="s">
        <v>1647</v>
      </c>
      <c r="C50" s="281">
        <v>39036</v>
      </c>
      <c r="D50" s="506" t="s">
        <v>11103</v>
      </c>
      <c r="E50" s="281">
        <v>39113</v>
      </c>
      <c r="F50" s="252" t="s">
        <v>1057</v>
      </c>
      <c r="G50" s="281">
        <v>39113</v>
      </c>
      <c r="H50" s="252" t="s">
        <v>715</v>
      </c>
      <c r="I50" s="252" t="s">
        <v>715</v>
      </c>
      <c r="J50" s="252" t="s">
        <v>715</v>
      </c>
      <c r="K50" s="252"/>
      <c r="L50" s="368"/>
      <c r="M50" s="252" t="s">
        <v>1523</v>
      </c>
      <c r="N50" s="252"/>
      <c r="O50" s="266"/>
      <c r="P50" s="252"/>
      <c r="Q50" s="252"/>
      <c r="R50" s="252"/>
      <c r="S50" s="252"/>
      <c r="T50" s="252"/>
      <c r="U50" s="252"/>
      <c r="V50" s="252"/>
      <c r="W50" s="252"/>
      <c r="X50" s="252"/>
      <c r="Y50" s="252"/>
      <c r="Z50" s="368"/>
      <c r="AA50" s="252"/>
      <c r="AB50" s="252"/>
      <c r="AC50" s="252"/>
      <c r="AD50" s="252"/>
      <c r="AE50" s="252"/>
      <c r="AF50" s="252" t="s">
        <v>3707</v>
      </c>
      <c r="AG50" s="252"/>
      <c r="AH50" s="252"/>
      <c r="AI50" s="252"/>
    </row>
    <row r="51" spans="1:36">
      <c r="A51" s="505">
        <f t="shared" si="2"/>
        <v>48</v>
      </c>
      <c r="B51" s="252" t="s">
        <v>1649</v>
      </c>
      <c r="C51" s="281">
        <v>39036</v>
      </c>
      <c r="D51" s="506" t="s">
        <v>11104</v>
      </c>
      <c r="E51" s="281">
        <v>39155</v>
      </c>
      <c r="F51" s="252" t="s">
        <v>1058</v>
      </c>
      <c r="G51" s="281">
        <v>39155</v>
      </c>
      <c r="H51" s="252" t="s">
        <v>3968</v>
      </c>
      <c r="I51" s="252" t="s">
        <v>3968</v>
      </c>
      <c r="J51" s="252" t="s">
        <v>3968</v>
      </c>
      <c r="K51" s="252"/>
      <c r="L51" s="368" t="s">
        <v>1525</v>
      </c>
      <c r="M51" s="252" t="s">
        <v>1526</v>
      </c>
      <c r="N51" s="252"/>
      <c r="O51" s="266">
        <v>1994</v>
      </c>
      <c r="P51" s="252"/>
      <c r="Q51" s="252"/>
      <c r="R51" s="252"/>
      <c r="S51" s="252"/>
      <c r="T51" s="252"/>
      <c r="U51" s="252"/>
      <c r="V51" s="252"/>
      <c r="W51" s="252">
        <v>143</v>
      </c>
      <c r="X51" s="252" t="s">
        <v>1527</v>
      </c>
      <c r="Y51" s="252"/>
      <c r="Z51" s="368"/>
      <c r="AA51" s="252"/>
      <c r="AB51" s="252"/>
      <c r="AC51" s="252"/>
      <c r="AD51" s="252"/>
      <c r="AE51" s="252"/>
      <c r="AF51" s="252"/>
      <c r="AG51" s="252"/>
      <c r="AH51" s="252"/>
      <c r="AI51" s="252"/>
    </row>
    <row r="52" spans="1:36">
      <c r="A52" s="505">
        <v>49</v>
      </c>
      <c r="B52" s="252" t="s">
        <v>1662</v>
      </c>
      <c r="C52" s="281">
        <v>39037</v>
      </c>
      <c r="D52" s="506" t="s">
        <v>11105</v>
      </c>
      <c r="E52" s="281">
        <v>39112</v>
      </c>
      <c r="F52" s="252" t="s">
        <v>1059</v>
      </c>
      <c r="G52" s="281">
        <v>39112</v>
      </c>
      <c r="H52" s="252" t="s">
        <v>1532</v>
      </c>
      <c r="I52" s="252" t="s">
        <v>714</v>
      </c>
      <c r="J52" s="252" t="s">
        <v>715</v>
      </c>
      <c r="K52" s="252"/>
      <c r="L52" s="368"/>
      <c r="M52" s="252" t="s">
        <v>1533</v>
      </c>
      <c r="N52" s="252"/>
      <c r="O52" s="266"/>
      <c r="P52" s="252"/>
      <c r="Q52" s="252"/>
      <c r="R52" s="252"/>
      <c r="S52" s="252"/>
      <c r="T52" s="252"/>
      <c r="U52" s="252"/>
      <c r="V52" s="252"/>
      <c r="W52" s="252"/>
      <c r="X52" s="252"/>
      <c r="Y52" s="252"/>
      <c r="Z52" s="368"/>
      <c r="AA52" s="252"/>
      <c r="AB52" s="252"/>
      <c r="AC52" s="252"/>
      <c r="AD52" s="252"/>
      <c r="AE52" s="252"/>
      <c r="AF52" s="252"/>
      <c r="AG52" s="252"/>
      <c r="AH52" s="252"/>
      <c r="AI52" s="252"/>
    </row>
    <row r="53" spans="1:36">
      <c r="A53" s="505">
        <f t="shared" ref="A53:A116" si="3">A52+1</f>
        <v>50</v>
      </c>
      <c r="B53" s="252" t="s">
        <v>1664</v>
      </c>
      <c r="C53" s="281">
        <v>39045</v>
      </c>
      <c r="D53" s="506" t="s">
        <v>11106</v>
      </c>
      <c r="E53" s="281">
        <v>39146</v>
      </c>
      <c r="F53" s="252" t="s">
        <v>1060</v>
      </c>
      <c r="G53" s="281">
        <v>39146</v>
      </c>
      <c r="H53" s="252" t="s">
        <v>3968</v>
      </c>
      <c r="I53" s="252" t="s">
        <v>3968</v>
      </c>
      <c r="J53" s="252" t="s">
        <v>3968</v>
      </c>
      <c r="K53" s="252"/>
      <c r="L53" s="368" t="s">
        <v>1536</v>
      </c>
      <c r="M53" s="252" t="s">
        <v>1537</v>
      </c>
      <c r="N53" s="252"/>
      <c r="O53" s="266"/>
      <c r="P53" s="252"/>
      <c r="Q53" s="252"/>
      <c r="R53" s="252"/>
      <c r="S53" s="252"/>
      <c r="T53" s="252"/>
      <c r="U53" s="252"/>
      <c r="V53" s="252"/>
      <c r="W53" s="252"/>
      <c r="X53" s="252"/>
      <c r="Y53" s="252"/>
      <c r="Z53" s="368"/>
      <c r="AA53" s="252"/>
      <c r="AB53" s="252"/>
      <c r="AC53" s="252"/>
      <c r="AD53" s="252"/>
      <c r="AE53" s="252" t="s">
        <v>3945</v>
      </c>
      <c r="AF53" s="252"/>
      <c r="AG53" s="252"/>
      <c r="AH53" s="252"/>
      <c r="AI53" s="252"/>
    </row>
    <row r="54" spans="1:36">
      <c r="A54" s="505">
        <f t="shared" si="3"/>
        <v>51</v>
      </c>
      <c r="B54" s="252" t="s">
        <v>1667</v>
      </c>
      <c r="C54" s="281">
        <v>39058</v>
      </c>
      <c r="D54" s="506" t="s">
        <v>11107</v>
      </c>
      <c r="E54" s="281">
        <v>39216</v>
      </c>
      <c r="F54" s="252" t="s">
        <v>1061</v>
      </c>
      <c r="G54" s="281">
        <v>39216</v>
      </c>
      <c r="H54" s="252" t="s">
        <v>1542</v>
      </c>
      <c r="I54" s="252" t="s">
        <v>1540</v>
      </c>
      <c r="J54" s="252" t="s">
        <v>715</v>
      </c>
      <c r="K54" s="252"/>
      <c r="L54" s="368" t="s">
        <v>1543</v>
      </c>
      <c r="M54" s="252" t="s">
        <v>1544</v>
      </c>
      <c r="N54" s="252"/>
      <c r="O54" s="266"/>
      <c r="P54" s="252"/>
      <c r="Q54" s="252"/>
      <c r="R54" s="252"/>
      <c r="S54" s="252"/>
      <c r="T54" s="252"/>
      <c r="U54" s="252"/>
      <c r="V54" s="252"/>
      <c r="W54" s="252"/>
      <c r="X54" s="252"/>
      <c r="Y54" s="252"/>
      <c r="Z54" s="368"/>
      <c r="AA54" s="252"/>
      <c r="AB54" s="252"/>
      <c r="AC54" s="252"/>
      <c r="AD54" s="252"/>
      <c r="AE54" s="252"/>
      <c r="AF54" s="252"/>
      <c r="AG54" s="252"/>
      <c r="AH54" s="252"/>
      <c r="AI54" s="252"/>
    </row>
    <row r="55" spans="1:36">
      <c r="A55" s="505">
        <f t="shared" si="3"/>
        <v>52</v>
      </c>
      <c r="B55" s="252" t="s">
        <v>1668</v>
      </c>
      <c r="C55" s="281">
        <v>39058</v>
      </c>
      <c r="D55" s="506" t="s">
        <v>11108</v>
      </c>
      <c r="E55" s="281">
        <v>39121</v>
      </c>
      <c r="F55" s="252" t="s">
        <v>1062</v>
      </c>
      <c r="G55" s="281">
        <v>39121</v>
      </c>
      <c r="H55" s="252" t="s">
        <v>1540</v>
      </c>
      <c r="I55" s="252" t="s">
        <v>1540</v>
      </c>
      <c r="J55" s="252" t="s">
        <v>715</v>
      </c>
      <c r="K55" s="252"/>
      <c r="L55" s="368" t="s">
        <v>1545</v>
      </c>
      <c r="M55" s="252" t="s">
        <v>1546</v>
      </c>
      <c r="N55" s="252"/>
      <c r="O55" s="266">
        <v>1992</v>
      </c>
      <c r="P55" s="252"/>
      <c r="Q55" s="252"/>
      <c r="R55" s="252"/>
      <c r="S55" s="252"/>
      <c r="T55" s="252"/>
      <c r="U55" s="252"/>
      <c r="V55" s="252"/>
      <c r="W55" s="252">
        <v>40</v>
      </c>
      <c r="X55" s="252"/>
      <c r="Y55" s="252"/>
      <c r="Z55" s="368"/>
      <c r="AA55" s="252"/>
      <c r="AB55" s="252"/>
      <c r="AC55" s="252"/>
      <c r="AD55" s="252"/>
      <c r="AE55" s="252" t="s">
        <v>4867</v>
      </c>
      <c r="AF55" s="252" t="s">
        <v>3707</v>
      </c>
      <c r="AG55" s="252"/>
      <c r="AH55" s="252"/>
      <c r="AI55" s="252"/>
    </row>
    <row r="56" spans="1:36">
      <c r="A56" s="505">
        <f t="shared" si="3"/>
        <v>53</v>
      </c>
      <c r="B56" s="252" t="s">
        <v>1669</v>
      </c>
      <c r="C56" s="281">
        <v>39058</v>
      </c>
      <c r="D56" s="506" t="s">
        <v>11109</v>
      </c>
      <c r="E56" s="281">
        <v>39121</v>
      </c>
      <c r="F56" s="252" t="s">
        <v>1063</v>
      </c>
      <c r="G56" s="281">
        <v>39121</v>
      </c>
      <c r="H56" s="252" t="s">
        <v>1540</v>
      </c>
      <c r="I56" s="252" t="s">
        <v>1540</v>
      </c>
      <c r="J56" s="252" t="s">
        <v>715</v>
      </c>
      <c r="K56" s="252"/>
      <c r="L56" s="368" t="s">
        <v>1547</v>
      </c>
      <c r="M56" s="252" t="s">
        <v>1548</v>
      </c>
      <c r="N56" s="252"/>
      <c r="O56" s="266"/>
      <c r="P56" s="252"/>
      <c r="Q56" s="252"/>
      <c r="R56" s="252"/>
      <c r="S56" s="252"/>
      <c r="T56" s="252"/>
      <c r="U56" s="252"/>
      <c r="V56" s="252"/>
      <c r="W56" s="252">
        <v>22</v>
      </c>
      <c r="X56" s="252"/>
      <c r="Y56" s="252"/>
      <c r="Z56" s="368"/>
      <c r="AA56" s="252"/>
      <c r="AB56" s="252"/>
      <c r="AC56" s="252"/>
      <c r="AD56" s="252"/>
      <c r="AE56" s="252"/>
      <c r="AF56" s="252" t="s">
        <v>3707</v>
      </c>
      <c r="AG56" s="252"/>
      <c r="AH56" s="252"/>
      <c r="AI56" s="252"/>
    </row>
    <row r="57" spans="1:36">
      <c r="A57" s="505">
        <f t="shared" si="3"/>
        <v>54</v>
      </c>
      <c r="B57" s="252" t="s">
        <v>1670</v>
      </c>
      <c r="C57" s="281">
        <v>38983</v>
      </c>
      <c r="D57" s="506" t="s">
        <v>11110</v>
      </c>
      <c r="E57" s="281">
        <v>39184</v>
      </c>
      <c r="F57" s="252" t="s">
        <v>1064</v>
      </c>
      <c r="G57" s="281">
        <v>39184</v>
      </c>
      <c r="H57" s="252" t="s">
        <v>1549</v>
      </c>
      <c r="I57" s="252" t="s">
        <v>1540</v>
      </c>
      <c r="J57" s="252" t="s">
        <v>715</v>
      </c>
      <c r="K57" s="252"/>
      <c r="L57" s="368" t="s">
        <v>1550</v>
      </c>
      <c r="M57" s="252" t="s">
        <v>1551</v>
      </c>
      <c r="N57" s="252"/>
      <c r="O57" s="266"/>
      <c r="P57" s="252"/>
      <c r="Q57" s="252"/>
      <c r="R57" s="252"/>
      <c r="S57" s="252"/>
      <c r="T57" s="252"/>
      <c r="U57" s="252"/>
      <c r="V57" s="252"/>
      <c r="W57" s="252"/>
      <c r="X57" s="252"/>
      <c r="Y57" s="252"/>
      <c r="Z57" s="368"/>
      <c r="AA57" s="252"/>
      <c r="AB57" s="252"/>
      <c r="AC57" s="252"/>
      <c r="AD57" s="252"/>
      <c r="AE57" s="252"/>
      <c r="AF57" s="252"/>
      <c r="AG57" s="252"/>
      <c r="AH57" s="252"/>
      <c r="AI57" s="252"/>
    </row>
    <row r="58" spans="1:36">
      <c r="A58" s="505">
        <f t="shared" si="3"/>
        <v>55</v>
      </c>
      <c r="B58" s="252" t="s">
        <v>1671</v>
      </c>
      <c r="C58" s="281">
        <v>39038</v>
      </c>
      <c r="D58" s="506" t="s">
        <v>11111</v>
      </c>
      <c r="E58" s="281">
        <v>39098</v>
      </c>
      <c r="F58" s="252" t="s">
        <v>1065</v>
      </c>
      <c r="G58" s="281">
        <v>39098</v>
      </c>
      <c r="H58" s="252" t="s">
        <v>4009</v>
      </c>
      <c r="I58" s="252" t="s">
        <v>715</v>
      </c>
      <c r="J58" s="252" t="s">
        <v>715</v>
      </c>
      <c r="K58" s="252"/>
      <c r="L58" s="368" t="s">
        <v>1552</v>
      </c>
      <c r="M58" s="252" t="s">
        <v>1553</v>
      </c>
      <c r="N58" s="252"/>
      <c r="O58" s="266">
        <v>2003</v>
      </c>
      <c r="P58" s="252"/>
      <c r="Q58" s="252"/>
      <c r="R58" s="252"/>
      <c r="S58" s="252"/>
      <c r="T58" s="252"/>
      <c r="U58" s="252"/>
      <c r="V58" s="252"/>
      <c r="W58" s="252">
        <v>10</v>
      </c>
      <c r="X58" s="252" t="s">
        <v>1554</v>
      </c>
      <c r="Y58" s="252"/>
      <c r="Z58" s="368"/>
      <c r="AA58" s="252"/>
      <c r="AB58" s="252"/>
      <c r="AC58" s="252"/>
      <c r="AD58" s="252"/>
      <c r="AE58" s="252"/>
      <c r="AF58" s="252"/>
      <c r="AG58" s="252"/>
      <c r="AH58" s="252"/>
      <c r="AI58" s="252"/>
    </row>
    <row r="59" spans="1:36" ht="38.25">
      <c r="A59" s="505">
        <f t="shared" si="3"/>
        <v>56</v>
      </c>
      <c r="B59" s="252" t="s">
        <v>12272</v>
      </c>
      <c r="C59" s="281" t="s">
        <v>12273</v>
      </c>
      <c r="D59" s="506" t="s">
        <v>11112</v>
      </c>
      <c r="E59" s="281"/>
      <c r="F59" s="252"/>
      <c r="G59" s="281"/>
      <c r="H59" s="252" t="s">
        <v>715</v>
      </c>
      <c r="I59" s="252" t="s">
        <v>715</v>
      </c>
      <c r="J59" s="252" t="s">
        <v>715</v>
      </c>
      <c r="K59" s="252"/>
      <c r="L59" s="368" t="s">
        <v>12274</v>
      </c>
      <c r="M59" s="252" t="s">
        <v>12275</v>
      </c>
      <c r="N59" s="252"/>
      <c r="O59" s="266" t="s">
        <v>12276</v>
      </c>
      <c r="P59" s="252"/>
      <c r="Q59" s="252"/>
      <c r="R59" s="252"/>
      <c r="S59" s="252"/>
      <c r="T59" s="252"/>
      <c r="U59" s="252"/>
      <c r="V59" s="252"/>
      <c r="W59" s="252">
        <v>120</v>
      </c>
      <c r="X59" s="252" t="s">
        <v>1554</v>
      </c>
      <c r="Y59" s="252">
        <v>350</v>
      </c>
      <c r="Z59" s="368"/>
      <c r="AA59" s="252"/>
      <c r="AB59" s="252"/>
      <c r="AC59" s="252"/>
      <c r="AD59" s="252"/>
      <c r="AE59" s="252"/>
      <c r="AF59" s="252"/>
      <c r="AG59" s="252"/>
      <c r="AH59" s="252"/>
      <c r="AI59" s="252"/>
    </row>
    <row r="60" spans="1:36" ht="25.5">
      <c r="A60" s="505">
        <f t="shared" si="3"/>
        <v>57</v>
      </c>
      <c r="B60" s="252" t="s">
        <v>12857</v>
      </c>
      <c r="C60" s="281">
        <v>40932</v>
      </c>
      <c r="D60" s="506" t="s">
        <v>12771</v>
      </c>
      <c r="E60" s="281"/>
      <c r="F60" s="252">
        <v>43</v>
      </c>
      <c r="G60" s="281">
        <v>42530</v>
      </c>
      <c r="H60" s="252" t="s">
        <v>12281</v>
      </c>
      <c r="I60" s="252" t="s">
        <v>3984</v>
      </c>
      <c r="J60" s="252" t="s">
        <v>3968</v>
      </c>
      <c r="K60" s="252">
        <v>66665</v>
      </c>
      <c r="L60" s="368" t="s">
        <v>12282</v>
      </c>
      <c r="M60" s="252" t="s">
        <v>12908</v>
      </c>
      <c r="N60" s="252"/>
      <c r="O60" s="266">
        <v>2016</v>
      </c>
      <c r="P60" s="252">
        <v>44</v>
      </c>
      <c r="Q60" s="252">
        <v>2</v>
      </c>
      <c r="R60" s="252">
        <v>39.799999999999997</v>
      </c>
      <c r="S60" s="252">
        <v>26</v>
      </c>
      <c r="T60" s="252">
        <v>59</v>
      </c>
      <c r="U60" s="252">
        <v>27.9</v>
      </c>
      <c r="V60" s="252" t="s">
        <v>12283</v>
      </c>
      <c r="W60" s="252">
        <v>180</v>
      </c>
      <c r="X60" s="252" t="s">
        <v>12284</v>
      </c>
      <c r="Y60" s="252">
        <v>219</v>
      </c>
      <c r="Z60" s="368" t="s">
        <v>12285</v>
      </c>
      <c r="AA60" s="252">
        <v>219</v>
      </c>
      <c r="AB60" s="252" t="s">
        <v>12286</v>
      </c>
      <c r="AC60" s="252">
        <v>112.14</v>
      </c>
      <c r="AD60" s="252"/>
      <c r="AE60" s="252" t="s">
        <v>12287</v>
      </c>
      <c r="AF60" s="252"/>
      <c r="AG60" s="252"/>
      <c r="AH60" s="252"/>
      <c r="AI60" s="252" t="s">
        <v>12967</v>
      </c>
      <c r="AJ60" s="246" t="s">
        <v>12288</v>
      </c>
    </row>
    <row r="61" spans="1:36" ht="25.5">
      <c r="A61" s="505">
        <f t="shared" si="3"/>
        <v>58</v>
      </c>
      <c r="B61" s="252" t="s">
        <v>12858</v>
      </c>
      <c r="C61" s="281">
        <v>41368</v>
      </c>
      <c r="D61" s="506" t="s">
        <v>12772</v>
      </c>
      <c r="E61" s="281"/>
      <c r="F61" s="252">
        <v>100</v>
      </c>
      <c r="G61" s="281">
        <v>41942</v>
      </c>
      <c r="H61" s="252" t="s">
        <v>12289</v>
      </c>
      <c r="I61" s="252" t="s">
        <v>3973</v>
      </c>
      <c r="J61" s="252" t="s">
        <v>715</v>
      </c>
      <c r="K61" s="252" t="s">
        <v>12290</v>
      </c>
      <c r="L61" s="368" t="s">
        <v>12291</v>
      </c>
      <c r="M61" s="252" t="s">
        <v>12909</v>
      </c>
      <c r="N61" s="252"/>
      <c r="O61" s="266">
        <v>2014</v>
      </c>
      <c r="P61" s="252">
        <v>43</v>
      </c>
      <c r="Q61" s="252">
        <v>55</v>
      </c>
      <c r="R61" s="252">
        <v>36.6</v>
      </c>
      <c r="S61" s="252">
        <v>26</v>
      </c>
      <c r="T61" s="252">
        <v>15</v>
      </c>
      <c r="U61" s="252">
        <v>6.4</v>
      </c>
      <c r="V61" s="252" t="s">
        <v>12283</v>
      </c>
      <c r="W61" s="252">
        <v>100</v>
      </c>
      <c r="X61" s="252" t="s">
        <v>12284</v>
      </c>
      <c r="Y61" s="252">
        <v>324</v>
      </c>
      <c r="Z61" s="368" t="s">
        <v>12292</v>
      </c>
      <c r="AA61" s="252">
        <v>300</v>
      </c>
      <c r="AB61" s="252" t="s">
        <v>12293</v>
      </c>
      <c r="AC61" s="252">
        <v>36.5</v>
      </c>
      <c r="AD61" s="252"/>
      <c r="AE61" s="252" t="s">
        <v>12294</v>
      </c>
      <c r="AF61" s="252"/>
      <c r="AG61" s="252"/>
      <c r="AH61" s="252"/>
      <c r="AI61" s="252" t="s">
        <v>12968</v>
      </c>
      <c r="AJ61" s="246" t="s">
        <v>12295</v>
      </c>
    </row>
    <row r="62" spans="1:36" ht="25.5">
      <c r="A62" s="505">
        <f t="shared" si="3"/>
        <v>59</v>
      </c>
      <c r="B62" s="252" t="s">
        <v>12859</v>
      </c>
      <c r="C62" s="281">
        <v>40674</v>
      </c>
      <c r="D62" s="506" t="s">
        <v>12773</v>
      </c>
      <c r="E62" s="281"/>
      <c r="F62" s="252">
        <v>121</v>
      </c>
      <c r="G62" s="281">
        <v>41620</v>
      </c>
      <c r="H62" s="252" t="s">
        <v>12296</v>
      </c>
      <c r="I62" s="252" t="s">
        <v>1443</v>
      </c>
      <c r="J62" s="252" t="s">
        <v>3968</v>
      </c>
      <c r="K62" s="252">
        <v>22798</v>
      </c>
      <c r="L62" s="368" t="s">
        <v>12297</v>
      </c>
      <c r="M62" s="252" t="s">
        <v>12910</v>
      </c>
      <c r="N62" s="252"/>
      <c r="O62" s="266">
        <v>2013</v>
      </c>
      <c r="P62" s="252">
        <v>44</v>
      </c>
      <c r="Q62" s="252">
        <v>2</v>
      </c>
      <c r="R62" s="252">
        <v>3.5</v>
      </c>
      <c r="S62" s="252">
        <v>26</v>
      </c>
      <c r="T62" s="252">
        <v>47</v>
      </c>
      <c r="U62" s="252">
        <v>26.3</v>
      </c>
      <c r="V62" s="252" t="s">
        <v>12283</v>
      </c>
      <c r="W62" s="252">
        <v>192</v>
      </c>
      <c r="X62" s="252" t="s">
        <v>12284</v>
      </c>
      <c r="Y62" s="252">
        <v>219</v>
      </c>
      <c r="Z62" s="368" t="s">
        <v>12298</v>
      </c>
      <c r="AA62" s="252">
        <v>190</v>
      </c>
      <c r="AB62" s="252" t="s">
        <v>12292</v>
      </c>
      <c r="AC62" s="252">
        <v>108</v>
      </c>
      <c r="AD62" s="252"/>
      <c r="AE62" s="252" t="s">
        <v>12299</v>
      </c>
      <c r="AF62" s="252"/>
      <c r="AG62" s="252"/>
      <c r="AH62" s="252"/>
      <c r="AI62" s="252" t="s">
        <v>12969</v>
      </c>
      <c r="AJ62" s="246" t="s">
        <v>12300</v>
      </c>
    </row>
    <row r="63" spans="1:36" ht="25.5">
      <c r="A63" s="505">
        <f t="shared" si="3"/>
        <v>60</v>
      </c>
      <c r="B63" s="252" t="s">
        <v>12860</v>
      </c>
      <c r="C63" s="281">
        <v>41072</v>
      </c>
      <c r="D63" s="506" t="s">
        <v>12774</v>
      </c>
      <c r="E63" s="281"/>
      <c r="F63" s="252">
        <v>144</v>
      </c>
      <c r="G63" s="281">
        <v>41984</v>
      </c>
      <c r="H63" s="252" t="s">
        <v>12301</v>
      </c>
      <c r="I63" s="252" t="s">
        <v>12302</v>
      </c>
      <c r="J63" s="252" t="s">
        <v>12302</v>
      </c>
      <c r="K63" s="252">
        <v>63427</v>
      </c>
      <c r="L63" s="368" t="s">
        <v>12303</v>
      </c>
      <c r="M63" s="252" t="s">
        <v>12911</v>
      </c>
      <c r="N63" s="252"/>
      <c r="O63" s="266">
        <v>2014</v>
      </c>
      <c r="P63" s="252">
        <v>43</v>
      </c>
      <c r="Q63" s="252">
        <v>53</v>
      </c>
      <c r="R63" s="252">
        <v>22.4</v>
      </c>
      <c r="S63" s="252">
        <v>26</v>
      </c>
      <c r="T63" s="252">
        <v>2</v>
      </c>
      <c r="U63" s="252">
        <v>14.9</v>
      </c>
      <c r="V63" s="252" t="s">
        <v>12283</v>
      </c>
      <c r="W63" s="252">
        <v>80</v>
      </c>
      <c r="X63" s="252" t="s">
        <v>12284</v>
      </c>
      <c r="Y63" s="252">
        <v>219</v>
      </c>
      <c r="Z63" s="368" t="s">
        <v>12304</v>
      </c>
      <c r="AA63" s="252">
        <v>190</v>
      </c>
      <c r="AB63" s="252" t="s">
        <v>12305</v>
      </c>
      <c r="AC63" s="252">
        <v>42.5</v>
      </c>
      <c r="AD63" s="252"/>
      <c r="AE63" s="252" t="s">
        <v>12306</v>
      </c>
      <c r="AF63" s="252"/>
      <c r="AG63" s="252"/>
      <c r="AH63" s="252"/>
      <c r="AI63" s="252" t="s">
        <v>12970</v>
      </c>
      <c r="AJ63" s="246" t="s">
        <v>12307</v>
      </c>
    </row>
    <row r="64" spans="1:36" ht="25.5">
      <c r="A64" s="505">
        <f t="shared" si="3"/>
        <v>61</v>
      </c>
      <c r="B64" s="252" t="s">
        <v>12860</v>
      </c>
      <c r="C64" s="281">
        <v>41072</v>
      </c>
      <c r="D64" s="506" t="s">
        <v>12775</v>
      </c>
      <c r="E64" s="281"/>
      <c r="F64" s="252">
        <v>144</v>
      </c>
      <c r="G64" s="281">
        <v>41984</v>
      </c>
      <c r="H64" s="252" t="s">
        <v>12301</v>
      </c>
      <c r="I64" s="252" t="s">
        <v>12302</v>
      </c>
      <c r="J64" s="252" t="s">
        <v>12302</v>
      </c>
      <c r="K64" s="252">
        <v>63427</v>
      </c>
      <c r="L64" s="368" t="s">
        <v>12303</v>
      </c>
      <c r="M64" s="252" t="s">
        <v>12911</v>
      </c>
      <c r="N64" s="252"/>
      <c r="O64" s="266">
        <v>2014</v>
      </c>
      <c r="P64" s="252">
        <v>43</v>
      </c>
      <c r="Q64" s="252">
        <v>53</v>
      </c>
      <c r="R64" s="252">
        <v>22.2</v>
      </c>
      <c r="S64" s="252">
        <v>26</v>
      </c>
      <c r="T64" s="252">
        <v>2</v>
      </c>
      <c r="U64" s="252">
        <v>18.600000000000001</v>
      </c>
      <c r="V64" s="252" t="s">
        <v>12283</v>
      </c>
      <c r="W64" s="252">
        <v>80</v>
      </c>
      <c r="X64" s="252" t="s">
        <v>12284</v>
      </c>
      <c r="Y64" s="252">
        <v>219</v>
      </c>
      <c r="Z64" s="368" t="s">
        <v>12304</v>
      </c>
      <c r="AA64" s="252">
        <v>190</v>
      </c>
      <c r="AB64" s="252" t="s">
        <v>12305</v>
      </c>
      <c r="AC64" s="252">
        <v>42.5</v>
      </c>
      <c r="AD64" s="252"/>
      <c r="AE64" s="252" t="s">
        <v>12308</v>
      </c>
      <c r="AF64" s="252"/>
      <c r="AG64" s="252"/>
      <c r="AH64" s="252"/>
      <c r="AI64" s="252" t="s">
        <v>12971</v>
      </c>
      <c r="AJ64" s="246" t="s">
        <v>12307</v>
      </c>
    </row>
    <row r="65" spans="1:36" ht="25.5">
      <c r="A65" s="505">
        <f t="shared" si="3"/>
        <v>62</v>
      </c>
      <c r="B65" s="252" t="s">
        <v>12861</v>
      </c>
      <c r="C65" s="281">
        <v>42170</v>
      </c>
      <c r="D65" s="506" t="s">
        <v>12776</v>
      </c>
      <c r="E65" s="281"/>
      <c r="F65" s="252">
        <v>99</v>
      </c>
      <c r="G65" s="281">
        <v>42685</v>
      </c>
      <c r="H65" s="252" t="s">
        <v>12309</v>
      </c>
      <c r="I65" s="252" t="s">
        <v>1443</v>
      </c>
      <c r="J65" s="252" t="s">
        <v>3968</v>
      </c>
      <c r="K65" s="252">
        <v>30377</v>
      </c>
      <c r="L65" s="368" t="s">
        <v>12310</v>
      </c>
      <c r="M65" s="252" t="s">
        <v>12912</v>
      </c>
      <c r="N65" s="252"/>
      <c r="O65" s="266">
        <v>2016</v>
      </c>
      <c r="P65" s="252">
        <v>44</v>
      </c>
      <c r="Q65" s="252">
        <v>0</v>
      </c>
      <c r="R65" s="252">
        <v>22.4</v>
      </c>
      <c r="S65" s="252">
        <v>26</v>
      </c>
      <c r="T65" s="252">
        <v>49</v>
      </c>
      <c r="U65" s="252">
        <v>11.5</v>
      </c>
      <c r="V65" s="252" t="s">
        <v>12283</v>
      </c>
      <c r="W65" s="252">
        <v>180</v>
      </c>
      <c r="X65" s="252" t="s">
        <v>12284</v>
      </c>
      <c r="Y65" s="252">
        <v>219</v>
      </c>
      <c r="Z65" s="368" t="s">
        <v>12311</v>
      </c>
      <c r="AA65" s="252">
        <v>219</v>
      </c>
      <c r="AB65" s="252" t="s">
        <v>12312</v>
      </c>
      <c r="AC65" s="252">
        <v>100.1</v>
      </c>
      <c r="AD65" s="252"/>
      <c r="AE65" s="252" t="s">
        <v>12313</v>
      </c>
      <c r="AF65" s="252"/>
      <c r="AG65" s="252"/>
      <c r="AH65" s="252"/>
      <c r="AI65" s="252" t="s">
        <v>12972</v>
      </c>
      <c r="AJ65" s="246" t="s">
        <v>12314</v>
      </c>
    </row>
    <row r="66" spans="1:36" ht="25.5">
      <c r="A66" s="505">
        <f t="shared" si="3"/>
        <v>63</v>
      </c>
      <c r="B66" s="252" t="s">
        <v>12862</v>
      </c>
      <c r="C66" s="281">
        <v>41106</v>
      </c>
      <c r="D66" s="506" t="s">
        <v>12777</v>
      </c>
      <c r="E66" s="281"/>
      <c r="F66" s="252">
        <v>52</v>
      </c>
      <c r="G66" s="281">
        <v>41816</v>
      </c>
      <c r="H66" s="252" t="s">
        <v>12315</v>
      </c>
      <c r="I66" s="252" t="s">
        <v>1535</v>
      </c>
      <c r="J66" s="252" t="s">
        <v>3968</v>
      </c>
      <c r="K66" s="252">
        <v>81150</v>
      </c>
      <c r="L66" s="368" t="s">
        <v>12316</v>
      </c>
      <c r="M66" s="252" t="s">
        <v>12913</v>
      </c>
      <c r="N66" s="252"/>
      <c r="O66" s="266">
        <v>2014</v>
      </c>
      <c r="P66" s="252">
        <v>43</v>
      </c>
      <c r="Q66" s="252">
        <v>53</v>
      </c>
      <c r="R66" s="252">
        <v>17.5</v>
      </c>
      <c r="S66" s="252">
        <v>27</v>
      </c>
      <c r="T66" s="252">
        <v>5</v>
      </c>
      <c r="U66" s="252">
        <v>5.2</v>
      </c>
      <c r="V66" s="252" t="s">
        <v>12283</v>
      </c>
      <c r="W66" s="252">
        <v>180</v>
      </c>
      <c r="X66" s="252" t="s">
        <v>12284</v>
      </c>
      <c r="Y66" s="252">
        <v>219</v>
      </c>
      <c r="Z66" s="368" t="s">
        <v>12317</v>
      </c>
      <c r="AA66" s="252">
        <v>219</v>
      </c>
      <c r="AB66" s="252" t="s">
        <v>12317</v>
      </c>
      <c r="AC66" s="252">
        <v>138.5</v>
      </c>
      <c r="AD66" s="252"/>
      <c r="AE66" s="252" t="s">
        <v>12318</v>
      </c>
      <c r="AF66" s="252"/>
      <c r="AG66" s="252"/>
      <c r="AH66" s="252"/>
      <c r="AI66" s="252" t="s">
        <v>12973</v>
      </c>
      <c r="AJ66" s="246" t="s">
        <v>12314</v>
      </c>
    </row>
    <row r="67" spans="1:36" ht="38.25">
      <c r="A67" s="505">
        <f t="shared" si="3"/>
        <v>64</v>
      </c>
      <c r="B67" s="252" t="s">
        <v>12863</v>
      </c>
      <c r="C67" s="281">
        <v>42212</v>
      </c>
      <c r="D67" s="506" t="s">
        <v>12797</v>
      </c>
      <c r="E67" s="281"/>
      <c r="F67" s="252">
        <v>112</v>
      </c>
      <c r="G67" s="281">
        <v>42719</v>
      </c>
      <c r="H67" s="252" t="s">
        <v>12319</v>
      </c>
      <c r="I67" s="252" t="s">
        <v>12320</v>
      </c>
      <c r="J67" s="252" t="s">
        <v>12321</v>
      </c>
      <c r="K67" s="252">
        <v>58832</v>
      </c>
      <c r="L67" s="368" t="s">
        <v>12322</v>
      </c>
      <c r="M67" s="252" t="s">
        <v>12914</v>
      </c>
      <c r="N67" s="252"/>
      <c r="O67" s="266">
        <v>2016</v>
      </c>
      <c r="P67" s="252">
        <v>43</v>
      </c>
      <c r="Q67" s="252">
        <v>43</v>
      </c>
      <c r="R67" s="252">
        <v>9</v>
      </c>
      <c r="S67" s="252">
        <v>27</v>
      </c>
      <c r="T67" s="252">
        <v>55</v>
      </c>
      <c r="U67" s="252">
        <v>17.8</v>
      </c>
      <c r="V67" s="252" t="s">
        <v>12323</v>
      </c>
      <c r="W67" s="252">
        <v>110</v>
      </c>
      <c r="X67" s="252" t="s">
        <v>12324</v>
      </c>
      <c r="Y67" s="252">
        <v>125</v>
      </c>
      <c r="Z67" s="368" t="s">
        <v>12325</v>
      </c>
      <c r="AA67" s="252">
        <v>125</v>
      </c>
      <c r="AB67" s="252" t="s">
        <v>12325</v>
      </c>
      <c r="AC67" s="252">
        <v>80</v>
      </c>
      <c r="AD67" s="252"/>
      <c r="AE67" s="252" t="s">
        <v>12326</v>
      </c>
      <c r="AF67" s="252"/>
      <c r="AG67" s="252"/>
      <c r="AH67" s="252"/>
      <c r="AI67" s="252" t="s">
        <v>12974</v>
      </c>
      <c r="AJ67" s="246" t="s">
        <v>12327</v>
      </c>
    </row>
    <row r="68" spans="1:36" ht="25.5">
      <c r="A68" s="505">
        <f t="shared" si="3"/>
        <v>65</v>
      </c>
      <c r="B68" s="252" t="s">
        <v>12864</v>
      </c>
      <c r="C68" s="281">
        <v>42209</v>
      </c>
      <c r="D68" s="506" t="s">
        <v>13048</v>
      </c>
      <c r="E68" s="281"/>
      <c r="F68" s="252">
        <v>113</v>
      </c>
      <c r="G68" s="281">
        <v>42720</v>
      </c>
      <c r="H68" s="252" t="s">
        <v>12328</v>
      </c>
      <c r="I68" s="252" t="s">
        <v>12320</v>
      </c>
      <c r="J68" s="252" t="s">
        <v>12321</v>
      </c>
      <c r="K68" s="252">
        <v>31303</v>
      </c>
      <c r="L68" s="368" t="s">
        <v>12329</v>
      </c>
      <c r="M68" s="252" t="s">
        <v>12915</v>
      </c>
      <c r="N68" s="252"/>
      <c r="O68" s="266">
        <v>2016</v>
      </c>
      <c r="P68" s="252">
        <v>43</v>
      </c>
      <c r="Q68" s="252">
        <v>44</v>
      </c>
      <c r="R68" s="252">
        <v>37.700000000000003</v>
      </c>
      <c r="S68" s="252">
        <v>27</v>
      </c>
      <c r="T68" s="252">
        <v>55</v>
      </c>
      <c r="U68" s="252">
        <v>49</v>
      </c>
      <c r="V68" s="252" t="s">
        <v>12323</v>
      </c>
      <c r="W68" s="252">
        <v>80</v>
      </c>
      <c r="X68" s="252" t="s">
        <v>12324</v>
      </c>
      <c r="Y68" s="252">
        <v>125</v>
      </c>
      <c r="Z68" s="368" t="s">
        <v>12330</v>
      </c>
      <c r="AA68" s="252">
        <v>125</v>
      </c>
      <c r="AB68" s="252" t="s">
        <v>12331</v>
      </c>
      <c r="AC68" s="252">
        <v>50</v>
      </c>
      <c r="AD68" s="252"/>
      <c r="AE68" s="252" t="s">
        <v>12308</v>
      </c>
      <c r="AF68" s="252"/>
      <c r="AG68" s="252"/>
      <c r="AH68" s="252"/>
      <c r="AI68" s="252" t="s">
        <v>12975</v>
      </c>
      <c r="AJ68" s="246" t="s">
        <v>12332</v>
      </c>
    </row>
    <row r="69" spans="1:36" ht="25.5">
      <c r="A69" s="505">
        <f t="shared" si="3"/>
        <v>66</v>
      </c>
      <c r="B69" s="252" t="s">
        <v>12865</v>
      </c>
      <c r="C69" s="281">
        <v>41184</v>
      </c>
      <c r="D69" s="506" t="s">
        <v>13054</v>
      </c>
      <c r="E69" s="281"/>
      <c r="F69" s="252">
        <v>42</v>
      </c>
      <c r="G69" s="281">
        <v>42528</v>
      </c>
      <c r="H69" s="252" t="s">
        <v>12333</v>
      </c>
      <c r="I69" s="252" t="s">
        <v>3989</v>
      </c>
      <c r="J69" s="252" t="s">
        <v>12302</v>
      </c>
      <c r="K69" s="252">
        <v>73362</v>
      </c>
      <c r="L69" s="368" t="s">
        <v>12334</v>
      </c>
      <c r="M69" s="252" t="s">
        <v>12916</v>
      </c>
      <c r="N69" s="252"/>
      <c r="O69" s="266">
        <v>2016</v>
      </c>
      <c r="P69" s="252">
        <v>43</v>
      </c>
      <c r="Q69" s="252">
        <v>40</v>
      </c>
      <c r="R69" s="252">
        <v>25.6</v>
      </c>
      <c r="S69" s="252">
        <v>25</v>
      </c>
      <c r="T69" s="252">
        <v>50</v>
      </c>
      <c r="U69" s="252">
        <v>10</v>
      </c>
      <c r="V69" s="252" t="s">
        <v>12283</v>
      </c>
      <c r="W69" s="252">
        <v>160</v>
      </c>
      <c r="X69" s="252" t="s">
        <v>12284</v>
      </c>
      <c r="Y69" s="252">
        <v>238</v>
      </c>
      <c r="Z69" s="368" t="s">
        <v>12335</v>
      </c>
      <c r="AA69" s="252">
        <v>238</v>
      </c>
      <c r="AB69" s="252" t="s">
        <v>12336</v>
      </c>
      <c r="AC69" s="252">
        <v>112.8</v>
      </c>
      <c r="AD69" s="252"/>
      <c r="AE69" s="252" t="s">
        <v>12337</v>
      </c>
      <c r="AF69" s="252"/>
      <c r="AG69" s="252"/>
      <c r="AH69" s="252"/>
      <c r="AI69" s="252" t="s">
        <v>12976</v>
      </c>
      <c r="AJ69" s="246" t="s">
        <v>12338</v>
      </c>
    </row>
    <row r="70" spans="1:36" ht="25.5">
      <c r="A70" s="505">
        <f t="shared" si="3"/>
        <v>67</v>
      </c>
      <c r="B70" s="252" t="s">
        <v>12866</v>
      </c>
      <c r="C70" s="281">
        <v>40759</v>
      </c>
      <c r="D70" s="506" t="s">
        <v>13173</v>
      </c>
      <c r="E70" s="281"/>
      <c r="F70" s="252">
        <v>118</v>
      </c>
      <c r="G70" s="281">
        <v>41621</v>
      </c>
      <c r="H70" s="252" t="s">
        <v>12339</v>
      </c>
      <c r="I70" s="252" t="s">
        <v>1443</v>
      </c>
      <c r="J70" s="252" t="s">
        <v>3968</v>
      </c>
      <c r="K70" s="252">
        <v>81075</v>
      </c>
      <c r="L70" s="368" t="s">
        <v>12340</v>
      </c>
      <c r="M70" s="252" t="s">
        <v>12917</v>
      </c>
      <c r="N70" s="252"/>
      <c r="O70" s="266">
        <v>2013</v>
      </c>
      <c r="P70" s="252">
        <v>43</v>
      </c>
      <c r="Q70" s="252">
        <v>56</v>
      </c>
      <c r="R70" s="252">
        <v>40.5</v>
      </c>
      <c r="S70" s="252">
        <v>26</v>
      </c>
      <c r="T70" s="252">
        <v>44</v>
      </c>
      <c r="U70" s="252">
        <v>48.6</v>
      </c>
      <c r="V70" s="252" t="s">
        <v>12283</v>
      </c>
      <c r="W70" s="252">
        <v>197</v>
      </c>
      <c r="X70" s="252" t="s">
        <v>12284</v>
      </c>
      <c r="Y70" s="252">
        <v>219</v>
      </c>
      <c r="Z70" s="368" t="s">
        <v>12341</v>
      </c>
      <c r="AA70" s="252">
        <v>219</v>
      </c>
      <c r="AB70" s="252" t="s">
        <v>12342</v>
      </c>
      <c r="AC70" s="252">
        <v>115.3</v>
      </c>
      <c r="AD70" s="252"/>
      <c r="AE70" s="252" t="s">
        <v>12287</v>
      </c>
      <c r="AF70" s="252"/>
      <c r="AG70" s="252"/>
      <c r="AH70" s="252"/>
      <c r="AI70" s="252" t="s">
        <v>12977</v>
      </c>
      <c r="AJ70" s="246" t="s">
        <v>12343</v>
      </c>
    </row>
    <row r="71" spans="1:36" ht="25.5">
      <c r="A71" s="505">
        <f t="shared" si="3"/>
        <v>68</v>
      </c>
      <c r="B71" s="252" t="s">
        <v>12867</v>
      </c>
      <c r="C71" s="281">
        <v>42663</v>
      </c>
      <c r="D71" s="506" t="s">
        <v>13174</v>
      </c>
      <c r="E71" s="281"/>
      <c r="F71" s="252" t="s">
        <v>12344</v>
      </c>
      <c r="G71" s="281">
        <v>43322</v>
      </c>
      <c r="H71" s="252" t="s">
        <v>12345</v>
      </c>
      <c r="I71" s="252" t="s">
        <v>1443</v>
      </c>
      <c r="J71" s="252" t="s">
        <v>3968</v>
      </c>
      <c r="K71" s="252">
        <v>67828</v>
      </c>
      <c r="L71" s="368" t="s">
        <v>12346</v>
      </c>
      <c r="M71" s="252" t="s">
        <v>12918</v>
      </c>
      <c r="N71" s="252"/>
      <c r="O71" s="266">
        <v>2018</v>
      </c>
      <c r="P71" s="252">
        <v>43</v>
      </c>
      <c r="Q71" s="252">
        <v>58</v>
      </c>
      <c r="R71" s="252">
        <v>21.5</v>
      </c>
      <c r="S71" s="252">
        <v>26</v>
      </c>
      <c r="T71" s="252">
        <v>51</v>
      </c>
      <c r="U71" s="252">
        <v>35.700000000000003</v>
      </c>
      <c r="V71" s="252" t="s">
        <v>12283</v>
      </c>
      <c r="W71" s="252">
        <v>280</v>
      </c>
      <c r="X71" s="252" t="s">
        <v>12284</v>
      </c>
      <c r="Y71" s="252">
        <v>235</v>
      </c>
      <c r="Z71" s="368" t="s">
        <v>12347</v>
      </c>
      <c r="AA71" s="252">
        <v>235</v>
      </c>
      <c r="AB71" s="252" t="s">
        <v>12348</v>
      </c>
      <c r="AC71" s="252">
        <v>107</v>
      </c>
      <c r="AD71" s="252"/>
      <c r="AE71" s="252" t="s">
        <v>12349</v>
      </c>
      <c r="AF71" s="252"/>
      <c r="AG71" s="252"/>
      <c r="AH71" s="252"/>
      <c r="AI71" s="252" t="s">
        <v>12978</v>
      </c>
      <c r="AJ71" s="246" t="s">
        <v>12350</v>
      </c>
    </row>
    <row r="72" spans="1:36" ht="25.5">
      <c r="A72" s="505">
        <f t="shared" si="3"/>
        <v>69</v>
      </c>
      <c r="B72" s="252" t="s">
        <v>12868</v>
      </c>
      <c r="C72" s="281">
        <v>41835</v>
      </c>
      <c r="D72" s="506" t="s">
        <v>13175</v>
      </c>
      <c r="E72" s="281"/>
      <c r="F72" s="252">
        <v>106</v>
      </c>
      <c r="G72" s="281">
        <v>42710</v>
      </c>
      <c r="H72" s="252" t="s">
        <v>12351</v>
      </c>
      <c r="I72" s="252" t="s">
        <v>1464</v>
      </c>
      <c r="J72" s="252" t="s">
        <v>3968</v>
      </c>
      <c r="K72" s="252" t="s">
        <v>12352</v>
      </c>
      <c r="L72" s="368" t="s">
        <v>12353</v>
      </c>
      <c r="M72" s="252" t="s">
        <v>12919</v>
      </c>
      <c r="N72" s="252"/>
      <c r="O72" s="266">
        <v>2016</v>
      </c>
      <c r="P72" s="252">
        <v>43</v>
      </c>
      <c r="Q72" s="252">
        <v>54</v>
      </c>
      <c r="R72" s="252">
        <v>44.1</v>
      </c>
      <c r="S72" s="252">
        <v>26</v>
      </c>
      <c r="T72" s="252">
        <v>37</v>
      </c>
      <c r="U72" s="252">
        <v>40.200000000000003</v>
      </c>
      <c r="V72" s="252" t="s">
        <v>12283</v>
      </c>
      <c r="W72" s="252">
        <v>140</v>
      </c>
      <c r="X72" s="252" t="s">
        <v>12324</v>
      </c>
      <c r="Y72" s="252">
        <v>200</v>
      </c>
      <c r="Z72" s="368" t="s">
        <v>12354</v>
      </c>
      <c r="AA72" s="252">
        <v>200</v>
      </c>
      <c r="AB72" s="252" t="s">
        <v>12355</v>
      </c>
      <c r="AC72" s="252">
        <v>44.21</v>
      </c>
      <c r="AD72" s="252"/>
      <c r="AE72" s="252" t="s">
        <v>12356</v>
      </c>
      <c r="AF72" s="252"/>
      <c r="AG72" s="252"/>
      <c r="AH72" s="252"/>
      <c r="AI72" s="252" t="s">
        <v>12979</v>
      </c>
      <c r="AJ72" s="246" t="s">
        <v>12357</v>
      </c>
    </row>
    <row r="73" spans="1:36" ht="25.5">
      <c r="A73" s="505">
        <f t="shared" si="3"/>
        <v>70</v>
      </c>
      <c r="B73" s="252" t="s">
        <v>12867</v>
      </c>
      <c r="C73" s="281">
        <v>43074</v>
      </c>
      <c r="D73" s="506" t="s">
        <v>13176</v>
      </c>
      <c r="E73" s="281"/>
      <c r="F73" s="252" t="s">
        <v>12358</v>
      </c>
      <c r="G73" s="281">
        <v>43801</v>
      </c>
      <c r="H73" s="252" t="s">
        <v>12277</v>
      </c>
      <c r="I73" s="252" t="s">
        <v>1464</v>
      </c>
      <c r="J73" s="252" t="s">
        <v>3968</v>
      </c>
      <c r="K73" s="252" t="s">
        <v>12359</v>
      </c>
      <c r="L73" s="368" t="s">
        <v>12360</v>
      </c>
      <c r="M73" s="252" t="s">
        <v>12919</v>
      </c>
      <c r="N73" s="252"/>
      <c r="O73" s="266">
        <v>2019</v>
      </c>
      <c r="P73" s="252">
        <v>43</v>
      </c>
      <c r="Q73" s="252">
        <v>56</v>
      </c>
      <c r="R73" s="252">
        <v>5.7</v>
      </c>
      <c r="S73" s="252">
        <v>26</v>
      </c>
      <c r="T73" s="252">
        <v>40</v>
      </c>
      <c r="U73" s="252">
        <v>2.9</v>
      </c>
      <c r="V73" s="252" t="s">
        <v>12283</v>
      </c>
      <c r="W73" s="252">
        <v>200</v>
      </c>
      <c r="X73" s="252" t="s">
        <v>12284</v>
      </c>
      <c r="Y73" s="252">
        <v>235</v>
      </c>
      <c r="Z73" s="368" t="s">
        <v>12361</v>
      </c>
      <c r="AA73" s="252">
        <v>190</v>
      </c>
      <c r="AB73" s="252" t="s">
        <v>12362</v>
      </c>
      <c r="AC73" s="252">
        <v>105.5</v>
      </c>
      <c r="AD73" s="252"/>
      <c r="AE73" s="252" t="s">
        <v>12363</v>
      </c>
      <c r="AF73" s="252"/>
      <c r="AG73" s="252"/>
      <c r="AH73" s="252"/>
      <c r="AI73" s="252" t="s">
        <v>12980</v>
      </c>
      <c r="AJ73" s="246" t="s">
        <v>12364</v>
      </c>
    </row>
    <row r="74" spans="1:36" ht="38.25">
      <c r="A74" s="505">
        <f t="shared" si="3"/>
        <v>71</v>
      </c>
      <c r="B74" s="252" t="s">
        <v>12869</v>
      </c>
      <c r="C74" s="281">
        <v>42663</v>
      </c>
      <c r="D74" s="506" t="s">
        <v>13285</v>
      </c>
      <c r="E74" s="281"/>
      <c r="F74" s="252" t="s">
        <v>12365</v>
      </c>
      <c r="G74" s="281">
        <v>43560</v>
      </c>
      <c r="H74" s="252" t="s">
        <v>12366</v>
      </c>
      <c r="I74" s="252" t="s">
        <v>12302</v>
      </c>
      <c r="J74" s="252" t="s">
        <v>12302</v>
      </c>
      <c r="K74" s="252" t="s">
        <v>12367</v>
      </c>
      <c r="L74" s="368" t="s">
        <v>12368</v>
      </c>
      <c r="M74" s="252" t="s">
        <v>12920</v>
      </c>
      <c r="N74" s="252"/>
      <c r="O74" s="266">
        <v>2019</v>
      </c>
      <c r="P74" s="252">
        <v>43</v>
      </c>
      <c r="Q74" s="252">
        <v>46</v>
      </c>
      <c r="R74" s="252">
        <v>32.299999999999997</v>
      </c>
      <c r="S74" s="252">
        <v>26</v>
      </c>
      <c r="T74" s="252">
        <v>9</v>
      </c>
      <c r="U74" s="252">
        <v>44.9</v>
      </c>
      <c r="V74" s="252" t="s">
        <v>12283</v>
      </c>
      <c r="W74" s="252">
        <v>230</v>
      </c>
      <c r="X74" s="252" t="s">
        <v>12284</v>
      </c>
      <c r="Y74" s="252">
        <v>235</v>
      </c>
      <c r="Z74" s="368" t="s">
        <v>12369</v>
      </c>
      <c r="AA74" s="252">
        <v>235</v>
      </c>
      <c r="AB74" s="252" t="s">
        <v>12370</v>
      </c>
      <c r="AC74" s="252">
        <v>137</v>
      </c>
      <c r="AD74" s="252"/>
      <c r="AE74" s="252" t="s">
        <v>12349</v>
      </c>
      <c r="AF74" s="252"/>
      <c r="AG74" s="252"/>
      <c r="AH74" s="252"/>
      <c r="AI74" s="252" t="s">
        <v>12981</v>
      </c>
      <c r="AJ74" s="246" t="s">
        <v>12371</v>
      </c>
    </row>
    <row r="75" spans="1:36" ht="25.5">
      <c r="A75" s="505">
        <f t="shared" si="3"/>
        <v>72</v>
      </c>
      <c r="B75" s="252" t="s">
        <v>12870</v>
      </c>
      <c r="C75" s="281">
        <v>41549</v>
      </c>
      <c r="D75" s="506" t="s">
        <v>13297</v>
      </c>
      <c r="E75" s="281"/>
      <c r="F75" s="252">
        <v>136</v>
      </c>
      <c r="G75" s="281">
        <v>42341</v>
      </c>
      <c r="H75" s="252" t="s">
        <v>12279</v>
      </c>
      <c r="I75" s="252" t="s">
        <v>12321</v>
      </c>
      <c r="J75" s="252" t="s">
        <v>12321</v>
      </c>
      <c r="K75" s="252">
        <v>72624</v>
      </c>
      <c r="L75" s="368" t="s">
        <v>12372</v>
      </c>
      <c r="M75" s="252" t="s">
        <v>12921</v>
      </c>
      <c r="N75" s="252"/>
      <c r="O75" s="266">
        <v>2015</v>
      </c>
      <c r="P75" s="252">
        <v>43</v>
      </c>
      <c r="Q75" s="252">
        <v>33</v>
      </c>
      <c r="R75" s="252">
        <v>27.4</v>
      </c>
      <c r="S75" s="252">
        <v>27</v>
      </c>
      <c r="T75" s="252">
        <v>47</v>
      </c>
      <c r="U75" s="252">
        <v>23.3</v>
      </c>
      <c r="V75" s="252" t="s">
        <v>12323</v>
      </c>
      <c r="W75" s="252">
        <v>55</v>
      </c>
      <c r="X75" s="252" t="s">
        <v>12324</v>
      </c>
      <c r="Y75" s="252">
        <v>140</v>
      </c>
      <c r="Z75" s="368" t="s">
        <v>12373</v>
      </c>
      <c r="AA75" s="252">
        <v>140</v>
      </c>
      <c r="AB75" s="252" t="s">
        <v>12374</v>
      </c>
      <c r="AC75" s="252">
        <v>30</v>
      </c>
      <c r="AD75" s="252"/>
      <c r="AE75" s="252" t="s">
        <v>12375</v>
      </c>
      <c r="AF75" s="252"/>
      <c r="AG75" s="252"/>
      <c r="AH75" s="252"/>
      <c r="AI75" s="252" t="s">
        <v>12982</v>
      </c>
      <c r="AJ75" s="246" t="s">
        <v>12376</v>
      </c>
    </row>
    <row r="76" spans="1:36" ht="25.5">
      <c r="A76" s="505">
        <f t="shared" si="3"/>
        <v>73</v>
      </c>
      <c r="B76" s="252" t="s">
        <v>12871</v>
      </c>
      <c r="C76" s="281">
        <v>42317</v>
      </c>
      <c r="D76" s="506" t="s">
        <v>13308</v>
      </c>
      <c r="E76" s="281"/>
      <c r="F76" s="252" t="s">
        <v>12377</v>
      </c>
      <c r="G76" s="281">
        <v>43307</v>
      </c>
      <c r="H76" s="252" t="s">
        <v>12378</v>
      </c>
      <c r="I76" s="252" t="s">
        <v>12302</v>
      </c>
      <c r="J76" s="252" t="s">
        <v>12302</v>
      </c>
      <c r="K76" s="252" t="s">
        <v>12379</v>
      </c>
      <c r="L76" s="368" t="s">
        <v>12380</v>
      </c>
      <c r="M76" s="252" t="s">
        <v>12922</v>
      </c>
      <c r="N76" s="252"/>
      <c r="O76" s="266">
        <v>2018</v>
      </c>
      <c r="P76" s="252">
        <v>43</v>
      </c>
      <c r="Q76" s="252">
        <v>55</v>
      </c>
      <c r="R76" s="252">
        <v>24.1</v>
      </c>
      <c r="S76" s="252">
        <v>26</v>
      </c>
      <c r="T76" s="252">
        <v>21</v>
      </c>
      <c r="U76" s="252">
        <v>27.8</v>
      </c>
      <c r="V76" s="252" t="s">
        <v>12283</v>
      </c>
      <c r="W76" s="252">
        <v>180</v>
      </c>
      <c r="X76" s="252" t="s">
        <v>12284</v>
      </c>
      <c r="Y76" s="252">
        <v>238</v>
      </c>
      <c r="Z76" s="368" t="s">
        <v>12285</v>
      </c>
      <c r="AA76" s="252">
        <v>238</v>
      </c>
      <c r="AB76" s="252" t="s">
        <v>12381</v>
      </c>
      <c r="AC76" s="252">
        <v>65</v>
      </c>
      <c r="AD76" s="252"/>
      <c r="AE76" s="252" t="s">
        <v>12337</v>
      </c>
      <c r="AF76" s="252"/>
      <c r="AG76" s="252"/>
      <c r="AH76" s="252"/>
      <c r="AI76" s="252" t="s">
        <v>12983</v>
      </c>
      <c r="AJ76" s="246" t="s">
        <v>12382</v>
      </c>
    </row>
    <row r="77" spans="1:36" ht="38.25">
      <c r="A77" s="505">
        <f t="shared" si="3"/>
        <v>74</v>
      </c>
      <c r="B77" s="252" t="s">
        <v>12872</v>
      </c>
      <c r="C77" s="281">
        <v>41912</v>
      </c>
      <c r="D77" s="506" t="s">
        <v>13309</v>
      </c>
      <c r="E77" s="281"/>
      <c r="F77" s="252">
        <v>47</v>
      </c>
      <c r="G77" s="281">
        <v>42556</v>
      </c>
      <c r="H77" s="252" t="s">
        <v>12320</v>
      </c>
      <c r="I77" s="252" t="s">
        <v>12320</v>
      </c>
      <c r="J77" s="252" t="s">
        <v>12321</v>
      </c>
      <c r="K77" s="252">
        <v>14711</v>
      </c>
      <c r="L77" s="368" t="s">
        <v>12383</v>
      </c>
      <c r="M77" s="252" t="s">
        <v>12923</v>
      </c>
      <c r="N77" s="252"/>
      <c r="O77" s="266">
        <v>2016</v>
      </c>
      <c r="P77" s="252">
        <v>43</v>
      </c>
      <c r="Q77" s="252">
        <v>42</v>
      </c>
      <c r="R77" s="252">
        <v>38</v>
      </c>
      <c r="S77" s="252">
        <v>28</v>
      </c>
      <c r="T77" s="252">
        <v>2</v>
      </c>
      <c r="U77" s="252">
        <v>42.7</v>
      </c>
      <c r="V77" s="252" t="s">
        <v>12323</v>
      </c>
      <c r="W77" s="252">
        <v>78</v>
      </c>
      <c r="X77" s="252" t="s">
        <v>12324</v>
      </c>
      <c r="Y77" s="252">
        <v>160</v>
      </c>
      <c r="Z77" s="368" t="s">
        <v>12384</v>
      </c>
      <c r="AA77" s="252">
        <v>160</v>
      </c>
      <c r="AB77" s="252" t="s">
        <v>12385</v>
      </c>
      <c r="AC77" s="252">
        <v>60</v>
      </c>
      <c r="AD77" s="252"/>
      <c r="AE77" s="252" t="s">
        <v>12386</v>
      </c>
      <c r="AF77" s="252"/>
      <c r="AG77" s="252"/>
      <c r="AH77" s="252"/>
      <c r="AI77" s="252" t="s">
        <v>12984</v>
      </c>
      <c r="AJ77" s="246" t="s">
        <v>12387</v>
      </c>
    </row>
    <row r="78" spans="1:36" ht="25.5">
      <c r="A78" s="505">
        <f t="shared" si="3"/>
        <v>75</v>
      </c>
      <c r="B78" s="252" t="s">
        <v>12873</v>
      </c>
      <c r="C78" s="281">
        <v>41569</v>
      </c>
      <c r="D78" s="506" t="s">
        <v>13310</v>
      </c>
      <c r="E78" s="281"/>
      <c r="F78" s="252">
        <v>50</v>
      </c>
      <c r="G78" s="281">
        <v>41802</v>
      </c>
      <c r="H78" s="252" t="s">
        <v>12301</v>
      </c>
      <c r="I78" s="252" t="s">
        <v>12302</v>
      </c>
      <c r="J78" s="252" t="s">
        <v>12302</v>
      </c>
      <c r="K78" s="252">
        <v>63427</v>
      </c>
      <c r="L78" s="368" t="s">
        <v>12388</v>
      </c>
      <c r="M78" s="252" t="s">
        <v>12924</v>
      </c>
      <c r="N78" s="252"/>
      <c r="O78" s="266">
        <v>2014</v>
      </c>
      <c r="P78" s="252">
        <v>43</v>
      </c>
      <c r="Q78" s="252">
        <v>55</v>
      </c>
      <c r="R78" s="252">
        <v>46.2</v>
      </c>
      <c r="S78" s="252">
        <v>25</v>
      </c>
      <c r="T78" s="252">
        <v>59</v>
      </c>
      <c r="U78" s="252">
        <v>10.7</v>
      </c>
      <c r="V78" s="252" t="s">
        <v>12283</v>
      </c>
      <c r="W78" s="252">
        <v>68</v>
      </c>
      <c r="X78" s="252" t="s">
        <v>12292</v>
      </c>
      <c r="Y78" s="252">
        <v>250</v>
      </c>
      <c r="Z78" s="368"/>
      <c r="AA78" s="252">
        <v>250</v>
      </c>
      <c r="AB78" s="252" t="s">
        <v>12292</v>
      </c>
      <c r="AC78" s="252">
        <v>36.5</v>
      </c>
      <c r="AD78" s="252"/>
      <c r="AE78" s="252" t="s">
        <v>12389</v>
      </c>
      <c r="AF78" s="252"/>
      <c r="AG78" s="252"/>
      <c r="AH78" s="252"/>
      <c r="AI78" s="252" t="s">
        <v>12985</v>
      </c>
      <c r="AJ78" s="246" t="s">
        <v>12390</v>
      </c>
    </row>
    <row r="79" spans="1:36" ht="25.5">
      <c r="A79" s="505">
        <f t="shared" si="3"/>
        <v>76</v>
      </c>
      <c r="B79" s="252" t="s">
        <v>12874</v>
      </c>
      <c r="C79" s="281">
        <v>41569</v>
      </c>
      <c r="D79" s="506" t="s">
        <v>13350</v>
      </c>
      <c r="E79" s="281"/>
      <c r="F79" s="252">
        <v>111</v>
      </c>
      <c r="G79" s="281">
        <v>41954</v>
      </c>
      <c r="H79" s="252" t="s">
        <v>12301</v>
      </c>
      <c r="I79" s="252" t="s">
        <v>12302</v>
      </c>
      <c r="J79" s="252" t="s">
        <v>12302</v>
      </c>
      <c r="K79" s="252">
        <v>63427</v>
      </c>
      <c r="L79" s="368" t="s">
        <v>12391</v>
      </c>
      <c r="M79" s="252" t="s">
        <v>12925</v>
      </c>
      <c r="N79" s="252"/>
      <c r="O79" s="266">
        <v>2014</v>
      </c>
      <c r="P79" s="252">
        <v>43</v>
      </c>
      <c r="Q79" s="252">
        <v>51</v>
      </c>
      <c r="R79" s="252">
        <v>16.7</v>
      </c>
      <c r="S79" s="252">
        <v>25</v>
      </c>
      <c r="T79" s="252">
        <v>59</v>
      </c>
      <c r="U79" s="252">
        <v>37.1</v>
      </c>
      <c r="V79" s="252" t="s">
        <v>12283</v>
      </c>
      <c r="W79" s="252">
        <v>79</v>
      </c>
      <c r="X79" s="252" t="s">
        <v>12292</v>
      </c>
      <c r="Y79" s="252">
        <v>290</v>
      </c>
      <c r="Z79" s="368" t="s">
        <v>12392</v>
      </c>
      <c r="AA79" s="252">
        <v>290</v>
      </c>
      <c r="AB79" s="252" t="s">
        <v>12292</v>
      </c>
      <c r="AC79" s="252">
        <v>31.5</v>
      </c>
      <c r="AD79" s="252"/>
      <c r="AE79" s="252" t="s">
        <v>12393</v>
      </c>
      <c r="AF79" s="252"/>
      <c r="AG79" s="252"/>
      <c r="AH79" s="252"/>
      <c r="AI79" s="252" t="s">
        <v>12986</v>
      </c>
      <c r="AJ79" s="246" t="s">
        <v>12394</v>
      </c>
    </row>
    <row r="80" spans="1:36" ht="25.5">
      <c r="A80" s="505">
        <f t="shared" si="3"/>
        <v>77</v>
      </c>
      <c r="B80" s="252" t="s">
        <v>12869</v>
      </c>
      <c r="C80" s="281">
        <v>41864</v>
      </c>
      <c r="D80" s="506" t="s">
        <v>13351</v>
      </c>
      <c r="E80" s="281"/>
      <c r="F80" s="252">
        <v>39</v>
      </c>
      <c r="G80" s="281">
        <v>42516</v>
      </c>
      <c r="H80" s="252" t="s">
        <v>12395</v>
      </c>
      <c r="I80" s="252" t="s">
        <v>12280</v>
      </c>
      <c r="J80" s="252" t="s">
        <v>12321</v>
      </c>
      <c r="K80" s="252">
        <v>36419</v>
      </c>
      <c r="L80" s="368" t="s">
        <v>12396</v>
      </c>
      <c r="M80" s="252" t="s">
        <v>12926</v>
      </c>
      <c r="N80" s="252"/>
      <c r="O80" s="266">
        <v>2016</v>
      </c>
      <c r="P80" s="252">
        <v>43</v>
      </c>
      <c r="Q80" s="252">
        <v>38</v>
      </c>
      <c r="R80" s="252">
        <v>57.3</v>
      </c>
      <c r="S80" s="252">
        <v>27</v>
      </c>
      <c r="T80" s="252">
        <v>33</v>
      </c>
      <c r="U80" s="252">
        <v>34.4</v>
      </c>
      <c r="V80" s="252" t="s">
        <v>12397</v>
      </c>
      <c r="W80" s="252">
        <v>250</v>
      </c>
      <c r="X80" s="252" t="s">
        <v>12284</v>
      </c>
      <c r="Y80" s="252">
        <v>297</v>
      </c>
      <c r="Z80" s="368" t="s">
        <v>12398</v>
      </c>
      <c r="AA80" s="252">
        <v>190</v>
      </c>
      <c r="AB80" s="252" t="s">
        <v>12292</v>
      </c>
      <c r="AC80" s="252">
        <v>180</v>
      </c>
      <c r="AD80" s="252"/>
      <c r="AE80" s="252" t="s">
        <v>12399</v>
      </c>
      <c r="AF80" s="252"/>
      <c r="AG80" s="252"/>
      <c r="AH80" s="252"/>
      <c r="AI80" s="252" t="s">
        <v>12987</v>
      </c>
      <c r="AJ80" s="246" t="s">
        <v>12400</v>
      </c>
    </row>
    <row r="81" spans="1:36" ht="25.5">
      <c r="A81" s="505">
        <f t="shared" si="3"/>
        <v>78</v>
      </c>
      <c r="B81" s="252" t="s">
        <v>12875</v>
      </c>
      <c r="C81" s="281">
        <v>42348</v>
      </c>
      <c r="D81" s="506" t="s">
        <v>13352</v>
      </c>
      <c r="E81" s="281"/>
      <c r="F81" s="252">
        <v>89</v>
      </c>
      <c r="G81" s="281">
        <v>42670</v>
      </c>
      <c r="H81" s="252" t="s">
        <v>12279</v>
      </c>
      <c r="I81" s="252" t="s">
        <v>12321</v>
      </c>
      <c r="J81" s="252" t="s">
        <v>12321</v>
      </c>
      <c r="K81" s="252">
        <v>72624</v>
      </c>
      <c r="L81" s="368" t="s">
        <v>12401</v>
      </c>
      <c r="M81" s="252" t="s">
        <v>12927</v>
      </c>
      <c r="N81" s="252"/>
      <c r="O81" s="266">
        <v>2016</v>
      </c>
      <c r="P81" s="252">
        <v>43</v>
      </c>
      <c r="Q81" s="252">
        <v>33</v>
      </c>
      <c r="R81" s="252">
        <v>51.8</v>
      </c>
      <c r="S81" s="252">
        <v>27</v>
      </c>
      <c r="T81" s="252">
        <v>48</v>
      </c>
      <c r="U81" s="252">
        <v>13.9</v>
      </c>
      <c r="V81" s="252" t="s">
        <v>12323</v>
      </c>
      <c r="W81" s="252">
        <v>100</v>
      </c>
      <c r="X81" s="252" t="s">
        <v>12284</v>
      </c>
      <c r="Y81" s="252">
        <v>219</v>
      </c>
      <c r="Z81" s="368" t="s">
        <v>12402</v>
      </c>
      <c r="AA81" s="252">
        <v>219</v>
      </c>
      <c r="AB81" s="252" t="s">
        <v>12403</v>
      </c>
      <c r="AC81" s="252">
        <v>55</v>
      </c>
      <c r="AD81" s="252"/>
      <c r="AE81" s="252" t="s">
        <v>12404</v>
      </c>
      <c r="AF81" s="252"/>
      <c r="AG81" s="252"/>
      <c r="AH81" s="252"/>
      <c r="AI81" s="252" t="s">
        <v>12988</v>
      </c>
      <c r="AJ81" s="246" t="s">
        <v>12405</v>
      </c>
    </row>
    <row r="82" spans="1:36" ht="25.5">
      <c r="A82" s="505">
        <f t="shared" si="3"/>
        <v>79</v>
      </c>
      <c r="B82" s="252" t="s">
        <v>12876</v>
      </c>
      <c r="C82" s="281">
        <v>40638</v>
      </c>
      <c r="D82" s="506" t="s">
        <v>13474</v>
      </c>
      <c r="E82" s="281"/>
      <c r="F82" s="252">
        <v>81</v>
      </c>
      <c r="G82" s="281">
        <v>41514</v>
      </c>
      <c r="H82" s="252" t="s">
        <v>12406</v>
      </c>
      <c r="I82" s="252" t="s">
        <v>12271</v>
      </c>
      <c r="J82" s="252" t="s">
        <v>3967</v>
      </c>
      <c r="K82" s="252">
        <v>44286</v>
      </c>
      <c r="L82" s="368" t="s">
        <v>12407</v>
      </c>
      <c r="M82" s="252" t="s">
        <v>12928</v>
      </c>
      <c r="N82" s="252"/>
      <c r="O82" s="266">
        <v>2013</v>
      </c>
      <c r="P82" s="252">
        <v>43</v>
      </c>
      <c r="Q82" s="252">
        <v>24</v>
      </c>
      <c r="R82" s="252">
        <v>11.6</v>
      </c>
      <c r="S82" s="252">
        <v>26</v>
      </c>
      <c r="T82" s="252">
        <v>18</v>
      </c>
      <c r="U82" s="252">
        <v>37</v>
      </c>
      <c r="V82" s="252" t="s">
        <v>12408</v>
      </c>
      <c r="W82" s="252">
        <v>7</v>
      </c>
      <c r="X82" s="252" t="s">
        <v>2626</v>
      </c>
      <c r="Y82" s="252">
        <v>3000</v>
      </c>
      <c r="Z82" s="368" t="s">
        <v>12409</v>
      </c>
      <c r="AA82" s="252">
        <v>3000</v>
      </c>
      <c r="AB82" s="252" t="s">
        <v>12410</v>
      </c>
      <c r="AC82" s="252">
        <v>1.5</v>
      </c>
      <c r="AD82" s="252"/>
      <c r="AE82" s="252" t="s">
        <v>12411</v>
      </c>
      <c r="AF82" s="252"/>
      <c r="AG82" s="252"/>
      <c r="AH82" s="252"/>
      <c r="AI82" s="252" t="s">
        <v>12989</v>
      </c>
      <c r="AJ82" s="246" t="s">
        <v>12412</v>
      </c>
    </row>
    <row r="83" spans="1:36" ht="25.5">
      <c r="A83" s="505">
        <f t="shared" si="3"/>
        <v>80</v>
      </c>
      <c r="B83" s="252" t="s">
        <v>12862</v>
      </c>
      <c r="C83" s="281">
        <v>42585</v>
      </c>
      <c r="D83" s="506" t="s">
        <v>13475</v>
      </c>
      <c r="E83" s="281"/>
      <c r="F83" s="252" t="s">
        <v>12413</v>
      </c>
      <c r="G83" s="281">
        <v>43291</v>
      </c>
      <c r="H83" s="252" t="s">
        <v>12414</v>
      </c>
      <c r="I83" s="252" t="s">
        <v>12320</v>
      </c>
      <c r="J83" s="252" t="s">
        <v>12321</v>
      </c>
      <c r="K83" s="252" t="s">
        <v>12415</v>
      </c>
      <c r="L83" s="368" t="s">
        <v>12416</v>
      </c>
      <c r="M83" s="252" t="s">
        <v>12929</v>
      </c>
      <c r="N83" s="252"/>
      <c r="O83" s="266">
        <v>2018</v>
      </c>
      <c r="P83" s="252">
        <v>43</v>
      </c>
      <c r="Q83" s="252">
        <v>41</v>
      </c>
      <c r="R83" s="252">
        <v>16.3</v>
      </c>
      <c r="S83" s="252">
        <v>27</v>
      </c>
      <c r="T83" s="252">
        <v>56</v>
      </c>
      <c r="U83" s="252">
        <v>57.6</v>
      </c>
      <c r="V83" s="252" t="s">
        <v>12323</v>
      </c>
      <c r="W83" s="252">
        <v>100</v>
      </c>
      <c r="X83" s="252" t="s">
        <v>12324</v>
      </c>
      <c r="Y83" s="252">
        <v>139</v>
      </c>
      <c r="Z83" s="368" t="s">
        <v>12417</v>
      </c>
      <c r="AA83" s="252">
        <v>139</v>
      </c>
      <c r="AB83" s="252" t="s">
        <v>12418</v>
      </c>
      <c r="AC83" s="252">
        <v>53.58</v>
      </c>
      <c r="AD83" s="252"/>
      <c r="AE83" s="252" t="s">
        <v>12419</v>
      </c>
      <c r="AF83" s="252"/>
      <c r="AG83" s="252"/>
      <c r="AH83" s="252"/>
      <c r="AI83" s="252" t="s">
        <v>12990</v>
      </c>
      <c r="AJ83" s="246" t="s">
        <v>12420</v>
      </c>
    </row>
    <row r="84" spans="1:36" ht="25.5">
      <c r="A84" s="505">
        <f t="shared" si="3"/>
        <v>81</v>
      </c>
      <c r="B84" s="252" t="s">
        <v>12877</v>
      </c>
      <c r="C84" s="281">
        <v>42585</v>
      </c>
      <c r="D84" s="506" t="s">
        <v>15764</v>
      </c>
      <c r="E84" s="281"/>
      <c r="F84" s="252" t="s">
        <v>12421</v>
      </c>
      <c r="G84" s="281">
        <v>43291</v>
      </c>
      <c r="H84" s="252" t="s">
        <v>12422</v>
      </c>
      <c r="I84" s="252" t="s">
        <v>12320</v>
      </c>
      <c r="J84" s="252" t="s">
        <v>12321</v>
      </c>
      <c r="K84" s="252" t="s">
        <v>12423</v>
      </c>
      <c r="L84" s="368" t="s">
        <v>12424</v>
      </c>
      <c r="M84" s="252" t="s">
        <v>12930</v>
      </c>
      <c r="N84" s="252"/>
      <c r="O84" s="266">
        <v>2018</v>
      </c>
      <c r="P84" s="252">
        <v>43</v>
      </c>
      <c r="Q84" s="252">
        <v>46</v>
      </c>
      <c r="R84" s="252">
        <v>13.9</v>
      </c>
      <c r="S84" s="252">
        <v>27</v>
      </c>
      <c r="T84" s="252">
        <v>58</v>
      </c>
      <c r="U84" s="252">
        <v>35.9</v>
      </c>
      <c r="V84" s="252" t="s">
        <v>12323</v>
      </c>
      <c r="W84" s="252">
        <v>120</v>
      </c>
      <c r="X84" s="252" t="s">
        <v>12324</v>
      </c>
      <c r="Y84" s="252">
        <v>193</v>
      </c>
      <c r="Z84" s="368" t="s">
        <v>12425</v>
      </c>
      <c r="AA84" s="252">
        <v>193</v>
      </c>
      <c r="AB84" s="252" t="s">
        <v>12426</v>
      </c>
      <c r="AC84" s="252">
        <v>52.35</v>
      </c>
      <c r="AD84" s="252"/>
      <c r="AE84" s="252" t="s">
        <v>12306</v>
      </c>
      <c r="AF84" s="252"/>
      <c r="AG84" s="252"/>
      <c r="AH84" s="252"/>
      <c r="AI84" s="252" t="s">
        <v>12991</v>
      </c>
      <c r="AJ84" s="246" t="s">
        <v>12427</v>
      </c>
    </row>
    <row r="85" spans="1:36" ht="25.5">
      <c r="A85" s="505">
        <f t="shared" si="3"/>
        <v>82</v>
      </c>
      <c r="B85" s="252" t="s">
        <v>12878</v>
      </c>
      <c r="C85" s="281">
        <v>40473</v>
      </c>
      <c r="D85" s="506" t="s">
        <v>15770</v>
      </c>
      <c r="E85" s="281"/>
      <c r="F85" s="252">
        <v>113</v>
      </c>
      <c r="G85" s="281">
        <v>41603</v>
      </c>
      <c r="H85" s="252" t="s">
        <v>19643</v>
      </c>
      <c r="I85" s="252" t="s">
        <v>3973</v>
      </c>
      <c r="J85" s="252" t="s">
        <v>12302</v>
      </c>
      <c r="K85" s="252" t="s">
        <v>12428</v>
      </c>
      <c r="L85" s="368" t="s">
        <v>12429</v>
      </c>
      <c r="M85" s="252" t="s">
        <v>12931</v>
      </c>
      <c r="N85" s="252"/>
      <c r="O85" s="266">
        <v>2013</v>
      </c>
      <c r="P85" s="252">
        <v>43</v>
      </c>
      <c r="Q85" s="252">
        <v>57</v>
      </c>
      <c r="R85" s="252">
        <v>53.2</v>
      </c>
      <c r="S85" s="252">
        <v>26</v>
      </c>
      <c r="T85" s="252">
        <v>21</v>
      </c>
      <c r="U85" s="252">
        <v>6.6</v>
      </c>
      <c r="V85" s="252" t="s">
        <v>12283</v>
      </c>
      <c r="W85" s="252">
        <v>70</v>
      </c>
      <c r="X85" s="252" t="s">
        <v>12292</v>
      </c>
      <c r="Y85" s="252">
        <v>269</v>
      </c>
      <c r="Z85" s="368"/>
      <c r="AA85" s="252">
        <v>269</v>
      </c>
      <c r="AB85" s="252" t="s">
        <v>12292</v>
      </c>
      <c r="AC85" s="252">
        <v>10.220000000000001</v>
      </c>
      <c r="AD85" s="252"/>
      <c r="AE85" s="252" t="s">
        <v>12430</v>
      </c>
      <c r="AF85" s="252"/>
      <c r="AG85" s="252"/>
      <c r="AH85" s="252"/>
      <c r="AI85" s="252" t="s">
        <v>12992</v>
      </c>
      <c r="AJ85" s="246" t="s">
        <v>12431</v>
      </c>
    </row>
    <row r="86" spans="1:36" ht="25.5">
      <c r="A86" s="505">
        <f t="shared" si="3"/>
        <v>83</v>
      </c>
      <c r="B86" s="252" t="s">
        <v>12857</v>
      </c>
      <c r="C86" s="281">
        <v>41284</v>
      </c>
      <c r="D86" s="506" t="s">
        <v>15775</v>
      </c>
      <c r="E86" s="281"/>
      <c r="F86" s="252">
        <v>22</v>
      </c>
      <c r="G86" s="281">
        <v>41320</v>
      </c>
      <c r="H86" s="252" t="s">
        <v>12378</v>
      </c>
      <c r="I86" s="252" t="s">
        <v>3973</v>
      </c>
      <c r="J86" s="252" t="s">
        <v>12302</v>
      </c>
      <c r="K86" s="252" t="s">
        <v>12379</v>
      </c>
      <c r="L86" s="368" t="s">
        <v>12432</v>
      </c>
      <c r="M86" s="252" t="s">
        <v>12922</v>
      </c>
      <c r="N86" s="252"/>
      <c r="O86" s="266">
        <v>2013</v>
      </c>
      <c r="P86" s="252">
        <v>43</v>
      </c>
      <c r="Q86" s="252">
        <v>53</v>
      </c>
      <c r="R86" s="252">
        <v>44</v>
      </c>
      <c r="S86" s="252">
        <v>26</v>
      </c>
      <c r="T86" s="252">
        <v>21</v>
      </c>
      <c r="U86" s="252">
        <v>36.6</v>
      </c>
      <c r="V86" s="252" t="s">
        <v>12283</v>
      </c>
      <c r="W86" s="252">
        <v>130</v>
      </c>
      <c r="X86" s="252" t="s">
        <v>12292</v>
      </c>
      <c r="Y86" s="252">
        <v>300</v>
      </c>
      <c r="Z86" s="368"/>
      <c r="AA86" s="252">
        <v>300</v>
      </c>
      <c r="AB86" s="252" t="s">
        <v>12292</v>
      </c>
      <c r="AC86" s="252">
        <v>92.3</v>
      </c>
      <c r="AD86" s="252"/>
      <c r="AE86" s="252" t="s">
        <v>12433</v>
      </c>
      <c r="AF86" s="252"/>
      <c r="AG86" s="252"/>
      <c r="AH86" s="252"/>
      <c r="AI86" s="252" t="s">
        <v>12993</v>
      </c>
      <c r="AJ86" s="246" t="s">
        <v>12434</v>
      </c>
    </row>
    <row r="87" spans="1:36" ht="25.5">
      <c r="A87" s="505">
        <f t="shared" si="3"/>
        <v>84</v>
      </c>
      <c r="B87" s="252" t="s">
        <v>12879</v>
      </c>
      <c r="C87" s="281">
        <v>41667</v>
      </c>
      <c r="D87" s="506" t="s">
        <v>15828</v>
      </c>
      <c r="E87" s="281"/>
      <c r="F87" s="252">
        <v>127</v>
      </c>
      <c r="G87" s="281">
        <v>41956</v>
      </c>
      <c r="H87" s="252" t="s">
        <v>12301</v>
      </c>
      <c r="I87" s="252" t="s">
        <v>12302</v>
      </c>
      <c r="J87" s="252" t="s">
        <v>12302</v>
      </c>
      <c r="K87" s="252" t="s">
        <v>12435</v>
      </c>
      <c r="L87" s="368" t="s">
        <v>12436</v>
      </c>
      <c r="M87" s="252" t="s">
        <v>12932</v>
      </c>
      <c r="N87" s="252"/>
      <c r="O87" s="266">
        <v>2014</v>
      </c>
      <c r="P87" s="252">
        <v>43</v>
      </c>
      <c r="Q87" s="252">
        <v>51</v>
      </c>
      <c r="R87" s="252">
        <v>43</v>
      </c>
      <c r="S87" s="252">
        <v>26</v>
      </c>
      <c r="T87" s="252">
        <v>0</v>
      </c>
      <c r="U87" s="252">
        <v>31.2</v>
      </c>
      <c r="V87" s="252" t="s">
        <v>12283</v>
      </c>
      <c r="W87" s="252">
        <v>132</v>
      </c>
      <c r="X87" s="252" t="s">
        <v>12292</v>
      </c>
      <c r="Y87" s="252">
        <v>250</v>
      </c>
      <c r="Z87" s="368"/>
      <c r="AA87" s="252">
        <v>250</v>
      </c>
      <c r="AB87" s="252" t="s">
        <v>12292</v>
      </c>
      <c r="AC87" s="252">
        <v>36</v>
      </c>
      <c r="AD87" s="252"/>
      <c r="AE87" s="252" t="s">
        <v>12437</v>
      </c>
      <c r="AF87" s="252"/>
      <c r="AG87" s="252"/>
      <c r="AH87" s="252"/>
      <c r="AI87" s="252" t="s">
        <v>12994</v>
      </c>
      <c r="AJ87" s="246" t="s">
        <v>12438</v>
      </c>
    </row>
    <row r="88" spans="1:36" ht="25.5">
      <c r="A88" s="505">
        <f t="shared" si="3"/>
        <v>85</v>
      </c>
      <c r="B88" s="252" t="s">
        <v>12880</v>
      </c>
      <c r="C88" s="281">
        <v>42062</v>
      </c>
      <c r="D88" s="506" t="s">
        <v>15829</v>
      </c>
      <c r="E88" s="281"/>
      <c r="F88" s="252">
        <v>111</v>
      </c>
      <c r="G88" s="281">
        <v>42720</v>
      </c>
      <c r="H88" s="252" t="s">
        <v>12422</v>
      </c>
      <c r="I88" s="252" t="s">
        <v>12320</v>
      </c>
      <c r="J88" s="252" t="s">
        <v>12321</v>
      </c>
      <c r="K88" s="252">
        <v>40885</v>
      </c>
      <c r="L88" s="368" t="s">
        <v>12439</v>
      </c>
      <c r="M88" s="252" t="s">
        <v>12933</v>
      </c>
      <c r="N88" s="252"/>
      <c r="O88" s="266">
        <v>2016</v>
      </c>
      <c r="P88" s="252">
        <v>43</v>
      </c>
      <c r="Q88" s="252">
        <v>44</v>
      </c>
      <c r="R88" s="252">
        <v>43.7</v>
      </c>
      <c r="S88" s="252">
        <v>27</v>
      </c>
      <c r="T88" s="252">
        <v>59</v>
      </c>
      <c r="U88" s="252">
        <v>23.8</v>
      </c>
      <c r="V88" s="252" t="s">
        <v>12323</v>
      </c>
      <c r="W88" s="252">
        <v>75</v>
      </c>
      <c r="X88" s="252" t="s">
        <v>12324</v>
      </c>
      <c r="Y88" s="252">
        <v>140</v>
      </c>
      <c r="Z88" s="368" t="s">
        <v>12440</v>
      </c>
      <c r="AA88" s="252">
        <v>140</v>
      </c>
      <c r="AB88" s="252" t="s">
        <v>12441</v>
      </c>
      <c r="AC88" s="252">
        <v>45</v>
      </c>
      <c r="AD88" s="252"/>
      <c r="AE88" s="252" t="s">
        <v>12442</v>
      </c>
      <c r="AF88" s="252"/>
      <c r="AG88" s="252"/>
      <c r="AH88" s="252"/>
      <c r="AI88" s="252" t="s">
        <v>12995</v>
      </c>
      <c r="AJ88" s="246" t="s">
        <v>12443</v>
      </c>
    </row>
    <row r="89" spans="1:36" ht="25.5">
      <c r="A89" s="505">
        <f t="shared" si="3"/>
        <v>86</v>
      </c>
      <c r="B89" s="252" t="s">
        <v>12881</v>
      </c>
      <c r="C89" s="281">
        <v>40214</v>
      </c>
      <c r="D89" s="506" t="s">
        <v>15830</v>
      </c>
      <c r="E89" s="281"/>
      <c r="F89" s="252">
        <v>320</v>
      </c>
      <c r="G89" s="281">
        <v>40326</v>
      </c>
      <c r="H89" s="252" t="s">
        <v>12444</v>
      </c>
      <c r="I89" s="252" t="s">
        <v>4006</v>
      </c>
      <c r="J89" s="252" t="s">
        <v>3961</v>
      </c>
      <c r="K89" s="252">
        <v>24150</v>
      </c>
      <c r="L89" s="368" t="s">
        <v>12445</v>
      </c>
      <c r="M89" s="252" t="s">
        <v>12934</v>
      </c>
      <c r="N89" s="252"/>
      <c r="O89" s="266">
        <v>2010</v>
      </c>
      <c r="P89" s="252">
        <v>43</v>
      </c>
      <c r="Q89" s="252">
        <v>41</v>
      </c>
      <c r="R89" s="252">
        <v>36.6</v>
      </c>
      <c r="S89" s="252">
        <v>26</v>
      </c>
      <c r="T89" s="252">
        <v>59</v>
      </c>
      <c r="U89" s="252">
        <v>33.1</v>
      </c>
      <c r="V89" s="252" t="s">
        <v>12283</v>
      </c>
      <c r="W89" s="252">
        <v>200</v>
      </c>
      <c r="X89" s="252" t="s">
        <v>12284</v>
      </c>
      <c r="Y89" s="252">
        <v>219</v>
      </c>
      <c r="Z89" s="368" t="s">
        <v>12446</v>
      </c>
      <c r="AA89" s="252">
        <v>219</v>
      </c>
      <c r="AB89" s="252" t="s">
        <v>12447</v>
      </c>
      <c r="AC89" s="252">
        <v>95.3</v>
      </c>
      <c r="AD89" s="252"/>
      <c r="AE89" s="252" t="s">
        <v>12448</v>
      </c>
      <c r="AF89" s="252"/>
      <c r="AG89" s="252"/>
      <c r="AH89" s="252"/>
      <c r="AI89" s="252" t="s">
        <v>12996</v>
      </c>
      <c r="AJ89" s="246" t="s">
        <v>12449</v>
      </c>
    </row>
    <row r="90" spans="1:36" ht="38.25">
      <c r="A90" s="505">
        <f t="shared" si="3"/>
        <v>87</v>
      </c>
      <c r="B90" s="252" t="s">
        <v>12881</v>
      </c>
      <c r="C90" s="281">
        <v>42062</v>
      </c>
      <c r="D90" s="506" t="s">
        <v>15831</v>
      </c>
      <c r="E90" s="281"/>
      <c r="F90" s="252">
        <v>19</v>
      </c>
      <c r="G90" s="281">
        <v>42465</v>
      </c>
      <c r="H90" s="252" t="s">
        <v>12320</v>
      </c>
      <c r="I90" s="252" t="s">
        <v>12320</v>
      </c>
      <c r="J90" s="252" t="s">
        <v>12321</v>
      </c>
      <c r="K90" s="252">
        <v>14711</v>
      </c>
      <c r="L90" s="368" t="s">
        <v>12450</v>
      </c>
      <c r="M90" s="252" t="s">
        <v>12935</v>
      </c>
      <c r="N90" s="252"/>
      <c r="O90" s="266">
        <v>2016</v>
      </c>
      <c r="P90" s="252">
        <v>43</v>
      </c>
      <c r="Q90" s="252">
        <v>42</v>
      </c>
      <c r="R90" s="252">
        <v>14.1</v>
      </c>
      <c r="S90" s="252">
        <v>28</v>
      </c>
      <c r="T90" s="252">
        <v>1</v>
      </c>
      <c r="U90" s="252">
        <v>45.4</v>
      </c>
      <c r="V90" s="252" t="s">
        <v>12283</v>
      </c>
      <c r="W90" s="252">
        <v>90</v>
      </c>
      <c r="X90" s="252" t="s">
        <v>12324</v>
      </c>
      <c r="Y90" s="252">
        <v>140</v>
      </c>
      <c r="Z90" s="368" t="s">
        <v>12451</v>
      </c>
      <c r="AA90" s="252">
        <v>140</v>
      </c>
      <c r="AB90" s="252" t="s">
        <v>12452</v>
      </c>
      <c r="AC90" s="252">
        <v>48.5</v>
      </c>
      <c r="AD90" s="252"/>
      <c r="AE90" s="252" t="s">
        <v>12419</v>
      </c>
      <c r="AF90" s="252"/>
      <c r="AG90" s="252"/>
      <c r="AH90" s="252"/>
      <c r="AI90" s="252" t="s">
        <v>12997</v>
      </c>
      <c r="AJ90" s="246" t="s">
        <v>12453</v>
      </c>
    </row>
    <row r="91" spans="1:36" ht="25.5">
      <c r="A91" s="505">
        <f t="shared" si="3"/>
        <v>88</v>
      </c>
      <c r="B91" s="252" t="s">
        <v>12882</v>
      </c>
      <c r="C91" s="281">
        <v>41325</v>
      </c>
      <c r="D91" s="506" t="s">
        <v>15832</v>
      </c>
      <c r="E91" s="281"/>
      <c r="F91" s="252">
        <v>42</v>
      </c>
      <c r="G91" s="281">
        <v>42136</v>
      </c>
      <c r="H91" s="252" t="s">
        <v>12378</v>
      </c>
      <c r="I91" s="252" t="s">
        <v>3973</v>
      </c>
      <c r="J91" s="252" t="s">
        <v>12302</v>
      </c>
      <c r="K91" s="252" t="s">
        <v>12379</v>
      </c>
      <c r="L91" s="368" t="s">
        <v>12454</v>
      </c>
      <c r="M91" s="252" t="s">
        <v>12936</v>
      </c>
      <c r="N91" s="252"/>
      <c r="O91" s="266">
        <v>2015</v>
      </c>
      <c r="P91" s="252">
        <v>43</v>
      </c>
      <c r="Q91" s="252">
        <v>54</v>
      </c>
      <c r="R91" s="252">
        <v>26.6</v>
      </c>
      <c r="S91" s="252">
        <v>26</v>
      </c>
      <c r="T91" s="252">
        <v>21</v>
      </c>
      <c r="U91" s="252">
        <v>11.3</v>
      </c>
      <c r="V91" s="252" t="s">
        <v>12283</v>
      </c>
      <c r="W91" s="252">
        <v>120</v>
      </c>
      <c r="X91" s="252" t="s">
        <v>12324</v>
      </c>
      <c r="Y91" s="252">
        <v>240</v>
      </c>
      <c r="Z91" s="368" t="s">
        <v>12425</v>
      </c>
      <c r="AA91" s="252">
        <v>240</v>
      </c>
      <c r="AB91" s="252" t="s">
        <v>12455</v>
      </c>
      <c r="AC91" s="252">
        <v>97.5</v>
      </c>
      <c r="AD91" s="252"/>
      <c r="AE91" s="252" t="s">
        <v>12456</v>
      </c>
      <c r="AF91" s="252"/>
      <c r="AG91" s="252"/>
      <c r="AH91" s="252"/>
      <c r="AI91" s="252" t="s">
        <v>12998</v>
      </c>
      <c r="AJ91" s="246" t="s">
        <v>12457</v>
      </c>
    </row>
    <row r="92" spans="1:36" ht="25.5">
      <c r="A92" s="505">
        <f t="shared" si="3"/>
        <v>89</v>
      </c>
      <c r="B92" s="252" t="s">
        <v>12882</v>
      </c>
      <c r="C92" s="281">
        <v>42451</v>
      </c>
      <c r="D92" s="506" t="s">
        <v>15833</v>
      </c>
      <c r="E92" s="281"/>
      <c r="F92" s="252" t="s">
        <v>12458</v>
      </c>
      <c r="G92" s="281">
        <v>43322</v>
      </c>
      <c r="H92" s="252" t="s">
        <v>12459</v>
      </c>
      <c r="I92" s="252" t="s">
        <v>3968</v>
      </c>
      <c r="J92" s="252" t="s">
        <v>3968</v>
      </c>
      <c r="K92" s="252" t="s">
        <v>12460</v>
      </c>
      <c r="L92" s="368" t="s">
        <v>12461</v>
      </c>
      <c r="M92" s="252" t="s">
        <v>12937</v>
      </c>
      <c r="N92" s="252"/>
      <c r="O92" s="266">
        <v>2018</v>
      </c>
      <c r="P92" s="252">
        <v>43</v>
      </c>
      <c r="Q92" s="252">
        <v>59</v>
      </c>
      <c r="R92" s="252">
        <v>27</v>
      </c>
      <c r="S92" s="252">
        <v>27</v>
      </c>
      <c r="T92" s="252">
        <v>10</v>
      </c>
      <c r="U92" s="252">
        <v>31</v>
      </c>
      <c r="V92" s="252" t="s">
        <v>12283</v>
      </c>
      <c r="W92" s="252">
        <v>200</v>
      </c>
      <c r="X92" s="252" t="s">
        <v>12284</v>
      </c>
      <c r="Y92" s="252">
        <v>225</v>
      </c>
      <c r="Z92" s="368" t="s">
        <v>12462</v>
      </c>
      <c r="AA92" s="252">
        <v>225</v>
      </c>
      <c r="AB92" s="252" t="s">
        <v>12463</v>
      </c>
      <c r="AC92" s="252">
        <v>120</v>
      </c>
      <c r="AD92" s="252"/>
      <c r="AE92" s="252" t="s">
        <v>12464</v>
      </c>
      <c r="AF92" s="252"/>
      <c r="AG92" s="252"/>
      <c r="AH92" s="252"/>
      <c r="AI92" s="252" t="s">
        <v>12999</v>
      </c>
      <c r="AJ92" s="246" t="s">
        <v>12465</v>
      </c>
    </row>
    <row r="93" spans="1:36" ht="25.5">
      <c r="A93" s="505">
        <f t="shared" si="3"/>
        <v>90</v>
      </c>
      <c r="B93" s="252" t="s">
        <v>12883</v>
      </c>
      <c r="C93" s="281">
        <v>41330</v>
      </c>
      <c r="D93" s="506" t="s">
        <v>15834</v>
      </c>
      <c r="E93" s="281"/>
      <c r="F93" s="252">
        <v>145</v>
      </c>
      <c r="G93" s="281">
        <v>42353</v>
      </c>
      <c r="H93" s="252" t="s">
        <v>12466</v>
      </c>
      <c r="I93" s="252" t="s">
        <v>3973</v>
      </c>
      <c r="J93" s="252" t="s">
        <v>12302</v>
      </c>
      <c r="K93" s="252">
        <v>63668</v>
      </c>
      <c r="L93" s="368" t="s">
        <v>12467</v>
      </c>
      <c r="M93" s="252" t="s">
        <v>12938</v>
      </c>
      <c r="N93" s="252"/>
      <c r="O93" s="266">
        <v>2015</v>
      </c>
      <c r="P93" s="252">
        <v>43</v>
      </c>
      <c r="Q93" s="252">
        <v>59</v>
      </c>
      <c r="R93" s="252">
        <v>39.799999999999997</v>
      </c>
      <c r="S93" s="252">
        <v>26</v>
      </c>
      <c r="T93" s="252">
        <v>14</v>
      </c>
      <c r="U93" s="252">
        <v>35.299999999999997</v>
      </c>
      <c r="V93" s="252" t="s">
        <v>12468</v>
      </c>
      <c r="W93" s="252">
        <v>20</v>
      </c>
      <c r="X93" s="252" t="s">
        <v>12284</v>
      </c>
      <c r="Y93" s="252">
        <v>160</v>
      </c>
      <c r="Z93" s="368" t="s">
        <v>12469</v>
      </c>
      <c r="AA93" s="252">
        <v>160</v>
      </c>
      <c r="AB93" s="252" t="s">
        <v>12470</v>
      </c>
      <c r="AC93" s="252">
        <v>7</v>
      </c>
      <c r="AD93" s="252"/>
      <c r="AE93" s="252" t="s">
        <v>12471</v>
      </c>
      <c r="AF93" s="252"/>
      <c r="AG93" s="252"/>
      <c r="AH93" s="252"/>
      <c r="AI93" s="252" t="s">
        <v>13000</v>
      </c>
      <c r="AJ93" s="246" t="s">
        <v>12472</v>
      </c>
    </row>
    <row r="94" spans="1:36" ht="25.5">
      <c r="A94" s="505">
        <f t="shared" si="3"/>
        <v>91</v>
      </c>
      <c r="B94" s="252" t="s">
        <v>12884</v>
      </c>
      <c r="C94" s="281">
        <v>41344</v>
      </c>
      <c r="D94" s="506" t="s">
        <v>15835</v>
      </c>
      <c r="E94" s="281"/>
      <c r="F94" s="252" t="s">
        <v>12473</v>
      </c>
      <c r="G94" s="281">
        <v>43630</v>
      </c>
      <c r="H94" s="252" t="s">
        <v>12474</v>
      </c>
      <c r="I94" s="252" t="s">
        <v>12280</v>
      </c>
      <c r="J94" s="252" t="s">
        <v>12321</v>
      </c>
      <c r="K94" s="252" t="s">
        <v>12475</v>
      </c>
      <c r="L94" s="368" t="s">
        <v>12476</v>
      </c>
      <c r="M94" s="252" t="s">
        <v>12939</v>
      </c>
      <c r="N94" s="252"/>
      <c r="O94" s="266">
        <v>2019</v>
      </c>
      <c r="P94" s="252">
        <v>43</v>
      </c>
      <c r="Q94" s="252">
        <v>37</v>
      </c>
      <c r="R94" s="252">
        <v>46</v>
      </c>
      <c r="S94" s="252">
        <v>27</v>
      </c>
      <c r="T94" s="252">
        <v>43</v>
      </c>
      <c r="U94" s="252">
        <v>5</v>
      </c>
      <c r="V94" s="252" t="s">
        <v>12323</v>
      </c>
      <c r="W94" s="252">
        <v>60</v>
      </c>
      <c r="X94" s="252" t="s">
        <v>12284</v>
      </c>
      <c r="Y94" s="252">
        <v>219</v>
      </c>
      <c r="Z94" s="368" t="s">
        <v>12477</v>
      </c>
      <c r="AA94" s="252">
        <v>219</v>
      </c>
      <c r="AB94" s="252" t="s">
        <v>12478</v>
      </c>
      <c r="AC94" s="252">
        <v>25</v>
      </c>
      <c r="AD94" s="252"/>
      <c r="AE94" s="252" t="s">
        <v>12430</v>
      </c>
      <c r="AF94" s="252"/>
      <c r="AG94" s="252"/>
      <c r="AH94" s="252"/>
      <c r="AI94" s="252" t="s">
        <v>13001</v>
      </c>
      <c r="AJ94" s="246" t="s">
        <v>12479</v>
      </c>
    </row>
    <row r="95" spans="1:36" ht="25.5">
      <c r="A95" s="505">
        <f t="shared" si="3"/>
        <v>92</v>
      </c>
      <c r="B95" s="252" t="s">
        <v>12885</v>
      </c>
      <c r="C95" s="281">
        <v>42472</v>
      </c>
      <c r="D95" s="506" t="s">
        <v>15836</v>
      </c>
      <c r="E95" s="281"/>
      <c r="F95" s="252" t="s">
        <v>12480</v>
      </c>
      <c r="G95" s="281">
        <v>43472</v>
      </c>
      <c r="H95" s="252" t="s">
        <v>12279</v>
      </c>
      <c r="I95" s="252" t="s">
        <v>6720</v>
      </c>
      <c r="J95" s="252" t="s">
        <v>6720</v>
      </c>
      <c r="K95" s="252">
        <v>72624</v>
      </c>
      <c r="L95" s="368" t="s">
        <v>12481</v>
      </c>
      <c r="M95" s="252" t="s">
        <v>12940</v>
      </c>
      <c r="N95" s="252"/>
      <c r="O95" s="266">
        <v>2019</v>
      </c>
      <c r="P95" s="252">
        <v>43</v>
      </c>
      <c r="Q95" s="252">
        <v>34</v>
      </c>
      <c r="R95" s="252">
        <v>1</v>
      </c>
      <c r="S95" s="252">
        <v>27</v>
      </c>
      <c r="T95" s="252">
        <v>47</v>
      </c>
      <c r="U95" s="252">
        <v>22</v>
      </c>
      <c r="V95" s="252" t="s">
        <v>12323</v>
      </c>
      <c r="W95" s="252">
        <v>90</v>
      </c>
      <c r="X95" s="252" t="s">
        <v>12284</v>
      </c>
      <c r="Y95" s="252">
        <v>219</v>
      </c>
      <c r="Z95" s="368" t="s">
        <v>12482</v>
      </c>
      <c r="AA95" s="252">
        <v>219</v>
      </c>
      <c r="AB95" s="252" t="s">
        <v>12483</v>
      </c>
      <c r="AC95" s="252">
        <v>50</v>
      </c>
      <c r="AD95" s="252"/>
      <c r="AE95" s="252" t="s">
        <v>12386</v>
      </c>
      <c r="AF95" s="252"/>
      <c r="AG95" s="252"/>
      <c r="AH95" s="252"/>
      <c r="AI95" s="252" t="s">
        <v>13002</v>
      </c>
      <c r="AJ95" s="246" t="s">
        <v>12484</v>
      </c>
    </row>
    <row r="96" spans="1:36" ht="25.5">
      <c r="A96" s="505">
        <f t="shared" si="3"/>
        <v>93</v>
      </c>
      <c r="B96" s="252" t="s">
        <v>12886</v>
      </c>
      <c r="C96" s="281">
        <v>42472</v>
      </c>
      <c r="D96" s="506" t="s">
        <v>15837</v>
      </c>
      <c r="E96" s="281"/>
      <c r="F96" s="252" t="s">
        <v>12485</v>
      </c>
      <c r="G96" s="281">
        <v>43902</v>
      </c>
      <c r="H96" s="252" t="s">
        <v>12279</v>
      </c>
      <c r="I96" s="252" t="s">
        <v>6720</v>
      </c>
      <c r="J96" s="252" t="s">
        <v>6720</v>
      </c>
      <c r="K96" s="252">
        <v>72624</v>
      </c>
      <c r="L96" s="368" t="s">
        <v>12486</v>
      </c>
      <c r="M96" s="252" t="s">
        <v>12940</v>
      </c>
      <c r="N96" s="252"/>
      <c r="O96" s="266">
        <v>2020</v>
      </c>
      <c r="P96" s="252">
        <v>43</v>
      </c>
      <c r="Q96" s="252">
        <v>33</v>
      </c>
      <c r="R96" s="252">
        <v>38</v>
      </c>
      <c r="S96" s="252">
        <v>27</v>
      </c>
      <c r="T96" s="252">
        <v>47</v>
      </c>
      <c r="U96" s="252">
        <v>44</v>
      </c>
      <c r="V96" s="252" t="s">
        <v>12323</v>
      </c>
      <c r="W96" s="252">
        <v>90</v>
      </c>
      <c r="X96" s="252" t="s">
        <v>12284</v>
      </c>
      <c r="Y96" s="252">
        <v>219</v>
      </c>
      <c r="Z96" s="368" t="s">
        <v>12482</v>
      </c>
      <c r="AA96" s="252">
        <v>219</v>
      </c>
      <c r="AB96" s="252" t="s">
        <v>12483</v>
      </c>
      <c r="AC96" s="252">
        <v>50</v>
      </c>
      <c r="AD96" s="252"/>
      <c r="AE96" s="252" t="s">
        <v>12386</v>
      </c>
      <c r="AF96" s="252"/>
      <c r="AG96" s="252"/>
      <c r="AH96" s="252"/>
      <c r="AI96" s="252" t="s">
        <v>13003</v>
      </c>
      <c r="AJ96" s="246" t="s">
        <v>12487</v>
      </c>
    </row>
    <row r="97" spans="1:36" ht="38.25">
      <c r="A97" s="505">
        <f t="shared" si="3"/>
        <v>94</v>
      </c>
      <c r="B97" s="252" t="s">
        <v>12876</v>
      </c>
      <c r="C97" s="281">
        <v>41352</v>
      </c>
      <c r="D97" s="506" t="s">
        <v>15838</v>
      </c>
      <c r="E97" s="281"/>
      <c r="F97" s="252">
        <v>147</v>
      </c>
      <c r="G97" s="281">
        <v>42355</v>
      </c>
      <c r="H97" s="252" t="s">
        <v>12488</v>
      </c>
      <c r="I97" s="252" t="s">
        <v>12302</v>
      </c>
      <c r="J97" s="252" t="s">
        <v>12302</v>
      </c>
      <c r="K97" s="252">
        <v>52235</v>
      </c>
      <c r="L97" s="368" t="s">
        <v>12489</v>
      </c>
      <c r="M97" s="252" t="s">
        <v>12941</v>
      </c>
      <c r="N97" s="252"/>
      <c r="O97" s="266">
        <v>2015</v>
      </c>
      <c r="P97" s="252">
        <v>43</v>
      </c>
      <c r="Q97" s="252">
        <v>48</v>
      </c>
      <c r="R97" s="252">
        <v>2.5</v>
      </c>
      <c r="S97" s="252">
        <v>26</v>
      </c>
      <c r="T97" s="252">
        <v>9</v>
      </c>
      <c r="U97" s="252">
        <v>36.5</v>
      </c>
      <c r="V97" s="252" t="s">
        <v>12283</v>
      </c>
      <c r="W97" s="252">
        <v>221</v>
      </c>
      <c r="X97" s="252" t="s">
        <v>12284</v>
      </c>
      <c r="Y97" s="252">
        <v>240</v>
      </c>
      <c r="Z97" s="368" t="s">
        <v>12490</v>
      </c>
      <c r="AA97" s="252">
        <v>240</v>
      </c>
      <c r="AB97" s="252" t="s">
        <v>12491</v>
      </c>
      <c r="AC97" s="252">
        <v>134.5</v>
      </c>
      <c r="AD97" s="252"/>
      <c r="AE97" s="252" t="s">
        <v>12492</v>
      </c>
      <c r="AF97" s="252"/>
      <c r="AG97" s="252"/>
      <c r="AH97" s="252"/>
      <c r="AI97" s="252" t="s">
        <v>13004</v>
      </c>
      <c r="AJ97" s="246" t="s">
        <v>12493</v>
      </c>
    </row>
    <row r="98" spans="1:36" ht="25.5">
      <c r="A98" s="505">
        <f t="shared" si="3"/>
        <v>95</v>
      </c>
      <c r="B98" s="252" t="s">
        <v>12887</v>
      </c>
      <c r="C98" s="281">
        <v>42094</v>
      </c>
      <c r="D98" s="506" t="s">
        <v>15839</v>
      </c>
      <c r="E98" s="281"/>
      <c r="F98" s="252">
        <v>78</v>
      </c>
      <c r="G98" s="281">
        <v>42642</v>
      </c>
      <c r="H98" s="252" t="s">
        <v>12301</v>
      </c>
      <c r="I98" s="252" t="s">
        <v>12302</v>
      </c>
      <c r="J98" s="252" t="s">
        <v>12302</v>
      </c>
      <c r="K98" s="252">
        <v>63427</v>
      </c>
      <c r="L98" s="368" t="s">
        <v>12494</v>
      </c>
      <c r="M98" s="252" t="s">
        <v>12942</v>
      </c>
      <c r="N98" s="252"/>
      <c r="O98" s="266">
        <v>2016</v>
      </c>
      <c r="P98" s="252">
        <v>43</v>
      </c>
      <c r="Q98" s="252">
        <v>49</v>
      </c>
      <c r="R98" s="252">
        <v>48.7</v>
      </c>
      <c r="S98" s="252">
        <v>25</v>
      </c>
      <c r="T98" s="252">
        <v>56</v>
      </c>
      <c r="U98" s="252">
        <v>21.7</v>
      </c>
      <c r="V98" s="252" t="s">
        <v>12283</v>
      </c>
      <c r="W98" s="252">
        <v>100</v>
      </c>
      <c r="X98" s="252" t="s">
        <v>12284</v>
      </c>
      <c r="Y98" s="252">
        <v>325</v>
      </c>
      <c r="Z98" s="368" t="s">
        <v>12495</v>
      </c>
      <c r="AA98" s="252">
        <v>325</v>
      </c>
      <c r="AB98" s="252" t="s">
        <v>12496</v>
      </c>
      <c r="AC98" s="252">
        <v>22</v>
      </c>
      <c r="AD98" s="252"/>
      <c r="AE98" s="252" t="s">
        <v>12497</v>
      </c>
      <c r="AF98" s="252"/>
      <c r="AG98" s="252"/>
      <c r="AH98" s="252"/>
      <c r="AI98" s="252" t="s">
        <v>13005</v>
      </c>
      <c r="AJ98" s="246" t="s">
        <v>12498</v>
      </c>
    </row>
    <row r="99" spans="1:36" ht="25.5">
      <c r="A99" s="505">
        <f t="shared" si="3"/>
        <v>96</v>
      </c>
      <c r="B99" s="252" t="s">
        <v>12888</v>
      </c>
      <c r="C99" s="281">
        <v>42094</v>
      </c>
      <c r="D99" s="506" t="s">
        <v>15840</v>
      </c>
      <c r="E99" s="281"/>
      <c r="F99" s="252">
        <v>20</v>
      </c>
      <c r="G99" s="281">
        <v>42467</v>
      </c>
      <c r="H99" s="252" t="s">
        <v>12301</v>
      </c>
      <c r="I99" s="252" t="s">
        <v>12302</v>
      </c>
      <c r="J99" s="252" t="s">
        <v>12302</v>
      </c>
      <c r="K99" s="252">
        <v>63427</v>
      </c>
      <c r="L99" s="368" t="s">
        <v>12499</v>
      </c>
      <c r="M99" s="252" t="s">
        <v>12943</v>
      </c>
      <c r="N99" s="252"/>
      <c r="O99" s="266">
        <v>2016</v>
      </c>
      <c r="P99" s="252">
        <v>43</v>
      </c>
      <c r="Q99" s="252">
        <v>49</v>
      </c>
      <c r="R99" s="252">
        <v>52.6</v>
      </c>
      <c r="S99" s="252">
        <v>25</v>
      </c>
      <c r="T99" s="252">
        <v>56</v>
      </c>
      <c r="U99" s="252">
        <v>24.4</v>
      </c>
      <c r="V99" s="252" t="s">
        <v>12283</v>
      </c>
      <c r="W99" s="252">
        <v>100</v>
      </c>
      <c r="X99" s="252" t="s">
        <v>12284</v>
      </c>
      <c r="Y99" s="252">
        <v>325</v>
      </c>
      <c r="Z99" s="368" t="s">
        <v>12500</v>
      </c>
      <c r="AA99" s="252">
        <v>325</v>
      </c>
      <c r="AB99" s="252" t="s">
        <v>12501</v>
      </c>
      <c r="AC99" s="252">
        <v>23.13</v>
      </c>
      <c r="AD99" s="252"/>
      <c r="AE99" s="252" t="s">
        <v>12497</v>
      </c>
      <c r="AF99" s="252"/>
      <c r="AG99" s="252"/>
      <c r="AH99" s="252"/>
      <c r="AI99" s="252" t="s">
        <v>13006</v>
      </c>
      <c r="AJ99" s="246" t="s">
        <v>12502</v>
      </c>
    </row>
    <row r="100" spans="1:36" ht="25.5">
      <c r="A100" s="505">
        <f t="shared" si="3"/>
        <v>97</v>
      </c>
      <c r="B100" s="252" t="s">
        <v>12889</v>
      </c>
      <c r="C100" s="281">
        <v>41354</v>
      </c>
      <c r="D100" s="506" t="s">
        <v>15841</v>
      </c>
      <c r="E100" s="281"/>
      <c r="F100" s="252">
        <v>79</v>
      </c>
      <c r="G100" s="281">
        <v>41907</v>
      </c>
      <c r="H100" s="252" t="s">
        <v>12278</v>
      </c>
      <c r="I100" s="252" t="s">
        <v>1464</v>
      </c>
      <c r="J100" s="252" t="s">
        <v>3968</v>
      </c>
      <c r="K100" s="252">
        <v>51956</v>
      </c>
      <c r="L100" s="368" t="s">
        <v>12503</v>
      </c>
      <c r="M100" s="252" t="s">
        <v>12944</v>
      </c>
      <c r="N100" s="252"/>
      <c r="O100" s="266">
        <v>2014</v>
      </c>
      <c r="P100" s="252">
        <v>43</v>
      </c>
      <c r="Q100" s="252">
        <v>58</v>
      </c>
      <c r="R100" s="252">
        <v>5.0999999999999996</v>
      </c>
      <c r="S100" s="252">
        <v>26</v>
      </c>
      <c r="T100" s="252">
        <v>28</v>
      </c>
      <c r="U100" s="252">
        <v>36.299999999999997</v>
      </c>
      <c r="V100" s="252" t="s">
        <v>12283</v>
      </c>
      <c r="W100" s="252">
        <v>120</v>
      </c>
      <c r="X100" s="252" t="s">
        <v>12292</v>
      </c>
      <c r="Y100" s="252">
        <v>300</v>
      </c>
      <c r="Z100" s="368" t="s">
        <v>12504</v>
      </c>
      <c r="AA100" s="252">
        <v>300</v>
      </c>
      <c r="AB100" s="252" t="s">
        <v>12292</v>
      </c>
      <c r="AC100" s="252">
        <v>38</v>
      </c>
      <c r="AD100" s="252"/>
      <c r="AE100" s="252" t="s">
        <v>12419</v>
      </c>
      <c r="AF100" s="252"/>
      <c r="AG100" s="252"/>
      <c r="AH100" s="252"/>
      <c r="AI100" s="252" t="s">
        <v>13007</v>
      </c>
      <c r="AJ100" s="246" t="s">
        <v>12505</v>
      </c>
    </row>
    <row r="101" spans="1:36" ht="25.5">
      <c r="A101" s="505">
        <f t="shared" si="3"/>
        <v>98</v>
      </c>
      <c r="B101" s="252" t="s">
        <v>12890</v>
      </c>
      <c r="C101" s="281">
        <v>41739</v>
      </c>
      <c r="D101" s="506" t="s">
        <v>15842</v>
      </c>
      <c r="E101" s="281"/>
      <c r="F101" s="252">
        <v>40</v>
      </c>
      <c r="G101" s="281">
        <v>42155</v>
      </c>
      <c r="H101" s="252" t="s">
        <v>12506</v>
      </c>
      <c r="I101" s="252" t="s">
        <v>12302</v>
      </c>
      <c r="J101" s="252" t="s">
        <v>12302</v>
      </c>
      <c r="K101" s="252">
        <v>47336</v>
      </c>
      <c r="L101" s="368" t="s">
        <v>12507</v>
      </c>
      <c r="M101" s="252" t="s">
        <v>12945</v>
      </c>
      <c r="N101" s="252"/>
      <c r="O101" s="266">
        <v>2015</v>
      </c>
      <c r="P101" s="252">
        <v>43</v>
      </c>
      <c r="Q101" s="252">
        <v>54</v>
      </c>
      <c r="R101" s="252">
        <v>44.8</v>
      </c>
      <c r="S101" s="252">
        <v>26</v>
      </c>
      <c r="T101" s="252">
        <v>4</v>
      </c>
      <c r="U101" s="252">
        <v>25.7</v>
      </c>
      <c r="V101" s="252" t="s">
        <v>12283</v>
      </c>
      <c r="W101" s="252">
        <v>60</v>
      </c>
      <c r="X101" s="252" t="s">
        <v>12292</v>
      </c>
      <c r="Y101" s="252">
        <v>190</v>
      </c>
      <c r="Z101" s="368" t="s">
        <v>12508</v>
      </c>
      <c r="AA101" s="252">
        <v>190</v>
      </c>
      <c r="AB101" s="252" t="s">
        <v>12292</v>
      </c>
      <c r="AC101" s="252">
        <v>12.5</v>
      </c>
      <c r="AD101" s="252"/>
      <c r="AE101" s="252" t="s">
        <v>12509</v>
      </c>
      <c r="AF101" s="252"/>
      <c r="AG101" s="252"/>
      <c r="AH101" s="252"/>
      <c r="AI101" s="252" t="s">
        <v>13008</v>
      </c>
      <c r="AJ101" s="246" t="s">
        <v>12510</v>
      </c>
    </row>
    <row r="102" spans="1:36" ht="25.5">
      <c r="A102" s="505">
        <f t="shared" si="3"/>
        <v>99</v>
      </c>
      <c r="B102" s="252" t="s">
        <v>12891</v>
      </c>
      <c r="C102" s="281">
        <v>42563</v>
      </c>
      <c r="D102" s="506" t="s">
        <v>15843</v>
      </c>
      <c r="E102" s="281"/>
      <c r="F102" s="252" t="s">
        <v>12511</v>
      </c>
      <c r="G102" s="281">
        <v>43257</v>
      </c>
      <c r="H102" s="252" t="s">
        <v>12279</v>
      </c>
      <c r="I102" s="252" t="s">
        <v>6720</v>
      </c>
      <c r="J102" s="252" t="s">
        <v>6720</v>
      </c>
      <c r="K102" s="252">
        <v>72624</v>
      </c>
      <c r="L102" s="368" t="s">
        <v>12512</v>
      </c>
      <c r="M102" s="252" t="s">
        <v>12946</v>
      </c>
      <c r="N102" s="252"/>
      <c r="O102" s="266">
        <v>2018</v>
      </c>
      <c r="P102" s="252">
        <v>43</v>
      </c>
      <c r="Q102" s="252">
        <v>34</v>
      </c>
      <c r="R102" s="252">
        <v>18.600000000000001</v>
      </c>
      <c r="S102" s="252">
        <v>27</v>
      </c>
      <c r="T102" s="252">
        <v>47</v>
      </c>
      <c r="U102" s="252">
        <v>59.4</v>
      </c>
      <c r="V102" s="252" t="s">
        <v>12323</v>
      </c>
      <c r="W102" s="252">
        <v>96</v>
      </c>
      <c r="X102" s="252" t="s">
        <v>12324</v>
      </c>
      <c r="Y102" s="252">
        <v>193</v>
      </c>
      <c r="Z102" s="368" t="s">
        <v>12513</v>
      </c>
      <c r="AA102" s="252">
        <v>193</v>
      </c>
      <c r="AB102" s="252" t="s">
        <v>12514</v>
      </c>
      <c r="AC102" s="252">
        <v>51</v>
      </c>
      <c r="AD102" s="252"/>
      <c r="AE102" s="252" t="s">
        <v>12515</v>
      </c>
      <c r="AF102" s="252"/>
      <c r="AG102" s="252"/>
      <c r="AH102" s="252"/>
      <c r="AI102" s="252" t="s">
        <v>13009</v>
      </c>
      <c r="AJ102" s="246" t="s">
        <v>12516</v>
      </c>
    </row>
    <row r="103" spans="1:36" ht="25.5">
      <c r="A103" s="505">
        <f t="shared" si="3"/>
        <v>100</v>
      </c>
      <c r="B103" s="252" t="s">
        <v>12892</v>
      </c>
      <c r="C103" s="281">
        <v>41743</v>
      </c>
      <c r="D103" s="506" t="s">
        <v>15844</v>
      </c>
      <c r="E103" s="281"/>
      <c r="F103" s="252">
        <v>65</v>
      </c>
      <c r="G103" s="281">
        <v>42187</v>
      </c>
      <c r="H103" s="252" t="s">
        <v>12320</v>
      </c>
      <c r="I103" s="252" t="s">
        <v>12320</v>
      </c>
      <c r="J103" s="252" t="s">
        <v>12321</v>
      </c>
      <c r="K103" s="252">
        <v>14711</v>
      </c>
      <c r="L103" s="368" t="s">
        <v>12517</v>
      </c>
      <c r="M103" s="252" t="s">
        <v>12947</v>
      </c>
      <c r="N103" s="252" t="s">
        <v>12947</v>
      </c>
      <c r="O103" s="266">
        <v>2015</v>
      </c>
      <c r="P103" s="252">
        <v>43</v>
      </c>
      <c r="Q103" s="252">
        <v>43</v>
      </c>
      <c r="R103" s="252">
        <v>1.3</v>
      </c>
      <c r="S103" s="252">
        <v>28</v>
      </c>
      <c r="T103" s="252">
        <v>3</v>
      </c>
      <c r="U103" s="252">
        <v>57.5</v>
      </c>
      <c r="V103" s="252" t="s">
        <v>12323</v>
      </c>
      <c r="W103" s="252">
        <v>50</v>
      </c>
      <c r="X103" s="252" t="s">
        <v>12284</v>
      </c>
      <c r="Y103" s="252">
        <v>160</v>
      </c>
      <c r="Z103" s="368" t="s">
        <v>12518</v>
      </c>
      <c r="AA103" s="252">
        <v>160</v>
      </c>
      <c r="AB103" s="252" t="s">
        <v>12519</v>
      </c>
      <c r="AC103" s="252">
        <v>22</v>
      </c>
      <c r="AD103" s="252"/>
      <c r="AE103" s="252" t="s">
        <v>12520</v>
      </c>
      <c r="AF103" s="252"/>
      <c r="AG103" s="252"/>
      <c r="AH103" s="252"/>
      <c r="AI103" s="252" t="s">
        <v>24509</v>
      </c>
      <c r="AJ103" s="246" t="s">
        <v>12521</v>
      </c>
    </row>
    <row r="104" spans="1:36" ht="25.5">
      <c r="A104" s="505">
        <f t="shared" si="3"/>
        <v>101</v>
      </c>
      <c r="B104" s="252" t="s">
        <v>12893</v>
      </c>
      <c r="C104" s="281">
        <v>41093</v>
      </c>
      <c r="D104" s="506" t="s">
        <v>15845</v>
      </c>
      <c r="E104" s="281"/>
      <c r="F104" s="252">
        <v>46</v>
      </c>
      <c r="G104" s="281">
        <v>42551</v>
      </c>
      <c r="H104" s="252" t="s">
        <v>12522</v>
      </c>
      <c r="I104" s="252" t="s">
        <v>1535</v>
      </c>
      <c r="J104" s="252" t="s">
        <v>3968</v>
      </c>
      <c r="K104" s="252">
        <v>24030</v>
      </c>
      <c r="L104" s="368" t="s">
        <v>12523</v>
      </c>
      <c r="M104" s="252" t="s">
        <v>12948</v>
      </c>
      <c r="N104" s="252"/>
      <c r="O104" s="266">
        <v>2016</v>
      </c>
      <c r="P104" s="252">
        <v>43</v>
      </c>
      <c r="Q104" s="252">
        <v>47</v>
      </c>
      <c r="R104" s="252">
        <v>58.9</v>
      </c>
      <c r="S104" s="252">
        <v>27</v>
      </c>
      <c r="T104" s="252">
        <v>8</v>
      </c>
      <c r="U104" s="252">
        <v>56.7</v>
      </c>
      <c r="V104" s="252" t="s">
        <v>12283</v>
      </c>
      <c r="W104" s="252">
        <v>600</v>
      </c>
      <c r="X104" s="252" t="s">
        <v>12284</v>
      </c>
      <c r="Y104" s="252">
        <v>273</v>
      </c>
      <c r="Z104" s="368" t="s">
        <v>12524</v>
      </c>
      <c r="AA104" s="252">
        <v>190</v>
      </c>
      <c r="AB104" s="252" t="s">
        <v>12292</v>
      </c>
      <c r="AC104" s="252">
        <v>146</v>
      </c>
      <c r="AD104" s="252"/>
      <c r="AE104" s="252" t="s">
        <v>12525</v>
      </c>
      <c r="AF104" s="252"/>
      <c r="AG104" s="252"/>
      <c r="AH104" s="252"/>
      <c r="AI104" s="252" t="s">
        <v>13010</v>
      </c>
      <c r="AJ104" s="246" t="s">
        <v>12526</v>
      </c>
    </row>
    <row r="105" spans="1:36" ht="25.5">
      <c r="A105" s="505">
        <f t="shared" si="3"/>
        <v>102</v>
      </c>
      <c r="B105" s="252" t="s">
        <v>12877</v>
      </c>
      <c r="C105" s="281">
        <v>41768</v>
      </c>
      <c r="D105" s="506" t="s">
        <v>15846</v>
      </c>
      <c r="E105" s="281"/>
      <c r="F105" s="252">
        <v>137</v>
      </c>
      <c r="G105" s="281">
        <v>42341</v>
      </c>
      <c r="H105" s="252" t="s">
        <v>12320</v>
      </c>
      <c r="I105" s="252" t="s">
        <v>12320</v>
      </c>
      <c r="J105" s="252" t="s">
        <v>12321</v>
      </c>
      <c r="K105" s="252">
        <v>14711</v>
      </c>
      <c r="L105" s="368" t="s">
        <v>12527</v>
      </c>
      <c r="M105" s="252" t="s">
        <v>12949</v>
      </c>
      <c r="N105" s="252"/>
      <c r="O105" s="266">
        <v>2015</v>
      </c>
      <c r="P105" s="252">
        <v>43</v>
      </c>
      <c r="Q105" s="252">
        <v>42</v>
      </c>
      <c r="R105" s="252">
        <v>37.9</v>
      </c>
      <c r="S105" s="252">
        <v>28</v>
      </c>
      <c r="T105" s="252">
        <v>1</v>
      </c>
      <c r="U105" s="252">
        <v>40.1</v>
      </c>
      <c r="V105" s="252" t="s">
        <v>12323</v>
      </c>
      <c r="W105" s="252">
        <v>65</v>
      </c>
      <c r="X105" s="252" t="s">
        <v>12324</v>
      </c>
      <c r="Y105" s="252">
        <v>125</v>
      </c>
      <c r="Z105" s="368" t="s">
        <v>12477</v>
      </c>
      <c r="AA105" s="252">
        <v>125</v>
      </c>
      <c r="AB105" s="252" t="s">
        <v>12528</v>
      </c>
      <c r="AC105" s="252">
        <v>44.75</v>
      </c>
      <c r="AD105" s="252"/>
      <c r="AE105" s="252" t="s">
        <v>12529</v>
      </c>
      <c r="AF105" s="252"/>
      <c r="AG105" s="252"/>
      <c r="AH105" s="252"/>
      <c r="AI105" s="252" t="s">
        <v>13011</v>
      </c>
      <c r="AJ105" s="246" t="s">
        <v>12530</v>
      </c>
    </row>
    <row r="106" spans="1:36" ht="25.5">
      <c r="A106" s="505">
        <f t="shared" si="3"/>
        <v>103</v>
      </c>
      <c r="B106" s="252" t="s">
        <v>12894</v>
      </c>
      <c r="C106" s="281">
        <v>41411</v>
      </c>
      <c r="D106" s="506" t="s">
        <v>15847</v>
      </c>
      <c r="E106" s="281"/>
      <c r="F106" s="252">
        <v>139</v>
      </c>
      <c r="G106" s="281">
        <v>42346</v>
      </c>
      <c r="H106" s="252" t="s">
        <v>12378</v>
      </c>
      <c r="I106" s="252" t="s">
        <v>3973</v>
      </c>
      <c r="J106" s="252" t="s">
        <v>12302</v>
      </c>
      <c r="K106" s="252">
        <v>80652</v>
      </c>
      <c r="L106" s="368" t="s">
        <v>12531</v>
      </c>
      <c r="M106" s="252" t="s">
        <v>12950</v>
      </c>
      <c r="N106" s="252"/>
      <c r="O106" s="266">
        <v>2015</v>
      </c>
      <c r="P106" s="252">
        <v>43</v>
      </c>
      <c r="Q106" s="252">
        <v>54</v>
      </c>
      <c r="R106" s="252">
        <v>14.4</v>
      </c>
      <c r="S106" s="252">
        <v>26</v>
      </c>
      <c r="T106" s="252">
        <v>21</v>
      </c>
      <c r="U106" s="252">
        <v>32.6</v>
      </c>
      <c r="V106" s="252" t="s">
        <v>12283</v>
      </c>
      <c r="W106" s="252">
        <v>170</v>
      </c>
      <c r="X106" s="252" t="s">
        <v>12284</v>
      </c>
      <c r="Y106" s="252">
        <v>238</v>
      </c>
      <c r="Z106" s="368" t="s">
        <v>12532</v>
      </c>
      <c r="AA106" s="252">
        <v>190</v>
      </c>
      <c r="AB106" s="252" t="s">
        <v>12292</v>
      </c>
      <c r="AC106" s="252">
        <v>112</v>
      </c>
      <c r="AD106" s="252"/>
      <c r="AE106" s="252" t="s">
        <v>12464</v>
      </c>
      <c r="AF106" s="252"/>
      <c r="AG106" s="252"/>
      <c r="AH106" s="252"/>
      <c r="AI106" s="252" t="s">
        <v>13012</v>
      </c>
      <c r="AJ106" s="246" t="s">
        <v>12533</v>
      </c>
    </row>
    <row r="107" spans="1:36" ht="25.5">
      <c r="A107" s="505">
        <f t="shared" si="3"/>
        <v>104</v>
      </c>
      <c r="B107" s="252" t="s">
        <v>12895</v>
      </c>
      <c r="C107" s="281">
        <v>41781</v>
      </c>
      <c r="D107" s="506" t="s">
        <v>15848</v>
      </c>
      <c r="E107" s="281"/>
      <c r="F107" s="252">
        <v>88</v>
      </c>
      <c r="G107" s="281">
        <v>42670</v>
      </c>
      <c r="H107" s="252" t="s">
        <v>12279</v>
      </c>
      <c r="I107" s="252" t="s">
        <v>6720</v>
      </c>
      <c r="J107" s="252" t="s">
        <v>6720</v>
      </c>
      <c r="K107" s="252">
        <v>72624</v>
      </c>
      <c r="L107" s="368" t="s">
        <v>12534</v>
      </c>
      <c r="M107" s="252" t="s">
        <v>12951</v>
      </c>
      <c r="N107" s="252"/>
      <c r="O107" s="266">
        <v>2016</v>
      </c>
      <c r="P107" s="252">
        <v>43</v>
      </c>
      <c r="Q107" s="252">
        <v>35</v>
      </c>
      <c r="R107" s="252">
        <v>48.1</v>
      </c>
      <c r="S107" s="252">
        <v>27</v>
      </c>
      <c r="T107" s="252">
        <v>48</v>
      </c>
      <c r="U107" s="252">
        <v>16</v>
      </c>
      <c r="V107" s="252" t="s">
        <v>12323</v>
      </c>
      <c r="W107" s="252">
        <v>60</v>
      </c>
      <c r="X107" s="252" t="s">
        <v>12284</v>
      </c>
      <c r="Y107" s="252">
        <v>160</v>
      </c>
      <c r="Z107" s="368" t="s">
        <v>12477</v>
      </c>
      <c r="AA107" s="252">
        <v>160</v>
      </c>
      <c r="AB107" s="252" t="s">
        <v>12535</v>
      </c>
      <c r="AC107" s="252">
        <v>24</v>
      </c>
      <c r="AD107" s="252"/>
      <c r="AE107" s="252" t="s">
        <v>12536</v>
      </c>
      <c r="AF107" s="252"/>
      <c r="AG107" s="252"/>
      <c r="AH107" s="252"/>
      <c r="AI107" s="252" t="s">
        <v>13013</v>
      </c>
      <c r="AJ107" s="246" t="s">
        <v>12537</v>
      </c>
    </row>
    <row r="108" spans="1:36" ht="51">
      <c r="A108" s="505">
        <f t="shared" si="3"/>
        <v>105</v>
      </c>
      <c r="B108" s="252" t="s">
        <v>12864</v>
      </c>
      <c r="C108" s="281">
        <v>41442</v>
      </c>
      <c r="D108" s="506" t="s">
        <v>15849</v>
      </c>
      <c r="E108" s="281"/>
      <c r="F108" s="252">
        <v>126</v>
      </c>
      <c r="G108" s="281">
        <v>41975</v>
      </c>
      <c r="H108" s="252" t="s">
        <v>12538</v>
      </c>
      <c r="I108" s="252" t="s">
        <v>1535</v>
      </c>
      <c r="J108" s="252" t="s">
        <v>3968</v>
      </c>
      <c r="K108" s="252">
        <v>53494</v>
      </c>
      <c r="L108" s="368" t="s">
        <v>12539</v>
      </c>
      <c r="M108" s="252" t="s">
        <v>12952</v>
      </c>
      <c r="N108" s="252"/>
      <c r="O108" s="266">
        <v>2014</v>
      </c>
      <c r="P108" s="252">
        <v>43</v>
      </c>
      <c r="Q108" s="252">
        <v>44</v>
      </c>
      <c r="R108" s="252">
        <v>21.5</v>
      </c>
      <c r="S108" s="252">
        <v>27</v>
      </c>
      <c r="T108" s="252">
        <v>1</v>
      </c>
      <c r="U108" s="252">
        <v>4.9000000000000004</v>
      </c>
      <c r="V108" s="252" t="s">
        <v>12283</v>
      </c>
      <c r="W108" s="252">
        <v>186</v>
      </c>
      <c r="X108" s="252" t="s">
        <v>12284</v>
      </c>
      <c r="Y108" s="252">
        <v>219</v>
      </c>
      <c r="Z108" s="368" t="s">
        <v>12540</v>
      </c>
      <c r="AA108" s="252">
        <v>219</v>
      </c>
      <c r="AB108" s="252" t="s">
        <v>12541</v>
      </c>
      <c r="AC108" s="252">
        <v>90</v>
      </c>
      <c r="AD108" s="252"/>
      <c r="AE108" s="252" t="s">
        <v>12287</v>
      </c>
      <c r="AF108" s="252"/>
      <c r="AG108" s="252"/>
      <c r="AH108" s="252"/>
      <c r="AI108" s="252" t="s">
        <v>13014</v>
      </c>
      <c r="AJ108" s="246" t="s">
        <v>12542</v>
      </c>
    </row>
    <row r="109" spans="1:36" ht="25.5">
      <c r="A109" s="505">
        <f t="shared" si="3"/>
        <v>106</v>
      </c>
      <c r="B109" s="252" t="s">
        <v>12896</v>
      </c>
      <c r="C109" s="281">
        <v>41793</v>
      </c>
      <c r="D109" s="506" t="s">
        <v>15850</v>
      </c>
      <c r="E109" s="281"/>
      <c r="F109" s="252">
        <v>128</v>
      </c>
      <c r="G109" s="281">
        <v>41963</v>
      </c>
      <c r="H109" s="252" t="s">
        <v>12543</v>
      </c>
      <c r="I109" s="252" t="s">
        <v>12320</v>
      </c>
      <c r="J109" s="252" t="s">
        <v>12321</v>
      </c>
      <c r="K109" s="252">
        <v>39534</v>
      </c>
      <c r="L109" s="368" t="s">
        <v>12544</v>
      </c>
      <c r="M109" s="252" t="s">
        <v>12953</v>
      </c>
      <c r="N109" s="252"/>
      <c r="O109" s="266">
        <v>2014</v>
      </c>
      <c r="P109" s="252">
        <v>43</v>
      </c>
      <c r="Q109" s="252">
        <v>52</v>
      </c>
      <c r="R109" s="252">
        <v>44.7</v>
      </c>
      <c r="S109" s="252">
        <v>27</v>
      </c>
      <c r="T109" s="252">
        <v>54</v>
      </c>
      <c r="U109" s="252">
        <v>39</v>
      </c>
      <c r="V109" s="252" t="s">
        <v>12397</v>
      </c>
      <c r="W109" s="252">
        <v>550</v>
      </c>
      <c r="X109" s="252" t="s">
        <v>12284</v>
      </c>
      <c r="Y109" s="252">
        <v>244</v>
      </c>
      <c r="Z109" s="368" t="s">
        <v>12545</v>
      </c>
      <c r="AA109" s="252">
        <v>190</v>
      </c>
      <c r="AB109" s="252" t="s">
        <v>12292</v>
      </c>
      <c r="AC109" s="252">
        <v>190.15</v>
      </c>
      <c r="AD109" s="252"/>
      <c r="AE109" s="252" t="s">
        <v>12546</v>
      </c>
      <c r="AF109" s="252"/>
      <c r="AG109" s="252"/>
      <c r="AH109" s="252"/>
      <c r="AI109" s="252" t="s">
        <v>13015</v>
      </c>
      <c r="AJ109" s="246" t="s">
        <v>12547</v>
      </c>
    </row>
    <row r="110" spans="1:36" ht="25.5">
      <c r="A110" s="505">
        <f t="shared" si="3"/>
        <v>107</v>
      </c>
      <c r="B110" s="252" t="s">
        <v>12897</v>
      </c>
      <c r="C110" s="281">
        <v>42227</v>
      </c>
      <c r="D110" s="506" t="s">
        <v>15851</v>
      </c>
      <c r="E110" s="281"/>
      <c r="F110" s="252" t="s">
        <v>12548</v>
      </c>
      <c r="G110" s="281">
        <v>43426</v>
      </c>
      <c r="H110" s="252" t="s">
        <v>12549</v>
      </c>
      <c r="I110" s="252" t="s">
        <v>1464</v>
      </c>
      <c r="J110" s="252" t="s">
        <v>3968</v>
      </c>
      <c r="K110" s="252" t="s">
        <v>12550</v>
      </c>
      <c r="L110" s="368" t="s">
        <v>12551</v>
      </c>
      <c r="M110" s="252" t="s">
        <v>12954</v>
      </c>
      <c r="N110" s="252"/>
      <c r="O110" s="266">
        <v>2018</v>
      </c>
      <c r="P110" s="252">
        <v>43</v>
      </c>
      <c r="Q110" s="252">
        <v>56</v>
      </c>
      <c r="R110" s="252">
        <v>12.1</v>
      </c>
      <c r="S110" s="252">
        <v>26</v>
      </c>
      <c r="T110" s="252">
        <v>30</v>
      </c>
      <c r="U110" s="252">
        <v>26</v>
      </c>
      <c r="V110" s="252" t="s">
        <v>12283</v>
      </c>
      <c r="W110" s="252">
        <v>180</v>
      </c>
      <c r="X110" s="252" t="s">
        <v>12284</v>
      </c>
      <c r="Y110" s="252">
        <v>219</v>
      </c>
      <c r="Z110" s="368" t="s">
        <v>12425</v>
      </c>
      <c r="AA110" s="252">
        <v>190</v>
      </c>
      <c r="AB110" s="252" t="s">
        <v>12292</v>
      </c>
      <c r="AC110" s="252">
        <v>94</v>
      </c>
      <c r="AD110" s="252"/>
      <c r="AE110" s="252" t="s">
        <v>12552</v>
      </c>
      <c r="AF110" s="252"/>
      <c r="AG110" s="252"/>
      <c r="AH110" s="252"/>
      <c r="AI110" s="252" t="s">
        <v>13016</v>
      </c>
      <c r="AJ110" s="246" t="s">
        <v>12553</v>
      </c>
    </row>
    <row r="111" spans="1:36" ht="25.5">
      <c r="A111" s="505">
        <f t="shared" si="3"/>
        <v>108</v>
      </c>
      <c r="B111" s="252" t="s">
        <v>12898</v>
      </c>
      <c r="C111" s="281">
        <v>41820</v>
      </c>
      <c r="D111" s="506" t="s">
        <v>15852</v>
      </c>
      <c r="E111" s="281"/>
      <c r="F111" s="252">
        <v>44</v>
      </c>
      <c r="G111" s="281">
        <v>42145</v>
      </c>
      <c r="H111" s="252" t="s">
        <v>12279</v>
      </c>
      <c r="I111" s="252" t="s">
        <v>6720</v>
      </c>
      <c r="J111" s="252" t="s">
        <v>6720</v>
      </c>
      <c r="K111" s="252">
        <v>72624</v>
      </c>
      <c r="L111" s="368" t="s">
        <v>12554</v>
      </c>
      <c r="M111" s="252" t="s">
        <v>12955</v>
      </c>
      <c r="N111" s="252"/>
      <c r="O111" s="266">
        <v>2015</v>
      </c>
      <c r="P111" s="252">
        <v>43</v>
      </c>
      <c r="Q111" s="252">
        <v>33</v>
      </c>
      <c r="R111" s="252">
        <v>44.5</v>
      </c>
      <c r="S111" s="252">
        <v>27</v>
      </c>
      <c r="T111" s="252">
        <v>47</v>
      </c>
      <c r="U111" s="252">
        <v>4.4000000000000004</v>
      </c>
      <c r="V111" s="252" t="s">
        <v>12323</v>
      </c>
      <c r="W111" s="252">
        <v>100</v>
      </c>
      <c r="X111" s="252" t="s">
        <v>12324</v>
      </c>
      <c r="Y111" s="252">
        <v>140</v>
      </c>
      <c r="Z111" s="368" t="s">
        <v>12555</v>
      </c>
      <c r="AA111" s="252">
        <v>140</v>
      </c>
      <c r="AB111" s="252" t="s">
        <v>12556</v>
      </c>
      <c r="AC111" s="252">
        <v>58</v>
      </c>
      <c r="AD111" s="252"/>
      <c r="AE111" s="252" t="s">
        <v>12557</v>
      </c>
      <c r="AF111" s="252"/>
      <c r="AG111" s="252"/>
      <c r="AH111" s="252"/>
      <c r="AI111" s="252" t="s">
        <v>13017</v>
      </c>
      <c r="AJ111" s="246" t="s">
        <v>12558</v>
      </c>
    </row>
    <row r="112" spans="1:36" ht="51">
      <c r="A112" s="505">
        <f t="shared" si="3"/>
        <v>109</v>
      </c>
      <c r="B112" s="252" t="s">
        <v>12899</v>
      </c>
      <c r="C112" s="281">
        <v>41822</v>
      </c>
      <c r="D112" s="506" t="s">
        <v>15853</v>
      </c>
      <c r="E112" s="281"/>
      <c r="F112" s="252">
        <v>18</v>
      </c>
      <c r="G112" s="281">
        <v>42460</v>
      </c>
      <c r="H112" s="252" t="s">
        <v>12559</v>
      </c>
      <c r="I112" s="252" t="s">
        <v>12302</v>
      </c>
      <c r="J112" s="252" t="s">
        <v>12302</v>
      </c>
      <c r="K112" s="252">
        <v>51679</v>
      </c>
      <c r="L112" s="368" t="s">
        <v>12560</v>
      </c>
      <c r="M112" s="252" t="s">
        <v>12956</v>
      </c>
      <c r="N112" s="252"/>
      <c r="O112" s="266">
        <v>2016</v>
      </c>
      <c r="P112" s="252">
        <v>43</v>
      </c>
      <c r="Q112" s="252">
        <v>52</v>
      </c>
      <c r="R112" s="252">
        <v>10.9</v>
      </c>
      <c r="S112" s="252">
        <v>26</v>
      </c>
      <c r="T112" s="252">
        <v>9</v>
      </c>
      <c r="U112" s="252">
        <v>2.6</v>
      </c>
      <c r="V112" s="252" t="s">
        <v>12283</v>
      </c>
      <c r="W112" s="252">
        <v>200</v>
      </c>
      <c r="X112" s="252" t="s">
        <v>12284</v>
      </c>
      <c r="Y112" s="252">
        <v>240</v>
      </c>
      <c r="Z112" s="368" t="s">
        <v>12398</v>
      </c>
      <c r="AA112" s="252">
        <v>240</v>
      </c>
      <c r="AB112" s="252" t="s">
        <v>12561</v>
      </c>
      <c r="AC112" s="252">
        <v>131</v>
      </c>
      <c r="AD112" s="252"/>
      <c r="AE112" s="252" t="s">
        <v>12492</v>
      </c>
      <c r="AF112" s="252"/>
      <c r="AG112" s="252"/>
      <c r="AH112" s="252"/>
      <c r="AI112" s="252" t="s">
        <v>13018</v>
      </c>
      <c r="AJ112" s="246" t="s">
        <v>12562</v>
      </c>
    </row>
    <row r="113" spans="1:36" ht="25.5">
      <c r="A113" s="505">
        <f t="shared" si="3"/>
        <v>110</v>
      </c>
      <c r="B113" s="252" t="s">
        <v>12900</v>
      </c>
      <c r="C113" s="281">
        <v>42250</v>
      </c>
      <c r="D113" s="506" t="s">
        <v>15854</v>
      </c>
      <c r="E113" s="281"/>
      <c r="F113" s="252" t="s">
        <v>12563</v>
      </c>
      <c r="G113" s="281">
        <v>43518</v>
      </c>
      <c r="H113" s="252" t="s">
        <v>12564</v>
      </c>
      <c r="I113" s="252" t="s">
        <v>12565</v>
      </c>
      <c r="J113" s="252" t="s">
        <v>12321</v>
      </c>
      <c r="K113" s="252" t="s">
        <v>12566</v>
      </c>
      <c r="L113" s="368" t="s">
        <v>12567</v>
      </c>
      <c r="M113" s="252" t="s">
        <v>12957</v>
      </c>
      <c r="N113" s="252"/>
      <c r="O113" s="266">
        <v>2019</v>
      </c>
      <c r="P113" s="252">
        <v>43</v>
      </c>
      <c r="Q113" s="252">
        <v>37</v>
      </c>
      <c r="R113" s="252">
        <v>31.5</v>
      </c>
      <c r="S113" s="252">
        <v>27</v>
      </c>
      <c r="T113" s="252">
        <v>18</v>
      </c>
      <c r="U113" s="252">
        <v>0.3</v>
      </c>
      <c r="V113" s="252" t="s">
        <v>12397</v>
      </c>
      <c r="W113" s="252">
        <v>500</v>
      </c>
      <c r="X113" s="252" t="s">
        <v>12284</v>
      </c>
      <c r="Y113" s="252">
        <v>244</v>
      </c>
      <c r="Z113" s="368" t="s">
        <v>12568</v>
      </c>
      <c r="AA113" s="252">
        <v>200</v>
      </c>
      <c r="AB113" s="252" t="s">
        <v>12292</v>
      </c>
      <c r="AC113" s="252">
        <v>184.16</v>
      </c>
      <c r="AD113" s="252"/>
      <c r="AE113" s="252" t="s">
        <v>12569</v>
      </c>
      <c r="AF113" s="252"/>
      <c r="AG113" s="252"/>
      <c r="AH113" s="252"/>
      <c r="AI113" s="252" t="s">
        <v>13019</v>
      </c>
      <c r="AJ113" s="246" t="s">
        <v>12570</v>
      </c>
    </row>
    <row r="114" spans="1:36" ht="25.5">
      <c r="A114" s="505">
        <f t="shared" si="3"/>
        <v>111</v>
      </c>
      <c r="B114" s="252" t="s">
        <v>12900</v>
      </c>
      <c r="C114" s="281">
        <v>42250</v>
      </c>
      <c r="D114" s="506" t="s">
        <v>15855</v>
      </c>
      <c r="E114" s="281"/>
      <c r="F114" s="252" t="s">
        <v>12563</v>
      </c>
      <c r="G114" s="281">
        <v>43518</v>
      </c>
      <c r="H114" s="252" t="s">
        <v>12564</v>
      </c>
      <c r="I114" s="252" t="s">
        <v>12565</v>
      </c>
      <c r="J114" s="252" t="s">
        <v>12321</v>
      </c>
      <c r="K114" s="252" t="s">
        <v>12566</v>
      </c>
      <c r="L114" s="368" t="s">
        <v>12571</v>
      </c>
      <c r="M114" s="252" t="s">
        <v>12957</v>
      </c>
      <c r="N114" s="252"/>
      <c r="O114" s="266">
        <v>2019</v>
      </c>
      <c r="P114" s="252">
        <v>43</v>
      </c>
      <c r="Q114" s="252">
        <v>36</v>
      </c>
      <c r="R114" s="252">
        <v>59.2</v>
      </c>
      <c r="S114" s="252">
        <v>27</v>
      </c>
      <c r="T114" s="252">
        <v>18</v>
      </c>
      <c r="U114" s="252">
        <v>15</v>
      </c>
      <c r="V114" s="252" t="s">
        <v>12397</v>
      </c>
      <c r="W114" s="252">
        <v>500</v>
      </c>
      <c r="X114" s="252" t="s">
        <v>12284</v>
      </c>
      <c r="Y114" s="252">
        <v>244</v>
      </c>
      <c r="Z114" s="368" t="s">
        <v>12568</v>
      </c>
      <c r="AA114" s="252">
        <v>200</v>
      </c>
      <c r="AB114" s="252" t="s">
        <v>12292</v>
      </c>
      <c r="AC114" s="252">
        <v>178.61</v>
      </c>
      <c r="AD114" s="252"/>
      <c r="AE114" s="252" t="s">
        <v>12569</v>
      </c>
      <c r="AF114" s="252"/>
      <c r="AG114" s="252"/>
      <c r="AH114" s="252"/>
      <c r="AI114" s="252" t="s">
        <v>13020</v>
      </c>
      <c r="AJ114" s="246" t="s">
        <v>12570</v>
      </c>
    </row>
    <row r="115" spans="1:36" ht="25.5">
      <c r="A115" s="505">
        <f t="shared" si="3"/>
        <v>112</v>
      </c>
      <c r="B115" s="252" t="s">
        <v>12900</v>
      </c>
      <c r="C115" s="281">
        <v>42250</v>
      </c>
      <c r="D115" s="506" t="s">
        <v>15856</v>
      </c>
      <c r="E115" s="281"/>
      <c r="F115" s="252" t="s">
        <v>12563</v>
      </c>
      <c r="G115" s="281">
        <v>43518</v>
      </c>
      <c r="H115" s="252" t="s">
        <v>12564</v>
      </c>
      <c r="I115" s="252" t="s">
        <v>12565</v>
      </c>
      <c r="J115" s="252" t="s">
        <v>12321</v>
      </c>
      <c r="K115" s="252" t="s">
        <v>12566</v>
      </c>
      <c r="L115" s="368" t="s">
        <v>12572</v>
      </c>
      <c r="M115" s="252" t="s">
        <v>12957</v>
      </c>
      <c r="N115" s="252"/>
      <c r="O115" s="266">
        <v>2019</v>
      </c>
      <c r="P115" s="252">
        <v>43</v>
      </c>
      <c r="Q115" s="252">
        <v>36</v>
      </c>
      <c r="R115" s="252">
        <v>47.1</v>
      </c>
      <c r="S115" s="252">
        <v>27</v>
      </c>
      <c r="T115" s="252">
        <v>18</v>
      </c>
      <c r="U115" s="252">
        <v>22.6</v>
      </c>
      <c r="V115" s="252" t="s">
        <v>12397</v>
      </c>
      <c r="W115" s="252">
        <v>500</v>
      </c>
      <c r="X115" s="252" t="s">
        <v>12284</v>
      </c>
      <c r="Y115" s="252">
        <v>244</v>
      </c>
      <c r="Z115" s="368" t="s">
        <v>12568</v>
      </c>
      <c r="AA115" s="252">
        <v>200</v>
      </c>
      <c r="AB115" s="252" t="s">
        <v>12292</v>
      </c>
      <c r="AC115" s="252">
        <v>172.63</v>
      </c>
      <c r="AD115" s="252"/>
      <c r="AE115" s="252" t="s">
        <v>12569</v>
      </c>
      <c r="AF115" s="252"/>
      <c r="AG115" s="252"/>
      <c r="AH115" s="252"/>
      <c r="AI115" s="252" t="s">
        <v>13021</v>
      </c>
      <c r="AJ115" s="246" t="s">
        <v>12570</v>
      </c>
    </row>
    <row r="116" spans="1:36" ht="25.5">
      <c r="A116" s="505">
        <f t="shared" si="3"/>
        <v>113</v>
      </c>
      <c r="B116" s="252" t="s">
        <v>12900</v>
      </c>
      <c r="C116" s="281">
        <v>42250</v>
      </c>
      <c r="D116" s="506" t="s">
        <v>15857</v>
      </c>
      <c r="E116" s="281"/>
      <c r="F116" s="252" t="s">
        <v>12563</v>
      </c>
      <c r="G116" s="281">
        <v>43518</v>
      </c>
      <c r="H116" s="252" t="s">
        <v>12564</v>
      </c>
      <c r="I116" s="252" t="s">
        <v>12565</v>
      </c>
      <c r="J116" s="252" t="s">
        <v>12321</v>
      </c>
      <c r="K116" s="252" t="s">
        <v>12566</v>
      </c>
      <c r="L116" s="368" t="s">
        <v>12572</v>
      </c>
      <c r="M116" s="252" t="s">
        <v>12957</v>
      </c>
      <c r="N116" s="252"/>
      <c r="O116" s="266">
        <v>2019</v>
      </c>
      <c r="P116" s="252">
        <v>43</v>
      </c>
      <c r="Q116" s="252">
        <v>36</v>
      </c>
      <c r="R116" s="252">
        <v>53.5</v>
      </c>
      <c r="S116" s="252">
        <v>27</v>
      </c>
      <c r="T116" s="252">
        <v>18</v>
      </c>
      <c r="U116" s="252">
        <v>45</v>
      </c>
      <c r="V116" s="252" t="s">
        <v>12397</v>
      </c>
      <c r="W116" s="252">
        <v>500</v>
      </c>
      <c r="X116" s="252" t="s">
        <v>12284</v>
      </c>
      <c r="Y116" s="252">
        <v>244</v>
      </c>
      <c r="Z116" s="368" t="s">
        <v>12568</v>
      </c>
      <c r="AA116" s="252">
        <v>200</v>
      </c>
      <c r="AB116" s="252" t="s">
        <v>12292</v>
      </c>
      <c r="AC116" s="252">
        <v>167.42</v>
      </c>
      <c r="AD116" s="252"/>
      <c r="AE116" s="252" t="s">
        <v>12569</v>
      </c>
      <c r="AF116" s="252"/>
      <c r="AG116" s="252"/>
      <c r="AH116" s="252"/>
      <c r="AI116" s="252" t="s">
        <v>13022</v>
      </c>
      <c r="AJ116" s="246" t="s">
        <v>12570</v>
      </c>
    </row>
    <row r="117" spans="1:36" ht="25.5">
      <c r="A117" s="505">
        <f t="shared" ref="A117:A180" si="4">A116+1</f>
        <v>114</v>
      </c>
      <c r="B117" s="252" t="s">
        <v>12900</v>
      </c>
      <c r="C117" s="281">
        <v>42250</v>
      </c>
      <c r="D117" s="506" t="s">
        <v>15858</v>
      </c>
      <c r="E117" s="281"/>
      <c r="F117" s="252" t="s">
        <v>12563</v>
      </c>
      <c r="G117" s="281">
        <v>43518</v>
      </c>
      <c r="H117" s="252" t="s">
        <v>12564</v>
      </c>
      <c r="I117" s="252" t="s">
        <v>12565</v>
      </c>
      <c r="J117" s="252" t="s">
        <v>12321</v>
      </c>
      <c r="K117" s="252" t="s">
        <v>12566</v>
      </c>
      <c r="L117" s="368" t="s">
        <v>12572</v>
      </c>
      <c r="M117" s="252" t="s">
        <v>12957</v>
      </c>
      <c r="N117" s="252"/>
      <c r="O117" s="266">
        <v>2019</v>
      </c>
      <c r="P117" s="252">
        <v>43</v>
      </c>
      <c r="Q117" s="252">
        <v>37</v>
      </c>
      <c r="R117" s="252">
        <v>6.4</v>
      </c>
      <c r="S117" s="252">
        <v>27</v>
      </c>
      <c r="T117" s="252">
        <v>19</v>
      </c>
      <c r="U117" s="252">
        <v>3.6</v>
      </c>
      <c r="V117" s="252" t="s">
        <v>12397</v>
      </c>
      <c r="W117" s="252">
        <v>500</v>
      </c>
      <c r="X117" s="252" t="s">
        <v>12284</v>
      </c>
      <c r="Y117" s="252">
        <v>244</v>
      </c>
      <c r="Z117" s="368" t="s">
        <v>12568</v>
      </c>
      <c r="AA117" s="252">
        <v>200</v>
      </c>
      <c r="AB117" s="252" t="s">
        <v>12292</v>
      </c>
      <c r="AC117" s="252">
        <v>154.25</v>
      </c>
      <c r="AD117" s="252"/>
      <c r="AE117" s="252" t="s">
        <v>12569</v>
      </c>
      <c r="AF117" s="252"/>
      <c r="AG117" s="252"/>
      <c r="AH117" s="252"/>
      <c r="AI117" s="252" t="s">
        <v>13023</v>
      </c>
      <c r="AJ117" s="246" t="s">
        <v>12570</v>
      </c>
    </row>
    <row r="118" spans="1:36" ht="25.5">
      <c r="A118" s="505">
        <f t="shared" si="4"/>
        <v>115</v>
      </c>
      <c r="B118" s="252" t="s">
        <v>12900</v>
      </c>
      <c r="C118" s="281">
        <v>42250</v>
      </c>
      <c r="D118" s="506" t="s">
        <v>15859</v>
      </c>
      <c r="E118" s="281"/>
      <c r="F118" s="252" t="s">
        <v>12563</v>
      </c>
      <c r="G118" s="281">
        <v>43518</v>
      </c>
      <c r="H118" s="252" t="s">
        <v>12564</v>
      </c>
      <c r="I118" s="252" t="s">
        <v>12565</v>
      </c>
      <c r="J118" s="252" t="s">
        <v>12321</v>
      </c>
      <c r="K118" s="252" t="s">
        <v>12566</v>
      </c>
      <c r="L118" s="368" t="s">
        <v>12573</v>
      </c>
      <c r="M118" s="252" t="s">
        <v>12957</v>
      </c>
      <c r="N118" s="252"/>
      <c r="O118" s="266">
        <v>2019</v>
      </c>
      <c r="P118" s="252">
        <v>43</v>
      </c>
      <c r="Q118" s="252">
        <v>36</v>
      </c>
      <c r="R118" s="252">
        <v>27.9</v>
      </c>
      <c r="S118" s="252">
        <v>27</v>
      </c>
      <c r="T118" s="252">
        <v>18</v>
      </c>
      <c r="U118" s="252">
        <v>33.299999999999997</v>
      </c>
      <c r="V118" s="252" t="s">
        <v>12397</v>
      </c>
      <c r="W118" s="252">
        <v>500</v>
      </c>
      <c r="X118" s="252" t="s">
        <v>12284</v>
      </c>
      <c r="Y118" s="252">
        <v>244</v>
      </c>
      <c r="Z118" s="368" t="s">
        <v>12568</v>
      </c>
      <c r="AA118" s="252">
        <v>200</v>
      </c>
      <c r="AB118" s="252" t="s">
        <v>12292</v>
      </c>
      <c r="AC118" s="252">
        <v>174.54</v>
      </c>
      <c r="AD118" s="252"/>
      <c r="AE118" s="252" t="s">
        <v>12569</v>
      </c>
      <c r="AF118" s="252"/>
      <c r="AG118" s="252"/>
      <c r="AH118" s="252"/>
      <c r="AI118" s="252" t="s">
        <v>13024</v>
      </c>
      <c r="AJ118" s="246" t="s">
        <v>12570</v>
      </c>
    </row>
    <row r="119" spans="1:36" ht="25.5">
      <c r="A119" s="505">
        <f t="shared" si="4"/>
        <v>116</v>
      </c>
      <c r="B119" s="252" t="s">
        <v>12900</v>
      </c>
      <c r="C119" s="281">
        <v>42250</v>
      </c>
      <c r="D119" s="506" t="s">
        <v>15860</v>
      </c>
      <c r="E119" s="281"/>
      <c r="F119" s="252" t="s">
        <v>12563</v>
      </c>
      <c r="G119" s="281">
        <v>43518</v>
      </c>
      <c r="H119" s="252" t="s">
        <v>12564</v>
      </c>
      <c r="I119" s="252" t="s">
        <v>12565</v>
      </c>
      <c r="J119" s="252" t="s">
        <v>12321</v>
      </c>
      <c r="K119" s="252" t="s">
        <v>12566</v>
      </c>
      <c r="L119" s="368" t="s">
        <v>12573</v>
      </c>
      <c r="M119" s="252" t="s">
        <v>12957</v>
      </c>
      <c r="N119" s="252"/>
      <c r="O119" s="266">
        <v>2019</v>
      </c>
      <c r="P119" s="252">
        <v>43</v>
      </c>
      <c r="Q119" s="252">
        <v>36</v>
      </c>
      <c r="R119" s="252">
        <v>22.3</v>
      </c>
      <c r="S119" s="252">
        <v>27</v>
      </c>
      <c r="T119" s="252">
        <v>18</v>
      </c>
      <c r="U119" s="252">
        <v>7</v>
      </c>
      <c r="V119" s="252" t="s">
        <v>12397</v>
      </c>
      <c r="W119" s="252">
        <v>500</v>
      </c>
      <c r="X119" s="252" t="s">
        <v>12284</v>
      </c>
      <c r="Y119" s="252">
        <v>244</v>
      </c>
      <c r="Z119" s="368" t="s">
        <v>12568</v>
      </c>
      <c r="AA119" s="252">
        <v>200</v>
      </c>
      <c r="AB119" s="252" t="s">
        <v>12292</v>
      </c>
      <c r="AC119" s="252">
        <v>170.44</v>
      </c>
      <c r="AD119" s="252"/>
      <c r="AE119" s="252" t="s">
        <v>12569</v>
      </c>
      <c r="AF119" s="252"/>
      <c r="AG119" s="252"/>
      <c r="AH119" s="252"/>
      <c r="AI119" s="252" t="s">
        <v>13025</v>
      </c>
      <c r="AJ119" s="246" t="s">
        <v>12570</v>
      </c>
    </row>
    <row r="120" spans="1:36" ht="25.5">
      <c r="A120" s="505">
        <f t="shared" si="4"/>
        <v>117</v>
      </c>
      <c r="B120" s="252" t="s">
        <v>12900</v>
      </c>
      <c r="C120" s="281">
        <v>42250</v>
      </c>
      <c r="D120" s="506" t="s">
        <v>15861</v>
      </c>
      <c r="E120" s="281"/>
      <c r="F120" s="252" t="s">
        <v>12563</v>
      </c>
      <c r="G120" s="281">
        <v>43518</v>
      </c>
      <c r="H120" s="252" t="s">
        <v>12564</v>
      </c>
      <c r="I120" s="252" t="s">
        <v>12565</v>
      </c>
      <c r="J120" s="252" t="s">
        <v>12321</v>
      </c>
      <c r="K120" s="252" t="s">
        <v>12566</v>
      </c>
      <c r="L120" s="368" t="s">
        <v>12574</v>
      </c>
      <c r="M120" s="252" t="s">
        <v>12957</v>
      </c>
      <c r="N120" s="252"/>
      <c r="O120" s="266">
        <v>2019</v>
      </c>
      <c r="P120" s="252">
        <v>43</v>
      </c>
      <c r="Q120" s="252">
        <v>36</v>
      </c>
      <c r="R120" s="252">
        <v>44.9</v>
      </c>
      <c r="S120" s="252">
        <v>27</v>
      </c>
      <c r="T120" s="252">
        <v>17</v>
      </c>
      <c r="U120" s="252">
        <v>58.8</v>
      </c>
      <c r="V120" s="252" t="s">
        <v>12397</v>
      </c>
      <c r="W120" s="252">
        <v>500</v>
      </c>
      <c r="X120" s="252" t="s">
        <v>12284</v>
      </c>
      <c r="Y120" s="252">
        <v>244</v>
      </c>
      <c r="Z120" s="368" t="s">
        <v>12568</v>
      </c>
      <c r="AA120" s="252">
        <v>200</v>
      </c>
      <c r="AB120" s="252" t="s">
        <v>12292</v>
      </c>
      <c r="AC120" s="252">
        <v>178.97</v>
      </c>
      <c r="AD120" s="252"/>
      <c r="AE120" s="252" t="s">
        <v>12569</v>
      </c>
      <c r="AF120" s="252"/>
      <c r="AG120" s="252"/>
      <c r="AH120" s="252"/>
      <c r="AI120" s="252" t="s">
        <v>13026</v>
      </c>
      <c r="AJ120" s="246" t="s">
        <v>12570</v>
      </c>
    </row>
    <row r="121" spans="1:36" ht="25.5">
      <c r="A121" s="505">
        <f t="shared" si="4"/>
        <v>118</v>
      </c>
      <c r="B121" s="252" t="s">
        <v>12900</v>
      </c>
      <c r="C121" s="281">
        <v>42250</v>
      </c>
      <c r="D121" s="506" t="s">
        <v>15862</v>
      </c>
      <c r="E121" s="281"/>
      <c r="F121" s="252" t="s">
        <v>12563</v>
      </c>
      <c r="G121" s="281">
        <v>43518</v>
      </c>
      <c r="H121" s="252" t="s">
        <v>12564</v>
      </c>
      <c r="I121" s="252" t="s">
        <v>12565</v>
      </c>
      <c r="J121" s="252" t="s">
        <v>12321</v>
      </c>
      <c r="K121" s="252" t="s">
        <v>12566</v>
      </c>
      <c r="L121" s="368" t="s">
        <v>12575</v>
      </c>
      <c r="M121" s="252" t="s">
        <v>12957</v>
      </c>
      <c r="N121" s="252"/>
      <c r="O121" s="266">
        <v>2019</v>
      </c>
      <c r="P121" s="252">
        <v>43</v>
      </c>
      <c r="Q121" s="252">
        <v>38</v>
      </c>
      <c r="R121" s="252">
        <v>5.9</v>
      </c>
      <c r="S121" s="252">
        <v>27</v>
      </c>
      <c r="T121" s="252">
        <v>18</v>
      </c>
      <c r="U121" s="252">
        <v>10.1</v>
      </c>
      <c r="V121" s="252" t="s">
        <v>12397</v>
      </c>
      <c r="W121" s="252">
        <v>500</v>
      </c>
      <c r="X121" s="252" t="s">
        <v>12284</v>
      </c>
      <c r="Y121" s="252">
        <v>244</v>
      </c>
      <c r="Z121" s="368" t="s">
        <v>12568</v>
      </c>
      <c r="AA121" s="252">
        <v>200</v>
      </c>
      <c r="AB121" s="252" t="s">
        <v>12292</v>
      </c>
      <c r="AC121" s="252">
        <v>173.63</v>
      </c>
      <c r="AD121" s="252"/>
      <c r="AE121" s="252" t="s">
        <v>12569</v>
      </c>
      <c r="AF121" s="252"/>
      <c r="AG121" s="252"/>
      <c r="AH121" s="252"/>
      <c r="AI121" s="252" t="s">
        <v>13027</v>
      </c>
      <c r="AJ121" s="246" t="s">
        <v>12570</v>
      </c>
    </row>
    <row r="122" spans="1:36" ht="25.5">
      <c r="A122" s="505">
        <f t="shared" si="4"/>
        <v>119</v>
      </c>
      <c r="B122" s="252" t="s">
        <v>12900</v>
      </c>
      <c r="C122" s="281">
        <v>42250</v>
      </c>
      <c r="D122" s="506" t="s">
        <v>15863</v>
      </c>
      <c r="E122" s="281"/>
      <c r="F122" s="252" t="s">
        <v>12563</v>
      </c>
      <c r="G122" s="281">
        <v>43518</v>
      </c>
      <c r="H122" s="252" t="s">
        <v>12564</v>
      </c>
      <c r="I122" s="252" t="s">
        <v>12565</v>
      </c>
      <c r="J122" s="252" t="s">
        <v>12321</v>
      </c>
      <c r="K122" s="252" t="s">
        <v>12566</v>
      </c>
      <c r="L122" s="368" t="s">
        <v>12575</v>
      </c>
      <c r="M122" s="252" t="s">
        <v>12957</v>
      </c>
      <c r="N122" s="252"/>
      <c r="O122" s="266">
        <v>2019</v>
      </c>
      <c r="P122" s="252">
        <v>43</v>
      </c>
      <c r="Q122" s="252">
        <v>38</v>
      </c>
      <c r="R122" s="252">
        <v>10.9</v>
      </c>
      <c r="S122" s="252">
        <v>27</v>
      </c>
      <c r="T122" s="252">
        <v>18</v>
      </c>
      <c r="U122" s="252">
        <v>2.7</v>
      </c>
      <c r="V122" s="252" t="s">
        <v>12397</v>
      </c>
      <c r="W122" s="252">
        <v>500</v>
      </c>
      <c r="X122" s="252" t="s">
        <v>12284</v>
      </c>
      <c r="Y122" s="252">
        <v>244</v>
      </c>
      <c r="Z122" s="368" t="s">
        <v>12568</v>
      </c>
      <c r="AA122" s="252">
        <v>200</v>
      </c>
      <c r="AB122" s="252" t="s">
        <v>12292</v>
      </c>
      <c r="AC122" s="252">
        <v>177.18</v>
      </c>
      <c r="AD122" s="252"/>
      <c r="AE122" s="252" t="s">
        <v>12569</v>
      </c>
      <c r="AF122" s="252"/>
      <c r="AG122" s="252"/>
      <c r="AH122" s="252"/>
      <c r="AI122" s="252" t="s">
        <v>13028</v>
      </c>
      <c r="AJ122" s="246" t="s">
        <v>12570</v>
      </c>
    </row>
    <row r="123" spans="1:36" ht="25.5">
      <c r="A123" s="505">
        <f t="shared" si="4"/>
        <v>120</v>
      </c>
      <c r="B123" s="252" t="s">
        <v>12901</v>
      </c>
      <c r="C123" s="281">
        <v>41835</v>
      </c>
      <c r="D123" s="506" t="s">
        <v>15864</v>
      </c>
      <c r="E123" s="281"/>
      <c r="F123" s="252">
        <v>71</v>
      </c>
      <c r="G123" s="281">
        <v>42607</v>
      </c>
      <c r="H123" s="252" t="s">
        <v>12345</v>
      </c>
      <c r="I123" s="252" t="s">
        <v>1443</v>
      </c>
      <c r="J123" s="252" t="s">
        <v>3968</v>
      </c>
      <c r="K123" s="252">
        <v>67828</v>
      </c>
      <c r="L123" s="368" t="s">
        <v>12576</v>
      </c>
      <c r="M123" s="252" t="s">
        <v>12958</v>
      </c>
      <c r="N123" s="252"/>
      <c r="O123" s="266">
        <v>2016</v>
      </c>
      <c r="P123" s="252">
        <v>43</v>
      </c>
      <c r="Q123" s="252">
        <v>56</v>
      </c>
      <c r="R123" s="252">
        <v>34.299999999999997</v>
      </c>
      <c r="S123" s="252">
        <v>26</v>
      </c>
      <c r="T123" s="252">
        <v>51</v>
      </c>
      <c r="U123" s="252">
        <v>15</v>
      </c>
      <c r="V123" s="252" t="s">
        <v>12283</v>
      </c>
      <c r="W123" s="252">
        <v>251.5</v>
      </c>
      <c r="X123" s="252" t="s">
        <v>12284</v>
      </c>
      <c r="Y123" s="252">
        <v>240</v>
      </c>
      <c r="Z123" s="368" t="s">
        <v>12577</v>
      </c>
      <c r="AA123" s="252">
        <v>240</v>
      </c>
      <c r="AB123" s="252" t="s">
        <v>12578</v>
      </c>
      <c r="AC123" s="252">
        <v>128</v>
      </c>
      <c r="AD123" s="252"/>
      <c r="AE123" s="252" t="s">
        <v>12349</v>
      </c>
      <c r="AF123" s="252"/>
      <c r="AG123" s="252"/>
      <c r="AH123" s="252"/>
      <c r="AI123" s="252" t="s">
        <v>13029</v>
      </c>
      <c r="AJ123" s="246" t="s">
        <v>12579</v>
      </c>
    </row>
    <row r="124" spans="1:36" ht="25.5">
      <c r="A124" s="505">
        <f t="shared" si="4"/>
        <v>121</v>
      </c>
      <c r="B124" s="252" t="s">
        <v>12902</v>
      </c>
      <c r="C124" s="281">
        <v>41542</v>
      </c>
      <c r="D124" s="506" t="s">
        <v>15865</v>
      </c>
      <c r="E124" s="281"/>
      <c r="F124" s="252">
        <v>41</v>
      </c>
      <c r="G124" s="281">
        <v>42523</v>
      </c>
      <c r="H124" s="252" t="s">
        <v>12301</v>
      </c>
      <c r="I124" s="252" t="s">
        <v>12302</v>
      </c>
      <c r="J124" s="252" t="s">
        <v>12302</v>
      </c>
      <c r="K124" s="252">
        <v>63427</v>
      </c>
      <c r="L124" s="368" t="s">
        <v>12580</v>
      </c>
      <c r="M124" s="252" t="s">
        <v>12959</v>
      </c>
      <c r="N124" s="252"/>
      <c r="O124" s="266">
        <v>2016</v>
      </c>
      <c r="P124" s="252">
        <v>43</v>
      </c>
      <c r="Q124" s="252">
        <v>46</v>
      </c>
      <c r="R124" s="252">
        <v>43</v>
      </c>
      <c r="S124" s="252">
        <v>26</v>
      </c>
      <c r="T124" s="252">
        <v>1</v>
      </c>
      <c r="U124" s="252">
        <v>18.899999999999999</v>
      </c>
      <c r="V124" s="252" t="s">
        <v>12283</v>
      </c>
      <c r="W124" s="252">
        <v>220</v>
      </c>
      <c r="X124" s="252" t="s">
        <v>12284</v>
      </c>
      <c r="Y124" s="252">
        <v>238</v>
      </c>
      <c r="Z124" s="368" t="s">
        <v>12581</v>
      </c>
      <c r="AA124" s="252">
        <v>238</v>
      </c>
      <c r="AB124" s="252" t="s">
        <v>12582</v>
      </c>
      <c r="AC124" s="252">
        <v>137.5</v>
      </c>
      <c r="AD124" s="252"/>
      <c r="AE124" s="252" t="s">
        <v>12583</v>
      </c>
      <c r="AF124" s="252"/>
      <c r="AG124" s="252"/>
      <c r="AH124" s="252"/>
      <c r="AI124" s="252" t="s">
        <v>13030</v>
      </c>
      <c r="AJ124" s="246" t="s">
        <v>12584</v>
      </c>
    </row>
    <row r="125" spans="1:36" ht="25.5">
      <c r="A125" s="505">
        <f t="shared" si="4"/>
        <v>122</v>
      </c>
      <c r="B125" s="252" t="s">
        <v>12902</v>
      </c>
      <c r="C125" s="281">
        <v>41542</v>
      </c>
      <c r="D125" s="506" t="s">
        <v>15866</v>
      </c>
      <c r="E125" s="281"/>
      <c r="F125" s="252">
        <v>41</v>
      </c>
      <c r="G125" s="281">
        <v>42523</v>
      </c>
      <c r="H125" s="252" t="s">
        <v>12301</v>
      </c>
      <c r="I125" s="252" t="s">
        <v>12302</v>
      </c>
      <c r="J125" s="252" t="s">
        <v>12302</v>
      </c>
      <c r="K125" s="252">
        <v>63427</v>
      </c>
      <c r="L125" s="368" t="s">
        <v>12585</v>
      </c>
      <c r="M125" s="252" t="s">
        <v>12959</v>
      </c>
      <c r="N125" s="252"/>
      <c r="O125" s="266">
        <v>2016</v>
      </c>
      <c r="P125" s="252">
        <v>43</v>
      </c>
      <c r="Q125" s="252">
        <v>46</v>
      </c>
      <c r="R125" s="252">
        <v>36.4</v>
      </c>
      <c r="S125" s="252">
        <v>26</v>
      </c>
      <c r="T125" s="252">
        <v>1</v>
      </c>
      <c r="U125" s="252">
        <v>16.7</v>
      </c>
      <c r="V125" s="252" t="s">
        <v>12283</v>
      </c>
      <c r="W125" s="252">
        <v>220</v>
      </c>
      <c r="X125" s="252" t="s">
        <v>12284</v>
      </c>
      <c r="Y125" s="252">
        <v>238</v>
      </c>
      <c r="Z125" s="368" t="s">
        <v>12581</v>
      </c>
      <c r="AA125" s="252">
        <v>238</v>
      </c>
      <c r="AB125" s="252" t="s">
        <v>12582</v>
      </c>
      <c r="AC125" s="252">
        <v>138.4</v>
      </c>
      <c r="AD125" s="252"/>
      <c r="AE125" s="252" t="s">
        <v>12583</v>
      </c>
      <c r="AF125" s="252"/>
      <c r="AG125" s="252"/>
      <c r="AH125" s="252"/>
      <c r="AI125" s="252" t="s">
        <v>13031</v>
      </c>
      <c r="AJ125" s="246" t="s">
        <v>12584</v>
      </c>
    </row>
    <row r="126" spans="1:36" ht="38.25">
      <c r="A126" s="505">
        <f t="shared" si="4"/>
        <v>123</v>
      </c>
      <c r="B126" s="252" t="s">
        <v>12903</v>
      </c>
      <c r="C126" s="281">
        <v>41544</v>
      </c>
      <c r="D126" s="506" t="s">
        <v>15867</v>
      </c>
      <c r="E126" s="281"/>
      <c r="F126" s="252">
        <v>80</v>
      </c>
      <c r="G126" s="281">
        <v>41886</v>
      </c>
      <c r="H126" s="252" t="s">
        <v>12586</v>
      </c>
      <c r="I126" s="252" t="s">
        <v>3961</v>
      </c>
      <c r="J126" s="252" t="s">
        <v>3961</v>
      </c>
      <c r="K126" s="252">
        <v>37109</v>
      </c>
      <c r="L126" s="368" t="s">
        <v>12587</v>
      </c>
      <c r="M126" s="252" t="s">
        <v>12960</v>
      </c>
      <c r="N126" s="252"/>
      <c r="O126" s="266">
        <v>2014</v>
      </c>
      <c r="P126" s="252">
        <v>43</v>
      </c>
      <c r="Q126" s="252">
        <v>36</v>
      </c>
      <c r="R126" s="252">
        <v>56.6</v>
      </c>
      <c r="S126" s="252">
        <v>26</v>
      </c>
      <c r="T126" s="252">
        <v>30</v>
      </c>
      <c r="U126" s="252">
        <v>53.2</v>
      </c>
      <c r="V126" s="252" t="s">
        <v>12283</v>
      </c>
      <c r="W126" s="252">
        <v>160</v>
      </c>
      <c r="X126" s="252" t="s">
        <v>12284</v>
      </c>
      <c r="Y126" s="252">
        <v>219</v>
      </c>
      <c r="Z126" s="368" t="s">
        <v>12588</v>
      </c>
      <c r="AA126" s="252">
        <v>190</v>
      </c>
      <c r="AB126" s="252" t="s">
        <v>12292</v>
      </c>
      <c r="AC126" s="252">
        <v>56</v>
      </c>
      <c r="AD126" s="252"/>
      <c r="AE126" s="252" t="s">
        <v>12589</v>
      </c>
      <c r="AF126" s="252"/>
      <c r="AG126" s="252"/>
      <c r="AH126" s="252"/>
      <c r="AI126" s="252" t="s">
        <v>13032</v>
      </c>
      <c r="AJ126" s="246" t="s">
        <v>12590</v>
      </c>
    </row>
    <row r="127" spans="1:36" ht="25.5">
      <c r="A127" s="505">
        <f t="shared" si="4"/>
        <v>124</v>
      </c>
      <c r="B127" s="252" t="s">
        <v>12907</v>
      </c>
      <c r="C127" s="281">
        <v>42564</v>
      </c>
      <c r="D127" s="506" t="s">
        <v>15868</v>
      </c>
      <c r="E127" s="281"/>
      <c r="F127" s="252" t="s">
        <v>12623</v>
      </c>
      <c r="G127" s="281">
        <v>43700</v>
      </c>
      <c r="H127" s="252" t="s">
        <v>12333</v>
      </c>
      <c r="I127" s="252" t="s">
        <v>3989</v>
      </c>
      <c r="J127" s="252" t="s">
        <v>12302</v>
      </c>
      <c r="K127" s="252" t="s">
        <v>12624</v>
      </c>
      <c r="L127" s="368" t="s">
        <v>12625</v>
      </c>
      <c r="M127" s="252" t="s">
        <v>12966</v>
      </c>
      <c r="N127" s="252"/>
      <c r="O127" s="266">
        <v>2019</v>
      </c>
      <c r="P127" s="252">
        <v>43</v>
      </c>
      <c r="Q127" s="252">
        <v>39</v>
      </c>
      <c r="R127" s="252">
        <v>43.3</v>
      </c>
      <c r="S127" s="252">
        <v>25</v>
      </c>
      <c r="T127" s="252">
        <v>52</v>
      </c>
      <c r="U127" s="252">
        <v>10.5</v>
      </c>
      <c r="V127" s="252" t="s">
        <v>12283</v>
      </c>
      <c r="W127" s="252">
        <v>230</v>
      </c>
      <c r="X127" s="252" t="s">
        <v>12284</v>
      </c>
      <c r="Y127" s="252">
        <v>235</v>
      </c>
      <c r="Z127" s="368" t="s">
        <v>12626</v>
      </c>
      <c r="AA127" s="252" t="s">
        <v>3795</v>
      </c>
      <c r="AB127" s="252" t="s">
        <v>12627</v>
      </c>
      <c r="AC127" s="252">
        <v>121</v>
      </c>
      <c r="AD127" s="252"/>
      <c r="AE127" s="252" t="s">
        <v>12349</v>
      </c>
      <c r="AF127" s="252"/>
      <c r="AG127" s="252"/>
      <c r="AH127" s="252"/>
      <c r="AI127" s="252" t="s">
        <v>13038</v>
      </c>
      <c r="AJ127" s="246" t="s">
        <v>12628</v>
      </c>
    </row>
    <row r="128" spans="1:36" ht="38.25">
      <c r="A128" s="505">
        <f t="shared" si="4"/>
        <v>125</v>
      </c>
      <c r="B128" s="252" t="s">
        <v>12904</v>
      </c>
      <c r="C128" s="281">
        <v>41660</v>
      </c>
      <c r="D128" s="506" t="s">
        <v>15869</v>
      </c>
      <c r="E128" s="281"/>
      <c r="F128" s="252" t="s">
        <v>12591</v>
      </c>
      <c r="G128" s="281">
        <v>43530</v>
      </c>
      <c r="H128" s="252" t="s">
        <v>12592</v>
      </c>
      <c r="I128" s="252" t="s">
        <v>12593</v>
      </c>
      <c r="J128" s="252" t="s">
        <v>12321</v>
      </c>
      <c r="K128" s="252" t="s">
        <v>12594</v>
      </c>
      <c r="L128" s="368" t="s">
        <v>12595</v>
      </c>
      <c r="M128" s="252" t="s">
        <v>12961</v>
      </c>
      <c r="N128" s="252"/>
      <c r="O128" s="266">
        <v>2019</v>
      </c>
      <c r="P128" s="252">
        <v>43</v>
      </c>
      <c r="Q128" s="252">
        <v>45</v>
      </c>
      <c r="R128" s="252">
        <v>0</v>
      </c>
      <c r="S128" s="252">
        <v>27</v>
      </c>
      <c r="T128" s="252">
        <v>43</v>
      </c>
      <c r="U128" s="252">
        <v>0</v>
      </c>
      <c r="V128" s="252" t="s">
        <v>12397</v>
      </c>
      <c r="W128" s="252">
        <v>600</v>
      </c>
      <c r="X128" s="252" t="s">
        <v>12284</v>
      </c>
      <c r="Y128" s="252">
        <v>425</v>
      </c>
      <c r="Z128" s="368" t="s">
        <v>12596</v>
      </c>
      <c r="AA128" s="252">
        <v>190</v>
      </c>
      <c r="AB128" s="252" t="s">
        <v>12292</v>
      </c>
      <c r="AC128" s="252">
        <v>167</v>
      </c>
      <c r="AD128" s="252"/>
      <c r="AE128" s="252" t="s">
        <v>12597</v>
      </c>
      <c r="AF128" s="252"/>
      <c r="AG128" s="252"/>
      <c r="AH128" s="252"/>
      <c r="AI128" s="252" t="s">
        <v>13033</v>
      </c>
      <c r="AJ128" s="246" t="s">
        <v>12598</v>
      </c>
    </row>
    <row r="129" spans="1:36" ht="25.5">
      <c r="A129" s="505">
        <f t="shared" si="4"/>
        <v>126</v>
      </c>
      <c r="B129" s="252">
        <v>3103</v>
      </c>
      <c r="C129" s="281">
        <v>40683</v>
      </c>
      <c r="D129" s="506" t="s">
        <v>15870</v>
      </c>
      <c r="E129" s="281"/>
      <c r="F129" s="252">
        <v>90</v>
      </c>
      <c r="G129" s="281">
        <v>42668</v>
      </c>
      <c r="H129" s="252" t="s">
        <v>18101</v>
      </c>
      <c r="I129" s="252" t="s">
        <v>12280</v>
      </c>
      <c r="J129" s="252" t="s">
        <v>6720</v>
      </c>
      <c r="K129" s="252">
        <v>39061</v>
      </c>
      <c r="L129" s="368" t="s">
        <v>12599</v>
      </c>
      <c r="M129" s="252" t="s">
        <v>12962</v>
      </c>
      <c r="N129" s="252"/>
      <c r="O129" s="266">
        <v>2016</v>
      </c>
      <c r="P129" s="252">
        <v>43</v>
      </c>
      <c r="Q129" s="252">
        <v>33</v>
      </c>
      <c r="R129" s="252">
        <v>58.1</v>
      </c>
      <c r="S129" s="252">
        <v>27</v>
      </c>
      <c r="T129" s="252">
        <v>54</v>
      </c>
      <c r="U129" s="252">
        <v>47.3</v>
      </c>
      <c r="V129" s="252" t="s">
        <v>12323</v>
      </c>
      <c r="W129" s="252">
        <v>10</v>
      </c>
      <c r="X129" s="252" t="s">
        <v>2626</v>
      </c>
      <c r="Y129" s="252">
        <v>600</v>
      </c>
      <c r="Z129" s="368" t="s">
        <v>12600</v>
      </c>
      <c r="AA129" s="252">
        <v>600</v>
      </c>
      <c r="AB129" s="252" t="s">
        <v>12601</v>
      </c>
      <c r="AC129" s="252">
        <v>3</v>
      </c>
      <c r="AD129" s="252"/>
      <c r="AE129" s="252" t="s">
        <v>12306</v>
      </c>
      <c r="AF129" s="252"/>
      <c r="AG129" s="252"/>
      <c r="AH129" s="252"/>
      <c r="AI129" s="252" t="s">
        <v>13034</v>
      </c>
      <c r="AJ129" s="246" t="s">
        <v>12602</v>
      </c>
    </row>
    <row r="130" spans="1:36" ht="25.5">
      <c r="A130" s="505">
        <f t="shared" si="4"/>
        <v>127</v>
      </c>
      <c r="B130" s="252" t="s">
        <v>12885</v>
      </c>
      <c r="C130" s="281">
        <v>40996</v>
      </c>
      <c r="D130" s="506" t="s">
        <v>15871</v>
      </c>
      <c r="E130" s="281"/>
      <c r="F130" s="252">
        <v>11</v>
      </c>
      <c r="G130" s="281">
        <v>42437</v>
      </c>
      <c r="H130" s="252" t="s">
        <v>12603</v>
      </c>
      <c r="I130" s="252" t="s">
        <v>3989</v>
      </c>
      <c r="J130" s="252" t="s">
        <v>12302</v>
      </c>
      <c r="K130" s="252" t="s">
        <v>12604</v>
      </c>
      <c r="L130" s="368" t="s">
        <v>12605</v>
      </c>
      <c r="M130" s="252" t="s">
        <v>12963</v>
      </c>
      <c r="N130" s="252"/>
      <c r="O130" s="266">
        <v>2016</v>
      </c>
      <c r="P130" s="252">
        <v>43</v>
      </c>
      <c r="Q130" s="252">
        <v>43</v>
      </c>
      <c r="R130" s="252">
        <v>4.5</v>
      </c>
      <c r="S130" s="252">
        <v>25</v>
      </c>
      <c r="T130" s="252">
        <v>56</v>
      </c>
      <c r="U130" s="252">
        <v>47.6</v>
      </c>
      <c r="V130" s="252" t="s">
        <v>12283</v>
      </c>
      <c r="W130" s="252">
        <v>80</v>
      </c>
      <c r="X130" s="252" t="s">
        <v>12324</v>
      </c>
      <c r="Y130" s="252">
        <v>400</v>
      </c>
      <c r="Z130" s="368" t="s">
        <v>12606</v>
      </c>
      <c r="AA130" s="252">
        <v>400</v>
      </c>
      <c r="AB130" s="252" t="s">
        <v>12607</v>
      </c>
      <c r="AC130" s="252">
        <v>11.85</v>
      </c>
      <c r="AD130" s="252"/>
      <c r="AE130" s="252" t="s">
        <v>12608</v>
      </c>
      <c r="AF130" s="252"/>
      <c r="AG130" s="252"/>
      <c r="AH130" s="252"/>
      <c r="AI130" s="252" t="s">
        <v>13035</v>
      </c>
      <c r="AJ130" s="246" t="s">
        <v>12609</v>
      </c>
    </row>
    <row r="131" spans="1:36" ht="25.5">
      <c r="A131" s="505">
        <f t="shared" si="4"/>
        <v>128</v>
      </c>
      <c r="B131" s="252" t="s">
        <v>12905</v>
      </c>
      <c r="C131" s="281">
        <v>41737</v>
      </c>
      <c r="D131" s="506" t="s">
        <v>15872</v>
      </c>
      <c r="E131" s="281"/>
      <c r="F131" s="252" t="s">
        <v>12610</v>
      </c>
      <c r="G131" s="281">
        <v>43809</v>
      </c>
      <c r="H131" s="252" t="s">
        <v>12611</v>
      </c>
      <c r="I131" s="252" t="s">
        <v>1535</v>
      </c>
      <c r="J131" s="252" t="s">
        <v>3968</v>
      </c>
      <c r="K131" s="252" t="s">
        <v>12612</v>
      </c>
      <c r="L131" s="368" t="s">
        <v>12613</v>
      </c>
      <c r="M131" s="252" t="s">
        <v>12964</v>
      </c>
      <c r="N131" s="252"/>
      <c r="O131" s="266">
        <v>2019</v>
      </c>
      <c r="P131" s="252">
        <v>43</v>
      </c>
      <c r="Q131" s="252">
        <v>43</v>
      </c>
      <c r="R131" s="252">
        <v>6</v>
      </c>
      <c r="S131" s="252">
        <v>27</v>
      </c>
      <c r="T131" s="252">
        <v>8</v>
      </c>
      <c r="U131" s="252">
        <v>1.2</v>
      </c>
      <c r="V131" s="252" t="s">
        <v>12283</v>
      </c>
      <c r="W131" s="252">
        <v>700</v>
      </c>
      <c r="X131" s="252" t="s">
        <v>12284</v>
      </c>
      <c r="Y131" s="252">
        <v>273</v>
      </c>
      <c r="Z131" s="368" t="s">
        <v>12614</v>
      </c>
      <c r="AA131" s="252">
        <v>244</v>
      </c>
      <c r="AB131" s="252" t="s">
        <v>12292</v>
      </c>
      <c r="AC131" s="252">
        <v>125</v>
      </c>
      <c r="AD131" s="252"/>
      <c r="AE131" s="252" t="s">
        <v>12313</v>
      </c>
      <c r="AF131" s="252"/>
      <c r="AG131" s="252"/>
      <c r="AH131" s="252"/>
      <c r="AI131" s="252" t="s">
        <v>13036</v>
      </c>
      <c r="AJ131" s="246" t="s">
        <v>12615</v>
      </c>
    </row>
    <row r="132" spans="1:36" ht="38.25">
      <c r="A132" s="505">
        <f t="shared" si="4"/>
        <v>129</v>
      </c>
      <c r="B132" s="252" t="s">
        <v>12906</v>
      </c>
      <c r="C132" s="281">
        <v>42046</v>
      </c>
      <c r="D132" s="506" t="s">
        <v>15873</v>
      </c>
      <c r="E132" s="281"/>
      <c r="F132" s="252" t="s">
        <v>12616</v>
      </c>
      <c r="G132" s="281">
        <v>43809</v>
      </c>
      <c r="H132" s="252" t="s">
        <v>7945</v>
      </c>
      <c r="I132" s="252" t="s">
        <v>3968</v>
      </c>
      <c r="J132" s="252" t="s">
        <v>3968</v>
      </c>
      <c r="K132" s="252" t="s">
        <v>12617</v>
      </c>
      <c r="L132" s="368" t="s">
        <v>12618</v>
      </c>
      <c r="M132" s="252" t="s">
        <v>12965</v>
      </c>
      <c r="N132" s="252"/>
      <c r="O132" s="266">
        <v>2019</v>
      </c>
      <c r="P132" s="252">
        <v>44</v>
      </c>
      <c r="Q132" s="252">
        <v>7</v>
      </c>
      <c r="R132" s="252">
        <v>2.8</v>
      </c>
      <c r="S132" s="252">
        <v>27</v>
      </c>
      <c r="T132" s="252">
        <v>15</v>
      </c>
      <c r="U132" s="252">
        <v>13.2</v>
      </c>
      <c r="V132" s="252" t="s">
        <v>12283</v>
      </c>
      <c r="W132" s="252">
        <v>25</v>
      </c>
      <c r="X132" s="252" t="s">
        <v>12324</v>
      </c>
      <c r="Y132" s="252">
        <v>200</v>
      </c>
      <c r="Z132" s="368" t="s">
        <v>12619</v>
      </c>
      <c r="AA132" s="252">
        <v>200</v>
      </c>
      <c r="AB132" s="252" t="s">
        <v>12620</v>
      </c>
      <c r="AC132" s="252">
        <v>10</v>
      </c>
      <c r="AD132" s="252"/>
      <c r="AE132" s="252" t="s">
        <v>12621</v>
      </c>
      <c r="AF132" s="252"/>
      <c r="AG132" s="252"/>
      <c r="AH132" s="252"/>
      <c r="AI132" s="252" t="s">
        <v>13037</v>
      </c>
      <c r="AJ132" s="246" t="s">
        <v>12622</v>
      </c>
    </row>
    <row r="133" spans="1:36" ht="25.5">
      <c r="A133" s="505">
        <f t="shared" si="4"/>
        <v>130</v>
      </c>
      <c r="B133" s="252" t="s">
        <v>11057</v>
      </c>
      <c r="C133" s="281">
        <v>43641</v>
      </c>
      <c r="D133" s="506" t="s">
        <v>15874</v>
      </c>
      <c r="E133" s="254">
        <v>43740</v>
      </c>
      <c r="F133" s="252" t="s">
        <v>11113</v>
      </c>
      <c r="G133" s="281">
        <v>43707</v>
      </c>
      <c r="H133" s="252" t="s">
        <v>3961</v>
      </c>
      <c r="I133" s="252" t="s">
        <v>3961</v>
      </c>
      <c r="J133" s="252" t="s">
        <v>3961</v>
      </c>
      <c r="K133" s="252" t="s">
        <v>11114</v>
      </c>
      <c r="L133" s="368" t="s">
        <v>11115</v>
      </c>
      <c r="M133" s="252" t="s">
        <v>11116</v>
      </c>
      <c r="N133" s="252" t="s">
        <v>11116</v>
      </c>
      <c r="O133" s="266">
        <v>2000</v>
      </c>
      <c r="P133" s="252">
        <v>43</v>
      </c>
      <c r="Q133" s="252">
        <v>32</v>
      </c>
      <c r="R133" s="252">
        <v>2.3490000000000002</v>
      </c>
      <c r="S133" s="252">
        <v>26</v>
      </c>
      <c r="T133" s="252">
        <v>29</v>
      </c>
      <c r="U133" s="252">
        <v>24.361000000000001</v>
      </c>
      <c r="V133" s="252" t="s">
        <v>11125</v>
      </c>
      <c r="W133" s="383">
        <v>9</v>
      </c>
      <c r="X133" s="252" t="s">
        <v>11118</v>
      </c>
      <c r="Y133" s="252" t="s">
        <v>11117</v>
      </c>
      <c r="Z133" s="368" t="s">
        <v>11119</v>
      </c>
      <c r="AA133" s="252" t="s">
        <v>11120</v>
      </c>
      <c r="AB133" s="383" t="s">
        <v>11121</v>
      </c>
      <c r="AC133" s="252">
        <v>6.51</v>
      </c>
      <c r="AD133" s="252" t="s">
        <v>11122</v>
      </c>
      <c r="AE133" s="252" t="s">
        <v>11123</v>
      </c>
      <c r="AF133" s="252" t="s">
        <v>3703</v>
      </c>
      <c r="AG133" s="252"/>
      <c r="AH133" s="252"/>
      <c r="AI133" s="252" t="s">
        <v>11124</v>
      </c>
    </row>
    <row r="134" spans="1:36" ht="43.5" customHeight="1">
      <c r="A134" s="505">
        <f t="shared" si="4"/>
        <v>131</v>
      </c>
      <c r="B134" s="252" t="s">
        <v>12726</v>
      </c>
      <c r="C134" s="254">
        <v>43698</v>
      </c>
      <c r="D134" s="506" t="s">
        <v>15875</v>
      </c>
      <c r="E134" s="254">
        <v>43906</v>
      </c>
      <c r="F134" s="252" t="s">
        <v>12720</v>
      </c>
      <c r="G134" s="254">
        <v>43902</v>
      </c>
      <c r="H134" s="252" t="s">
        <v>12737</v>
      </c>
      <c r="I134" s="252" t="s">
        <v>6720</v>
      </c>
      <c r="J134" s="252" t="s">
        <v>6720</v>
      </c>
      <c r="K134" s="252"/>
      <c r="L134" s="252" t="s">
        <v>12721</v>
      </c>
      <c r="M134" s="252" t="s">
        <v>12722</v>
      </c>
      <c r="N134" s="252" t="s">
        <v>12722</v>
      </c>
      <c r="O134" s="265">
        <v>2015</v>
      </c>
      <c r="P134" s="252">
        <v>43</v>
      </c>
      <c r="Q134" s="255">
        <v>31</v>
      </c>
      <c r="R134" s="256" t="s">
        <v>12723</v>
      </c>
      <c r="S134" s="255">
        <v>27</v>
      </c>
      <c r="T134" s="255">
        <v>50</v>
      </c>
      <c r="U134" s="256">
        <v>40.4</v>
      </c>
      <c r="V134" s="252"/>
      <c r="W134" s="252">
        <v>25</v>
      </c>
      <c r="X134" s="252" t="s">
        <v>9704</v>
      </c>
      <c r="Y134" s="252" t="s">
        <v>8647</v>
      </c>
      <c r="Z134" s="368"/>
      <c r="AA134" s="252"/>
      <c r="AB134" s="252"/>
      <c r="AC134" s="252"/>
      <c r="AD134" s="252" t="s">
        <v>12724</v>
      </c>
      <c r="AE134" s="252" t="s">
        <v>12725</v>
      </c>
      <c r="AF134" s="252" t="s">
        <v>11184</v>
      </c>
      <c r="AG134" s="252"/>
      <c r="AH134" s="252"/>
      <c r="AI134" s="252" t="s">
        <v>12747</v>
      </c>
    </row>
    <row r="135" spans="1:36" ht="43.5" customHeight="1">
      <c r="A135" s="505">
        <f t="shared" si="4"/>
        <v>132</v>
      </c>
      <c r="B135" s="252" t="s">
        <v>12778</v>
      </c>
      <c r="C135" s="254">
        <v>42565</v>
      </c>
      <c r="D135" s="506" t="s">
        <v>15876</v>
      </c>
      <c r="E135" s="254">
        <v>44039</v>
      </c>
      <c r="F135" s="252" t="s">
        <v>12788</v>
      </c>
      <c r="G135" s="254">
        <v>44039</v>
      </c>
      <c r="H135" s="252" t="s">
        <v>12748</v>
      </c>
      <c r="I135" s="252" t="s">
        <v>6720</v>
      </c>
      <c r="J135" s="252" t="s">
        <v>6720</v>
      </c>
      <c r="K135" s="252"/>
      <c r="L135" s="252" t="s">
        <v>12779</v>
      </c>
      <c r="M135" s="252" t="s">
        <v>12780</v>
      </c>
      <c r="N135" s="252" t="s">
        <v>12780</v>
      </c>
      <c r="O135" s="266">
        <v>2016</v>
      </c>
      <c r="P135" s="252">
        <v>43</v>
      </c>
      <c r="Q135" s="255">
        <v>42</v>
      </c>
      <c r="R135" s="256">
        <v>17.489999999999998</v>
      </c>
      <c r="S135" s="255">
        <v>27</v>
      </c>
      <c r="T135" s="255">
        <v>49</v>
      </c>
      <c r="U135" s="256">
        <v>59.31</v>
      </c>
      <c r="V135" s="253" t="s">
        <v>12781</v>
      </c>
      <c r="W135" s="252">
        <v>650</v>
      </c>
      <c r="X135" s="252" t="s">
        <v>11045</v>
      </c>
      <c r="Y135" s="252" t="s">
        <v>12782</v>
      </c>
      <c r="Z135" s="368" t="s">
        <v>12783</v>
      </c>
      <c r="AA135" s="253" t="s">
        <v>12784</v>
      </c>
      <c r="AB135" s="252" t="s">
        <v>12785</v>
      </c>
      <c r="AC135" s="252">
        <v>141.19999999999999</v>
      </c>
      <c r="AD135" s="252" t="s">
        <v>12724</v>
      </c>
      <c r="AE135" s="252" t="s">
        <v>12786</v>
      </c>
      <c r="AF135" s="252" t="s">
        <v>11184</v>
      </c>
      <c r="AG135" s="252"/>
      <c r="AH135" s="252"/>
      <c r="AI135" s="252" t="s">
        <v>12787</v>
      </c>
    </row>
    <row r="136" spans="1:36" ht="43.5" customHeight="1">
      <c r="A136" s="505">
        <f t="shared" si="4"/>
        <v>133</v>
      </c>
      <c r="B136" s="252" t="s">
        <v>12735</v>
      </c>
      <c r="C136" s="254">
        <v>43913</v>
      </c>
      <c r="D136" s="506" t="s">
        <v>15877</v>
      </c>
      <c r="E136" s="254">
        <v>44062</v>
      </c>
      <c r="F136" s="252" t="s">
        <v>12736</v>
      </c>
      <c r="G136" s="254">
        <v>44061</v>
      </c>
      <c r="H136" s="252" t="s">
        <v>715</v>
      </c>
      <c r="I136" s="252" t="s">
        <v>715</v>
      </c>
      <c r="J136" s="252" t="s">
        <v>715</v>
      </c>
      <c r="K136" s="252" t="s">
        <v>12738</v>
      </c>
      <c r="L136" s="252" t="s">
        <v>12739</v>
      </c>
      <c r="M136" s="252" t="s">
        <v>2447</v>
      </c>
      <c r="N136" s="252" t="s">
        <v>2447</v>
      </c>
      <c r="O136" s="266"/>
      <c r="P136" s="252">
        <v>43</v>
      </c>
      <c r="Q136" s="255">
        <v>47</v>
      </c>
      <c r="R136" s="256">
        <v>26.8</v>
      </c>
      <c r="S136" s="255">
        <v>26</v>
      </c>
      <c r="T136" s="255">
        <v>2</v>
      </c>
      <c r="U136" s="256">
        <v>15.9</v>
      </c>
      <c r="V136" s="255" t="s">
        <v>12283</v>
      </c>
      <c r="W136" s="252">
        <v>24</v>
      </c>
      <c r="X136" s="252" t="s">
        <v>12740</v>
      </c>
      <c r="Y136" s="252" t="s">
        <v>12741</v>
      </c>
      <c r="Z136" s="368" t="s">
        <v>12742</v>
      </c>
      <c r="AA136" s="252" t="s">
        <v>12743</v>
      </c>
      <c r="AB136" s="252" t="s">
        <v>12744</v>
      </c>
      <c r="AC136" s="252">
        <v>12.6</v>
      </c>
      <c r="AD136" s="252" t="s">
        <v>12745</v>
      </c>
      <c r="AE136" s="252" t="s">
        <v>8879</v>
      </c>
      <c r="AF136" s="252" t="s">
        <v>8713</v>
      </c>
      <c r="AG136" s="252"/>
      <c r="AH136" s="252"/>
      <c r="AI136" s="252" t="s">
        <v>12746</v>
      </c>
    </row>
    <row r="137" spans="1:36" ht="43.5" customHeight="1">
      <c r="A137" s="505">
        <f t="shared" si="4"/>
        <v>134</v>
      </c>
      <c r="B137" s="252" t="s">
        <v>12796</v>
      </c>
      <c r="C137" s="254">
        <v>44134</v>
      </c>
      <c r="D137" s="506" t="s">
        <v>15878</v>
      </c>
      <c r="E137" s="254">
        <v>44176</v>
      </c>
      <c r="F137" s="252" t="s">
        <v>12798</v>
      </c>
      <c r="G137" s="254">
        <v>44175</v>
      </c>
      <c r="H137" s="252" t="s">
        <v>12799</v>
      </c>
      <c r="I137" s="252" t="s">
        <v>1535</v>
      </c>
      <c r="J137" s="252" t="s">
        <v>3968</v>
      </c>
      <c r="K137" s="252" t="s">
        <v>12800</v>
      </c>
      <c r="L137" s="252" t="s">
        <v>12801</v>
      </c>
      <c r="M137" s="252" t="s">
        <v>12802</v>
      </c>
      <c r="N137" s="252" t="s">
        <v>12802</v>
      </c>
      <c r="O137" s="266">
        <v>2015</v>
      </c>
      <c r="P137" s="252">
        <v>43</v>
      </c>
      <c r="Q137" s="255">
        <v>51</v>
      </c>
      <c r="R137" s="256">
        <v>35.700000000000003</v>
      </c>
      <c r="S137" s="255">
        <v>27</v>
      </c>
      <c r="T137" s="255">
        <v>12</v>
      </c>
      <c r="U137" s="256">
        <v>50.3</v>
      </c>
      <c r="V137" s="255" t="s">
        <v>12283</v>
      </c>
      <c r="W137" s="252">
        <v>225</v>
      </c>
      <c r="X137" s="252" t="s">
        <v>12803</v>
      </c>
      <c r="Y137" s="252" t="s">
        <v>12804</v>
      </c>
      <c r="Z137" s="368" t="s">
        <v>12805</v>
      </c>
      <c r="AA137" s="252" t="s">
        <v>12806</v>
      </c>
      <c r="AB137" s="252" t="s">
        <v>12807</v>
      </c>
      <c r="AC137" s="252">
        <v>137.30000000000001</v>
      </c>
      <c r="AD137" s="253" t="s">
        <v>4633</v>
      </c>
      <c r="AE137" s="252" t="s">
        <v>8879</v>
      </c>
      <c r="AF137" s="252" t="s">
        <v>8713</v>
      </c>
      <c r="AG137" s="252"/>
      <c r="AH137" s="252"/>
      <c r="AI137" s="252" t="s">
        <v>12808</v>
      </c>
    </row>
    <row r="138" spans="1:36" ht="43.5" customHeight="1">
      <c r="A138" s="505">
        <f t="shared" si="4"/>
        <v>135</v>
      </c>
      <c r="B138" s="252" t="s">
        <v>13047</v>
      </c>
      <c r="C138" s="254">
        <v>43988</v>
      </c>
      <c r="D138" s="506" t="s">
        <v>15879</v>
      </c>
      <c r="E138" s="254">
        <v>44237</v>
      </c>
      <c r="F138" s="252" t="s">
        <v>13055</v>
      </c>
      <c r="G138" s="254">
        <v>44236</v>
      </c>
      <c r="H138" s="252" t="s">
        <v>13049</v>
      </c>
      <c r="I138" s="252" t="s">
        <v>12280</v>
      </c>
      <c r="J138" s="252" t="s">
        <v>6720</v>
      </c>
      <c r="K138" s="252"/>
      <c r="L138" s="252" t="s">
        <v>13050</v>
      </c>
      <c r="M138" s="252" t="s">
        <v>13051</v>
      </c>
      <c r="N138" s="252" t="s">
        <v>13051</v>
      </c>
      <c r="O138" s="266">
        <v>1973</v>
      </c>
      <c r="P138" s="252">
        <v>43</v>
      </c>
      <c r="Q138" s="255">
        <v>48</v>
      </c>
      <c r="R138" s="256">
        <v>5.57</v>
      </c>
      <c r="S138" s="255">
        <v>27</v>
      </c>
      <c r="T138" s="255">
        <v>39</v>
      </c>
      <c r="U138" s="256">
        <v>16.97</v>
      </c>
      <c r="V138" s="255" t="s">
        <v>12323</v>
      </c>
      <c r="W138" s="252"/>
      <c r="X138" s="252"/>
      <c r="Y138" s="252"/>
      <c r="Z138" s="368"/>
      <c r="AA138" s="252"/>
      <c r="AB138" s="252"/>
      <c r="AC138" s="252"/>
      <c r="AD138" s="253" t="s">
        <v>10729</v>
      </c>
      <c r="AE138" s="252"/>
      <c r="AF138" s="252"/>
      <c r="AG138" s="252"/>
      <c r="AH138" s="252"/>
      <c r="AI138" s="252" t="s">
        <v>13052</v>
      </c>
    </row>
    <row r="139" spans="1:36" ht="60.75" customHeight="1">
      <c r="A139" s="505">
        <f t="shared" si="4"/>
        <v>136</v>
      </c>
      <c r="B139" s="252" t="s">
        <v>13053</v>
      </c>
      <c r="C139" s="254">
        <v>43962</v>
      </c>
      <c r="D139" s="506" t="s">
        <v>15880</v>
      </c>
      <c r="E139" s="254">
        <v>44237</v>
      </c>
      <c r="F139" s="252" t="s">
        <v>13056</v>
      </c>
      <c r="G139" s="254">
        <v>44236</v>
      </c>
      <c r="H139" s="252" t="s">
        <v>12320</v>
      </c>
      <c r="I139" s="252" t="s">
        <v>12320</v>
      </c>
      <c r="J139" s="252" t="s">
        <v>6720</v>
      </c>
      <c r="K139" s="252"/>
      <c r="L139" s="252" t="s">
        <v>13057</v>
      </c>
      <c r="M139" s="252" t="s">
        <v>13058</v>
      </c>
      <c r="N139" s="252" t="s">
        <v>16918</v>
      </c>
      <c r="O139" s="266" t="s">
        <v>16919</v>
      </c>
      <c r="P139" s="252">
        <v>43</v>
      </c>
      <c r="Q139" s="255">
        <v>43</v>
      </c>
      <c r="R139" s="256">
        <v>26.55</v>
      </c>
      <c r="S139" s="255">
        <v>28</v>
      </c>
      <c r="T139" s="255">
        <v>2</v>
      </c>
      <c r="U139" s="256">
        <v>14.15</v>
      </c>
      <c r="V139" s="253" t="s">
        <v>12781</v>
      </c>
      <c r="W139" s="252">
        <v>548</v>
      </c>
      <c r="X139" s="252" t="s">
        <v>12803</v>
      </c>
      <c r="Y139" s="252" t="s">
        <v>13059</v>
      </c>
      <c r="Z139" s="368" t="s">
        <v>13060</v>
      </c>
      <c r="AA139" s="252" t="s">
        <v>13061</v>
      </c>
      <c r="AB139" s="252" t="s">
        <v>13062</v>
      </c>
      <c r="AC139" s="252">
        <v>208</v>
      </c>
      <c r="AD139" s="253" t="s">
        <v>4633</v>
      </c>
      <c r="AE139" s="252" t="s">
        <v>13063</v>
      </c>
      <c r="AF139" s="252" t="s">
        <v>11184</v>
      </c>
      <c r="AG139" s="252"/>
      <c r="AH139" s="252" t="s">
        <v>16857</v>
      </c>
      <c r="AI139" s="252" t="s">
        <v>13064</v>
      </c>
    </row>
    <row r="140" spans="1:36" ht="43.5" customHeight="1">
      <c r="A140" s="505">
        <f t="shared" si="4"/>
        <v>137</v>
      </c>
      <c r="B140" s="252" t="s">
        <v>13172</v>
      </c>
      <c r="C140" s="254">
        <v>44165</v>
      </c>
      <c r="D140" s="506" t="s">
        <v>15881</v>
      </c>
      <c r="E140" s="254">
        <v>44302</v>
      </c>
      <c r="F140" s="252" t="s">
        <v>13201</v>
      </c>
      <c r="G140" s="254">
        <v>44301</v>
      </c>
      <c r="H140" s="252" t="s">
        <v>715</v>
      </c>
      <c r="I140" s="252" t="s">
        <v>715</v>
      </c>
      <c r="J140" s="252" t="s">
        <v>715</v>
      </c>
      <c r="K140" s="252"/>
      <c r="L140" s="252" t="s">
        <v>13177</v>
      </c>
      <c r="M140" s="252" t="s">
        <v>13178</v>
      </c>
      <c r="N140" s="252" t="s">
        <v>13178</v>
      </c>
      <c r="O140" s="266">
        <v>28609</v>
      </c>
      <c r="P140" s="252">
        <v>43</v>
      </c>
      <c r="Q140" s="255">
        <v>51</v>
      </c>
      <c r="R140" s="256">
        <v>41.68</v>
      </c>
      <c r="S140" s="255">
        <v>25</v>
      </c>
      <c r="T140" s="255">
        <v>58</v>
      </c>
      <c r="U140" s="256">
        <v>21.29</v>
      </c>
      <c r="V140" s="255" t="s">
        <v>12283</v>
      </c>
      <c r="W140" s="252">
        <v>60</v>
      </c>
      <c r="X140" s="252" t="s">
        <v>13183</v>
      </c>
      <c r="Y140" s="252" t="s">
        <v>13182</v>
      </c>
      <c r="Z140" s="368" t="s">
        <v>13184</v>
      </c>
      <c r="AA140" s="252" t="s">
        <v>3794</v>
      </c>
      <c r="AB140" s="252" t="s">
        <v>13185</v>
      </c>
      <c r="AC140" s="252">
        <v>27.3</v>
      </c>
      <c r="AD140" s="253" t="s">
        <v>13186</v>
      </c>
      <c r="AE140" s="252" t="s">
        <v>13187</v>
      </c>
      <c r="AF140" s="252" t="s">
        <v>11184</v>
      </c>
      <c r="AG140" s="252"/>
      <c r="AH140" s="252"/>
      <c r="AI140" s="252" t="s">
        <v>13188</v>
      </c>
    </row>
    <row r="141" spans="1:36" ht="43.5" customHeight="1">
      <c r="A141" s="505">
        <f t="shared" si="4"/>
        <v>138</v>
      </c>
      <c r="B141" s="252" t="s">
        <v>13179</v>
      </c>
      <c r="C141" s="254">
        <v>44165</v>
      </c>
      <c r="D141" s="506" t="s">
        <v>15882</v>
      </c>
      <c r="E141" s="254">
        <v>44302</v>
      </c>
      <c r="F141" s="252" t="s">
        <v>13202</v>
      </c>
      <c r="G141" s="254">
        <v>44301</v>
      </c>
      <c r="H141" s="252" t="s">
        <v>715</v>
      </c>
      <c r="I141" s="252" t="s">
        <v>715</v>
      </c>
      <c r="J141" s="252" t="s">
        <v>715</v>
      </c>
      <c r="K141" s="252"/>
      <c r="L141" s="252" t="s">
        <v>13189</v>
      </c>
      <c r="M141" s="252" t="s">
        <v>13178</v>
      </c>
      <c r="N141" s="252" t="s">
        <v>13178</v>
      </c>
      <c r="O141" s="266">
        <v>26849</v>
      </c>
      <c r="P141" s="252">
        <v>43</v>
      </c>
      <c r="Q141" s="255">
        <v>51</v>
      </c>
      <c r="R141" s="256">
        <v>7.71</v>
      </c>
      <c r="S141" s="255">
        <v>25</v>
      </c>
      <c r="T141" s="255">
        <v>57</v>
      </c>
      <c r="U141" s="256">
        <v>45.01</v>
      </c>
      <c r="V141" s="255" t="s">
        <v>12283</v>
      </c>
      <c r="W141" s="252">
        <v>73</v>
      </c>
      <c r="X141" s="252" t="s">
        <v>13183</v>
      </c>
      <c r="Y141" s="252" t="s">
        <v>13182</v>
      </c>
      <c r="Z141" s="403" t="s">
        <v>13190</v>
      </c>
      <c r="AA141" s="252" t="s">
        <v>3794</v>
      </c>
      <c r="AB141" s="252" t="s">
        <v>13191</v>
      </c>
      <c r="AC141" s="252">
        <v>28.9</v>
      </c>
      <c r="AD141" s="253" t="s">
        <v>13186</v>
      </c>
      <c r="AE141" s="252" t="s">
        <v>13192</v>
      </c>
      <c r="AF141" s="252" t="s">
        <v>11184</v>
      </c>
      <c r="AH141" s="252"/>
      <c r="AI141" s="252" t="s">
        <v>13193</v>
      </c>
    </row>
    <row r="142" spans="1:36" ht="43.5" customHeight="1">
      <c r="A142" s="505">
        <f t="shared" si="4"/>
        <v>139</v>
      </c>
      <c r="B142" s="252" t="s">
        <v>13180</v>
      </c>
      <c r="C142" s="254">
        <v>44165</v>
      </c>
      <c r="D142" s="506" t="s">
        <v>15883</v>
      </c>
      <c r="E142" s="254">
        <v>44302</v>
      </c>
      <c r="F142" s="252" t="s">
        <v>13203</v>
      </c>
      <c r="G142" s="254">
        <v>44301</v>
      </c>
      <c r="H142" s="252" t="s">
        <v>715</v>
      </c>
      <c r="I142" s="252" t="s">
        <v>715</v>
      </c>
      <c r="J142" s="252" t="s">
        <v>715</v>
      </c>
      <c r="K142" s="252"/>
      <c r="L142" s="252" t="s">
        <v>13194</v>
      </c>
      <c r="M142" s="252" t="s">
        <v>13178</v>
      </c>
      <c r="N142" s="252" t="s">
        <v>13178</v>
      </c>
      <c r="O142" s="266">
        <v>41886</v>
      </c>
      <c r="P142" s="252">
        <v>43</v>
      </c>
      <c r="Q142" s="255">
        <v>49</v>
      </c>
      <c r="R142" s="256">
        <v>7.32</v>
      </c>
      <c r="S142" s="255">
        <v>25</v>
      </c>
      <c r="T142" s="255">
        <v>55</v>
      </c>
      <c r="U142" s="256">
        <v>31.71</v>
      </c>
      <c r="V142" s="255" t="s">
        <v>12283</v>
      </c>
      <c r="W142" s="252">
        <v>90</v>
      </c>
      <c r="X142" s="252" t="s">
        <v>12803</v>
      </c>
      <c r="Y142" s="252" t="s">
        <v>13195</v>
      </c>
      <c r="Z142" s="368" t="s">
        <v>13196</v>
      </c>
      <c r="AA142" s="252" t="s">
        <v>2059</v>
      </c>
      <c r="AB142" s="252" t="s">
        <v>13197</v>
      </c>
      <c r="AC142" s="252">
        <v>42.6</v>
      </c>
      <c r="AD142" s="253" t="s">
        <v>13198</v>
      </c>
      <c r="AE142" s="252" t="s">
        <v>13199</v>
      </c>
      <c r="AF142" s="252" t="s">
        <v>11184</v>
      </c>
      <c r="AG142" s="252"/>
      <c r="AH142" s="252"/>
      <c r="AI142" s="252" t="s">
        <v>13200</v>
      </c>
    </row>
    <row r="143" spans="1:36" ht="43.5" customHeight="1">
      <c r="A143" s="505">
        <f t="shared" si="4"/>
        <v>140</v>
      </c>
      <c r="B143" s="252" t="s">
        <v>13181</v>
      </c>
      <c r="C143" s="254">
        <v>44165</v>
      </c>
      <c r="D143" s="506" t="s">
        <v>15884</v>
      </c>
      <c r="E143" s="254">
        <v>44302</v>
      </c>
      <c r="F143" s="252" t="s">
        <v>13204</v>
      </c>
      <c r="G143" s="254">
        <v>44301</v>
      </c>
      <c r="H143" s="252" t="s">
        <v>715</v>
      </c>
      <c r="I143" s="252" t="s">
        <v>715</v>
      </c>
      <c r="J143" s="252" t="s">
        <v>715</v>
      </c>
      <c r="K143" s="252"/>
      <c r="L143" s="252" t="s">
        <v>13205</v>
      </c>
      <c r="M143" s="252" t="s">
        <v>13178</v>
      </c>
      <c r="N143" s="252" t="s">
        <v>13178</v>
      </c>
      <c r="O143" s="266">
        <v>41489</v>
      </c>
      <c r="P143" s="252">
        <v>43</v>
      </c>
      <c r="Q143" s="255">
        <v>50</v>
      </c>
      <c r="R143" s="256">
        <v>49.77</v>
      </c>
      <c r="S143" s="255">
        <v>25</v>
      </c>
      <c r="T143" s="255">
        <v>57</v>
      </c>
      <c r="U143" s="256">
        <v>49.1</v>
      </c>
      <c r="V143" s="255" t="s">
        <v>12283</v>
      </c>
      <c r="W143" s="252">
        <v>50</v>
      </c>
      <c r="X143" s="252" t="s">
        <v>12803</v>
      </c>
      <c r="Y143" s="252" t="s">
        <v>13206</v>
      </c>
      <c r="Z143" s="368" t="s">
        <v>13207</v>
      </c>
      <c r="AA143" s="252" t="s">
        <v>1968</v>
      </c>
      <c r="AB143" s="252" t="s">
        <v>13208</v>
      </c>
      <c r="AC143" s="252">
        <v>25.1</v>
      </c>
      <c r="AD143" s="253" t="s">
        <v>8639</v>
      </c>
      <c r="AE143" s="252" t="s">
        <v>13199</v>
      </c>
      <c r="AF143" s="252" t="s">
        <v>11184</v>
      </c>
      <c r="AG143" s="252"/>
      <c r="AH143" s="252"/>
      <c r="AI143" s="252" t="s">
        <v>13209</v>
      </c>
    </row>
    <row r="144" spans="1:36" ht="43.5" customHeight="1">
      <c r="A144" s="505">
        <f t="shared" si="4"/>
        <v>141</v>
      </c>
      <c r="B144" s="252" t="s">
        <v>13284</v>
      </c>
      <c r="C144" s="254">
        <v>44161</v>
      </c>
      <c r="D144" s="506" t="s">
        <v>15885</v>
      </c>
      <c r="E144" s="254">
        <v>44351</v>
      </c>
      <c r="F144" s="252" t="s">
        <v>13286</v>
      </c>
      <c r="G144" s="254">
        <v>44350</v>
      </c>
      <c r="H144" s="252" t="s">
        <v>13287</v>
      </c>
      <c r="I144" s="252" t="s">
        <v>4006</v>
      </c>
      <c r="J144" s="252" t="s">
        <v>3961</v>
      </c>
      <c r="K144" s="252"/>
      <c r="L144" s="252" t="s">
        <v>13288</v>
      </c>
      <c r="M144" s="252" t="s">
        <v>13289</v>
      </c>
      <c r="N144" s="252" t="s">
        <v>13289</v>
      </c>
      <c r="O144" s="266">
        <v>40999</v>
      </c>
      <c r="P144" s="252">
        <v>43</v>
      </c>
      <c r="Q144" s="255">
        <v>42</v>
      </c>
      <c r="R144" s="256">
        <v>32.933</v>
      </c>
      <c r="S144" s="255">
        <v>26</v>
      </c>
      <c r="T144" s="255">
        <v>47</v>
      </c>
      <c r="U144" s="256">
        <v>3.0350000000000001</v>
      </c>
      <c r="V144" s="255" t="s">
        <v>11125</v>
      </c>
      <c r="W144" s="252">
        <v>110</v>
      </c>
      <c r="X144" s="252" t="s">
        <v>12803</v>
      </c>
      <c r="Y144" s="252" t="s">
        <v>13292</v>
      </c>
      <c r="Z144" s="368" t="s">
        <v>13291</v>
      </c>
      <c r="AA144" s="252" t="s">
        <v>13290</v>
      </c>
      <c r="AB144" s="252" t="s">
        <v>13293</v>
      </c>
      <c r="AC144" s="252">
        <v>54.8</v>
      </c>
      <c r="AD144" s="253" t="s">
        <v>3913</v>
      </c>
      <c r="AE144" s="498" t="s">
        <v>13294</v>
      </c>
      <c r="AF144" s="252" t="s">
        <v>11184</v>
      </c>
      <c r="AG144" s="252"/>
      <c r="AH144" s="252"/>
      <c r="AI144" s="252" t="s">
        <v>13295</v>
      </c>
    </row>
    <row r="145" spans="1:36" ht="43.5" customHeight="1">
      <c r="A145" s="505">
        <f t="shared" si="4"/>
        <v>142</v>
      </c>
      <c r="B145" s="252" t="s">
        <v>13296</v>
      </c>
      <c r="C145" s="254">
        <v>44102</v>
      </c>
      <c r="D145" s="506" t="s">
        <v>15886</v>
      </c>
      <c r="E145" s="254">
        <v>44351</v>
      </c>
      <c r="F145" s="252" t="s">
        <v>13298</v>
      </c>
      <c r="G145" s="254">
        <v>44350</v>
      </c>
      <c r="H145" s="252" t="s">
        <v>3961</v>
      </c>
      <c r="I145" s="252" t="s">
        <v>3961</v>
      </c>
      <c r="J145" s="252" t="s">
        <v>3961</v>
      </c>
      <c r="K145" s="252"/>
      <c r="L145" s="252" t="s">
        <v>13299</v>
      </c>
      <c r="M145" s="252" t="s">
        <v>13300</v>
      </c>
      <c r="N145" s="252" t="s">
        <v>13300</v>
      </c>
      <c r="O145" s="266">
        <v>36553</v>
      </c>
      <c r="P145" s="252">
        <v>43</v>
      </c>
      <c r="Q145" s="255">
        <v>32</v>
      </c>
      <c r="R145" s="268">
        <v>23.991</v>
      </c>
      <c r="S145" s="255">
        <v>26</v>
      </c>
      <c r="T145" s="255">
        <v>29</v>
      </c>
      <c r="U145" s="256">
        <v>56.276000000000003</v>
      </c>
      <c r="V145" s="255" t="s">
        <v>13301</v>
      </c>
      <c r="W145" s="252">
        <v>7.5</v>
      </c>
      <c r="X145" s="252" t="s">
        <v>13302</v>
      </c>
      <c r="Y145" s="252" t="s">
        <v>13303</v>
      </c>
      <c r="Z145" s="368" t="s">
        <v>13304</v>
      </c>
      <c r="AA145" s="252" t="s">
        <v>343</v>
      </c>
      <c r="AB145" s="252" t="s">
        <v>13305</v>
      </c>
      <c r="AC145" s="252">
        <v>4</v>
      </c>
      <c r="AD145" s="253" t="s">
        <v>8639</v>
      </c>
      <c r="AE145" s="252" t="s">
        <v>13306</v>
      </c>
      <c r="AF145" s="252" t="s">
        <v>11184</v>
      </c>
      <c r="AG145" s="252"/>
      <c r="AH145" s="252"/>
      <c r="AI145" s="252" t="s">
        <v>13307</v>
      </c>
    </row>
    <row r="146" spans="1:36" ht="43.5" customHeight="1">
      <c r="A146" s="505">
        <f t="shared" si="4"/>
        <v>143</v>
      </c>
      <c r="B146" s="252" t="s">
        <v>13322</v>
      </c>
      <c r="C146" s="254">
        <v>44159</v>
      </c>
      <c r="D146" s="506" t="s">
        <v>15887</v>
      </c>
      <c r="E146" s="254">
        <v>44372</v>
      </c>
      <c r="F146" s="252" t="s">
        <v>13333</v>
      </c>
      <c r="G146" s="254">
        <v>44371</v>
      </c>
      <c r="H146" s="252" t="s">
        <v>715</v>
      </c>
      <c r="I146" s="252" t="s">
        <v>715</v>
      </c>
      <c r="J146" s="252" t="s">
        <v>715</v>
      </c>
      <c r="K146" s="252"/>
      <c r="L146" s="252" t="s">
        <v>13323</v>
      </c>
      <c r="M146" s="252" t="s">
        <v>13324</v>
      </c>
      <c r="N146" s="252" t="s">
        <v>13324</v>
      </c>
      <c r="O146" s="266">
        <v>40793</v>
      </c>
      <c r="P146" s="252">
        <v>43</v>
      </c>
      <c r="Q146" s="255">
        <v>52</v>
      </c>
      <c r="R146" s="256">
        <v>26.1</v>
      </c>
      <c r="S146" s="255">
        <v>26</v>
      </c>
      <c r="T146" s="255">
        <v>2</v>
      </c>
      <c r="U146" s="256">
        <v>39.799999999999997</v>
      </c>
      <c r="V146" s="255" t="s">
        <v>12283</v>
      </c>
      <c r="W146" s="252">
        <v>75</v>
      </c>
      <c r="X146" s="252" t="s">
        <v>13325</v>
      </c>
      <c r="Y146" s="252" t="s">
        <v>13326</v>
      </c>
      <c r="Z146" s="368" t="s">
        <v>13327</v>
      </c>
      <c r="AA146" s="252" t="s">
        <v>13326</v>
      </c>
      <c r="AB146" s="252" t="s">
        <v>13328</v>
      </c>
      <c r="AC146" s="252">
        <v>30.2</v>
      </c>
      <c r="AD146" s="253" t="s">
        <v>13329</v>
      </c>
      <c r="AE146" s="252" t="s">
        <v>13330</v>
      </c>
      <c r="AF146" s="252" t="s">
        <v>11184</v>
      </c>
      <c r="AG146" s="252"/>
      <c r="AH146" s="252"/>
      <c r="AI146" s="252" t="s">
        <v>13331</v>
      </c>
    </row>
    <row r="147" spans="1:36" ht="43.5" customHeight="1">
      <c r="A147" s="505">
        <f t="shared" si="4"/>
        <v>144</v>
      </c>
      <c r="B147" s="252" t="s">
        <v>13332</v>
      </c>
      <c r="C147" s="254">
        <v>44159</v>
      </c>
      <c r="D147" s="506" t="s">
        <v>15888</v>
      </c>
      <c r="E147" s="254">
        <v>44372</v>
      </c>
      <c r="F147" s="252" t="s">
        <v>13334</v>
      </c>
      <c r="G147" s="254">
        <v>44371</v>
      </c>
      <c r="H147" s="252" t="s">
        <v>715</v>
      </c>
      <c r="I147" s="252" t="s">
        <v>715</v>
      </c>
      <c r="J147" s="252" t="s">
        <v>715</v>
      </c>
      <c r="K147" s="252" t="s">
        <v>2072</v>
      </c>
      <c r="L147" s="252" t="s">
        <v>13335</v>
      </c>
      <c r="M147" s="252" t="s">
        <v>13336</v>
      </c>
      <c r="N147" s="252" t="s">
        <v>13336</v>
      </c>
      <c r="O147" s="266">
        <v>42502</v>
      </c>
      <c r="P147" s="252">
        <v>43</v>
      </c>
      <c r="Q147" s="255">
        <v>52</v>
      </c>
      <c r="R147" s="256">
        <v>19.321999999999999</v>
      </c>
      <c r="S147" s="255">
        <v>26</v>
      </c>
      <c r="T147" s="255">
        <v>2</v>
      </c>
      <c r="U147" s="256">
        <v>6.8769999999999998</v>
      </c>
      <c r="V147" s="255" t="s">
        <v>12283</v>
      </c>
      <c r="W147" s="252">
        <v>56</v>
      </c>
      <c r="X147" s="252" t="s">
        <v>13338</v>
      </c>
      <c r="Y147" s="252" t="s">
        <v>13206</v>
      </c>
      <c r="Z147" s="368" t="s">
        <v>13339</v>
      </c>
      <c r="AA147" s="252" t="s">
        <v>1968</v>
      </c>
      <c r="AB147" s="252" t="s">
        <v>11503</v>
      </c>
      <c r="AC147" s="252">
        <v>30.5</v>
      </c>
      <c r="AD147" s="253" t="s">
        <v>8639</v>
      </c>
      <c r="AE147" s="498" t="s">
        <v>13340</v>
      </c>
      <c r="AF147" s="252" t="s">
        <v>11184</v>
      </c>
      <c r="AG147" s="252"/>
      <c r="AH147" s="252"/>
      <c r="AI147" s="252" t="s">
        <v>13341</v>
      </c>
    </row>
    <row r="148" spans="1:36" ht="43.5" customHeight="1">
      <c r="A148" s="505">
        <f t="shared" si="4"/>
        <v>145</v>
      </c>
      <c r="B148" s="252" t="s">
        <v>13342</v>
      </c>
      <c r="C148" s="254">
        <v>44162</v>
      </c>
      <c r="D148" s="506" t="s">
        <v>15889</v>
      </c>
      <c r="E148" s="254">
        <v>44372</v>
      </c>
      <c r="F148" s="252" t="s">
        <v>13343</v>
      </c>
      <c r="G148" s="254">
        <v>44371</v>
      </c>
      <c r="H148" s="252" t="s">
        <v>715</v>
      </c>
      <c r="I148" s="252" t="s">
        <v>715</v>
      </c>
      <c r="J148" s="252" t="s">
        <v>715</v>
      </c>
      <c r="K148" s="252"/>
      <c r="L148" s="252" t="s">
        <v>13344</v>
      </c>
      <c r="M148" s="252" t="s">
        <v>13124</v>
      </c>
      <c r="N148" s="252" t="s">
        <v>13124</v>
      </c>
      <c r="O148" s="266">
        <v>2015</v>
      </c>
      <c r="P148" s="252">
        <v>43</v>
      </c>
      <c r="Q148" s="255">
        <v>49</v>
      </c>
      <c r="R148" s="256">
        <v>37.08</v>
      </c>
      <c r="S148" s="255">
        <v>25</v>
      </c>
      <c r="T148" s="255">
        <v>56</v>
      </c>
      <c r="U148" s="256">
        <v>11.71</v>
      </c>
      <c r="V148" s="255" t="s">
        <v>12283</v>
      </c>
      <c r="W148" s="252">
        <v>72</v>
      </c>
      <c r="X148" s="252" t="s">
        <v>13338</v>
      </c>
      <c r="Y148" s="252" t="s">
        <v>13206</v>
      </c>
      <c r="Z148" s="368" t="s">
        <v>13345</v>
      </c>
      <c r="AA148" s="252" t="s">
        <v>1968</v>
      </c>
      <c r="AB148" s="252" t="s">
        <v>13346</v>
      </c>
      <c r="AC148" s="252">
        <v>24.6</v>
      </c>
      <c r="AD148" s="253" t="s">
        <v>8639</v>
      </c>
      <c r="AE148" s="252" t="s">
        <v>13347</v>
      </c>
      <c r="AF148" s="252" t="s">
        <v>11184</v>
      </c>
      <c r="AG148" s="252"/>
      <c r="AH148" s="252"/>
      <c r="AI148" s="252" t="s">
        <v>13348</v>
      </c>
    </row>
    <row r="149" spans="1:36" ht="43.5" customHeight="1">
      <c r="A149" s="505">
        <f t="shared" si="4"/>
        <v>146</v>
      </c>
      <c r="B149" s="252" t="s">
        <v>13349</v>
      </c>
      <c r="C149" s="254">
        <v>44146</v>
      </c>
      <c r="D149" s="506" t="s">
        <v>15890</v>
      </c>
      <c r="E149" s="254">
        <v>44378</v>
      </c>
      <c r="F149" s="252" t="s">
        <v>13353</v>
      </c>
      <c r="G149" s="254">
        <v>44377</v>
      </c>
      <c r="H149" s="252" t="s">
        <v>4009</v>
      </c>
      <c r="I149" s="252" t="s">
        <v>715</v>
      </c>
      <c r="J149" s="252" t="s">
        <v>715</v>
      </c>
      <c r="K149" s="252"/>
      <c r="L149" s="252" t="s">
        <v>13354</v>
      </c>
      <c r="M149" s="252" t="s">
        <v>13355</v>
      </c>
      <c r="N149" s="252" t="s">
        <v>13355</v>
      </c>
      <c r="O149" s="266" t="s">
        <v>13356</v>
      </c>
      <c r="P149" s="252">
        <v>43</v>
      </c>
      <c r="Q149" s="255">
        <v>54</v>
      </c>
      <c r="R149" s="256">
        <v>19</v>
      </c>
      <c r="S149" s="255">
        <v>26</v>
      </c>
      <c r="T149" s="255">
        <v>4</v>
      </c>
      <c r="U149" s="256">
        <v>4.76</v>
      </c>
      <c r="V149" s="510" t="s">
        <v>12468</v>
      </c>
      <c r="W149" s="252">
        <v>22</v>
      </c>
      <c r="X149" s="252" t="s">
        <v>13337</v>
      </c>
      <c r="Y149" s="252" t="s">
        <v>3032</v>
      </c>
      <c r="Z149" s="368" t="s">
        <v>11202</v>
      </c>
      <c r="AA149" s="252" t="s">
        <v>3032</v>
      </c>
      <c r="AB149" s="252" t="s">
        <v>13357</v>
      </c>
      <c r="AC149" s="252">
        <v>10.26</v>
      </c>
      <c r="AD149" s="253" t="s">
        <v>13329</v>
      </c>
      <c r="AE149" s="498" t="s">
        <v>13358</v>
      </c>
      <c r="AF149" s="252" t="s">
        <v>11184</v>
      </c>
      <c r="AG149" s="252"/>
      <c r="AH149" s="252"/>
      <c r="AI149" s="252" t="s">
        <v>13359</v>
      </c>
    </row>
    <row r="150" spans="1:36" ht="43.5" customHeight="1">
      <c r="A150" s="505">
        <f t="shared" si="4"/>
        <v>147</v>
      </c>
      <c r="B150" s="252" t="s">
        <v>13360</v>
      </c>
      <c r="C150" s="254">
        <v>44278</v>
      </c>
      <c r="D150" s="506" t="s">
        <v>15891</v>
      </c>
      <c r="E150" s="254">
        <v>44378</v>
      </c>
      <c r="F150" s="252" t="s">
        <v>13361</v>
      </c>
      <c r="G150" s="254">
        <v>44377</v>
      </c>
      <c r="H150" s="252" t="s">
        <v>715</v>
      </c>
      <c r="I150" s="252" t="s">
        <v>715</v>
      </c>
      <c r="J150" s="252" t="s">
        <v>715</v>
      </c>
      <c r="K150" s="252"/>
      <c r="L150" s="252" t="s">
        <v>13362</v>
      </c>
      <c r="M150" s="252" t="s">
        <v>13363</v>
      </c>
      <c r="N150" s="252" t="s">
        <v>13363</v>
      </c>
      <c r="O150" s="266">
        <v>42673</v>
      </c>
      <c r="P150" s="252">
        <v>43</v>
      </c>
      <c r="Q150" s="255">
        <v>52</v>
      </c>
      <c r="R150" s="256">
        <v>11.65</v>
      </c>
      <c r="S150" s="255">
        <v>26</v>
      </c>
      <c r="T150" s="255">
        <v>0</v>
      </c>
      <c r="U150" s="256">
        <v>53.02</v>
      </c>
      <c r="V150" s="255" t="s">
        <v>12283</v>
      </c>
      <c r="W150" s="252">
        <v>63.5</v>
      </c>
      <c r="X150" s="252" t="s">
        <v>13337</v>
      </c>
      <c r="Y150" s="252" t="s">
        <v>13365</v>
      </c>
      <c r="Z150" s="368" t="s">
        <v>13364</v>
      </c>
      <c r="AA150" s="252" t="s">
        <v>2563</v>
      </c>
      <c r="AB150" s="252" t="s">
        <v>13366</v>
      </c>
      <c r="AC150" s="252">
        <v>23.5</v>
      </c>
      <c r="AD150" s="253" t="s">
        <v>8639</v>
      </c>
      <c r="AE150" s="498" t="s">
        <v>13367</v>
      </c>
      <c r="AF150" s="252" t="s">
        <v>11184</v>
      </c>
      <c r="AG150" s="252"/>
      <c r="AH150" s="252"/>
      <c r="AI150" s="252" t="s">
        <v>13368</v>
      </c>
    </row>
    <row r="151" spans="1:36" ht="43.5" customHeight="1">
      <c r="A151" s="505">
        <f t="shared" si="4"/>
        <v>148</v>
      </c>
      <c r="B151" s="252" t="s">
        <v>13487</v>
      </c>
      <c r="C151" s="254">
        <v>44138</v>
      </c>
      <c r="D151" s="506" t="s">
        <v>15892</v>
      </c>
      <c r="E151" s="254">
        <v>44393</v>
      </c>
      <c r="F151" s="252" t="s">
        <v>13488</v>
      </c>
      <c r="G151" s="254">
        <v>44392</v>
      </c>
      <c r="H151" s="252" t="s">
        <v>13489</v>
      </c>
      <c r="I151" s="252" t="s">
        <v>3968</v>
      </c>
      <c r="J151" s="252" t="s">
        <v>3968</v>
      </c>
      <c r="K151" s="252"/>
      <c r="L151" s="252" t="s">
        <v>13490</v>
      </c>
      <c r="M151" s="252" t="s">
        <v>13480</v>
      </c>
      <c r="N151" s="252" t="s">
        <v>13480</v>
      </c>
      <c r="O151" s="266" t="s">
        <v>13491</v>
      </c>
      <c r="P151" s="252">
        <v>44</v>
      </c>
      <c r="Q151" s="255">
        <v>7</v>
      </c>
      <c r="R151" s="256">
        <v>20.7395</v>
      </c>
      <c r="S151" s="255">
        <v>27</v>
      </c>
      <c r="T151" s="255">
        <v>1</v>
      </c>
      <c r="U151" s="256">
        <v>27.206379999999999</v>
      </c>
      <c r="V151" s="255" t="s">
        <v>12283</v>
      </c>
      <c r="W151" s="252">
        <v>147.69999999999999</v>
      </c>
      <c r="X151" s="252" t="s">
        <v>9704</v>
      </c>
      <c r="Y151" s="252" t="s">
        <v>13492</v>
      </c>
      <c r="Z151" s="368" t="s">
        <v>13493</v>
      </c>
      <c r="AA151" s="252" t="s">
        <v>13492</v>
      </c>
      <c r="AB151" s="252" t="s">
        <v>13494</v>
      </c>
      <c r="AC151" s="252">
        <v>111.5</v>
      </c>
      <c r="AD151" s="253" t="s">
        <v>3913</v>
      </c>
      <c r="AE151" s="252" t="s">
        <v>13495</v>
      </c>
      <c r="AF151" s="252" t="s">
        <v>11184</v>
      </c>
      <c r="AG151" s="252"/>
      <c r="AH151" s="252"/>
      <c r="AI151" s="252" t="s">
        <v>13496</v>
      </c>
    </row>
    <row r="152" spans="1:36" ht="43.5" customHeight="1">
      <c r="A152" s="505">
        <f t="shared" si="4"/>
        <v>149</v>
      </c>
      <c r="B152" s="252" t="s">
        <v>13476</v>
      </c>
      <c r="C152" s="254">
        <v>43814</v>
      </c>
      <c r="D152" s="506" t="s">
        <v>15893</v>
      </c>
      <c r="E152" s="254">
        <v>44393</v>
      </c>
      <c r="F152" s="252" t="s">
        <v>13477</v>
      </c>
      <c r="G152" s="254">
        <v>44392</v>
      </c>
      <c r="H152" s="252" t="s">
        <v>13478</v>
      </c>
      <c r="I152" s="252" t="s">
        <v>3984</v>
      </c>
      <c r="J152" s="252" t="s">
        <v>3968</v>
      </c>
      <c r="K152" s="252"/>
      <c r="L152" s="252" t="s">
        <v>13479</v>
      </c>
      <c r="M152" s="252" t="s">
        <v>13480</v>
      </c>
      <c r="N152" s="252" t="s">
        <v>13480</v>
      </c>
      <c r="O152" s="266" t="s">
        <v>13481</v>
      </c>
      <c r="P152" s="252">
        <v>44</v>
      </c>
      <c r="Q152" s="255">
        <v>7</v>
      </c>
      <c r="R152" s="256">
        <v>21.1</v>
      </c>
      <c r="S152" s="255">
        <v>26</v>
      </c>
      <c r="T152" s="255">
        <v>58</v>
      </c>
      <c r="U152" s="256">
        <v>49.68</v>
      </c>
      <c r="V152" s="255" t="s">
        <v>12283</v>
      </c>
      <c r="W152" s="252">
        <v>105</v>
      </c>
      <c r="X152" s="252" t="s">
        <v>9704</v>
      </c>
      <c r="Y152" s="252" t="s">
        <v>13482</v>
      </c>
      <c r="Z152" s="368" t="s">
        <v>13483</v>
      </c>
      <c r="AA152" s="252" t="s">
        <v>13482</v>
      </c>
      <c r="AB152" s="252" t="s">
        <v>13484</v>
      </c>
      <c r="AC152" s="252">
        <v>13.6</v>
      </c>
      <c r="AD152" s="253" t="s">
        <v>3913</v>
      </c>
      <c r="AE152" s="252" t="s">
        <v>13485</v>
      </c>
      <c r="AF152" s="252" t="s">
        <v>11184</v>
      </c>
      <c r="AG152" s="252"/>
      <c r="AH152" s="252"/>
      <c r="AI152" s="252" t="s">
        <v>13486</v>
      </c>
    </row>
    <row r="153" spans="1:36" ht="43.5" customHeight="1">
      <c r="A153" s="505">
        <f t="shared" si="4"/>
        <v>150</v>
      </c>
      <c r="B153" s="252" t="s">
        <v>15755</v>
      </c>
      <c r="C153" s="254">
        <v>44383</v>
      </c>
      <c r="D153" s="506" t="s">
        <v>15894</v>
      </c>
      <c r="E153" s="254">
        <v>44412</v>
      </c>
      <c r="F153" s="252" t="s">
        <v>15756</v>
      </c>
      <c r="G153" s="254">
        <v>44411</v>
      </c>
      <c r="H153" s="252" t="s">
        <v>15757</v>
      </c>
      <c r="I153" s="252" t="s">
        <v>15758</v>
      </c>
      <c r="J153" s="252" t="s">
        <v>3968</v>
      </c>
      <c r="K153" s="252" t="s">
        <v>15759</v>
      </c>
      <c r="L153" s="252" t="s">
        <v>15760</v>
      </c>
      <c r="M153" s="252" t="s">
        <v>15761</v>
      </c>
      <c r="N153" s="252" t="s">
        <v>15761</v>
      </c>
      <c r="O153" s="266">
        <v>44070</v>
      </c>
      <c r="P153" s="252">
        <v>43</v>
      </c>
      <c r="Q153" s="255">
        <v>53</v>
      </c>
      <c r="R153" s="256">
        <v>29.1</v>
      </c>
      <c r="S153" s="255">
        <v>27</v>
      </c>
      <c r="T153" s="255">
        <v>33</v>
      </c>
      <c r="U153" s="256">
        <v>9</v>
      </c>
      <c r="V153" s="253" t="s">
        <v>12781</v>
      </c>
      <c r="W153" s="252">
        <v>350</v>
      </c>
      <c r="X153" s="252" t="s">
        <v>13338</v>
      </c>
      <c r="Y153" s="252" t="s">
        <v>15781</v>
      </c>
      <c r="Z153" s="368" t="s">
        <v>15785</v>
      </c>
      <c r="AA153" s="252" t="s">
        <v>15782</v>
      </c>
      <c r="AB153" s="252" t="s">
        <v>15762</v>
      </c>
      <c r="AC153" s="252">
        <v>118</v>
      </c>
      <c r="AD153" s="253" t="s">
        <v>4633</v>
      </c>
      <c r="AE153" s="252" t="s">
        <v>15771</v>
      </c>
      <c r="AF153" s="252" t="s">
        <v>11184</v>
      </c>
      <c r="AG153" s="252"/>
      <c r="AH153" s="252"/>
      <c r="AI153" s="252" t="s">
        <v>15767</v>
      </c>
      <c r="AJ153" s="246" t="s">
        <v>24437</v>
      </c>
    </row>
    <row r="154" spans="1:36" ht="43.5" customHeight="1">
      <c r="A154" s="505">
        <f t="shared" si="4"/>
        <v>151</v>
      </c>
      <c r="B154" s="252" t="s">
        <v>15763</v>
      </c>
      <c r="C154" s="254">
        <v>44383</v>
      </c>
      <c r="D154" s="506" t="s">
        <v>15895</v>
      </c>
      <c r="E154" s="254">
        <v>44412</v>
      </c>
      <c r="F154" s="252" t="s">
        <v>15765</v>
      </c>
      <c r="G154" s="254">
        <v>44411</v>
      </c>
      <c r="H154" s="252" t="s">
        <v>15757</v>
      </c>
      <c r="I154" s="252" t="s">
        <v>15758</v>
      </c>
      <c r="J154" s="252" t="s">
        <v>3968</v>
      </c>
      <c r="K154" s="252" t="s">
        <v>15769</v>
      </c>
      <c r="L154" s="252" t="s">
        <v>15768</v>
      </c>
      <c r="M154" s="252" t="s">
        <v>15761</v>
      </c>
      <c r="N154" s="252" t="s">
        <v>15761</v>
      </c>
      <c r="O154" s="266">
        <v>44088</v>
      </c>
      <c r="P154" s="252">
        <v>43</v>
      </c>
      <c r="Q154" s="255">
        <v>54</v>
      </c>
      <c r="R154" s="256">
        <v>9.5299999999999994</v>
      </c>
      <c r="S154" s="255">
        <v>27</v>
      </c>
      <c r="T154" s="255">
        <v>21</v>
      </c>
      <c r="U154" s="256">
        <v>52.95</v>
      </c>
      <c r="V154" s="253" t="s">
        <v>12781</v>
      </c>
      <c r="W154" s="252">
        <v>350</v>
      </c>
      <c r="X154" s="252" t="s">
        <v>13338</v>
      </c>
      <c r="Y154" s="252" t="s">
        <v>15781</v>
      </c>
      <c r="Z154" s="368" t="s">
        <v>15785</v>
      </c>
      <c r="AA154" s="252" t="s">
        <v>15782</v>
      </c>
      <c r="AB154" s="252" t="s">
        <v>15762</v>
      </c>
      <c r="AC154" s="252">
        <v>117.5</v>
      </c>
      <c r="AD154" s="253" t="s">
        <v>4633</v>
      </c>
      <c r="AE154" s="252" t="s">
        <v>15771</v>
      </c>
      <c r="AF154" s="252" t="s">
        <v>11184</v>
      </c>
      <c r="AG154" s="252"/>
      <c r="AH154" s="252"/>
      <c r="AI154" s="252" t="s">
        <v>15772</v>
      </c>
      <c r="AJ154" s="246" t="s">
        <v>24438</v>
      </c>
    </row>
    <row r="155" spans="1:36" ht="43.5" customHeight="1">
      <c r="A155" s="505">
        <f t="shared" si="4"/>
        <v>152</v>
      </c>
      <c r="B155" s="252" t="s">
        <v>15763</v>
      </c>
      <c r="C155" s="254">
        <v>44383</v>
      </c>
      <c r="D155" s="506" t="s">
        <v>15896</v>
      </c>
      <c r="E155" s="254">
        <v>44412</v>
      </c>
      <c r="F155" s="252" t="s">
        <v>15765</v>
      </c>
      <c r="G155" s="254">
        <v>44411</v>
      </c>
      <c r="H155" s="252" t="s">
        <v>15757</v>
      </c>
      <c r="I155" s="252" t="s">
        <v>15758</v>
      </c>
      <c r="J155" s="252" t="s">
        <v>3968</v>
      </c>
      <c r="K155" s="252" t="s">
        <v>15759</v>
      </c>
      <c r="L155" s="252" t="s">
        <v>15766</v>
      </c>
      <c r="M155" s="252" t="s">
        <v>15761</v>
      </c>
      <c r="N155" s="252" t="s">
        <v>15761</v>
      </c>
      <c r="O155" s="266">
        <v>44088</v>
      </c>
      <c r="P155" s="252">
        <v>43</v>
      </c>
      <c r="Q155" s="255">
        <v>53</v>
      </c>
      <c r="R155" s="256">
        <v>17.52</v>
      </c>
      <c r="S155" s="255">
        <v>27</v>
      </c>
      <c r="T155" s="255">
        <v>21</v>
      </c>
      <c r="U155" s="256">
        <v>27.34</v>
      </c>
      <c r="V155" s="253" t="s">
        <v>12781</v>
      </c>
      <c r="W155" s="252">
        <v>350</v>
      </c>
      <c r="X155" s="252" t="s">
        <v>13338</v>
      </c>
      <c r="Y155" s="252" t="s">
        <v>15781</v>
      </c>
      <c r="Z155" s="368" t="s">
        <v>15785</v>
      </c>
      <c r="AA155" s="252" t="s">
        <v>15782</v>
      </c>
      <c r="AB155" s="252" t="s">
        <v>15762</v>
      </c>
      <c r="AC155" s="252">
        <v>117.5</v>
      </c>
      <c r="AD155" s="253" t="s">
        <v>4633</v>
      </c>
      <c r="AE155" s="252" t="s">
        <v>15771</v>
      </c>
      <c r="AF155" s="252" t="s">
        <v>11184</v>
      </c>
      <c r="AG155" s="252"/>
      <c r="AH155" s="252"/>
      <c r="AI155" s="252" t="s">
        <v>15773</v>
      </c>
      <c r="AJ155" s="246" t="s">
        <v>24438</v>
      </c>
    </row>
    <row r="156" spans="1:36" ht="43.5" customHeight="1">
      <c r="A156" s="505">
        <f t="shared" si="4"/>
        <v>153</v>
      </c>
      <c r="B156" s="252" t="s">
        <v>15774</v>
      </c>
      <c r="C156" s="254">
        <v>43826</v>
      </c>
      <c r="D156" s="506" t="s">
        <v>15897</v>
      </c>
      <c r="E156" s="254">
        <v>44427</v>
      </c>
      <c r="F156" s="252" t="s">
        <v>15776</v>
      </c>
      <c r="G156" s="254">
        <v>44426</v>
      </c>
      <c r="H156" s="252" t="s">
        <v>15777</v>
      </c>
      <c r="I156" s="252" t="s">
        <v>15778</v>
      </c>
      <c r="J156" s="252" t="s">
        <v>9562</v>
      </c>
      <c r="K156" s="252"/>
      <c r="L156" s="252" t="s">
        <v>15779</v>
      </c>
      <c r="M156" s="252" t="s">
        <v>15780</v>
      </c>
      <c r="N156" s="252" t="s">
        <v>15780</v>
      </c>
      <c r="O156" s="266">
        <v>43676</v>
      </c>
      <c r="P156" s="252">
        <v>43</v>
      </c>
      <c r="Q156" s="255">
        <v>25</v>
      </c>
      <c r="R156" s="256">
        <v>6.96</v>
      </c>
      <c r="S156" s="255">
        <v>27</v>
      </c>
      <c r="T156" s="255">
        <v>34</v>
      </c>
      <c r="U156" s="256">
        <v>55.77</v>
      </c>
      <c r="V156" s="253" t="s">
        <v>12781</v>
      </c>
      <c r="W156" s="252">
        <v>800</v>
      </c>
      <c r="X156" s="252" t="s">
        <v>13338</v>
      </c>
      <c r="Y156" s="252" t="s">
        <v>15783</v>
      </c>
      <c r="Z156" s="368" t="s">
        <v>15784</v>
      </c>
      <c r="AA156" s="252" t="s">
        <v>2059</v>
      </c>
      <c r="AB156" s="252" t="s">
        <v>15786</v>
      </c>
      <c r="AC156" s="252">
        <v>171.49</v>
      </c>
      <c r="AD156" s="253" t="s">
        <v>3902</v>
      </c>
      <c r="AE156" s="252" t="s">
        <v>15787</v>
      </c>
      <c r="AF156" s="252" t="s">
        <v>11184</v>
      </c>
      <c r="AG156" s="252"/>
      <c r="AH156" s="252"/>
      <c r="AI156" s="252" t="s">
        <v>15788</v>
      </c>
      <c r="AJ156" s="246" t="s">
        <v>24439</v>
      </c>
    </row>
    <row r="157" spans="1:36" ht="43.5" customHeight="1">
      <c r="A157" s="505">
        <f t="shared" si="4"/>
        <v>154</v>
      </c>
      <c r="B157" s="252" t="s">
        <v>15913</v>
      </c>
      <c r="C157" s="254">
        <v>44369</v>
      </c>
      <c r="D157" s="506" t="s">
        <v>15898</v>
      </c>
      <c r="E157" s="254">
        <v>44454</v>
      </c>
      <c r="F157" s="252" t="s">
        <v>15914</v>
      </c>
      <c r="G157" s="254">
        <v>44453</v>
      </c>
      <c r="H157" s="252" t="s">
        <v>2566</v>
      </c>
      <c r="I157" s="252" t="s">
        <v>15778</v>
      </c>
      <c r="J157" s="252" t="s">
        <v>9562</v>
      </c>
      <c r="K157" s="252"/>
      <c r="L157" s="252" t="s">
        <v>15915</v>
      </c>
      <c r="M157" s="252" t="s">
        <v>15916</v>
      </c>
      <c r="N157" s="252" t="s">
        <v>15917</v>
      </c>
      <c r="O157" s="266">
        <v>41800</v>
      </c>
      <c r="P157" s="252">
        <v>43</v>
      </c>
      <c r="Q157" s="255">
        <v>23</v>
      </c>
      <c r="R157" s="256">
        <v>45.140999999999998</v>
      </c>
      <c r="S157" s="255">
        <v>27</v>
      </c>
      <c r="T157" s="255">
        <v>29</v>
      </c>
      <c r="U157" s="256">
        <v>15.2</v>
      </c>
      <c r="V157" s="253" t="s">
        <v>12781</v>
      </c>
      <c r="W157" s="252">
        <v>358</v>
      </c>
      <c r="X157" s="252" t="s">
        <v>13338</v>
      </c>
      <c r="Y157" s="252" t="s">
        <v>15924</v>
      </c>
      <c r="Z157" s="368" t="s">
        <v>15925</v>
      </c>
      <c r="AA157" s="252" t="s">
        <v>15930</v>
      </c>
      <c r="AB157" s="252" t="s">
        <v>15932</v>
      </c>
      <c r="AC157" s="252">
        <v>215.6</v>
      </c>
      <c r="AD157" s="253" t="s">
        <v>4633</v>
      </c>
      <c r="AE157" s="252" t="s">
        <v>15937</v>
      </c>
      <c r="AF157" s="252" t="s">
        <v>11184</v>
      </c>
      <c r="AG157" s="252"/>
      <c r="AH157" s="252"/>
      <c r="AI157" s="252" t="s">
        <v>15926</v>
      </c>
    </row>
    <row r="158" spans="1:36" ht="43.5" customHeight="1">
      <c r="A158" s="505">
        <f t="shared" si="4"/>
        <v>155</v>
      </c>
      <c r="B158" s="252" t="s">
        <v>15918</v>
      </c>
      <c r="C158" s="254">
        <v>44369</v>
      </c>
      <c r="D158" s="506" t="s">
        <v>15899</v>
      </c>
      <c r="E158" s="254">
        <v>44454</v>
      </c>
      <c r="F158" s="252" t="s">
        <v>15919</v>
      </c>
      <c r="G158" s="254">
        <v>44453</v>
      </c>
      <c r="H158" s="252" t="s">
        <v>2566</v>
      </c>
      <c r="I158" s="252" t="s">
        <v>15778</v>
      </c>
      <c r="J158" s="252" t="s">
        <v>9562</v>
      </c>
      <c r="K158" s="252"/>
      <c r="L158" s="252" t="s">
        <v>15921</v>
      </c>
      <c r="M158" s="252" t="s">
        <v>15922</v>
      </c>
      <c r="N158" s="252" t="s">
        <v>15917</v>
      </c>
      <c r="O158" s="266">
        <v>41927</v>
      </c>
      <c r="P158" s="252">
        <v>43</v>
      </c>
      <c r="Q158" s="255">
        <v>23</v>
      </c>
      <c r="R158" s="256">
        <v>48.064</v>
      </c>
      <c r="S158" s="255">
        <v>27</v>
      </c>
      <c r="T158" s="255">
        <v>29</v>
      </c>
      <c r="U158" s="256">
        <v>43.402999999999999</v>
      </c>
      <c r="V158" s="253" t="s">
        <v>12781</v>
      </c>
      <c r="W158" s="252">
        <v>360</v>
      </c>
      <c r="X158" s="252" t="s">
        <v>13338</v>
      </c>
      <c r="Y158" s="252" t="s">
        <v>15928</v>
      </c>
      <c r="Z158" s="368" t="s">
        <v>15929</v>
      </c>
      <c r="AA158" s="252" t="s">
        <v>15930</v>
      </c>
      <c r="AB158" s="252" t="s">
        <v>15931</v>
      </c>
      <c r="AC158" s="252">
        <v>214.6</v>
      </c>
      <c r="AD158" s="253" t="s">
        <v>4633</v>
      </c>
      <c r="AE158" s="252" t="s">
        <v>15936</v>
      </c>
      <c r="AF158" s="252" t="s">
        <v>11184</v>
      </c>
      <c r="AG158" s="252"/>
      <c r="AH158" s="252"/>
      <c r="AI158" s="252" t="s">
        <v>15939</v>
      </c>
    </row>
    <row r="159" spans="1:36" ht="43.5" customHeight="1">
      <c r="A159" s="505">
        <f t="shared" si="4"/>
        <v>156</v>
      </c>
      <c r="B159" s="252" t="s">
        <v>15927</v>
      </c>
      <c r="C159" s="254">
        <v>44131</v>
      </c>
      <c r="D159" s="506" t="s">
        <v>15900</v>
      </c>
      <c r="E159" s="254">
        <v>44454</v>
      </c>
      <c r="F159" s="252" t="s">
        <v>15920</v>
      </c>
      <c r="G159" s="254">
        <v>44453</v>
      </c>
      <c r="H159" s="252" t="s">
        <v>2566</v>
      </c>
      <c r="I159" s="252" t="s">
        <v>15778</v>
      </c>
      <c r="J159" s="252" t="s">
        <v>9562</v>
      </c>
      <c r="K159" s="252"/>
      <c r="L159" s="252" t="s">
        <v>15923</v>
      </c>
      <c r="M159" s="252" t="s">
        <v>15922</v>
      </c>
      <c r="N159" s="252" t="s">
        <v>15917</v>
      </c>
      <c r="O159" s="266">
        <v>41347</v>
      </c>
      <c r="P159" s="252">
        <v>43</v>
      </c>
      <c r="Q159" s="255">
        <v>23</v>
      </c>
      <c r="R159" s="256">
        <v>56.503999999999998</v>
      </c>
      <c r="S159" s="255">
        <v>27</v>
      </c>
      <c r="T159" s="255">
        <v>29</v>
      </c>
      <c r="U159" s="256">
        <v>33.832999999999998</v>
      </c>
      <c r="V159" s="253" t="s">
        <v>12781</v>
      </c>
      <c r="W159" s="252">
        <v>350</v>
      </c>
      <c r="X159" s="252" t="s">
        <v>13338</v>
      </c>
      <c r="Y159" s="252" t="s">
        <v>15924</v>
      </c>
      <c r="Z159" s="368" t="s">
        <v>15933</v>
      </c>
      <c r="AA159" s="252" t="s">
        <v>15930</v>
      </c>
      <c r="AB159" s="252" t="s">
        <v>15934</v>
      </c>
      <c r="AC159" s="252">
        <v>209.2</v>
      </c>
      <c r="AD159" s="253" t="s">
        <v>4633</v>
      </c>
      <c r="AE159" s="252" t="s">
        <v>15935</v>
      </c>
      <c r="AF159" s="252" t="s">
        <v>11184</v>
      </c>
      <c r="AG159" s="252"/>
      <c r="AH159" s="252"/>
      <c r="AI159" s="252" t="s">
        <v>15938</v>
      </c>
    </row>
    <row r="160" spans="1:36" ht="43.5" customHeight="1">
      <c r="A160" s="505">
        <f t="shared" si="4"/>
        <v>157</v>
      </c>
      <c r="B160" s="252" t="s">
        <v>15953</v>
      </c>
      <c r="C160" s="254">
        <v>44362</v>
      </c>
      <c r="D160" s="506" t="s">
        <v>15901</v>
      </c>
      <c r="E160" s="254">
        <v>44470</v>
      </c>
      <c r="F160" s="252" t="s">
        <v>15954</v>
      </c>
      <c r="G160" s="254">
        <v>44469</v>
      </c>
      <c r="H160" s="252" t="s">
        <v>1449</v>
      </c>
      <c r="I160" s="252" t="s">
        <v>1443</v>
      </c>
      <c r="J160" s="252" t="s">
        <v>3968</v>
      </c>
      <c r="K160" s="252"/>
      <c r="L160" s="252" t="s">
        <v>15955</v>
      </c>
      <c r="M160" s="252" t="s">
        <v>15956</v>
      </c>
      <c r="N160" s="252" t="s">
        <v>15956</v>
      </c>
      <c r="O160" s="266">
        <v>43616</v>
      </c>
      <c r="P160" s="252">
        <v>44</v>
      </c>
      <c r="Q160" s="255">
        <v>3</v>
      </c>
      <c r="R160" s="256">
        <v>47.808999999999997</v>
      </c>
      <c r="S160" s="255">
        <v>26</v>
      </c>
      <c r="T160" s="255">
        <v>51</v>
      </c>
      <c r="U160" s="256">
        <v>43.863999999999997</v>
      </c>
      <c r="V160" s="255" t="s">
        <v>12283</v>
      </c>
      <c r="W160" s="252">
        <v>230</v>
      </c>
      <c r="X160" s="252" t="s">
        <v>13338</v>
      </c>
      <c r="Y160" s="252" t="s">
        <v>15957</v>
      </c>
      <c r="Z160" s="368" t="s">
        <v>15958</v>
      </c>
      <c r="AA160" s="252" t="s">
        <v>2059</v>
      </c>
      <c r="AB160" s="252" t="s">
        <v>15959</v>
      </c>
      <c r="AC160" s="252">
        <v>108</v>
      </c>
      <c r="AD160" s="253" t="s">
        <v>4633</v>
      </c>
      <c r="AE160" s="252" t="s">
        <v>15960</v>
      </c>
      <c r="AF160" s="252" t="s">
        <v>11184</v>
      </c>
      <c r="AG160" s="252"/>
      <c r="AH160" s="252"/>
      <c r="AI160" s="252" t="s">
        <v>15961</v>
      </c>
      <c r="AJ160" s="246" t="s">
        <v>24440</v>
      </c>
    </row>
    <row r="161" spans="1:36" ht="43.5" customHeight="1">
      <c r="A161" s="505">
        <f t="shared" si="4"/>
        <v>158</v>
      </c>
      <c r="B161" s="252" t="s">
        <v>16000</v>
      </c>
      <c r="C161" s="254">
        <v>44151</v>
      </c>
      <c r="D161" s="506" t="s">
        <v>15902</v>
      </c>
      <c r="E161" s="254">
        <v>44475</v>
      </c>
      <c r="F161" s="252" t="s">
        <v>16002</v>
      </c>
      <c r="G161" s="254">
        <v>44474</v>
      </c>
      <c r="H161" s="252" t="s">
        <v>3968</v>
      </c>
      <c r="I161" s="252" t="s">
        <v>3968</v>
      </c>
      <c r="J161" s="252" t="s">
        <v>3968</v>
      </c>
      <c r="K161" s="252"/>
      <c r="L161" s="252" t="s">
        <v>16007</v>
      </c>
      <c r="M161" s="252" t="s">
        <v>16008</v>
      </c>
      <c r="N161" s="252" t="s">
        <v>16008</v>
      </c>
      <c r="O161" s="266">
        <v>28966</v>
      </c>
      <c r="P161" s="252">
        <v>44</v>
      </c>
      <c r="Q161" s="255">
        <v>6</v>
      </c>
      <c r="R161" s="256">
        <v>56.213999999999999</v>
      </c>
      <c r="S161" s="255">
        <v>27</v>
      </c>
      <c r="T161" s="255">
        <v>14</v>
      </c>
      <c r="U161" s="256">
        <v>59.747</v>
      </c>
      <c r="V161" s="255" t="s">
        <v>13301</v>
      </c>
      <c r="W161" s="252">
        <v>11.2</v>
      </c>
      <c r="X161" s="252" t="s">
        <v>4629</v>
      </c>
      <c r="Y161" s="252" t="s">
        <v>16009</v>
      </c>
      <c r="Z161" s="368" t="s">
        <v>16010</v>
      </c>
      <c r="AA161" s="252" t="s">
        <v>16009</v>
      </c>
      <c r="AB161" s="252" t="s">
        <v>16011</v>
      </c>
      <c r="AC161" s="252">
        <v>7.9</v>
      </c>
      <c r="AD161" s="253" t="s">
        <v>8889</v>
      </c>
      <c r="AE161" s="252" t="s">
        <v>16012</v>
      </c>
      <c r="AF161" s="252" t="s">
        <v>11184</v>
      </c>
      <c r="AG161" s="252"/>
      <c r="AH161" s="252"/>
      <c r="AI161" s="252" t="s">
        <v>16013</v>
      </c>
    </row>
    <row r="162" spans="1:36" ht="43.5" customHeight="1">
      <c r="A162" s="505">
        <f t="shared" si="4"/>
        <v>159</v>
      </c>
      <c r="B162" s="252" t="s">
        <v>16005</v>
      </c>
      <c r="C162" s="254">
        <v>44151</v>
      </c>
      <c r="D162" s="506" t="s">
        <v>15912</v>
      </c>
      <c r="E162" s="254">
        <v>44475</v>
      </c>
      <c r="F162" s="252" t="s">
        <v>16003</v>
      </c>
      <c r="G162" s="254">
        <v>44474</v>
      </c>
      <c r="H162" s="252" t="s">
        <v>3968</v>
      </c>
      <c r="I162" s="252" t="s">
        <v>3968</v>
      </c>
      <c r="J162" s="252" t="s">
        <v>3968</v>
      </c>
      <c r="K162" s="252"/>
      <c r="L162" s="252" t="s">
        <v>16014</v>
      </c>
      <c r="M162" s="252" t="s">
        <v>16015</v>
      </c>
      <c r="N162" s="252" t="s">
        <v>16015</v>
      </c>
      <c r="O162" s="266">
        <v>42226</v>
      </c>
      <c r="P162" s="252">
        <v>44</v>
      </c>
      <c r="Q162" s="255">
        <v>6</v>
      </c>
      <c r="R162" s="256">
        <v>37.119999999999997</v>
      </c>
      <c r="S162" s="255">
        <v>27</v>
      </c>
      <c r="T162" s="255">
        <v>14</v>
      </c>
      <c r="U162" s="256">
        <v>34.17</v>
      </c>
      <c r="V162" s="255" t="s">
        <v>12283</v>
      </c>
      <c r="W162" s="252">
        <v>39</v>
      </c>
      <c r="X162" s="252" t="s">
        <v>13338</v>
      </c>
      <c r="Y162" s="252" t="s">
        <v>16016</v>
      </c>
      <c r="Z162" s="368" t="s">
        <v>16017</v>
      </c>
      <c r="AA162" s="252" t="s">
        <v>15782</v>
      </c>
      <c r="AB162" s="252" t="s">
        <v>16018</v>
      </c>
      <c r="AC162" s="252">
        <v>6.7</v>
      </c>
      <c r="AD162" s="253" t="s">
        <v>8889</v>
      </c>
      <c r="AE162" s="252" t="s">
        <v>16019</v>
      </c>
      <c r="AF162" s="252" t="s">
        <v>11184</v>
      </c>
      <c r="AG162" s="252"/>
      <c r="AH162" s="252"/>
      <c r="AI162" s="252" t="s">
        <v>16020</v>
      </c>
    </row>
    <row r="163" spans="1:36" ht="43.5" customHeight="1">
      <c r="A163" s="505">
        <f t="shared" si="4"/>
        <v>160</v>
      </c>
      <c r="B163" s="252" t="s">
        <v>16006</v>
      </c>
      <c r="C163" s="254">
        <v>44158</v>
      </c>
      <c r="D163" s="506" t="s">
        <v>16001</v>
      </c>
      <c r="E163" s="254">
        <v>44475</v>
      </c>
      <c r="F163" s="252" t="s">
        <v>16004</v>
      </c>
      <c r="G163" s="254">
        <v>44474</v>
      </c>
      <c r="H163" s="252" t="s">
        <v>4018</v>
      </c>
      <c r="I163" s="252" t="s">
        <v>3968</v>
      </c>
      <c r="J163" s="252" t="s">
        <v>3968</v>
      </c>
      <c r="K163" s="252"/>
      <c r="L163" s="252" t="s">
        <v>16931</v>
      </c>
      <c r="M163" s="252" t="s">
        <v>16021</v>
      </c>
      <c r="N163" s="252" t="s">
        <v>16022</v>
      </c>
      <c r="O163" s="266">
        <v>31766</v>
      </c>
      <c r="P163" s="252">
        <v>44</v>
      </c>
      <c r="Q163" s="255">
        <v>8</v>
      </c>
      <c r="R163" s="256">
        <v>6.0810000000000004</v>
      </c>
      <c r="S163" s="255">
        <v>27</v>
      </c>
      <c r="T163" s="255">
        <v>7</v>
      </c>
      <c r="U163" s="256">
        <v>6.8220000000000001</v>
      </c>
      <c r="V163" s="255" t="s">
        <v>13301</v>
      </c>
      <c r="W163" s="252">
        <v>18</v>
      </c>
      <c r="X163" s="252" t="s">
        <v>16028</v>
      </c>
      <c r="Y163" s="252" t="s">
        <v>3805</v>
      </c>
      <c r="Z163" s="368" t="s">
        <v>16023</v>
      </c>
      <c r="AA163" s="252" t="s">
        <v>16027</v>
      </c>
      <c r="AB163" s="252" t="s">
        <v>16024</v>
      </c>
      <c r="AC163" s="252">
        <v>7.8</v>
      </c>
      <c r="AD163" s="253" t="s">
        <v>4633</v>
      </c>
      <c r="AE163" s="252"/>
      <c r="AF163" s="252" t="s">
        <v>16025</v>
      </c>
      <c r="AG163" s="252"/>
      <c r="AH163" s="252"/>
      <c r="AI163" s="252" t="s">
        <v>16026</v>
      </c>
    </row>
    <row r="164" spans="1:36" ht="43.5" customHeight="1">
      <c r="A164" s="505">
        <f t="shared" si="4"/>
        <v>161</v>
      </c>
      <c r="B164" s="252" t="s">
        <v>15953</v>
      </c>
      <c r="C164" s="254">
        <v>44223</v>
      </c>
      <c r="D164" s="506" t="s">
        <v>16153</v>
      </c>
      <c r="E164" s="254">
        <v>44519</v>
      </c>
      <c r="F164" s="252" t="s">
        <v>16156</v>
      </c>
      <c r="G164" s="254">
        <v>44518</v>
      </c>
      <c r="H164" s="252" t="s">
        <v>16157</v>
      </c>
      <c r="I164" s="252" t="s">
        <v>1472</v>
      </c>
      <c r="J164" s="252" t="s">
        <v>3961</v>
      </c>
      <c r="K164" s="252"/>
      <c r="L164" s="252" t="s">
        <v>16158</v>
      </c>
      <c r="M164" s="252" t="s">
        <v>16159</v>
      </c>
      <c r="N164" s="252" t="s">
        <v>16159</v>
      </c>
      <c r="O164" s="266">
        <v>43980</v>
      </c>
      <c r="P164" s="252">
        <v>43</v>
      </c>
      <c r="Q164" s="255">
        <v>53</v>
      </c>
      <c r="R164" s="256">
        <v>3.92</v>
      </c>
      <c r="S164" s="255">
        <v>26</v>
      </c>
      <c r="T164" s="255">
        <v>33</v>
      </c>
      <c r="U164" s="256">
        <v>21.41</v>
      </c>
      <c r="V164" s="255" t="s">
        <v>12283</v>
      </c>
      <c r="W164" s="252">
        <v>160</v>
      </c>
      <c r="X164" s="252" t="s">
        <v>13338</v>
      </c>
      <c r="Y164" s="252" t="s">
        <v>3015</v>
      </c>
      <c r="Z164" s="368" t="s">
        <v>16160</v>
      </c>
      <c r="AA164" s="252" t="s">
        <v>3603</v>
      </c>
      <c r="AB164" s="252" t="s">
        <v>16161</v>
      </c>
      <c r="AC164" s="252">
        <v>90</v>
      </c>
      <c r="AD164" s="253" t="s">
        <v>3913</v>
      </c>
      <c r="AE164" s="252" t="s">
        <v>16162</v>
      </c>
      <c r="AF164" s="252" t="s">
        <v>11184</v>
      </c>
      <c r="AG164" s="252"/>
      <c r="AH164" s="252"/>
      <c r="AI164" s="252" t="s">
        <v>16163</v>
      </c>
      <c r="AJ164" s="246" t="s">
        <v>24441</v>
      </c>
    </row>
    <row r="165" spans="1:36" ht="43.5" customHeight="1">
      <c r="A165" s="505">
        <f t="shared" si="4"/>
        <v>162</v>
      </c>
      <c r="B165" s="252" t="s">
        <v>16164</v>
      </c>
      <c r="C165" s="254">
        <v>44165</v>
      </c>
      <c r="D165" s="506" t="s">
        <v>16154</v>
      </c>
      <c r="E165" s="254">
        <v>44526</v>
      </c>
      <c r="F165" s="252" t="s">
        <v>16165</v>
      </c>
      <c r="G165" s="254">
        <v>44525</v>
      </c>
      <c r="H165" s="252" t="s">
        <v>1489</v>
      </c>
      <c r="I165" s="252" t="s">
        <v>3973</v>
      </c>
      <c r="J165" s="252" t="s">
        <v>715</v>
      </c>
      <c r="K165" s="252"/>
      <c r="L165" s="252" t="s">
        <v>16167</v>
      </c>
      <c r="M165" s="252" t="s">
        <v>16168</v>
      </c>
      <c r="N165" s="252" t="s">
        <v>16168</v>
      </c>
      <c r="O165" s="266">
        <v>36350</v>
      </c>
      <c r="P165" s="252">
        <v>44</v>
      </c>
      <c r="Q165" s="255">
        <v>0</v>
      </c>
      <c r="R165" s="256">
        <v>9.6790000000000003</v>
      </c>
      <c r="S165" s="255">
        <v>26</v>
      </c>
      <c r="T165" s="255">
        <v>22</v>
      </c>
      <c r="U165" s="256">
        <v>13.824</v>
      </c>
      <c r="V165" s="255" t="s">
        <v>12283</v>
      </c>
      <c r="W165" s="252">
        <v>33</v>
      </c>
      <c r="X165" s="252" t="s">
        <v>13338</v>
      </c>
      <c r="Y165" s="252" t="s">
        <v>16169</v>
      </c>
      <c r="Z165" s="368" t="s">
        <v>16170</v>
      </c>
      <c r="AA165" s="252" t="s">
        <v>16171</v>
      </c>
      <c r="AB165" s="252" t="s">
        <v>16172</v>
      </c>
      <c r="AC165" s="252">
        <v>8.1999999999999993</v>
      </c>
      <c r="AD165" s="253" t="s">
        <v>4633</v>
      </c>
      <c r="AE165" s="498" t="s">
        <v>16173</v>
      </c>
      <c r="AF165" s="252" t="s">
        <v>11184</v>
      </c>
      <c r="AG165" s="252"/>
      <c r="AH165" s="252"/>
      <c r="AI165" s="252" t="s">
        <v>16174</v>
      </c>
    </row>
    <row r="166" spans="1:36" ht="43.5" customHeight="1">
      <c r="A166" s="505">
        <f t="shared" si="4"/>
        <v>163</v>
      </c>
      <c r="B166" s="252" t="s">
        <v>16175</v>
      </c>
      <c r="C166" s="254">
        <v>44371</v>
      </c>
      <c r="D166" s="506" t="s">
        <v>16155</v>
      </c>
      <c r="E166" s="254">
        <v>44526</v>
      </c>
      <c r="F166" s="252" t="s">
        <v>16166</v>
      </c>
      <c r="G166" s="254">
        <v>44525</v>
      </c>
      <c r="H166" s="252" t="s">
        <v>1530</v>
      </c>
      <c r="I166" s="252" t="s">
        <v>715</v>
      </c>
      <c r="J166" s="252" t="s">
        <v>715</v>
      </c>
      <c r="K166" s="252"/>
      <c r="L166" s="252" t="s">
        <v>16176</v>
      </c>
      <c r="M166" s="252" t="s">
        <v>16177</v>
      </c>
      <c r="N166" s="252" t="s">
        <v>16177</v>
      </c>
      <c r="O166" s="266">
        <v>37869</v>
      </c>
      <c r="P166" s="252">
        <v>43</v>
      </c>
      <c r="Q166" s="255">
        <v>56</v>
      </c>
      <c r="R166" s="256">
        <v>1.67</v>
      </c>
      <c r="S166" s="255">
        <v>26</v>
      </c>
      <c r="T166" s="255">
        <v>7</v>
      </c>
      <c r="U166" s="256">
        <v>28.58</v>
      </c>
      <c r="V166" s="255" t="s">
        <v>12283</v>
      </c>
      <c r="W166" s="252">
        <v>47</v>
      </c>
      <c r="X166" s="252" t="s">
        <v>13338</v>
      </c>
      <c r="Y166" s="252" t="s">
        <v>4897</v>
      </c>
      <c r="Z166" s="368" t="s">
        <v>16178</v>
      </c>
      <c r="AA166" s="252" t="s">
        <v>3794</v>
      </c>
      <c r="AB166" s="252" t="s">
        <v>16179</v>
      </c>
      <c r="AC166" s="252">
        <v>9.3000000000000007</v>
      </c>
      <c r="AD166" s="253" t="s">
        <v>4633</v>
      </c>
      <c r="AE166" s="252" t="s">
        <v>16180</v>
      </c>
      <c r="AF166" s="252" t="s">
        <v>11184</v>
      </c>
      <c r="AG166" s="252"/>
      <c r="AH166" s="252"/>
      <c r="AI166" s="252" t="s">
        <v>16181</v>
      </c>
    </row>
    <row r="167" spans="1:36" ht="43.5" customHeight="1">
      <c r="A167" s="505">
        <f t="shared" si="4"/>
        <v>164</v>
      </c>
      <c r="B167" s="252" t="s">
        <v>16182</v>
      </c>
      <c r="C167" s="254">
        <v>44060</v>
      </c>
      <c r="D167" s="506" t="s">
        <v>16183</v>
      </c>
      <c r="E167" s="254">
        <v>44526</v>
      </c>
      <c r="F167" s="252" t="s">
        <v>16185</v>
      </c>
      <c r="G167" s="254">
        <v>44475</v>
      </c>
      <c r="H167" s="252" t="s">
        <v>4009</v>
      </c>
      <c r="I167" s="252" t="s">
        <v>715</v>
      </c>
      <c r="J167" s="252" t="s">
        <v>715</v>
      </c>
      <c r="K167" s="252"/>
      <c r="L167" s="252" t="s">
        <v>16186</v>
      </c>
      <c r="M167" s="252" t="s">
        <v>16188</v>
      </c>
      <c r="N167" s="252" t="s">
        <v>16187</v>
      </c>
      <c r="O167" s="266">
        <v>1990</v>
      </c>
      <c r="P167" s="252">
        <v>43</v>
      </c>
      <c r="Q167" s="255">
        <v>54</v>
      </c>
      <c r="R167" s="256">
        <v>19.827000000000002</v>
      </c>
      <c r="S167" s="255">
        <v>26</v>
      </c>
      <c r="T167" s="255">
        <v>3</v>
      </c>
      <c r="U167" s="256">
        <v>53.49</v>
      </c>
      <c r="V167" s="255" t="s">
        <v>12283</v>
      </c>
      <c r="W167" s="252">
        <v>43.16</v>
      </c>
      <c r="X167" s="252" t="s">
        <v>13337</v>
      </c>
      <c r="Y167" s="252" t="s">
        <v>1773</v>
      </c>
      <c r="Z167" s="368" t="s">
        <v>16189</v>
      </c>
      <c r="AA167" s="252" t="s">
        <v>1773</v>
      </c>
      <c r="AB167" s="252" t="s">
        <v>16190</v>
      </c>
      <c r="AC167" s="252">
        <v>9.4600000000000009</v>
      </c>
      <c r="AD167" s="253" t="s">
        <v>13229</v>
      </c>
      <c r="AE167" s="252" t="s">
        <v>16191</v>
      </c>
      <c r="AF167" s="252" t="s">
        <v>11184</v>
      </c>
      <c r="AG167" s="252"/>
      <c r="AH167" s="252"/>
      <c r="AI167" s="252" t="s">
        <v>16192</v>
      </c>
    </row>
    <row r="168" spans="1:36" ht="43.5" customHeight="1">
      <c r="A168" s="505">
        <f t="shared" si="4"/>
        <v>165</v>
      </c>
      <c r="B168" s="252" t="s">
        <v>16279</v>
      </c>
      <c r="C168" s="254">
        <v>44440</v>
      </c>
      <c r="D168" s="506" t="s">
        <v>16184</v>
      </c>
      <c r="E168" s="254">
        <v>44551</v>
      </c>
      <c r="F168" s="252" t="s">
        <v>16280</v>
      </c>
      <c r="G168" s="254">
        <v>44547</v>
      </c>
      <c r="H168" s="252" t="s">
        <v>6720</v>
      </c>
      <c r="I168" s="252" t="s">
        <v>6720</v>
      </c>
      <c r="J168" s="252" t="s">
        <v>6720</v>
      </c>
      <c r="K168" s="252"/>
      <c r="L168" s="252" t="s">
        <v>16281</v>
      </c>
      <c r="M168" s="252" t="s">
        <v>16282</v>
      </c>
      <c r="N168" s="252" t="s">
        <v>16282</v>
      </c>
      <c r="O168" s="266">
        <v>44394</v>
      </c>
      <c r="P168" s="252">
        <v>43</v>
      </c>
      <c r="Q168" s="255">
        <v>34</v>
      </c>
      <c r="R168" s="256">
        <v>3.9348000000000001</v>
      </c>
      <c r="S168" s="255">
        <v>27</v>
      </c>
      <c r="T168" s="255">
        <v>50</v>
      </c>
      <c r="U168" s="256">
        <v>25.320699999999999</v>
      </c>
      <c r="V168" s="252" t="s">
        <v>12323</v>
      </c>
      <c r="W168" s="252">
        <v>20</v>
      </c>
      <c r="X168" s="252" t="s">
        <v>13325</v>
      </c>
      <c r="Y168" s="252" t="s">
        <v>16284</v>
      </c>
      <c r="Z168" s="368" t="s">
        <v>16283</v>
      </c>
      <c r="AA168" s="252" t="s">
        <v>2563</v>
      </c>
      <c r="AB168" s="252" t="s">
        <v>16285</v>
      </c>
      <c r="AC168" s="252">
        <v>2.1</v>
      </c>
      <c r="AD168" s="253" t="s">
        <v>8889</v>
      </c>
      <c r="AE168" s="252" t="s">
        <v>16286</v>
      </c>
      <c r="AF168" s="252" t="s">
        <v>11184</v>
      </c>
      <c r="AG168" s="252"/>
      <c r="AH168" s="252"/>
      <c r="AI168" s="252" t="s">
        <v>16287</v>
      </c>
      <c r="AJ168" s="246" t="s">
        <v>24442</v>
      </c>
    </row>
    <row r="169" spans="1:36" ht="43.5" customHeight="1">
      <c r="A169" s="505">
        <f t="shared" si="4"/>
        <v>166</v>
      </c>
      <c r="B169" s="252" t="s">
        <v>16573</v>
      </c>
      <c r="C169" s="254">
        <v>44517</v>
      </c>
      <c r="D169" s="506" t="s">
        <v>16574</v>
      </c>
      <c r="E169" s="254">
        <v>44582</v>
      </c>
      <c r="F169" s="252" t="s">
        <v>16575</v>
      </c>
      <c r="G169" s="254">
        <v>44581</v>
      </c>
      <c r="H169" s="252" t="s">
        <v>4018</v>
      </c>
      <c r="I169" s="252" t="s">
        <v>3968</v>
      </c>
      <c r="J169" s="252" t="s">
        <v>3968</v>
      </c>
      <c r="K169" s="252"/>
      <c r="L169" s="252" t="s">
        <v>16576</v>
      </c>
      <c r="M169" s="252" t="s">
        <v>16577</v>
      </c>
      <c r="N169" s="252" t="s">
        <v>16577</v>
      </c>
      <c r="O169" s="266">
        <v>44469</v>
      </c>
      <c r="P169" s="252">
        <v>44</v>
      </c>
      <c r="Q169" s="255">
        <v>6</v>
      </c>
      <c r="R169" s="256">
        <v>12.48</v>
      </c>
      <c r="S169" s="255">
        <v>27</v>
      </c>
      <c r="T169" s="255">
        <v>6</v>
      </c>
      <c r="U169" s="256">
        <v>28.1</v>
      </c>
      <c r="V169" s="255" t="s">
        <v>12283</v>
      </c>
      <c r="W169" s="252">
        <v>200</v>
      </c>
      <c r="X169" s="252" t="s">
        <v>13337</v>
      </c>
      <c r="Y169" s="252" t="s">
        <v>16578</v>
      </c>
      <c r="Z169" s="368" t="s">
        <v>16579</v>
      </c>
      <c r="AA169" s="252" t="s">
        <v>2059</v>
      </c>
      <c r="AB169" s="252" t="s">
        <v>16580</v>
      </c>
      <c r="AC169" s="252">
        <v>138</v>
      </c>
      <c r="AD169" s="253" t="s">
        <v>4633</v>
      </c>
      <c r="AE169" s="252" t="s">
        <v>16581</v>
      </c>
      <c r="AF169" s="252" t="s">
        <v>11184</v>
      </c>
      <c r="AG169" s="252"/>
      <c r="AH169" s="252"/>
      <c r="AI169" s="252" t="s">
        <v>16582</v>
      </c>
      <c r="AJ169" s="246" t="s">
        <v>24443</v>
      </c>
    </row>
    <row r="170" spans="1:36" ht="43.5" customHeight="1">
      <c r="A170" s="505">
        <f t="shared" si="4"/>
        <v>167</v>
      </c>
      <c r="B170" s="252" t="s">
        <v>16583</v>
      </c>
      <c r="C170" s="254">
        <v>44545</v>
      </c>
      <c r="D170" s="506" t="s">
        <v>16584</v>
      </c>
      <c r="E170" s="254">
        <v>44589</v>
      </c>
      <c r="F170" s="252" t="s">
        <v>16585</v>
      </c>
      <c r="G170" s="254">
        <v>44588</v>
      </c>
      <c r="H170" s="252" t="s">
        <v>715</v>
      </c>
      <c r="I170" s="252" t="s">
        <v>715</v>
      </c>
      <c r="J170" s="252" t="s">
        <v>715</v>
      </c>
      <c r="K170" s="252"/>
      <c r="L170" s="252" t="s">
        <v>16586</v>
      </c>
      <c r="M170" s="252" t="s">
        <v>16587</v>
      </c>
      <c r="N170" s="252" t="s">
        <v>16587</v>
      </c>
      <c r="O170" s="266">
        <v>42711</v>
      </c>
      <c r="P170" s="252">
        <v>43</v>
      </c>
      <c r="Q170" s="255">
        <v>52</v>
      </c>
      <c r="R170" s="256">
        <v>7.6</v>
      </c>
      <c r="S170" s="255">
        <v>25</v>
      </c>
      <c r="T170" s="255">
        <v>59</v>
      </c>
      <c r="U170" s="256">
        <v>15.24</v>
      </c>
      <c r="V170" s="255" t="s">
        <v>12283</v>
      </c>
      <c r="W170" s="252">
        <v>59</v>
      </c>
      <c r="X170" s="252" t="s">
        <v>13337</v>
      </c>
      <c r="Y170" s="252" t="s">
        <v>16169</v>
      </c>
      <c r="Z170" s="368" t="s">
        <v>16588</v>
      </c>
      <c r="AA170" s="252" t="s">
        <v>16171</v>
      </c>
      <c r="AB170" s="252" t="s">
        <v>16589</v>
      </c>
      <c r="AC170" s="252">
        <v>18.399999999999999</v>
      </c>
      <c r="AD170" s="253" t="s">
        <v>16590</v>
      </c>
      <c r="AE170" s="252" t="s">
        <v>16591</v>
      </c>
      <c r="AF170" s="252" t="s">
        <v>11184</v>
      </c>
      <c r="AG170" s="252"/>
      <c r="AH170" s="252"/>
      <c r="AI170" s="252" t="s">
        <v>16673</v>
      </c>
    </row>
    <row r="171" spans="1:36" ht="43.5" customHeight="1">
      <c r="A171" s="505">
        <f t="shared" si="4"/>
        <v>168</v>
      </c>
      <c r="B171" s="252" t="s">
        <v>16661</v>
      </c>
      <c r="C171" s="254" t="s">
        <v>16662</v>
      </c>
      <c r="D171" s="506" t="s">
        <v>16663</v>
      </c>
      <c r="E171" s="254">
        <v>44651</v>
      </c>
      <c r="F171" s="252" t="s">
        <v>16664</v>
      </c>
      <c r="G171" s="254">
        <v>44650</v>
      </c>
      <c r="H171" s="252" t="s">
        <v>6720</v>
      </c>
      <c r="I171" s="252" t="s">
        <v>6720</v>
      </c>
      <c r="J171" s="252" t="s">
        <v>6720</v>
      </c>
      <c r="K171" s="252"/>
      <c r="L171" s="252" t="s">
        <v>16665</v>
      </c>
      <c r="M171" s="252" t="s">
        <v>16666</v>
      </c>
      <c r="N171" s="252" t="s">
        <v>16667</v>
      </c>
      <c r="O171" s="266">
        <v>42463</v>
      </c>
      <c r="P171" s="252">
        <v>43</v>
      </c>
      <c r="Q171" s="255">
        <v>33</v>
      </c>
      <c r="R171" s="256">
        <v>57.346899999999998</v>
      </c>
      <c r="S171" s="255">
        <v>27</v>
      </c>
      <c r="T171" s="255">
        <v>50</v>
      </c>
      <c r="U171" s="256">
        <v>26.090199999999999</v>
      </c>
      <c r="V171" s="252" t="s">
        <v>12323</v>
      </c>
      <c r="W171" s="252">
        <v>60</v>
      </c>
      <c r="X171" s="252" t="s">
        <v>13337</v>
      </c>
      <c r="Y171" s="252" t="s">
        <v>16668</v>
      </c>
      <c r="Z171" s="368" t="s">
        <v>16669</v>
      </c>
      <c r="AA171" s="252" t="s">
        <v>16670</v>
      </c>
      <c r="AB171" s="252" t="s">
        <v>16671</v>
      </c>
      <c r="AC171" s="252">
        <v>16.600000000000001</v>
      </c>
      <c r="AD171" s="253" t="s">
        <v>8889</v>
      </c>
      <c r="AE171" s="252" t="s">
        <v>16672</v>
      </c>
      <c r="AF171" s="252" t="s">
        <v>11184</v>
      </c>
      <c r="AG171" s="252"/>
      <c r="AH171" s="252"/>
      <c r="AI171" s="252" t="s">
        <v>16674</v>
      </c>
      <c r="AJ171" s="246" t="s">
        <v>24444</v>
      </c>
    </row>
    <row r="172" spans="1:36" ht="43.5" customHeight="1">
      <c r="A172" s="505">
        <f t="shared" si="4"/>
        <v>169</v>
      </c>
      <c r="B172" s="252" t="s">
        <v>16743</v>
      </c>
      <c r="C172" s="254">
        <v>44518</v>
      </c>
      <c r="D172" s="506" t="s">
        <v>16744</v>
      </c>
      <c r="E172" s="254">
        <v>44658</v>
      </c>
      <c r="F172" s="252" t="s">
        <v>16747</v>
      </c>
      <c r="G172" s="254">
        <v>44657</v>
      </c>
      <c r="H172" s="252" t="s">
        <v>16748</v>
      </c>
      <c r="I172" s="252" t="s">
        <v>6720</v>
      </c>
      <c r="J172" s="252" t="s">
        <v>6720</v>
      </c>
      <c r="K172" s="252"/>
      <c r="L172" s="252" t="s">
        <v>16749</v>
      </c>
      <c r="M172" s="252" t="s">
        <v>16750</v>
      </c>
      <c r="N172" s="252" t="s">
        <v>16750</v>
      </c>
      <c r="O172" s="266" t="s">
        <v>16751</v>
      </c>
      <c r="P172" s="252">
        <v>43</v>
      </c>
      <c r="Q172" s="255">
        <v>39</v>
      </c>
      <c r="R172" s="256">
        <v>23.817</v>
      </c>
      <c r="S172" s="255">
        <v>27</v>
      </c>
      <c r="T172" s="255">
        <v>45</v>
      </c>
      <c r="U172" s="256">
        <v>15.478999999999999</v>
      </c>
      <c r="V172" s="255" t="s">
        <v>12397</v>
      </c>
      <c r="W172" s="252">
        <v>647</v>
      </c>
      <c r="X172" s="252" t="s">
        <v>16754</v>
      </c>
      <c r="Y172" s="252" t="s">
        <v>16752</v>
      </c>
      <c r="Z172" s="368" t="s">
        <v>16753</v>
      </c>
      <c r="AA172" s="252" t="s">
        <v>2059</v>
      </c>
      <c r="AB172" s="252" t="s">
        <v>16755</v>
      </c>
      <c r="AC172" s="252">
        <v>145.5</v>
      </c>
      <c r="AD172" s="253" t="s">
        <v>3913</v>
      </c>
      <c r="AE172" s="252" t="s">
        <v>16756</v>
      </c>
      <c r="AF172" s="252" t="s">
        <v>11184</v>
      </c>
      <c r="AG172" s="252"/>
      <c r="AH172" s="252" t="s">
        <v>17189</v>
      </c>
      <c r="AI172" s="252" t="s">
        <v>16932</v>
      </c>
    </row>
    <row r="173" spans="1:36" ht="43.5" customHeight="1">
      <c r="A173" s="505">
        <f t="shared" si="4"/>
        <v>170</v>
      </c>
      <c r="B173" s="252" t="s">
        <v>16757</v>
      </c>
      <c r="C173" s="254">
        <v>44531</v>
      </c>
      <c r="D173" s="506" t="s">
        <v>16745</v>
      </c>
      <c r="E173" s="254">
        <v>44665</v>
      </c>
      <c r="F173" s="252" t="s">
        <v>16758</v>
      </c>
      <c r="G173" s="254">
        <v>44664</v>
      </c>
      <c r="H173" s="252" t="s">
        <v>12320</v>
      </c>
      <c r="I173" s="252" t="s">
        <v>12320</v>
      </c>
      <c r="J173" s="252" t="s">
        <v>6720</v>
      </c>
      <c r="K173" s="252"/>
      <c r="L173" s="252" t="s">
        <v>17746</v>
      </c>
      <c r="M173" s="252" t="s">
        <v>16759</v>
      </c>
      <c r="N173" s="252" t="s">
        <v>16759</v>
      </c>
      <c r="O173" s="266" t="s">
        <v>16774</v>
      </c>
      <c r="P173" s="252">
        <v>43</v>
      </c>
      <c r="Q173" s="255">
        <v>43</v>
      </c>
      <c r="R173" s="256">
        <v>22.84</v>
      </c>
      <c r="S173" s="255">
        <v>28.2</v>
      </c>
      <c r="T173" s="255">
        <v>2</v>
      </c>
      <c r="U173" s="256">
        <v>8.06</v>
      </c>
      <c r="V173" s="252" t="s">
        <v>12323</v>
      </c>
      <c r="W173" s="252">
        <v>70</v>
      </c>
      <c r="X173" s="252" t="s">
        <v>16760</v>
      </c>
      <c r="Y173" s="252" t="s">
        <v>16761</v>
      </c>
      <c r="Z173" s="368" t="s">
        <v>16762</v>
      </c>
      <c r="AA173" s="252" t="s">
        <v>3794</v>
      </c>
      <c r="AB173" s="252" t="s">
        <v>16763</v>
      </c>
      <c r="AC173" s="252">
        <v>39</v>
      </c>
      <c r="AD173" s="253" t="s">
        <v>16764</v>
      </c>
      <c r="AE173" s="252" t="s">
        <v>16765</v>
      </c>
      <c r="AF173" s="252" t="s">
        <v>11184</v>
      </c>
      <c r="AG173" s="252"/>
      <c r="AH173" s="252"/>
      <c r="AI173" s="252" t="s">
        <v>16766</v>
      </c>
    </row>
    <row r="174" spans="1:36" ht="43.5" customHeight="1">
      <c r="A174" s="505">
        <f t="shared" si="4"/>
        <v>171</v>
      </c>
      <c r="B174" s="252" t="s">
        <v>16768</v>
      </c>
      <c r="C174" s="254">
        <v>44518</v>
      </c>
      <c r="D174" s="506" t="s">
        <v>16746</v>
      </c>
      <c r="E174" s="254">
        <v>44665</v>
      </c>
      <c r="F174" s="252" t="s">
        <v>16769</v>
      </c>
      <c r="G174" s="254">
        <v>44664</v>
      </c>
      <c r="H174" s="252" t="s">
        <v>12320</v>
      </c>
      <c r="I174" s="252" t="s">
        <v>12320</v>
      </c>
      <c r="J174" s="252" t="s">
        <v>6720</v>
      </c>
      <c r="K174" s="252"/>
      <c r="L174" s="252" t="s">
        <v>16772</v>
      </c>
      <c r="M174" s="252" t="s">
        <v>16773</v>
      </c>
      <c r="N174" s="252" t="s">
        <v>16773</v>
      </c>
      <c r="O174" s="266" t="s">
        <v>16775</v>
      </c>
      <c r="P174" s="252">
        <v>43</v>
      </c>
      <c r="Q174" s="255">
        <v>41</v>
      </c>
      <c r="R174" s="256">
        <v>48.96</v>
      </c>
      <c r="S174" s="255">
        <v>28</v>
      </c>
      <c r="T174" s="255">
        <v>2</v>
      </c>
      <c r="U174" s="256">
        <v>57.47</v>
      </c>
      <c r="V174" s="252" t="s">
        <v>12323</v>
      </c>
      <c r="W174" s="252">
        <v>130</v>
      </c>
      <c r="X174" s="252" t="s">
        <v>13337</v>
      </c>
      <c r="Y174" s="252" t="s">
        <v>16776</v>
      </c>
      <c r="Z174" s="368" t="s">
        <v>16777</v>
      </c>
      <c r="AA174" s="252" t="s">
        <v>3032</v>
      </c>
      <c r="AB174" s="252" t="s">
        <v>16778</v>
      </c>
      <c r="AC174" s="252">
        <v>40</v>
      </c>
      <c r="AD174" s="253" t="s">
        <v>16764</v>
      </c>
      <c r="AE174" s="252" t="s">
        <v>16779</v>
      </c>
      <c r="AF174" s="252" t="s">
        <v>11184</v>
      </c>
      <c r="AG174" s="252"/>
      <c r="AH174" s="252"/>
      <c r="AI174" s="252" t="s">
        <v>16787</v>
      </c>
    </row>
    <row r="175" spans="1:36" ht="43.5" customHeight="1">
      <c r="A175" s="505">
        <f t="shared" si="4"/>
        <v>172</v>
      </c>
      <c r="B175" s="252" t="s">
        <v>16771</v>
      </c>
      <c r="C175" s="254">
        <v>44162</v>
      </c>
      <c r="D175" s="506" t="s">
        <v>16767</v>
      </c>
      <c r="E175" s="254">
        <v>44665</v>
      </c>
      <c r="F175" s="252" t="s">
        <v>16770</v>
      </c>
      <c r="G175" s="254">
        <v>44664</v>
      </c>
      <c r="H175" s="252" t="s">
        <v>12320</v>
      </c>
      <c r="I175" s="252" t="s">
        <v>12320</v>
      </c>
      <c r="J175" s="252" t="s">
        <v>6720</v>
      </c>
      <c r="K175" s="252"/>
      <c r="L175" s="252" t="s">
        <v>16780</v>
      </c>
      <c r="M175" s="252" t="s">
        <v>16781</v>
      </c>
      <c r="N175" s="252" t="s">
        <v>16781</v>
      </c>
      <c r="O175" s="266" t="s">
        <v>16774</v>
      </c>
      <c r="P175" s="252">
        <v>43</v>
      </c>
      <c r="Q175" s="255">
        <v>41</v>
      </c>
      <c r="R175" s="256">
        <v>44.28</v>
      </c>
      <c r="S175" s="255">
        <v>28</v>
      </c>
      <c r="T175" s="255">
        <v>3</v>
      </c>
      <c r="U175" s="256">
        <v>10.74</v>
      </c>
      <c r="V175" s="252" t="s">
        <v>12323</v>
      </c>
      <c r="W175" s="252">
        <v>94</v>
      </c>
      <c r="X175" s="252" t="s">
        <v>13337</v>
      </c>
      <c r="Y175" s="252" t="s">
        <v>16782</v>
      </c>
      <c r="Z175" s="368" t="s">
        <v>16783</v>
      </c>
      <c r="AA175" s="252" t="s">
        <v>2563</v>
      </c>
      <c r="AB175" s="252" t="s">
        <v>16784</v>
      </c>
      <c r="AC175" s="252">
        <v>49.6</v>
      </c>
      <c r="AD175" s="253" t="s">
        <v>3913</v>
      </c>
      <c r="AE175" s="252" t="s">
        <v>16785</v>
      </c>
      <c r="AF175" s="252" t="s">
        <v>11184</v>
      </c>
      <c r="AG175" s="252"/>
      <c r="AH175" s="252"/>
      <c r="AI175" s="252" t="s">
        <v>16786</v>
      </c>
    </row>
    <row r="176" spans="1:36" ht="43.5" customHeight="1">
      <c r="A176" s="505">
        <f t="shared" si="4"/>
        <v>173</v>
      </c>
      <c r="B176" s="252" t="s">
        <v>16831</v>
      </c>
      <c r="C176" s="254">
        <v>44223</v>
      </c>
      <c r="D176" s="506" t="s">
        <v>16832</v>
      </c>
      <c r="E176" s="254">
        <v>44721</v>
      </c>
      <c r="F176" s="252" t="s">
        <v>16833</v>
      </c>
      <c r="G176" s="254">
        <v>44720</v>
      </c>
      <c r="H176" s="252" t="s">
        <v>16834</v>
      </c>
      <c r="I176" s="252" t="s">
        <v>1472</v>
      </c>
      <c r="J176" s="252" t="s">
        <v>3961</v>
      </c>
      <c r="K176" s="252"/>
      <c r="L176" s="252" t="s">
        <v>16835</v>
      </c>
      <c r="M176" s="252" t="s">
        <v>16836</v>
      </c>
      <c r="N176" s="252" t="s">
        <v>16836</v>
      </c>
      <c r="O176" s="266" t="s">
        <v>11948</v>
      </c>
      <c r="P176" s="252">
        <v>43</v>
      </c>
      <c r="Q176" s="255">
        <v>49</v>
      </c>
      <c r="R176" s="256">
        <v>31.885000000000002</v>
      </c>
      <c r="S176" s="255">
        <v>26</v>
      </c>
      <c r="T176" s="255">
        <v>34</v>
      </c>
      <c r="U176" s="256">
        <v>57.335999999999999</v>
      </c>
      <c r="V176" s="255" t="s">
        <v>12283</v>
      </c>
      <c r="W176" s="252">
        <v>220</v>
      </c>
      <c r="X176" s="252" t="s">
        <v>16840</v>
      </c>
      <c r="Y176" s="252" t="s">
        <v>16837</v>
      </c>
      <c r="Z176" s="368" t="s">
        <v>16838</v>
      </c>
      <c r="AA176" s="252" t="s">
        <v>16839</v>
      </c>
      <c r="AB176" s="252" t="s">
        <v>16841</v>
      </c>
      <c r="AC176" s="252">
        <v>142</v>
      </c>
      <c r="AD176" s="253" t="s">
        <v>16842</v>
      </c>
      <c r="AE176" s="498" t="s">
        <v>16843</v>
      </c>
      <c r="AF176" s="252" t="s">
        <v>11184</v>
      </c>
      <c r="AG176" s="252"/>
      <c r="AH176" s="252"/>
      <c r="AI176" s="252" t="s">
        <v>16844</v>
      </c>
      <c r="AJ176" s="246" t="s">
        <v>16845</v>
      </c>
    </row>
    <row r="177" spans="1:36" ht="43.5" customHeight="1">
      <c r="A177" s="505">
        <f t="shared" si="4"/>
        <v>174</v>
      </c>
      <c r="B177" s="252" t="s">
        <v>16859</v>
      </c>
      <c r="C177" s="254">
        <v>44551</v>
      </c>
      <c r="D177" s="506" t="s">
        <v>16860</v>
      </c>
      <c r="E177" s="254">
        <v>44756</v>
      </c>
      <c r="F177" s="252" t="s">
        <v>16861</v>
      </c>
      <c r="G177" s="254">
        <v>44755</v>
      </c>
      <c r="H177" s="252" t="s">
        <v>6720</v>
      </c>
      <c r="I177" s="252" t="s">
        <v>6720</v>
      </c>
      <c r="J177" s="252" t="s">
        <v>6720</v>
      </c>
      <c r="K177" s="252"/>
      <c r="L177" s="252" t="s">
        <v>16862</v>
      </c>
      <c r="M177" s="252" t="s">
        <v>16863</v>
      </c>
      <c r="N177" s="252" t="s">
        <v>16863</v>
      </c>
      <c r="O177" s="266">
        <v>44354</v>
      </c>
      <c r="P177" s="252">
        <v>43</v>
      </c>
      <c r="Q177" s="255">
        <v>34</v>
      </c>
      <c r="R177" s="256">
        <v>2.2599999999999998</v>
      </c>
      <c r="S177" s="255">
        <v>27</v>
      </c>
      <c r="T177" s="255">
        <v>48</v>
      </c>
      <c r="U177" s="256">
        <v>18.11</v>
      </c>
      <c r="V177" s="252" t="s">
        <v>12323</v>
      </c>
      <c r="W177" s="252">
        <v>103</v>
      </c>
      <c r="X177" s="252" t="s">
        <v>11135</v>
      </c>
      <c r="Y177" s="252" t="s">
        <v>16864</v>
      </c>
      <c r="Z177" s="368" t="s">
        <v>16865</v>
      </c>
      <c r="AA177" s="252" t="s">
        <v>3032</v>
      </c>
      <c r="AB177" s="252" t="s">
        <v>16866</v>
      </c>
      <c r="AC177" s="252">
        <v>63.5</v>
      </c>
      <c r="AD177" s="253" t="s">
        <v>8639</v>
      </c>
      <c r="AE177" s="252" t="s">
        <v>16867</v>
      </c>
      <c r="AF177" s="252" t="s">
        <v>11184</v>
      </c>
      <c r="AG177" s="252"/>
      <c r="AH177" s="252"/>
      <c r="AI177" s="252" t="s">
        <v>16868</v>
      </c>
      <c r="AJ177" s="246" t="s">
        <v>16869</v>
      </c>
    </row>
    <row r="178" spans="1:36" ht="43.5" customHeight="1">
      <c r="A178" s="505">
        <f t="shared" si="4"/>
        <v>175</v>
      </c>
      <c r="B178" s="252" t="s">
        <v>16870</v>
      </c>
      <c r="C178" s="254">
        <v>44389</v>
      </c>
      <c r="D178" s="506" t="s">
        <v>16871</v>
      </c>
      <c r="E178" s="254">
        <v>44760</v>
      </c>
      <c r="F178" s="252" t="s">
        <v>16872</v>
      </c>
      <c r="G178" s="254">
        <v>44757</v>
      </c>
      <c r="H178" s="252" t="s">
        <v>16873</v>
      </c>
      <c r="I178" s="252" t="s">
        <v>1443</v>
      </c>
      <c r="J178" s="252" t="s">
        <v>3968</v>
      </c>
      <c r="K178" s="252"/>
      <c r="L178" s="252" t="s">
        <v>16874</v>
      </c>
      <c r="M178" s="252" t="s">
        <v>16875</v>
      </c>
      <c r="N178" s="252" t="s">
        <v>16875</v>
      </c>
      <c r="O178" s="266" t="s">
        <v>16876</v>
      </c>
      <c r="P178" s="252">
        <v>43</v>
      </c>
      <c r="Q178" s="255">
        <v>49</v>
      </c>
      <c r="R178" s="256">
        <v>22.5</v>
      </c>
      <c r="S178" s="255">
        <v>26</v>
      </c>
      <c r="T178" s="255">
        <v>55</v>
      </c>
      <c r="U178" s="256">
        <v>34.1</v>
      </c>
      <c r="V178" s="255" t="s">
        <v>12283</v>
      </c>
      <c r="W178" s="252">
        <v>170</v>
      </c>
      <c r="X178" s="252" t="s">
        <v>16878</v>
      </c>
      <c r="Y178" s="252" t="s">
        <v>16877</v>
      </c>
      <c r="Z178" s="368" t="s">
        <v>16879</v>
      </c>
      <c r="AA178" s="252" t="s">
        <v>16880</v>
      </c>
      <c r="AB178" s="252" t="s">
        <v>16881</v>
      </c>
      <c r="AC178" s="252">
        <v>74</v>
      </c>
      <c r="AD178" s="253" t="s">
        <v>16882</v>
      </c>
      <c r="AE178" s="252" t="s">
        <v>1185</v>
      </c>
      <c r="AF178" s="252" t="s">
        <v>13231</v>
      </c>
      <c r="AG178" s="252"/>
      <c r="AH178" s="252"/>
      <c r="AI178" s="252" t="s">
        <v>16883</v>
      </c>
    </row>
    <row r="179" spans="1:36" ht="43.5" customHeight="1">
      <c r="A179" s="505">
        <f t="shared" si="4"/>
        <v>176</v>
      </c>
      <c r="B179" s="252" t="s">
        <v>16573</v>
      </c>
      <c r="C179" s="254">
        <v>44532</v>
      </c>
      <c r="D179" s="506" t="s">
        <v>17070</v>
      </c>
      <c r="E179" s="254">
        <v>44818</v>
      </c>
      <c r="F179" s="252" t="s">
        <v>17069</v>
      </c>
      <c r="G179" s="254">
        <v>44817</v>
      </c>
      <c r="H179" s="252" t="s">
        <v>17071</v>
      </c>
      <c r="I179" s="252" t="s">
        <v>3989</v>
      </c>
      <c r="J179" s="252" t="s">
        <v>715</v>
      </c>
      <c r="K179" s="252" t="s">
        <v>17072</v>
      </c>
      <c r="L179" s="252" t="s">
        <v>17073</v>
      </c>
      <c r="M179" s="252" t="s">
        <v>17074</v>
      </c>
      <c r="N179" s="252" t="s">
        <v>17074</v>
      </c>
      <c r="O179" s="266">
        <v>43802</v>
      </c>
      <c r="P179" s="252">
        <v>43</v>
      </c>
      <c r="Q179" s="255">
        <v>36</v>
      </c>
      <c r="R179" s="256">
        <v>20.036000000000001</v>
      </c>
      <c r="S179" s="255">
        <v>25</v>
      </c>
      <c r="T179" s="255">
        <v>58</v>
      </c>
      <c r="U179" s="256">
        <v>3.0910000000000002</v>
      </c>
      <c r="V179" s="255" t="s">
        <v>12283</v>
      </c>
      <c r="W179" s="252">
        <v>120</v>
      </c>
      <c r="X179" s="252" t="s">
        <v>17094</v>
      </c>
      <c r="Y179" s="252" t="s">
        <v>17075</v>
      </c>
      <c r="Z179" s="368" t="s">
        <v>17076</v>
      </c>
      <c r="AA179" s="252" t="s">
        <v>17077</v>
      </c>
      <c r="AB179" s="252" t="s">
        <v>17078</v>
      </c>
      <c r="AC179" s="252">
        <v>80</v>
      </c>
      <c r="AD179" s="253" t="s">
        <v>3913</v>
      </c>
      <c r="AE179" s="252" t="s">
        <v>17079</v>
      </c>
      <c r="AF179" s="252" t="s">
        <v>11184</v>
      </c>
      <c r="AG179" s="252"/>
      <c r="AH179" s="252"/>
      <c r="AI179" s="252" t="s">
        <v>17080</v>
      </c>
      <c r="AJ179" s="246" t="s">
        <v>17081</v>
      </c>
    </row>
    <row r="180" spans="1:36" ht="43.5" customHeight="1">
      <c r="A180" s="505">
        <f t="shared" si="4"/>
        <v>177</v>
      </c>
      <c r="B180" s="252" t="s">
        <v>17082</v>
      </c>
      <c r="C180" s="254">
        <v>44725</v>
      </c>
      <c r="D180" s="506" t="s">
        <v>17083</v>
      </c>
      <c r="E180" s="254">
        <v>44818</v>
      </c>
      <c r="F180" s="252" t="s">
        <v>17087</v>
      </c>
      <c r="G180" s="254">
        <v>44817</v>
      </c>
      <c r="H180" s="252" t="s">
        <v>17088</v>
      </c>
      <c r="I180" s="252" t="s">
        <v>715</v>
      </c>
      <c r="J180" s="252" t="s">
        <v>715</v>
      </c>
      <c r="K180" s="252" t="s">
        <v>17089</v>
      </c>
      <c r="L180" s="252" t="s">
        <v>17090</v>
      </c>
      <c r="M180" s="252" t="s">
        <v>17091</v>
      </c>
      <c r="N180" s="252" t="s">
        <v>17091</v>
      </c>
      <c r="O180" s="266" t="s">
        <v>17114</v>
      </c>
      <c r="P180" s="252">
        <v>43</v>
      </c>
      <c r="Q180" s="255">
        <v>45</v>
      </c>
      <c r="R180" s="256">
        <v>38.17</v>
      </c>
      <c r="S180" s="255">
        <v>25</v>
      </c>
      <c r="T180" s="255">
        <v>57</v>
      </c>
      <c r="U180" s="256">
        <v>11.95</v>
      </c>
      <c r="V180" s="255" t="s">
        <v>12283</v>
      </c>
      <c r="W180" s="252">
        <v>53.6</v>
      </c>
      <c r="X180" s="252" t="s">
        <v>17094</v>
      </c>
      <c r="Y180" s="252" t="s">
        <v>17092</v>
      </c>
      <c r="Z180" s="368" t="s">
        <v>17093</v>
      </c>
      <c r="AA180" s="252" t="s">
        <v>3794</v>
      </c>
      <c r="AB180" s="252" t="s">
        <v>17095</v>
      </c>
      <c r="AC180" s="252">
        <v>31.6</v>
      </c>
      <c r="AD180" s="253" t="s">
        <v>16842</v>
      </c>
      <c r="AE180" s="252" t="s">
        <v>17096</v>
      </c>
      <c r="AF180" s="252" t="s">
        <v>11184</v>
      </c>
      <c r="AG180" s="252"/>
      <c r="AH180" s="252"/>
      <c r="AI180" s="252" t="s">
        <v>17097</v>
      </c>
    </row>
    <row r="181" spans="1:36" ht="43.5" customHeight="1">
      <c r="A181" s="505">
        <f t="shared" ref="A181:A244" si="5">A180+1</f>
        <v>178</v>
      </c>
      <c r="B181" s="498" t="s">
        <v>17108</v>
      </c>
      <c r="C181" s="499">
        <v>44648</v>
      </c>
      <c r="D181" s="506" t="s">
        <v>17084</v>
      </c>
      <c r="E181" s="254">
        <v>44834</v>
      </c>
      <c r="F181" s="498" t="s">
        <v>17109</v>
      </c>
      <c r="G181" s="499">
        <v>44833</v>
      </c>
      <c r="H181" s="498" t="s">
        <v>17110</v>
      </c>
      <c r="I181" s="252" t="s">
        <v>17111</v>
      </c>
      <c r="J181" s="252" t="s">
        <v>715</v>
      </c>
      <c r="K181" s="252"/>
      <c r="L181" s="252" t="s">
        <v>17112</v>
      </c>
      <c r="M181" s="252" t="s">
        <v>17113</v>
      </c>
      <c r="N181" s="252" t="s">
        <v>17113</v>
      </c>
      <c r="O181" s="266" t="s">
        <v>17115</v>
      </c>
      <c r="P181" s="252">
        <v>43</v>
      </c>
      <c r="Q181" s="255">
        <v>34</v>
      </c>
      <c r="R181" s="256">
        <v>19.600000000000001</v>
      </c>
      <c r="S181" s="255">
        <v>25</v>
      </c>
      <c r="T181" s="255">
        <v>31</v>
      </c>
      <c r="U181" s="256">
        <v>25.1</v>
      </c>
      <c r="V181" s="255" t="s">
        <v>8539</v>
      </c>
      <c r="W181" s="252">
        <v>8.6</v>
      </c>
      <c r="X181" s="252" t="s">
        <v>17116</v>
      </c>
      <c r="Y181" s="252" t="s">
        <v>3738</v>
      </c>
      <c r="Z181" s="368" t="s">
        <v>17117</v>
      </c>
      <c r="AA181" s="252" t="s">
        <v>2846</v>
      </c>
      <c r="AB181" s="254" t="s">
        <v>16120</v>
      </c>
      <c r="AC181" s="252">
        <v>2.2999999999999998</v>
      </c>
      <c r="AD181" s="253" t="s">
        <v>3913</v>
      </c>
      <c r="AE181" s="252" t="s">
        <v>17118</v>
      </c>
      <c r="AF181" s="252" t="s">
        <v>11184</v>
      </c>
      <c r="AG181" s="252"/>
      <c r="AH181" s="252"/>
      <c r="AI181" s="252" t="s">
        <v>17119</v>
      </c>
    </row>
    <row r="182" spans="1:36" ht="43.5" customHeight="1">
      <c r="A182" s="505">
        <f t="shared" si="5"/>
        <v>179</v>
      </c>
      <c r="B182" s="252" t="s">
        <v>17120</v>
      </c>
      <c r="C182" s="254">
        <v>44624</v>
      </c>
      <c r="D182" s="506" t="s">
        <v>17085</v>
      </c>
      <c r="E182" s="254">
        <v>44839</v>
      </c>
      <c r="F182" s="498" t="s">
        <v>17121</v>
      </c>
      <c r="G182" s="254">
        <v>44838</v>
      </c>
      <c r="H182" s="252" t="s">
        <v>6720</v>
      </c>
      <c r="I182" s="252" t="s">
        <v>6720</v>
      </c>
      <c r="J182" s="252" t="s">
        <v>6720</v>
      </c>
      <c r="K182" s="252"/>
      <c r="L182" s="252" t="s">
        <v>17122</v>
      </c>
      <c r="M182" s="252" t="s">
        <v>17123</v>
      </c>
      <c r="N182" s="252" t="s">
        <v>17123</v>
      </c>
      <c r="O182" s="266" t="s">
        <v>17124</v>
      </c>
      <c r="P182" s="252">
        <v>43</v>
      </c>
      <c r="Q182" s="255">
        <v>35</v>
      </c>
      <c r="R182" s="256">
        <v>54.412999999999997</v>
      </c>
      <c r="S182" s="255">
        <v>27</v>
      </c>
      <c r="T182" s="255">
        <v>51</v>
      </c>
      <c r="U182" s="256">
        <v>34.832000000000001</v>
      </c>
      <c r="V182" s="252" t="s">
        <v>12323</v>
      </c>
      <c r="W182" s="252">
        <v>87</v>
      </c>
      <c r="X182" s="252" t="s">
        <v>9704</v>
      </c>
      <c r="Y182" s="252" t="s">
        <v>2563</v>
      </c>
      <c r="Z182" s="368" t="s">
        <v>17125</v>
      </c>
      <c r="AA182" s="252" t="s">
        <v>2563</v>
      </c>
      <c r="AB182" s="252" t="s">
        <v>17126</v>
      </c>
      <c r="AC182" s="252">
        <v>62.8</v>
      </c>
      <c r="AD182" s="253" t="s">
        <v>17066</v>
      </c>
      <c r="AE182" s="252" t="s">
        <v>17127</v>
      </c>
      <c r="AF182" s="252" t="s">
        <v>11184</v>
      </c>
      <c r="AG182" s="252"/>
      <c r="AH182" s="252"/>
      <c r="AI182" s="252" t="s">
        <v>17128</v>
      </c>
      <c r="AJ182" s="246" t="s">
        <v>17129</v>
      </c>
    </row>
    <row r="183" spans="1:36" ht="43.5" customHeight="1">
      <c r="A183" s="505">
        <f t="shared" si="5"/>
        <v>180</v>
      </c>
      <c r="B183" s="252" t="s">
        <v>16150</v>
      </c>
      <c r="C183" s="254">
        <v>44652</v>
      </c>
      <c r="D183" s="506" t="s">
        <v>17086</v>
      </c>
      <c r="E183" s="254">
        <v>44841</v>
      </c>
      <c r="F183" s="252" t="s">
        <v>17130</v>
      </c>
      <c r="G183" s="254">
        <v>44840</v>
      </c>
      <c r="H183" s="252" t="s">
        <v>17131</v>
      </c>
      <c r="I183" s="252" t="s">
        <v>17132</v>
      </c>
      <c r="J183" s="252" t="s">
        <v>715</v>
      </c>
      <c r="K183" s="252"/>
      <c r="L183" s="252" t="s">
        <v>17133</v>
      </c>
      <c r="M183" s="252" t="s">
        <v>17134</v>
      </c>
      <c r="N183" s="252" t="s">
        <v>17134</v>
      </c>
      <c r="O183" s="266" t="s">
        <v>17114</v>
      </c>
      <c r="P183" s="252">
        <v>43</v>
      </c>
      <c r="Q183" s="255">
        <v>39</v>
      </c>
      <c r="R183" s="256">
        <v>48.6188</v>
      </c>
      <c r="S183" s="255">
        <v>26</v>
      </c>
      <c r="T183" s="255">
        <v>23</v>
      </c>
      <c r="U183" s="256">
        <v>21.701000000000001</v>
      </c>
      <c r="V183" s="255" t="s">
        <v>12283</v>
      </c>
      <c r="W183" s="252">
        <v>153.19999999999999</v>
      </c>
      <c r="X183" s="252" t="s">
        <v>17094</v>
      </c>
      <c r="Y183" s="252" t="s">
        <v>17135</v>
      </c>
      <c r="Z183" s="368" t="s">
        <v>17136</v>
      </c>
      <c r="AA183" s="252" t="s">
        <v>2059</v>
      </c>
      <c r="AB183" s="252" t="s">
        <v>17137</v>
      </c>
      <c r="AC183" s="252">
        <v>83.8</v>
      </c>
      <c r="AD183" s="253" t="s">
        <v>13229</v>
      </c>
      <c r="AE183" s="498" t="s">
        <v>17138</v>
      </c>
      <c r="AF183" s="252" t="s">
        <v>11184</v>
      </c>
      <c r="AG183" s="252"/>
      <c r="AH183" s="252"/>
      <c r="AI183" s="252" t="s">
        <v>17139</v>
      </c>
    </row>
    <row r="184" spans="1:36" ht="43.5" customHeight="1">
      <c r="A184" s="505">
        <f t="shared" si="5"/>
        <v>181</v>
      </c>
      <c r="B184" s="252" t="s">
        <v>17190</v>
      </c>
      <c r="C184" s="254">
        <v>44750</v>
      </c>
      <c r="D184" s="506" t="s">
        <v>17191</v>
      </c>
      <c r="E184" s="254">
        <v>44846</v>
      </c>
      <c r="F184" s="252" t="s">
        <v>17193</v>
      </c>
      <c r="G184" s="254">
        <v>44845</v>
      </c>
      <c r="H184" s="252" t="s">
        <v>6720</v>
      </c>
      <c r="I184" s="252" t="s">
        <v>6720</v>
      </c>
      <c r="J184" s="252" t="s">
        <v>6720</v>
      </c>
      <c r="K184" s="252"/>
      <c r="L184" s="252" t="s">
        <v>17196</v>
      </c>
      <c r="M184" s="252" t="s">
        <v>17197</v>
      </c>
      <c r="N184" s="252" t="s">
        <v>17197</v>
      </c>
      <c r="O184" s="266" t="s">
        <v>17198</v>
      </c>
      <c r="P184" s="252">
        <v>43</v>
      </c>
      <c r="Q184" s="255">
        <v>35</v>
      </c>
      <c r="R184" s="256">
        <v>7.5570000000000004</v>
      </c>
      <c r="S184" s="255">
        <v>27</v>
      </c>
      <c r="T184" s="255">
        <v>49</v>
      </c>
      <c r="U184" s="256">
        <v>28.832000000000001</v>
      </c>
      <c r="V184" s="252" t="s">
        <v>12323</v>
      </c>
      <c r="W184" s="252">
        <v>39</v>
      </c>
      <c r="X184" s="252" t="s">
        <v>9704</v>
      </c>
      <c r="Y184" s="252" t="s">
        <v>2563</v>
      </c>
      <c r="Z184" s="368" t="s">
        <v>17199</v>
      </c>
      <c r="AA184" s="252" t="s">
        <v>2563</v>
      </c>
      <c r="AB184" s="252" t="s">
        <v>17200</v>
      </c>
      <c r="AC184" s="252">
        <v>22.4</v>
      </c>
      <c r="AD184" s="253" t="s">
        <v>8639</v>
      </c>
      <c r="AE184" s="252" t="s">
        <v>17203</v>
      </c>
      <c r="AF184" s="252" t="s">
        <v>11184</v>
      </c>
      <c r="AG184" s="252"/>
      <c r="AH184" s="252"/>
      <c r="AI184" s="252" t="s">
        <v>17205</v>
      </c>
    </row>
    <row r="185" spans="1:36" ht="43.5" customHeight="1">
      <c r="A185" s="505">
        <f t="shared" si="5"/>
        <v>182</v>
      </c>
      <c r="B185" s="252" t="s">
        <v>17195</v>
      </c>
      <c r="C185" s="254">
        <v>44750</v>
      </c>
      <c r="D185" s="506" t="s">
        <v>17192</v>
      </c>
      <c r="E185" s="254">
        <v>44846</v>
      </c>
      <c r="F185" s="252" t="s">
        <v>17194</v>
      </c>
      <c r="G185" s="254">
        <v>44845</v>
      </c>
      <c r="H185" s="252" t="s">
        <v>6720</v>
      </c>
      <c r="I185" s="252" t="s">
        <v>6720</v>
      </c>
      <c r="J185" s="252" t="s">
        <v>6720</v>
      </c>
      <c r="K185" s="252"/>
      <c r="L185" s="252" t="s">
        <v>17196</v>
      </c>
      <c r="M185" s="252" t="s">
        <v>17197</v>
      </c>
      <c r="N185" s="252" t="s">
        <v>17197</v>
      </c>
      <c r="O185" s="266" t="s">
        <v>17198</v>
      </c>
      <c r="P185" s="252">
        <v>43</v>
      </c>
      <c r="Q185" s="255">
        <v>35</v>
      </c>
      <c r="R185" s="256">
        <v>6.899</v>
      </c>
      <c r="S185" s="255">
        <v>27</v>
      </c>
      <c r="T185" s="255">
        <v>49</v>
      </c>
      <c r="U185" s="256">
        <v>28.878</v>
      </c>
      <c r="V185" s="252" t="s">
        <v>12323</v>
      </c>
      <c r="W185" s="252">
        <v>38</v>
      </c>
      <c r="X185" s="252" t="s">
        <v>9704</v>
      </c>
      <c r="Y185" s="252" t="s">
        <v>2563</v>
      </c>
      <c r="Z185" s="368" t="s">
        <v>17201</v>
      </c>
      <c r="AA185" s="252" t="s">
        <v>2563</v>
      </c>
      <c r="AB185" s="252" t="s">
        <v>17202</v>
      </c>
      <c r="AC185" s="252">
        <v>22.35</v>
      </c>
      <c r="AD185" s="253" t="s">
        <v>8639</v>
      </c>
      <c r="AE185" s="252" t="s">
        <v>17204</v>
      </c>
      <c r="AF185" s="252" t="s">
        <v>11184</v>
      </c>
      <c r="AG185" s="252"/>
      <c r="AH185" s="252"/>
      <c r="AI185" s="252" t="s">
        <v>17206</v>
      </c>
    </row>
    <row r="186" spans="1:36" ht="43.5" customHeight="1">
      <c r="A186" s="505">
        <f t="shared" si="5"/>
        <v>183</v>
      </c>
      <c r="B186" s="252" t="s">
        <v>17231</v>
      </c>
      <c r="C186" s="254">
        <v>44566</v>
      </c>
      <c r="D186" s="506" t="s">
        <v>17232</v>
      </c>
      <c r="E186" s="254">
        <v>44862</v>
      </c>
      <c r="F186" s="252" t="s">
        <v>17236</v>
      </c>
      <c r="G186" s="254">
        <v>44861</v>
      </c>
      <c r="H186" s="252" t="s">
        <v>17238</v>
      </c>
      <c r="I186" s="252" t="s">
        <v>12320</v>
      </c>
      <c r="J186" s="252" t="s">
        <v>6720</v>
      </c>
      <c r="K186" s="252"/>
      <c r="L186" s="252" t="s">
        <v>17239</v>
      </c>
      <c r="M186" s="252" t="s">
        <v>16781</v>
      </c>
      <c r="N186" s="252" t="s">
        <v>16781</v>
      </c>
      <c r="O186" s="266" t="s">
        <v>17115</v>
      </c>
      <c r="P186" s="252">
        <v>43</v>
      </c>
      <c r="Q186" s="255">
        <v>45</v>
      </c>
      <c r="R186" s="256">
        <v>35.89</v>
      </c>
      <c r="S186" s="255">
        <v>28</v>
      </c>
      <c r="T186" s="255">
        <v>5</v>
      </c>
      <c r="U186" s="256">
        <v>2.71</v>
      </c>
      <c r="V186" s="252" t="s">
        <v>12323</v>
      </c>
      <c r="W186" s="252">
        <v>60</v>
      </c>
      <c r="X186" s="252" t="s">
        <v>4629</v>
      </c>
      <c r="Y186" s="252" t="s">
        <v>3794</v>
      </c>
      <c r="Z186" s="368" t="s">
        <v>13250</v>
      </c>
      <c r="AA186" s="252" t="s">
        <v>3794</v>
      </c>
      <c r="AB186" s="252" t="s">
        <v>17240</v>
      </c>
      <c r="AC186" s="252">
        <v>30</v>
      </c>
      <c r="AD186" s="253" t="s">
        <v>4633</v>
      </c>
      <c r="AE186" s="252" t="s">
        <v>17241</v>
      </c>
      <c r="AF186" s="252" t="s">
        <v>11184</v>
      </c>
      <c r="AG186" s="252"/>
      <c r="AH186" s="252"/>
      <c r="AI186" s="252" t="s">
        <v>17242</v>
      </c>
    </row>
    <row r="187" spans="1:36" ht="43.5" customHeight="1">
      <c r="A187" s="505">
        <f t="shared" si="5"/>
        <v>184</v>
      </c>
      <c r="B187" s="252" t="s">
        <v>17243</v>
      </c>
      <c r="C187" s="254">
        <v>44378</v>
      </c>
      <c r="D187" s="506" t="s">
        <v>17233</v>
      </c>
      <c r="E187" s="254">
        <v>44862</v>
      </c>
      <c r="F187" s="252" t="s">
        <v>17237</v>
      </c>
      <c r="G187" s="254">
        <v>44861</v>
      </c>
      <c r="H187" s="252" t="s">
        <v>17238</v>
      </c>
      <c r="I187" s="252" t="s">
        <v>12320</v>
      </c>
      <c r="J187" s="252" t="s">
        <v>6720</v>
      </c>
      <c r="K187" s="252"/>
      <c r="L187" s="252" t="s">
        <v>17244</v>
      </c>
      <c r="M187" s="252" t="s">
        <v>17246</v>
      </c>
      <c r="N187" s="252" t="s">
        <v>17245</v>
      </c>
      <c r="O187" s="266" t="s">
        <v>11948</v>
      </c>
      <c r="P187" s="252">
        <v>43</v>
      </c>
      <c r="Q187" s="255">
        <v>43</v>
      </c>
      <c r="R187" s="256">
        <v>34.630000000000003</v>
      </c>
      <c r="S187" s="255">
        <v>28</v>
      </c>
      <c r="T187" s="255">
        <v>5</v>
      </c>
      <c r="U187" s="256">
        <v>47.34</v>
      </c>
      <c r="V187" s="252" t="s">
        <v>12323</v>
      </c>
      <c r="W187" s="252">
        <v>69</v>
      </c>
      <c r="X187" s="252" t="s">
        <v>17247</v>
      </c>
      <c r="Y187" s="252" t="s">
        <v>17248</v>
      </c>
      <c r="Z187" s="368" t="s">
        <v>17249</v>
      </c>
      <c r="AA187" s="252" t="s">
        <v>3794</v>
      </c>
      <c r="AB187" s="252" t="s">
        <v>17250</v>
      </c>
      <c r="AC187" s="252">
        <v>39.5</v>
      </c>
      <c r="AD187" s="253" t="s">
        <v>4633</v>
      </c>
      <c r="AE187" s="252" t="s">
        <v>17241</v>
      </c>
      <c r="AF187" s="252" t="s">
        <v>11184</v>
      </c>
      <c r="AG187" s="252"/>
      <c r="AH187" s="252"/>
      <c r="AI187" s="252" t="s">
        <v>17251</v>
      </c>
    </row>
    <row r="188" spans="1:36" ht="43.5" customHeight="1">
      <c r="A188" s="505">
        <f t="shared" si="5"/>
        <v>185</v>
      </c>
      <c r="B188" s="252" t="s">
        <v>17252</v>
      </c>
      <c r="C188" s="254">
        <v>44158</v>
      </c>
      <c r="D188" s="506" t="s">
        <v>17234</v>
      </c>
      <c r="E188" s="254">
        <v>44868</v>
      </c>
      <c r="F188" s="252" t="s">
        <v>17300</v>
      </c>
      <c r="G188" s="254">
        <v>44867</v>
      </c>
      <c r="H188" s="252" t="s">
        <v>17301</v>
      </c>
      <c r="I188" s="252" t="s">
        <v>6720</v>
      </c>
      <c r="J188" s="252" t="s">
        <v>6720</v>
      </c>
      <c r="K188" s="252"/>
      <c r="L188" s="252" t="s">
        <v>17302</v>
      </c>
      <c r="M188" s="252" t="s">
        <v>17744</v>
      </c>
      <c r="N188" s="252" t="s">
        <v>17303</v>
      </c>
      <c r="O188" s="266" t="s">
        <v>17304</v>
      </c>
      <c r="P188" s="252">
        <v>43</v>
      </c>
      <c r="Q188" s="255">
        <v>34</v>
      </c>
      <c r="R188" s="256">
        <v>32.51</v>
      </c>
      <c r="S188" s="255">
        <v>27</v>
      </c>
      <c r="T188" s="255">
        <v>54</v>
      </c>
      <c r="U188" s="256">
        <v>9.4260000000000002</v>
      </c>
      <c r="V188" s="252" t="s">
        <v>12323</v>
      </c>
      <c r="W188" s="252">
        <v>10</v>
      </c>
      <c r="X188" s="252" t="s">
        <v>4693</v>
      </c>
      <c r="Y188" s="252" t="s">
        <v>3727</v>
      </c>
      <c r="Z188" s="368" t="s">
        <v>16170</v>
      </c>
      <c r="AA188" s="252" t="s">
        <v>3727</v>
      </c>
      <c r="AB188" s="252"/>
      <c r="AC188" s="252">
        <v>7.4</v>
      </c>
      <c r="AD188" s="253" t="s">
        <v>4633</v>
      </c>
      <c r="AE188" s="252" t="s">
        <v>17305</v>
      </c>
      <c r="AF188" s="252" t="s">
        <v>11184</v>
      </c>
      <c r="AG188" s="252"/>
      <c r="AH188" s="252"/>
      <c r="AI188" s="252" t="s">
        <v>17745</v>
      </c>
    </row>
    <row r="189" spans="1:36" ht="43.5" customHeight="1">
      <c r="A189" s="505">
        <f t="shared" si="5"/>
        <v>186</v>
      </c>
      <c r="B189" s="252" t="s">
        <v>17351</v>
      </c>
      <c r="C189" s="254">
        <v>44743</v>
      </c>
      <c r="D189" s="506" t="s">
        <v>17235</v>
      </c>
      <c r="E189" s="254">
        <v>44882</v>
      </c>
      <c r="F189" s="252" t="s">
        <v>17352</v>
      </c>
      <c r="G189" s="254">
        <v>44881</v>
      </c>
      <c r="H189" s="252" t="s">
        <v>6720</v>
      </c>
      <c r="I189" s="252" t="s">
        <v>6720</v>
      </c>
      <c r="J189" s="252" t="s">
        <v>6720</v>
      </c>
      <c r="K189" s="252"/>
      <c r="L189" s="252" t="s">
        <v>17353</v>
      </c>
      <c r="M189" s="252" t="s">
        <v>17354</v>
      </c>
      <c r="N189" s="252" t="s">
        <v>17354</v>
      </c>
      <c r="O189" s="266" t="s">
        <v>11948</v>
      </c>
      <c r="P189" s="252">
        <v>43</v>
      </c>
      <c r="Q189" s="255">
        <v>34</v>
      </c>
      <c r="R189" s="256">
        <v>5.2249999999999996</v>
      </c>
      <c r="S189" s="255">
        <v>27</v>
      </c>
      <c r="T189" s="255">
        <v>50</v>
      </c>
      <c r="U189" s="256">
        <v>50.781999999999996</v>
      </c>
      <c r="V189" s="252" t="s">
        <v>12323</v>
      </c>
      <c r="W189" s="252">
        <v>14.5</v>
      </c>
      <c r="X189" s="252" t="s">
        <v>9704</v>
      </c>
      <c r="Y189" s="252" t="s">
        <v>2563</v>
      </c>
      <c r="Z189" s="368" t="s">
        <v>17355</v>
      </c>
      <c r="AA189" s="252" t="s">
        <v>2563</v>
      </c>
      <c r="AB189" s="252" t="s">
        <v>17356</v>
      </c>
      <c r="AC189" s="252">
        <v>7</v>
      </c>
      <c r="AD189" s="253" t="s">
        <v>8639</v>
      </c>
      <c r="AE189" s="252" t="s">
        <v>17357</v>
      </c>
      <c r="AF189" s="252" t="s">
        <v>11184</v>
      </c>
      <c r="AG189" s="252"/>
      <c r="AH189" s="252"/>
      <c r="AI189" s="252" t="s">
        <v>17358</v>
      </c>
    </row>
    <row r="190" spans="1:36" ht="43.5" customHeight="1">
      <c r="A190" s="505">
        <f t="shared" si="5"/>
        <v>187</v>
      </c>
      <c r="B190" s="252" t="s">
        <v>17435</v>
      </c>
      <c r="C190" s="254">
        <v>44854</v>
      </c>
      <c r="D190" s="506" t="s">
        <v>17436</v>
      </c>
      <c r="E190" s="254">
        <v>44937</v>
      </c>
      <c r="F190" s="252" t="s">
        <v>11013</v>
      </c>
      <c r="G190" s="254">
        <v>44936</v>
      </c>
      <c r="H190" s="252" t="s">
        <v>4726</v>
      </c>
      <c r="I190" s="252" t="s">
        <v>6720</v>
      </c>
      <c r="J190" s="252" t="s">
        <v>6720</v>
      </c>
      <c r="K190" s="252"/>
      <c r="L190" s="252" t="s">
        <v>17437</v>
      </c>
      <c r="M190" s="252" t="s">
        <v>17438</v>
      </c>
      <c r="N190" s="252" t="s">
        <v>17438</v>
      </c>
      <c r="O190" s="266" t="s">
        <v>16775</v>
      </c>
      <c r="P190" s="252">
        <v>43</v>
      </c>
      <c r="Q190" s="255">
        <v>35</v>
      </c>
      <c r="R190" s="256">
        <v>48.756369999999997</v>
      </c>
      <c r="S190" s="255">
        <v>27</v>
      </c>
      <c r="T190" s="255">
        <v>54</v>
      </c>
      <c r="U190" s="256">
        <v>11.55885</v>
      </c>
      <c r="V190" s="252" t="s">
        <v>12323</v>
      </c>
      <c r="W190" s="252">
        <v>4.2</v>
      </c>
      <c r="X190" s="252" t="s">
        <v>2626</v>
      </c>
      <c r="Y190" s="252" t="s">
        <v>3727</v>
      </c>
      <c r="Z190" s="368" t="s">
        <v>17439</v>
      </c>
      <c r="AA190" s="252" t="s">
        <v>3727</v>
      </c>
      <c r="AB190" s="252" t="s">
        <v>17440</v>
      </c>
      <c r="AC190" s="252">
        <v>0.5</v>
      </c>
      <c r="AD190" s="253" t="s">
        <v>8639</v>
      </c>
      <c r="AE190" s="252" t="s">
        <v>17441</v>
      </c>
      <c r="AF190" s="252" t="s">
        <v>11184</v>
      </c>
      <c r="AG190" s="252"/>
      <c r="AH190" s="252"/>
      <c r="AI190" s="252" t="s">
        <v>17442</v>
      </c>
    </row>
    <row r="191" spans="1:36" ht="43.5" customHeight="1">
      <c r="A191" s="505">
        <f t="shared" si="5"/>
        <v>188</v>
      </c>
      <c r="B191" s="252" t="s">
        <v>17443</v>
      </c>
      <c r="C191" s="254">
        <v>44855</v>
      </c>
      <c r="D191" s="506" t="s">
        <v>17444</v>
      </c>
      <c r="E191" s="254">
        <v>44937</v>
      </c>
      <c r="F191" s="252" t="s">
        <v>17445</v>
      </c>
      <c r="G191" s="254">
        <v>44936</v>
      </c>
      <c r="H191" s="252" t="s">
        <v>4726</v>
      </c>
      <c r="I191" s="252" t="s">
        <v>6720</v>
      </c>
      <c r="J191" s="252" t="s">
        <v>6720</v>
      </c>
      <c r="K191" s="252"/>
      <c r="L191" s="252" t="s">
        <v>17446</v>
      </c>
      <c r="M191" s="252" t="s">
        <v>17447</v>
      </c>
      <c r="N191" s="252" t="s">
        <v>17447</v>
      </c>
      <c r="O191" s="266" t="s">
        <v>17448</v>
      </c>
      <c r="P191" s="252">
        <v>43</v>
      </c>
      <c r="Q191" s="255">
        <v>35</v>
      </c>
      <c r="R191" s="256">
        <v>32.122999999999998</v>
      </c>
      <c r="S191" s="255">
        <v>27</v>
      </c>
      <c r="T191" s="255">
        <v>54</v>
      </c>
      <c r="U191" s="256">
        <v>30.206</v>
      </c>
      <c r="V191" s="252" t="s">
        <v>12323</v>
      </c>
      <c r="W191" s="252">
        <v>116.1</v>
      </c>
      <c r="X191" s="252" t="s">
        <v>17449</v>
      </c>
      <c r="Y191" s="252" t="s">
        <v>17450</v>
      </c>
      <c r="Z191" s="368" t="s">
        <v>17451</v>
      </c>
      <c r="AA191" s="252" t="s">
        <v>12829</v>
      </c>
      <c r="AB191" s="252" t="s">
        <v>17452</v>
      </c>
      <c r="AC191" s="252">
        <v>57.6</v>
      </c>
      <c r="AD191" s="253" t="s">
        <v>8639</v>
      </c>
      <c r="AE191" s="252" t="s">
        <v>17453</v>
      </c>
      <c r="AF191" s="252" t="s">
        <v>11184</v>
      </c>
      <c r="AG191" s="252"/>
      <c r="AH191" s="252" t="s">
        <v>17454</v>
      </c>
      <c r="AI191" s="252" t="s">
        <v>17455</v>
      </c>
    </row>
    <row r="192" spans="1:36" ht="43.5" customHeight="1">
      <c r="A192" s="505">
        <f t="shared" si="5"/>
        <v>189</v>
      </c>
      <c r="B192" s="252" t="s">
        <v>17478</v>
      </c>
      <c r="C192" s="254">
        <v>42704</v>
      </c>
      <c r="D192" s="506" t="s">
        <v>17479</v>
      </c>
      <c r="E192" s="254">
        <v>44945</v>
      </c>
      <c r="F192" s="252" t="s">
        <v>17481</v>
      </c>
      <c r="G192" s="254">
        <v>44943</v>
      </c>
      <c r="H192" s="252" t="s">
        <v>3968</v>
      </c>
      <c r="I192" s="252" t="s">
        <v>3968</v>
      </c>
      <c r="J192" s="252" t="s">
        <v>3968</v>
      </c>
      <c r="K192" s="252" t="s">
        <v>17482</v>
      </c>
      <c r="L192" s="252" t="s">
        <v>17483</v>
      </c>
      <c r="M192" s="252" t="s">
        <v>17484</v>
      </c>
      <c r="N192" s="252" t="s">
        <v>17484</v>
      </c>
      <c r="O192" s="266" t="s">
        <v>11948</v>
      </c>
      <c r="P192" s="252">
        <v>44</v>
      </c>
      <c r="Q192" s="255">
        <v>6</v>
      </c>
      <c r="R192" s="256">
        <v>43.180999999999997</v>
      </c>
      <c r="S192" s="255">
        <v>27</v>
      </c>
      <c r="T192" s="255">
        <v>13</v>
      </c>
      <c r="U192" s="256">
        <v>52.496000000000002</v>
      </c>
      <c r="V192" s="255" t="s">
        <v>13301</v>
      </c>
      <c r="W192" s="252">
        <v>25</v>
      </c>
      <c r="X192" s="252" t="s">
        <v>17449</v>
      </c>
      <c r="Y192" s="252" t="s">
        <v>17485</v>
      </c>
      <c r="Z192" s="368" t="s">
        <v>17486</v>
      </c>
      <c r="AA192" s="252" t="s">
        <v>17487</v>
      </c>
      <c r="AB192" s="252" t="s">
        <v>17488</v>
      </c>
      <c r="AC192" s="252">
        <v>10.1</v>
      </c>
      <c r="AD192" s="253" t="s">
        <v>3853</v>
      </c>
      <c r="AE192" s="498" t="s">
        <v>17489</v>
      </c>
      <c r="AF192" s="252" t="s">
        <v>11184</v>
      </c>
      <c r="AG192" s="252"/>
      <c r="AH192" s="252"/>
      <c r="AI192" s="252" t="s">
        <v>17490</v>
      </c>
      <c r="AJ192" s="246" t="s">
        <v>24445</v>
      </c>
    </row>
    <row r="193" spans="1:36" ht="43.5" customHeight="1">
      <c r="A193" s="505">
        <f t="shared" si="5"/>
        <v>190</v>
      </c>
      <c r="B193" s="252" t="s">
        <v>17491</v>
      </c>
      <c r="C193" s="254">
        <v>44904</v>
      </c>
      <c r="D193" s="506" t="s">
        <v>17480</v>
      </c>
      <c r="E193" s="254">
        <v>44945</v>
      </c>
      <c r="F193" s="252" t="s">
        <v>17492</v>
      </c>
      <c r="G193" s="254">
        <v>44944</v>
      </c>
      <c r="H193" s="252" t="s">
        <v>17493</v>
      </c>
      <c r="I193" s="252" t="s">
        <v>12271</v>
      </c>
      <c r="J193" s="252" t="s">
        <v>3967</v>
      </c>
      <c r="K193" s="252" t="s">
        <v>17494</v>
      </c>
      <c r="L193" s="252" t="s">
        <v>17495</v>
      </c>
      <c r="M193" s="252" t="s">
        <v>17496</v>
      </c>
      <c r="N193" s="252" t="s">
        <v>17496</v>
      </c>
      <c r="O193" s="266" t="s">
        <v>17124</v>
      </c>
      <c r="P193" s="252">
        <v>43</v>
      </c>
      <c r="Q193" s="255">
        <v>20</v>
      </c>
      <c r="R193" s="256">
        <v>44.042900000000003</v>
      </c>
      <c r="S193" s="255">
        <v>26</v>
      </c>
      <c r="T193" s="255">
        <v>3</v>
      </c>
      <c r="U193" s="256">
        <v>14.8675</v>
      </c>
      <c r="V193" s="255" t="s">
        <v>12397</v>
      </c>
      <c r="W193" s="252">
        <v>24</v>
      </c>
      <c r="X193" s="252" t="s">
        <v>2626</v>
      </c>
      <c r="Y193" s="252" t="s">
        <v>3738</v>
      </c>
      <c r="Z193" s="368" t="s">
        <v>17497</v>
      </c>
      <c r="AA193" s="252" t="s">
        <v>3738</v>
      </c>
      <c r="AB193" s="252" t="s">
        <v>17498</v>
      </c>
      <c r="AC193" s="252">
        <v>16.7</v>
      </c>
      <c r="AD193" s="253" t="s">
        <v>4633</v>
      </c>
      <c r="AE193" s="252" t="s">
        <v>17499</v>
      </c>
      <c r="AF193" s="252" t="s">
        <v>11184</v>
      </c>
      <c r="AG193" s="252"/>
      <c r="AH193" s="252"/>
      <c r="AI193" s="252" t="s">
        <v>17500</v>
      </c>
      <c r="AJ193" s="246" t="s">
        <v>24446</v>
      </c>
    </row>
    <row r="194" spans="1:36" ht="43.5" customHeight="1">
      <c r="A194" s="505">
        <f t="shared" si="5"/>
        <v>191</v>
      </c>
      <c r="B194" s="252" t="s">
        <v>17763</v>
      </c>
      <c r="C194" s="254">
        <v>43087</v>
      </c>
      <c r="D194" s="506" t="s">
        <v>17764</v>
      </c>
      <c r="E194" s="254">
        <v>45023</v>
      </c>
      <c r="F194" s="252" t="s">
        <v>16758</v>
      </c>
      <c r="G194" s="254">
        <v>45022</v>
      </c>
      <c r="H194" s="252" t="s">
        <v>12737</v>
      </c>
      <c r="I194" s="252" t="s">
        <v>6720</v>
      </c>
      <c r="J194" s="252" t="s">
        <v>6720</v>
      </c>
      <c r="K194" s="252" t="s">
        <v>17766</v>
      </c>
      <c r="L194" s="252" t="s">
        <v>17767</v>
      </c>
      <c r="M194" s="252" t="s">
        <v>17768</v>
      </c>
      <c r="N194" s="252" t="s">
        <v>17768</v>
      </c>
      <c r="O194" s="266" t="s">
        <v>17827</v>
      </c>
      <c r="P194" s="252">
        <v>43</v>
      </c>
      <c r="Q194" s="255">
        <v>31</v>
      </c>
      <c r="R194" s="256">
        <v>6.774</v>
      </c>
      <c r="S194" s="255">
        <v>27</v>
      </c>
      <c r="T194" s="255">
        <v>51</v>
      </c>
      <c r="U194" s="256">
        <v>1.653</v>
      </c>
      <c r="V194" s="252" t="s">
        <v>12323</v>
      </c>
      <c r="W194" s="252">
        <v>120</v>
      </c>
      <c r="X194" s="252" t="s">
        <v>17449</v>
      </c>
      <c r="Y194" s="252" t="s">
        <v>17769</v>
      </c>
      <c r="Z194" s="368" t="s">
        <v>17770</v>
      </c>
      <c r="AA194" s="252" t="s">
        <v>3015</v>
      </c>
      <c r="AB194" s="252" t="s">
        <v>17771</v>
      </c>
      <c r="AC194" s="252">
        <v>61.87</v>
      </c>
      <c r="AD194" s="253" t="s">
        <v>4633</v>
      </c>
      <c r="AE194" s="252" t="s">
        <v>17772</v>
      </c>
      <c r="AF194" s="252" t="s">
        <v>11184</v>
      </c>
      <c r="AG194" s="252"/>
      <c r="AH194" s="252"/>
      <c r="AI194" s="252" t="s">
        <v>17773</v>
      </c>
      <c r="AJ194" s="246" t="s">
        <v>24447</v>
      </c>
    </row>
    <row r="195" spans="1:36" ht="43.5" customHeight="1">
      <c r="A195" s="505">
        <f t="shared" si="5"/>
        <v>192</v>
      </c>
      <c r="B195" s="252" t="s">
        <v>17821</v>
      </c>
      <c r="C195" s="254">
        <v>44890</v>
      </c>
      <c r="D195" s="506" t="s">
        <v>17765</v>
      </c>
      <c r="E195" s="254">
        <v>45051</v>
      </c>
      <c r="F195" s="252" t="s">
        <v>17822</v>
      </c>
      <c r="G195" s="254">
        <v>45050</v>
      </c>
      <c r="H195" s="252" t="s">
        <v>17823</v>
      </c>
      <c r="I195" s="252" t="s">
        <v>3968</v>
      </c>
      <c r="J195" s="252" t="s">
        <v>3968</v>
      </c>
      <c r="K195" s="252" t="s">
        <v>17824</v>
      </c>
      <c r="L195" s="252" t="s">
        <v>17825</v>
      </c>
      <c r="M195" s="252" t="s">
        <v>17826</v>
      </c>
      <c r="N195" s="252" t="s">
        <v>17826</v>
      </c>
      <c r="O195" s="266" t="s">
        <v>11948</v>
      </c>
      <c r="P195" s="252">
        <v>44</v>
      </c>
      <c r="Q195" s="255">
        <v>0</v>
      </c>
      <c r="R195" s="256">
        <v>35.207000000000001</v>
      </c>
      <c r="S195" s="255">
        <v>27</v>
      </c>
      <c r="T195" s="255">
        <v>13</v>
      </c>
      <c r="U195" s="380">
        <v>50.433</v>
      </c>
      <c r="V195" s="255" t="s">
        <v>12283</v>
      </c>
      <c r="W195" s="252">
        <v>114</v>
      </c>
      <c r="X195" s="252" t="s">
        <v>13325</v>
      </c>
      <c r="Y195" s="252" t="s">
        <v>17828</v>
      </c>
      <c r="Z195" s="368" t="s">
        <v>17829</v>
      </c>
      <c r="AA195" s="252" t="s">
        <v>3868</v>
      </c>
      <c r="AB195" s="252" t="s">
        <v>17830</v>
      </c>
      <c r="AC195" s="252">
        <v>56.76</v>
      </c>
      <c r="AD195" s="253" t="s">
        <v>8639</v>
      </c>
      <c r="AE195" s="252" t="s">
        <v>17831</v>
      </c>
      <c r="AF195" s="252" t="s">
        <v>11184</v>
      </c>
      <c r="AG195" s="252"/>
      <c r="AH195" s="252"/>
      <c r="AI195" s="252" t="s">
        <v>17832</v>
      </c>
    </row>
    <row r="196" spans="1:36" ht="43.5" customHeight="1">
      <c r="A196" s="505">
        <f t="shared" si="5"/>
        <v>193</v>
      </c>
      <c r="B196" s="252" t="s">
        <v>17833</v>
      </c>
      <c r="C196" s="254">
        <v>44435</v>
      </c>
      <c r="D196" s="506" t="s">
        <v>17834</v>
      </c>
      <c r="E196" s="254">
        <v>45051</v>
      </c>
      <c r="F196" s="252" t="s">
        <v>17835</v>
      </c>
      <c r="G196" s="254">
        <v>45050</v>
      </c>
      <c r="H196" s="252" t="s">
        <v>17836</v>
      </c>
      <c r="I196" s="252" t="s">
        <v>17837</v>
      </c>
      <c r="J196" s="252" t="s">
        <v>3968</v>
      </c>
      <c r="K196" s="252" t="s">
        <v>17838</v>
      </c>
      <c r="L196" s="252" t="s">
        <v>17839</v>
      </c>
      <c r="M196" s="252" t="s">
        <v>17840</v>
      </c>
      <c r="N196" s="252" t="s">
        <v>17840</v>
      </c>
      <c r="O196" s="266" t="s">
        <v>17841</v>
      </c>
      <c r="P196" s="252">
        <v>43</v>
      </c>
      <c r="Q196" s="255">
        <v>55</v>
      </c>
      <c r="R196" s="256">
        <v>11.669</v>
      </c>
      <c r="S196" s="255">
        <v>27</v>
      </c>
      <c r="T196" s="255">
        <v>28</v>
      </c>
      <c r="U196" s="380">
        <v>3.2709999999999999</v>
      </c>
      <c r="V196" s="255" t="s">
        <v>12397</v>
      </c>
      <c r="W196" s="252">
        <v>312</v>
      </c>
      <c r="X196" s="252" t="s">
        <v>13337</v>
      </c>
      <c r="Y196" s="252" t="s">
        <v>17842</v>
      </c>
      <c r="Z196" s="368" t="s">
        <v>17843</v>
      </c>
      <c r="AA196" s="252" t="s">
        <v>4897</v>
      </c>
      <c r="AB196" s="252" t="s">
        <v>17844</v>
      </c>
      <c r="AC196" s="252">
        <v>176.79</v>
      </c>
      <c r="AD196" s="253" t="s">
        <v>4633</v>
      </c>
      <c r="AE196" s="252" t="s">
        <v>17845</v>
      </c>
      <c r="AF196" s="252" t="s">
        <v>11184</v>
      </c>
      <c r="AG196" s="252"/>
      <c r="AH196" s="252"/>
      <c r="AI196" s="252" t="s">
        <v>17846</v>
      </c>
      <c r="AJ196" s="246" t="s">
        <v>24448</v>
      </c>
    </row>
    <row r="197" spans="1:36" ht="43.5" customHeight="1">
      <c r="A197" s="505">
        <f t="shared" si="5"/>
        <v>194</v>
      </c>
      <c r="B197" s="252" t="s">
        <v>17875</v>
      </c>
      <c r="C197" s="254">
        <v>44694</v>
      </c>
      <c r="D197" s="506" t="s">
        <v>17876</v>
      </c>
      <c r="E197" s="254">
        <v>45065</v>
      </c>
      <c r="F197" s="252" t="s">
        <v>17877</v>
      </c>
      <c r="G197" s="254">
        <v>45064</v>
      </c>
      <c r="H197" s="252" t="s">
        <v>4685</v>
      </c>
      <c r="I197" s="252" t="s">
        <v>3989</v>
      </c>
      <c r="J197" s="252" t="s">
        <v>715</v>
      </c>
      <c r="K197" s="252" t="s">
        <v>17878</v>
      </c>
      <c r="L197" s="252" t="s">
        <v>17879</v>
      </c>
      <c r="M197" s="252" t="s">
        <v>17880</v>
      </c>
      <c r="N197" s="252"/>
      <c r="O197" s="266" t="s">
        <v>17841</v>
      </c>
      <c r="P197" s="252">
        <v>43</v>
      </c>
      <c r="Q197" s="255">
        <v>39</v>
      </c>
      <c r="R197" s="256">
        <v>12.442</v>
      </c>
      <c r="S197" s="255">
        <v>25</v>
      </c>
      <c r="T197" s="255">
        <v>50</v>
      </c>
      <c r="U197" s="380">
        <v>45.622</v>
      </c>
      <c r="V197" s="255" t="s">
        <v>12283</v>
      </c>
      <c r="W197" s="252">
        <v>220</v>
      </c>
      <c r="X197" s="252" t="s">
        <v>16754</v>
      </c>
      <c r="Y197" s="252" t="s">
        <v>17881</v>
      </c>
      <c r="Z197" s="368" t="s">
        <v>17882</v>
      </c>
      <c r="AA197" s="252" t="s">
        <v>2059</v>
      </c>
      <c r="AB197" s="252" t="s">
        <v>17883</v>
      </c>
      <c r="AC197" s="252">
        <v>106.5</v>
      </c>
      <c r="AD197" s="253" t="s">
        <v>4633</v>
      </c>
      <c r="AE197" s="252" t="s">
        <v>17884</v>
      </c>
      <c r="AF197" s="252" t="s">
        <v>11184</v>
      </c>
      <c r="AG197" s="252"/>
      <c r="AH197" s="252"/>
      <c r="AI197" s="252" t="s">
        <v>17885</v>
      </c>
      <c r="AJ197" s="246" t="s">
        <v>24449</v>
      </c>
    </row>
    <row r="198" spans="1:36" ht="43.5" customHeight="1">
      <c r="A198" s="505">
        <f t="shared" si="5"/>
        <v>195</v>
      </c>
      <c r="B198" s="252" t="s">
        <v>17943</v>
      </c>
      <c r="C198" s="254">
        <v>44866</v>
      </c>
      <c r="D198" s="506" t="s">
        <v>17944</v>
      </c>
      <c r="E198" s="254">
        <v>45084</v>
      </c>
      <c r="F198" s="252" t="s">
        <v>17945</v>
      </c>
      <c r="G198" s="254">
        <v>45083</v>
      </c>
      <c r="H198" s="252" t="s">
        <v>17946</v>
      </c>
      <c r="I198" s="252" t="s">
        <v>715</v>
      </c>
      <c r="J198" s="252" t="s">
        <v>715</v>
      </c>
      <c r="K198" s="252" t="s">
        <v>4600</v>
      </c>
      <c r="L198" s="252" t="s">
        <v>17947</v>
      </c>
      <c r="M198" s="252" t="s">
        <v>17948</v>
      </c>
      <c r="N198" s="252" t="s">
        <v>17948</v>
      </c>
      <c r="O198" s="266">
        <v>41842</v>
      </c>
      <c r="P198" s="252">
        <v>43</v>
      </c>
      <c r="Q198" s="255">
        <v>48</v>
      </c>
      <c r="R198" s="256">
        <v>40.49</v>
      </c>
      <c r="S198" s="255">
        <v>26</v>
      </c>
      <c r="T198" s="255">
        <v>7</v>
      </c>
      <c r="U198" s="380">
        <v>0.37</v>
      </c>
      <c r="V198" s="255" t="s">
        <v>12283</v>
      </c>
      <c r="W198" s="252">
        <v>138.1</v>
      </c>
      <c r="X198" s="252" t="s">
        <v>13325</v>
      </c>
      <c r="Y198" s="252" t="s">
        <v>13326</v>
      </c>
      <c r="Z198" s="368" t="s">
        <v>17949</v>
      </c>
      <c r="AA198" s="252" t="s">
        <v>2563</v>
      </c>
      <c r="AB198" s="252" t="s">
        <v>17950</v>
      </c>
      <c r="AC198" s="252">
        <v>80.2</v>
      </c>
      <c r="AD198" s="253" t="s">
        <v>17951</v>
      </c>
      <c r="AE198" s="252" t="s">
        <v>17952</v>
      </c>
      <c r="AF198" s="252" t="s">
        <v>11184</v>
      </c>
      <c r="AG198" s="252"/>
      <c r="AH198" s="252"/>
      <c r="AI198" s="252" t="s">
        <v>17953</v>
      </c>
    </row>
    <row r="199" spans="1:36" ht="43.5" customHeight="1">
      <c r="A199" s="505">
        <f t="shared" si="5"/>
        <v>196</v>
      </c>
      <c r="B199" s="252" t="s">
        <v>17954</v>
      </c>
      <c r="C199" s="254">
        <v>44159</v>
      </c>
      <c r="D199" s="506" t="s">
        <v>17955</v>
      </c>
      <c r="E199" s="254">
        <v>45086</v>
      </c>
      <c r="F199" s="252" t="s">
        <v>17956</v>
      </c>
      <c r="G199" s="254">
        <v>45085</v>
      </c>
      <c r="H199" s="252" t="s">
        <v>17966</v>
      </c>
      <c r="I199" s="252" t="s">
        <v>1464</v>
      </c>
      <c r="J199" s="252" t="s">
        <v>3968</v>
      </c>
      <c r="K199" s="252" t="s">
        <v>17958</v>
      </c>
      <c r="L199" s="252" t="s">
        <v>17959</v>
      </c>
      <c r="M199" s="252" t="s">
        <v>17960</v>
      </c>
      <c r="N199" s="252" t="s">
        <v>17960</v>
      </c>
      <c r="O199" s="266">
        <v>40396</v>
      </c>
      <c r="P199" s="252">
        <v>44</v>
      </c>
      <c r="Q199" s="255">
        <v>0</v>
      </c>
      <c r="R199" s="256">
        <v>40.534999999999997</v>
      </c>
      <c r="S199" s="255">
        <v>26.3</v>
      </c>
      <c r="T199" s="255">
        <v>30</v>
      </c>
      <c r="U199" s="380">
        <v>5.8479999999999999</v>
      </c>
      <c r="V199" s="255" t="s">
        <v>12283</v>
      </c>
      <c r="W199" s="252">
        <v>111</v>
      </c>
      <c r="X199" s="252" t="s">
        <v>16754</v>
      </c>
      <c r="Y199" s="252" t="s">
        <v>17961</v>
      </c>
      <c r="Z199" s="368" t="s">
        <v>16017</v>
      </c>
      <c r="AA199" s="252" t="s">
        <v>3794</v>
      </c>
      <c r="AB199" s="252" t="s">
        <v>17962</v>
      </c>
      <c r="AC199" s="252">
        <v>16.7</v>
      </c>
      <c r="AD199" s="253" t="s">
        <v>17963</v>
      </c>
      <c r="AE199" s="252" t="s">
        <v>17964</v>
      </c>
      <c r="AF199" s="252" t="s">
        <v>11184</v>
      </c>
      <c r="AG199" s="252"/>
      <c r="AH199" s="252"/>
      <c r="AI199" s="252" t="s">
        <v>17965</v>
      </c>
    </row>
    <row r="200" spans="1:36" ht="43.5" customHeight="1">
      <c r="A200" s="505">
        <f t="shared" si="5"/>
        <v>197</v>
      </c>
      <c r="B200" s="252" t="s">
        <v>17967</v>
      </c>
      <c r="C200" s="254">
        <v>44866</v>
      </c>
      <c r="D200" s="506" t="s">
        <v>17968</v>
      </c>
      <c r="E200" s="254">
        <v>45086</v>
      </c>
      <c r="F200" s="252" t="s">
        <v>17957</v>
      </c>
      <c r="G200" s="254">
        <v>45085</v>
      </c>
      <c r="H200" s="252" t="s">
        <v>3973</v>
      </c>
      <c r="I200" s="252" t="s">
        <v>3973</v>
      </c>
      <c r="J200" s="252" t="s">
        <v>715</v>
      </c>
      <c r="K200" s="252" t="s">
        <v>17969</v>
      </c>
      <c r="L200" s="252" t="s">
        <v>17970</v>
      </c>
      <c r="M200" s="252" t="s">
        <v>17971</v>
      </c>
      <c r="N200" s="252" t="s">
        <v>17971</v>
      </c>
      <c r="O200" s="266" t="s">
        <v>17972</v>
      </c>
      <c r="P200" s="252">
        <v>43</v>
      </c>
      <c r="Q200" s="255">
        <v>56</v>
      </c>
      <c r="R200" s="256">
        <v>59.24</v>
      </c>
      <c r="S200" s="255">
        <v>26</v>
      </c>
      <c r="T200" s="255">
        <v>12</v>
      </c>
      <c r="U200" s="256">
        <v>46.86</v>
      </c>
      <c r="V200" s="255" t="s">
        <v>12283</v>
      </c>
      <c r="W200" s="252">
        <v>59.7</v>
      </c>
      <c r="X200" s="252" t="s">
        <v>16754</v>
      </c>
      <c r="Y200" s="252" t="s">
        <v>3032</v>
      </c>
      <c r="Z200" s="368" t="s">
        <v>17973</v>
      </c>
      <c r="AA200" s="252" t="s">
        <v>1968</v>
      </c>
      <c r="AB200" s="252" t="s">
        <v>17974</v>
      </c>
      <c r="AC200" s="252">
        <v>12.2</v>
      </c>
      <c r="AD200" s="253" t="s">
        <v>4633</v>
      </c>
      <c r="AE200" s="252" t="s">
        <v>17975</v>
      </c>
      <c r="AF200" s="252" t="s">
        <v>11184</v>
      </c>
      <c r="AG200" s="252"/>
      <c r="AH200" s="252"/>
      <c r="AI200" s="252" t="s">
        <v>17976</v>
      </c>
    </row>
    <row r="201" spans="1:36" ht="43.5" customHeight="1">
      <c r="A201" s="505">
        <f t="shared" si="5"/>
        <v>198</v>
      </c>
      <c r="B201" s="252" t="s">
        <v>18099</v>
      </c>
      <c r="C201" s="254">
        <v>44715</v>
      </c>
      <c r="D201" s="506" t="s">
        <v>18100</v>
      </c>
      <c r="E201" s="254">
        <v>45105</v>
      </c>
      <c r="F201" s="252" t="s">
        <v>18755</v>
      </c>
      <c r="G201" s="254" t="s">
        <v>18756</v>
      </c>
      <c r="H201" s="252" t="s">
        <v>18101</v>
      </c>
      <c r="I201" s="252" t="s">
        <v>6720</v>
      </c>
      <c r="J201" s="252" t="s">
        <v>6720</v>
      </c>
      <c r="K201" s="252" t="s">
        <v>17072</v>
      </c>
      <c r="L201" s="252" t="s">
        <v>18102</v>
      </c>
      <c r="M201" s="252" t="s">
        <v>18103</v>
      </c>
      <c r="N201" s="252" t="s">
        <v>18104</v>
      </c>
      <c r="O201" s="266" t="s">
        <v>18105</v>
      </c>
      <c r="P201" s="252">
        <v>43</v>
      </c>
      <c r="Q201" s="255">
        <v>34</v>
      </c>
      <c r="R201" s="256">
        <v>16.581</v>
      </c>
      <c r="S201" s="255">
        <v>27</v>
      </c>
      <c r="T201" s="255">
        <v>55</v>
      </c>
      <c r="U201" s="256">
        <v>57.307000000000002</v>
      </c>
      <c r="V201" s="252" t="s">
        <v>12323</v>
      </c>
      <c r="W201" s="252">
        <v>90</v>
      </c>
      <c r="X201" s="252" t="s">
        <v>9704</v>
      </c>
      <c r="Y201" s="252" t="s">
        <v>3032</v>
      </c>
      <c r="Z201" s="368" t="s">
        <v>18106</v>
      </c>
      <c r="AA201" s="252" t="s">
        <v>3032</v>
      </c>
      <c r="AB201" s="252" t="s">
        <v>18107</v>
      </c>
      <c r="AC201" s="252">
        <v>44.2</v>
      </c>
      <c r="AD201" s="253" t="s">
        <v>3913</v>
      </c>
      <c r="AE201" s="252" t="s">
        <v>18108</v>
      </c>
      <c r="AF201" s="252" t="s">
        <v>11184</v>
      </c>
      <c r="AG201" s="252"/>
      <c r="AH201" s="252"/>
      <c r="AI201" s="252" t="s">
        <v>18832</v>
      </c>
    </row>
    <row r="202" spans="1:36" ht="43.5" customHeight="1">
      <c r="A202" s="505">
        <f t="shared" si="5"/>
        <v>199</v>
      </c>
      <c r="B202" s="252" t="s">
        <v>18168</v>
      </c>
      <c r="C202" s="254">
        <v>44764</v>
      </c>
      <c r="D202" s="506" t="s">
        <v>18169</v>
      </c>
      <c r="E202" s="254">
        <v>45132</v>
      </c>
      <c r="F202" s="252" t="s">
        <v>18170</v>
      </c>
      <c r="G202" s="254">
        <v>45125</v>
      </c>
      <c r="H202" s="252" t="s">
        <v>552</v>
      </c>
      <c r="I202" s="252" t="s">
        <v>18171</v>
      </c>
      <c r="J202" s="252" t="s">
        <v>1074</v>
      </c>
      <c r="K202" s="252" t="s">
        <v>4600</v>
      </c>
      <c r="L202" s="252" t="s">
        <v>18172</v>
      </c>
      <c r="M202" s="252" t="s">
        <v>18173</v>
      </c>
      <c r="N202" s="252" t="s">
        <v>18173</v>
      </c>
      <c r="O202" s="266">
        <v>2014</v>
      </c>
      <c r="P202" s="252">
        <v>43</v>
      </c>
      <c r="Q202" s="255">
        <v>35</v>
      </c>
      <c r="R202" s="256">
        <v>36.127000000000002</v>
      </c>
      <c r="S202" s="255">
        <v>26</v>
      </c>
      <c r="T202" s="255">
        <v>58</v>
      </c>
      <c r="U202" s="256">
        <v>43.753</v>
      </c>
      <c r="V202" s="255" t="s">
        <v>11125</v>
      </c>
      <c r="W202" s="252">
        <v>194</v>
      </c>
      <c r="X202" s="252" t="s">
        <v>13337</v>
      </c>
      <c r="Y202" s="252" t="s">
        <v>18174</v>
      </c>
      <c r="Z202" s="368" t="s">
        <v>18175</v>
      </c>
      <c r="AA202" s="252" t="s">
        <v>16839</v>
      </c>
      <c r="AB202" s="252" t="s">
        <v>18176</v>
      </c>
      <c r="AC202" s="252">
        <v>70.7</v>
      </c>
      <c r="AD202" s="253" t="s">
        <v>4633</v>
      </c>
      <c r="AE202" s="252" t="s">
        <v>18177</v>
      </c>
      <c r="AF202" s="252" t="s">
        <v>11184</v>
      </c>
      <c r="AG202" s="252"/>
      <c r="AH202" s="252"/>
      <c r="AI202" s="252" t="s">
        <v>18178</v>
      </c>
    </row>
    <row r="203" spans="1:36" ht="43.5" customHeight="1">
      <c r="A203" s="505">
        <f t="shared" si="5"/>
        <v>200</v>
      </c>
      <c r="B203" s="252" t="s">
        <v>18179</v>
      </c>
      <c r="C203" s="254">
        <v>44959</v>
      </c>
      <c r="D203" s="506" t="s">
        <v>18180</v>
      </c>
      <c r="E203" s="254">
        <v>45134</v>
      </c>
      <c r="F203" s="252" t="s">
        <v>18181</v>
      </c>
      <c r="G203" s="254">
        <v>45133</v>
      </c>
      <c r="H203" s="252" t="s">
        <v>18182</v>
      </c>
      <c r="I203" s="252" t="s">
        <v>3973</v>
      </c>
      <c r="J203" s="252" t="s">
        <v>715</v>
      </c>
      <c r="K203" s="252" t="s">
        <v>18183</v>
      </c>
      <c r="L203" s="252" t="s">
        <v>18184</v>
      </c>
      <c r="M203" s="252" t="s">
        <v>18185</v>
      </c>
      <c r="N203" s="252" t="s">
        <v>18185</v>
      </c>
      <c r="O203" s="266">
        <v>43434</v>
      </c>
      <c r="P203" s="252">
        <v>43</v>
      </c>
      <c r="Q203" s="255">
        <v>53</v>
      </c>
      <c r="R203" s="256">
        <v>26.610340000000001</v>
      </c>
      <c r="S203" s="255">
        <v>26</v>
      </c>
      <c r="T203" s="255">
        <v>13</v>
      </c>
      <c r="U203" s="256">
        <v>22.79006</v>
      </c>
      <c r="V203" s="255" t="s">
        <v>12283</v>
      </c>
      <c r="W203" s="252">
        <v>120</v>
      </c>
      <c r="X203" s="252" t="s">
        <v>18187</v>
      </c>
      <c r="Y203" s="252" t="s">
        <v>18186</v>
      </c>
      <c r="Z203" s="368" t="s">
        <v>17076</v>
      </c>
      <c r="AA203" s="252" t="s">
        <v>3833</v>
      </c>
      <c r="AB203" s="252" t="s">
        <v>18188</v>
      </c>
      <c r="AC203" s="252">
        <v>46.8</v>
      </c>
      <c r="AD203" s="253" t="s">
        <v>4633</v>
      </c>
      <c r="AE203" s="252" t="s">
        <v>18189</v>
      </c>
      <c r="AF203" s="252" t="s">
        <v>11184</v>
      </c>
      <c r="AG203" s="252"/>
      <c r="AH203" s="252"/>
      <c r="AI203" s="252" t="s">
        <v>18190</v>
      </c>
      <c r="AJ203" s="246" t="s">
        <v>18191</v>
      </c>
    </row>
    <row r="204" spans="1:36" ht="43.5" customHeight="1">
      <c r="A204" s="505">
        <f t="shared" si="5"/>
        <v>201</v>
      </c>
      <c r="B204" s="252" t="s">
        <v>18239</v>
      </c>
      <c r="C204" s="254">
        <v>37363</v>
      </c>
      <c r="D204" s="506" t="s">
        <v>18240</v>
      </c>
      <c r="E204" s="254">
        <v>45134</v>
      </c>
      <c r="F204" s="252" t="s">
        <v>18242</v>
      </c>
      <c r="G204" s="254">
        <v>37363</v>
      </c>
      <c r="H204" s="252" t="s">
        <v>4009</v>
      </c>
      <c r="I204" s="252" t="s">
        <v>715</v>
      </c>
      <c r="J204" s="252" t="s">
        <v>715</v>
      </c>
      <c r="K204" s="252"/>
      <c r="L204" s="252" t="s">
        <v>18244</v>
      </c>
      <c r="M204" s="252" t="s">
        <v>18245</v>
      </c>
      <c r="N204" s="252" t="s">
        <v>18245</v>
      </c>
      <c r="O204" s="266">
        <v>37363</v>
      </c>
      <c r="P204" s="252">
        <v>43</v>
      </c>
      <c r="Q204" s="255">
        <v>54</v>
      </c>
      <c r="R204" s="256">
        <v>35.54</v>
      </c>
      <c r="S204" s="255">
        <v>26</v>
      </c>
      <c r="T204" s="255">
        <v>4</v>
      </c>
      <c r="U204" s="256">
        <v>24.39</v>
      </c>
      <c r="V204" s="255" t="s">
        <v>12283</v>
      </c>
      <c r="W204" s="252">
        <v>100</v>
      </c>
      <c r="X204" s="252" t="s">
        <v>18246</v>
      </c>
      <c r="Y204" s="252" t="s">
        <v>18247</v>
      </c>
      <c r="Z204" s="368" t="s">
        <v>18248</v>
      </c>
      <c r="AA204" s="252" t="s">
        <v>18249</v>
      </c>
      <c r="AB204" s="252" t="s">
        <v>18250</v>
      </c>
      <c r="AC204" s="252">
        <v>9.8000000000000007</v>
      </c>
      <c r="AD204" s="253" t="s">
        <v>4633</v>
      </c>
      <c r="AE204" s="252" t="s">
        <v>18253</v>
      </c>
      <c r="AF204" s="252" t="s">
        <v>11184</v>
      </c>
      <c r="AG204" s="252"/>
      <c r="AH204" s="252"/>
      <c r="AI204" s="252" t="s">
        <v>18255</v>
      </c>
    </row>
    <row r="205" spans="1:36" ht="43.5" customHeight="1">
      <c r="A205" s="505">
        <f t="shared" si="5"/>
        <v>202</v>
      </c>
      <c r="B205" s="252" t="s">
        <v>12872</v>
      </c>
      <c r="C205" s="254">
        <v>39048</v>
      </c>
      <c r="D205" s="506" t="s">
        <v>18241</v>
      </c>
      <c r="E205" s="254">
        <v>45134</v>
      </c>
      <c r="F205" s="252" t="s">
        <v>18243</v>
      </c>
      <c r="G205" s="254">
        <v>39048</v>
      </c>
      <c r="H205" s="252" t="s">
        <v>4009</v>
      </c>
      <c r="I205" s="252" t="s">
        <v>715</v>
      </c>
      <c r="J205" s="252" t="s">
        <v>715</v>
      </c>
      <c r="K205" s="252"/>
      <c r="L205" s="252" t="s">
        <v>18244</v>
      </c>
      <c r="M205" s="252" t="s">
        <v>18245</v>
      </c>
      <c r="N205" s="252" t="s">
        <v>18245</v>
      </c>
      <c r="O205" s="266">
        <v>39048</v>
      </c>
      <c r="P205" s="252">
        <v>43</v>
      </c>
      <c r="Q205" s="255">
        <v>54</v>
      </c>
      <c r="R205" s="256">
        <v>19.04</v>
      </c>
      <c r="S205" s="255">
        <v>26</v>
      </c>
      <c r="T205" s="255">
        <v>4</v>
      </c>
      <c r="U205" s="256">
        <v>15.26</v>
      </c>
      <c r="V205" s="255" t="s">
        <v>12283</v>
      </c>
      <c r="W205" s="252">
        <v>70</v>
      </c>
      <c r="X205" s="252" t="s">
        <v>18246</v>
      </c>
      <c r="Y205" s="252" t="s">
        <v>18247</v>
      </c>
      <c r="Z205" s="368" t="s">
        <v>18251</v>
      </c>
      <c r="AA205" s="252" t="s">
        <v>18249</v>
      </c>
      <c r="AB205" s="252" t="s">
        <v>18252</v>
      </c>
      <c r="AC205" s="252">
        <v>9.6</v>
      </c>
      <c r="AD205" s="253" t="s">
        <v>4633</v>
      </c>
      <c r="AE205" s="252" t="s">
        <v>18254</v>
      </c>
      <c r="AF205" s="252" t="s">
        <v>11184</v>
      </c>
      <c r="AG205" s="252"/>
      <c r="AH205" s="252"/>
      <c r="AI205" s="252" t="s">
        <v>18256</v>
      </c>
    </row>
    <row r="206" spans="1:36" ht="43.5" customHeight="1">
      <c r="A206" s="505">
        <f t="shared" si="5"/>
        <v>203</v>
      </c>
      <c r="B206" s="252" t="s">
        <v>18258</v>
      </c>
      <c r="C206" s="254">
        <v>45065</v>
      </c>
      <c r="D206" s="506" t="s">
        <v>18259</v>
      </c>
      <c r="E206" s="254">
        <v>45156</v>
      </c>
      <c r="F206" s="252" t="s">
        <v>18260</v>
      </c>
      <c r="G206" s="254">
        <v>45154</v>
      </c>
      <c r="H206" s="252" t="s">
        <v>3968</v>
      </c>
      <c r="I206" s="252" t="s">
        <v>3968</v>
      </c>
      <c r="J206" s="252" t="s">
        <v>3968</v>
      </c>
      <c r="K206" s="252"/>
      <c r="L206" s="252" t="s">
        <v>18261</v>
      </c>
      <c r="M206" s="252" t="s">
        <v>18262</v>
      </c>
      <c r="N206" s="252" t="s">
        <v>18262</v>
      </c>
      <c r="O206" s="266">
        <v>44792</v>
      </c>
      <c r="P206" s="252">
        <v>44</v>
      </c>
      <c r="Q206" s="255">
        <v>6</v>
      </c>
      <c r="R206" s="256">
        <v>29.823</v>
      </c>
      <c r="S206" s="255">
        <v>27</v>
      </c>
      <c r="T206" s="255">
        <v>15</v>
      </c>
      <c r="U206" s="256">
        <v>20.893999999999998</v>
      </c>
      <c r="V206" s="255" t="s">
        <v>12283</v>
      </c>
      <c r="W206" s="252">
        <v>120</v>
      </c>
      <c r="X206" s="252" t="s">
        <v>13338</v>
      </c>
      <c r="Y206" s="252" t="s">
        <v>18268</v>
      </c>
      <c r="Z206" s="368" t="s">
        <v>18263</v>
      </c>
      <c r="AA206" s="252" t="s">
        <v>13195</v>
      </c>
      <c r="AB206" s="252" t="s">
        <v>18264</v>
      </c>
      <c r="AC206" s="252">
        <v>28.8</v>
      </c>
      <c r="AD206" s="253" t="s">
        <v>8639</v>
      </c>
      <c r="AE206" s="252" t="s">
        <v>18265</v>
      </c>
      <c r="AF206" s="252" t="s">
        <v>11184</v>
      </c>
      <c r="AG206" s="252"/>
      <c r="AH206" s="252"/>
      <c r="AI206" s="252" t="s">
        <v>18266</v>
      </c>
      <c r="AJ206" s="246" t="s">
        <v>18267</v>
      </c>
    </row>
    <row r="207" spans="1:36" ht="63.75">
      <c r="A207" s="505">
        <f t="shared" si="5"/>
        <v>204</v>
      </c>
      <c r="B207" s="252" t="s">
        <v>18292</v>
      </c>
      <c r="C207" s="254">
        <v>44890</v>
      </c>
      <c r="D207" s="506" t="s">
        <v>18279</v>
      </c>
      <c r="E207" s="254">
        <v>45156</v>
      </c>
      <c r="F207" s="252" t="s">
        <v>18293</v>
      </c>
      <c r="G207" s="254">
        <v>45099</v>
      </c>
      <c r="H207" s="252" t="s">
        <v>1530</v>
      </c>
      <c r="I207" s="252" t="s">
        <v>715</v>
      </c>
      <c r="J207" s="252" t="s">
        <v>715</v>
      </c>
      <c r="K207" s="252" t="s">
        <v>18294</v>
      </c>
      <c r="L207" s="252" t="s">
        <v>18295</v>
      </c>
      <c r="M207" s="252" t="s">
        <v>18296</v>
      </c>
      <c r="N207" s="252" t="s">
        <v>18296</v>
      </c>
      <c r="O207" s="266">
        <v>30195</v>
      </c>
      <c r="P207" s="252">
        <v>43</v>
      </c>
      <c r="Q207" s="255">
        <v>56</v>
      </c>
      <c r="R207" s="256">
        <v>12.5</v>
      </c>
      <c r="S207" s="255">
        <v>26</v>
      </c>
      <c r="T207" s="255">
        <v>7</v>
      </c>
      <c r="U207" s="256">
        <v>3.9</v>
      </c>
      <c r="V207" s="255" t="s">
        <v>12283</v>
      </c>
      <c r="W207" s="252">
        <v>51.4</v>
      </c>
      <c r="X207" s="252" t="s">
        <v>4629</v>
      </c>
      <c r="Y207" s="252" t="s">
        <v>2036</v>
      </c>
      <c r="Z207" s="368" t="s">
        <v>18297</v>
      </c>
      <c r="AA207" s="252" t="s">
        <v>352</v>
      </c>
      <c r="AB207" s="252" t="s">
        <v>18298</v>
      </c>
      <c r="AC207" s="252">
        <v>6.5</v>
      </c>
      <c r="AD207" s="253" t="s">
        <v>8639</v>
      </c>
      <c r="AE207" s="252" t="s">
        <v>18299</v>
      </c>
      <c r="AF207" s="252" t="s">
        <v>11184</v>
      </c>
      <c r="AG207" s="252"/>
      <c r="AH207" s="252"/>
      <c r="AI207" s="252" t="s">
        <v>18300</v>
      </c>
    </row>
    <row r="208" spans="1:36" ht="43.5" customHeight="1">
      <c r="A208" s="505">
        <f t="shared" si="5"/>
        <v>205</v>
      </c>
      <c r="B208" s="252" t="s">
        <v>18278</v>
      </c>
      <c r="C208" s="254">
        <v>44861</v>
      </c>
      <c r="D208" s="506" t="s">
        <v>18291</v>
      </c>
      <c r="E208" s="254">
        <v>45156</v>
      </c>
      <c r="F208" s="252" t="s">
        <v>18280</v>
      </c>
      <c r="G208" s="254">
        <v>45099</v>
      </c>
      <c r="H208" s="252" t="s">
        <v>3973</v>
      </c>
      <c r="I208" s="252" t="s">
        <v>3973</v>
      </c>
      <c r="J208" s="252" t="s">
        <v>715</v>
      </c>
      <c r="K208" s="252" t="s">
        <v>18281</v>
      </c>
      <c r="L208" s="252" t="s">
        <v>18282</v>
      </c>
      <c r="M208" s="252" t="s">
        <v>18289</v>
      </c>
      <c r="N208" s="252" t="s">
        <v>18283</v>
      </c>
      <c r="O208" s="266" t="s">
        <v>18284</v>
      </c>
      <c r="P208" s="252">
        <v>43</v>
      </c>
      <c r="Q208" s="255">
        <v>56</v>
      </c>
      <c r="R208" s="256">
        <v>27.8</v>
      </c>
      <c r="S208" s="255">
        <v>26</v>
      </c>
      <c r="T208" s="255">
        <v>11</v>
      </c>
      <c r="U208" s="256">
        <v>34.880000000000003</v>
      </c>
      <c r="V208" s="255" t="s">
        <v>12283</v>
      </c>
      <c r="W208" s="252">
        <v>96</v>
      </c>
      <c r="X208" s="252" t="s">
        <v>18286</v>
      </c>
      <c r="Y208" s="252" t="s">
        <v>13182</v>
      </c>
      <c r="Z208" s="368" t="s">
        <v>18287</v>
      </c>
      <c r="AA208" s="252" t="s">
        <v>3794</v>
      </c>
      <c r="AB208" s="252" t="s">
        <v>18288</v>
      </c>
      <c r="AC208" s="252">
        <v>12.2</v>
      </c>
      <c r="AD208" s="253" t="s">
        <v>4633</v>
      </c>
      <c r="AE208" s="252" t="s">
        <v>18285</v>
      </c>
      <c r="AF208" s="252" t="s">
        <v>11184</v>
      </c>
      <c r="AG208" s="252"/>
      <c r="AH208" s="252"/>
      <c r="AI208" s="252" t="s">
        <v>18290</v>
      </c>
    </row>
    <row r="209" spans="1:36" ht="43.5" customHeight="1">
      <c r="A209" s="505">
        <f t="shared" si="5"/>
        <v>206</v>
      </c>
      <c r="B209" s="252" t="s">
        <v>18301</v>
      </c>
      <c r="C209" s="254">
        <v>44892</v>
      </c>
      <c r="D209" s="506" t="s">
        <v>18302</v>
      </c>
      <c r="E209" s="254">
        <v>45163</v>
      </c>
      <c r="F209" s="252" t="s">
        <v>18305</v>
      </c>
      <c r="G209" s="254">
        <v>45162</v>
      </c>
      <c r="H209" s="252" t="s">
        <v>17966</v>
      </c>
      <c r="I209" s="252" t="s">
        <v>1464</v>
      </c>
      <c r="J209" s="252" t="s">
        <v>3968</v>
      </c>
      <c r="K209" s="252" t="s">
        <v>18312</v>
      </c>
      <c r="L209" s="252" t="s">
        <v>18313</v>
      </c>
      <c r="M209" s="252" t="s">
        <v>18311</v>
      </c>
      <c r="N209" s="252" t="s">
        <v>18324</v>
      </c>
      <c r="O209" s="266">
        <v>42064</v>
      </c>
      <c r="P209" s="252">
        <v>44</v>
      </c>
      <c r="Q209" s="255">
        <v>0</v>
      </c>
      <c r="R209" s="256">
        <v>18.213000000000001</v>
      </c>
      <c r="S209" s="255">
        <v>26</v>
      </c>
      <c r="T209" s="255">
        <v>28</v>
      </c>
      <c r="U209" s="256">
        <v>42.926000000000002</v>
      </c>
      <c r="V209" s="255" t="s">
        <v>12283</v>
      </c>
      <c r="W209" s="252">
        <v>81.5</v>
      </c>
      <c r="X209" s="252" t="s">
        <v>13338</v>
      </c>
      <c r="Y209" s="252" t="s">
        <v>18316</v>
      </c>
      <c r="Z209" s="368" t="s">
        <v>18314</v>
      </c>
      <c r="AA209" s="252" t="s">
        <v>18315</v>
      </c>
      <c r="AB209" s="252" t="s">
        <v>18317</v>
      </c>
      <c r="AC209" s="252">
        <v>16.7</v>
      </c>
      <c r="AD209" s="253" t="s">
        <v>4633</v>
      </c>
      <c r="AE209" s="252" t="s">
        <v>18318</v>
      </c>
      <c r="AF209" s="252" t="s">
        <v>11184</v>
      </c>
      <c r="AG209" s="252"/>
      <c r="AH209" s="252"/>
      <c r="AI209" s="252" t="s">
        <v>18319</v>
      </c>
    </row>
    <row r="210" spans="1:36" ht="43.5" customHeight="1">
      <c r="A210" s="505">
        <f t="shared" si="5"/>
        <v>207</v>
      </c>
      <c r="B210" s="252" t="s">
        <v>18309</v>
      </c>
      <c r="C210" s="254">
        <v>45257</v>
      </c>
      <c r="D210" s="506" t="s">
        <v>18303</v>
      </c>
      <c r="E210" s="254">
        <v>45163</v>
      </c>
      <c r="F210" s="252" t="s">
        <v>18306</v>
      </c>
      <c r="G210" s="254">
        <v>45162</v>
      </c>
      <c r="H210" s="252" t="s">
        <v>17966</v>
      </c>
      <c r="I210" s="252" t="s">
        <v>1464</v>
      </c>
      <c r="J210" s="252" t="s">
        <v>3968</v>
      </c>
      <c r="K210" s="252" t="s">
        <v>18320</v>
      </c>
      <c r="L210" s="252" t="s">
        <v>18321</v>
      </c>
      <c r="M210" s="252" t="s">
        <v>18322</v>
      </c>
      <c r="N210" s="252" t="s">
        <v>18323</v>
      </c>
      <c r="O210" s="266">
        <v>42125</v>
      </c>
      <c r="P210" s="252">
        <v>43</v>
      </c>
      <c r="Q210" s="255">
        <v>58</v>
      </c>
      <c r="R210" s="256">
        <v>19.396999999999998</v>
      </c>
      <c r="S210" s="255">
        <v>26</v>
      </c>
      <c r="T210" s="255">
        <v>29</v>
      </c>
      <c r="U210" s="256">
        <v>3.7770000000000001</v>
      </c>
      <c r="V210" s="255" t="s">
        <v>12283</v>
      </c>
      <c r="W210" s="252">
        <v>119</v>
      </c>
      <c r="X210" s="252" t="s">
        <v>13338</v>
      </c>
      <c r="Y210" s="252" t="s">
        <v>18316</v>
      </c>
      <c r="Z210" s="368" t="s">
        <v>18325</v>
      </c>
      <c r="AA210" s="252" t="s">
        <v>18315</v>
      </c>
      <c r="AB210" s="252" t="s">
        <v>18326</v>
      </c>
      <c r="AC210" s="252">
        <v>42</v>
      </c>
      <c r="AD210" s="253" t="s">
        <v>4633</v>
      </c>
      <c r="AE210" s="252" t="s">
        <v>18327</v>
      </c>
      <c r="AF210" s="252" t="s">
        <v>11184</v>
      </c>
      <c r="AG210" s="252"/>
      <c r="AH210" s="252"/>
      <c r="AI210" s="252" t="s">
        <v>18328</v>
      </c>
    </row>
    <row r="211" spans="1:36" ht="43.5" customHeight="1">
      <c r="A211" s="505">
        <f t="shared" si="5"/>
        <v>208</v>
      </c>
      <c r="B211" s="252" t="s">
        <v>18310</v>
      </c>
      <c r="C211" s="254">
        <v>44886</v>
      </c>
      <c r="D211" s="506" t="s">
        <v>18304</v>
      </c>
      <c r="E211" s="254">
        <v>45168</v>
      </c>
      <c r="F211" s="252" t="s">
        <v>18307</v>
      </c>
      <c r="G211" s="254">
        <v>45167</v>
      </c>
      <c r="H211" s="252" t="s">
        <v>18308</v>
      </c>
      <c r="I211" s="252" t="s">
        <v>12565</v>
      </c>
      <c r="J211" s="252" t="s">
        <v>6720</v>
      </c>
      <c r="K211" s="252"/>
      <c r="L211" s="252" t="s">
        <v>18329</v>
      </c>
      <c r="M211" s="252" t="s">
        <v>18330</v>
      </c>
      <c r="N211" s="252" t="s">
        <v>18331</v>
      </c>
      <c r="O211" s="266">
        <v>30812</v>
      </c>
      <c r="P211" s="252">
        <v>43</v>
      </c>
      <c r="Q211" s="255">
        <v>40</v>
      </c>
      <c r="R211" s="256">
        <v>33.457999999999998</v>
      </c>
      <c r="S211" s="255">
        <v>27</v>
      </c>
      <c r="T211" s="255">
        <v>19</v>
      </c>
      <c r="U211" s="256">
        <v>23.236999999999998</v>
      </c>
      <c r="V211" s="255" t="s">
        <v>12397</v>
      </c>
      <c r="W211" s="252">
        <v>600</v>
      </c>
      <c r="X211" s="252" t="s">
        <v>13338</v>
      </c>
      <c r="Y211" s="252" t="s">
        <v>18332</v>
      </c>
      <c r="Z211" s="368" t="s">
        <v>18333</v>
      </c>
      <c r="AA211" s="252" t="s">
        <v>18334</v>
      </c>
      <c r="AB211" s="252" t="s">
        <v>18335</v>
      </c>
      <c r="AC211" s="252">
        <v>133.1</v>
      </c>
      <c r="AD211" s="253" t="s">
        <v>4633</v>
      </c>
      <c r="AE211" s="252" t="s">
        <v>18336</v>
      </c>
      <c r="AF211" s="252" t="s">
        <v>11184</v>
      </c>
      <c r="AG211" s="252"/>
      <c r="AH211" s="252"/>
      <c r="AI211" s="252" t="s">
        <v>18337</v>
      </c>
    </row>
    <row r="212" spans="1:36" ht="43.5" customHeight="1">
      <c r="A212" s="505">
        <f t="shared" si="5"/>
        <v>209</v>
      </c>
      <c r="B212" s="252">
        <v>11530111</v>
      </c>
      <c r="C212" s="254">
        <v>39524</v>
      </c>
      <c r="D212" s="506" t="s">
        <v>18338</v>
      </c>
      <c r="E212" s="254">
        <v>45168</v>
      </c>
      <c r="F212" s="252"/>
      <c r="G212" s="254"/>
      <c r="H212" s="252" t="s">
        <v>715</v>
      </c>
      <c r="I212" s="252" t="s">
        <v>715</v>
      </c>
      <c r="J212" s="252" t="s">
        <v>715</v>
      </c>
      <c r="K212" s="252"/>
      <c r="L212" s="252"/>
      <c r="M212" s="252" t="s">
        <v>18343</v>
      </c>
      <c r="N212" s="383"/>
      <c r="O212" s="266"/>
      <c r="P212" s="252"/>
      <c r="Q212" s="255"/>
      <c r="R212" s="256"/>
      <c r="S212" s="255"/>
      <c r="T212" s="255"/>
      <c r="U212" s="256"/>
      <c r="V212" s="255"/>
      <c r="W212" s="252"/>
      <c r="X212" s="252"/>
      <c r="Y212" s="252"/>
      <c r="Z212" s="368"/>
      <c r="AA212" s="252"/>
      <c r="AB212" s="252"/>
      <c r="AC212" s="252"/>
      <c r="AD212" s="253"/>
      <c r="AE212" s="252"/>
      <c r="AF212" s="252"/>
      <c r="AG212" s="252"/>
      <c r="AH212" s="252"/>
      <c r="AI212" s="252" t="s">
        <v>18341</v>
      </c>
    </row>
    <row r="213" spans="1:36" ht="43.5" customHeight="1">
      <c r="A213" s="505">
        <f t="shared" si="5"/>
        <v>210</v>
      </c>
      <c r="B213" s="252">
        <v>11530111</v>
      </c>
      <c r="C213" s="254">
        <v>39524</v>
      </c>
      <c r="D213" s="506" t="s">
        <v>18339</v>
      </c>
      <c r="E213" s="254">
        <v>45168</v>
      </c>
      <c r="F213" s="252"/>
      <c r="G213" s="254"/>
      <c r="H213" s="252" t="s">
        <v>715</v>
      </c>
      <c r="I213" s="252" t="s">
        <v>715</v>
      </c>
      <c r="J213" s="252" t="s">
        <v>715</v>
      </c>
      <c r="K213" s="252"/>
      <c r="L213" s="252"/>
      <c r="M213" s="252" t="s">
        <v>18343</v>
      </c>
      <c r="N213" s="252" t="s">
        <v>18342</v>
      </c>
      <c r="O213" s="266"/>
      <c r="P213" s="252"/>
      <c r="Q213" s="255"/>
      <c r="R213" s="256"/>
      <c r="S213" s="255"/>
      <c r="T213" s="255"/>
      <c r="U213" s="256"/>
      <c r="V213" s="255"/>
      <c r="W213" s="252"/>
      <c r="X213" s="252"/>
      <c r="Y213" s="252"/>
      <c r="Z213" s="368"/>
      <c r="AA213" s="252"/>
      <c r="AB213" s="252"/>
      <c r="AC213" s="252"/>
      <c r="AD213" s="253"/>
      <c r="AE213" s="252"/>
      <c r="AF213" s="252"/>
      <c r="AG213" s="252"/>
      <c r="AH213" s="252"/>
      <c r="AI213" s="252" t="s">
        <v>18340</v>
      </c>
    </row>
    <row r="214" spans="1:36" ht="43.5" customHeight="1">
      <c r="A214" s="505">
        <f t="shared" si="5"/>
        <v>211</v>
      </c>
      <c r="B214" s="252" t="s">
        <v>18380</v>
      </c>
      <c r="C214" s="254">
        <v>44963</v>
      </c>
      <c r="D214" s="506" t="s">
        <v>18348</v>
      </c>
      <c r="E214" s="254">
        <v>45170</v>
      </c>
      <c r="F214" s="252" t="s">
        <v>18381</v>
      </c>
      <c r="G214" s="254">
        <v>45169</v>
      </c>
      <c r="H214" s="252" t="s">
        <v>6720</v>
      </c>
      <c r="I214" s="252" t="s">
        <v>6720</v>
      </c>
      <c r="J214" s="252" t="s">
        <v>6720</v>
      </c>
      <c r="K214" s="252"/>
      <c r="L214" s="252" t="s">
        <v>18382</v>
      </c>
      <c r="M214" s="252" t="s">
        <v>18383</v>
      </c>
      <c r="N214" s="252" t="s">
        <v>18383</v>
      </c>
      <c r="O214" s="266">
        <v>43049</v>
      </c>
      <c r="P214" s="252">
        <v>43</v>
      </c>
      <c r="Q214" s="255">
        <v>32</v>
      </c>
      <c r="R214" s="256">
        <v>49.941000000000003</v>
      </c>
      <c r="S214" s="255">
        <v>27</v>
      </c>
      <c r="T214" s="255">
        <v>49</v>
      </c>
      <c r="U214" s="256">
        <v>36.670999999999999</v>
      </c>
      <c r="V214" s="252" t="s">
        <v>12323</v>
      </c>
      <c r="W214" s="252">
        <v>80</v>
      </c>
      <c r="X214" s="252" t="s">
        <v>13337</v>
      </c>
      <c r="Y214" s="252" t="s">
        <v>18384</v>
      </c>
      <c r="Z214" s="368" t="s">
        <v>18385</v>
      </c>
      <c r="AA214" s="252" t="s">
        <v>18386</v>
      </c>
      <c r="AB214" s="252" t="s">
        <v>18387</v>
      </c>
      <c r="AC214" s="252">
        <v>70.8</v>
      </c>
      <c r="AD214" s="253" t="s">
        <v>4633</v>
      </c>
      <c r="AE214" s="252" t="s">
        <v>18388</v>
      </c>
      <c r="AF214" s="252" t="s">
        <v>11184</v>
      </c>
      <c r="AG214" s="252"/>
      <c r="AH214" s="252"/>
      <c r="AI214" s="252" t="s">
        <v>18389</v>
      </c>
      <c r="AJ214" s="246" t="s">
        <v>18390</v>
      </c>
    </row>
    <row r="215" spans="1:36" ht="43.5" customHeight="1">
      <c r="A215" s="505">
        <f t="shared" si="5"/>
        <v>212</v>
      </c>
      <c r="B215" s="252" t="s">
        <v>18347</v>
      </c>
      <c r="C215" s="254">
        <v>44473</v>
      </c>
      <c r="D215" s="506" t="s">
        <v>18359</v>
      </c>
      <c r="E215" s="254">
        <v>45177</v>
      </c>
      <c r="F215" s="252" t="s">
        <v>18350</v>
      </c>
      <c r="G215" s="254">
        <v>45174</v>
      </c>
      <c r="H215" s="252" t="s">
        <v>3961</v>
      </c>
      <c r="I215" s="252" t="s">
        <v>3961</v>
      </c>
      <c r="J215" s="252" t="s">
        <v>3961</v>
      </c>
      <c r="K215" s="252"/>
      <c r="L215" s="252" t="s">
        <v>18351</v>
      </c>
      <c r="M215" s="252" t="s">
        <v>18349</v>
      </c>
      <c r="N215" s="252" t="s">
        <v>18349</v>
      </c>
      <c r="O215" s="266" t="s">
        <v>18352</v>
      </c>
      <c r="P215" s="252">
        <v>43</v>
      </c>
      <c r="Q215" s="255">
        <v>32</v>
      </c>
      <c r="R215" s="256">
        <v>0.89</v>
      </c>
      <c r="S215" s="255">
        <v>26</v>
      </c>
      <c r="T215" s="255">
        <v>30</v>
      </c>
      <c r="U215" s="256">
        <v>42.73</v>
      </c>
      <c r="V215" s="255" t="s">
        <v>12408</v>
      </c>
      <c r="W215" s="252">
        <v>8.1999999999999993</v>
      </c>
      <c r="X215" s="252" t="s">
        <v>2626</v>
      </c>
      <c r="Y215" s="252" t="s">
        <v>18353</v>
      </c>
      <c r="Z215" s="368" t="s">
        <v>18354</v>
      </c>
      <c r="AA215" s="252" t="s">
        <v>18353</v>
      </c>
      <c r="AB215" s="252" t="s">
        <v>18355</v>
      </c>
      <c r="AC215" s="252">
        <v>4.4000000000000004</v>
      </c>
      <c r="AD215" s="253" t="s">
        <v>4585</v>
      </c>
      <c r="AE215" s="252" t="s">
        <v>18356</v>
      </c>
      <c r="AF215" s="252" t="s">
        <v>11184</v>
      </c>
      <c r="AG215" s="252"/>
      <c r="AH215" s="252"/>
      <c r="AI215" s="252" t="s">
        <v>18357</v>
      </c>
    </row>
    <row r="216" spans="1:36" ht="43.5" customHeight="1">
      <c r="A216" s="505">
        <f t="shared" si="5"/>
        <v>213</v>
      </c>
      <c r="B216" s="252" t="s">
        <v>18358</v>
      </c>
      <c r="C216" s="254">
        <v>44890</v>
      </c>
      <c r="D216" s="506" t="s">
        <v>18371</v>
      </c>
      <c r="E216" s="254">
        <v>45177</v>
      </c>
      <c r="F216" s="252" t="s">
        <v>18360</v>
      </c>
      <c r="G216" s="254">
        <v>45176</v>
      </c>
      <c r="H216" s="252" t="s">
        <v>3968</v>
      </c>
      <c r="I216" s="252" t="s">
        <v>3968</v>
      </c>
      <c r="J216" s="252" t="s">
        <v>3968</v>
      </c>
      <c r="K216" s="252"/>
      <c r="L216" s="252" t="s">
        <v>18361</v>
      </c>
      <c r="M216" s="252" t="s">
        <v>16015</v>
      </c>
      <c r="N216" s="252" t="s">
        <v>16015</v>
      </c>
      <c r="O216" s="266" t="s">
        <v>18362</v>
      </c>
      <c r="P216" s="252">
        <v>44</v>
      </c>
      <c r="Q216" s="255">
        <v>7</v>
      </c>
      <c r="R216" s="256">
        <v>25.37</v>
      </c>
      <c r="S216" s="255">
        <v>27</v>
      </c>
      <c r="T216" s="255">
        <v>16</v>
      </c>
      <c r="U216" s="256">
        <v>7.2450000000000001</v>
      </c>
      <c r="V216" s="255" t="s">
        <v>18363</v>
      </c>
      <c r="W216" s="252">
        <v>32.9</v>
      </c>
      <c r="X216" s="252" t="s">
        <v>11135</v>
      </c>
      <c r="Y216" s="252" t="s">
        <v>18364</v>
      </c>
      <c r="Z216" s="368" t="s">
        <v>18365</v>
      </c>
      <c r="AA216" s="252" t="s">
        <v>342</v>
      </c>
      <c r="AB216" s="252" t="s">
        <v>18366</v>
      </c>
      <c r="AC216" s="252">
        <v>5</v>
      </c>
      <c r="AD216" s="253" t="s">
        <v>8639</v>
      </c>
      <c r="AE216" s="252" t="s">
        <v>18367</v>
      </c>
      <c r="AF216" s="252" t="s">
        <v>11184</v>
      </c>
      <c r="AG216" s="252"/>
      <c r="AH216" s="252"/>
      <c r="AI216" s="252" t="s">
        <v>18368</v>
      </c>
    </row>
    <row r="217" spans="1:36" ht="43.5" customHeight="1">
      <c r="A217" s="505">
        <f t="shared" si="5"/>
        <v>214</v>
      </c>
      <c r="B217" s="252" t="s">
        <v>18370</v>
      </c>
      <c r="C217" s="254">
        <v>44817</v>
      </c>
      <c r="D217" s="506" t="s">
        <v>18379</v>
      </c>
      <c r="E217" s="254">
        <v>45184</v>
      </c>
      <c r="F217" s="252" t="s">
        <v>18372</v>
      </c>
      <c r="G217" s="254">
        <v>45183</v>
      </c>
      <c r="H217" s="252" t="s">
        <v>6720</v>
      </c>
      <c r="I217" s="252" t="s">
        <v>6720</v>
      </c>
      <c r="J217" s="252" t="s">
        <v>6720</v>
      </c>
      <c r="K217" s="252"/>
      <c r="L217" s="252" t="s">
        <v>18373</v>
      </c>
      <c r="M217" s="252" t="s">
        <v>19278</v>
      </c>
      <c r="N217" s="252" t="s">
        <v>19279</v>
      </c>
      <c r="O217" s="266" t="s">
        <v>18374</v>
      </c>
      <c r="P217" s="252">
        <v>43</v>
      </c>
      <c r="Q217" s="255">
        <v>32</v>
      </c>
      <c r="R217" s="256">
        <v>51.137999999999998</v>
      </c>
      <c r="S217" s="255">
        <v>27</v>
      </c>
      <c r="T217" s="255">
        <v>49</v>
      </c>
      <c r="U217" s="256">
        <v>18.047999999999998</v>
      </c>
      <c r="V217" s="252" t="s">
        <v>12323</v>
      </c>
      <c r="W217" s="252">
        <v>107.5</v>
      </c>
      <c r="X217" s="252" t="s">
        <v>11135</v>
      </c>
      <c r="Y217" s="252" t="s">
        <v>18375</v>
      </c>
      <c r="Z217" s="368" t="s">
        <v>18377</v>
      </c>
      <c r="AA217" s="252" t="s">
        <v>342</v>
      </c>
      <c r="AB217" s="252" t="s">
        <v>18376</v>
      </c>
      <c r="AC217" s="252">
        <v>44.2</v>
      </c>
      <c r="AD217" s="253" t="s">
        <v>1119</v>
      </c>
      <c r="AE217" s="252" t="s">
        <v>19277</v>
      </c>
      <c r="AF217" s="246" t="s">
        <v>11184</v>
      </c>
      <c r="AG217" s="252"/>
      <c r="AH217" s="252"/>
      <c r="AI217" s="252" t="s">
        <v>18378</v>
      </c>
    </row>
    <row r="218" spans="1:36" ht="43.5" customHeight="1">
      <c r="A218" s="505">
        <f t="shared" si="5"/>
        <v>215</v>
      </c>
      <c r="B218" s="252" t="s">
        <v>18415</v>
      </c>
      <c r="C218" s="254">
        <v>39034</v>
      </c>
      <c r="D218" s="506" t="s">
        <v>18426</v>
      </c>
      <c r="E218" s="254">
        <v>45195</v>
      </c>
      <c r="F218" s="252"/>
      <c r="G218" s="254"/>
      <c r="H218" s="252" t="s">
        <v>18438</v>
      </c>
      <c r="I218" s="252" t="s">
        <v>1472</v>
      </c>
      <c r="J218" s="252" t="s">
        <v>3961</v>
      </c>
      <c r="K218" s="252"/>
      <c r="L218" s="252"/>
      <c r="M218" s="252" t="s">
        <v>18449</v>
      </c>
      <c r="N218" s="252" t="s">
        <v>18450</v>
      </c>
      <c r="O218" s="266"/>
      <c r="P218" s="252"/>
      <c r="Q218" s="255"/>
      <c r="R218" s="256"/>
      <c r="S218" s="255"/>
      <c r="T218" s="255"/>
      <c r="U218" s="256"/>
      <c r="V218" s="255" t="s">
        <v>12397</v>
      </c>
      <c r="W218" s="252"/>
      <c r="X218" s="252"/>
      <c r="Y218" s="252"/>
      <c r="Z218" s="368"/>
      <c r="AA218" s="252"/>
      <c r="AB218" s="252"/>
      <c r="AC218" s="252"/>
      <c r="AD218" s="253"/>
      <c r="AE218" s="252"/>
      <c r="AF218" s="252"/>
      <c r="AG218" s="252"/>
      <c r="AH218" s="252"/>
      <c r="AI218" s="252"/>
    </row>
    <row r="219" spans="1:36" ht="43.5" customHeight="1">
      <c r="A219" s="505">
        <f t="shared" si="5"/>
        <v>216</v>
      </c>
      <c r="B219" s="252" t="s">
        <v>18416</v>
      </c>
      <c r="C219" s="254">
        <v>39034</v>
      </c>
      <c r="D219" s="506" t="s">
        <v>18427</v>
      </c>
      <c r="E219" s="254">
        <v>45195</v>
      </c>
      <c r="F219" s="252"/>
      <c r="G219" s="254"/>
      <c r="H219" s="252" t="s">
        <v>18439</v>
      </c>
      <c r="I219" s="252" t="s">
        <v>1472</v>
      </c>
      <c r="J219" s="252" t="s">
        <v>3961</v>
      </c>
      <c r="K219" s="252"/>
      <c r="L219" s="252"/>
      <c r="M219" s="252" t="s">
        <v>18449</v>
      </c>
      <c r="N219" s="252" t="s">
        <v>18450</v>
      </c>
      <c r="O219" s="266"/>
      <c r="P219" s="252"/>
      <c r="Q219" s="255"/>
      <c r="R219" s="256"/>
      <c r="S219" s="255"/>
      <c r="T219" s="255"/>
      <c r="U219" s="256"/>
      <c r="V219" s="255" t="s">
        <v>12397</v>
      </c>
      <c r="W219" s="252"/>
      <c r="X219" s="252"/>
      <c r="Y219" s="252"/>
      <c r="Z219" s="368"/>
      <c r="AA219" s="252"/>
      <c r="AB219" s="252"/>
      <c r="AC219" s="252"/>
      <c r="AD219" s="253"/>
      <c r="AE219" s="252"/>
      <c r="AF219" s="252"/>
      <c r="AG219" s="252"/>
      <c r="AH219" s="252"/>
      <c r="AI219" s="252"/>
    </row>
    <row r="220" spans="1:36" ht="43.5" customHeight="1">
      <c r="A220" s="505">
        <f t="shared" si="5"/>
        <v>217</v>
      </c>
      <c r="B220" s="252" t="s">
        <v>18417</v>
      </c>
      <c r="C220" s="254">
        <v>39034</v>
      </c>
      <c r="D220" s="506" t="s">
        <v>18428</v>
      </c>
      <c r="E220" s="254">
        <v>45195</v>
      </c>
      <c r="F220" s="252" t="s">
        <v>18457</v>
      </c>
      <c r="G220" s="254">
        <v>41655</v>
      </c>
      <c r="H220" s="252" t="s">
        <v>18440</v>
      </c>
      <c r="I220" s="252" t="s">
        <v>1472</v>
      </c>
      <c r="J220" s="252" t="s">
        <v>3961</v>
      </c>
      <c r="K220" s="252"/>
      <c r="L220" s="252"/>
      <c r="M220" s="252" t="s">
        <v>18449</v>
      </c>
      <c r="N220" s="252" t="s">
        <v>18450</v>
      </c>
      <c r="O220" s="266"/>
      <c r="P220" s="252"/>
      <c r="Q220" s="255"/>
      <c r="R220" s="256"/>
      <c r="S220" s="255"/>
      <c r="T220" s="255"/>
      <c r="U220" s="256"/>
      <c r="V220" s="255" t="s">
        <v>12397</v>
      </c>
      <c r="W220" s="252"/>
      <c r="X220" s="252"/>
      <c r="Y220" s="252"/>
      <c r="Z220" s="368"/>
      <c r="AA220" s="252"/>
      <c r="AB220" s="252"/>
      <c r="AC220" s="252"/>
      <c r="AD220" s="253"/>
      <c r="AE220" s="252"/>
      <c r="AF220" s="252"/>
      <c r="AG220" s="252"/>
      <c r="AH220" s="252"/>
      <c r="AI220" s="252" t="s">
        <v>18458</v>
      </c>
    </row>
    <row r="221" spans="1:36" ht="43.5" customHeight="1">
      <c r="A221" s="505">
        <f t="shared" si="5"/>
        <v>218</v>
      </c>
      <c r="B221" s="252" t="s">
        <v>18418</v>
      </c>
      <c r="C221" s="254">
        <v>39034</v>
      </c>
      <c r="D221" s="506" t="s">
        <v>18429</v>
      </c>
      <c r="E221" s="254">
        <v>45195</v>
      </c>
      <c r="F221" s="252"/>
      <c r="G221" s="254"/>
      <c r="H221" s="252" t="s">
        <v>18441</v>
      </c>
      <c r="I221" s="252" t="s">
        <v>1472</v>
      </c>
      <c r="J221" s="252" t="s">
        <v>3961</v>
      </c>
      <c r="K221" s="252"/>
      <c r="L221" s="252"/>
      <c r="M221" s="252" t="s">
        <v>18449</v>
      </c>
      <c r="N221" s="252" t="s">
        <v>18450</v>
      </c>
      <c r="O221" s="266"/>
      <c r="P221" s="252"/>
      <c r="Q221" s="255"/>
      <c r="R221" s="256"/>
      <c r="S221" s="255"/>
      <c r="T221" s="255"/>
      <c r="U221" s="256"/>
      <c r="V221" s="255" t="s">
        <v>12397</v>
      </c>
      <c r="W221" s="252"/>
      <c r="X221" s="252"/>
      <c r="Y221" s="252"/>
      <c r="Z221" s="368"/>
      <c r="AA221" s="252"/>
      <c r="AB221" s="252"/>
      <c r="AC221" s="252"/>
      <c r="AD221" s="253"/>
      <c r="AE221" s="252"/>
      <c r="AF221" s="252"/>
      <c r="AG221" s="252"/>
      <c r="AH221" s="252"/>
      <c r="AI221" s="252"/>
    </row>
    <row r="222" spans="1:36" ht="43.5" customHeight="1">
      <c r="A222" s="505">
        <f t="shared" si="5"/>
        <v>219</v>
      </c>
      <c r="B222" s="252" t="s">
        <v>18419</v>
      </c>
      <c r="C222" s="254">
        <v>39034</v>
      </c>
      <c r="D222" s="506" t="s">
        <v>18430</v>
      </c>
      <c r="E222" s="254">
        <v>45195</v>
      </c>
      <c r="F222" s="252"/>
      <c r="G222" s="254"/>
      <c r="H222" s="252" t="s">
        <v>1485</v>
      </c>
      <c r="I222" s="252" t="s">
        <v>1472</v>
      </c>
      <c r="J222" s="252" t="s">
        <v>3961</v>
      </c>
      <c r="K222" s="252"/>
      <c r="L222" s="252"/>
      <c r="M222" s="252" t="s">
        <v>18449</v>
      </c>
      <c r="N222" s="252" t="s">
        <v>18450</v>
      </c>
      <c r="O222" s="266"/>
      <c r="P222" s="252"/>
      <c r="Q222" s="255"/>
      <c r="R222" s="256"/>
      <c r="S222" s="255"/>
      <c r="T222" s="255"/>
      <c r="U222" s="256"/>
      <c r="V222" s="255" t="s">
        <v>12397</v>
      </c>
      <c r="W222" s="252"/>
      <c r="X222" s="252"/>
      <c r="Y222" s="252"/>
      <c r="Z222" s="368"/>
      <c r="AA222" s="252"/>
      <c r="AB222" s="252"/>
      <c r="AC222" s="252"/>
      <c r="AD222" s="253"/>
      <c r="AE222" s="252"/>
      <c r="AF222" s="252"/>
      <c r="AG222" s="252"/>
      <c r="AH222" s="252"/>
      <c r="AI222" s="252"/>
    </row>
    <row r="223" spans="1:36" ht="43.5" customHeight="1">
      <c r="A223" s="505">
        <f t="shared" si="5"/>
        <v>220</v>
      </c>
      <c r="B223" s="252" t="s">
        <v>18420</v>
      </c>
      <c r="C223" s="254">
        <v>39034</v>
      </c>
      <c r="D223" s="506" t="s">
        <v>18431</v>
      </c>
      <c r="E223" s="254">
        <v>45195</v>
      </c>
      <c r="F223" s="252"/>
      <c r="G223" s="254"/>
      <c r="H223" s="252" t="s">
        <v>18442</v>
      </c>
      <c r="I223" s="252" t="s">
        <v>1472</v>
      </c>
      <c r="J223" s="252" t="s">
        <v>3961</v>
      </c>
      <c r="K223" s="252"/>
      <c r="L223" s="252"/>
      <c r="M223" s="252" t="s">
        <v>18449</v>
      </c>
      <c r="N223" s="252" t="s">
        <v>18450</v>
      </c>
      <c r="O223" s="266"/>
      <c r="P223" s="252"/>
      <c r="Q223" s="255"/>
      <c r="R223" s="256"/>
      <c r="S223" s="255"/>
      <c r="T223" s="255"/>
      <c r="U223" s="256"/>
      <c r="V223" s="255" t="s">
        <v>12397</v>
      </c>
      <c r="W223" s="252"/>
      <c r="X223" s="252"/>
      <c r="Y223" s="252"/>
      <c r="Z223" s="368"/>
      <c r="AA223" s="252"/>
      <c r="AB223" s="252"/>
      <c r="AC223" s="252"/>
      <c r="AD223" s="253"/>
      <c r="AE223" s="252"/>
      <c r="AF223" s="252"/>
      <c r="AG223" s="252"/>
      <c r="AH223" s="252"/>
      <c r="AI223" s="252"/>
    </row>
    <row r="224" spans="1:36" ht="43.5" customHeight="1">
      <c r="A224" s="505">
        <f t="shared" si="5"/>
        <v>221</v>
      </c>
      <c r="B224" s="252" t="s">
        <v>18421</v>
      </c>
      <c r="C224" s="254">
        <v>39034</v>
      </c>
      <c r="D224" s="506" t="s">
        <v>18432</v>
      </c>
      <c r="E224" s="254">
        <v>45195</v>
      </c>
      <c r="F224" s="252"/>
      <c r="G224" s="254"/>
      <c r="H224" s="252" t="s">
        <v>18443</v>
      </c>
      <c r="I224" s="252" t="s">
        <v>1472</v>
      </c>
      <c r="J224" s="252" t="s">
        <v>3961</v>
      </c>
      <c r="K224" s="252"/>
      <c r="L224" s="252"/>
      <c r="M224" s="252" t="s">
        <v>18449</v>
      </c>
      <c r="N224" s="252" t="s">
        <v>18450</v>
      </c>
      <c r="O224" s="266"/>
      <c r="P224" s="252"/>
      <c r="Q224" s="255"/>
      <c r="R224" s="256"/>
      <c r="S224" s="255"/>
      <c r="T224" s="255"/>
      <c r="U224" s="256"/>
      <c r="V224" s="255" t="s">
        <v>12397</v>
      </c>
      <c r="W224" s="252"/>
      <c r="X224" s="252"/>
      <c r="Y224" s="252"/>
      <c r="Z224" s="368"/>
      <c r="AA224" s="252"/>
      <c r="AB224" s="252"/>
      <c r="AC224" s="252"/>
      <c r="AD224" s="253"/>
      <c r="AE224" s="252"/>
      <c r="AF224" s="252"/>
      <c r="AG224" s="252"/>
      <c r="AH224" s="252"/>
      <c r="AI224" s="252"/>
    </row>
    <row r="225" spans="1:36" ht="43.5" customHeight="1">
      <c r="A225" s="505">
        <f t="shared" si="5"/>
        <v>222</v>
      </c>
      <c r="B225" s="252" t="s">
        <v>18422</v>
      </c>
      <c r="C225" s="254">
        <v>39034</v>
      </c>
      <c r="D225" s="506" t="s">
        <v>18433</v>
      </c>
      <c r="E225" s="254">
        <v>45195</v>
      </c>
      <c r="F225" s="252"/>
      <c r="G225" s="254"/>
      <c r="H225" s="252" t="s">
        <v>18444</v>
      </c>
      <c r="I225" s="252" t="s">
        <v>1472</v>
      </c>
      <c r="J225" s="252" t="s">
        <v>3961</v>
      </c>
      <c r="K225" s="252"/>
      <c r="L225" s="252"/>
      <c r="M225" s="252" t="s">
        <v>18449</v>
      </c>
      <c r="N225" s="252" t="s">
        <v>18450</v>
      </c>
      <c r="O225" s="266"/>
      <c r="P225" s="252"/>
      <c r="Q225" s="255"/>
      <c r="R225" s="256"/>
      <c r="S225" s="255"/>
      <c r="T225" s="255"/>
      <c r="U225" s="256"/>
      <c r="V225" s="255" t="s">
        <v>12397</v>
      </c>
      <c r="W225" s="252"/>
      <c r="X225" s="252"/>
      <c r="Y225" s="252"/>
      <c r="Z225" s="368"/>
      <c r="AA225" s="252"/>
      <c r="AB225" s="252"/>
      <c r="AC225" s="252"/>
      <c r="AD225" s="253"/>
      <c r="AE225" s="252"/>
      <c r="AF225" s="252"/>
      <c r="AG225" s="252"/>
      <c r="AH225" s="252"/>
      <c r="AI225" s="252"/>
    </row>
    <row r="226" spans="1:36" ht="43.5" customHeight="1">
      <c r="A226" s="505">
        <f t="shared" si="5"/>
        <v>223</v>
      </c>
      <c r="B226" s="252" t="s">
        <v>18423</v>
      </c>
      <c r="C226" s="254">
        <v>39034</v>
      </c>
      <c r="D226" s="506" t="s">
        <v>18447</v>
      </c>
      <c r="E226" s="254">
        <v>45195</v>
      </c>
      <c r="F226" s="252" t="s">
        <v>18454</v>
      </c>
      <c r="G226" s="254">
        <v>39279</v>
      </c>
      <c r="H226" s="252" t="s">
        <v>18445</v>
      </c>
      <c r="I226" s="252" t="s">
        <v>1472</v>
      </c>
      <c r="J226" s="252" t="s">
        <v>3961</v>
      </c>
      <c r="K226" s="252"/>
      <c r="L226" s="252"/>
      <c r="M226" s="252" t="s">
        <v>18449</v>
      </c>
      <c r="N226" s="252" t="s">
        <v>18450</v>
      </c>
      <c r="O226" s="266"/>
      <c r="P226" s="252"/>
      <c r="Q226" s="255"/>
      <c r="R226" s="256"/>
      <c r="S226" s="255"/>
      <c r="T226" s="255"/>
      <c r="U226" s="256"/>
      <c r="V226" s="255" t="s">
        <v>12397</v>
      </c>
      <c r="W226" s="252"/>
      <c r="X226" s="252"/>
      <c r="Y226" s="252"/>
      <c r="Z226" s="368"/>
      <c r="AA226" s="252"/>
      <c r="AB226" s="252"/>
      <c r="AC226" s="252"/>
      <c r="AD226" s="253"/>
      <c r="AE226" s="252"/>
      <c r="AF226" s="252"/>
      <c r="AG226" s="252"/>
      <c r="AH226" s="252"/>
      <c r="AI226" s="252" t="s">
        <v>18455</v>
      </c>
    </row>
    <row r="227" spans="1:36" ht="43.5" customHeight="1">
      <c r="A227" s="505">
        <f t="shared" si="5"/>
        <v>224</v>
      </c>
      <c r="B227" s="252" t="s">
        <v>18423</v>
      </c>
      <c r="C227" s="254">
        <v>39034</v>
      </c>
      <c r="D227" s="506" t="s">
        <v>18446</v>
      </c>
      <c r="E227" s="254">
        <v>45195</v>
      </c>
      <c r="F227" s="252" t="s">
        <v>18454</v>
      </c>
      <c r="G227" s="254">
        <v>39279</v>
      </c>
      <c r="H227" s="252" t="s">
        <v>18445</v>
      </c>
      <c r="I227" s="252" t="s">
        <v>1472</v>
      </c>
      <c r="J227" s="252" t="s">
        <v>3961</v>
      </c>
      <c r="K227" s="252"/>
      <c r="L227" s="252"/>
      <c r="M227" s="252" t="s">
        <v>18449</v>
      </c>
      <c r="N227" s="252" t="s">
        <v>18450</v>
      </c>
      <c r="O227" s="266"/>
      <c r="P227" s="252"/>
      <c r="Q227" s="255"/>
      <c r="R227" s="256"/>
      <c r="S227" s="255"/>
      <c r="T227" s="255"/>
      <c r="U227" s="256"/>
      <c r="V227" s="255" t="s">
        <v>12397</v>
      </c>
      <c r="W227" s="252"/>
      <c r="X227" s="252"/>
      <c r="Y227" s="252"/>
      <c r="Z227" s="368"/>
      <c r="AA227" s="252"/>
      <c r="AB227" s="252"/>
      <c r="AC227" s="252"/>
      <c r="AD227" s="253"/>
      <c r="AE227" s="252"/>
      <c r="AF227" s="252"/>
      <c r="AG227" s="252"/>
      <c r="AH227" s="252"/>
      <c r="AI227" s="252" t="s">
        <v>18456</v>
      </c>
    </row>
    <row r="228" spans="1:36" ht="43.5" customHeight="1">
      <c r="A228" s="505">
        <f t="shared" si="5"/>
        <v>225</v>
      </c>
      <c r="B228" s="252" t="s">
        <v>18424</v>
      </c>
      <c r="C228" s="254">
        <v>39034</v>
      </c>
      <c r="D228" s="506" t="s">
        <v>18434</v>
      </c>
      <c r="E228" s="254">
        <v>45195</v>
      </c>
      <c r="F228" s="252" t="s">
        <v>18453</v>
      </c>
      <c r="G228" s="254">
        <v>39279</v>
      </c>
      <c r="H228" s="252" t="s">
        <v>1472</v>
      </c>
      <c r="I228" s="252" t="s">
        <v>1472</v>
      </c>
      <c r="J228" s="252" t="s">
        <v>3961</v>
      </c>
      <c r="K228" s="252"/>
      <c r="L228" s="252"/>
      <c r="M228" s="252" t="s">
        <v>18449</v>
      </c>
      <c r="N228" s="252" t="s">
        <v>18450</v>
      </c>
      <c r="O228" s="266"/>
      <c r="P228" s="252"/>
      <c r="Q228" s="255"/>
      <c r="R228" s="256"/>
      <c r="S228" s="255"/>
      <c r="T228" s="255"/>
      <c r="U228" s="256"/>
      <c r="V228" s="255" t="s">
        <v>12397</v>
      </c>
      <c r="W228" s="252"/>
      <c r="X228" s="252"/>
      <c r="Y228" s="252"/>
      <c r="Z228" s="368"/>
      <c r="AA228" s="252"/>
      <c r="AB228" s="252"/>
      <c r="AC228" s="252"/>
      <c r="AD228" s="253"/>
      <c r="AE228" s="252"/>
      <c r="AF228" s="252"/>
      <c r="AG228" s="252"/>
      <c r="AH228" s="252"/>
      <c r="AI228" s="252" t="s">
        <v>18451</v>
      </c>
    </row>
    <row r="229" spans="1:36" ht="43.5" customHeight="1">
      <c r="A229" s="505">
        <f t="shared" si="5"/>
        <v>226</v>
      </c>
      <c r="B229" s="252" t="s">
        <v>18425</v>
      </c>
      <c r="C229" s="254">
        <v>39034</v>
      </c>
      <c r="D229" s="506" t="s">
        <v>18435</v>
      </c>
      <c r="E229" s="254">
        <v>45195</v>
      </c>
      <c r="F229" s="252"/>
      <c r="G229" s="254"/>
      <c r="H229" s="252" t="s">
        <v>18448</v>
      </c>
      <c r="I229" s="252" t="s">
        <v>1472</v>
      </c>
      <c r="J229" s="252" t="s">
        <v>3961</v>
      </c>
      <c r="K229" s="252"/>
      <c r="L229" s="252"/>
      <c r="M229" s="252" t="s">
        <v>18449</v>
      </c>
      <c r="N229" s="252" t="s">
        <v>18450</v>
      </c>
      <c r="O229" s="266"/>
      <c r="P229" s="252"/>
      <c r="Q229" s="255"/>
      <c r="R229" s="256"/>
      <c r="S229" s="255"/>
      <c r="T229" s="255"/>
      <c r="U229" s="256"/>
      <c r="V229" s="255" t="s">
        <v>12397</v>
      </c>
      <c r="W229" s="252"/>
      <c r="X229" s="252"/>
      <c r="Y229" s="252"/>
      <c r="Z229" s="368"/>
      <c r="AA229" s="252"/>
      <c r="AB229" s="252"/>
      <c r="AC229" s="252"/>
      <c r="AD229" s="253"/>
      <c r="AE229" s="252"/>
      <c r="AF229" s="252"/>
      <c r="AG229" s="252"/>
      <c r="AH229" s="252"/>
      <c r="AI229" s="252"/>
    </row>
    <row r="230" spans="1:36" ht="43.5" customHeight="1">
      <c r="A230" s="505">
        <f t="shared" si="5"/>
        <v>227</v>
      </c>
      <c r="B230" s="252" t="s">
        <v>18436</v>
      </c>
      <c r="C230" s="254">
        <v>39034</v>
      </c>
      <c r="D230" s="506" t="s">
        <v>18437</v>
      </c>
      <c r="E230" s="254">
        <v>45195</v>
      </c>
      <c r="F230" s="252" t="s">
        <v>18459</v>
      </c>
      <c r="G230" s="254">
        <v>39279</v>
      </c>
      <c r="H230" s="252" t="s">
        <v>1472</v>
      </c>
      <c r="I230" s="252" t="s">
        <v>1472</v>
      </c>
      <c r="J230" s="252" t="s">
        <v>3961</v>
      </c>
      <c r="K230" s="252"/>
      <c r="L230" s="252"/>
      <c r="M230" s="252" t="s">
        <v>18449</v>
      </c>
      <c r="N230" s="252" t="s">
        <v>18450</v>
      </c>
      <c r="O230" s="266"/>
      <c r="P230" s="252"/>
      <c r="Q230" s="255"/>
      <c r="R230" s="256"/>
      <c r="S230" s="255"/>
      <c r="T230" s="255"/>
      <c r="U230" s="256"/>
      <c r="V230" s="255" t="s">
        <v>12397</v>
      </c>
      <c r="W230" s="252"/>
      <c r="X230" s="252"/>
      <c r="Y230" s="252"/>
      <c r="Z230" s="368"/>
      <c r="AA230" s="252"/>
      <c r="AB230" s="252"/>
      <c r="AC230" s="252"/>
      <c r="AD230" s="253"/>
      <c r="AE230" s="252"/>
      <c r="AF230" s="252"/>
      <c r="AG230" s="252"/>
      <c r="AH230" s="252"/>
      <c r="AI230" s="252" t="s">
        <v>18452</v>
      </c>
    </row>
    <row r="231" spans="1:36" ht="43.5" customHeight="1">
      <c r="A231" s="505">
        <f t="shared" si="5"/>
        <v>228</v>
      </c>
      <c r="B231" s="252" t="s">
        <v>18460</v>
      </c>
      <c r="C231" s="254">
        <v>44161</v>
      </c>
      <c r="D231" s="506" t="s">
        <v>18461</v>
      </c>
      <c r="E231" s="254">
        <v>45198</v>
      </c>
      <c r="F231" s="252" t="s">
        <v>18462</v>
      </c>
      <c r="G231" s="254">
        <v>45197</v>
      </c>
      <c r="H231" s="252" t="s">
        <v>18463</v>
      </c>
      <c r="I231" s="252" t="s">
        <v>12593</v>
      </c>
      <c r="J231" s="252" t="s">
        <v>6720</v>
      </c>
      <c r="K231" s="252"/>
      <c r="L231" s="252" t="s">
        <v>19598</v>
      </c>
      <c r="M231" s="252" t="s">
        <v>18464</v>
      </c>
      <c r="N231" s="252" t="s">
        <v>18465</v>
      </c>
      <c r="O231" s="266">
        <v>36251</v>
      </c>
      <c r="P231" s="252">
        <v>43</v>
      </c>
      <c r="Q231" s="255">
        <v>53</v>
      </c>
      <c r="R231" s="256">
        <v>10.676399999999999</v>
      </c>
      <c r="S231" s="255">
        <v>27</v>
      </c>
      <c r="T231" s="255">
        <v>53</v>
      </c>
      <c r="U231" s="256">
        <v>13.072839999999999</v>
      </c>
      <c r="V231" s="255" t="s">
        <v>12397</v>
      </c>
      <c r="W231" s="252">
        <v>300</v>
      </c>
      <c r="X231" s="252" t="s">
        <v>18513</v>
      </c>
      <c r="Y231" s="252" t="s">
        <v>18466</v>
      </c>
      <c r="Z231" s="368" t="s">
        <v>18467</v>
      </c>
      <c r="AA231" s="252" t="s">
        <v>9698</v>
      </c>
      <c r="AB231" s="252" t="s">
        <v>18468</v>
      </c>
      <c r="AC231" s="252">
        <v>190.85</v>
      </c>
      <c r="AD231" s="253" t="s">
        <v>4633</v>
      </c>
      <c r="AE231" s="252" t="s">
        <v>19599</v>
      </c>
      <c r="AF231" s="252" t="s">
        <v>16209</v>
      </c>
      <c r="AG231" s="252"/>
      <c r="AH231" s="252"/>
      <c r="AI231" s="252" t="s">
        <v>18469</v>
      </c>
    </row>
    <row r="232" spans="1:36" ht="43.5" customHeight="1">
      <c r="A232" s="505">
        <f t="shared" si="5"/>
        <v>229</v>
      </c>
      <c r="B232" s="252" t="s">
        <v>18502</v>
      </c>
      <c r="C232" s="254">
        <v>40407</v>
      </c>
      <c r="D232" s="506" t="s">
        <v>18503</v>
      </c>
      <c r="E232" s="254">
        <v>45203</v>
      </c>
      <c r="F232" s="252" t="s">
        <v>18504</v>
      </c>
      <c r="G232" s="254">
        <v>40462</v>
      </c>
      <c r="H232" s="252" t="s">
        <v>18505</v>
      </c>
      <c r="I232" s="252" t="s">
        <v>18506</v>
      </c>
      <c r="J232" s="252" t="s">
        <v>3961</v>
      </c>
      <c r="K232" s="252"/>
      <c r="L232" s="252"/>
      <c r="M232" s="252" t="s">
        <v>18507</v>
      </c>
      <c r="N232" s="252" t="s">
        <v>18508</v>
      </c>
      <c r="O232" s="266">
        <v>32628</v>
      </c>
      <c r="P232" s="252">
        <v>43</v>
      </c>
      <c r="Q232" s="255">
        <v>30</v>
      </c>
      <c r="R232" s="256">
        <v>46.4</v>
      </c>
      <c r="S232" s="255">
        <v>26</v>
      </c>
      <c r="T232" s="255">
        <v>47</v>
      </c>
      <c r="U232" s="256">
        <v>3.5</v>
      </c>
      <c r="V232" s="255" t="s">
        <v>12397</v>
      </c>
      <c r="W232" s="252">
        <v>935.5</v>
      </c>
      <c r="X232" s="252" t="s">
        <v>18512</v>
      </c>
      <c r="Y232" s="252" t="s">
        <v>18510</v>
      </c>
      <c r="Z232" s="368" t="s">
        <v>18509</v>
      </c>
      <c r="AA232" s="252" t="s">
        <v>12250</v>
      </c>
      <c r="AB232" s="252" t="s">
        <v>18511</v>
      </c>
      <c r="AC232" s="252">
        <v>276.7</v>
      </c>
      <c r="AD232" s="253" t="s">
        <v>5381</v>
      </c>
      <c r="AE232" s="252" t="s">
        <v>18514</v>
      </c>
      <c r="AF232" s="252" t="s">
        <v>16209</v>
      </c>
      <c r="AG232" s="252"/>
      <c r="AH232" s="252"/>
      <c r="AI232" s="252" t="s">
        <v>18515</v>
      </c>
    </row>
    <row r="233" spans="1:36" ht="43.5" customHeight="1">
      <c r="A233" s="505">
        <f t="shared" si="5"/>
        <v>230</v>
      </c>
      <c r="B233" s="252" t="s">
        <v>18310</v>
      </c>
      <c r="C233" s="254">
        <v>44886</v>
      </c>
      <c r="D233" s="506" t="s">
        <v>18529</v>
      </c>
      <c r="E233" s="254">
        <v>45203</v>
      </c>
      <c r="F233" s="252" t="s">
        <v>18307</v>
      </c>
      <c r="G233" s="254">
        <v>45167</v>
      </c>
      <c r="H233" s="252" t="s">
        <v>18308</v>
      </c>
      <c r="I233" s="252" t="s">
        <v>12565</v>
      </c>
      <c r="J233" s="252" t="s">
        <v>6720</v>
      </c>
      <c r="K233" s="252"/>
      <c r="L233" s="252"/>
      <c r="M233" s="252" t="s">
        <v>18530</v>
      </c>
      <c r="N233" s="252" t="s">
        <v>18530</v>
      </c>
      <c r="O233" s="266" t="s">
        <v>18531</v>
      </c>
      <c r="P233" s="252">
        <v>43</v>
      </c>
      <c r="Q233" s="255">
        <v>40</v>
      </c>
      <c r="R233" s="256">
        <v>33.457999999999998</v>
      </c>
      <c r="S233" s="255">
        <v>27</v>
      </c>
      <c r="T233" s="255">
        <v>19</v>
      </c>
      <c r="U233" s="256">
        <v>23.236999999999998</v>
      </c>
      <c r="V233" s="255" t="s">
        <v>12397</v>
      </c>
      <c r="W233" s="252">
        <v>600</v>
      </c>
      <c r="X233" s="252" t="s">
        <v>18532</v>
      </c>
      <c r="Y233" s="252" t="s">
        <v>18533</v>
      </c>
      <c r="Z233" s="368" t="s">
        <v>18534</v>
      </c>
      <c r="AA233" s="252" t="s">
        <v>18535</v>
      </c>
      <c r="AB233" s="252" t="s">
        <v>18335</v>
      </c>
      <c r="AC233" s="252">
        <v>133.1</v>
      </c>
      <c r="AD233" s="253" t="s">
        <v>4633</v>
      </c>
      <c r="AE233" s="252" t="s">
        <v>18536</v>
      </c>
      <c r="AF233" s="252" t="s">
        <v>16209</v>
      </c>
      <c r="AG233" s="252"/>
      <c r="AH233" s="252"/>
      <c r="AI233" s="252" t="s">
        <v>18337</v>
      </c>
    </row>
    <row r="234" spans="1:36" ht="43.5" customHeight="1">
      <c r="A234" s="505">
        <f t="shared" si="5"/>
        <v>231</v>
      </c>
      <c r="B234" s="252" t="s">
        <v>18538</v>
      </c>
      <c r="C234" s="254">
        <v>41428</v>
      </c>
      <c r="D234" s="506" t="s">
        <v>18539</v>
      </c>
      <c r="E234" s="254">
        <v>45205</v>
      </c>
      <c r="F234" s="252" t="s">
        <v>18540</v>
      </c>
      <c r="G234" s="254">
        <v>41541</v>
      </c>
      <c r="H234" s="252" t="s">
        <v>6720</v>
      </c>
      <c r="I234" s="252" t="s">
        <v>6720</v>
      </c>
      <c r="J234" s="252" t="s">
        <v>6720</v>
      </c>
      <c r="K234" s="252"/>
      <c r="L234" s="252" t="s">
        <v>18541</v>
      </c>
      <c r="M234" s="252" t="s">
        <v>18542</v>
      </c>
      <c r="N234" s="252" t="s">
        <v>18542</v>
      </c>
      <c r="O234" s="266">
        <v>28095</v>
      </c>
      <c r="P234" s="383"/>
      <c r="Q234" s="389"/>
      <c r="R234" s="390"/>
      <c r="S234" s="389"/>
      <c r="T234" s="389"/>
      <c r="U234" s="390"/>
      <c r="V234" s="255" t="s">
        <v>12397</v>
      </c>
      <c r="W234" s="383">
        <v>600</v>
      </c>
      <c r="X234" s="383"/>
      <c r="Y234" s="383"/>
      <c r="Z234" s="404"/>
      <c r="AA234" s="383"/>
      <c r="AB234" s="383"/>
      <c r="AC234" s="383"/>
      <c r="AD234" s="253" t="s">
        <v>18544</v>
      </c>
      <c r="AE234" s="252"/>
      <c r="AF234" s="252" t="s">
        <v>16209</v>
      </c>
      <c r="AG234" s="252"/>
      <c r="AH234" s="252" t="s">
        <v>18537</v>
      </c>
      <c r="AI234" s="252" t="s">
        <v>18543</v>
      </c>
    </row>
    <row r="235" spans="1:36" ht="43.5" customHeight="1">
      <c r="A235" s="505">
        <f t="shared" si="5"/>
        <v>232</v>
      </c>
      <c r="B235" s="252" t="s">
        <v>18561</v>
      </c>
      <c r="C235" s="254">
        <v>44944</v>
      </c>
      <c r="D235" s="506" t="s">
        <v>18558</v>
      </c>
      <c r="E235" s="254">
        <v>45217</v>
      </c>
      <c r="F235" s="252" t="s">
        <v>18562</v>
      </c>
      <c r="G235" s="254">
        <v>45216</v>
      </c>
      <c r="H235" s="252" t="s">
        <v>6720</v>
      </c>
      <c r="I235" s="252" t="s">
        <v>6720</v>
      </c>
      <c r="J235" s="252" t="s">
        <v>6720</v>
      </c>
      <c r="K235" s="252"/>
      <c r="L235" s="252" t="s">
        <v>18563</v>
      </c>
      <c r="M235" s="252" t="s">
        <v>18564</v>
      </c>
      <c r="N235" s="252" t="s">
        <v>18564</v>
      </c>
      <c r="O235" s="266">
        <v>44712</v>
      </c>
      <c r="P235" s="252">
        <v>43</v>
      </c>
      <c r="Q235" s="255">
        <v>33</v>
      </c>
      <c r="R235" s="256">
        <v>32.707999999999998</v>
      </c>
      <c r="S235" s="255">
        <v>27</v>
      </c>
      <c r="T235" s="255">
        <v>48</v>
      </c>
      <c r="U235" s="256">
        <v>19.326000000000001</v>
      </c>
      <c r="V235" s="252" t="s">
        <v>12323</v>
      </c>
      <c r="W235" s="252">
        <v>100</v>
      </c>
      <c r="X235" s="252" t="s">
        <v>18565</v>
      </c>
      <c r="Y235" s="252" t="s">
        <v>18566</v>
      </c>
      <c r="Z235" s="368" t="s">
        <v>18567</v>
      </c>
      <c r="AA235" s="252" t="s">
        <v>2563</v>
      </c>
      <c r="AB235" s="252" t="s">
        <v>18568</v>
      </c>
      <c r="AC235" s="252">
        <v>56</v>
      </c>
      <c r="AD235" s="253" t="s">
        <v>18569</v>
      </c>
      <c r="AE235" s="252" t="s">
        <v>18570</v>
      </c>
      <c r="AF235" s="252" t="s">
        <v>16209</v>
      </c>
      <c r="AG235" s="252"/>
      <c r="AH235" s="252"/>
      <c r="AI235" s="252" t="s">
        <v>18578</v>
      </c>
      <c r="AJ235" s="246" t="s">
        <v>24450</v>
      </c>
    </row>
    <row r="236" spans="1:36" ht="43.5" customHeight="1">
      <c r="A236" s="505">
        <f t="shared" si="5"/>
        <v>233</v>
      </c>
      <c r="B236" s="252" t="s">
        <v>18571</v>
      </c>
      <c r="C236" s="254">
        <v>44890</v>
      </c>
      <c r="D236" s="506" t="s">
        <v>18559</v>
      </c>
      <c r="E236" s="254">
        <v>45219</v>
      </c>
      <c r="F236" s="252" t="s">
        <v>17193</v>
      </c>
      <c r="G236" s="254">
        <v>45218</v>
      </c>
      <c r="H236" s="252" t="s">
        <v>17238</v>
      </c>
      <c r="I236" s="252" t="s">
        <v>12320</v>
      </c>
      <c r="J236" s="252" t="s">
        <v>6720</v>
      </c>
      <c r="K236" s="252"/>
      <c r="L236" s="252" t="s">
        <v>18572</v>
      </c>
      <c r="M236" s="252" t="s">
        <v>19355</v>
      </c>
      <c r="N236" s="252" t="s">
        <v>18573</v>
      </c>
      <c r="O236" s="266">
        <v>42667</v>
      </c>
      <c r="P236" s="252">
        <v>43</v>
      </c>
      <c r="Q236" s="255">
        <v>43</v>
      </c>
      <c r="R236" s="256">
        <v>37</v>
      </c>
      <c r="S236" s="255">
        <v>28</v>
      </c>
      <c r="T236" s="255">
        <v>5</v>
      </c>
      <c r="U236" s="256">
        <v>45.43</v>
      </c>
      <c r="V236" s="252" t="s">
        <v>12323</v>
      </c>
      <c r="W236" s="252">
        <v>76</v>
      </c>
      <c r="X236" s="252" t="s">
        <v>8673</v>
      </c>
      <c r="Y236" s="252" t="s">
        <v>18574</v>
      </c>
      <c r="Z236" s="368" t="s">
        <v>18575</v>
      </c>
      <c r="AA236" s="252" t="s">
        <v>18574</v>
      </c>
      <c r="AB236" s="252" t="s">
        <v>18576</v>
      </c>
      <c r="AC236" s="252">
        <v>35.299999999999997</v>
      </c>
      <c r="AD236" s="253" t="s">
        <v>4633</v>
      </c>
      <c r="AE236" s="252" t="s">
        <v>18577</v>
      </c>
      <c r="AF236" s="252" t="s">
        <v>16209</v>
      </c>
      <c r="AG236" s="252"/>
      <c r="AH236" s="252"/>
      <c r="AI236" s="252" t="s">
        <v>18579</v>
      </c>
    </row>
    <row r="237" spans="1:36" ht="43.5" customHeight="1">
      <c r="A237" s="505">
        <f t="shared" si="5"/>
        <v>234</v>
      </c>
      <c r="B237" s="252" t="s">
        <v>18557</v>
      </c>
      <c r="C237" s="254">
        <v>39031</v>
      </c>
      <c r="D237" s="506" t="s">
        <v>18560</v>
      </c>
      <c r="E237" s="254">
        <v>45229</v>
      </c>
      <c r="F237" s="252"/>
      <c r="G237" s="254"/>
      <c r="H237" s="252" t="s">
        <v>17238</v>
      </c>
      <c r="I237" s="252" t="s">
        <v>12320</v>
      </c>
      <c r="J237" s="252" t="s">
        <v>6720</v>
      </c>
      <c r="K237" s="252"/>
      <c r="L237" s="252" t="s">
        <v>18605</v>
      </c>
      <c r="M237" s="252" t="s">
        <v>18606</v>
      </c>
      <c r="N237" s="252" t="s">
        <v>18606</v>
      </c>
      <c r="O237" s="266" t="s">
        <v>18607</v>
      </c>
      <c r="P237" s="252">
        <v>43</v>
      </c>
      <c r="Q237" s="255">
        <v>44</v>
      </c>
      <c r="R237" s="256">
        <v>21.4</v>
      </c>
      <c r="S237" s="255">
        <v>28</v>
      </c>
      <c r="T237" s="255">
        <v>5</v>
      </c>
      <c r="U237" s="256">
        <v>54.8</v>
      </c>
      <c r="V237" s="252" t="s">
        <v>12323</v>
      </c>
      <c r="W237" s="252">
        <v>40</v>
      </c>
      <c r="X237" s="252" t="s">
        <v>1517</v>
      </c>
      <c r="Y237" s="252" t="s">
        <v>3794</v>
      </c>
      <c r="Z237" s="368" t="s">
        <v>18608</v>
      </c>
      <c r="AA237" s="252" t="s">
        <v>3794</v>
      </c>
      <c r="AB237" s="252" t="s">
        <v>678</v>
      </c>
      <c r="AC237" s="252">
        <v>28.03</v>
      </c>
      <c r="AD237" s="253" t="s">
        <v>5381</v>
      </c>
      <c r="AE237" s="252" t="s">
        <v>18609</v>
      </c>
      <c r="AF237" s="252" t="s">
        <v>16209</v>
      </c>
      <c r="AG237" s="252"/>
      <c r="AH237" s="252" t="s">
        <v>18610</v>
      </c>
      <c r="AI237" s="252" t="s">
        <v>18611</v>
      </c>
    </row>
    <row r="238" spans="1:36" ht="43.5" customHeight="1">
      <c r="A238" s="505">
        <f t="shared" si="5"/>
        <v>235</v>
      </c>
      <c r="B238" s="252" t="s">
        <v>18612</v>
      </c>
      <c r="C238" s="254">
        <v>39031</v>
      </c>
      <c r="D238" s="506" t="s">
        <v>18613</v>
      </c>
      <c r="E238" s="254">
        <v>45229</v>
      </c>
      <c r="F238" s="252"/>
      <c r="G238" s="254"/>
      <c r="H238" s="252" t="s">
        <v>18614</v>
      </c>
      <c r="I238" s="252" t="s">
        <v>12565</v>
      </c>
      <c r="J238" s="252" t="s">
        <v>6720</v>
      </c>
      <c r="K238" s="252"/>
      <c r="L238" s="252" t="s">
        <v>18615</v>
      </c>
      <c r="M238" s="252" t="s">
        <v>18606</v>
      </c>
      <c r="N238" s="252" t="s">
        <v>18606</v>
      </c>
      <c r="O238" s="266" t="s">
        <v>18374</v>
      </c>
      <c r="P238" s="252">
        <v>43</v>
      </c>
      <c r="Q238" s="255">
        <v>42</v>
      </c>
      <c r="R238" s="256">
        <v>37.4</v>
      </c>
      <c r="S238" s="255">
        <v>27</v>
      </c>
      <c r="T238" s="255">
        <v>15</v>
      </c>
      <c r="U238" s="256">
        <v>11.8</v>
      </c>
      <c r="V238" s="255" t="s">
        <v>12397</v>
      </c>
      <c r="W238" s="252">
        <v>632</v>
      </c>
      <c r="X238" s="252" t="s">
        <v>18532</v>
      </c>
      <c r="Y238" s="252" t="s">
        <v>18616</v>
      </c>
      <c r="Z238" s="368" t="s">
        <v>18617</v>
      </c>
      <c r="AA238" s="252" t="s">
        <v>670</v>
      </c>
      <c r="AB238" s="252" t="s">
        <v>18631</v>
      </c>
      <c r="AC238" s="252">
        <v>139.19999999999999</v>
      </c>
      <c r="AD238" s="253" t="s">
        <v>5381</v>
      </c>
      <c r="AE238" s="252" t="s">
        <v>18618</v>
      </c>
      <c r="AF238" s="252" t="s">
        <v>16209</v>
      </c>
      <c r="AG238" s="252"/>
      <c r="AH238" s="252" t="s">
        <v>18619</v>
      </c>
      <c r="AI238" s="252" t="s">
        <v>18620</v>
      </c>
    </row>
    <row r="239" spans="1:36" ht="43.5" customHeight="1">
      <c r="A239" s="505">
        <f t="shared" si="5"/>
        <v>236</v>
      </c>
      <c r="B239" s="252" t="s">
        <v>18612</v>
      </c>
      <c r="C239" s="254">
        <v>39031</v>
      </c>
      <c r="D239" s="506" t="s">
        <v>18621</v>
      </c>
      <c r="E239" s="254">
        <v>45229</v>
      </c>
      <c r="F239" s="252"/>
      <c r="G239" s="254"/>
      <c r="H239" s="252" t="s">
        <v>18624</v>
      </c>
      <c r="I239" s="252" t="s">
        <v>12565</v>
      </c>
      <c r="J239" s="252" t="s">
        <v>6720</v>
      </c>
      <c r="K239" s="252" t="s">
        <v>18625</v>
      </c>
      <c r="L239" s="252" t="s">
        <v>18626</v>
      </c>
      <c r="M239" s="252" t="s">
        <v>18606</v>
      </c>
      <c r="N239" s="252" t="s">
        <v>18606</v>
      </c>
      <c r="O239" s="266" t="s">
        <v>18627</v>
      </c>
      <c r="P239" s="252">
        <v>43</v>
      </c>
      <c r="Q239" s="255">
        <v>48</v>
      </c>
      <c r="R239" s="256">
        <v>19.399999999999999</v>
      </c>
      <c r="S239" s="255">
        <v>27</v>
      </c>
      <c r="T239" s="255">
        <v>25</v>
      </c>
      <c r="U239" s="256">
        <v>9.6</v>
      </c>
      <c r="V239" s="255" t="s">
        <v>12397</v>
      </c>
      <c r="W239" s="252">
        <v>701</v>
      </c>
      <c r="X239" s="252" t="s">
        <v>18532</v>
      </c>
      <c r="Y239" s="252" t="s">
        <v>18628</v>
      </c>
      <c r="Z239" s="368" t="s">
        <v>18629</v>
      </c>
      <c r="AA239" s="252" t="s">
        <v>670</v>
      </c>
      <c r="AB239" s="252" t="s">
        <v>18630</v>
      </c>
      <c r="AC239" s="252">
        <v>199.1</v>
      </c>
      <c r="AD239" s="253" t="s">
        <v>5381</v>
      </c>
      <c r="AE239" s="252" t="s">
        <v>18639</v>
      </c>
      <c r="AF239" s="252" t="s">
        <v>16209</v>
      </c>
      <c r="AG239" s="252"/>
      <c r="AH239" s="252" t="s">
        <v>18632</v>
      </c>
      <c r="AI239" s="252" t="s">
        <v>18633</v>
      </c>
    </row>
    <row r="240" spans="1:36" ht="43.5" customHeight="1">
      <c r="A240" s="505">
        <f t="shared" si="5"/>
        <v>237</v>
      </c>
      <c r="B240" s="252" t="s">
        <v>18640</v>
      </c>
      <c r="C240" s="254">
        <v>40457</v>
      </c>
      <c r="D240" s="506" t="s">
        <v>18622</v>
      </c>
      <c r="E240" s="254">
        <v>45229</v>
      </c>
      <c r="F240" s="252"/>
      <c r="G240" s="254"/>
      <c r="H240" s="252" t="s">
        <v>12565</v>
      </c>
      <c r="I240" s="252" t="s">
        <v>12565</v>
      </c>
      <c r="J240" s="252" t="s">
        <v>6720</v>
      </c>
      <c r="K240" s="252"/>
      <c r="L240" s="252" t="s">
        <v>18634</v>
      </c>
      <c r="M240" s="252" t="s">
        <v>18606</v>
      </c>
      <c r="N240" s="252" t="s">
        <v>18606</v>
      </c>
      <c r="O240" s="266" t="s">
        <v>18635</v>
      </c>
      <c r="P240" s="252">
        <v>43</v>
      </c>
      <c r="Q240" s="255">
        <v>44</v>
      </c>
      <c r="R240" s="256">
        <v>18.2</v>
      </c>
      <c r="S240" s="255">
        <v>27</v>
      </c>
      <c r="T240" s="255">
        <v>25</v>
      </c>
      <c r="U240" s="256">
        <v>36</v>
      </c>
      <c r="V240" s="255" t="s">
        <v>12397</v>
      </c>
      <c r="W240" s="252">
        <v>682</v>
      </c>
      <c r="X240" s="252" t="s">
        <v>18532</v>
      </c>
      <c r="Y240" s="252" t="s">
        <v>18636</v>
      </c>
      <c r="Z240" s="368" t="s">
        <v>18637</v>
      </c>
      <c r="AA240" s="252" t="s">
        <v>670</v>
      </c>
      <c r="AB240" s="252" t="s">
        <v>18638</v>
      </c>
      <c r="AC240" s="252">
        <v>216.5</v>
      </c>
      <c r="AD240" s="253" t="s">
        <v>5381</v>
      </c>
      <c r="AE240" s="252" t="s">
        <v>18641</v>
      </c>
      <c r="AF240" s="252" t="s">
        <v>16209</v>
      </c>
      <c r="AG240" s="252"/>
      <c r="AH240" s="252"/>
      <c r="AI240" s="252" t="s">
        <v>18642</v>
      </c>
    </row>
    <row r="241" spans="1:36" ht="43.5" customHeight="1">
      <c r="A241" s="505">
        <f t="shared" si="5"/>
        <v>238</v>
      </c>
      <c r="B241" s="252" t="s">
        <v>18612</v>
      </c>
      <c r="C241" s="254">
        <v>39031</v>
      </c>
      <c r="D241" s="506" t="s">
        <v>18623</v>
      </c>
      <c r="E241" s="254">
        <v>45229</v>
      </c>
      <c r="F241" s="252"/>
      <c r="G241" s="254"/>
      <c r="H241" s="252" t="s">
        <v>18644</v>
      </c>
      <c r="I241" s="252" t="s">
        <v>12565</v>
      </c>
      <c r="J241" s="252" t="s">
        <v>6720</v>
      </c>
      <c r="K241" s="252"/>
      <c r="L241" s="252" t="s">
        <v>18645</v>
      </c>
      <c r="M241" s="252" t="s">
        <v>18606</v>
      </c>
      <c r="N241" s="252" t="s">
        <v>18606</v>
      </c>
      <c r="O241" s="266" t="s">
        <v>18646</v>
      </c>
      <c r="P241" s="252">
        <v>43</v>
      </c>
      <c r="Q241" s="255">
        <v>43</v>
      </c>
      <c r="R241" s="256">
        <v>36</v>
      </c>
      <c r="S241" s="255">
        <v>27</v>
      </c>
      <c r="T241" s="255">
        <v>24</v>
      </c>
      <c r="U241" s="256">
        <v>7</v>
      </c>
      <c r="V241" s="255" t="s">
        <v>12397</v>
      </c>
      <c r="W241" s="252">
        <v>600</v>
      </c>
      <c r="X241" s="252" t="s">
        <v>18532</v>
      </c>
      <c r="Y241" s="252" t="s">
        <v>18647</v>
      </c>
      <c r="Z241" s="368" t="s">
        <v>18648</v>
      </c>
      <c r="AA241" s="252" t="s">
        <v>11223</v>
      </c>
      <c r="AB241" s="252" t="s">
        <v>18649</v>
      </c>
      <c r="AC241" s="252">
        <v>128</v>
      </c>
      <c r="AD241" s="253" t="s">
        <v>5381</v>
      </c>
      <c r="AE241" s="252" t="s">
        <v>19163</v>
      </c>
      <c r="AF241" s="252" t="s">
        <v>16209</v>
      </c>
      <c r="AG241" s="252"/>
      <c r="AH241" s="252" t="s">
        <v>18643</v>
      </c>
      <c r="AI241" s="252" t="s">
        <v>18650</v>
      </c>
    </row>
    <row r="242" spans="1:36" ht="43.5" customHeight="1">
      <c r="A242" s="505">
        <f t="shared" si="5"/>
        <v>239</v>
      </c>
      <c r="B242" s="252" t="s">
        <v>18757</v>
      </c>
      <c r="C242" s="254">
        <v>45117</v>
      </c>
      <c r="D242" s="506" t="s">
        <v>18758</v>
      </c>
      <c r="E242" s="254">
        <v>45238</v>
      </c>
      <c r="F242" s="252" t="s">
        <v>18763</v>
      </c>
      <c r="G242" s="254">
        <v>45237</v>
      </c>
      <c r="H242" s="252" t="s">
        <v>18764</v>
      </c>
      <c r="I242" s="252" t="s">
        <v>3989</v>
      </c>
      <c r="J242" s="252" t="s">
        <v>18765</v>
      </c>
      <c r="K242" s="252" t="s">
        <v>18767</v>
      </c>
      <c r="L242" s="252" t="s">
        <v>18766</v>
      </c>
      <c r="M242" s="252" t="s">
        <v>18768</v>
      </c>
      <c r="N242" s="252" t="s">
        <v>18768</v>
      </c>
      <c r="O242" s="266">
        <v>45106</v>
      </c>
      <c r="P242" s="252">
        <v>43</v>
      </c>
      <c r="Q242" s="255">
        <v>43</v>
      </c>
      <c r="R242" s="256">
        <v>16.57</v>
      </c>
      <c r="S242" s="255">
        <v>25</v>
      </c>
      <c r="T242" s="255">
        <v>48</v>
      </c>
      <c r="U242" s="256">
        <v>10.44</v>
      </c>
      <c r="V242" s="255" t="s">
        <v>12283</v>
      </c>
      <c r="W242" s="252">
        <v>100</v>
      </c>
      <c r="X242" s="252" t="s">
        <v>10683</v>
      </c>
      <c r="Y242" s="252" t="s">
        <v>18769</v>
      </c>
      <c r="Z242" s="368" t="s">
        <v>18770</v>
      </c>
      <c r="AA242" s="252" t="s">
        <v>670</v>
      </c>
      <c r="AB242" s="252" t="s">
        <v>18771</v>
      </c>
      <c r="AC242" s="252">
        <v>64.959999999999994</v>
      </c>
      <c r="AD242" s="253" t="s">
        <v>18772</v>
      </c>
      <c r="AE242" s="252" t="s">
        <v>18773</v>
      </c>
      <c r="AF242" s="252" t="s">
        <v>16209</v>
      </c>
      <c r="AG242" s="252"/>
      <c r="AH242" s="252"/>
      <c r="AI242" s="252" t="s">
        <v>18774</v>
      </c>
      <c r="AJ242" s="246" t="s">
        <v>18775</v>
      </c>
    </row>
    <row r="243" spans="1:36" ht="43.5" customHeight="1">
      <c r="A243" s="505">
        <f t="shared" si="5"/>
        <v>240</v>
      </c>
      <c r="B243" s="252" t="s">
        <v>18821</v>
      </c>
      <c r="C243" s="254">
        <v>44700</v>
      </c>
      <c r="D243" s="506" t="s">
        <v>18759</v>
      </c>
      <c r="E243" s="254">
        <v>45268</v>
      </c>
      <c r="F243" s="252" t="s">
        <v>18822</v>
      </c>
      <c r="G243" s="254">
        <v>45267</v>
      </c>
      <c r="H243" s="252" t="s">
        <v>18823</v>
      </c>
      <c r="I243" s="252" t="s">
        <v>3984</v>
      </c>
      <c r="J243" s="252" t="s">
        <v>3968</v>
      </c>
      <c r="K243" s="252" t="s">
        <v>18824</v>
      </c>
      <c r="L243" s="397" t="s">
        <v>18825</v>
      </c>
      <c r="M243" s="252" t="s">
        <v>18826</v>
      </c>
      <c r="N243" s="252" t="s">
        <v>18826</v>
      </c>
      <c r="O243" s="266">
        <v>1997</v>
      </c>
      <c r="P243" s="252">
        <v>43</v>
      </c>
      <c r="Q243" s="255">
        <v>56</v>
      </c>
      <c r="R243" s="256">
        <v>52.6</v>
      </c>
      <c r="S243" s="255">
        <v>27</v>
      </c>
      <c r="T243" s="255">
        <v>3</v>
      </c>
      <c r="U243" s="256">
        <v>54</v>
      </c>
      <c r="V243" s="255" t="s">
        <v>12283</v>
      </c>
      <c r="W243" s="252">
        <v>201.5</v>
      </c>
      <c r="X243" s="252" t="s">
        <v>18565</v>
      </c>
      <c r="Y243" s="252" t="s">
        <v>18827</v>
      </c>
      <c r="Z243" s="368" t="s">
        <v>18828</v>
      </c>
      <c r="AA243" s="252" t="s">
        <v>3722</v>
      </c>
      <c r="AB243" s="252" t="s">
        <v>18829</v>
      </c>
      <c r="AC243" s="252">
        <v>117.6</v>
      </c>
      <c r="AD243" s="253" t="s">
        <v>4633</v>
      </c>
      <c r="AE243" s="252" t="s">
        <v>18830</v>
      </c>
      <c r="AF243" s="252" t="s">
        <v>16209</v>
      </c>
      <c r="AG243" s="252"/>
      <c r="AH243" s="252"/>
      <c r="AI243" s="252" t="s">
        <v>18831</v>
      </c>
    </row>
    <row r="244" spans="1:36" ht="43.5" customHeight="1">
      <c r="A244" s="505">
        <f t="shared" si="5"/>
        <v>241</v>
      </c>
      <c r="B244" s="252" t="s">
        <v>19084</v>
      </c>
      <c r="C244" s="254">
        <v>45082</v>
      </c>
      <c r="D244" s="506" t="s">
        <v>18760</v>
      </c>
      <c r="E244" s="254">
        <v>45329</v>
      </c>
      <c r="F244" s="252" t="s">
        <v>19085</v>
      </c>
      <c r="G244" s="254">
        <v>45328</v>
      </c>
      <c r="H244" s="252" t="s">
        <v>3984</v>
      </c>
      <c r="I244" s="252" t="s">
        <v>3984</v>
      </c>
      <c r="J244" s="252" t="s">
        <v>3968</v>
      </c>
      <c r="K244" s="252" t="s">
        <v>19086</v>
      </c>
      <c r="L244" s="252" t="s">
        <v>19087</v>
      </c>
      <c r="M244" s="252" t="s">
        <v>19088</v>
      </c>
      <c r="N244" s="252" t="s">
        <v>19088</v>
      </c>
      <c r="O244" s="266">
        <v>45061</v>
      </c>
      <c r="P244" s="252">
        <v>44</v>
      </c>
      <c r="Q244" s="255">
        <v>1</v>
      </c>
      <c r="R244" s="256">
        <v>43.77</v>
      </c>
      <c r="S244" s="255">
        <v>26</v>
      </c>
      <c r="T244" s="255">
        <v>59</v>
      </c>
      <c r="U244" s="256">
        <v>59.41</v>
      </c>
      <c r="V244" s="255" t="s">
        <v>12283</v>
      </c>
      <c r="W244" s="252">
        <v>200</v>
      </c>
      <c r="X244" s="252" t="s">
        <v>8673</v>
      </c>
      <c r="Y244" s="252" t="s">
        <v>19089</v>
      </c>
      <c r="Z244" s="368" t="s">
        <v>19090</v>
      </c>
      <c r="AA244" s="252" t="s">
        <v>670</v>
      </c>
      <c r="AB244" s="252" t="s">
        <v>19091</v>
      </c>
      <c r="AC244" s="252">
        <v>104.9</v>
      </c>
      <c r="AD244" s="253" t="s">
        <v>4633</v>
      </c>
      <c r="AE244" s="252" t="s">
        <v>19092</v>
      </c>
      <c r="AF244" s="252" t="s">
        <v>16209</v>
      </c>
      <c r="AG244" s="252"/>
      <c r="AH244" s="252"/>
      <c r="AI244" s="252" t="s">
        <v>19093</v>
      </c>
      <c r="AJ244" s="246" t="s">
        <v>19094</v>
      </c>
    </row>
    <row r="245" spans="1:36" ht="43.5" customHeight="1">
      <c r="A245" s="505">
        <f t="shared" ref="A245:A313" si="6">A244+1</f>
        <v>242</v>
      </c>
      <c r="B245" s="252" t="s">
        <v>19148</v>
      </c>
      <c r="C245" s="254">
        <v>45258</v>
      </c>
      <c r="D245" s="506" t="s">
        <v>18761</v>
      </c>
      <c r="E245" s="254">
        <v>45331</v>
      </c>
      <c r="F245" s="252" t="s">
        <v>19149</v>
      </c>
      <c r="G245" s="254">
        <v>45330</v>
      </c>
      <c r="H245" s="252" t="s">
        <v>3961</v>
      </c>
      <c r="I245" s="252" t="s">
        <v>3961</v>
      </c>
      <c r="J245" s="252" t="s">
        <v>3961</v>
      </c>
      <c r="K245" s="252"/>
      <c r="L245" s="252" t="s">
        <v>19150</v>
      </c>
      <c r="M245" s="252" t="s">
        <v>19151</v>
      </c>
      <c r="N245" s="252" t="s">
        <v>19151</v>
      </c>
      <c r="O245" s="266">
        <v>42439</v>
      </c>
      <c r="P245" s="252">
        <v>43</v>
      </c>
      <c r="Q245" s="255">
        <v>31</v>
      </c>
      <c r="R245" s="256">
        <v>52.7</v>
      </c>
      <c r="S245" s="255">
        <v>26</v>
      </c>
      <c r="T245" s="255">
        <v>30</v>
      </c>
      <c r="U245" s="256">
        <v>28.8</v>
      </c>
      <c r="V245" s="255" t="s">
        <v>11125</v>
      </c>
      <c r="W245" s="252">
        <v>76</v>
      </c>
      <c r="X245" s="252" t="s">
        <v>8434</v>
      </c>
      <c r="Y245" s="252" t="s">
        <v>11223</v>
      </c>
      <c r="Z245" s="368" t="s">
        <v>18575</v>
      </c>
      <c r="AA245" s="252" t="s">
        <v>11223</v>
      </c>
      <c r="AB245" s="252" t="s">
        <v>19152</v>
      </c>
      <c r="AC245" s="252">
        <v>4.08</v>
      </c>
      <c r="AD245" s="253" t="s">
        <v>8639</v>
      </c>
      <c r="AE245" s="252" t="s">
        <v>19153</v>
      </c>
      <c r="AF245" s="252" t="s">
        <v>16209</v>
      </c>
      <c r="AG245" s="252"/>
      <c r="AH245" s="252"/>
      <c r="AI245" s="252" t="s">
        <v>19154</v>
      </c>
    </row>
    <row r="246" spans="1:36" ht="43.5" customHeight="1">
      <c r="A246" s="505">
        <f t="shared" si="6"/>
        <v>243</v>
      </c>
      <c r="B246" s="252" t="s">
        <v>19155</v>
      </c>
      <c r="C246" s="254">
        <v>45142</v>
      </c>
      <c r="D246" s="506" t="s">
        <v>18762</v>
      </c>
      <c r="E246" s="254">
        <v>45362</v>
      </c>
      <c r="F246" s="252" t="s">
        <v>16721</v>
      </c>
      <c r="G246" s="254">
        <v>45358</v>
      </c>
      <c r="H246" s="252" t="s">
        <v>1540</v>
      </c>
      <c r="I246" s="252" t="s">
        <v>1540</v>
      </c>
      <c r="J246" s="252" t="s">
        <v>715</v>
      </c>
      <c r="K246" s="252"/>
      <c r="L246" s="252" t="s">
        <v>19156</v>
      </c>
      <c r="M246" s="252" t="s">
        <v>19157</v>
      </c>
      <c r="N246" s="252" t="s">
        <v>19157</v>
      </c>
      <c r="O246" s="266">
        <v>45139</v>
      </c>
      <c r="P246" s="252">
        <v>43</v>
      </c>
      <c r="Q246" s="255">
        <v>34</v>
      </c>
      <c r="R246" s="256">
        <v>58.83</v>
      </c>
      <c r="S246" s="255">
        <v>25</v>
      </c>
      <c r="T246" s="255">
        <v>52</v>
      </c>
      <c r="U246" s="256">
        <v>22.63</v>
      </c>
      <c r="V246" s="255" t="s">
        <v>12283</v>
      </c>
      <c r="W246" s="252">
        <v>160</v>
      </c>
      <c r="X246" s="252" t="s">
        <v>18565</v>
      </c>
      <c r="Y246" s="252" t="s">
        <v>19160</v>
      </c>
      <c r="Z246" s="368" t="s">
        <v>19158</v>
      </c>
      <c r="AA246" s="252" t="s">
        <v>19159</v>
      </c>
      <c r="AB246" s="252" t="s">
        <v>19161</v>
      </c>
      <c r="AC246" s="252">
        <v>91.4</v>
      </c>
      <c r="AD246" s="253" t="s">
        <v>3913</v>
      </c>
      <c r="AE246" s="252" t="s">
        <v>19162</v>
      </c>
      <c r="AF246" s="252" t="s">
        <v>16209</v>
      </c>
      <c r="AG246" s="252"/>
      <c r="AH246" s="252"/>
      <c r="AI246" s="252" t="s">
        <v>19164</v>
      </c>
      <c r="AJ246" s="246" t="s">
        <v>19165</v>
      </c>
    </row>
    <row r="247" spans="1:36" ht="43.5" customHeight="1">
      <c r="A247" s="505">
        <f t="shared" si="6"/>
        <v>244</v>
      </c>
      <c r="B247" s="252" t="s">
        <v>19166</v>
      </c>
      <c r="C247" s="254">
        <v>44152</v>
      </c>
      <c r="D247" s="506" t="s">
        <v>19167</v>
      </c>
      <c r="E247" s="254">
        <v>45364</v>
      </c>
      <c r="F247" s="252" t="s">
        <v>19168</v>
      </c>
      <c r="G247" s="254">
        <v>45363</v>
      </c>
      <c r="H247" s="252" t="s">
        <v>4006</v>
      </c>
      <c r="I247" s="252" t="s">
        <v>4006</v>
      </c>
      <c r="J247" s="252" t="s">
        <v>3961</v>
      </c>
      <c r="K247" s="252"/>
      <c r="L247" s="252" t="s">
        <v>19169</v>
      </c>
      <c r="M247" s="252" t="s">
        <v>19170</v>
      </c>
      <c r="N247" s="252" t="s">
        <v>19170</v>
      </c>
      <c r="O247" s="266">
        <v>1978</v>
      </c>
      <c r="P247" s="252">
        <v>43</v>
      </c>
      <c r="Q247" s="255">
        <v>41</v>
      </c>
      <c r="R247" s="256">
        <v>49.548999999999999</v>
      </c>
      <c r="S247" s="255">
        <v>26</v>
      </c>
      <c r="T247" s="255">
        <v>49</v>
      </c>
      <c r="U247" s="256">
        <v>43.332000000000001</v>
      </c>
      <c r="V247" s="255" t="s">
        <v>11125</v>
      </c>
      <c r="W247" s="252">
        <v>162</v>
      </c>
      <c r="X247" s="252" t="s">
        <v>8673</v>
      </c>
      <c r="Y247" s="252" t="s">
        <v>19171</v>
      </c>
      <c r="Z247" s="368" t="s">
        <v>19172</v>
      </c>
      <c r="AA247" s="252" t="s">
        <v>9911</v>
      </c>
      <c r="AB247" s="252" t="s">
        <v>19173</v>
      </c>
      <c r="AC247" s="252">
        <v>43.15</v>
      </c>
      <c r="AD247" s="253" t="s">
        <v>4633</v>
      </c>
      <c r="AE247" s="252" t="s">
        <v>19174</v>
      </c>
      <c r="AF247" s="252" t="s">
        <v>16209</v>
      </c>
      <c r="AG247" s="252"/>
      <c r="AH247" s="252"/>
      <c r="AI247" s="252" t="s">
        <v>19175</v>
      </c>
    </row>
    <row r="248" spans="1:36" ht="43.5" customHeight="1">
      <c r="A248" s="505">
        <f t="shared" si="6"/>
        <v>245</v>
      </c>
      <c r="B248" s="252" t="s">
        <v>19283</v>
      </c>
      <c r="C248" s="254">
        <v>45343</v>
      </c>
      <c r="D248" s="506" t="s">
        <v>19284</v>
      </c>
      <c r="E248" s="254">
        <v>45385</v>
      </c>
      <c r="F248" s="252" t="s">
        <v>19280</v>
      </c>
      <c r="G248" s="254">
        <v>45384</v>
      </c>
      <c r="H248" s="252" t="s">
        <v>4006</v>
      </c>
      <c r="I248" s="252" t="s">
        <v>4006</v>
      </c>
      <c r="J248" s="252" t="s">
        <v>3961</v>
      </c>
      <c r="K248" s="252"/>
      <c r="L248" s="252" t="s">
        <v>19285</v>
      </c>
      <c r="M248" s="252" t="s">
        <v>19286</v>
      </c>
      <c r="N248" s="252" t="s">
        <v>19286</v>
      </c>
      <c r="O248" s="266">
        <v>1987</v>
      </c>
      <c r="P248" s="252">
        <v>43</v>
      </c>
      <c r="Q248" s="255">
        <v>42</v>
      </c>
      <c r="R248" s="256">
        <v>17.283000000000001</v>
      </c>
      <c r="S248" s="255">
        <v>26</v>
      </c>
      <c r="T248" s="255">
        <v>49</v>
      </c>
      <c r="U248" s="256">
        <v>33.945999999999998</v>
      </c>
      <c r="V248" s="255" t="s">
        <v>11125</v>
      </c>
      <c r="W248" s="252">
        <v>86.4</v>
      </c>
      <c r="X248" s="252" t="s">
        <v>18565</v>
      </c>
      <c r="Y248" s="252" t="s">
        <v>19287</v>
      </c>
      <c r="Z248" s="368" t="s">
        <v>19288</v>
      </c>
      <c r="AA248" s="252" t="s">
        <v>11223</v>
      </c>
      <c r="AB248" s="252" t="s">
        <v>19354</v>
      </c>
      <c r="AC248" s="252">
        <v>50.9</v>
      </c>
      <c r="AD248" s="253" t="s">
        <v>19289</v>
      </c>
      <c r="AE248" s="252" t="s">
        <v>19290</v>
      </c>
      <c r="AF248" s="252" t="s">
        <v>16209</v>
      </c>
      <c r="AG248" s="252"/>
      <c r="AH248" s="252"/>
      <c r="AI248" s="252" t="s">
        <v>19291</v>
      </c>
    </row>
    <row r="249" spans="1:36" ht="43.5" customHeight="1">
      <c r="A249" s="505">
        <f t="shared" si="6"/>
        <v>246</v>
      </c>
      <c r="B249" s="252" t="s">
        <v>19302</v>
      </c>
      <c r="C249" s="254">
        <v>44161</v>
      </c>
      <c r="D249" s="506" t="s">
        <v>19303</v>
      </c>
      <c r="E249" s="254">
        <v>45408</v>
      </c>
      <c r="F249" s="252" t="s">
        <v>19304</v>
      </c>
      <c r="G249" s="254">
        <v>45405</v>
      </c>
      <c r="H249" s="252" t="s">
        <v>19305</v>
      </c>
      <c r="I249" s="252" t="s">
        <v>1535</v>
      </c>
      <c r="J249" s="252" t="s">
        <v>3968</v>
      </c>
      <c r="K249" s="252"/>
      <c r="L249" s="252" t="s">
        <v>19306</v>
      </c>
      <c r="M249" s="252" t="s">
        <v>19307</v>
      </c>
      <c r="N249" s="252" t="s">
        <v>19307</v>
      </c>
      <c r="O249" s="266">
        <v>42181</v>
      </c>
      <c r="P249" s="252">
        <v>43</v>
      </c>
      <c r="Q249" s="255">
        <v>50</v>
      </c>
      <c r="R249" s="256">
        <v>47.286999999999999</v>
      </c>
      <c r="S249" s="255">
        <v>27</v>
      </c>
      <c r="T249" s="255">
        <v>6</v>
      </c>
      <c r="U249" s="256">
        <v>57.36</v>
      </c>
      <c r="V249" s="255" t="s">
        <v>12283</v>
      </c>
      <c r="W249" s="252">
        <v>285</v>
      </c>
      <c r="X249" s="252" t="s">
        <v>8673</v>
      </c>
      <c r="Y249" s="252" t="s">
        <v>19308</v>
      </c>
      <c r="Z249" s="368" t="s">
        <v>19309</v>
      </c>
      <c r="AA249" s="252" t="s">
        <v>19310</v>
      </c>
      <c r="AB249" s="252" t="s">
        <v>19311</v>
      </c>
      <c r="AC249" s="252">
        <v>126</v>
      </c>
      <c r="AD249" s="253" t="s">
        <v>4633</v>
      </c>
      <c r="AE249" s="252" t="s">
        <v>19312</v>
      </c>
      <c r="AF249" s="252" t="s">
        <v>16209</v>
      </c>
      <c r="AG249" s="252"/>
      <c r="AH249" s="252"/>
      <c r="AI249" s="252" t="s">
        <v>19313</v>
      </c>
    </row>
    <row r="250" spans="1:36" ht="43.5" customHeight="1">
      <c r="A250" s="505">
        <f t="shared" si="6"/>
        <v>247</v>
      </c>
      <c r="B250" s="252" t="s">
        <v>19316</v>
      </c>
      <c r="C250" s="254">
        <v>42724</v>
      </c>
      <c r="D250" s="506" t="s">
        <v>19317</v>
      </c>
      <c r="E250" s="254">
        <v>45408</v>
      </c>
      <c r="F250" s="252" t="s">
        <v>19318</v>
      </c>
      <c r="G250" s="254">
        <v>45407</v>
      </c>
      <c r="H250" s="252" t="s">
        <v>19319</v>
      </c>
      <c r="I250" s="252" t="s">
        <v>1464</v>
      </c>
      <c r="J250" s="252" t="s">
        <v>3968</v>
      </c>
      <c r="K250" s="252" t="s">
        <v>19320</v>
      </c>
      <c r="L250" s="252" t="s">
        <v>19321</v>
      </c>
      <c r="M250" s="252" t="s">
        <v>19322</v>
      </c>
      <c r="N250" s="252" t="s">
        <v>19322</v>
      </c>
      <c r="O250" s="266">
        <v>42657</v>
      </c>
      <c r="P250" s="252">
        <v>43</v>
      </c>
      <c r="Q250" s="255">
        <v>57</v>
      </c>
      <c r="R250" s="256">
        <v>34.082430000000002</v>
      </c>
      <c r="S250" s="255">
        <v>26</v>
      </c>
      <c r="T250" s="255">
        <v>36</v>
      </c>
      <c r="U250" s="256">
        <v>29.211490000000001</v>
      </c>
      <c r="V250" s="255" t="s">
        <v>12283</v>
      </c>
      <c r="W250" s="252">
        <v>200</v>
      </c>
      <c r="X250" s="252" t="s">
        <v>8673</v>
      </c>
      <c r="Y250" s="252" t="s">
        <v>19323</v>
      </c>
      <c r="Z250" s="368" t="s">
        <v>19324</v>
      </c>
      <c r="AA250" s="252" t="s">
        <v>18858</v>
      </c>
      <c r="AB250" s="252" t="s">
        <v>19325</v>
      </c>
      <c r="AC250" s="252">
        <v>98</v>
      </c>
      <c r="AD250" s="253" t="s">
        <v>19326</v>
      </c>
      <c r="AE250" s="252" t="s">
        <v>19327</v>
      </c>
      <c r="AF250" s="252" t="s">
        <v>16209</v>
      </c>
      <c r="AG250" s="252"/>
      <c r="AH250" s="252"/>
      <c r="AI250" s="252" t="s">
        <v>19328</v>
      </c>
      <c r="AJ250" s="246" t="s">
        <v>24451</v>
      </c>
    </row>
    <row r="251" spans="1:36" ht="43.5" customHeight="1">
      <c r="A251" s="505">
        <f t="shared" si="6"/>
        <v>248</v>
      </c>
      <c r="B251" s="252" t="s">
        <v>19374</v>
      </c>
      <c r="C251" s="254">
        <v>44342</v>
      </c>
      <c r="D251" s="506" t="s">
        <v>19375</v>
      </c>
      <c r="E251" s="254">
        <v>45422</v>
      </c>
      <c r="F251" s="252" t="s">
        <v>19378</v>
      </c>
      <c r="G251" s="254">
        <v>45421</v>
      </c>
      <c r="H251" s="252" t="s">
        <v>8857</v>
      </c>
      <c r="I251" s="252" t="s">
        <v>1464</v>
      </c>
      <c r="J251" s="252" t="s">
        <v>3968</v>
      </c>
      <c r="K251" s="252" t="s">
        <v>19379</v>
      </c>
      <c r="L251" s="252" t="s">
        <v>19380</v>
      </c>
      <c r="M251" s="252" t="s">
        <v>19381</v>
      </c>
      <c r="N251" s="252" t="s">
        <v>19381</v>
      </c>
      <c r="O251" s="266">
        <v>1980</v>
      </c>
      <c r="P251" s="252">
        <v>43</v>
      </c>
      <c r="Q251" s="255">
        <v>53</v>
      </c>
      <c r="R251" s="256">
        <v>48.816000000000003</v>
      </c>
      <c r="S251" s="255">
        <v>26</v>
      </c>
      <c r="T251" s="255">
        <v>37</v>
      </c>
      <c r="U251" s="256">
        <v>0.65100000000000002</v>
      </c>
      <c r="V251" s="255" t="s">
        <v>12283</v>
      </c>
      <c r="W251" s="252">
        <v>165</v>
      </c>
      <c r="X251" s="252" t="s">
        <v>8673</v>
      </c>
      <c r="Y251" s="252" t="s">
        <v>19382</v>
      </c>
      <c r="Z251" s="368" t="s">
        <v>19383</v>
      </c>
      <c r="AA251" s="252" t="s">
        <v>9911</v>
      </c>
      <c r="AB251" s="252" t="s">
        <v>19384</v>
      </c>
      <c r="AC251" s="252">
        <v>70</v>
      </c>
      <c r="AD251" s="253" t="s">
        <v>4633</v>
      </c>
      <c r="AE251" s="252" t="s">
        <v>19385</v>
      </c>
      <c r="AF251" s="252" t="s">
        <v>16209</v>
      </c>
      <c r="AG251" s="252"/>
      <c r="AH251" s="252"/>
      <c r="AI251" s="252" t="s">
        <v>19386</v>
      </c>
    </row>
    <row r="252" spans="1:36" s="412" customFormat="1" ht="43.5" customHeight="1">
      <c r="A252" s="511">
        <f t="shared" si="6"/>
        <v>249</v>
      </c>
      <c r="B252" s="397" t="s">
        <v>19401</v>
      </c>
      <c r="C252" s="406">
        <v>45092</v>
      </c>
      <c r="D252" s="512" t="s">
        <v>19376</v>
      </c>
      <c r="E252" s="406">
        <v>45429</v>
      </c>
      <c r="F252" s="397" t="s">
        <v>19402</v>
      </c>
      <c r="G252" s="406">
        <v>45428</v>
      </c>
      <c r="H252" s="397" t="s">
        <v>19403</v>
      </c>
      <c r="I252" s="397" t="s">
        <v>6720</v>
      </c>
      <c r="J252" s="397" t="s">
        <v>6720</v>
      </c>
      <c r="K252" s="397"/>
      <c r="L252" s="397" t="s">
        <v>19404</v>
      </c>
      <c r="M252" s="397" t="s">
        <v>19405</v>
      </c>
      <c r="N252" s="397" t="s">
        <v>19405</v>
      </c>
      <c r="O252" s="407">
        <v>1981</v>
      </c>
      <c r="P252" s="397">
        <v>43</v>
      </c>
      <c r="Q252" s="408">
        <v>30</v>
      </c>
      <c r="R252" s="409">
        <v>45.966000000000001</v>
      </c>
      <c r="S252" s="408">
        <v>27</v>
      </c>
      <c r="T252" s="408">
        <v>45</v>
      </c>
      <c r="U252" s="409">
        <v>57.722000000000001</v>
      </c>
      <c r="V252" s="397" t="s">
        <v>19835</v>
      </c>
      <c r="W252" s="397">
        <v>26.4</v>
      </c>
      <c r="X252" s="397" t="s">
        <v>19406</v>
      </c>
      <c r="Y252" s="397" t="s">
        <v>19407</v>
      </c>
      <c r="Z252" s="410" t="s">
        <v>19408</v>
      </c>
      <c r="AA252" s="397" t="s">
        <v>19407</v>
      </c>
      <c r="AB252" s="397" t="s">
        <v>19409</v>
      </c>
      <c r="AC252" s="397">
        <v>7.05</v>
      </c>
      <c r="AD252" s="411" t="s">
        <v>19410</v>
      </c>
      <c r="AE252" s="397" t="s">
        <v>19411</v>
      </c>
      <c r="AF252" s="397" t="s">
        <v>16209</v>
      </c>
      <c r="AG252" s="397"/>
      <c r="AH252" s="412" t="s">
        <v>19836</v>
      </c>
      <c r="AI252" s="397" t="s">
        <v>19412</v>
      </c>
    </row>
    <row r="253" spans="1:36" ht="43.5" customHeight="1">
      <c r="A253" s="505">
        <f t="shared" si="6"/>
        <v>250</v>
      </c>
      <c r="B253" s="252" t="s">
        <v>19413</v>
      </c>
      <c r="C253" s="254">
        <v>42968</v>
      </c>
      <c r="D253" s="506" t="s">
        <v>19377</v>
      </c>
      <c r="E253" s="254">
        <v>45439</v>
      </c>
      <c r="F253" s="252" t="s">
        <v>19414</v>
      </c>
      <c r="G253" s="254">
        <v>45435</v>
      </c>
      <c r="H253" s="252" t="s">
        <v>12320</v>
      </c>
      <c r="I253" s="252" t="s">
        <v>12320</v>
      </c>
      <c r="J253" s="252" t="s">
        <v>6720</v>
      </c>
      <c r="K253" s="252"/>
      <c r="L253" s="252" t="s">
        <v>19415</v>
      </c>
      <c r="M253" s="252" t="s">
        <v>19416</v>
      </c>
      <c r="N253" s="252" t="s">
        <v>19416</v>
      </c>
      <c r="O253" s="266">
        <v>42702</v>
      </c>
      <c r="P253" s="252">
        <v>43</v>
      </c>
      <c r="Q253" s="255">
        <v>42</v>
      </c>
      <c r="R253" s="256">
        <v>35.43</v>
      </c>
      <c r="S253" s="255">
        <v>28</v>
      </c>
      <c r="T253" s="255">
        <v>2</v>
      </c>
      <c r="U253" s="256">
        <v>29.67</v>
      </c>
      <c r="V253" s="252" t="s">
        <v>12323</v>
      </c>
      <c r="W253" s="252">
        <v>80</v>
      </c>
      <c r="X253" s="252" t="s">
        <v>8434</v>
      </c>
      <c r="Y253" s="252" t="s">
        <v>19417</v>
      </c>
      <c r="Z253" s="368" t="s">
        <v>12818</v>
      </c>
      <c r="AA253" s="252" t="s">
        <v>19417</v>
      </c>
      <c r="AB253" s="252" t="s">
        <v>18387</v>
      </c>
      <c r="AC253" s="252">
        <v>50</v>
      </c>
      <c r="AD253" s="253" t="s">
        <v>4633</v>
      </c>
      <c r="AE253" s="252" t="s">
        <v>19418</v>
      </c>
      <c r="AF253" s="252" t="s">
        <v>16209</v>
      </c>
      <c r="AG253" s="252"/>
      <c r="AH253" s="252"/>
      <c r="AI253" s="252" t="s">
        <v>19419</v>
      </c>
      <c r="AJ253" s="246" t="s">
        <v>24452</v>
      </c>
    </row>
    <row r="254" spans="1:36" ht="43.5" customHeight="1">
      <c r="A254" s="505">
        <f t="shared" si="6"/>
        <v>251</v>
      </c>
      <c r="B254" s="252" t="s">
        <v>19434</v>
      </c>
      <c r="C254" s="254">
        <v>45356</v>
      </c>
      <c r="D254" s="506" t="s">
        <v>19435</v>
      </c>
      <c r="E254" s="254">
        <v>45443</v>
      </c>
      <c r="F254" s="252" t="s">
        <v>19436</v>
      </c>
      <c r="G254" s="254">
        <v>45442</v>
      </c>
      <c r="H254" s="252" t="s">
        <v>18764</v>
      </c>
      <c r="I254" s="252" t="s">
        <v>3989</v>
      </c>
      <c r="J254" s="252" t="s">
        <v>715</v>
      </c>
      <c r="K254" s="252"/>
      <c r="L254" s="252" t="s">
        <v>19437</v>
      </c>
      <c r="M254" s="252" t="s">
        <v>19438</v>
      </c>
      <c r="N254" s="252" t="s">
        <v>19438</v>
      </c>
      <c r="O254" s="266" t="s">
        <v>19439</v>
      </c>
      <c r="P254" s="252">
        <v>43</v>
      </c>
      <c r="Q254" s="255">
        <v>42</v>
      </c>
      <c r="R254" s="256">
        <v>56.957999999999998</v>
      </c>
      <c r="S254" s="255">
        <v>25</v>
      </c>
      <c r="T254" s="255">
        <v>49</v>
      </c>
      <c r="U254" s="256">
        <v>28.254000000000001</v>
      </c>
      <c r="V254" s="255" t="s">
        <v>12283</v>
      </c>
      <c r="W254" s="252">
        <v>114.6</v>
      </c>
      <c r="X254" s="252" t="s">
        <v>10683</v>
      </c>
      <c r="Y254" s="252" t="s">
        <v>19440</v>
      </c>
      <c r="Z254" s="368" t="s">
        <v>19441</v>
      </c>
      <c r="AA254" s="252" t="s">
        <v>670</v>
      </c>
      <c r="AB254" s="252" t="s">
        <v>19442</v>
      </c>
      <c r="AC254" s="252">
        <v>64.400000000000006</v>
      </c>
      <c r="AD254" s="253" t="s">
        <v>13229</v>
      </c>
      <c r="AE254" s="252" t="s">
        <v>19443</v>
      </c>
      <c r="AF254" s="252" t="s">
        <v>16209</v>
      </c>
      <c r="AG254" s="252"/>
      <c r="AH254" s="252"/>
      <c r="AI254" s="252" t="s">
        <v>19444</v>
      </c>
    </row>
    <row r="255" spans="1:36" ht="43.5" customHeight="1">
      <c r="A255" s="505">
        <f t="shared" si="6"/>
        <v>252</v>
      </c>
      <c r="B255" s="252" t="s">
        <v>19455</v>
      </c>
      <c r="C255" s="254">
        <v>44893</v>
      </c>
      <c r="D255" s="506" t="s">
        <v>19456</v>
      </c>
      <c r="E255" s="254">
        <v>45457</v>
      </c>
      <c r="F255" s="252" t="s">
        <v>19457</v>
      </c>
      <c r="G255" s="254">
        <v>45456</v>
      </c>
      <c r="H255" s="252" t="s">
        <v>19458</v>
      </c>
      <c r="I255" s="252" t="s">
        <v>1464</v>
      </c>
      <c r="J255" s="252" t="s">
        <v>3968</v>
      </c>
      <c r="K255" s="252" t="s">
        <v>19459</v>
      </c>
      <c r="L255" s="252" t="s">
        <v>19460</v>
      </c>
      <c r="M255" s="252" t="s">
        <v>20355</v>
      </c>
      <c r="N255" s="252" t="s">
        <v>19461</v>
      </c>
      <c r="O255" s="266" t="s">
        <v>19462</v>
      </c>
      <c r="P255" s="252">
        <v>44</v>
      </c>
      <c r="Q255" s="255">
        <v>0</v>
      </c>
      <c r="R255" s="256">
        <v>36.981999999999999</v>
      </c>
      <c r="S255" s="255">
        <v>26</v>
      </c>
      <c r="T255" s="255">
        <v>32</v>
      </c>
      <c r="U255" s="256">
        <v>42.512999999999998</v>
      </c>
      <c r="V255" s="255" t="s">
        <v>12283</v>
      </c>
      <c r="W255" s="252">
        <v>95.3</v>
      </c>
      <c r="X255" s="252" t="s">
        <v>10683</v>
      </c>
      <c r="Y255" s="252" t="s">
        <v>19472</v>
      </c>
      <c r="Z255" s="368" t="s">
        <v>19474</v>
      </c>
      <c r="AA255" s="252" t="s">
        <v>19463</v>
      </c>
      <c r="AB255" s="252" t="s">
        <v>19464</v>
      </c>
      <c r="AC255" s="252">
        <v>7.6</v>
      </c>
      <c r="AD255" s="253" t="s">
        <v>4633</v>
      </c>
      <c r="AE255" s="252" t="s">
        <v>19465</v>
      </c>
      <c r="AF255" s="252" t="s">
        <v>16209</v>
      </c>
      <c r="AG255" s="252"/>
      <c r="AH255" s="252"/>
      <c r="AI255" s="252" t="s">
        <v>19466</v>
      </c>
    </row>
    <row r="256" spans="1:36" ht="43.5" customHeight="1">
      <c r="A256" s="505">
        <f t="shared" si="6"/>
        <v>253</v>
      </c>
      <c r="B256" s="252" t="s">
        <v>19467</v>
      </c>
      <c r="C256" s="254">
        <v>44854</v>
      </c>
      <c r="D256" s="506" t="s">
        <v>19468</v>
      </c>
      <c r="E256" s="254">
        <v>45462</v>
      </c>
      <c r="F256" s="252" t="s">
        <v>19469</v>
      </c>
      <c r="G256" s="254">
        <v>45461</v>
      </c>
      <c r="H256" s="252" t="s">
        <v>715</v>
      </c>
      <c r="I256" s="252" t="s">
        <v>715</v>
      </c>
      <c r="J256" s="252" t="s">
        <v>715</v>
      </c>
      <c r="K256" s="252"/>
      <c r="L256" s="252" t="s">
        <v>19470</v>
      </c>
      <c r="M256" s="252" t="s">
        <v>19471</v>
      </c>
      <c r="N256" s="252" t="s">
        <v>19471</v>
      </c>
      <c r="O256" s="266">
        <v>41523</v>
      </c>
      <c r="P256" s="252">
        <v>43</v>
      </c>
      <c r="Q256" s="255">
        <v>50</v>
      </c>
      <c r="R256" s="256">
        <v>35.799999999999997</v>
      </c>
      <c r="S256" s="255">
        <v>25</v>
      </c>
      <c r="T256" s="255">
        <v>56</v>
      </c>
      <c r="U256" s="256">
        <v>55.57</v>
      </c>
      <c r="V256" s="255" t="s">
        <v>12283</v>
      </c>
      <c r="W256" s="252">
        <v>50.5</v>
      </c>
      <c r="X256" s="252" t="s">
        <v>10683</v>
      </c>
      <c r="Y256" s="252" t="s">
        <v>13206</v>
      </c>
      <c r="Z256" s="368" t="s">
        <v>19473</v>
      </c>
      <c r="AA256" s="252" t="s">
        <v>9698</v>
      </c>
      <c r="AB256" s="252" t="s">
        <v>19475</v>
      </c>
      <c r="AC256" s="252">
        <v>25.2</v>
      </c>
      <c r="AD256" s="253" t="s">
        <v>8639</v>
      </c>
      <c r="AE256" s="252" t="s">
        <v>19476</v>
      </c>
      <c r="AF256" s="252" t="s">
        <v>16209</v>
      </c>
      <c r="AG256" s="252"/>
      <c r="AH256" s="252"/>
      <c r="AI256" s="252" t="s">
        <v>19477</v>
      </c>
    </row>
    <row r="257" spans="1:40" ht="43.5" customHeight="1">
      <c r="A257" s="505">
        <f t="shared" si="6"/>
        <v>254</v>
      </c>
      <c r="B257" s="252" t="s">
        <v>19478</v>
      </c>
      <c r="C257" s="254">
        <v>45370</v>
      </c>
      <c r="D257" s="506" t="s">
        <v>19479</v>
      </c>
      <c r="E257" s="254">
        <v>45462</v>
      </c>
      <c r="F257" s="252" t="s">
        <v>19480</v>
      </c>
      <c r="G257" s="254">
        <v>45461</v>
      </c>
      <c r="H257" s="252" t="s">
        <v>715</v>
      </c>
      <c r="I257" s="252" t="s">
        <v>715</v>
      </c>
      <c r="J257" s="252" t="s">
        <v>715</v>
      </c>
      <c r="K257" s="252"/>
      <c r="L257" s="252" t="s">
        <v>19483</v>
      </c>
      <c r="M257" s="252" t="s">
        <v>19484</v>
      </c>
      <c r="N257" s="252" t="s">
        <v>19484</v>
      </c>
      <c r="O257" s="266" t="s">
        <v>19485</v>
      </c>
      <c r="P257" s="252">
        <v>43</v>
      </c>
      <c r="Q257" s="255">
        <v>52</v>
      </c>
      <c r="R257" s="256">
        <v>16.89</v>
      </c>
      <c r="S257" s="255">
        <v>25</v>
      </c>
      <c r="T257" s="255">
        <v>59</v>
      </c>
      <c r="U257" s="256">
        <v>59.97</v>
      </c>
      <c r="V257" s="255" t="s">
        <v>12283</v>
      </c>
      <c r="W257" s="252">
        <v>40.5</v>
      </c>
      <c r="X257" s="252" t="s">
        <v>10683</v>
      </c>
      <c r="Y257" s="252" t="s">
        <v>19486</v>
      </c>
      <c r="Z257" s="368" t="s">
        <v>19487</v>
      </c>
      <c r="AA257" s="252" t="s">
        <v>11223</v>
      </c>
      <c r="AB257" s="252" t="s">
        <v>19488</v>
      </c>
      <c r="AC257" s="252">
        <v>11.2</v>
      </c>
      <c r="AD257" s="253" t="s">
        <v>8639</v>
      </c>
      <c r="AE257" s="252" t="s">
        <v>19489</v>
      </c>
      <c r="AF257" s="252" t="s">
        <v>16209</v>
      </c>
      <c r="AG257" s="252"/>
      <c r="AH257" s="252"/>
      <c r="AI257" s="252" t="s">
        <v>19490</v>
      </c>
    </row>
    <row r="258" spans="1:40" ht="43.5" customHeight="1">
      <c r="A258" s="505">
        <f t="shared" si="6"/>
        <v>255</v>
      </c>
      <c r="B258" s="252" t="s">
        <v>19491</v>
      </c>
      <c r="C258" s="254">
        <v>44887</v>
      </c>
      <c r="D258" s="506" t="s">
        <v>19492</v>
      </c>
      <c r="E258" s="254">
        <v>45462</v>
      </c>
      <c r="F258" s="252" t="s">
        <v>19481</v>
      </c>
      <c r="G258" s="254">
        <v>45461</v>
      </c>
      <c r="H258" s="252" t="s">
        <v>715</v>
      </c>
      <c r="I258" s="252" t="s">
        <v>715</v>
      </c>
      <c r="J258" s="252" t="s">
        <v>715</v>
      </c>
      <c r="K258" s="252"/>
      <c r="L258" s="252" t="s">
        <v>19494</v>
      </c>
      <c r="M258" s="252" t="s">
        <v>19495</v>
      </c>
      <c r="N258" s="252" t="s">
        <v>19495</v>
      </c>
      <c r="O258" s="266">
        <v>41159</v>
      </c>
      <c r="P258" s="252">
        <v>43</v>
      </c>
      <c r="Q258" s="255">
        <v>52</v>
      </c>
      <c r="R258" s="256">
        <v>14.44</v>
      </c>
      <c r="S258" s="255">
        <v>25</v>
      </c>
      <c r="T258" s="255">
        <v>59</v>
      </c>
      <c r="U258" s="256">
        <v>32.35</v>
      </c>
      <c r="V258" s="255" t="s">
        <v>12283</v>
      </c>
      <c r="W258" s="252">
        <v>50</v>
      </c>
      <c r="X258" s="252" t="s">
        <v>10683</v>
      </c>
      <c r="Y258" s="252" t="s">
        <v>13206</v>
      </c>
      <c r="Z258" s="368" t="s">
        <v>19496</v>
      </c>
      <c r="AA258" s="252" t="s">
        <v>9698</v>
      </c>
      <c r="AB258" s="252" t="s">
        <v>19497</v>
      </c>
      <c r="AC258" s="252">
        <v>15.6</v>
      </c>
      <c r="AD258" s="253" t="s">
        <v>3853</v>
      </c>
      <c r="AE258" s="252" t="s">
        <v>19498</v>
      </c>
      <c r="AF258" s="252" t="s">
        <v>16209</v>
      </c>
      <c r="AG258" s="252"/>
      <c r="AH258" s="252"/>
      <c r="AI258" s="252" t="s">
        <v>19499</v>
      </c>
    </row>
    <row r="259" spans="1:40" ht="43.5" customHeight="1">
      <c r="A259" s="505">
        <f t="shared" si="6"/>
        <v>256</v>
      </c>
      <c r="B259" s="252" t="s">
        <v>19500</v>
      </c>
      <c r="C259" s="254">
        <v>44852</v>
      </c>
      <c r="D259" s="506" t="s">
        <v>19493</v>
      </c>
      <c r="E259" s="254">
        <v>45462</v>
      </c>
      <c r="F259" s="252" t="s">
        <v>19482</v>
      </c>
      <c r="G259" s="254">
        <v>45461</v>
      </c>
      <c r="H259" s="252" t="s">
        <v>715</v>
      </c>
      <c r="I259" s="252" t="s">
        <v>715</v>
      </c>
      <c r="J259" s="252" t="s">
        <v>715</v>
      </c>
      <c r="K259" s="252"/>
      <c r="L259" s="252" t="s">
        <v>19501</v>
      </c>
      <c r="M259" s="252" t="s">
        <v>19502</v>
      </c>
      <c r="N259" s="252" t="s">
        <v>19502</v>
      </c>
      <c r="O259" s="266">
        <v>42196</v>
      </c>
      <c r="P259" s="252">
        <v>43</v>
      </c>
      <c r="Q259" s="255">
        <v>51</v>
      </c>
      <c r="R259" s="256">
        <v>36.130000000000003</v>
      </c>
      <c r="S259" s="255">
        <v>25</v>
      </c>
      <c r="T259" s="255">
        <v>59</v>
      </c>
      <c r="U259" s="256">
        <v>18.61</v>
      </c>
      <c r="V259" s="255" t="s">
        <v>12283</v>
      </c>
      <c r="W259" s="252">
        <v>47</v>
      </c>
      <c r="X259" s="252" t="s">
        <v>10683</v>
      </c>
      <c r="Y259" s="252" t="s">
        <v>13206</v>
      </c>
      <c r="Z259" s="368" t="s">
        <v>19503</v>
      </c>
      <c r="AA259" s="252" t="s">
        <v>19504</v>
      </c>
      <c r="AB259" s="252" t="s">
        <v>19505</v>
      </c>
      <c r="AC259" s="252">
        <v>30.9</v>
      </c>
      <c r="AD259" s="253" t="s">
        <v>8639</v>
      </c>
      <c r="AE259" s="252" t="s">
        <v>19506</v>
      </c>
      <c r="AF259" s="252" t="s">
        <v>16209</v>
      </c>
      <c r="AG259" s="252"/>
      <c r="AH259" s="252"/>
      <c r="AI259" s="252" t="s">
        <v>19507</v>
      </c>
    </row>
    <row r="260" spans="1:40" ht="43.5" customHeight="1">
      <c r="A260" s="505">
        <f t="shared" si="6"/>
        <v>257</v>
      </c>
      <c r="B260" s="252" t="s">
        <v>19615</v>
      </c>
      <c r="C260" s="254">
        <v>42923</v>
      </c>
      <c r="D260" s="506" t="s">
        <v>19616</v>
      </c>
      <c r="E260" s="254">
        <v>45476</v>
      </c>
      <c r="F260" s="252" t="s">
        <v>13503</v>
      </c>
      <c r="G260" s="254">
        <v>45475</v>
      </c>
      <c r="H260" s="252" t="s">
        <v>1464</v>
      </c>
      <c r="I260" s="252" t="s">
        <v>1464</v>
      </c>
      <c r="J260" s="252" t="s">
        <v>3968</v>
      </c>
      <c r="K260" s="252"/>
      <c r="L260" s="252" t="s">
        <v>19617</v>
      </c>
      <c r="M260" s="252" t="s">
        <v>19618</v>
      </c>
      <c r="N260" s="252" t="s">
        <v>19618</v>
      </c>
      <c r="O260" s="266">
        <v>42663</v>
      </c>
      <c r="P260" s="252">
        <v>44</v>
      </c>
      <c r="Q260" s="255">
        <v>0</v>
      </c>
      <c r="R260" s="256">
        <v>6.36</v>
      </c>
      <c r="S260" s="255">
        <v>26</v>
      </c>
      <c r="T260" s="255">
        <v>38</v>
      </c>
      <c r="U260" s="256">
        <v>23.4</v>
      </c>
      <c r="V260" s="255" t="s">
        <v>12283</v>
      </c>
      <c r="W260" s="252">
        <v>140</v>
      </c>
      <c r="X260" s="252" t="s">
        <v>10683</v>
      </c>
      <c r="Y260" s="252" t="s">
        <v>19619</v>
      </c>
      <c r="Z260" s="368" t="s">
        <v>19620</v>
      </c>
      <c r="AA260" s="252" t="s">
        <v>3722</v>
      </c>
      <c r="AB260" s="252" t="s">
        <v>19621</v>
      </c>
      <c r="AC260" s="252">
        <v>107.5</v>
      </c>
      <c r="AD260" s="253" t="s">
        <v>4633</v>
      </c>
      <c r="AE260" s="252" t="s">
        <v>672</v>
      </c>
      <c r="AF260" s="252" t="s">
        <v>16209</v>
      </c>
      <c r="AG260" s="252"/>
      <c r="AH260" s="252"/>
      <c r="AI260" s="252" t="s">
        <v>19629</v>
      </c>
      <c r="AJ260" s="246" t="s">
        <v>19622</v>
      </c>
    </row>
    <row r="261" spans="1:40" ht="43.5" customHeight="1">
      <c r="A261" s="505">
        <f t="shared" si="6"/>
        <v>258</v>
      </c>
      <c r="B261" s="252" t="s">
        <v>19623</v>
      </c>
      <c r="C261" s="254">
        <v>42545</v>
      </c>
      <c r="D261" s="506" t="s">
        <v>19624</v>
      </c>
      <c r="E261" s="254">
        <v>45476</v>
      </c>
      <c r="F261" s="252" t="s">
        <v>19625</v>
      </c>
      <c r="G261" s="254">
        <v>45475</v>
      </c>
      <c r="H261" s="252" t="s">
        <v>19458</v>
      </c>
      <c r="I261" s="252" t="s">
        <v>1464</v>
      </c>
      <c r="J261" s="252" t="s">
        <v>3968</v>
      </c>
      <c r="K261" s="252"/>
      <c r="L261" s="252" t="s">
        <v>19626</v>
      </c>
      <c r="M261" s="252" t="s">
        <v>19618</v>
      </c>
      <c r="N261" s="252" t="s">
        <v>19618</v>
      </c>
      <c r="O261" s="266">
        <v>42414</v>
      </c>
      <c r="P261" s="252">
        <v>44</v>
      </c>
      <c r="Q261" s="255">
        <v>0</v>
      </c>
      <c r="R261" s="256">
        <v>4.5</v>
      </c>
      <c r="S261" s="255">
        <v>26</v>
      </c>
      <c r="T261" s="255">
        <v>31</v>
      </c>
      <c r="U261" s="256">
        <v>41</v>
      </c>
      <c r="V261" s="255" t="s">
        <v>12283</v>
      </c>
      <c r="W261" s="252">
        <v>150</v>
      </c>
      <c r="X261" s="252" t="s">
        <v>10683</v>
      </c>
      <c r="Y261" s="252" t="s">
        <v>19619</v>
      </c>
      <c r="Z261" s="368" t="s">
        <v>19627</v>
      </c>
      <c r="AA261" s="252" t="s">
        <v>3722</v>
      </c>
      <c r="AB261" s="252" t="s">
        <v>19628</v>
      </c>
      <c r="AC261" s="252">
        <v>98.5</v>
      </c>
      <c r="AD261" s="253" t="s">
        <v>4633</v>
      </c>
      <c r="AE261" s="252" t="s">
        <v>672</v>
      </c>
      <c r="AF261" s="252" t="s">
        <v>16209</v>
      </c>
      <c r="AG261" s="252"/>
      <c r="AH261" s="252"/>
      <c r="AI261" s="252" t="s">
        <v>19630</v>
      </c>
      <c r="AJ261" s="246" t="s">
        <v>19631</v>
      </c>
    </row>
    <row r="262" spans="1:40" ht="43.5" customHeight="1">
      <c r="A262" s="505">
        <f t="shared" si="6"/>
        <v>259</v>
      </c>
      <c r="B262" s="252" t="s">
        <v>19640</v>
      </c>
      <c r="C262" s="254">
        <v>44861</v>
      </c>
      <c r="D262" s="506" t="s">
        <v>19641</v>
      </c>
      <c r="E262" s="254">
        <v>45490</v>
      </c>
      <c r="F262" s="252" t="s">
        <v>19642</v>
      </c>
      <c r="G262" s="254">
        <v>45489</v>
      </c>
      <c r="H262" s="252" t="s">
        <v>19643</v>
      </c>
      <c r="I262" s="252" t="s">
        <v>3973</v>
      </c>
      <c r="J262" s="252" t="s">
        <v>715</v>
      </c>
      <c r="K262" s="252"/>
      <c r="L262" s="252" t="s">
        <v>19644</v>
      </c>
      <c r="M262" s="252" t="s">
        <v>19645</v>
      </c>
      <c r="N262" s="252" t="s">
        <v>19645</v>
      </c>
      <c r="O262" s="266" t="s">
        <v>19646</v>
      </c>
      <c r="P262" s="252">
        <v>43</v>
      </c>
      <c r="Q262" s="255">
        <v>58</v>
      </c>
      <c r="R262" s="256">
        <v>45.698</v>
      </c>
      <c r="S262" s="255">
        <v>26</v>
      </c>
      <c r="T262" s="255">
        <v>20</v>
      </c>
      <c r="U262" s="256">
        <v>14.446999999999999</v>
      </c>
      <c r="V262" s="255" t="s">
        <v>12283</v>
      </c>
      <c r="W262" s="252">
        <v>113.1</v>
      </c>
      <c r="X262" s="252" t="s">
        <v>10683</v>
      </c>
      <c r="Y262" s="252" t="s">
        <v>19647</v>
      </c>
      <c r="Z262" s="368" t="s">
        <v>19648</v>
      </c>
      <c r="AA262" s="252" t="s">
        <v>19407</v>
      </c>
      <c r="AB262" s="252" t="s">
        <v>19649</v>
      </c>
      <c r="AC262" s="252">
        <v>10.199999999999999</v>
      </c>
      <c r="AD262" s="253" t="s">
        <v>4633</v>
      </c>
      <c r="AE262" s="252" t="s">
        <v>19650</v>
      </c>
      <c r="AF262" s="252" t="s">
        <v>16209</v>
      </c>
      <c r="AG262" s="252"/>
      <c r="AH262" s="252"/>
      <c r="AI262" s="252" t="s">
        <v>19651</v>
      </c>
      <c r="AN262" s="246" t="s">
        <v>9769</v>
      </c>
    </row>
    <row r="263" spans="1:40" ht="43.5" customHeight="1">
      <c r="A263" s="505">
        <f t="shared" si="6"/>
        <v>260</v>
      </c>
      <c r="B263" s="252" t="s">
        <v>19652</v>
      </c>
      <c r="C263" s="254">
        <v>44890</v>
      </c>
      <c r="D263" s="506" t="s">
        <v>19654</v>
      </c>
      <c r="E263" s="254">
        <v>45492</v>
      </c>
      <c r="F263" s="252" t="s">
        <v>19656</v>
      </c>
      <c r="G263" s="254">
        <v>45491</v>
      </c>
      <c r="H263" s="252" t="s">
        <v>1530</v>
      </c>
      <c r="I263" s="252" t="s">
        <v>715</v>
      </c>
      <c r="J263" s="252" t="s">
        <v>715</v>
      </c>
      <c r="K263" s="252"/>
      <c r="L263" s="252" t="s">
        <v>19658</v>
      </c>
      <c r="M263" s="252" t="s">
        <v>16177</v>
      </c>
      <c r="N263" s="252" t="s">
        <v>16177</v>
      </c>
      <c r="O263" s="266" t="s">
        <v>19659</v>
      </c>
      <c r="P263" s="252">
        <v>43</v>
      </c>
      <c r="Q263" s="255">
        <v>56</v>
      </c>
      <c r="R263" s="256">
        <v>52.85</v>
      </c>
      <c r="S263" s="255">
        <v>26</v>
      </c>
      <c r="T263" s="255">
        <v>9</v>
      </c>
      <c r="U263" s="256">
        <v>25.32</v>
      </c>
      <c r="V263" s="255" t="s">
        <v>12283</v>
      </c>
      <c r="W263" s="252">
        <v>66.099999999999994</v>
      </c>
      <c r="X263" s="252" t="s">
        <v>10683</v>
      </c>
      <c r="Y263" s="252" t="s">
        <v>19660</v>
      </c>
      <c r="Z263" s="368" t="s">
        <v>19661</v>
      </c>
      <c r="AA263" s="252" t="s">
        <v>3849</v>
      </c>
      <c r="AB263" s="252" t="s">
        <v>19662</v>
      </c>
      <c r="AC263" s="252">
        <v>17.5</v>
      </c>
      <c r="AD263" s="253" t="s">
        <v>4633</v>
      </c>
      <c r="AE263" s="252" t="s">
        <v>19663</v>
      </c>
      <c r="AF263" s="252" t="s">
        <v>16209</v>
      </c>
      <c r="AG263" s="252"/>
      <c r="AH263" s="252"/>
      <c r="AI263" s="252" t="s">
        <v>19664</v>
      </c>
    </row>
    <row r="264" spans="1:40" ht="43.5" customHeight="1">
      <c r="A264" s="505">
        <f t="shared" si="6"/>
        <v>261</v>
      </c>
      <c r="B264" s="252" t="s">
        <v>19653</v>
      </c>
      <c r="C264" s="254">
        <v>44890</v>
      </c>
      <c r="D264" s="506" t="s">
        <v>19655</v>
      </c>
      <c r="E264" s="254">
        <v>45492</v>
      </c>
      <c r="F264" s="252" t="s">
        <v>19657</v>
      </c>
      <c r="G264" s="254">
        <v>45491</v>
      </c>
      <c r="H264" s="252" t="s">
        <v>1530</v>
      </c>
      <c r="I264" s="252" t="s">
        <v>715</v>
      </c>
      <c r="J264" s="252" t="s">
        <v>715</v>
      </c>
      <c r="K264" s="252"/>
      <c r="L264" s="252" t="s">
        <v>19666</v>
      </c>
      <c r="M264" s="252" t="s">
        <v>16177</v>
      </c>
      <c r="N264" s="252" t="s">
        <v>16177</v>
      </c>
      <c r="O264" s="266" t="s">
        <v>19667</v>
      </c>
      <c r="P264" s="252">
        <v>43</v>
      </c>
      <c r="Q264" s="255">
        <v>57</v>
      </c>
      <c r="R264" s="256">
        <v>3.45</v>
      </c>
      <c r="S264" s="255">
        <v>26</v>
      </c>
      <c r="T264" s="255">
        <v>7</v>
      </c>
      <c r="U264" s="256">
        <v>58.36</v>
      </c>
      <c r="V264" s="255" t="s">
        <v>12283</v>
      </c>
      <c r="W264" s="252">
        <v>54.6</v>
      </c>
      <c r="X264" s="252" t="s">
        <v>10683</v>
      </c>
      <c r="Y264" s="252" t="s">
        <v>19660</v>
      </c>
      <c r="Z264" s="368" t="s">
        <v>19668</v>
      </c>
      <c r="AA264" s="252" t="s">
        <v>3849</v>
      </c>
      <c r="AB264" s="252" t="s">
        <v>19669</v>
      </c>
      <c r="AC264" s="252">
        <v>12.5</v>
      </c>
      <c r="AD264" s="253" t="s">
        <v>4633</v>
      </c>
      <c r="AE264" s="252" t="s">
        <v>19670</v>
      </c>
      <c r="AF264" s="252" t="s">
        <v>16209</v>
      </c>
      <c r="AG264" s="252"/>
      <c r="AH264" s="252"/>
      <c r="AI264" s="252" t="s">
        <v>19665</v>
      </c>
    </row>
    <row r="265" spans="1:40" ht="43.5" customHeight="1">
      <c r="A265" s="505">
        <f t="shared" si="6"/>
        <v>262</v>
      </c>
      <c r="B265" s="252" t="s">
        <v>19671</v>
      </c>
      <c r="C265" s="254">
        <v>42702</v>
      </c>
      <c r="D265" s="506" t="s">
        <v>19672</v>
      </c>
      <c r="E265" s="254">
        <v>45497</v>
      </c>
      <c r="F265" s="252" t="s">
        <v>19673</v>
      </c>
      <c r="G265" s="254">
        <v>45496</v>
      </c>
      <c r="H265" s="252" t="s">
        <v>6720</v>
      </c>
      <c r="I265" s="252" t="s">
        <v>6720</v>
      </c>
      <c r="J265" s="252" t="s">
        <v>6720</v>
      </c>
      <c r="K265" s="252"/>
      <c r="L265" s="252" t="s">
        <v>19674</v>
      </c>
      <c r="M265" s="252" t="s">
        <v>19675</v>
      </c>
      <c r="N265" s="252" t="s">
        <v>19675</v>
      </c>
      <c r="O265" s="266">
        <v>42684</v>
      </c>
      <c r="P265" s="252">
        <v>43</v>
      </c>
      <c r="Q265" s="255">
        <v>33</v>
      </c>
      <c r="R265" s="256">
        <v>22.83</v>
      </c>
      <c r="S265" s="255">
        <v>27</v>
      </c>
      <c r="T265" s="255">
        <v>50</v>
      </c>
      <c r="U265" s="256">
        <v>12.36</v>
      </c>
      <c r="V265" s="252" t="s">
        <v>12323</v>
      </c>
      <c r="W265" s="252">
        <v>90</v>
      </c>
      <c r="X265" s="252" t="s">
        <v>8673</v>
      </c>
      <c r="Y265" s="252" t="s">
        <v>19676</v>
      </c>
      <c r="Z265" s="368" t="s">
        <v>19677</v>
      </c>
      <c r="AA265" s="252" t="s">
        <v>19678</v>
      </c>
      <c r="AB265" s="252" t="s">
        <v>19679</v>
      </c>
      <c r="AC265" s="252">
        <v>63.85</v>
      </c>
      <c r="AD265" s="253" t="s">
        <v>8639</v>
      </c>
      <c r="AE265" s="252" t="s">
        <v>19680</v>
      </c>
      <c r="AF265" s="252" t="s">
        <v>16209</v>
      </c>
      <c r="AG265" s="252"/>
      <c r="AH265" s="252"/>
      <c r="AI265" s="252" t="s">
        <v>19681</v>
      </c>
      <c r="AJ265" s="246" t="s">
        <v>19682</v>
      </c>
    </row>
    <row r="266" spans="1:40" ht="43.5" customHeight="1">
      <c r="A266" s="505">
        <f t="shared" si="6"/>
        <v>263</v>
      </c>
      <c r="B266" s="252" t="s">
        <v>19770</v>
      </c>
      <c r="C266" s="254">
        <v>42956</v>
      </c>
      <c r="D266" s="506" t="s">
        <v>19771</v>
      </c>
      <c r="E266" s="254">
        <v>45527</v>
      </c>
      <c r="F266" s="252" t="s">
        <v>15920</v>
      </c>
      <c r="G266" s="254">
        <v>45526</v>
      </c>
      <c r="H266" s="252" t="s">
        <v>4726</v>
      </c>
      <c r="I266" s="252" t="s">
        <v>12280</v>
      </c>
      <c r="J266" s="252" t="s">
        <v>6720</v>
      </c>
      <c r="K266" s="252"/>
      <c r="L266" s="252" t="s">
        <v>19774</v>
      </c>
      <c r="M266" s="252" t="s">
        <v>19775</v>
      </c>
      <c r="N266" s="252" t="s">
        <v>19775</v>
      </c>
      <c r="O266" s="266">
        <v>42943</v>
      </c>
      <c r="P266" s="252">
        <v>43</v>
      </c>
      <c r="Q266" s="255">
        <v>35</v>
      </c>
      <c r="R266" s="256">
        <v>58.113999999999997</v>
      </c>
      <c r="S266" s="255">
        <v>26</v>
      </c>
      <c r="T266" s="255">
        <v>38</v>
      </c>
      <c r="U266" s="256">
        <v>23.4</v>
      </c>
      <c r="V266" s="252" t="s">
        <v>12323</v>
      </c>
      <c r="W266" s="252">
        <v>80</v>
      </c>
      <c r="X266" s="252" t="s">
        <v>19776</v>
      </c>
      <c r="Y266" s="252" t="s">
        <v>19777</v>
      </c>
      <c r="Z266" s="368" t="s">
        <v>19778</v>
      </c>
      <c r="AA266" s="252" t="s">
        <v>2563</v>
      </c>
      <c r="AB266" s="252" t="s">
        <v>19779</v>
      </c>
      <c r="AC266" s="252">
        <v>53.94</v>
      </c>
      <c r="AD266" s="253" t="s">
        <v>4633</v>
      </c>
      <c r="AE266" s="252" t="s">
        <v>19780</v>
      </c>
      <c r="AF266" s="252" t="s">
        <v>16209</v>
      </c>
      <c r="AG266" s="252"/>
      <c r="AH266" s="252"/>
      <c r="AI266" s="252" t="s">
        <v>19781</v>
      </c>
      <c r="AJ266" s="246" t="s">
        <v>24453</v>
      </c>
    </row>
    <row r="267" spans="1:40" ht="43.5" customHeight="1">
      <c r="A267" s="505">
        <f t="shared" si="6"/>
        <v>264</v>
      </c>
      <c r="B267" s="252" t="s">
        <v>19773</v>
      </c>
      <c r="C267" s="254">
        <v>42956</v>
      </c>
      <c r="D267" s="506" t="s">
        <v>19772</v>
      </c>
      <c r="E267" s="254">
        <v>45527</v>
      </c>
      <c r="F267" s="252" t="s">
        <v>15914</v>
      </c>
      <c r="G267" s="254">
        <v>45526</v>
      </c>
      <c r="H267" s="252" t="s">
        <v>6720</v>
      </c>
      <c r="I267" s="252" t="s">
        <v>6720</v>
      </c>
      <c r="J267" s="252" t="s">
        <v>6720</v>
      </c>
      <c r="K267" s="252"/>
      <c r="L267" s="252" t="s">
        <v>19782</v>
      </c>
      <c r="M267" s="252" t="s">
        <v>19783</v>
      </c>
      <c r="N267" s="252" t="s">
        <v>19784</v>
      </c>
      <c r="O267" s="266">
        <v>42943</v>
      </c>
      <c r="P267" s="252">
        <v>43</v>
      </c>
      <c r="Q267" s="255">
        <v>35</v>
      </c>
      <c r="R267" s="256">
        <v>50.338999999999999</v>
      </c>
      <c r="S267" s="255">
        <v>27</v>
      </c>
      <c r="T267" s="255">
        <v>52</v>
      </c>
      <c r="U267" s="256">
        <v>29.975000000000001</v>
      </c>
      <c r="V267" s="252" t="s">
        <v>12323</v>
      </c>
      <c r="W267" s="252">
        <v>85</v>
      </c>
      <c r="X267" s="252" t="s">
        <v>19776</v>
      </c>
      <c r="Y267" s="252" t="s">
        <v>19777</v>
      </c>
      <c r="Z267" s="368" t="s">
        <v>19785</v>
      </c>
      <c r="AA267" s="252" t="s">
        <v>2563</v>
      </c>
      <c r="AB267" s="252" t="s">
        <v>19786</v>
      </c>
      <c r="AC267" s="252">
        <v>56.27</v>
      </c>
      <c r="AD267" s="253" t="s">
        <v>4633</v>
      </c>
      <c r="AE267" s="252" t="s">
        <v>19787</v>
      </c>
      <c r="AF267" s="252" t="s">
        <v>16209</v>
      </c>
      <c r="AG267" s="252"/>
      <c r="AH267" s="252"/>
      <c r="AI267" s="252" t="s">
        <v>19788</v>
      </c>
      <c r="AJ267" s="246" t="s">
        <v>24454</v>
      </c>
    </row>
    <row r="268" spans="1:40" ht="43.5" customHeight="1">
      <c r="A268" s="505">
        <f t="shared" si="6"/>
        <v>265</v>
      </c>
      <c r="B268" s="252" t="s">
        <v>19847</v>
      </c>
      <c r="C268" s="254">
        <v>44649</v>
      </c>
      <c r="D268" s="506" t="s">
        <v>19848</v>
      </c>
      <c r="E268" s="254">
        <v>45555</v>
      </c>
      <c r="F268" s="252" t="s">
        <v>19850</v>
      </c>
      <c r="G268" s="254">
        <v>45553</v>
      </c>
      <c r="H268" s="252" t="s">
        <v>3973</v>
      </c>
      <c r="I268" s="252" t="s">
        <v>3973</v>
      </c>
      <c r="J268" s="252" t="s">
        <v>715</v>
      </c>
      <c r="K268" s="252"/>
      <c r="L268" s="252" t="s">
        <v>19846</v>
      </c>
      <c r="M268" s="252" t="s">
        <v>19855</v>
      </c>
      <c r="N268" s="252" t="s">
        <v>19851</v>
      </c>
      <c r="O268" s="266">
        <v>41106</v>
      </c>
      <c r="P268" s="252">
        <v>43</v>
      </c>
      <c r="Q268" s="255">
        <v>56</v>
      </c>
      <c r="R268" s="256">
        <v>44.23</v>
      </c>
      <c r="S268" s="255">
        <v>26</v>
      </c>
      <c r="T268" s="255">
        <v>12</v>
      </c>
      <c r="U268" s="256">
        <v>50.73</v>
      </c>
      <c r="V268" s="255" t="s">
        <v>12283</v>
      </c>
      <c r="W268" s="252">
        <v>87.2</v>
      </c>
      <c r="X268" s="252" t="s">
        <v>10683</v>
      </c>
      <c r="Y268" s="252" t="s">
        <v>19852</v>
      </c>
      <c r="Z268" s="368" t="s">
        <v>19853</v>
      </c>
      <c r="AA268" s="252" t="s">
        <v>16171</v>
      </c>
      <c r="AB268" s="252" t="s">
        <v>19864</v>
      </c>
      <c r="AC268" s="252">
        <v>15.8</v>
      </c>
      <c r="AD268" s="253" t="s">
        <v>359</v>
      </c>
      <c r="AE268" s="252" t="s">
        <v>19854</v>
      </c>
      <c r="AF268" s="252" t="s">
        <v>16209</v>
      </c>
      <c r="AG268" s="252"/>
      <c r="AH268" s="252"/>
      <c r="AI268" s="252" t="s">
        <v>21280</v>
      </c>
    </row>
    <row r="269" spans="1:40" ht="43.5" customHeight="1">
      <c r="A269" s="505">
        <f t="shared" si="6"/>
        <v>266</v>
      </c>
      <c r="B269" s="252" t="s">
        <v>19856</v>
      </c>
      <c r="C269" s="254">
        <v>45443</v>
      </c>
      <c r="D269" s="506" t="s">
        <v>19849</v>
      </c>
      <c r="E269" s="254">
        <v>45555</v>
      </c>
      <c r="F269" s="252" t="s">
        <v>15943</v>
      </c>
      <c r="G269" s="254">
        <v>45554</v>
      </c>
      <c r="H269" s="252" t="s">
        <v>6720</v>
      </c>
      <c r="I269" s="252" t="s">
        <v>6720</v>
      </c>
      <c r="J269" s="252" t="s">
        <v>6720</v>
      </c>
      <c r="K269" s="252"/>
      <c r="L269" s="252" t="s">
        <v>19857</v>
      </c>
      <c r="M269" s="252" t="s">
        <v>19858</v>
      </c>
      <c r="N269" s="252" t="s">
        <v>19858</v>
      </c>
      <c r="O269" s="266">
        <v>45136</v>
      </c>
      <c r="P269" s="252">
        <v>43</v>
      </c>
      <c r="Q269" s="255">
        <v>33</v>
      </c>
      <c r="R269" s="256">
        <v>46.9</v>
      </c>
      <c r="S269" s="255">
        <v>27</v>
      </c>
      <c r="T269" s="255">
        <v>51</v>
      </c>
      <c r="U269" s="256">
        <v>48.84</v>
      </c>
      <c r="V269" s="252" t="s">
        <v>12323</v>
      </c>
      <c r="W269" s="252">
        <v>70</v>
      </c>
      <c r="X269" s="252" t="s">
        <v>19776</v>
      </c>
      <c r="Y269" s="252" t="s">
        <v>19862</v>
      </c>
      <c r="Z269" s="368" t="s">
        <v>19861</v>
      </c>
      <c r="AA269" s="252" t="s">
        <v>2563</v>
      </c>
      <c r="AB269" s="252" t="s">
        <v>19863</v>
      </c>
      <c r="AC269" s="252">
        <v>52.4</v>
      </c>
      <c r="AD269" s="253" t="s">
        <v>4633</v>
      </c>
      <c r="AE269" s="252" t="s">
        <v>19860</v>
      </c>
      <c r="AF269" s="252" t="s">
        <v>16209</v>
      </c>
      <c r="AG269" s="252"/>
      <c r="AH269" s="252"/>
      <c r="AI269" s="252" t="s">
        <v>19859</v>
      </c>
      <c r="AJ269" s="246" t="s">
        <v>24455</v>
      </c>
    </row>
    <row r="270" spans="1:40" ht="43.5" customHeight="1">
      <c r="A270" s="505">
        <f t="shared" si="6"/>
        <v>267</v>
      </c>
      <c r="B270" s="252" t="s">
        <v>19910</v>
      </c>
      <c r="C270" s="254">
        <v>44873</v>
      </c>
      <c r="D270" s="506" t="s">
        <v>19911</v>
      </c>
      <c r="E270" s="254">
        <v>45574</v>
      </c>
      <c r="F270" s="252" t="s">
        <v>18406</v>
      </c>
      <c r="G270" s="254">
        <v>45573</v>
      </c>
      <c r="H270" s="252" t="s">
        <v>4009</v>
      </c>
      <c r="I270" s="252" t="s">
        <v>715</v>
      </c>
      <c r="J270" s="252" t="s">
        <v>715</v>
      </c>
      <c r="K270" s="252"/>
      <c r="L270" s="252" t="s">
        <v>19912</v>
      </c>
      <c r="M270" s="252" t="s">
        <v>19913</v>
      </c>
      <c r="N270" s="252" t="s">
        <v>19913</v>
      </c>
      <c r="O270" s="266">
        <v>42229</v>
      </c>
      <c r="P270" s="252">
        <v>43</v>
      </c>
      <c r="Q270" s="255">
        <v>54</v>
      </c>
      <c r="R270" s="256">
        <v>13.93</v>
      </c>
      <c r="S270" s="255">
        <v>26</v>
      </c>
      <c r="T270" s="255">
        <v>4</v>
      </c>
      <c r="U270" s="256">
        <v>12.77</v>
      </c>
      <c r="V270" s="255" t="s">
        <v>12283</v>
      </c>
      <c r="W270" s="252">
        <v>58.1</v>
      </c>
      <c r="X270" s="252" t="s">
        <v>10683</v>
      </c>
      <c r="Y270" s="252" t="s">
        <v>19914</v>
      </c>
      <c r="Z270" s="368" t="s">
        <v>19915</v>
      </c>
      <c r="AA270" s="252" t="s">
        <v>3603</v>
      </c>
      <c r="AB270" s="252" t="s">
        <v>19916</v>
      </c>
      <c r="AC270" s="252">
        <v>11</v>
      </c>
      <c r="AD270" s="253" t="s">
        <v>359</v>
      </c>
      <c r="AE270" s="252" t="s">
        <v>19917</v>
      </c>
      <c r="AF270" s="252" t="s">
        <v>16209</v>
      </c>
      <c r="AG270" s="252"/>
      <c r="AH270" s="252"/>
      <c r="AI270" s="252" t="s">
        <v>19918</v>
      </c>
    </row>
    <row r="271" spans="1:40" ht="43.5" customHeight="1">
      <c r="A271" s="505">
        <f t="shared" si="6"/>
        <v>268</v>
      </c>
      <c r="B271" s="252" t="s">
        <v>19926</v>
      </c>
      <c r="C271" s="254" t="s">
        <v>19925</v>
      </c>
      <c r="D271" s="506" t="s">
        <v>19919</v>
      </c>
      <c r="E271" s="254">
        <v>45574</v>
      </c>
      <c r="F271" s="252" t="s">
        <v>18462</v>
      </c>
      <c r="G271" s="254">
        <v>45573</v>
      </c>
      <c r="H271" s="252" t="s">
        <v>19927</v>
      </c>
      <c r="I271" s="252" t="s">
        <v>1443</v>
      </c>
      <c r="J271" s="252" t="s">
        <v>3968</v>
      </c>
      <c r="K271" s="252" t="s">
        <v>19931</v>
      </c>
      <c r="L271" s="252" t="s">
        <v>19928</v>
      </c>
      <c r="M271" s="252" t="s">
        <v>12917</v>
      </c>
      <c r="N271" s="252" t="s">
        <v>12917</v>
      </c>
      <c r="O271" s="266" t="s">
        <v>19932</v>
      </c>
      <c r="P271" s="252">
        <v>43</v>
      </c>
      <c r="Q271" s="255">
        <v>55</v>
      </c>
      <c r="R271" s="256">
        <v>41.029000000000003</v>
      </c>
      <c r="S271" s="255">
        <v>26</v>
      </c>
      <c r="T271" s="255">
        <v>45</v>
      </c>
      <c r="U271" s="256">
        <v>36.686</v>
      </c>
      <c r="V271" s="255" t="s">
        <v>12283</v>
      </c>
      <c r="W271" s="252">
        <v>200</v>
      </c>
      <c r="X271" s="252" t="s">
        <v>10683</v>
      </c>
      <c r="Y271" s="252" t="s">
        <v>19933</v>
      </c>
      <c r="Z271" s="368" t="s">
        <v>19934</v>
      </c>
      <c r="AA271" s="252" t="s">
        <v>3603</v>
      </c>
      <c r="AB271" s="252" t="s">
        <v>19091</v>
      </c>
      <c r="AC271" s="252">
        <v>108.3</v>
      </c>
      <c r="AD271" s="253" t="s">
        <v>4633</v>
      </c>
      <c r="AE271" s="252" t="s">
        <v>19935</v>
      </c>
      <c r="AF271" s="252" t="s">
        <v>16209</v>
      </c>
      <c r="AG271" s="252"/>
      <c r="AH271" s="252"/>
      <c r="AI271" s="252" t="s">
        <v>19936</v>
      </c>
      <c r="AJ271" s="246" t="s">
        <v>24456</v>
      </c>
    </row>
    <row r="272" spans="1:40" ht="43.5" customHeight="1">
      <c r="A272" s="505">
        <f t="shared" si="6"/>
        <v>269</v>
      </c>
      <c r="B272" s="252" t="s">
        <v>19926</v>
      </c>
      <c r="C272" s="254" t="s">
        <v>19925</v>
      </c>
      <c r="D272" s="506" t="s">
        <v>19920</v>
      </c>
      <c r="E272" s="254">
        <v>45574</v>
      </c>
      <c r="F272" s="252" t="s">
        <v>18462</v>
      </c>
      <c r="G272" s="254">
        <v>45573</v>
      </c>
      <c r="H272" s="252" t="s">
        <v>19927</v>
      </c>
      <c r="I272" s="252" t="s">
        <v>1443</v>
      </c>
      <c r="J272" s="252" t="s">
        <v>3968</v>
      </c>
      <c r="K272" s="252" t="s">
        <v>19931</v>
      </c>
      <c r="L272" s="252" t="s">
        <v>19929</v>
      </c>
      <c r="M272" s="252" t="s">
        <v>12917</v>
      </c>
      <c r="N272" s="252" t="s">
        <v>12917</v>
      </c>
      <c r="O272" s="266" t="s">
        <v>19932</v>
      </c>
      <c r="P272" s="252">
        <v>43</v>
      </c>
      <c r="Q272" s="255">
        <v>55</v>
      </c>
      <c r="R272" s="256">
        <v>37.46</v>
      </c>
      <c r="S272" s="255">
        <v>26</v>
      </c>
      <c r="T272" s="255">
        <v>45</v>
      </c>
      <c r="U272" s="256">
        <v>55.707999999999998</v>
      </c>
      <c r="V272" s="255" t="s">
        <v>12283</v>
      </c>
      <c r="W272" s="252">
        <v>200</v>
      </c>
      <c r="X272" s="252" t="s">
        <v>10683</v>
      </c>
      <c r="Y272" s="252" t="s">
        <v>19933</v>
      </c>
      <c r="Z272" s="368" t="s">
        <v>19934</v>
      </c>
      <c r="AA272" s="252" t="s">
        <v>3603</v>
      </c>
      <c r="AB272" s="252" t="s">
        <v>19091</v>
      </c>
      <c r="AC272" s="252">
        <v>114.7</v>
      </c>
      <c r="AD272" s="253" t="s">
        <v>4633</v>
      </c>
      <c r="AE272" s="252" t="s">
        <v>19935</v>
      </c>
      <c r="AF272" s="252" t="s">
        <v>16209</v>
      </c>
      <c r="AG272" s="252"/>
      <c r="AH272" s="252"/>
      <c r="AI272" s="252" t="s">
        <v>19937</v>
      </c>
      <c r="AJ272" s="246" t="s">
        <v>24456</v>
      </c>
    </row>
    <row r="273" spans="1:36" ht="43.5" customHeight="1">
      <c r="A273" s="505">
        <f t="shared" si="6"/>
        <v>270</v>
      </c>
      <c r="B273" s="252" t="s">
        <v>19926</v>
      </c>
      <c r="C273" s="254" t="s">
        <v>19925</v>
      </c>
      <c r="D273" s="506" t="s">
        <v>19921</v>
      </c>
      <c r="E273" s="254">
        <v>45574</v>
      </c>
      <c r="F273" s="252" t="s">
        <v>18462</v>
      </c>
      <c r="G273" s="254">
        <v>45573</v>
      </c>
      <c r="H273" s="252" t="s">
        <v>19927</v>
      </c>
      <c r="I273" s="252" t="s">
        <v>1443</v>
      </c>
      <c r="J273" s="252" t="s">
        <v>3968</v>
      </c>
      <c r="K273" s="252" t="s">
        <v>19931</v>
      </c>
      <c r="L273" s="252" t="s">
        <v>19929</v>
      </c>
      <c r="M273" s="252" t="s">
        <v>12917</v>
      </c>
      <c r="N273" s="252" t="s">
        <v>12917</v>
      </c>
      <c r="O273" s="266" t="s">
        <v>19932</v>
      </c>
      <c r="P273" s="252">
        <v>43</v>
      </c>
      <c r="Q273" s="255">
        <v>55</v>
      </c>
      <c r="R273" s="256">
        <v>33.722999999999999</v>
      </c>
      <c r="S273" s="255">
        <v>26</v>
      </c>
      <c r="T273" s="255">
        <v>45</v>
      </c>
      <c r="U273" s="256">
        <v>35.17</v>
      </c>
      <c r="V273" s="255" t="s">
        <v>12283</v>
      </c>
      <c r="W273" s="252">
        <v>200</v>
      </c>
      <c r="X273" s="252" t="s">
        <v>10683</v>
      </c>
      <c r="Y273" s="252" t="s">
        <v>19933</v>
      </c>
      <c r="Z273" s="368" t="s">
        <v>19934</v>
      </c>
      <c r="AA273" s="252" t="s">
        <v>3603</v>
      </c>
      <c r="AB273" s="252" t="s">
        <v>19091</v>
      </c>
      <c r="AC273" s="252">
        <v>117.1</v>
      </c>
      <c r="AD273" s="253" t="s">
        <v>4633</v>
      </c>
      <c r="AE273" s="252" t="s">
        <v>19935</v>
      </c>
      <c r="AF273" s="252" t="s">
        <v>16209</v>
      </c>
      <c r="AG273" s="252"/>
      <c r="AH273" s="252"/>
      <c r="AI273" s="252" t="s">
        <v>19938</v>
      </c>
      <c r="AJ273" s="246" t="s">
        <v>24456</v>
      </c>
    </row>
    <row r="274" spans="1:36" ht="43.5" customHeight="1">
      <c r="A274" s="505">
        <f t="shared" si="6"/>
        <v>271</v>
      </c>
      <c r="B274" s="252" t="s">
        <v>19926</v>
      </c>
      <c r="C274" s="254" t="s">
        <v>19925</v>
      </c>
      <c r="D274" s="506" t="s">
        <v>19922</v>
      </c>
      <c r="E274" s="254">
        <v>45574</v>
      </c>
      <c r="F274" s="252" t="s">
        <v>18462</v>
      </c>
      <c r="G274" s="254">
        <v>45573</v>
      </c>
      <c r="H274" s="252" t="s">
        <v>19927</v>
      </c>
      <c r="I274" s="252" t="s">
        <v>1443</v>
      </c>
      <c r="J274" s="252" t="s">
        <v>3968</v>
      </c>
      <c r="K274" s="252" t="s">
        <v>19931</v>
      </c>
      <c r="L274" s="252" t="s">
        <v>19930</v>
      </c>
      <c r="M274" s="252" t="s">
        <v>12917</v>
      </c>
      <c r="N274" s="252" t="s">
        <v>12917</v>
      </c>
      <c r="O274" s="266" t="s">
        <v>19932</v>
      </c>
      <c r="P274" s="252">
        <v>43</v>
      </c>
      <c r="Q274" s="255">
        <v>55</v>
      </c>
      <c r="R274" s="256">
        <v>31.736999999999998</v>
      </c>
      <c r="S274" s="255">
        <v>26</v>
      </c>
      <c r="T274" s="255">
        <v>45</v>
      </c>
      <c r="U274" s="256">
        <v>54.179000000000002</v>
      </c>
      <c r="V274" s="255" t="s">
        <v>12283</v>
      </c>
      <c r="W274" s="252">
        <v>200</v>
      </c>
      <c r="X274" s="252" t="s">
        <v>10683</v>
      </c>
      <c r="Y274" s="252" t="s">
        <v>19933</v>
      </c>
      <c r="Z274" s="368" t="s">
        <v>19934</v>
      </c>
      <c r="AA274" s="252" t="s">
        <v>3603</v>
      </c>
      <c r="AB274" s="252" t="s">
        <v>19091</v>
      </c>
      <c r="AC274" s="252">
        <v>115.3</v>
      </c>
      <c r="AD274" s="253" t="s">
        <v>4633</v>
      </c>
      <c r="AE274" s="252" t="s">
        <v>19935</v>
      </c>
      <c r="AF274" s="252" t="s">
        <v>16209</v>
      </c>
      <c r="AG274" s="252"/>
      <c r="AH274" s="252"/>
      <c r="AI274" s="252" t="s">
        <v>19939</v>
      </c>
      <c r="AJ274" s="246" t="s">
        <v>24456</v>
      </c>
    </row>
    <row r="275" spans="1:36" ht="43.5" customHeight="1">
      <c r="A275" s="505">
        <f t="shared" si="6"/>
        <v>272</v>
      </c>
      <c r="B275" s="252" t="s">
        <v>16895</v>
      </c>
      <c r="C275" s="254">
        <v>45338</v>
      </c>
      <c r="D275" s="506" t="s">
        <v>19923</v>
      </c>
      <c r="E275" s="254">
        <v>45576</v>
      </c>
      <c r="F275" s="252" t="s">
        <v>19940</v>
      </c>
      <c r="G275" s="254">
        <v>45575</v>
      </c>
      <c r="H275" s="252" t="s">
        <v>6720</v>
      </c>
      <c r="I275" s="252" t="s">
        <v>6720</v>
      </c>
      <c r="J275" s="252" t="s">
        <v>6720</v>
      </c>
      <c r="K275" s="252"/>
      <c r="L275" s="252" t="s">
        <v>19941</v>
      </c>
      <c r="M275" s="252" t="s">
        <v>19942</v>
      </c>
      <c r="N275" s="252" t="s">
        <v>19943</v>
      </c>
      <c r="O275" s="266" t="s">
        <v>11948</v>
      </c>
      <c r="P275" s="252">
        <v>43</v>
      </c>
      <c r="Q275" s="255">
        <v>33</v>
      </c>
      <c r="R275" s="256">
        <v>46.230559999999997</v>
      </c>
      <c r="S275" s="255">
        <v>27</v>
      </c>
      <c r="T275" s="255">
        <v>48</v>
      </c>
      <c r="U275" s="256">
        <v>48.494990000000001</v>
      </c>
      <c r="V275" s="252" t="s">
        <v>12323</v>
      </c>
      <c r="W275" s="252">
        <v>97</v>
      </c>
      <c r="X275" s="252" t="s">
        <v>19776</v>
      </c>
      <c r="Y275" s="252" t="s">
        <v>19944</v>
      </c>
      <c r="Z275" s="368" t="s">
        <v>19945</v>
      </c>
      <c r="AA275" s="252" t="s">
        <v>3032</v>
      </c>
      <c r="AB275" s="252" t="s">
        <v>19946</v>
      </c>
      <c r="AC275" s="252">
        <v>51.8</v>
      </c>
      <c r="AD275" s="253" t="s">
        <v>4585</v>
      </c>
      <c r="AE275" s="252" t="s">
        <v>19947</v>
      </c>
      <c r="AF275" s="252" t="s">
        <v>16209</v>
      </c>
      <c r="AG275" s="252"/>
      <c r="AH275" s="252"/>
      <c r="AI275" s="252" t="s">
        <v>19948</v>
      </c>
    </row>
    <row r="276" spans="1:36" ht="43.5" customHeight="1">
      <c r="A276" s="505">
        <f t="shared" si="6"/>
        <v>273</v>
      </c>
      <c r="B276" s="252" t="s">
        <v>19949</v>
      </c>
      <c r="C276" s="254">
        <v>44882</v>
      </c>
      <c r="D276" s="506" t="s">
        <v>19950</v>
      </c>
      <c r="E276" s="254">
        <v>45588</v>
      </c>
      <c r="F276" s="252" t="s">
        <v>18546</v>
      </c>
      <c r="G276" s="254">
        <v>45587</v>
      </c>
      <c r="H276" s="252" t="s">
        <v>1549</v>
      </c>
      <c r="I276" s="252" t="s">
        <v>3973</v>
      </c>
      <c r="J276" s="252" t="s">
        <v>715</v>
      </c>
      <c r="K276" s="252" t="s">
        <v>19951</v>
      </c>
      <c r="L276" s="252" t="s">
        <v>19952</v>
      </c>
      <c r="M276" s="252" t="s">
        <v>19953</v>
      </c>
      <c r="N276" s="252" t="s">
        <v>19954</v>
      </c>
      <c r="O276" s="266">
        <v>42294</v>
      </c>
      <c r="P276" s="252">
        <v>43</v>
      </c>
      <c r="Q276" s="255">
        <v>56</v>
      </c>
      <c r="R276" s="256">
        <v>31.15</v>
      </c>
      <c r="S276" s="255">
        <v>26</v>
      </c>
      <c r="T276" s="255">
        <v>14</v>
      </c>
      <c r="U276" s="256">
        <v>51.89</v>
      </c>
      <c r="V276" s="255" t="s">
        <v>12283</v>
      </c>
      <c r="W276" s="252">
        <v>59.1</v>
      </c>
      <c r="X276" s="252" t="s">
        <v>10683</v>
      </c>
      <c r="Y276" s="252" t="s">
        <v>19486</v>
      </c>
      <c r="Z276" s="368" t="s">
        <v>19955</v>
      </c>
      <c r="AA276" s="252" t="s">
        <v>2563</v>
      </c>
      <c r="AB276" s="252" t="s">
        <v>19956</v>
      </c>
      <c r="AC276" s="252">
        <v>38.700000000000003</v>
      </c>
      <c r="AD276" s="253" t="s">
        <v>13169</v>
      </c>
      <c r="AE276" s="252" t="s">
        <v>19957</v>
      </c>
      <c r="AF276" s="252" t="s">
        <v>16209</v>
      </c>
      <c r="AG276" s="252"/>
      <c r="AH276" s="252"/>
      <c r="AI276" s="252" t="s">
        <v>19958</v>
      </c>
    </row>
    <row r="277" spans="1:36" ht="43.5" customHeight="1">
      <c r="A277" s="505">
        <f t="shared" si="6"/>
        <v>274</v>
      </c>
      <c r="B277" s="252" t="s">
        <v>19959</v>
      </c>
      <c r="C277" s="254">
        <v>45546</v>
      </c>
      <c r="D277" s="506" t="s">
        <v>19960</v>
      </c>
      <c r="E277" s="254">
        <v>45590</v>
      </c>
      <c r="F277" s="252" t="s">
        <v>19961</v>
      </c>
      <c r="G277" s="254">
        <v>45589</v>
      </c>
      <c r="H277" s="252" t="s">
        <v>19962</v>
      </c>
      <c r="I277" s="252" t="s">
        <v>18171</v>
      </c>
      <c r="J277" s="252" t="s">
        <v>1074</v>
      </c>
      <c r="K277" s="252" t="s">
        <v>2761</v>
      </c>
      <c r="L277" s="252" t="s">
        <v>19963</v>
      </c>
      <c r="M277" s="252" t="s">
        <v>19964</v>
      </c>
      <c r="N277" s="252" t="s">
        <v>19964</v>
      </c>
      <c r="O277" s="266" t="s">
        <v>19965</v>
      </c>
      <c r="P277" s="252">
        <v>43</v>
      </c>
      <c r="Q277" s="255">
        <v>33</v>
      </c>
      <c r="R277" s="256">
        <v>51.476179999999999</v>
      </c>
      <c r="S277" s="255">
        <v>26</v>
      </c>
      <c r="T277" s="255">
        <v>55</v>
      </c>
      <c r="U277" s="256">
        <v>1.7572399999999999</v>
      </c>
      <c r="V277" s="255" t="s">
        <v>12397</v>
      </c>
      <c r="W277" s="252">
        <v>540</v>
      </c>
      <c r="X277" s="252" t="s">
        <v>10683</v>
      </c>
      <c r="Y277" s="252" t="s">
        <v>19967</v>
      </c>
      <c r="Z277" s="368" t="s">
        <v>19966</v>
      </c>
      <c r="AA277" s="252" t="s">
        <v>19968</v>
      </c>
      <c r="AB277" s="252" t="s">
        <v>19969</v>
      </c>
      <c r="AC277" s="252">
        <v>101.3</v>
      </c>
      <c r="AD277" s="253" t="s">
        <v>19970</v>
      </c>
      <c r="AE277" s="252" t="s">
        <v>19971</v>
      </c>
      <c r="AF277" s="252" t="s">
        <v>16209</v>
      </c>
      <c r="AG277" s="252"/>
      <c r="AH277" s="252"/>
      <c r="AI277" s="252" t="s">
        <v>19972</v>
      </c>
    </row>
    <row r="278" spans="1:36" ht="43.5" customHeight="1">
      <c r="A278" s="505">
        <f t="shared" si="6"/>
        <v>275</v>
      </c>
      <c r="B278" s="252" t="s">
        <v>19973</v>
      </c>
      <c r="C278" s="254">
        <v>45397</v>
      </c>
      <c r="D278" s="506" t="s">
        <v>19974</v>
      </c>
      <c r="E278" s="254">
        <v>45595</v>
      </c>
      <c r="F278" s="252" t="s">
        <v>19975</v>
      </c>
      <c r="G278" s="254">
        <v>45594</v>
      </c>
      <c r="H278" s="252" t="s">
        <v>9524</v>
      </c>
      <c r="I278" s="252" t="s">
        <v>12320</v>
      </c>
      <c r="J278" s="252" t="s">
        <v>6720</v>
      </c>
      <c r="K278" s="252"/>
      <c r="L278" s="252" t="s">
        <v>19976</v>
      </c>
      <c r="M278" s="252" t="s">
        <v>19977</v>
      </c>
      <c r="N278" s="252" t="s">
        <v>19977</v>
      </c>
      <c r="O278" s="266">
        <v>45358</v>
      </c>
      <c r="P278" s="252">
        <v>43</v>
      </c>
      <c r="Q278" s="255">
        <v>48</v>
      </c>
      <c r="R278" s="256">
        <v>49.7</v>
      </c>
      <c r="S278" s="255">
        <v>27</v>
      </c>
      <c r="T278" s="255">
        <v>52</v>
      </c>
      <c r="U278" s="256">
        <v>53.274000000000001</v>
      </c>
      <c r="V278" s="255" t="s">
        <v>12397</v>
      </c>
      <c r="W278" s="252">
        <v>310</v>
      </c>
      <c r="X278" s="252" t="s">
        <v>10683</v>
      </c>
      <c r="Y278" s="252" t="s">
        <v>19978</v>
      </c>
      <c r="Z278" s="368" t="s">
        <v>19979</v>
      </c>
      <c r="AA278" s="252" t="s">
        <v>19980</v>
      </c>
      <c r="AB278" s="252" t="s">
        <v>19981</v>
      </c>
      <c r="AC278" s="252">
        <v>200.8</v>
      </c>
      <c r="AD278" s="253" t="s">
        <v>19326</v>
      </c>
      <c r="AE278" s="252" t="s">
        <v>19982</v>
      </c>
      <c r="AF278" s="413" t="s">
        <v>16209</v>
      </c>
      <c r="AG278" s="252"/>
      <c r="AH278" s="252"/>
      <c r="AI278" s="252" t="s">
        <v>19983</v>
      </c>
      <c r="AJ278" s="246" t="s">
        <v>19984</v>
      </c>
    </row>
    <row r="279" spans="1:36" ht="43.5" customHeight="1">
      <c r="A279" s="505">
        <f t="shared" si="6"/>
        <v>276</v>
      </c>
      <c r="B279" s="252" t="s">
        <v>20057</v>
      </c>
      <c r="C279" s="254">
        <v>45533</v>
      </c>
      <c r="D279" s="506" t="s">
        <v>20058</v>
      </c>
      <c r="E279" s="254">
        <v>45595</v>
      </c>
      <c r="F279" s="252" t="s">
        <v>20059</v>
      </c>
      <c r="G279" s="254">
        <v>45568</v>
      </c>
      <c r="H279" s="252" t="s">
        <v>17238</v>
      </c>
      <c r="I279" s="252" t="s">
        <v>12320</v>
      </c>
      <c r="J279" s="252" t="s">
        <v>6720</v>
      </c>
      <c r="K279" s="252"/>
      <c r="L279" s="252" t="s">
        <v>20060</v>
      </c>
      <c r="M279" s="252" t="s">
        <v>20061</v>
      </c>
      <c r="N279" s="252" t="s">
        <v>20061</v>
      </c>
      <c r="O279" s="266">
        <v>45519</v>
      </c>
      <c r="P279" s="252">
        <v>43</v>
      </c>
      <c r="Q279" s="255">
        <v>44</v>
      </c>
      <c r="R279" s="256">
        <v>55.420999999999999</v>
      </c>
      <c r="S279" s="255">
        <v>28</v>
      </c>
      <c r="T279" s="255">
        <v>11</v>
      </c>
      <c r="U279" s="256">
        <v>56.686999999999998</v>
      </c>
      <c r="V279" s="255" t="s">
        <v>12397</v>
      </c>
      <c r="W279" s="252">
        <v>400.6</v>
      </c>
      <c r="X279" s="252" t="s">
        <v>10683</v>
      </c>
      <c r="Y279" s="252" t="s">
        <v>20062</v>
      </c>
      <c r="Z279" s="368" t="s">
        <v>20063</v>
      </c>
      <c r="AA279" s="252" t="s">
        <v>8842</v>
      </c>
      <c r="AB279" s="252" t="s">
        <v>20064</v>
      </c>
      <c r="AC279" s="252">
        <v>143.19999999999999</v>
      </c>
      <c r="AD279" s="253" t="s">
        <v>4633</v>
      </c>
      <c r="AE279" s="252" t="s">
        <v>20065</v>
      </c>
      <c r="AF279" s="252" t="s">
        <v>16209</v>
      </c>
      <c r="AG279" s="252"/>
      <c r="AH279" s="252"/>
      <c r="AI279" s="252" t="s">
        <v>20066</v>
      </c>
      <c r="AJ279" s="246" t="s">
        <v>20067</v>
      </c>
    </row>
    <row r="280" spans="1:36" ht="43.5" customHeight="1">
      <c r="A280" s="505">
        <f t="shared" si="6"/>
        <v>277</v>
      </c>
      <c r="B280" s="252" t="s">
        <v>20068</v>
      </c>
      <c r="C280" s="254">
        <v>45555</v>
      </c>
      <c r="D280" s="506" t="s">
        <v>20069</v>
      </c>
      <c r="E280" s="254">
        <v>45595</v>
      </c>
      <c r="F280" s="252" t="s">
        <v>18372</v>
      </c>
      <c r="G280" s="254">
        <v>45568</v>
      </c>
      <c r="H280" s="252" t="s">
        <v>17238</v>
      </c>
      <c r="I280" s="252" t="s">
        <v>12320</v>
      </c>
      <c r="J280" s="252" t="s">
        <v>6720</v>
      </c>
      <c r="K280" s="252"/>
      <c r="L280" s="252" t="s">
        <v>20070</v>
      </c>
      <c r="M280" s="252" t="s">
        <v>20071</v>
      </c>
      <c r="N280" s="252" t="s">
        <v>20071</v>
      </c>
      <c r="O280" s="266">
        <v>45540</v>
      </c>
      <c r="P280" s="252">
        <v>43</v>
      </c>
      <c r="Q280" s="255">
        <v>45</v>
      </c>
      <c r="R280" s="256">
        <v>34.146000000000001</v>
      </c>
      <c r="S280" s="255">
        <v>28</v>
      </c>
      <c r="T280" s="255">
        <v>11</v>
      </c>
      <c r="U280" s="256">
        <v>50.972000000000001</v>
      </c>
      <c r="V280" s="255" t="s">
        <v>12397</v>
      </c>
      <c r="W280" s="252">
        <v>402</v>
      </c>
      <c r="X280" s="252" t="s">
        <v>10683</v>
      </c>
      <c r="Y280" s="252" t="s">
        <v>20062</v>
      </c>
      <c r="Z280" s="368" t="s">
        <v>20072</v>
      </c>
      <c r="AA280" s="252" t="s">
        <v>8842</v>
      </c>
      <c r="AB280" s="252" t="s">
        <v>20073</v>
      </c>
      <c r="AC280" s="252">
        <v>144.4</v>
      </c>
      <c r="AD280" s="253" t="s">
        <v>4633</v>
      </c>
      <c r="AE280" s="252" t="s">
        <v>20074</v>
      </c>
      <c r="AF280" s="252" t="s">
        <v>16209</v>
      </c>
      <c r="AG280" s="252"/>
      <c r="AH280" s="252"/>
      <c r="AI280" s="252" t="s">
        <v>20075</v>
      </c>
      <c r="AJ280" s="246" t="s">
        <v>20076</v>
      </c>
    </row>
    <row r="281" spans="1:36" ht="43.5" customHeight="1">
      <c r="A281" s="505">
        <f t="shared" si="6"/>
        <v>278</v>
      </c>
      <c r="B281" s="252" t="s">
        <v>20119</v>
      </c>
      <c r="C281" s="254">
        <v>45534</v>
      </c>
      <c r="D281" s="506" t="s">
        <v>20164</v>
      </c>
      <c r="E281" s="254">
        <v>45609</v>
      </c>
      <c r="F281" s="252" t="s">
        <v>20120</v>
      </c>
      <c r="G281" s="254">
        <v>45608</v>
      </c>
      <c r="H281" s="252" t="s">
        <v>1489</v>
      </c>
      <c r="I281" s="252" t="s">
        <v>3973</v>
      </c>
      <c r="J281" s="252" t="s">
        <v>715</v>
      </c>
      <c r="K281" s="252"/>
      <c r="L281" s="252" t="s">
        <v>20121</v>
      </c>
      <c r="M281" s="252" t="s">
        <v>20122</v>
      </c>
      <c r="N281" s="252" t="s">
        <v>20122</v>
      </c>
      <c r="O281" s="266">
        <v>42261</v>
      </c>
      <c r="P281" s="252">
        <v>43</v>
      </c>
      <c r="Q281" s="255">
        <v>59</v>
      </c>
      <c r="R281" s="256">
        <v>54.098999999999997</v>
      </c>
      <c r="S281" s="255">
        <v>26</v>
      </c>
      <c r="T281" s="255">
        <v>22</v>
      </c>
      <c r="U281" s="256">
        <v>29.587</v>
      </c>
      <c r="V281" s="255" t="s">
        <v>12283</v>
      </c>
      <c r="W281" s="252">
        <v>86.6</v>
      </c>
      <c r="X281" s="252" t="s">
        <v>10683</v>
      </c>
      <c r="Y281" s="252" t="s">
        <v>20123</v>
      </c>
      <c r="Z281" s="368" t="s">
        <v>20124</v>
      </c>
      <c r="AA281" s="252" t="s">
        <v>3603</v>
      </c>
      <c r="AB281" s="252" t="s">
        <v>20125</v>
      </c>
      <c r="AC281" s="252">
        <v>15.5</v>
      </c>
      <c r="AD281" s="253" t="s">
        <v>4633</v>
      </c>
      <c r="AE281" s="252" t="s">
        <v>20126</v>
      </c>
      <c r="AF281" s="252" t="s">
        <v>16209</v>
      </c>
      <c r="AG281" s="252"/>
      <c r="AH281" s="252"/>
      <c r="AI281" s="252" t="s">
        <v>20127</v>
      </c>
    </row>
    <row r="282" spans="1:36" ht="43.5" customHeight="1">
      <c r="A282" s="505">
        <f t="shared" si="6"/>
        <v>279</v>
      </c>
      <c r="B282" s="252" t="s">
        <v>20165</v>
      </c>
      <c r="C282" s="254">
        <v>45561</v>
      </c>
      <c r="D282" s="506" t="s">
        <v>20166</v>
      </c>
      <c r="E282" s="254">
        <v>45631</v>
      </c>
      <c r="F282" s="252" t="s">
        <v>20167</v>
      </c>
      <c r="G282" s="254">
        <v>45629</v>
      </c>
      <c r="H282" s="252" t="s">
        <v>20168</v>
      </c>
      <c r="I282" s="252" t="s">
        <v>3984</v>
      </c>
      <c r="J282" s="252" t="s">
        <v>3968</v>
      </c>
      <c r="K282" s="252"/>
      <c r="L282" s="252" t="s">
        <v>20169</v>
      </c>
      <c r="M282" s="252" t="s">
        <v>20170</v>
      </c>
      <c r="N282" s="252" t="s">
        <v>20170</v>
      </c>
      <c r="O282" s="266">
        <v>45544</v>
      </c>
      <c r="P282" s="252">
        <v>44</v>
      </c>
      <c r="Q282" s="255">
        <v>3</v>
      </c>
      <c r="R282" s="256">
        <v>57.701999999999998</v>
      </c>
      <c r="S282" s="255">
        <v>26</v>
      </c>
      <c r="T282" s="255">
        <v>54</v>
      </c>
      <c r="U282" s="256">
        <v>43.795000000000002</v>
      </c>
      <c r="V282" s="255" t="s">
        <v>12283</v>
      </c>
      <c r="W282" s="252">
        <v>150</v>
      </c>
      <c r="X282" s="252" t="s">
        <v>10683</v>
      </c>
      <c r="Y282" s="252" t="s">
        <v>20171</v>
      </c>
      <c r="Z282" s="368" t="s">
        <v>20172</v>
      </c>
      <c r="AA282" s="252" t="s">
        <v>2059</v>
      </c>
      <c r="AB282" s="252" t="s">
        <v>20185</v>
      </c>
      <c r="AC282" s="252">
        <v>11.28</v>
      </c>
      <c r="AD282" s="253" t="s">
        <v>4633</v>
      </c>
      <c r="AE282" s="252" t="s">
        <v>20173</v>
      </c>
      <c r="AF282" s="252" t="s">
        <v>16209</v>
      </c>
      <c r="AG282" s="252"/>
      <c r="AH282" s="252"/>
      <c r="AI282" s="252" t="s">
        <v>20174</v>
      </c>
      <c r="AJ282" s="246" t="s">
        <v>24457</v>
      </c>
    </row>
    <row r="283" spans="1:36" ht="43.5" customHeight="1">
      <c r="A283" s="505">
        <f t="shared" si="6"/>
        <v>280</v>
      </c>
      <c r="B283" s="252" t="s">
        <v>20175</v>
      </c>
      <c r="C283" s="254">
        <v>45443</v>
      </c>
      <c r="D283" s="506" t="s">
        <v>20176</v>
      </c>
      <c r="E283" s="254">
        <v>45644</v>
      </c>
      <c r="F283" s="252" t="s">
        <v>20177</v>
      </c>
      <c r="G283" s="254">
        <v>45643</v>
      </c>
      <c r="H283" s="252" t="s">
        <v>20178</v>
      </c>
      <c r="I283" s="252" t="s">
        <v>1535</v>
      </c>
      <c r="J283" s="252" t="s">
        <v>3968</v>
      </c>
      <c r="K283" s="252"/>
      <c r="L283" s="252" t="s">
        <v>20179</v>
      </c>
      <c r="M283" s="252" t="s">
        <v>20180</v>
      </c>
      <c r="N283" s="252" t="s">
        <v>20181</v>
      </c>
      <c r="O283" s="255">
        <v>1987</v>
      </c>
      <c r="P283" s="252">
        <v>43</v>
      </c>
      <c r="Q283" s="255">
        <v>48</v>
      </c>
      <c r="R283" s="256">
        <v>29.922000000000001</v>
      </c>
      <c r="S283" s="255">
        <v>27</v>
      </c>
      <c r="T283" s="255">
        <v>12</v>
      </c>
      <c r="U283" s="256">
        <v>36.188000000000002</v>
      </c>
      <c r="V283" s="255" t="s">
        <v>12397</v>
      </c>
      <c r="W283" s="252">
        <v>243.4</v>
      </c>
      <c r="X283" s="252" t="s">
        <v>8673</v>
      </c>
      <c r="Y283" s="252" t="s">
        <v>20182</v>
      </c>
      <c r="Z283" s="368" t="s">
        <v>20183</v>
      </c>
      <c r="AA283" s="252" t="s">
        <v>3032</v>
      </c>
      <c r="AB283" s="252" t="s">
        <v>20184</v>
      </c>
      <c r="AC283" s="252">
        <v>164.4</v>
      </c>
      <c r="AD283" s="253" t="s">
        <v>8639</v>
      </c>
      <c r="AE283" s="252" t="s">
        <v>20186</v>
      </c>
      <c r="AF283" s="252" t="s">
        <v>16209</v>
      </c>
      <c r="AG283" s="252"/>
      <c r="AH283" s="252"/>
      <c r="AI283" s="252" t="s">
        <v>20187</v>
      </c>
    </row>
    <row r="284" spans="1:36" ht="43.5" customHeight="1">
      <c r="A284" s="505">
        <f t="shared" si="6"/>
        <v>281</v>
      </c>
      <c r="B284" s="252" t="s">
        <v>19413</v>
      </c>
      <c r="C284" s="254">
        <v>42494</v>
      </c>
      <c r="D284" s="506" t="s">
        <v>20198</v>
      </c>
      <c r="E284" s="254">
        <v>45644</v>
      </c>
      <c r="F284" s="252" t="s">
        <v>16769</v>
      </c>
      <c r="G284" s="254">
        <v>45365</v>
      </c>
      <c r="H284" s="252" t="s">
        <v>6720</v>
      </c>
      <c r="I284" s="252" t="s">
        <v>6720</v>
      </c>
      <c r="J284" s="252" t="s">
        <v>6720</v>
      </c>
      <c r="K284" s="252"/>
      <c r="L284" s="252" t="s">
        <v>20199</v>
      </c>
      <c r="M284" s="252" t="s">
        <v>20200</v>
      </c>
      <c r="N284" s="252" t="s">
        <v>20200</v>
      </c>
      <c r="O284" s="266">
        <v>42446</v>
      </c>
      <c r="P284" s="252">
        <v>43</v>
      </c>
      <c r="Q284" s="255">
        <v>33</v>
      </c>
      <c r="R284" s="256">
        <v>51.555999999999997</v>
      </c>
      <c r="S284" s="255">
        <v>27</v>
      </c>
      <c r="T284" s="255">
        <v>48</v>
      </c>
      <c r="U284" s="256">
        <v>56.695999999999998</v>
      </c>
      <c r="V284" s="252" t="s">
        <v>12323</v>
      </c>
      <c r="W284" s="252">
        <v>17</v>
      </c>
      <c r="X284" s="252" t="s">
        <v>8434</v>
      </c>
      <c r="Y284" s="252" t="s">
        <v>16126</v>
      </c>
      <c r="Z284" s="368" t="s">
        <v>20201</v>
      </c>
      <c r="AA284" s="252" t="s">
        <v>16126</v>
      </c>
      <c r="AB284" s="252" t="s">
        <v>20202</v>
      </c>
      <c r="AC284" s="252">
        <v>12</v>
      </c>
      <c r="AD284" s="253" t="s">
        <v>8639</v>
      </c>
      <c r="AE284" s="252" t="s">
        <v>20203</v>
      </c>
      <c r="AF284" s="252" t="s">
        <v>16209</v>
      </c>
      <c r="AG284" s="252"/>
      <c r="AH284" s="252"/>
      <c r="AI284" s="252" t="s">
        <v>20204</v>
      </c>
      <c r="AJ284" s="246" t="s">
        <v>20205</v>
      </c>
    </row>
    <row r="285" spans="1:36" ht="43.5" customHeight="1">
      <c r="A285" s="505">
        <f t="shared" si="6"/>
        <v>282</v>
      </c>
      <c r="B285" s="252" t="s">
        <v>20366</v>
      </c>
      <c r="C285" s="254">
        <v>45408</v>
      </c>
      <c r="D285" s="506" t="s">
        <v>20323</v>
      </c>
      <c r="E285" s="254">
        <v>45644</v>
      </c>
      <c r="F285" s="252" t="s">
        <v>20367</v>
      </c>
      <c r="G285" s="254">
        <v>45440</v>
      </c>
      <c r="H285" s="252" t="s">
        <v>715</v>
      </c>
      <c r="I285" s="252" t="s">
        <v>715</v>
      </c>
      <c r="J285" s="252" t="s">
        <v>715</v>
      </c>
      <c r="K285" s="252"/>
      <c r="L285" s="252" t="s">
        <v>20368</v>
      </c>
      <c r="M285" s="252" t="s">
        <v>13178</v>
      </c>
      <c r="N285" s="252" t="s">
        <v>13178</v>
      </c>
      <c r="O285" s="266" t="s">
        <v>20369</v>
      </c>
      <c r="P285" s="252">
        <v>43</v>
      </c>
      <c r="Q285" s="255">
        <v>51</v>
      </c>
      <c r="R285" s="256">
        <v>31.547000000000001</v>
      </c>
      <c r="S285" s="255">
        <v>26</v>
      </c>
      <c r="T285" s="255">
        <v>2</v>
      </c>
      <c r="U285" s="256">
        <v>8.7850000000000001</v>
      </c>
      <c r="V285" s="255" t="s">
        <v>12283</v>
      </c>
      <c r="W285" s="252">
        <v>80</v>
      </c>
      <c r="X285" s="252" t="s">
        <v>18565</v>
      </c>
      <c r="Y285" s="252" t="s">
        <v>20370</v>
      </c>
      <c r="Z285" s="368" t="s">
        <v>20371</v>
      </c>
      <c r="AA285" s="252" t="s">
        <v>18411</v>
      </c>
      <c r="AB285" s="252" t="s">
        <v>20372</v>
      </c>
      <c r="AC285" s="252">
        <v>31.2</v>
      </c>
      <c r="AD285" s="253" t="s">
        <v>20373</v>
      </c>
      <c r="AE285" s="252" t="s">
        <v>20374</v>
      </c>
      <c r="AF285" s="252" t="s">
        <v>16209</v>
      </c>
      <c r="AG285" s="252"/>
      <c r="AH285" s="252"/>
      <c r="AI285" s="252" t="s">
        <v>20375</v>
      </c>
      <c r="AJ285" s="246" t="s">
        <v>20376</v>
      </c>
    </row>
    <row r="286" spans="1:36" ht="43.5" customHeight="1">
      <c r="A286" s="505">
        <f t="shared" si="6"/>
        <v>283</v>
      </c>
      <c r="B286" s="252" t="s">
        <v>20334</v>
      </c>
      <c r="C286" s="254">
        <v>45638</v>
      </c>
      <c r="D286" s="506" t="s">
        <v>20333</v>
      </c>
      <c r="E286" s="254">
        <v>45679</v>
      </c>
      <c r="F286" s="252" t="s">
        <v>20335</v>
      </c>
      <c r="G286" s="254">
        <v>45678</v>
      </c>
      <c r="H286" s="252" t="s">
        <v>4006</v>
      </c>
      <c r="I286" s="252" t="s">
        <v>4006</v>
      </c>
      <c r="J286" s="252" t="s">
        <v>3961</v>
      </c>
      <c r="K286" s="252"/>
      <c r="L286" s="252" t="s">
        <v>20336</v>
      </c>
      <c r="M286" s="252" t="s">
        <v>13289</v>
      </c>
      <c r="N286" s="252" t="s">
        <v>13289</v>
      </c>
      <c r="O286" s="266">
        <v>41014</v>
      </c>
      <c r="P286" s="252">
        <v>43</v>
      </c>
      <c r="Q286" s="255">
        <v>43</v>
      </c>
      <c r="R286" s="256">
        <v>39.03</v>
      </c>
      <c r="S286" s="255">
        <v>26</v>
      </c>
      <c r="T286" s="255">
        <v>50</v>
      </c>
      <c r="U286" s="256">
        <v>17.52</v>
      </c>
      <c r="V286" s="255" t="s">
        <v>11125</v>
      </c>
      <c r="W286" s="252" t="s">
        <v>20339</v>
      </c>
      <c r="X286" s="252" t="s">
        <v>18565</v>
      </c>
      <c r="Y286" s="252" t="s">
        <v>20337</v>
      </c>
      <c r="Z286" s="368" t="s">
        <v>20338</v>
      </c>
      <c r="AA286" s="252" t="s">
        <v>20340</v>
      </c>
      <c r="AB286" s="252" t="s">
        <v>20341</v>
      </c>
      <c r="AC286" s="252">
        <v>59.8</v>
      </c>
      <c r="AD286" s="253" t="s">
        <v>8639</v>
      </c>
      <c r="AE286" s="252" t="s">
        <v>20342</v>
      </c>
      <c r="AF286" s="252" t="s">
        <v>16209</v>
      </c>
      <c r="AG286" s="252"/>
      <c r="AH286" s="252" t="s">
        <v>20343</v>
      </c>
      <c r="AI286" s="252" t="s">
        <v>20344</v>
      </c>
    </row>
    <row r="287" spans="1:36" ht="43.5" customHeight="1">
      <c r="A287" s="505">
        <f t="shared" si="6"/>
        <v>284</v>
      </c>
      <c r="B287" s="252" t="s">
        <v>20322</v>
      </c>
      <c r="C287" s="254">
        <v>44876</v>
      </c>
      <c r="D287" s="506" t="s">
        <v>20346</v>
      </c>
      <c r="E287" s="254">
        <v>45681</v>
      </c>
      <c r="F287" s="252" t="s">
        <v>11013</v>
      </c>
      <c r="G287" s="254">
        <v>45680</v>
      </c>
      <c r="H287" s="252" t="s">
        <v>20324</v>
      </c>
      <c r="I287" s="252" t="s">
        <v>12280</v>
      </c>
      <c r="J287" s="252" t="s">
        <v>6720</v>
      </c>
      <c r="K287" s="252"/>
      <c r="L287" s="252" t="s">
        <v>20325</v>
      </c>
      <c r="M287" s="252" t="s">
        <v>20326</v>
      </c>
      <c r="N287" s="252" t="s">
        <v>20327</v>
      </c>
      <c r="O287" s="266">
        <v>42121</v>
      </c>
      <c r="P287" s="252">
        <v>43</v>
      </c>
      <c r="Q287" s="255">
        <v>39</v>
      </c>
      <c r="R287" s="256">
        <v>41.73</v>
      </c>
      <c r="S287" s="255">
        <v>27</v>
      </c>
      <c r="T287" s="255">
        <v>31</v>
      </c>
      <c r="U287" s="256">
        <v>59.28</v>
      </c>
      <c r="V287" s="255" t="s">
        <v>12397</v>
      </c>
      <c r="W287" s="252">
        <v>242</v>
      </c>
      <c r="X287" s="252" t="s">
        <v>10683</v>
      </c>
      <c r="Y287" s="252" t="s">
        <v>20328</v>
      </c>
      <c r="Z287" s="368" t="s">
        <v>20329</v>
      </c>
      <c r="AA287" s="252" t="s">
        <v>2563</v>
      </c>
      <c r="AB287" s="252" t="s">
        <v>20330</v>
      </c>
      <c r="AC287" s="252">
        <v>174</v>
      </c>
      <c r="AD287" s="253" t="s">
        <v>8639</v>
      </c>
      <c r="AE287" s="252" t="s">
        <v>20331</v>
      </c>
      <c r="AF287" s="252" t="s">
        <v>16209</v>
      </c>
      <c r="AG287" s="252"/>
      <c r="AH287" s="252"/>
      <c r="AI287" s="252" t="s">
        <v>20332</v>
      </c>
    </row>
    <row r="288" spans="1:36" ht="43.5" customHeight="1">
      <c r="A288" s="505">
        <f t="shared" si="6"/>
        <v>285</v>
      </c>
      <c r="B288" s="252" t="s">
        <v>20382</v>
      </c>
      <c r="C288" s="254">
        <v>45411</v>
      </c>
      <c r="D288" s="506" t="s">
        <v>20440</v>
      </c>
      <c r="E288" s="254">
        <v>45693</v>
      </c>
      <c r="F288" s="252" t="s">
        <v>20441</v>
      </c>
      <c r="G288" s="254">
        <v>45692</v>
      </c>
      <c r="H288" s="252" t="s">
        <v>18442</v>
      </c>
      <c r="I288" s="252" t="s">
        <v>1472</v>
      </c>
      <c r="J288" s="252" t="s">
        <v>3961</v>
      </c>
      <c r="K288" s="252" t="s">
        <v>20442</v>
      </c>
      <c r="L288" s="252" t="s">
        <v>20443</v>
      </c>
      <c r="M288" s="252" t="s">
        <v>20444</v>
      </c>
      <c r="N288" s="252" t="s">
        <v>20444</v>
      </c>
      <c r="O288" s="368">
        <v>2024</v>
      </c>
      <c r="P288" s="252">
        <v>43</v>
      </c>
      <c r="Q288" s="255">
        <v>49</v>
      </c>
      <c r="R288" s="256">
        <v>27.097100000000001</v>
      </c>
      <c r="S288" s="255">
        <v>26</v>
      </c>
      <c r="T288" s="255">
        <v>30</v>
      </c>
      <c r="U288" s="256">
        <v>30.088200000000001</v>
      </c>
      <c r="V288" s="255" t="s">
        <v>12283</v>
      </c>
      <c r="W288" s="252">
        <v>210</v>
      </c>
      <c r="X288" s="252" t="s">
        <v>10683</v>
      </c>
      <c r="Y288" s="252" t="s">
        <v>20456</v>
      </c>
      <c r="Z288" s="368" t="s">
        <v>20445</v>
      </c>
      <c r="AA288" s="252" t="s">
        <v>16027</v>
      </c>
      <c r="AB288" s="252" t="s">
        <v>20446</v>
      </c>
      <c r="AC288" s="252" t="s">
        <v>20447</v>
      </c>
      <c r="AD288" s="253" t="s">
        <v>4633</v>
      </c>
      <c r="AE288" s="252" t="s">
        <v>20448</v>
      </c>
      <c r="AF288" s="252" t="s">
        <v>16209</v>
      </c>
      <c r="AG288" s="252"/>
      <c r="AH288" s="252"/>
      <c r="AI288" s="252" t="s">
        <v>20449</v>
      </c>
      <c r="AJ288" s="246" t="s">
        <v>24458</v>
      </c>
    </row>
    <row r="289" spans="1:36" ht="43.5" customHeight="1">
      <c r="A289" s="505">
        <f t="shared" si="6"/>
        <v>286</v>
      </c>
      <c r="B289" s="252" t="s">
        <v>20452</v>
      </c>
      <c r="C289" s="254">
        <v>44141</v>
      </c>
      <c r="D289" s="506" t="s">
        <v>20450</v>
      </c>
      <c r="E289" s="254">
        <v>45695</v>
      </c>
      <c r="F289" s="252" t="s">
        <v>17445</v>
      </c>
      <c r="G289" s="254">
        <v>45694</v>
      </c>
      <c r="H289" s="252" t="s">
        <v>20453</v>
      </c>
      <c r="I289" s="252" t="s">
        <v>12320</v>
      </c>
      <c r="J289" s="252" t="s">
        <v>6720</v>
      </c>
      <c r="K289" s="252"/>
      <c r="L289" s="252" t="s">
        <v>20454</v>
      </c>
      <c r="M289" s="252" t="s">
        <v>20455</v>
      </c>
      <c r="N289" s="252" t="s">
        <v>20455</v>
      </c>
      <c r="O289" s="368">
        <v>2013</v>
      </c>
      <c r="P289" s="252">
        <v>43</v>
      </c>
      <c r="Q289" s="255">
        <v>47</v>
      </c>
      <c r="R289" s="256">
        <v>3.774</v>
      </c>
      <c r="S289" s="255">
        <v>28</v>
      </c>
      <c r="T289" s="255">
        <v>4</v>
      </c>
      <c r="U289" s="256">
        <v>38.270000000000003</v>
      </c>
      <c r="V289" s="252" t="s">
        <v>12323</v>
      </c>
      <c r="W289" s="252">
        <v>90</v>
      </c>
      <c r="X289" s="252" t="s">
        <v>18565</v>
      </c>
      <c r="Y289" s="252" t="s">
        <v>13326</v>
      </c>
      <c r="Z289" s="368" t="s">
        <v>20457</v>
      </c>
      <c r="AA289" s="252" t="s">
        <v>2563</v>
      </c>
      <c r="AB289" s="252" t="s">
        <v>20458</v>
      </c>
      <c r="AC289" s="252">
        <v>51.62</v>
      </c>
      <c r="AD289" s="253" t="s">
        <v>4633</v>
      </c>
      <c r="AE289" s="252" t="s">
        <v>20459</v>
      </c>
      <c r="AF289" s="252" t="s">
        <v>16209</v>
      </c>
      <c r="AG289" s="252"/>
      <c r="AH289" s="252"/>
      <c r="AI289" s="252" t="s">
        <v>20460</v>
      </c>
    </row>
    <row r="290" spans="1:36" ht="43.5" customHeight="1">
      <c r="A290" s="505">
        <f t="shared" si="6"/>
        <v>287</v>
      </c>
      <c r="B290" s="252" t="s">
        <v>19445</v>
      </c>
      <c r="C290" s="254">
        <v>44882</v>
      </c>
      <c r="D290" s="506" t="s">
        <v>20451</v>
      </c>
      <c r="E290" s="254">
        <v>45700</v>
      </c>
      <c r="F290" s="252" t="s">
        <v>20461</v>
      </c>
      <c r="G290" s="254">
        <v>45699</v>
      </c>
      <c r="H290" s="252" t="s">
        <v>1443</v>
      </c>
      <c r="I290" s="252" t="s">
        <v>1443</v>
      </c>
      <c r="J290" s="252" t="s">
        <v>3968</v>
      </c>
      <c r="K290" s="252"/>
      <c r="L290" s="252" t="s">
        <v>20462</v>
      </c>
      <c r="M290" s="252" t="s">
        <v>20463</v>
      </c>
      <c r="N290" s="252" t="s">
        <v>20463</v>
      </c>
      <c r="O290" s="266">
        <v>42631</v>
      </c>
      <c r="P290" s="252">
        <v>43</v>
      </c>
      <c r="Q290" s="255">
        <v>55</v>
      </c>
      <c r="R290" s="256">
        <v>1.91</v>
      </c>
      <c r="S290" s="255">
        <v>26</v>
      </c>
      <c r="T290" s="255">
        <v>50</v>
      </c>
      <c r="U290" s="256">
        <v>41.665999999999997</v>
      </c>
      <c r="V290" s="255" t="s">
        <v>12283</v>
      </c>
      <c r="W290" s="252">
        <v>187.7</v>
      </c>
      <c r="X290" s="252" t="s">
        <v>10683</v>
      </c>
      <c r="Y290" s="252" t="s">
        <v>13195</v>
      </c>
      <c r="Z290" s="368" t="s">
        <v>20464</v>
      </c>
      <c r="AA290" s="252" t="s">
        <v>2059</v>
      </c>
      <c r="AB290" s="252" t="s">
        <v>20465</v>
      </c>
      <c r="AC290" s="252">
        <v>108.2</v>
      </c>
      <c r="AD290" s="253" t="s">
        <v>4633</v>
      </c>
      <c r="AE290" s="252" t="s">
        <v>20466</v>
      </c>
      <c r="AF290" s="252" t="s">
        <v>16209</v>
      </c>
      <c r="AG290" s="252"/>
      <c r="AH290" s="252"/>
      <c r="AI290" s="252" t="s">
        <v>20467</v>
      </c>
    </row>
    <row r="291" spans="1:36" ht="43.5" customHeight="1">
      <c r="A291" s="505">
        <f t="shared" si="6"/>
        <v>288</v>
      </c>
      <c r="B291" s="252" t="s">
        <v>20472</v>
      </c>
      <c r="C291" s="254">
        <v>45713</v>
      </c>
      <c r="D291" s="506" t="s">
        <v>20495</v>
      </c>
      <c r="E291" s="254">
        <v>45744</v>
      </c>
      <c r="F291" s="252" t="s">
        <v>20484</v>
      </c>
      <c r="G291" s="254">
        <v>45729</v>
      </c>
      <c r="H291" s="252" t="s">
        <v>20473</v>
      </c>
      <c r="I291" s="252" t="s">
        <v>3968</v>
      </c>
      <c r="J291" s="252" t="s">
        <v>3968</v>
      </c>
      <c r="K291" s="252"/>
      <c r="L291" s="252" t="s">
        <v>20474</v>
      </c>
      <c r="M291" s="252" t="s">
        <v>20475</v>
      </c>
      <c r="N291" s="252" t="s">
        <v>20475</v>
      </c>
      <c r="O291" s="266">
        <v>41506</v>
      </c>
      <c r="P291" s="252">
        <v>43</v>
      </c>
      <c r="Q291" s="255">
        <v>59</v>
      </c>
      <c r="R291" s="256">
        <v>55.228999999999999</v>
      </c>
      <c r="S291" s="255">
        <v>27</v>
      </c>
      <c r="T291" s="255">
        <v>8</v>
      </c>
      <c r="U291" s="256">
        <v>58.493000000000002</v>
      </c>
      <c r="V291" s="255" t="s">
        <v>12283</v>
      </c>
      <c r="W291" s="252">
        <v>265.2</v>
      </c>
      <c r="X291" s="252" t="s">
        <v>8673</v>
      </c>
      <c r="Y291" s="252" t="s">
        <v>20476</v>
      </c>
      <c r="Z291" s="368" t="s">
        <v>20477</v>
      </c>
      <c r="AA291" s="252" t="s">
        <v>20478</v>
      </c>
      <c r="AB291" s="252" t="s">
        <v>20479</v>
      </c>
      <c r="AC291" s="252">
        <v>122.6</v>
      </c>
      <c r="AD291" s="253" t="s">
        <v>20480</v>
      </c>
      <c r="AE291" s="252" t="s">
        <v>20481</v>
      </c>
      <c r="AF291" s="252" t="s">
        <v>16209</v>
      </c>
      <c r="AG291" s="252"/>
      <c r="AH291" s="252"/>
      <c r="AI291" s="252" t="s">
        <v>20482</v>
      </c>
    </row>
    <row r="292" spans="1:36" ht="43.5" customHeight="1">
      <c r="A292" s="505">
        <f t="shared" si="6"/>
        <v>289</v>
      </c>
      <c r="B292" s="252" t="s">
        <v>20483</v>
      </c>
      <c r="C292" s="254">
        <v>45560</v>
      </c>
      <c r="D292" s="506" t="s">
        <v>20496</v>
      </c>
      <c r="E292" s="254">
        <v>45744</v>
      </c>
      <c r="F292" s="252" t="s">
        <v>20485</v>
      </c>
      <c r="G292" s="254">
        <v>45736</v>
      </c>
      <c r="H292" s="252" t="s">
        <v>19458</v>
      </c>
      <c r="I292" s="252" t="s">
        <v>1464</v>
      </c>
      <c r="J292" s="252" t="s">
        <v>3968</v>
      </c>
      <c r="K292" s="252" t="s">
        <v>20486</v>
      </c>
      <c r="L292" s="252" t="s">
        <v>20487</v>
      </c>
      <c r="M292" s="252" t="s">
        <v>20488</v>
      </c>
      <c r="N292" s="252" t="s">
        <v>20488</v>
      </c>
      <c r="O292" s="266">
        <v>40430</v>
      </c>
      <c r="P292" s="252">
        <v>43</v>
      </c>
      <c r="Q292" s="255">
        <v>59</v>
      </c>
      <c r="R292" s="256">
        <v>49.216999999999999</v>
      </c>
      <c r="S292" s="255">
        <v>26</v>
      </c>
      <c r="T292" s="255">
        <v>31</v>
      </c>
      <c r="U292" s="256">
        <v>8.6760000000000002</v>
      </c>
      <c r="V292" s="255" t="s">
        <v>12283</v>
      </c>
      <c r="W292" s="252">
        <v>114</v>
      </c>
      <c r="X292" s="252" t="s">
        <v>10683</v>
      </c>
      <c r="Y292" s="252" t="s">
        <v>20489</v>
      </c>
      <c r="Z292" s="368" t="s">
        <v>20490</v>
      </c>
      <c r="AA292" s="252" t="s">
        <v>20491</v>
      </c>
      <c r="AB292" s="252" t="s">
        <v>20492</v>
      </c>
      <c r="AC292" s="252">
        <v>80</v>
      </c>
      <c r="AD292" s="253" t="s">
        <v>4633</v>
      </c>
      <c r="AE292" s="252" t="s">
        <v>20493</v>
      </c>
      <c r="AF292" s="252" t="s">
        <v>16209</v>
      </c>
      <c r="AG292" s="252"/>
      <c r="AH292" s="252"/>
      <c r="AI292" s="252" t="s">
        <v>20494</v>
      </c>
    </row>
    <row r="293" spans="1:36" ht="43.5" customHeight="1">
      <c r="A293" s="505">
        <f t="shared" si="6"/>
        <v>290</v>
      </c>
      <c r="B293" s="252" t="s">
        <v>20356</v>
      </c>
      <c r="C293" s="254">
        <v>30</v>
      </c>
      <c r="D293" s="506" t="s">
        <v>20497</v>
      </c>
      <c r="E293" s="254">
        <v>45744</v>
      </c>
      <c r="F293" s="252" t="s">
        <v>16747</v>
      </c>
      <c r="G293" s="254">
        <v>45741</v>
      </c>
      <c r="H293" s="252" t="s">
        <v>714</v>
      </c>
      <c r="I293" s="252" t="s">
        <v>714</v>
      </c>
      <c r="J293" s="252" t="s">
        <v>715</v>
      </c>
      <c r="K293" s="252"/>
      <c r="L293" s="252" t="s">
        <v>20498</v>
      </c>
      <c r="M293" s="252" t="s">
        <v>20499</v>
      </c>
      <c r="N293" s="252" t="s">
        <v>20499</v>
      </c>
      <c r="O293" s="266">
        <v>45149</v>
      </c>
      <c r="P293" s="252">
        <v>43</v>
      </c>
      <c r="Q293" s="255">
        <v>27</v>
      </c>
      <c r="R293" s="256">
        <v>46.4</v>
      </c>
      <c r="S293" s="255">
        <v>25</v>
      </c>
      <c r="T293" s="255">
        <v>40</v>
      </c>
      <c r="U293" s="256">
        <v>14.6</v>
      </c>
      <c r="V293" s="255" t="s">
        <v>8539</v>
      </c>
      <c r="W293" s="252">
        <v>25</v>
      </c>
      <c r="X293" s="252" t="s">
        <v>8434</v>
      </c>
      <c r="Y293" s="252" t="s">
        <v>17794</v>
      </c>
      <c r="Z293" s="368" t="s">
        <v>20502</v>
      </c>
      <c r="AA293" s="252" t="s">
        <v>17794</v>
      </c>
      <c r="AB293" s="252" t="s">
        <v>20361</v>
      </c>
      <c r="AC293" s="252">
        <v>4.7</v>
      </c>
      <c r="AD293" s="253" t="s">
        <v>10629</v>
      </c>
      <c r="AE293" s="252" t="s">
        <v>20500</v>
      </c>
      <c r="AF293" s="252" t="s">
        <v>16209</v>
      </c>
      <c r="AG293" s="252"/>
      <c r="AH293" s="252"/>
      <c r="AI293" s="252" t="s">
        <v>20501</v>
      </c>
      <c r="AJ293" s="246" t="s">
        <v>20363</v>
      </c>
    </row>
    <row r="294" spans="1:36" ht="43.5" customHeight="1">
      <c r="A294" s="505">
        <f t="shared" si="6"/>
        <v>291</v>
      </c>
      <c r="B294" s="252" t="s">
        <v>20555</v>
      </c>
      <c r="C294" s="254">
        <v>45733</v>
      </c>
      <c r="D294" s="506" t="s">
        <v>20556</v>
      </c>
      <c r="E294" s="254">
        <v>45775</v>
      </c>
      <c r="F294" s="252" t="s">
        <v>16769</v>
      </c>
      <c r="G294" s="254">
        <v>45771</v>
      </c>
      <c r="H294" s="252" t="s">
        <v>3991</v>
      </c>
      <c r="I294" s="252" t="s">
        <v>3968</v>
      </c>
      <c r="J294" s="252" t="s">
        <v>3968</v>
      </c>
      <c r="K294" s="252"/>
      <c r="L294" s="252" t="s">
        <v>20557</v>
      </c>
      <c r="M294" s="252" t="s">
        <v>18262</v>
      </c>
      <c r="N294" s="252" t="s">
        <v>20558</v>
      </c>
      <c r="O294" s="419" t="s">
        <v>20559</v>
      </c>
      <c r="P294" s="606" t="s">
        <v>20561</v>
      </c>
      <c r="Q294" s="607"/>
      <c r="R294" s="608"/>
      <c r="S294" s="603" t="s">
        <v>20560</v>
      </c>
      <c r="T294" s="604"/>
      <c r="U294" s="605"/>
      <c r="V294" s="255" t="s">
        <v>12283</v>
      </c>
      <c r="W294" s="252"/>
      <c r="X294" s="252" t="s">
        <v>20562</v>
      </c>
      <c r="Y294" s="252" t="s">
        <v>20563</v>
      </c>
      <c r="Z294" s="368"/>
      <c r="AA294" s="252"/>
      <c r="AB294" s="252"/>
      <c r="AC294" s="252"/>
      <c r="AD294" s="253"/>
      <c r="AE294" s="252" t="s">
        <v>20564</v>
      </c>
      <c r="AF294" s="252" t="s">
        <v>16209</v>
      </c>
      <c r="AG294" s="252"/>
      <c r="AH294" s="252"/>
      <c r="AI294" s="252" t="s">
        <v>20565</v>
      </c>
    </row>
    <row r="295" spans="1:36" ht="43.5" customHeight="1">
      <c r="A295" s="505">
        <f t="shared" si="6"/>
        <v>292</v>
      </c>
      <c r="B295" s="252" t="s">
        <v>20586</v>
      </c>
      <c r="C295" s="254">
        <v>37753</v>
      </c>
      <c r="D295" s="506" t="s">
        <v>20576</v>
      </c>
      <c r="E295" s="254">
        <v>37876</v>
      </c>
      <c r="F295" s="252"/>
      <c r="G295" s="254"/>
      <c r="H295" s="252" t="s">
        <v>3991</v>
      </c>
      <c r="I295" s="252" t="s">
        <v>3968</v>
      </c>
      <c r="J295" s="252" t="s">
        <v>3968</v>
      </c>
      <c r="K295" s="252"/>
      <c r="L295" s="252" t="s">
        <v>20577</v>
      </c>
      <c r="M295" s="252" t="s">
        <v>20578</v>
      </c>
      <c r="N295" s="252" t="s">
        <v>20578</v>
      </c>
      <c r="O295" s="266"/>
      <c r="P295" s="252"/>
      <c r="Q295" s="255"/>
      <c r="R295" s="256"/>
      <c r="S295" s="255"/>
      <c r="T295" s="255"/>
      <c r="U295" s="256"/>
      <c r="V295" s="255" t="s">
        <v>12283</v>
      </c>
      <c r="W295" s="252">
        <v>500</v>
      </c>
      <c r="X295" s="252" t="s">
        <v>10683</v>
      </c>
      <c r="Y295" s="252" t="s">
        <v>20579</v>
      </c>
      <c r="Z295" s="368" t="s">
        <v>20580</v>
      </c>
      <c r="AA295" s="252" t="s">
        <v>20581</v>
      </c>
      <c r="AB295" s="252" t="s">
        <v>20582</v>
      </c>
      <c r="AC295" s="252">
        <v>7.5</v>
      </c>
      <c r="AD295" s="253" t="s">
        <v>20583</v>
      </c>
      <c r="AE295" s="252" t="s">
        <v>20584</v>
      </c>
      <c r="AF295" s="252" t="s">
        <v>16209</v>
      </c>
      <c r="AG295" s="252"/>
      <c r="AH295" s="252"/>
      <c r="AI295" s="252" t="s">
        <v>20585</v>
      </c>
    </row>
    <row r="296" spans="1:36" ht="43.5" customHeight="1">
      <c r="A296" s="505">
        <f t="shared" si="6"/>
        <v>293</v>
      </c>
      <c r="B296" s="252" t="s">
        <v>20664</v>
      </c>
      <c r="C296" s="254">
        <v>45468</v>
      </c>
      <c r="D296" s="506" t="s">
        <v>20703</v>
      </c>
      <c r="E296" s="254">
        <v>45791</v>
      </c>
      <c r="F296" s="252" t="s">
        <v>20657</v>
      </c>
      <c r="G296" s="254">
        <v>45790</v>
      </c>
      <c r="H296" s="252" t="s">
        <v>20658</v>
      </c>
      <c r="I296" s="252" t="s">
        <v>3989</v>
      </c>
      <c r="J296" s="252" t="s">
        <v>715</v>
      </c>
      <c r="K296" s="252"/>
      <c r="L296" s="252" t="s">
        <v>20659</v>
      </c>
      <c r="M296" s="252" t="s">
        <v>20656</v>
      </c>
      <c r="N296" s="252" t="s">
        <v>20656</v>
      </c>
      <c r="O296" s="266">
        <v>41879</v>
      </c>
      <c r="P296" s="252">
        <v>43</v>
      </c>
      <c r="Q296" s="255">
        <v>46</v>
      </c>
      <c r="R296" s="256">
        <v>27.94</v>
      </c>
      <c r="S296" s="255">
        <v>26</v>
      </c>
      <c r="T296" s="255">
        <v>1</v>
      </c>
      <c r="U296" s="256">
        <v>21.27</v>
      </c>
      <c r="V296" s="255" t="s">
        <v>12283</v>
      </c>
      <c r="W296" s="252">
        <v>238.7</v>
      </c>
      <c r="X296" s="252" t="s">
        <v>8673</v>
      </c>
      <c r="Y296" s="252" t="s">
        <v>20660</v>
      </c>
      <c r="Z296" s="368" t="s">
        <v>20661</v>
      </c>
      <c r="AA296" s="252" t="s">
        <v>16169</v>
      </c>
      <c r="AB296" s="252" t="s">
        <v>20662</v>
      </c>
      <c r="AC296" s="252">
        <v>146.5</v>
      </c>
      <c r="AD296" s="253" t="s">
        <v>4633</v>
      </c>
      <c r="AE296" s="252" t="s">
        <v>20663</v>
      </c>
      <c r="AF296" s="252" t="s">
        <v>16209</v>
      </c>
      <c r="AG296" s="252"/>
      <c r="AH296" s="252"/>
      <c r="AI296" s="252" t="s">
        <v>20673</v>
      </c>
    </row>
    <row r="297" spans="1:36" ht="43.5" customHeight="1">
      <c r="A297" s="505">
        <f t="shared" si="6"/>
        <v>294</v>
      </c>
      <c r="B297" s="252" t="s">
        <v>20665</v>
      </c>
      <c r="C297" s="254">
        <v>45656</v>
      </c>
      <c r="D297" s="506" t="s">
        <v>20704</v>
      </c>
      <c r="E297" s="254">
        <v>45791</v>
      </c>
      <c r="F297" s="252" t="s">
        <v>20666</v>
      </c>
      <c r="G297" s="254">
        <v>45790</v>
      </c>
      <c r="H297" s="252" t="s">
        <v>20658</v>
      </c>
      <c r="I297" s="252" t="s">
        <v>3989</v>
      </c>
      <c r="J297" s="252" t="s">
        <v>715</v>
      </c>
      <c r="K297" s="252"/>
      <c r="L297" s="252" t="s">
        <v>20669</v>
      </c>
      <c r="M297" s="252" t="s">
        <v>20670</v>
      </c>
      <c r="N297" s="252" t="s">
        <v>20670</v>
      </c>
      <c r="O297" s="266">
        <v>42561</v>
      </c>
      <c r="P297" s="252">
        <v>43</v>
      </c>
      <c r="Q297" s="255">
        <v>46</v>
      </c>
      <c r="R297" s="256">
        <v>2.597</v>
      </c>
      <c r="S297" s="255">
        <v>26</v>
      </c>
      <c r="T297" s="255">
        <v>1</v>
      </c>
      <c r="U297" s="256">
        <v>12.696</v>
      </c>
      <c r="V297" s="255" t="s">
        <v>12283</v>
      </c>
      <c r="W297" s="252">
        <v>253.4</v>
      </c>
      <c r="X297" s="252" t="s">
        <v>8673</v>
      </c>
      <c r="Y297" s="252" t="s">
        <v>20660</v>
      </c>
      <c r="Z297" s="368" t="s">
        <v>20671</v>
      </c>
      <c r="AA297" s="252" t="s">
        <v>16169</v>
      </c>
      <c r="AB297" s="252" t="s">
        <v>20682</v>
      </c>
      <c r="AC297" s="252">
        <v>130</v>
      </c>
      <c r="AD297" s="253" t="s">
        <v>4633</v>
      </c>
      <c r="AE297" s="252" t="s">
        <v>20672</v>
      </c>
      <c r="AF297" s="252" t="s">
        <v>16209</v>
      </c>
      <c r="AG297" s="252"/>
      <c r="AH297" s="252"/>
      <c r="AI297" s="252" t="s">
        <v>20674</v>
      </c>
    </row>
    <row r="298" spans="1:36" ht="43.5" customHeight="1">
      <c r="A298" s="505">
        <f t="shared" si="6"/>
        <v>295</v>
      </c>
      <c r="B298" s="252" t="s">
        <v>20675</v>
      </c>
      <c r="C298" s="254">
        <v>45726</v>
      </c>
      <c r="D298" s="506" t="s">
        <v>20705</v>
      </c>
      <c r="E298" s="254">
        <v>45791</v>
      </c>
      <c r="F298" s="252" t="s">
        <v>20667</v>
      </c>
      <c r="G298" s="254">
        <v>45790</v>
      </c>
      <c r="H298" s="252" t="s">
        <v>20676</v>
      </c>
      <c r="I298" s="252" t="s">
        <v>3989</v>
      </c>
      <c r="J298" s="252" t="s">
        <v>715</v>
      </c>
      <c r="K298" s="252"/>
      <c r="L298" s="397" t="s">
        <v>20686</v>
      </c>
      <c r="M298" s="252" t="s">
        <v>20678</v>
      </c>
      <c r="N298" s="252" t="s">
        <v>20678</v>
      </c>
      <c r="O298" s="266">
        <v>40406</v>
      </c>
      <c r="P298" s="252">
        <v>43</v>
      </c>
      <c r="Q298" s="255">
        <v>42</v>
      </c>
      <c r="R298" s="256">
        <v>50.2</v>
      </c>
      <c r="S298" s="255">
        <v>25</v>
      </c>
      <c r="T298" s="255">
        <v>56</v>
      </c>
      <c r="U298" s="256">
        <v>54.37</v>
      </c>
      <c r="V298" s="255" t="s">
        <v>12283</v>
      </c>
      <c r="W298" s="252">
        <v>199.4</v>
      </c>
      <c r="X298" s="252" t="s">
        <v>8673</v>
      </c>
      <c r="Y298" s="252" t="s">
        <v>20679</v>
      </c>
      <c r="Z298" s="368" t="s">
        <v>20680</v>
      </c>
      <c r="AA298" s="252" t="s">
        <v>16169</v>
      </c>
      <c r="AB298" s="252" t="s">
        <v>20681</v>
      </c>
      <c r="AC298" s="252">
        <v>69.5</v>
      </c>
      <c r="AD298" s="253" t="s">
        <v>4633</v>
      </c>
      <c r="AE298" s="252" t="s">
        <v>20672</v>
      </c>
      <c r="AF298" s="252" t="s">
        <v>16209</v>
      </c>
      <c r="AG298" s="252"/>
      <c r="AH298" s="252"/>
      <c r="AI298" s="252" t="s">
        <v>20683</v>
      </c>
    </row>
    <row r="299" spans="1:36" ht="43.5" customHeight="1">
      <c r="A299" s="505">
        <f t="shared" si="6"/>
        <v>296</v>
      </c>
      <c r="B299" s="252" t="s">
        <v>20685</v>
      </c>
      <c r="C299" s="254">
        <v>45447</v>
      </c>
      <c r="D299" s="506" t="s">
        <v>20706</v>
      </c>
      <c r="E299" s="254">
        <v>45791</v>
      </c>
      <c r="F299" s="252" t="s">
        <v>20668</v>
      </c>
      <c r="G299" s="254">
        <v>45790</v>
      </c>
      <c r="H299" s="252" t="s">
        <v>3989</v>
      </c>
      <c r="I299" s="252" t="s">
        <v>3989</v>
      </c>
      <c r="J299" s="252" t="s">
        <v>715</v>
      </c>
      <c r="K299" s="252"/>
      <c r="L299" s="397" t="s">
        <v>20677</v>
      </c>
      <c r="M299" s="252" t="s">
        <v>20678</v>
      </c>
      <c r="N299" s="252" t="s">
        <v>20678</v>
      </c>
      <c r="O299" s="266">
        <v>41564</v>
      </c>
      <c r="P299" s="252">
        <v>43</v>
      </c>
      <c r="Q299" s="255">
        <v>41</v>
      </c>
      <c r="R299" s="256" t="s">
        <v>20687</v>
      </c>
      <c r="S299" s="255">
        <v>25</v>
      </c>
      <c r="T299" s="255">
        <v>57</v>
      </c>
      <c r="U299" s="256" t="s">
        <v>20688</v>
      </c>
      <c r="V299" s="255" t="s">
        <v>12283</v>
      </c>
      <c r="W299" s="252">
        <v>243.2</v>
      </c>
      <c r="X299" s="252" t="s">
        <v>8673</v>
      </c>
      <c r="Y299" s="252" t="s">
        <v>20660</v>
      </c>
      <c r="Z299" s="368" t="s">
        <v>20689</v>
      </c>
      <c r="AA299" s="252" t="s">
        <v>16169</v>
      </c>
      <c r="AB299" s="252" t="s">
        <v>20690</v>
      </c>
      <c r="AC299" s="252" t="s">
        <v>20691</v>
      </c>
      <c r="AD299" s="253" t="s">
        <v>4633</v>
      </c>
      <c r="AE299" s="252" t="s">
        <v>20672</v>
      </c>
      <c r="AF299" s="252" t="s">
        <v>16209</v>
      </c>
      <c r="AG299" s="252"/>
      <c r="AH299" s="252"/>
      <c r="AI299" s="252" t="s">
        <v>20684</v>
      </c>
    </row>
    <row r="300" spans="1:36" ht="43.5" customHeight="1">
      <c r="A300" s="505">
        <f t="shared" si="6"/>
        <v>297</v>
      </c>
      <c r="B300" s="252" t="s">
        <v>15774</v>
      </c>
      <c r="C300" s="254">
        <v>45637</v>
      </c>
      <c r="D300" s="506" t="s">
        <v>20707</v>
      </c>
      <c r="E300" s="254">
        <v>45793</v>
      </c>
      <c r="F300" s="252" t="s">
        <v>20692</v>
      </c>
      <c r="G300" s="254">
        <v>45792</v>
      </c>
      <c r="H300" s="252" t="s">
        <v>3984</v>
      </c>
      <c r="I300" s="252" t="s">
        <v>3984</v>
      </c>
      <c r="J300" s="252" t="s">
        <v>3968</v>
      </c>
      <c r="K300" s="252"/>
      <c r="L300" s="252" t="s">
        <v>20693</v>
      </c>
      <c r="M300" s="252" t="s">
        <v>20694</v>
      </c>
      <c r="N300" s="252" t="s">
        <v>20694</v>
      </c>
      <c r="O300" s="265"/>
      <c r="P300" s="252">
        <v>44</v>
      </c>
      <c r="Q300" s="255">
        <v>2</v>
      </c>
      <c r="R300" s="256" t="s">
        <v>20695</v>
      </c>
      <c r="S300" s="255">
        <v>27</v>
      </c>
      <c r="T300" s="255">
        <v>0</v>
      </c>
      <c r="U300" s="256" t="s">
        <v>20696</v>
      </c>
      <c r="V300" s="255" t="s">
        <v>12283</v>
      </c>
      <c r="W300" s="252">
        <v>200</v>
      </c>
      <c r="X300" s="252" t="s">
        <v>10683</v>
      </c>
      <c r="Y300" s="252" t="s">
        <v>20697</v>
      </c>
      <c r="Z300" s="368" t="s">
        <v>20698</v>
      </c>
      <c r="AA300" s="252" t="s">
        <v>3603</v>
      </c>
      <c r="AB300" s="252" t="s">
        <v>19091</v>
      </c>
      <c r="AC300" s="252" t="s">
        <v>20699</v>
      </c>
      <c r="AD300" s="253" t="s">
        <v>4633</v>
      </c>
      <c r="AE300" s="252" t="s">
        <v>20700</v>
      </c>
      <c r="AF300" s="252" t="s">
        <v>16209</v>
      </c>
      <c r="AG300" s="252"/>
      <c r="AH300" s="252"/>
      <c r="AI300" s="252" t="s">
        <v>20701</v>
      </c>
      <c r="AJ300" s="246" t="s">
        <v>20702</v>
      </c>
    </row>
    <row r="301" spans="1:36" ht="43.5" customHeight="1">
      <c r="A301" s="505">
        <f t="shared" si="6"/>
        <v>298</v>
      </c>
      <c r="B301" s="252" t="s">
        <v>21096</v>
      </c>
      <c r="C301" s="254">
        <v>39514</v>
      </c>
      <c r="D301" s="506" t="s">
        <v>21097</v>
      </c>
      <c r="E301" s="254">
        <v>45793</v>
      </c>
      <c r="F301" s="252" t="s">
        <v>21098</v>
      </c>
      <c r="G301" s="254">
        <v>39594</v>
      </c>
      <c r="H301" s="252" t="s">
        <v>19643</v>
      </c>
      <c r="I301" s="252" t="s">
        <v>3973</v>
      </c>
      <c r="J301" s="252" t="s">
        <v>715</v>
      </c>
      <c r="K301" s="252"/>
      <c r="L301" s="252" t="s">
        <v>21099</v>
      </c>
      <c r="M301" s="252" t="s">
        <v>21100</v>
      </c>
      <c r="N301" s="252" t="s">
        <v>21100</v>
      </c>
      <c r="O301" s="266"/>
      <c r="P301" s="252">
        <v>43</v>
      </c>
      <c r="Q301" s="255">
        <v>57</v>
      </c>
      <c r="R301" s="256">
        <v>56.2</v>
      </c>
      <c r="S301" s="255">
        <v>26</v>
      </c>
      <c r="T301" s="255">
        <v>19</v>
      </c>
      <c r="U301" s="256">
        <v>52.734000000000002</v>
      </c>
      <c r="V301" s="255" t="s">
        <v>12283</v>
      </c>
      <c r="W301" s="252">
        <v>90</v>
      </c>
      <c r="X301" s="252" t="s">
        <v>21102</v>
      </c>
      <c r="Y301" s="252" t="s">
        <v>21103</v>
      </c>
      <c r="Z301" s="368" t="s">
        <v>21104</v>
      </c>
      <c r="AA301" s="252" t="s">
        <v>16880</v>
      </c>
      <c r="AB301" s="252" t="s">
        <v>21105</v>
      </c>
      <c r="AC301" s="252">
        <v>7.2</v>
      </c>
      <c r="AD301" s="253" t="s">
        <v>21106</v>
      </c>
      <c r="AE301" s="252" t="s">
        <v>21107</v>
      </c>
      <c r="AF301" s="252" t="s">
        <v>16209</v>
      </c>
      <c r="AG301" s="252"/>
      <c r="AH301" s="252" t="s">
        <v>21108</v>
      </c>
      <c r="AI301" s="252" t="s">
        <v>21110</v>
      </c>
    </row>
    <row r="302" spans="1:36" ht="76.5">
      <c r="A302" s="505">
        <f t="shared" si="6"/>
        <v>299</v>
      </c>
      <c r="B302" s="252" t="s">
        <v>21096</v>
      </c>
      <c r="C302" s="254">
        <v>39514</v>
      </c>
      <c r="D302" s="506" t="s">
        <v>21101</v>
      </c>
      <c r="E302" s="254">
        <v>45793</v>
      </c>
      <c r="F302" s="252" t="s">
        <v>21098</v>
      </c>
      <c r="G302" s="254">
        <v>39594</v>
      </c>
      <c r="H302" s="252" t="s">
        <v>19643</v>
      </c>
      <c r="I302" s="252" t="s">
        <v>3973</v>
      </c>
      <c r="J302" s="252" t="s">
        <v>715</v>
      </c>
      <c r="K302" s="252"/>
      <c r="L302" s="252" t="s">
        <v>21099</v>
      </c>
      <c r="M302" s="252" t="s">
        <v>21100</v>
      </c>
      <c r="N302" s="252" t="s">
        <v>21100</v>
      </c>
      <c r="O302" s="266"/>
      <c r="P302" s="252">
        <v>43</v>
      </c>
      <c r="Q302" s="255">
        <v>57</v>
      </c>
      <c r="R302" s="256">
        <v>55.786000000000001</v>
      </c>
      <c r="S302" s="255">
        <v>26</v>
      </c>
      <c r="T302" s="255">
        <v>19</v>
      </c>
      <c r="U302" s="256">
        <v>53.703000000000003</v>
      </c>
      <c r="V302" s="255" t="s">
        <v>12283</v>
      </c>
      <c r="W302" s="252">
        <v>90</v>
      </c>
      <c r="X302" s="252" t="s">
        <v>21102</v>
      </c>
      <c r="Y302" s="252" t="s">
        <v>21103</v>
      </c>
      <c r="Z302" s="368" t="s">
        <v>21104</v>
      </c>
      <c r="AA302" s="252" t="s">
        <v>16880</v>
      </c>
      <c r="AB302" s="252" t="s">
        <v>21105</v>
      </c>
      <c r="AC302" s="252">
        <v>6.27</v>
      </c>
      <c r="AD302" s="253" t="s">
        <v>21106</v>
      </c>
      <c r="AE302" s="252" t="s">
        <v>21107</v>
      </c>
      <c r="AF302" s="252" t="s">
        <v>16209</v>
      </c>
      <c r="AG302" s="252"/>
      <c r="AH302" s="252" t="s">
        <v>21109</v>
      </c>
      <c r="AI302" s="252" t="s">
        <v>21111</v>
      </c>
    </row>
    <row r="303" spans="1:36" ht="63.75">
      <c r="A303" s="505">
        <f t="shared" si="6"/>
        <v>300</v>
      </c>
      <c r="B303" s="252" t="s">
        <v>21142</v>
      </c>
      <c r="C303" s="254">
        <v>40431</v>
      </c>
      <c r="D303" s="506" t="s">
        <v>21236</v>
      </c>
      <c r="E303" s="254">
        <v>45793</v>
      </c>
      <c r="F303" s="252" t="s">
        <v>21239</v>
      </c>
      <c r="G303" s="254">
        <v>40654</v>
      </c>
      <c r="H303" s="252" t="s">
        <v>4009</v>
      </c>
      <c r="I303" s="252" t="s">
        <v>715</v>
      </c>
      <c r="J303" s="252" t="s">
        <v>715</v>
      </c>
      <c r="K303" s="252"/>
      <c r="L303" s="252" t="s">
        <v>21145</v>
      </c>
      <c r="M303" s="252" t="s">
        <v>21146</v>
      </c>
      <c r="N303" s="252" t="s">
        <v>21240</v>
      </c>
      <c r="O303" s="266"/>
      <c r="P303" s="252"/>
      <c r="Q303" s="255"/>
      <c r="R303" s="256"/>
      <c r="S303" s="255"/>
      <c r="T303" s="255"/>
      <c r="U303" s="256"/>
      <c r="V303" s="255" t="s">
        <v>12283</v>
      </c>
      <c r="W303" s="252">
        <v>200</v>
      </c>
      <c r="X303" s="252" t="s">
        <v>21151</v>
      </c>
      <c r="Y303" s="252" t="s">
        <v>21152</v>
      </c>
      <c r="Z303" s="368" t="s">
        <v>21153</v>
      </c>
      <c r="AA303" s="252" t="s">
        <v>21154</v>
      </c>
      <c r="AB303" s="252" t="s">
        <v>21155</v>
      </c>
      <c r="AC303" s="252">
        <v>12.13</v>
      </c>
      <c r="AD303" s="253" t="s">
        <v>4585</v>
      </c>
      <c r="AE303" s="252" t="s">
        <v>21150</v>
      </c>
      <c r="AF303" s="252" t="s">
        <v>16209</v>
      </c>
      <c r="AG303" s="252"/>
      <c r="AH303" s="252" t="s">
        <v>18090</v>
      </c>
      <c r="AI303" s="252" t="s">
        <v>21147</v>
      </c>
      <c r="AJ303" s="246" t="s">
        <v>21161</v>
      </c>
    </row>
    <row r="304" spans="1:36" ht="43.5" customHeight="1">
      <c r="A304" s="505">
        <f t="shared" si="6"/>
        <v>301</v>
      </c>
      <c r="B304" s="252" t="s">
        <v>21143</v>
      </c>
      <c r="C304" s="254">
        <v>40431</v>
      </c>
      <c r="D304" s="506" t="s">
        <v>21237</v>
      </c>
      <c r="E304" s="254">
        <v>45793</v>
      </c>
      <c r="F304" s="252" t="s">
        <v>21239</v>
      </c>
      <c r="G304" s="254">
        <v>40654</v>
      </c>
      <c r="H304" s="252" t="s">
        <v>4009</v>
      </c>
      <c r="I304" s="252" t="s">
        <v>715</v>
      </c>
      <c r="J304" s="252" t="s">
        <v>715</v>
      </c>
      <c r="K304" s="252"/>
      <c r="L304" s="252" t="s">
        <v>21145</v>
      </c>
      <c r="M304" s="252" t="s">
        <v>21146</v>
      </c>
      <c r="N304" s="252" t="s">
        <v>21240</v>
      </c>
      <c r="O304" s="266"/>
      <c r="P304" s="252"/>
      <c r="Q304" s="255"/>
      <c r="R304" s="256"/>
      <c r="S304" s="255"/>
      <c r="T304" s="255"/>
      <c r="U304" s="256"/>
      <c r="V304" s="255" t="s">
        <v>12283</v>
      </c>
      <c r="W304" s="252">
        <v>184.5</v>
      </c>
      <c r="X304" s="252" t="s">
        <v>21151</v>
      </c>
      <c r="Y304" s="252" t="s">
        <v>21152</v>
      </c>
      <c r="Z304" s="368" t="s">
        <v>21156</v>
      </c>
      <c r="AA304" s="252" t="s">
        <v>21154</v>
      </c>
      <c r="AB304" s="252" t="s">
        <v>21157</v>
      </c>
      <c r="AC304" s="252">
        <v>10.78</v>
      </c>
      <c r="AD304" s="253" t="s">
        <v>3947</v>
      </c>
      <c r="AE304" s="252" t="s">
        <v>21158</v>
      </c>
      <c r="AF304" s="252" t="s">
        <v>16209</v>
      </c>
      <c r="AG304" s="252"/>
      <c r="AH304" s="252" t="s">
        <v>16199</v>
      </c>
      <c r="AI304" s="252" t="s">
        <v>21148</v>
      </c>
      <c r="AJ304" s="246" t="s">
        <v>21161</v>
      </c>
    </row>
    <row r="305" spans="1:36" ht="43.5" customHeight="1">
      <c r="A305" s="505">
        <f t="shared" si="6"/>
        <v>302</v>
      </c>
      <c r="B305" s="252" t="s">
        <v>21144</v>
      </c>
      <c r="C305" s="254">
        <v>40431</v>
      </c>
      <c r="D305" s="506" t="s">
        <v>21238</v>
      </c>
      <c r="E305" s="254">
        <v>45793</v>
      </c>
      <c r="F305" s="252" t="s">
        <v>21239</v>
      </c>
      <c r="G305" s="254">
        <v>40654</v>
      </c>
      <c r="H305" s="252" t="s">
        <v>4009</v>
      </c>
      <c r="I305" s="252" t="s">
        <v>715</v>
      </c>
      <c r="J305" s="252" t="s">
        <v>715</v>
      </c>
      <c r="K305" s="252"/>
      <c r="L305" s="252" t="s">
        <v>21145</v>
      </c>
      <c r="M305" s="252" t="s">
        <v>21146</v>
      </c>
      <c r="N305" s="252" t="s">
        <v>21240</v>
      </c>
      <c r="O305" s="266"/>
      <c r="P305" s="252"/>
      <c r="Q305" s="255"/>
      <c r="R305" s="256"/>
      <c r="S305" s="255"/>
      <c r="T305" s="255"/>
      <c r="U305" s="256"/>
      <c r="V305" s="255" t="s">
        <v>12283</v>
      </c>
      <c r="W305" s="252">
        <v>221</v>
      </c>
      <c r="X305" s="252" t="s">
        <v>21151</v>
      </c>
      <c r="Y305" s="252" t="s">
        <v>21152</v>
      </c>
      <c r="Z305" s="368" t="s">
        <v>21159</v>
      </c>
      <c r="AA305" s="252" t="s">
        <v>21154</v>
      </c>
      <c r="AB305" s="252" t="s">
        <v>21160</v>
      </c>
      <c r="AC305" s="252">
        <v>11.45</v>
      </c>
      <c r="AD305" s="253" t="s">
        <v>3947</v>
      </c>
      <c r="AE305" s="252" t="s">
        <v>21158</v>
      </c>
      <c r="AF305" s="252" t="s">
        <v>16209</v>
      </c>
      <c r="AG305" s="252"/>
      <c r="AH305" s="252" t="s">
        <v>16199</v>
      </c>
      <c r="AI305" s="252" t="s">
        <v>21149</v>
      </c>
      <c r="AJ305" s="246" t="s">
        <v>21161</v>
      </c>
    </row>
    <row r="306" spans="1:36" ht="43.5" customHeight="1">
      <c r="A306" s="505">
        <f t="shared" si="6"/>
        <v>303</v>
      </c>
      <c r="B306" s="252" t="s">
        <v>21241</v>
      </c>
      <c r="C306" s="254">
        <v>45794</v>
      </c>
      <c r="D306" s="506" t="s">
        <v>21243</v>
      </c>
      <c r="E306" s="254">
        <v>45846</v>
      </c>
      <c r="F306" s="252" t="s">
        <v>21242</v>
      </c>
      <c r="G306" s="254">
        <v>45841</v>
      </c>
      <c r="H306" s="252" t="s">
        <v>18439</v>
      </c>
      <c r="I306" s="252" t="s">
        <v>1472</v>
      </c>
      <c r="J306" s="252" t="s">
        <v>715</v>
      </c>
      <c r="K306" s="252"/>
      <c r="L306" s="252" t="s">
        <v>21244</v>
      </c>
      <c r="M306" s="252" t="s">
        <v>21245</v>
      </c>
      <c r="N306" s="252" t="s">
        <v>21245</v>
      </c>
      <c r="O306" s="266">
        <v>45320</v>
      </c>
      <c r="P306" s="252">
        <v>43</v>
      </c>
      <c r="Q306" s="255">
        <v>52</v>
      </c>
      <c r="R306" s="256">
        <v>2.1800000000000002</v>
      </c>
      <c r="S306" s="255">
        <v>26</v>
      </c>
      <c r="T306" s="255">
        <v>22</v>
      </c>
      <c r="U306" s="256">
        <v>44.57</v>
      </c>
      <c r="V306" s="255" t="s">
        <v>12283</v>
      </c>
      <c r="W306" s="252">
        <v>180</v>
      </c>
      <c r="X306" s="252" t="s">
        <v>21151</v>
      </c>
      <c r="Y306" s="252" t="s">
        <v>21246</v>
      </c>
      <c r="Z306" s="368" t="s">
        <v>21247</v>
      </c>
      <c r="AA306" s="252" t="s">
        <v>21248</v>
      </c>
      <c r="AB306" s="252" t="s">
        <v>21249</v>
      </c>
      <c r="AC306" s="252">
        <v>124</v>
      </c>
      <c r="AD306" s="253" t="s">
        <v>4633</v>
      </c>
      <c r="AE306" s="252" t="s">
        <v>21250</v>
      </c>
      <c r="AF306" s="252" t="s">
        <v>16209</v>
      </c>
      <c r="AG306" s="252"/>
      <c r="AH306" s="252"/>
      <c r="AI306" s="252" t="s">
        <v>21251</v>
      </c>
      <c r="AJ306" s="246" t="s">
        <v>21252</v>
      </c>
    </row>
    <row r="307" spans="1:36" ht="57.75" customHeight="1">
      <c r="A307" s="505">
        <f t="shared" si="6"/>
        <v>304</v>
      </c>
      <c r="B307" s="252" t="s">
        <v>21281</v>
      </c>
      <c r="C307" s="254">
        <v>45834</v>
      </c>
      <c r="D307" s="506" t="s">
        <v>21283</v>
      </c>
      <c r="E307" s="254">
        <v>45869</v>
      </c>
      <c r="F307" s="252" t="s">
        <v>21282</v>
      </c>
      <c r="G307" s="254">
        <v>45867</v>
      </c>
      <c r="H307" s="252" t="s">
        <v>12320</v>
      </c>
      <c r="I307" s="252" t="s">
        <v>12320</v>
      </c>
      <c r="J307" s="252" t="s">
        <v>6720</v>
      </c>
      <c r="K307" s="252"/>
      <c r="L307" s="252" t="s">
        <v>16780</v>
      </c>
      <c r="M307" s="252" t="s">
        <v>21284</v>
      </c>
      <c r="N307" s="252" t="s">
        <v>21284</v>
      </c>
      <c r="O307" s="266">
        <v>45794</v>
      </c>
      <c r="P307" s="252">
        <v>43</v>
      </c>
      <c r="Q307" s="255">
        <v>41</v>
      </c>
      <c r="R307" s="256">
        <v>44.261000000000003</v>
      </c>
      <c r="S307" s="255">
        <v>28</v>
      </c>
      <c r="T307" s="255">
        <v>3</v>
      </c>
      <c r="U307" s="256">
        <v>11.117000000000001</v>
      </c>
      <c r="V307" s="255" t="s">
        <v>12397</v>
      </c>
      <c r="W307" s="252">
        <v>450</v>
      </c>
      <c r="X307" s="252" t="s">
        <v>21151</v>
      </c>
      <c r="Y307" s="252" t="s">
        <v>21285</v>
      </c>
      <c r="Z307" s="368" t="s">
        <v>21286</v>
      </c>
      <c r="AA307" s="252" t="s">
        <v>8842</v>
      </c>
      <c r="AB307" s="252" t="s">
        <v>21287</v>
      </c>
      <c r="AC307" s="252">
        <v>208</v>
      </c>
      <c r="AD307" s="253" t="s">
        <v>4633</v>
      </c>
      <c r="AE307" s="252" t="s">
        <v>21288</v>
      </c>
      <c r="AF307" s="252" t="s">
        <v>16209</v>
      </c>
      <c r="AG307" s="252"/>
      <c r="AH307" s="252"/>
      <c r="AI307" s="252" t="s">
        <v>21289</v>
      </c>
      <c r="AJ307" s="246" t="s">
        <v>21290</v>
      </c>
    </row>
    <row r="308" spans="1:36" ht="43.5" customHeight="1">
      <c r="A308" s="505">
        <f t="shared" si="6"/>
        <v>305</v>
      </c>
      <c r="B308" s="252" t="s">
        <v>21291</v>
      </c>
      <c r="C308" s="254">
        <v>45861</v>
      </c>
      <c r="D308" s="506" t="s">
        <v>21292</v>
      </c>
      <c r="E308" s="254">
        <v>45869</v>
      </c>
      <c r="F308" s="252" t="s">
        <v>21293</v>
      </c>
      <c r="G308" s="254">
        <v>45867</v>
      </c>
      <c r="H308" s="252" t="s">
        <v>17238</v>
      </c>
      <c r="I308" s="252" t="s">
        <v>12320</v>
      </c>
      <c r="J308" s="252" t="s">
        <v>6720</v>
      </c>
      <c r="K308" s="252"/>
      <c r="L308" s="252" t="s">
        <v>21294</v>
      </c>
      <c r="M308" s="252" t="s">
        <v>21295</v>
      </c>
      <c r="N308" s="252" t="s">
        <v>21295</v>
      </c>
      <c r="O308" s="266">
        <v>45855</v>
      </c>
      <c r="P308" s="252">
        <v>43</v>
      </c>
      <c r="Q308" s="255">
        <v>44</v>
      </c>
      <c r="R308" s="256">
        <v>25.033000000000001</v>
      </c>
      <c r="S308" s="255">
        <v>28</v>
      </c>
      <c r="T308" s="255">
        <v>11</v>
      </c>
      <c r="U308" s="256">
        <v>58.506</v>
      </c>
      <c r="V308" s="255" t="s">
        <v>12397</v>
      </c>
      <c r="W308" s="252">
        <v>400</v>
      </c>
      <c r="X308" s="252" t="s">
        <v>21151</v>
      </c>
      <c r="Y308" s="252" t="s">
        <v>21301</v>
      </c>
      <c r="Z308" s="368" t="s">
        <v>21296</v>
      </c>
      <c r="AA308" s="252" t="s">
        <v>8842</v>
      </c>
      <c r="AB308" s="252" t="s">
        <v>21297</v>
      </c>
      <c r="AC308" s="252">
        <v>141.80000000000001</v>
      </c>
      <c r="AD308" s="253" t="s">
        <v>4633</v>
      </c>
      <c r="AE308" s="252" t="s">
        <v>21298</v>
      </c>
      <c r="AF308" s="252" t="s">
        <v>16209</v>
      </c>
      <c r="AG308" s="252"/>
      <c r="AH308" s="252"/>
      <c r="AI308" s="252" t="s">
        <v>21299</v>
      </c>
      <c r="AJ308" s="246" t="s">
        <v>21300</v>
      </c>
    </row>
    <row r="309" spans="1:36" ht="43.5" customHeight="1">
      <c r="A309" s="505">
        <f t="shared" si="6"/>
        <v>306</v>
      </c>
      <c r="B309" s="252" t="s">
        <v>23083</v>
      </c>
      <c r="C309" s="254">
        <v>45901</v>
      </c>
      <c r="D309" s="506" t="s">
        <v>23086</v>
      </c>
      <c r="E309" s="254">
        <v>45930</v>
      </c>
      <c r="F309" s="252" t="s">
        <v>23084</v>
      </c>
      <c r="G309" s="254">
        <v>45930</v>
      </c>
      <c r="H309" s="252" t="s">
        <v>19927</v>
      </c>
      <c r="I309" s="252" t="s">
        <v>23085</v>
      </c>
      <c r="J309" s="252" t="s">
        <v>3968</v>
      </c>
      <c r="K309" s="252"/>
      <c r="L309" s="252" t="s">
        <v>23088</v>
      </c>
      <c r="M309" s="252" t="s">
        <v>23089</v>
      </c>
      <c r="N309" s="252" t="s">
        <v>23089</v>
      </c>
      <c r="O309" s="266" t="s">
        <v>23090</v>
      </c>
      <c r="P309" s="252">
        <v>43</v>
      </c>
      <c r="Q309" s="255">
        <v>56</v>
      </c>
      <c r="R309" s="256">
        <v>53.76</v>
      </c>
      <c r="S309" s="255">
        <v>26</v>
      </c>
      <c r="T309" s="255">
        <v>43</v>
      </c>
      <c r="U309" s="256">
        <v>9.2200000000000006</v>
      </c>
      <c r="V309" s="255" t="s">
        <v>12283</v>
      </c>
      <c r="W309" s="252">
        <v>252.75</v>
      </c>
      <c r="X309" s="252" t="s">
        <v>21151</v>
      </c>
      <c r="Y309" s="252" t="s">
        <v>23091</v>
      </c>
      <c r="Z309" s="368" t="s">
        <v>23092</v>
      </c>
      <c r="AA309" s="252" t="s">
        <v>20478</v>
      </c>
      <c r="AB309" s="252" t="s">
        <v>23093</v>
      </c>
      <c r="AC309" s="252">
        <v>117.6</v>
      </c>
      <c r="AD309" s="253" t="s">
        <v>4633</v>
      </c>
      <c r="AE309" s="252" t="s">
        <v>23094</v>
      </c>
      <c r="AF309" s="252" t="s">
        <v>16209</v>
      </c>
      <c r="AG309" s="252"/>
      <c r="AH309" s="252"/>
      <c r="AI309" s="252" t="s">
        <v>23592</v>
      </c>
    </row>
    <row r="310" spans="1:36" ht="43.5" customHeight="1">
      <c r="A310" s="505">
        <f t="shared" si="6"/>
        <v>307</v>
      </c>
      <c r="B310" s="252" t="s">
        <v>17414</v>
      </c>
      <c r="C310" s="254">
        <v>45901</v>
      </c>
      <c r="D310" s="506" t="s">
        <v>23087</v>
      </c>
      <c r="E310" s="254">
        <v>45930</v>
      </c>
      <c r="F310" s="252" t="s">
        <v>23095</v>
      </c>
      <c r="G310" s="254">
        <v>45930</v>
      </c>
      <c r="H310" s="252" t="s">
        <v>19927</v>
      </c>
      <c r="I310" s="252" t="s">
        <v>23085</v>
      </c>
      <c r="J310" s="252" t="s">
        <v>3968</v>
      </c>
      <c r="K310" s="252"/>
      <c r="L310" s="252" t="s">
        <v>23096</v>
      </c>
      <c r="M310" s="252" t="s">
        <v>23089</v>
      </c>
      <c r="N310" s="252" t="s">
        <v>23089</v>
      </c>
      <c r="O310" s="266">
        <v>40783</v>
      </c>
      <c r="P310" s="252">
        <v>43</v>
      </c>
      <c r="Q310" s="255">
        <v>57</v>
      </c>
      <c r="R310" s="256">
        <v>0.33</v>
      </c>
      <c r="S310" s="255">
        <v>26</v>
      </c>
      <c r="T310" s="255">
        <v>42</v>
      </c>
      <c r="U310" s="256">
        <v>38.700000000000003</v>
      </c>
      <c r="V310" s="255" t="s">
        <v>12283</v>
      </c>
      <c r="W310" s="252">
        <v>231.25</v>
      </c>
      <c r="X310" s="252" t="s">
        <v>21151</v>
      </c>
      <c r="Y310" s="252" t="s">
        <v>23091</v>
      </c>
      <c r="Z310" s="368" t="s">
        <v>23097</v>
      </c>
      <c r="AA310" s="252" t="s">
        <v>20478</v>
      </c>
      <c r="AB310" s="252" t="s">
        <v>23098</v>
      </c>
      <c r="AC310" s="252">
        <v>112.5</v>
      </c>
      <c r="AD310" s="253" t="s">
        <v>4633</v>
      </c>
      <c r="AE310" s="252" t="s">
        <v>23099</v>
      </c>
      <c r="AF310" s="252" t="s">
        <v>16209</v>
      </c>
      <c r="AG310" s="252"/>
      <c r="AH310" s="252"/>
      <c r="AI310" s="252" t="s">
        <v>23593</v>
      </c>
    </row>
    <row r="311" spans="1:36" ht="43.5" customHeight="1">
      <c r="A311" s="505">
        <f t="shared" si="6"/>
        <v>308</v>
      </c>
      <c r="B311" s="252" t="s">
        <v>23231</v>
      </c>
      <c r="C311" s="254">
        <v>45867</v>
      </c>
      <c r="D311" s="506" t="s">
        <v>23232</v>
      </c>
      <c r="E311" s="254">
        <v>45940</v>
      </c>
      <c r="F311" s="252" t="s">
        <v>23234</v>
      </c>
      <c r="G311" s="254">
        <v>45939</v>
      </c>
      <c r="H311" s="252" t="s">
        <v>23236</v>
      </c>
      <c r="I311" s="252" t="s">
        <v>21431</v>
      </c>
      <c r="J311" s="252" t="s">
        <v>1074</v>
      </c>
      <c r="K311" s="252"/>
      <c r="L311" s="252" t="s">
        <v>23237</v>
      </c>
      <c r="M311" s="252" t="s">
        <v>23238</v>
      </c>
      <c r="N311" s="252" t="s">
        <v>23238</v>
      </c>
      <c r="O311" s="368">
        <v>1988</v>
      </c>
      <c r="P311" s="252">
        <v>43</v>
      </c>
      <c r="Q311" s="255">
        <v>36</v>
      </c>
      <c r="R311" s="256">
        <v>56.817</v>
      </c>
      <c r="S311" s="255">
        <v>26</v>
      </c>
      <c r="T311" s="255">
        <v>59</v>
      </c>
      <c r="U311" s="256">
        <v>42.036000000000001</v>
      </c>
      <c r="V311" s="255" t="s">
        <v>12397</v>
      </c>
      <c r="W311" s="252">
        <v>400</v>
      </c>
      <c r="X311" s="252" t="s">
        <v>21151</v>
      </c>
      <c r="Y311" s="252" t="s">
        <v>23240</v>
      </c>
      <c r="Z311" s="368" t="s">
        <v>23241</v>
      </c>
      <c r="AA311" s="252" t="s">
        <v>2059</v>
      </c>
      <c r="AB311" s="252" t="s">
        <v>23242</v>
      </c>
      <c r="AC311" s="252">
        <v>87.3</v>
      </c>
      <c r="AD311" s="253" t="s">
        <v>3902</v>
      </c>
      <c r="AE311" s="252" t="s">
        <v>23243</v>
      </c>
      <c r="AF311" s="252" t="s">
        <v>16209</v>
      </c>
      <c r="AG311" s="252"/>
      <c r="AH311" s="252"/>
      <c r="AI311" s="252" t="s">
        <v>23244</v>
      </c>
    </row>
    <row r="312" spans="1:36" ht="43.5" customHeight="1">
      <c r="A312" s="505">
        <f t="shared" si="6"/>
        <v>309</v>
      </c>
      <c r="B312" s="252" t="s">
        <v>23235</v>
      </c>
      <c r="C312" s="254">
        <v>45867</v>
      </c>
      <c r="D312" s="506" t="s">
        <v>23233</v>
      </c>
      <c r="E312" s="254">
        <v>45940</v>
      </c>
      <c r="F312" s="252" t="s">
        <v>18170</v>
      </c>
      <c r="G312" s="254">
        <v>45939</v>
      </c>
      <c r="H312" s="252" t="s">
        <v>21431</v>
      </c>
      <c r="I312" s="252" t="s">
        <v>21431</v>
      </c>
      <c r="J312" s="252" t="s">
        <v>1074</v>
      </c>
      <c r="K312" s="252"/>
      <c r="L312" s="252" t="s">
        <v>23239</v>
      </c>
      <c r="M312" s="252" t="s">
        <v>23238</v>
      </c>
      <c r="N312" s="252" t="s">
        <v>23238</v>
      </c>
      <c r="O312" s="368">
        <v>1989</v>
      </c>
      <c r="P312" s="252">
        <v>43</v>
      </c>
      <c r="Q312" s="255">
        <v>35</v>
      </c>
      <c r="R312" s="256">
        <v>54.198999999999998</v>
      </c>
      <c r="S312" s="255">
        <v>27</v>
      </c>
      <c r="T312" s="255">
        <v>5</v>
      </c>
      <c r="U312" s="256">
        <v>41.429000000000002</v>
      </c>
      <c r="V312" s="255" t="s">
        <v>12397</v>
      </c>
      <c r="W312" s="252">
        <v>421</v>
      </c>
      <c r="X312" s="252" t="s">
        <v>21151</v>
      </c>
      <c r="Y312" s="252" t="s">
        <v>23245</v>
      </c>
      <c r="Z312" s="368" t="s">
        <v>23246</v>
      </c>
      <c r="AA312" s="252" t="s">
        <v>2059</v>
      </c>
      <c r="AB312" s="252" t="s">
        <v>23247</v>
      </c>
      <c r="AC312" s="252">
        <v>37.9</v>
      </c>
      <c r="AD312" s="253" t="s">
        <v>3902</v>
      </c>
      <c r="AE312" s="252" t="s">
        <v>1185</v>
      </c>
      <c r="AF312" s="252" t="s">
        <v>3707</v>
      </c>
      <c r="AG312" s="252"/>
      <c r="AH312" s="252"/>
      <c r="AI312" s="252" t="s">
        <v>23248</v>
      </c>
    </row>
    <row r="313" spans="1:36" ht="25.5">
      <c r="A313" s="505">
        <f t="shared" si="6"/>
        <v>310</v>
      </c>
      <c r="B313" s="252" t="s">
        <v>23383</v>
      </c>
      <c r="C313" s="254">
        <v>40771</v>
      </c>
      <c r="D313" s="506" t="s">
        <v>23384</v>
      </c>
      <c r="E313" s="254">
        <v>45973</v>
      </c>
      <c r="F313" s="252" t="s">
        <v>23385</v>
      </c>
      <c r="G313" s="254">
        <v>40980</v>
      </c>
      <c r="H313" s="252" t="s">
        <v>6720</v>
      </c>
      <c r="I313" s="252" t="s">
        <v>6720</v>
      </c>
      <c r="J313" s="252" t="s">
        <v>6720</v>
      </c>
      <c r="K313" s="252"/>
      <c r="L313" s="252" t="s">
        <v>23386</v>
      </c>
      <c r="M313" s="252" t="s">
        <v>23387</v>
      </c>
      <c r="N313" s="252" t="s">
        <v>23388</v>
      </c>
      <c r="O313" s="368"/>
      <c r="P313" s="252">
        <v>47</v>
      </c>
      <c r="Q313" s="255">
        <v>33</v>
      </c>
      <c r="R313" s="256">
        <v>48.68</v>
      </c>
      <c r="S313" s="255">
        <v>27</v>
      </c>
      <c r="T313" s="255">
        <v>46</v>
      </c>
      <c r="U313" s="256">
        <v>45.343000000000004</v>
      </c>
      <c r="V313" s="252" t="s">
        <v>12323</v>
      </c>
      <c r="W313" s="252">
        <v>115</v>
      </c>
      <c r="X313" s="252" t="s">
        <v>23389</v>
      </c>
      <c r="Y313" s="252" t="s">
        <v>2563</v>
      </c>
      <c r="Z313" s="368" t="s">
        <v>23390</v>
      </c>
      <c r="AA313" s="252" t="s">
        <v>2563</v>
      </c>
      <c r="AB313" s="252" t="s">
        <v>23391</v>
      </c>
      <c r="AC313" s="252">
        <v>70.2</v>
      </c>
      <c r="AD313" s="253" t="s">
        <v>4633</v>
      </c>
      <c r="AE313" s="252" t="s">
        <v>1185</v>
      </c>
      <c r="AF313" s="252" t="s">
        <v>3707</v>
      </c>
      <c r="AG313" s="252"/>
      <c r="AH313" s="252"/>
      <c r="AI313" s="252" t="s">
        <v>23392</v>
      </c>
    </row>
    <row r="314" spans="1:36" ht="63.75">
      <c r="A314" s="505">
        <f t="shared" ref="A314:A334" si="7">A313+1</f>
        <v>311</v>
      </c>
      <c r="B314" s="252" t="s">
        <v>23409</v>
      </c>
      <c r="C314" s="254">
        <v>45854</v>
      </c>
      <c r="D314" s="506" t="s">
        <v>23410</v>
      </c>
      <c r="E314" s="254">
        <v>45988</v>
      </c>
      <c r="F314" s="252" t="s">
        <v>23411</v>
      </c>
      <c r="G314" s="254">
        <v>45981</v>
      </c>
      <c r="H314" s="252" t="s">
        <v>23412</v>
      </c>
      <c r="I314" s="252" t="s">
        <v>715</v>
      </c>
      <c r="J314" s="252" t="s">
        <v>715</v>
      </c>
      <c r="K314" s="252" t="s">
        <v>2072</v>
      </c>
      <c r="L314" s="252" t="s">
        <v>23413</v>
      </c>
      <c r="M314" s="252" t="s">
        <v>23414</v>
      </c>
      <c r="N314" s="252" t="s">
        <v>23414</v>
      </c>
      <c r="O314" s="368" t="s">
        <v>23415</v>
      </c>
      <c r="P314" s="252">
        <v>43</v>
      </c>
      <c r="Q314" s="255">
        <v>51</v>
      </c>
      <c r="R314" s="256">
        <v>43.9</v>
      </c>
      <c r="S314" s="255">
        <v>26</v>
      </c>
      <c r="T314" s="255">
        <v>3</v>
      </c>
      <c r="U314" s="256">
        <v>55.432400000000001</v>
      </c>
      <c r="V314" s="255" t="s">
        <v>12283</v>
      </c>
      <c r="W314" s="252">
        <v>155</v>
      </c>
      <c r="X314" s="252" t="s">
        <v>21151</v>
      </c>
      <c r="Y314" s="252" t="s">
        <v>23416</v>
      </c>
      <c r="Z314" s="368" t="s">
        <v>23417</v>
      </c>
      <c r="AA314" s="252" t="s">
        <v>20491</v>
      </c>
      <c r="AB314" s="252" t="s">
        <v>23418</v>
      </c>
      <c r="AC314" s="252">
        <v>112.5</v>
      </c>
      <c r="AD314" s="253" t="s">
        <v>4633</v>
      </c>
      <c r="AE314" s="252" t="s">
        <v>23419</v>
      </c>
      <c r="AF314" s="252" t="s">
        <v>16209</v>
      </c>
      <c r="AG314" s="252"/>
      <c r="AH314" s="252"/>
      <c r="AI314" s="252" t="s">
        <v>23420</v>
      </c>
    </row>
    <row r="315" spans="1:36" ht="76.5">
      <c r="A315" s="505">
        <f t="shared" si="7"/>
        <v>312</v>
      </c>
      <c r="B315" s="252" t="s">
        <v>23473</v>
      </c>
      <c r="C315" s="254">
        <v>45915</v>
      </c>
      <c r="D315" s="506" t="s">
        <v>23474</v>
      </c>
      <c r="E315" s="254">
        <v>45971</v>
      </c>
      <c r="F315" s="252" t="s">
        <v>23377</v>
      </c>
      <c r="G315" s="254">
        <v>45967</v>
      </c>
      <c r="H315" s="252" t="s">
        <v>12565</v>
      </c>
      <c r="I315" s="252" t="s">
        <v>12565</v>
      </c>
      <c r="J315" s="252" t="s">
        <v>6720</v>
      </c>
      <c r="K315" s="252" t="s">
        <v>23477</v>
      </c>
      <c r="L315" s="252" t="s">
        <v>23476</v>
      </c>
      <c r="M315" s="252" t="s">
        <v>23478</v>
      </c>
      <c r="N315" s="252" t="s">
        <v>23478</v>
      </c>
      <c r="O315" s="368" t="s">
        <v>23479</v>
      </c>
      <c r="P315" s="252">
        <v>43</v>
      </c>
      <c r="Q315" s="255">
        <v>44</v>
      </c>
      <c r="R315" s="256">
        <v>20.16</v>
      </c>
      <c r="S315" s="255">
        <v>27</v>
      </c>
      <c r="T315" s="255">
        <v>25</v>
      </c>
      <c r="U315" s="256">
        <v>46.360999999999997</v>
      </c>
      <c r="V315" s="255" t="s">
        <v>12397</v>
      </c>
      <c r="W315" s="252">
        <v>670</v>
      </c>
      <c r="X315" s="252" t="s">
        <v>21151</v>
      </c>
      <c r="Y315" s="252" t="s">
        <v>23480</v>
      </c>
      <c r="Z315" s="368" t="s">
        <v>23481</v>
      </c>
      <c r="AA315" s="252" t="s">
        <v>10959</v>
      </c>
      <c r="AB315" s="252" t="s">
        <v>23482</v>
      </c>
      <c r="AC315" s="252">
        <v>210.5</v>
      </c>
      <c r="AD315" s="253"/>
      <c r="AE315" s="252" t="s">
        <v>23483</v>
      </c>
      <c r="AF315" s="252" t="s">
        <v>16209</v>
      </c>
      <c r="AG315" s="252"/>
      <c r="AH315" s="252" t="s">
        <v>23485</v>
      </c>
      <c r="AI315" s="252" t="s">
        <v>23484</v>
      </c>
    </row>
    <row r="316" spans="1:36" ht="63.75">
      <c r="A316" s="505">
        <f t="shared" si="7"/>
        <v>313</v>
      </c>
      <c r="B316" s="252" t="s">
        <v>23462</v>
      </c>
      <c r="C316" s="254">
        <v>45940</v>
      </c>
      <c r="D316" s="506" t="s">
        <v>23475</v>
      </c>
      <c r="E316" s="254">
        <v>45999</v>
      </c>
      <c r="F316" s="252" t="s">
        <v>23463</v>
      </c>
      <c r="G316" s="254">
        <v>45995</v>
      </c>
      <c r="H316" s="252" t="s">
        <v>17088</v>
      </c>
      <c r="I316" s="252" t="s">
        <v>715</v>
      </c>
      <c r="J316" s="252" t="s">
        <v>715</v>
      </c>
      <c r="K316" s="252" t="s">
        <v>23464</v>
      </c>
      <c r="L316" s="252" t="s">
        <v>23465</v>
      </c>
      <c r="M316" s="252" t="s">
        <v>23466</v>
      </c>
      <c r="N316" s="252" t="s">
        <v>23467</v>
      </c>
      <c r="O316" s="368" t="s">
        <v>23468</v>
      </c>
      <c r="P316" s="252">
        <v>43</v>
      </c>
      <c r="Q316" s="255">
        <v>47</v>
      </c>
      <c r="R316" s="256">
        <v>7.1</v>
      </c>
      <c r="S316" s="255">
        <v>25</v>
      </c>
      <c r="T316" s="255">
        <v>57</v>
      </c>
      <c r="U316" s="256">
        <v>1.46</v>
      </c>
      <c r="V316" s="255" t="s">
        <v>12283</v>
      </c>
      <c r="W316" s="252">
        <v>129.4</v>
      </c>
      <c r="X316" s="252" t="s">
        <v>21151</v>
      </c>
      <c r="Y316" s="252" t="s">
        <v>13195</v>
      </c>
      <c r="Z316" s="368" t="s">
        <v>23469</v>
      </c>
      <c r="AA316" s="252" t="s">
        <v>2059</v>
      </c>
      <c r="AB316" s="252" t="s">
        <v>23470</v>
      </c>
      <c r="AC316" s="252">
        <v>83.3</v>
      </c>
      <c r="AD316" s="253" t="s">
        <v>8639</v>
      </c>
      <c r="AE316" s="252" t="s">
        <v>23471</v>
      </c>
      <c r="AF316" s="252" t="s">
        <v>16209</v>
      </c>
      <c r="AG316" s="252"/>
      <c r="AH316" s="252"/>
      <c r="AI316" s="252" t="s">
        <v>23472</v>
      </c>
    </row>
    <row r="317" spans="1:36" ht="63.75">
      <c r="A317" s="505">
        <f t="shared" si="7"/>
        <v>314</v>
      </c>
      <c r="B317" s="252" t="s">
        <v>23533</v>
      </c>
      <c r="C317" s="254">
        <v>45982</v>
      </c>
      <c r="D317" s="506" t="s">
        <v>24174</v>
      </c>
      <c r="E317" s="254">
        <v>46051</v>
      </c>
      <c r="F317" s="252" t="s">
        <v>10738</v>
      </c>
      <c r="G317" s="254">
        <v>46051</v>
      </c>
      <c r="H317" s="252" t="s">
        <v>23535</v>
      </c>
      <c r="I317" s="252" t="s">
        <v>12280</v>
      </c>
      <c r="J317" s="252" t="s">
        <v>6720</v>
      </c>
      <c r="K317" s="252"/>
      <c r="L317" s="252" t="s">
        <v>23536</v>
      </c>
      <c r="M317" s="252" t="s">
        <v>23534</v>
      </c>
      <c r="N317" s="252" t="s">
        <v>23534</v>
      </c>
      <c r="O317" s="368" t="s">
        <v>23537</v>
      </c>
      <c r="P317" s="252">
        <v>43</v>
      </c>
      <c r="Q317" s="255">
        <v>38</v>
      </c>
      <c r="R317" s="256">
        <v>54.69</v>
      </c>
      <c r="S317" s="255">
        <v>27</v>
      </c>
      <c r="T317" s="255">
        <v>33</v>
      </c>
      <c r="U317" s="256">
        <v>37.619999999999997</v>
      </c>
      <c r="V317" s="255" t="s">
        <v>12397</v>
      </c>
      <c r="W317" s="252">
        <v>260</v>
      </c>
      <c r="X317" s="252" t="s">
        <v>21151</v>
      </c>
      <c r="Y317" s="252" t="s">
        <v>23538</v>
      </c>
      <c r="Z317" s="368" t="s">
        <v>23539</v>
      </c>
      <c r="AA317" s="252" t="s">
        <v>2059</v>
      </c>
      <c r="AB317" s="252" t="s">
        <v>23540</v>
      </c>
      <c r="AC317" s="252">
        <v>186</v>
      </c>
      <c r="AD317" s="253" t="s">
        <v>23541</v>
      </c>
      <c r="AE317" s="252" t="s">
        <v>23542</v>
      </c>
      <c r="AF317" s="252" t="s">
        <v>16209</v>
      </c>
      <c r="AG317" s="252"/>
      <c r="AH317" s="252" t="s">
        <v>23544</v>
      </c>
      <c r="AI317" s="252" t="s">
        <v>23543</v>
      </c>
    </row>
    <row r="318" spans="1:36" ht="39" customHeight="1">
      <c r="A318" s="505">
        <f t="shared" si="7"/>
        <v>315</v>
      </c>
      <c r="B318" s="252" t="s">
        <v>23674</v>
      </c>
      <c r="C318" s="254">
        <v>45945</v>
      </c>
      <c r="D318" s="506" t="s">
        <v>24175</v>
      </c>
      <c r="E318" s="254">
        <v>46059</v>
      </c>
      <c r="F318" s="252" t="s">
        <v>10981</v>
      </c>
      <c r="G318" s="254">
        <v>46058</v>
      </c>
      <c r="H318" s="252" t="s">
        <v>3991</v>
      </c>
      <c r="I318" s="252" t="s">
        <v>3968</v>
      </c>
      <c r="J318" s="252" t="s">
        <v>3968</v>
      </c>
      <c r="K318" s="252" t="s">
        <v>23677</v>
      </c>
      <c r="L318" s="252" t="s">
        <v>23675</v>
      </c>
      <c r="M318" s="252" t="s">
        <v>23676</v>
      </c>
      <c r="N318" s="252" t="s">
        <v>23676</v>
      </c>
      <c r="O318" s="368" t="s">
        <v>23678</v>
      </c>
      <c r="P318" s="252">
        <v>44</v>
      </c>
      <c r="Q318" s="255">
        <v>3</v>
      </c>
      <c r="R318" s="256">
        <v>49.773000000000003</v>
      </c>
      <c r="S318" s="255">
        <v>27</v>
      </c>
      <c r="T318" s="255">
        <v>16</v>
      </c>
      <c r="U318" s="256">
        <v>59.234999999999999</v>
      </c>
      <c r="V318" s="255" t="s">
        <v>12283</v>
      </c>
      <c r="W318" s="252">
        <v>136.30000000000001</v>
      </c>
      <c r="X318" s="252" t="s">
        <v>21151</v>
      </c>
      <c r="Y318" s="252" t="s">
        <v>23679</v>
      </c>
      <c r="Z318" s="368" t="s">
        <v>23680</v>
      </c>
      <c r="AA318" s="252" t="s">
        <v>3794</v>
      </c>
      <c r="AB318" s="252" t="s">
        <v>23681</v>
      </c>
      <c r="AC318" s="252">
        <v>121.1</v>
      </c>
      <c r="AD318" s="253" t="s">
        <v>4633</v>
      </c>
      <c r="AE318" s="252" t="s">
        <v>23682</v>
      </c>
      <c r="AF318" s="252" t="s">
        <v>16209</v>
      </c>
      <c r="AG318" s="252"/>
      <c r="AH318" s="252"/>
      <c r="AI318" s="252" t="s">
        <v>23683</v>
      </c>
    </row>
    <row r="319" spans="1:36" ht="43.5" customHeight="1">
      <c r="A319" s="505">
        <f t="shared" si="7"/>
        <v>316</v>
      </c>
      <c r="B319" s="252" t="s">
        <v>23697</v>
      </c>
      <c r="C319" s="254">
        <v>45502</v>
      </c>
      <c r="D319" s="506" t="s">
        <v>24176</v>
      </c>
      <c r="E319" s="254">
        <v>46065</v>
      </c>
      <c r="F319" s="252" t="s">
        <v>15964</v>
      </c>
      <c r="G319" s="254">
        <v>46064</v>
      </c>
      <c r="H319" s="252" t="s">
        <v>23698</v>
      </c>
      <c r="I319" s="252" t="s">
        <v>1535</v>
      </c>
      <c r="J319" s="252" t="s">
        <v>3968</v>
      </c>
      <c r="K319" s="252"/>
      <c r="L319" s="252" t="s">
        <v>23699</v>
      </c>
      <c r="M319" s="252" t="s">
        <v>20181</v>
      </c>
      <c r="N319" s="252" t="s">
        <v>23700</v>
      </c>
      <c r="O319" s="368" t="s">
        <v>22068</v>
      </c>
      <c r="P319" s="252">
        <v>44</v>
      </c>
      <c r="Q319" s="255">
        <v>41</v>
      </c>
      <c r="R319" s="256">
        <v>40.953000000000003</v>
      </c>
      <c r="S319" s="255">
        <v>27</v>
      </c>
      <c r="T319" s="255">
        <v>8</v>
      </c>
      <c r="U319" s="256">
        <v>40.698999999999998</v>
      </c>
      <c r="V319" s="255" t="s">
        <v>12397</v>
      </c>
      <c r="W319" s="252">
        <v>368.8</v>
      </c>
      <c r="X319" s="252" t="s">
        <v>21151</v>
      </c>
      <c r="Y319" s="252" t="s">
        <v>23701</v>
      </c>
      <c r="Z319" s="368" t="s">
        <v>23702</v>
      </c>
      <c r="AA319" s="252" t="s">
        <v>23703</v>
      </c>
      <c r="AB319" s="252" t="s">
        <v>23704</v>
      </c>
      <c r="AC319" s="252">
        <v>124.8</v>
      </c>
      <c r="AD319" s="253" t="s">
        <v>4633</v>
      </c>
      <c r="AE319" s="252" t="s">
        <v>23708</v>
      </c>
      <c r="AF319" s="252" t="s">
        <v>16209</v>
      </c>
      <c r="AG319" s="252"/>
      <c r="AH319" s="252" t="s">
        <v>23711</v>
      </c>
      <c r="AI319" s="252" t="s">
        <v>23709</v>
      </c>
    </row>
    <row r="320" spans="1:36" ht="43.5" customHeight="1">
      <c r="A320" s="505">
        <f t="shared" si="7"/>
        <v>317</v>
      </c>
      <c r="B320" s="252" t="s">
        <v>23696</v>
      </c>
      <c r="C320" s="254">
        <v>45502</v>
      </c>
      <c r="D320" s="506" t="s">
        <v>24177</v>
      </c>
      <c r="E320" s="254">
        <v>46065</v>
      </c>
      <c r="F320" s="252" t="s">
        <v>10725</v>
      </c>
      <c r="G320" s="254">
        <v>46064</v>
      </c>
      <c r="H320" s="252" t="s">
        <v>23698</v>
      </c>
      <c r="I320" s="252" t="s">
        <v>1535</v>
      </c>
      <c r="J320" s="252" t="s">
        <v>3968</v>
      </c>
      <c r="K320" s="252"/>
      <c r="L320" s="252" t="s">
        <v>23784</v>
      </c>
      <c r="M320" s="252" t="s">
        <v>20181</v>
      </c>
      <c r="N320" s="252" t="s">
        <v>23700</v>
      </c>
      <c r="O320" s="368" t="s">
        <v>22068</v>
      </c>
      <c r="P320" s="252">
        <v>44</v>
      </c>
      <c r="Q320" s="255">
        <v>41</v>
      </c>
      <c r="R320" s="256">
        <v>42.694000000000003</v>
      </c>
      <c r="S320" s="255">
        <v>27</v>
      </c>
      <c r="T320" s="255">
        <v>8</v>
      </c>
      <c r="U320" s="256">
        <v>52.246000000000002</v>
      </c>
      <c r="V320" s="255" t="s">
        <v>12397</v>
      </c>
      <c r="W320" s="252">
        <v>419.2</v>
      </c>
      <c r="X320" s="252" t="s">
        <v>21151</v>
      </c>
      <c r="Y320" s="252" t="s">
        <v>23701</v>
      </c>
      <c r="Z320" s="368" t="s">
        <v>23705</v>
      </c>
      <c r="AA320" s="252" t="s">
        <v>23706</v>
      </c>
      <c r="AB320" s="252" t="s">
        <v>23707</v>
      </c>
      <c r="AC320" s="252">
        <v>127.4</v>
      </c>
      <c r="AD320" s="253" t="s">
        <v>4633</v>
      </c>
      <c r="AE320" s="252" t="s">
        <v>23708</v>
      </c>
      <c r="AF320" s="252" t="s">
        <v>16209</v>
      </c>
      <c r="AG320" s="252"/>
      <c r="AH320" s="252" t="s">
        <v>23711</v>
      </c>
      <c r="AI320" s="252" t="s">
        <v>23710</v>
      </c>
    </row>
    <row r="321" spans="1:36" ht="43.5" customHeight="1">
      <c r="A321" s="505">
        <f t="shared" si="7"/>
        <v>318</v>
      </c>
      <c r="B321" s="252" t="s">
        <v>23712</v>
      </c>
      <c r="C321" s="254">
        <v>45986</v>
      </c>
      <c r="D321" s="506" t="s">
        <v>24178</v>
      </c>
      <c r="E321" s="254">
        <v>46071</v>
      </c>
      <c r="F321" s="252" t="s">
        <v>23713</v>
      </c>
      <c r="G321" s="254">
        <v>46069</v>
      </c>
      <c r="H321" s="252" t="s">
        <v>18182</v>
      </c>
      <c r="I321" s="252" t="s">
        <v>3973</v>
      </c>
      <c r="J321" s="252" t="s">
        <v>715</v>
      </c>
      <c r="K321" s="252"/>
      <c r="L321" s="252" t="s">
        <v>23714</v>
      </c>
      <c r="M321" s="252" t="s">
        <v>23715</v>
      </c>
      <c r="N321" s="252" t="s">
        <v>23715</v>
      </c>
      <c r="O321" s="368" t="s">
        <v>23716</v>
      </c>
      <c r="P321" s="252">
        <v>43</v>
      </c>
      <c r="Q321" s="255">
        <v>52</v>
      </c>
      <c r="R321" s="256">
        <v>23.07</v>
      </c>
      <c r="S321" s="255">
        <v>26</v>
      </c>
      <c r="T321" s="255">
        <v>15</v>
      </c>
      <c r="U321" s="256">
        <v>56.89</v>
      </c>
      <c r="V321" s="255" t="s">
        <v>12283</v>
      </c>
      <c r="W321" s="252">
        <v>159.1</v>
      </c>
      <c r="X321" s="252" t="s">
        <v>8673</v>
      </c>
      <c r="Y321" s="252" t="s">
        <v>23717</v>
      </c>
      <c r="Z321" s="368" t="s">
        <v>23718</v>
      </c>
      <c r="AA321" s="252" t="s">
        <v>16169</v>
      </c>
      <c r="AB321" s="252" t="s">
        <v>23719</v>
      </c>
      <c r="AC321" s="252">
        <v>36</v>
      </c>
      <c r="AD321" s="253" t="s">
        <v>4633</v>
      </c>
      <c r="AE321" s="252" t="s">
        <v>23720</v>
      </c>
      <c r="AF321" s="252" t="s">
        <v>16209</v>
      </c>
      <c r="AG321" s="252"/>
      <c r="AH321" s="252" t="s">
        <v>23771</v>
      </c>
      <c r="AI321" s="252" t="s">
        <v>23721</v>
      </c>
    </row>
    <row r="322" spans="1:36" ht="43.5" customHeight="1">
      <c r="A322" s="505">
        <f t="shared" si="7"/>
        <v>319</v>
      </c>
      <c r="B322" s="252" t="s">
        <v>23763</v>
      </c>
      <c r="C322" s="254">
        <v>45986</v>
      </c>
      <c r="D322" s="506" t="s">
        <v>24179</v>
      </c>
      <c r="E322" s="254">
        <v>46071</v>
      </c>
      <c r="F322" s="252" t="s">
        <v>23764</v>
      </c>
      <c r="G322" s="254">
        <v>46069</v>
      </c>
      <c r="H322" s="252" t="s">
        <v>1530</v>
      </c>
      <c r="I322" s="252" t="s">
        <v>3973</v>
      </c>
      <c r="J322" s="252" t="s">
        <v>715</v>
      </c>
      <c r="K322" s="252"/>
      <c r="L322" s="252" t="s">
        <v>23765</v>
      </c>
      <c r="M322" s="252" t="s">
        <v>23715</v>
      </c>
      <c r="N322" s="252" t="s">
        <v>23715</v>
      </c>
      <c r="O322" s="368" t="s">
        <v>23766</v>
      </c>
      <c r="P322" s="252">
        <v>43</v>
      </c>
      <c r="Q322" s="255">
        <v>55</v>
      </c>
      <c r="R322" s="256">
        <v>49.17</v>
      </c>
      <c r="S322" s="255">
        <v>26</v>
      </c>
      <c r="T322" s="255">
        <v>8</v>
      </c>
      <c r="U322" s="256">
        <v>42.81</v>
      </c>
      <c r="V322" s="255" t="s">
        <v>12283</v>
      </c>
      <c r="W322" s="252">
        <v>100.2</v>
      </c>
      <c r="X322" s="252" t="s">
        <v>8673</v>
      </c>
      <c r="Y322" s="252" t="s">
        <v>23717</v>
      </c>
      <c r="Z322" s="368" t="s">
        <v>23767</v>
      </c>
      <c r="AA322" s="252" t="s">
        <v>16169</v>
      </c>
      <c r="AB322" s="252" t="s">
        <v>23768</v>
      </c>
      <c r="AC322" s="252">
        <v>13.95</v>
      </c>
      <c r="AD322" s="253" t="s">
        <v>4633</v>
      </c>
      <c r="AE322" s="252" t="s">
        <v>23769</v>
      </c>
      <c r="AF322" s="252" t="s">
        <v>16209</v>
      </c>
      <c r="AG322" s="252"/>
      <c r="AH322" s="252" t="s">
        <v>23772</v>
      </c>
      <c r="AI322" s="252" t="s">
        <v>23770</v>
      </c>
    </row>
    <row r="323" spans="1:36" ht="43.5" customHeight="1">
      <c r="A323" s="505">
        <f t="shared" si="7"/>
        <v>320</v>
      </c>
      <c r="B323" s="252" t="s">
        <v>23834</v>
      </c>
      <c r="C323" s="254">
        <v>45853</v>
      </c>
      <c r="D323" s="506" t="s">
        <v>24180</v>
      </c>
      <c r="E323" s="254">
        <v>46105</v>
      </c>
      <c r="F323" s="252" t="s">
        <v>23451</v>
      </c>
      <c r="G323" s="254">
        <v>46092</v>
      </c>
      <c r="H323" s="252" t="s">
        <v>552</v>
      </c>
      <c r="I323" s="252" t="s">
        <v>18171</v>
      </c>
      <c r="J323" s="252" t="s">
        <v>1074</v>
      </c>
      <c r="K323" s="252" t="s">
        <v>23835</v>
      </c>
      <c r="L323" s="252" t="s">
        <v>23836</v>
      </c>
      <c r="M323" s="252" t="s">
        <v>18173</v>
      </c>
      <c r="N323" s="252" t="s">
        <v>18173</v>
      </c>
      <c r="O323" s="368" t="s">
        <v>23837</v>
      </c>
      <c r="P323" s="252">
        <v>43</v>
      </c>
      <c r="Q323" s="255">
        <v>35</v>
      </c>
      <c r="R323" s="256">
        <v>20.745999999999999</v>
      </c>
      <c r="S323" s="255">
        <v>26</v>
      </c>
      <c r="T323" s="255">
        <v>58</v>
      </c>
      <c r="U323" s="256">
        <v>43.753</v>
      </c>
      <c r="V323" s="513" t="s">
        <v>11125</v>
      </c>
      <c r="W323" s="252">
        <v>202.3</v>
      </c>
      <c r="X323" s="252" t="s">
        <v>23843</v>
      </c>
      <c r="Y323" s="252" t="s">
        <v>18174</v>
      </c>
      <c r="Z323" s="368" t="s">
        <v>23846</v>
      </c>
      <c r="AA323" s="252" t="s">
        <v>16839</v>
      </c>
      <c r="AB323" s="252" t="s">
        <v>23848</v>
      </c>
      <c r="AC323" s="252">
        <v>66.7</v>
      </c>
      <c r="AD323" s="253" t="s">
        <v>4633</v>
      </c>
      <c r="AE323" s="252" t="s">
        <v>23838</v>
      </c>
      <c r="AF323" s="252" t="s">
        <v>16209</v>
      </c>
      <c r="AG323" s="252"/>
      <c r="AH323" s="252" t="s">
        <v>23711</v>
      </c>
      <c r="AI323" s="252" t="s">
        <v>23852</v>
      </c>
    </row>
    <row r="324" spans="1:36" ht="43.5" customHeight="1">
      <c r="A324" s="505">
        <f t="shared" si="7"/>
        <v>321</v>
      </c>
      <c r="B324" s="252" t="s">
        <v>23839</v>
      </c>
      <c r="C324" s="254">
        <v>45853</v>
      </c>
      <c r="D324" s="506" t="s">
        <v>24181</v>
      </c>
      <c r="E324" s="254">
        <v>46105</v>
      </c>
      <c r="F324" s="252" t="s">
        <v>23463</v>
      </c>
      <c r="G324" s="254">
        <v>46092</v>
      </c>
      <c r="H324" s="252" t="s">
        <v>18171</v>
      </c>
      <c r="I324" s="252" t="s">
        <v>18171</v>
      </c>
      <c r="J324" s="252" t="s">
        <v>1074</v>
      </c>
      <c r="K324" s="252" t="s">
        <v>21405</v>
      </c>
      <c r="L324" s="252" t="s">
        <v>23840</v>
      </c>
      <c r="M324" s="252" t="s">
        <v>23841</v>
      </c>
      <c r="N324" s="252" t="s">
        <v>23841</v>
      </c>
      <c r="O324" s="368" t="s">
        <v>23842</v>
      </c>
      <c r="P324" s="252">
        <v>43</v>
      </c>
      <c r="Q324" s="255">
        <v>32</v>
      </c>
      <c r="R324" s="256">
        <v>53.603999999999999</v>
      </c>
      <c r="S324" s="255">
        <v>26</v>
      </c>
      <c r="T324" s="255">
        <v>55</v>
      </c>
      <c r="U324" s="256">
        <v>23.356000000000002</v>
      </c>
      <c r="V324" s="513" t="s">
        <v>11125</v>
      </c>
      <c r="W324" s="252">
        <v>80.8</v>
      </c>
      <c r="X324" s="252" t="s">
        <v>12284</v>
      </c>
      <c r="Y324" s="252" t="s">
        <v>23844</v>
      </c>
      <c r="Z324" s="368" t="s">
        <v>23845</v>
      </c>
      <c r="AA324" s="252" t="s">
        <v>23847</v>
      </c>
      <c r="AB324" s="252" t="s">
        <v>23849</v>
      </c>
      <c r="AC324" s="252">
        <v>26.5</v>
      </c>
      <c r="AD324" s="253" t="s">
        <v>3853</v>
      </c>
      <c r="AE324" s="252" t="s">
        <v>23850</v>
      </c>
      <c r="AF324" s="252" t="s">
        <v>16209</v>
      </c>
      <c r="AG324" s="252"/>
      <c r="AH324" s="252" t="s">
        <v>23771</v>
      </c>
      <c r="AI324" s="252" t="s">
        <v>23851</v>
      </c>
    </row>
    <row r="325" spans="1:36" ht="43.5" customHeight="1">
      <c r="A325" s="505">
        <f t="shared" si="7"/>
        <v>322</v>
      </c>
      <c r="B325" s="252" t="s">
        <v>24164</v>
      </c>
      <c r="C325" s="254">
        <v>45950</v>
      </c>
      <c r="D325" s="506" t="s">
        <v>24182</v>
      </c>
      <c r="E325" s="254">
        <v>46114</v>
      </c>
      <c r="F325" s="252" t="s">
        <v>24165</v>
      </c>
      <c r="G325" s="254">
        <v>46113</v>
      </c>
      <c r="H325" s="252" t="s">
        <v>24166</v>
      </c>
      <c r="I325" s="252" t="s">
        <v>12271</v>
      </c>
      <c r="J325" s="252" t="s">
        <v>3967</v>
      </c>
      <c r="K325" s="252" t="s">
        <v>24167</v>
      </c>
      <c r="L325" s="252" t="s">
        <v>24168</v>
      </c>
      <c r="M325" s="252" t="s">
        <v>24169</v>
      </c>
      <c r="N325" s="252" t="s">
        <v>24169</v>
      </c>
      <c r="O325" s="266">
        <v>41716</v>
      </c>
      <c r="P325" s="252">
        <v>43</v>
      </c>
      <c r="Q325" s="255">
        <v>19</v>
      </c>
      <c r="R325" s="256">
        <v>56.62</v>
      </c>
      <c r="S325" s="255">
        <v>26</v>
      </c>
      <c r="T325" s="255">
        <v>12</v>
      </c>
      <c r="U325" s="256">
        <v>6.43</v>
      </c>
      <c r="V325" s="255" t="s">
        <v>12397</v>
      </c>
      <c r="W325" s="252">
        <v>483</v>
      </c>
      <c r="X325" s="252" t="s">
        <v>12284</v>
      </c>
      <c r="Y325" s="252" t="s">
        <v>24170</v>
      </c>
      <c r="Z325" s="368" t="s">
        <v>24171</v>
      </c>
      <c r="AA325" s="252">
        <v>216</v>
      </c>
      <c r="AB325" s="252" t="s">
        <v>3795</v>
      </c>
      <c r="AC325" s="252">
        <v>246</v>
      </c>
      <c r="AD325" s="253" t="s">
        <v>4633</v>
      </c>
      <c r="AE325" s="252" t="s">
        <v>24172</v>
      </c>
      <c r="AF325" s="252" t="s">
        <v>16209</v>
      </c>
      <c r="AG325" s="252"/>
      <c r="AH325" s="252" t="s">
        <v>23771</v>
      </c>
      <c r="AI325" s="252" t="s">
        <v>24173</v>
      </c>
    </row>
    <row r="326" spans="1:36" ht="63.75">
      <c r="A326" s="505">
        <f t="shared" si="7"/>
        <v>323</v>
      </c>
      <c r="B326" s="252" t="s">
        <v>24426</v>
      </c>
      <c r="C326" s="254">
        <v>46101</v>
      </c>
      <c r="D326" s="506" t="s">
        <v>24489</v>
      </c>
      <c r="E326" s="254">
        <v>46160</v>
      </c>
      <c r="F326" s="252" t="s">
        <v>24427</v>
      </c>
      <c r="G326" s="254">
        <v>46157</v>
      </c>
      <c r="H326" s="252" t="s">
        <v>24428</v>
      </c>
      <c r="I326" s="252" t="s">
        <v>17132</v>
      </c>
      <c r="J326" s="252" t="s">
        <v>715</v>
      </c>
      <c r="K326" s="252" t="s">
        <v>24429</v>
      </c>
      <c r="L326" s="252" t="s">
        <v>24430</v>
      </c>
      <c r="M326" s="252" t="s">
        <v>24431</v>
      </c>
      <c r="N326" s="252" t="s">
        <v>24431</v>
      </c>
      <c r="O326" s="493">
        <v>45794</v>
      </c>
      <c r="P326" s="252">
        <v>43</v>
      </c>
      <c r="Q326" s="255">
        <v>45</v>
      </c>
      <c r="R326" s="256">
        <v>25.324000000000002</v>
      </c>
      <c r="S326" s="255">
        <v>26</v>
      </c>
      <c r="T326" s="255">
        <v>17</v>
      </c>
      <c r="U326" s="256">
        <v>57.863999999999997</v>
      </c>
      <c r="V326" s="255" t="s">
        <v>12283</v>
      </c>
      <c r="W326" s="252">
        <v>180</v>
      </c>
      <c r="X326" s="252" t="s">
        <v>24432</v>
      </c>
      <c r="Y326" s="252" t="s">
        <v>24433</v>
      </c>
      <c r="Z326" s="368" t="s">
        <v>24434</v>
      </c>
      <c r="AA326" s="252">
        <v>190</v>
      </c>
      <c r="AB326" s="252" t="s">
        <v>3795</v>
      </c>
      <c r="AC326" s="252">
        <v>140.19999999999999</v>
      </c>
      <c r="AD326" s="253" t="s">
        <v>4633</v>
      </c>
      <c r="AE326" s="252" t="s">
        <v>24435</v>
      </c>
      <c r="AF326" s="252" t="s">
        <v>16209</v>
      </c>
      <c r="AG326" s="252"/>
      <c r="AH326" s="252" t="s">
        <v>24466</v>
      </c>
      <c r="AI326" s="252" t="s">
        <v>24436</v>
      </c>
      <c r="AJ326" s="246" t="s">
        <v>24535</v>
      </c>
    </row>
    <row r="327" spans="1:36" ht="63.75">
      <c r="A327" s="505">
        <f t="shared" si="7"/>
        <v>324</v>
      </c>
      <c r="B327" s="252" t="s">
        <v>24459</v>
      </c>
      <c r="C327" s="254">
        <v>45989</v>
      </c>
      <c r="D327" s="506" t="s">
        <v>24490</v>
      </c>
      <c r="E327" s="254">
        <v>46160</v>
      </c>
      <c r="F327" s="252" t="s">
        <v>24460</v>
      </c>
      <c r="G327" s="254">
        <v>46157</v>
      </c>
      <c r="H327" s="252" t="s">
        <v>1464</v>
      </c>
      <c r="I327" s="252" t="s">
        <v>1464</v>
      </c>
      <c r="J327" s="252" t="s">
        <v>3968</v>
      </c>
      <c r="K327" s="252" t="s">
        <v>24461</v>
      </c>
      <c r="L327" s="252" t="s">
        <v>24462</v>
      </c>
      <c r="M327" s="252" t="s">
        <v>19618</v>
      </c>
      <c r="N327" s="252" t="s">
        <v>19618</v>
      </c>
      <c r="O327" s="493">
        <v>43794</v>
      </c>
      <c r="P327" s="252">
        <v>44</v>
      </c>
      <c r="Q327" s="255">
        <v>2</v>
      </c>
      <c r="R327" s="256">
        <v>59.389000000000003</v>
      </c>
      <c r="S327" s="255">
        <v>26</v>
      </c>
      <c r="T327" s="255">
        <v>39</v>
      </c>
      <c r="U327" s="256">
        <v>6.83</v>
      </c>
      <c r="V327" s="255" t="s">
        <v>12283</v>
      </c>
      <c r="W327" s="252">
        <v>220</v>
      </c>
      <c r="X327" s="252" t="s">
        <v>24432</v>
      </c>
      <c r="Y327" s="252" t="s">
        <v>24463</v>
      </c>
      <c r="Z327" s="368" t="s">
        <v>24464</v>
      </c>
      <c r="AA327" s="252">
        <v>140</v>
      </c>
      <c r="AB327" s="252" t="s">
        <v>3795</v>
      </c>
      <c r="AC327" s="252">
        <v>107</v>
      </c>
      <c r="AD327" s="253" t="s">
        <v>4633</v>
      </c>
      <c r="AE327" s="252" t="s">
        <v>24465</v>
      </c>
      <c r="AF327" s="252" t="s">
        <v>16209</v>
      </c>
      <c r="AG327" s="252"/>
      <c r="AH327" s="252" t="s">
        <v>23771</v>
      </c>
      <c r="AI327" s="252" t="s">
        <v>24467</v>
      </c>
      <c r="AJ327" s="246" t="s">
        <v>24536</v>
      </c>
    </row>
    <row r="328" spans="1:36" ht="76.5">
      <c r="A328" s="505">
        <f t="shared" si="7"/>
        <v>325</v>
      </c>
      <c r="B328" s="252" t="s">
        <v>24537</v>
      </c>
      <c r="C328" s="254">
        <v>46155</v>
      </c>
      <c r="D328" s="506" t="s">
        <v>24538</v>
      </c>
      <c r="E328" s="254">
        <v>46195</v>
      </c>
      <c r="F328" s="252" t="s">
        <v>24539</v>
      </c>
      <c r="G328" s="254">
        <v>46188</v>
      </c>
      <c r="H328" s="252" t="s">
        <v>17238</v>
      </c>
      <c r="I328" s="252" t="s">
        <v>12320</v>
      </c>
      <c r="J328" s="252" t="s">
        <v>6720</v>
      </c>
      <c r="K328" s="252" t="s">
        <v>17878</v>
      </c>
      <c r="L328" s="252" t="s">
        <v>24540</v>
      </c>
      <c r="M328" s="252" t="s">
        <v>24541</v>
      </c>
      <c r="N328" s="252" t="s">
        <v>24541</v>
      </c>
      <c r="O328" s="493">
        <v>46140</v>
      </c>
      <c r="P328" s="252">
        <v>43</v>
      </c>
      <c r="Q328" s="255">
        <v>45</v>
      </c>
      <c r="R328" s="256">
        <v>51.588000000000001</v>
      </c>
      <c r="S328" s="255">
        <v>28</v>
      </c>
      <c r="T328" s="255">
        <v>4</v>
      </c>
      <c r="U328" s="256">
        <v>46.938000000000002</v>
      </c>
      <c r="V328" s="255" t="s">
        <v>12397</v>
      </c>
      <c r="W328" s="252">
        <v>410</v>
      </c>
      <c r="X328" s="252" t="s">
        <v>24432</v>
      </c>
      <c r="Y328" s="252" t="s">
        <v>24543</v>
      </c>
      <c r="Z328" s="368" t="s">
        <v>24542</v>
      </c>
      <c r="AA328" s="252">
        <v>190</v>
      </c>
      <c r="AB328" s="252" t="s">
        <v>3795</v>
      </c>
      <c r="AC328" s="252">
        <v>157</v>
      </c>
      <c r="AD328" s="253" t="s">
        <v>4633</v>
      </c>
      <c r="AE328" s="252" t="s">
        <v>24544</v>
      </c>
      <c r="AF328" s="252" t="s">
        <v>16209</v>
      </c>
      <c r="AG328" s="252"/>
      <c r="AH328" s="252" t="s">
        <v>24545</v>
      </c>
      <c r="AI328" s="252" t="s">
        <v>24546</v>
      </c>
      <c r="AJ328" s="246" t="s">
        <v>24547</v>
      </c>
    </row>
    <row r="329" spans="1:36" ht="51">
      <c r="A329" s="505">
        <f t="shared" si="7"/>
        <v>326</v>
      </c>
      <c r="B329" s="252" t="s">
        <v>24500</v>
      </c>
      <c r="C329" s="254">
        <v>45982</v>
      </c>
      <c r="D329" s="506" t="s">
        <v>24501</v>
      </c>
      <c r="E329" s="254">
        <v>46195</v>
      </c>
      <c r="F329" s="252" t="s">
        <v>24502</v>
      </c>
      <c r="G329" s="254">
        <v>46188</v>
      </c>
      <c r="H329" s="252" t="s">
        <v>12320</v>
      </c>
      <c r="I329" s="252" t="s">
        <v>12320</v>
      </c>
      <c r="J329" s="252" t="s">
        <v>6720</v>
      </c>
      <c r="K329" s="252" t="s">
        <v>24503</v>
      </c>
      <c r="L329" s="252" t="s">
        <v>24504</v>
      </c>
      <c r="M329" s="252" t="s">
        <v>12947</v>
      </c>
      <c r="N329" s="252" t="s">
        <v>12947</v>
      </c>
      <c r="O329" s="266" t="s">
        <v>24505</v>
      </c>
      <c r="P329" s="252">
        <v>43</v>
      </c>
      <c r="Q329" s="255">
        <v>42</v>
      </c>
      <c r="R329" s="256">
        <v>54.8</v>
      </c>
      <c r="S329" s="255">
        <v>28</v>
      </c>
      <c r="T329" s="255">
        <v>3</v>
      </c>
      <c r="U329" s="256">
        <v>57.9</v>
      </c>
      <c r="V329" s="255" t="s">
        <v>12397</v>
      </c>
      <c r="W329" s="252">
        <v>420</v>
      </c>
      <c r="X329" s="252" t="s">
        <v>21151</v>
      </c>
      <c r="Y329" s="252" t="s">
        <v>24506</v>
      </c>
      <c r="Z329" s="368" t="s">
        <v>24507</v>
      </c>
      <c r="AA329" s="252">
        <v>190</v>
      </c>
      <c r="AB329" s="252" t="s">
        <v>3795</v>
      </c>
      <c r="AC329" s="252">
        <v>17.7</v>
      </c>
      <c r="AD329" s="253" t="s">
        <v>4633</v>
      </c>
      <c r="AE329" s="252" t="s">
        <v>24508</v>
      </c>
      <c r="AF329" s="252" t="s">
        <v>16209</v>
      </c>
      <c r="AG329" s="252"/>
      <c r="AH329" s="252" t="s">
        <v>24466</v>
      </c>
      <c r="AI329" s="252" t="s">
        <v>24510</v>
      </c>
    </row>
    <row r="330" spans="1:36" ht="43.5" customHeight="1">
      <c r="A330" s="505">
        <f t="shared" si="7"/>
        <v>327</v>
      </c>
      <c r="B330" s="252"/>
      <c r="C330" s="254"/>
      <c r="D330" s="252"/>
      <c r="E330" s="254"/>
      <c r="F330" s="252"/>
      <c r="G330" s="254"/>
      <c r="H330" s="252"/>
      <c r="I330" s="252"/>
      <c r="J330" s="252"/>
      <c r="K330" s="252"/>
      <c r="L330" s="252"/>
      <c r="M330" s="252"/>
      <c r="N330" s="252"/>
      <c r="O330" s="266"/>
      <c r="P330" s="252"/>
      <c r="Q330" s="255"/>
      <c r="R330" s="256"/>
      <c r="S330" s="255"/>
      <c r="T330" s="255"/>
      <c r="U330" s="256"/>
      <c r="V330" s="255"/>
      <c r="W330" s="252"/>
      <c r="X330" s="252"/>
      <c r="Y330" s="252"/>
      <c r="Z330" s="368"/>
      <c r="AA330" s="252"/>
      <c r="AB330" s="252"/>
      <c r="AC330" s="252"/>
      <c r="AD330" s="253"/>
      <c r="AE330" s="252"/>
      <c r="AF330" s="252"/>
      <c r="AG330" s="252"/>
      <c r="AH330" s="252"/>
      <c r="AI330" s="252"/>
    </row>
    <row r="331" spans="1:36" ht="43.5" customHeight="1">
      <c r="A331" s="505">
        <f t="shared" si="7"/>
        <v>328</v>
      </c>
      <c r="B331" s="252"/>
      <c r="C331" s="254"/>
      <c r="D331" s="252"/>
      <c r="E331" s="254"/>
      <c r="F331" s="252"/>
      <c r="G331" s="254"/>
      <c r="H331" s="252"/>
      <c r="I331" s="252"/>
      <c r="J331" s="252"/>
      <c r="K331" s="252"/>
      <c r="L331" s="252"/>
      <c r="M331" s="252"/>
      <c r="N331" s="252"/>
      <c r="O331" s="266"/>
      <c r="P331" s="252"/>
      <c r="Q331" s="255"/>
      <c r="R331" s="256"/>
      <c r="S331" s="255"/>
      <c r="T331" s="255"/>
      <c r="U331" s="256"/>
      <c r="V331" s="255"/>
      <c r="W331" s="252"/>
      <c r="X331" s="252"/>
      <c r="Y331" s="252"/>
      <c r="Z331" s="368"/>
      <c r="AA331" s="252"/>
      <c r="AB331" s="252"/>
      <c r="AC331" s="252"/>
      <c r="AD331" s="253"/>
      <c r="AE331" s="252"/>
      <c r="AF331" s="252"/>
      <c r="AG331" s="252"/>
      <c r="AH331" s="252"/>
      <c r="AI331" s="252"/>
    </row>
    <row r="332" spans="1:36" ht="43.5" customHeight="1">
      <c r="A332" s="505">
        <f t="shared" si="7"/>
        <v>329</v>
      </c>
      <c r="B332" s="252"/>
      <c r="C332" s="254"/>
      <c r="D332" s="252"/>
      <c r="E332" s="254"/>
      <c r="F332" s="252"/>
      <c r="G332" s="254"/>
      <c r="H332" s="252"/>
      <c r="I332" s="252"/>
      <c r="J332" s="252"/>
      <c r="K332" s="252"/>
      <c r="L332" s="252"/>
      <c r="M332" s="252"/>
      <c r="N332" s="252"/>
      <c r="O332" s="266"/>
      <c r="P332" s="252"/>
      <c r="Q332" s="255"/>
      <c r="R332" s="256"/>
      <c r="S332" s="255"/>
      <c r="T332" s="255"/>
      <c r="U332" s="256"/>
      <c r="V332" s="255"/>
      <c r="W332" s="252"/>
      <c r="X332" s="252"/>
      <c r="Y332" s="252"/>
      <c r="Z332" s="368"/>
      <c r="AA332" s="252"/>
      <c r="AB332" s="252"/>
      <c r="AC332" s="252"/>
      <c r="AD332" s="253"/>
      <c r="AE332" s="252"/>
      <c r="AF332" s="252"/>
      <c r="AG332" s="252"/>
      <c r="AH332" s="252"/>
      <c r="AI332" s="252"/>
    </row>
    <row r="333" spans="1:36" ht="43.5" customHeight="1">
      <c r="A333" s="505">
        <f t="shared" si="7"/>
        <v>330</v>
      </c>
      <c r="B333" s="252"/>
      <c r="C333" s="254"/>
      <c r="D333" s="252"/>
      <c r="E333" s="254"/>
      <c r="F333" s="252"/>
      <c r="G333" s="254"/>
      <c r="H333" s="252"/>
      <c r="I333" s="252"/>
      <c r="J333" s="252"/>
      <c r="K333" s="252"/>
      <c r="L333" s="252"/>
      <c r="M333" s="252"/>
      <c r="N333" s="252"/>
      <c r="O333" s="266"/>
      <c r="P333" s="252"/>
      <c r="Q333" s="255"/>
      <c r="R333" s="256"/>
      <c r="S333" s="255"/>
      <c r="T333" s="255"/>
      <c r="U333" s="256"/>
      <c r="V333" s="255"/>
      <c r="W333" s="252"/>
      <c r="X333" s="252"/>
      <c r="Y333" s="252"/>
      <c r="Z333" s="368"/>
      <c r="AA333" s="252"/>
      <c r="AB333" s="252"/>
      <c r="AC333" s="252"/>
      <c r="AD333" s="253"/>
      <c r="AE333" s="252"/>
      <c r="AF333" s="252"/>
      <c r="AG333" s="252"/>
      <c r="AH333" s="252"/>
      <c r="AI333" s="252"/>
    </row>
    <row r="334" spans="1:36" ht="43.5" customHeight="1">
      <c r="A334" s="505">
        <f t="shared" si="7"/>
        <v>331</v>
      </c>
      <c r="B334" s="252"/>
      <c r="C334" s="254"/>
      <c r="D334" s="252"/>
      <c r="E334" s="254"/>
      <c r="F334" s="252"/>
      <c r="G334" s="254"/>
      <c r="H334" s="252"/>
      <c r="I334" s="252"/>
      <c r="J334" s="252"/>
      <c r="K334" s="252"/>
      <c r="L334" s="252"/>
      <c r="M334" s="252"/>
      <c r="N334" s="252"/>
      <c r="O334" s="266"/>
      <c r="P334" s="252"/>
      <c r="Q334" s="255"/>
      <c r="R334" s="256"/>
      <c r="S334" s="255"/>
      <c r="T334" s="255"/>
      <c r="U334" s="256"/>
      <c r="V334" s="255"/>
      <c r="W334" s="252"/>
      <c r="X334" s="252"/>
      <c r="Y334" s="252"/>
      <c r="Z334" s="368"/>
      <c r="AA334" s="252"/>
      <c r="AB334" s="252"/>
      <c r="AC334" s="252"/>
      <c r="AD334" s="253"/>
      <c r="AE334" s="252"/>
      <c r="AF334" s="252"/>
      <c r="AG334" s="252"/>
      <c r="AH334" s="252"/>
      <c r="AI334" s="252"/>
    </row>
    <row r="335" spans="1:36" ht="43.5" customHeight="1">
      <c r="A335" s="505"/>
      <c r="B335" s="252"/>
      <c r="C335" s="254"/>
      <c r="D335" s="252"/>
      <c r="E335" s="254"/>
      <c r="F335" s="252"/>
      <c r="G335" s="254"/>
      <c r="H335" s="252"/>
      <c r="I335" s="252"/>
      <c r="J335" s="252"/>
      <c r="K335" s="252"/>
      <c r="L335" s="252"/>
      <c r="M335" s="252"/>
      <c r="N335" s="252"/>
      <c r="O335" s="266"/>
      <c r="P335" s="252"/>
      <c r="Q335" s="255"/>
      <c r="R335" s="256"/>
      <c r="S335" s="255"/>
      <c r="T335" s="255"/>
      <c r="U335" s="256"/>
      <c r="V335" s="255"/>
      <c r="W335" s="252"/>
      <c r="X335" s="252"/>
      <c r="Y335" s="252"/>
      <c r="Z335" s="368"/>
      <c r="AA335" s="252"/>
      <c r="AB335" s="252"/>
      <c r="AC335" s="252"/>
      <c r="AD335" s="253"/>
      <c r="AE335" s="252"/>
      <c r="AF335" s="252"/>
      <c r="AG335" s="252"/>
      <c r="AH335" s="252"/>
      <c r="AI335" s="252"/>
    </row>
    <row r="336" spans="1:36" ht="43.5" customHeight="1">
      <c r="A336" s="505"/>
      <c r="B336" s="252"/>
      <c r="C336" s="254"/>
      <c r="D336" s="252"/>
      <c r="E336" s="254"/>
      <c r="F336" s="252"/>
      <c r="G336" s="254"/>
      <c r="H336" s="252"/>
      <c r="I336" s="252"/>
      <c r="J336" s="252"/>
      <c r="K336" s="252"/>
      <c r="L336" s="252"/>
      <c r="M336" s="252"/>
      <c r="N336" s="252"/>
      <c r="O336" s="266"/>
      <c r="P336" s="252"/>
      <c r="Q336" s="255"/>
      <c r="R336" s="256"/>
      <c r="S336" s="255"/>
      <c r="T336" s="255"/>
      <c r="U336" s="256"/>
      <c r="V336" s="255"/>
      <c r="W336" s="252"/>
      <c r="X336" s="252"/>
      <c r="Y336" s="252"/>
      <c r="Z336" s="368"/>
      <c r="AA336" s="252"/>
      <c r="AB336" s="252"/>
      <c r="AC336" s="252"/>
      <c r="AD336" s="253"/>
      <c r="AE336" s="252"/>
      <c r="AF336" s="252"/>
      <c r="AG336" s="252"/>
      <c r="AH336" s="252"/>
      <c r="AI336" s="252"/>
    </row>
    <row r="337" spans="1:35" ht="43.5" customHeight="1">
      <c r="A337" s="505"/>
      <c r="B337" s="252"/>
      <c r="C337" s="254"/>
      <c r="D337" s="252"/>
      <c r="E337" s="254"/>
      <c r="F337" s="252"/>
      <c r="G337" s="254"/>
      <c r="H337" s="252"/>
      <c r="I337" s="252"/>
      <c r="J337" s="252"/>
      <c r="K337" s="252"/>
      <c r="L337" s="252"/>
      <c r="M337" s="252"/>
      <c r="N337" s="252"/>
      <c r="O337" s="266"/>
      <c r="P337" s="252"/>
      <c r="Q337" s="255"/>
      <c r="R337" s="256"/>
      <c r="S337" s="255"/>
      <c r="T337" s="255"/>
      <c r="U337" s="256"/>
      <c r="V337" s="255"/>
      <c r="W337" s="252"/>
      <c r="X337" s="252"/>
      <c r="Y337" s="252"/>
      <c r="Z337" s="368"/>
      <c r="AA337" s="252"/>
      <c r="AB337" s="252"/>
      <c r="AC337" s="252"/>
      <c r="AD337" s="253"/>
      <c r="AE337" s="252"/>
      <c r="AF337" s="252"/>
      <c r="AG337" s="252"/>
      <c r="AH337" s="252"/>
      <c r="AI337" s="252"/>
    </row>
    <row r="338" spans="1:35" ht="43.5" customHeight="1">
      <c r="A338" s="505"/>
      <c r="B338" s="252"/>
      <c r="C338" s="254"/>
      <c r="D338" s="252"/>
      <c r="E338" s="254"/>
      <c r="F338" s="252"/>
      <c r="G338" s="254"/>
      <c r="H338" s="252"/>
      <c r="I338" s="252"/>
      <c r="J338" s="252"/>
      <c r="K338" s="252"/>
      <c r="L338" s="252"/>
      <c r="M338" s="252"/>
      <c r="N338" s="252"/>
      <c r="O338" s="266"/>
      <c r="P338" s="252"/>
      <c r="Q338" s="255"/>
      <c r="R338" s="256"/>
      <c r="S338" s="255"/>
      <c r="T338" s="255"/>
      <c r="U338" s="256"/>
      <c r="V338" s="255"/>
      <c r="W338" s="252"/>
      <c r="X338" s="252"/>
      <c r="Y338" s="252"/>
      <c r="Z338" s="368"/>
      <c r="AA338" s="252"/>
      <c r="AB338" s="252"/>
      <c r="AC338" s="252"/>
      <c r="AD338" s="253"/>
      <c r="AE338" s="252"/>
      <c r="AF338" s="252"/>
      <c r="AG338" s="252"/>
      <c r="AH338" s="252"/>
      <c r="AI338" s="252"/>
    </row>
    <row r="339" spans="1:35" ht="43.5" customHeight="1">
      <c r="A339" s="505"/>
      <c r="B339" s="252"/>
      <c r="C339" s="254"/>
      <c r="D339" s="252"/>
      <c r="E339" s="254"/>
      <c r="F339" s="252"/>
      <c r="G339" s="254"/>
      <c r="H339" s="252"/>
      <c r="I339" s="252"/>
      <c r="J339" s="252"/>
      <c r="K339" s="252"/>
      <c r="L339" s="252"/>
      <c r="M339" s="252"/>
      <c r="N339" s="252"/>
      <c r="O339" s="266"/>
      <c r="P339" s="252"/>
      <c r="Q339" s="255"/>
      <c r="R339" s="256"/>
      <c r="S339" s="255"/>
      <c r="T339" s="255"/>
      <c r="U339" s="256"/>
      <c r="V339" s="255"/>
      <c r="W339" s="252"/>
      <c r="X339" s="252"/>
      <c r="Y339" s="252"/>
      <c r="Z339" s="368"/>
      <c r="AA339" s="252"/>
      <c r="AB339" s="252"/>
      <c r="AC339" s="252"/>
      <c r="AD339" s="253"/>
      <c r="AE339" s="252"/>
      <c r="AF339" s="252"/>
      <c r="AG339" s="252"/>
      <c r="AH339" s="252"/>
      <c r="AI339" s="252"/>
    </row>
    <row r="340" spans="1:35" ht="43.5" customHeight="1">
      <c r="A340" s="505"/>
      <c r="B340" s="252"/>
      <c r="C340" s="254"/>
      <c r="D340" s="252"/>
      <c r="E340" s="254"/>
      <c r="F340" s="252"/>
      <c r="G340" s="254"/>
      <c r="H340" s="252"/>
      <c r="I340" s="252"/>
      <c r="J340" s="252"/>
      <c r="K340" s="252"/>
      <c r="L340" s="252"/>
      <c r="M340" s="252"/>
      <c r="N340" s="252"/>
      <c r="O340" s="266"/>
      <c r="P340" s="252"/>
      <c r="Q340" s="255"/>
      <c r="R340" s="256"/>
      <c r="S340" s="255"/>
      <c r="T340" s="255"/>
      <c r="U340" s="256"/>
      <c r="V340" s="255"/>
      <c r="W340" s="252"/>
      <c r="X340" s="252"/>
      <c r="Y340" s="252"/>
      <c r="Z340" s="368"/>
      <c r="AA340" s="252"/>
      <c r="AB340" s="252"/>
      <c r="AC340" s="252"/>
      <c r="AD340" s="253"/>
      <c r="AE340" s="252"/>
      <c r="AF340" s="252"/>
      <c r="AG340" s="252"/>
      <c r="AH340" s="252"/>
      <c r="AI340" s="252"/>
    </row>
    <row r="341" spans="1:35" ht="43.5" customHeight="1">
      <c r="A341" s="505"/>
      <c r="B341" s="252"/>
      <c r="C341" s="254"/>
      <c r="D341" s="252"/>
      <c r="E341" s="254"/>
      <c r="F341" s="252"/>
      <c r="G341" s="254"/>
      <c r="H341" s="252"/>
      <c r="I341" s="252"/>
      <c r="J341" s="252"/>
      <c r="K341" s="252"/>
      <c r="L341" s="252"/>
      <c r="M341" s="252"/>
      <c r="N341" s="252"/>
      <c r="O341" s="266"/>
      <c r="P341" s="252"/>
      <c r="Q341" s="255"/>
      <c r="R341" s="256"/>
      <c r="S341" s="255"/>
      <c r="T341" s="255"/>
      <c r="U341" s="256"/>
      <c r="V341" s="255"/>
      <c r="W341" s="252"/>
      <c r="X341" s="252"/>
      <c r="Y341" s="252"/>
      <c r="Z341" s="368"/>
      <c r="AA341" s="252"/>
      <c r="AB341" s="252"/>
      <c r="AC341" s="252"/>
      <c r="AD341" s="253"/>
      <c r="AE341" s="252"/>
      <c r="AF341" s="252"/>
      <c r="AG341" s="252"/>
      <c r="AH341" s="252"/>
      <c r="AI341" s="252"/>
    </row>
    <row r="342" spans="1:35" ht="43.5" customHeight="1">
      <c r="A342" s="505"/>
      <c r="B342" s="252"/>
      <c r="C342" s="254"/>
      <c r="D342" s="252"/>
      <c r="E342" s="254"/>
      <c r="F342" s="252"/>
      <c r="G342" s="254"/>
      <c r="H342" s="252"/>
      <c r="I342" s="252"/>
      <c r="J342" s="252"/>
      <c r="K342" s="252"/>
      <c r="L342" s="252"/>
      <c r="M342" s="252"/>
      <c r="N342" s="252"/>
      <c r="O342" s="266"/>
      <c r="P342" s="252"/>
      <c r="Q342" s="255"/>
      <c r="R342" s="256"/>
      <c r="S342" s="255"/>
      <c r="T342" s="255"/>
      <c r="U342" s="256"/>
      <c r="V342" s="255"/>
      <c r="W342" s="252"/>
      <c r="X342" s="252"/>
      <c r="Y342" s="252"/>
      <c r="Z342" s="368"/>
      <c r="AA342" s="252"/>
      <c r="AB342" s="252"/>
      <c r="AC342" s="252"/>
      <c r="AD342" s="253"/>
      <c r="AE342" s="252"/>
      <c r="AF342" s="252"/>
      <c r="AG342" s="252"/>
      <c r="AH342" s="252"/>
      <c r="AI342" s="252"/>
    </row>
    <row r="343" spans="1:35" ht="43.5" customHeight="1">
      <c r="A343" s="505"/>
      <c r="B343" s="252"/>
      <c r="C343" s="254"/>
      <c r="D343" s="252"/>
      <c r="E343" s="254"/>
      <c r="F343" s="252"/>
      <c r="G343" s="254"/>
      <c r="H343" s="252"/>
      <c r="I343" s="252"/>
      <c r="J343" s="252"/>
      <c r="K343" s="252"/>
      <c r="L343" s="252"/>
      <c r="M343" s="252"/>
      <c r="N343" s="252"/>
      <c r="O343" s="266"/>
      <c r="P343" s="252"/>
      <c r="Q343" s="255"/>
      <c r="R343" s="256"/>
      <c r="S343" s="255"/>
      <c r="T343" s="255"/>
      <c r="U343" s="256"/>
      <c r="V343" s="255"/>
      <c r="W343" s="252"/>
      <c r="X343" s="252"/>
      <c r="Y343" s="252"/>
      <c r="Z343" s="368"/>
      <c r="AA343" s="252"/>
      <c r="AB343" s="252"/>
      <c r="AC343" s="252"/>
      <c r="AD343" s="253"/>
      <c r="AE343" s="252"/>
      <c r="AF343" s="252"/>
      <c r="AG343" s="252"/>
      <c r="AH343" s="252"/>
      <c r="AI343" s="252"/>
    </row>
    <row r="344" spans="1:35" ht="43.5" customHeight="1">
      <c r="A344" s="505"/>
      <c r="B344" s="252"/>
      <c r="C344" s="254"/>
      <c r="D344" s="252"/>
      <c r="E344" s="254"/>
      <c r="F344" s="252"/>
      <c r="G344" s="254"/>
      <c r="H344" s="252"/>
      <c r="I344" s="252"/>
      <c r="J344" s="252"/>
      <c r="K344" s="252"/>
      <c r="L344" s="252"/>
      <c r="M344" s="252"/>
      <c r="N344" s="252"/>
      <c r="O344" s="266"/>
      <c r="P344" s="252"/>
      <c r="Q344" s="255"/>
      <c r="R344" s="256"/>
      <c r="S344" s="255"/>
      <c r="T344" s="255"/>
      <c r="U344" s="256"/>
      <c r="V344" s="255"/>
      <c r="W344" s="252"/>
      <c r="X344" s="252"/>
      <c r="Y344" s="252"/>
      <c r="Z344" s="368"/>
      <c r="AA344" s="252"/>
      <c r="AB344" s="252"/>
      <c r="AC344" s="252"/>
      <c r="AD344" s="253"/>
      <c r="AE344" s="252"/>
      <c r="AF344" s="252"/>
      <c r="AG344" s="252"/>
      <c r="AH344" s="252"/>
      <c r="AI344" s="252"/>
    </row>
    <row r="345" spans="1:35" ht="43.5" customHeight="1">
      <c r="A345" s="505"/>
      <c r="B345" s="252"/>
      <c r="C345" s="254"/>
      <c r="D345" s="252"/>
      <c r="E345" s="254"/>
      <c r="F345" s="252"/>
      <c r="G345" s="254"/>
      <c r="H345" s="252"/>
      <c r="I345" s="252"/>
      <c r="J345" s="252"/>
      <c r="K345" s="252"/>
      <c r="L345" s="252"/>
      <c r="M345" s="252"/>
      <c r="N345" s="252"/>
      <c r="O345" s="266"/>
      <c r="P345" s="252"/>
      <c r="Q345" s="255"/>
      <c r="R345" s="256"/>
      <c r="S345" s="255"/>
      <c r="T345" s="255"/>
      <c r="U345" s="256"/>
      <c r="V345" s="255"/>
      <c r="W345" s="252"/>
      <c r="X345" s="252"/>
      <c r="Y345" s="252"/>
      <c r="Z345" s="368"/>
      <c r="AA345" s="252"/>
      <c r="AB345" s="252"/>
      <c r="AC345" s="252"/>
      <c r="AD345" s="253"/>
      <c r="AE345" s="252"/>
      <c r="AF345" s="252"/>
      <c r="AG345" s="252"/>
      <c r="AH345" s="252"/>
      <c r="AI345" s="252"/>
    </row>
    <row r="346" spans="1:35" ht="43.5" customHeight="1">
      <c r="A346" s="505"/>
      <c r="B346" s="252"/>
      <c r="C346" s="254"/>
      <c r="D346" s="252"/>
      <c r="E346" s="254"/>
      <c r="F346" s="252"/>
      <c r="G346" s="254"/>
      <c r="H346" s="252"/>
      <c r="I346" s="252"/>
      <c r="J346" s="252"/>
      <c r="K346" s="252"/>
      <c r="L346" s="252"/>
      <c r="M346" s="252"/>
      <c r="N346" s="252"/>
      <c r="O346" s="266"/>
      <c r="P346" s="252"/>
      <c r="Q346" s="255"/>
      <c r="R346" s="256"/>
      <c r="S346" s="255"/>
      <c r="T346" s="255"/>
      <c r="U346" s="256"/>
      <c r="V346" s="255"/>
      <c r="W346" s="252"/>
      <c r="X346" s="252"/>
      <c r="Y346" s="252"/>
      <c r="Z346" s="368"/>
      <c r="AA346" s="252"/>
      <c r="AB346" s="252"/>
      <c r="AC346" s="252"/>
      <c r="AD346" s="253"/>
      <c r="AE346" s="252"/>
      <c r="AF346" s="252"/>
      <c r="AG346" s="252"/>
      <c r="AH346" s="252"/>
      <c r="AI346" s="252"/>
    </row>
    <row r="347" spans="1:35" ht="43.5" customHeight="1">
      <c r="A347" s="505"/>
      <c r="B347" s="252"/>
      <c r="C347" s="254"/>
      <c r="D347" s="252"/>
      <c r="E347" s="254"/>
      <c r="F347" s="252"/>
      <c r="G347" s="254"/>
      <c r="H347" s="252"/>
      <c r="I347" s="252"/>
      <c r="J347" s="252"/>
      <c r="K347" s="252"/>
      <c r="L347" s="252"/>
      <c r="M347" s="252"/>
      <c r="N347" s="252"/>
      <c r="O347" s="266"/>
      <c r="P347" s="252"/>
      <c r="Q347" s="255"/>
      <c r="R347" s="256"/>
      <c r="S347" s="255"/>
      <c r="T347" s="255"/>
      <c r="U347" s="256"/>
      <c r="V347" s="255"/>
      <c r="W347" s="252"/>
      <c r="X347" s="252"/>
      <c r="Y347" s="252"/>
      <c r="Z347" s="368"/>
      <c r="AA347" s="252"/>
      <c r="AB347" s="252"/>
      <c r="AC347" s="252"/>
      <c r="AD347" s="253"/>
      <c r="AE347" s="252"/>
      <c r="AF347" s="252"/>
      <c r="AG347" s="252"/>
      <c r="AH347" s="252"/>
      <c r="AI347" s="252"/>
    </row>
    <row r="348" spans="1:35" ht="43.5" customHeight="1">
      <c r="A348" s="505"/>
      <c r="B348" s="252"/>
      <c r="C348" s="254"/>
      <c r="D348" s="252"/>
      <c r="E348" s="254"/>
      <c r="F348" s="252"/>
      <c r="G348" s="254"/>
      <c r="H348" s="252"/>
      <c r="I348" s="252"/>
      <c r="J348" s="252"/>
      <c r="K348" s="252"/>
      <c r="L348" s="252"/>
      <c r="M348" s="252"/>
      <c r="N348" s="252"/>
      <c r="O348" s="266"/>
      <c r="P348" s="252"/>
      <c r="Q348" s="255"/>
      <c r="R348" s="256"/>
      <c r="S348" s="255"/>
      <c r="T348" s="255"/>
      <c r="U348" s="256"/>
      <c r="V348" s="255"/>
      <c r="W348" s="252"/>
      <c r="X348" s="252"/>
      <c r="Y348" s="252"/>
      <c r="Z348" s="368"/>
      <c r="AA348" s="252"/>
      <c r="AB348" s="252"/>
      <c r="AC348" s="252"/>
      <c r="AD348" s="253"/>
      <c r="AE348" s="252"/>
      <c r="AF348" s="252"/>
      <c r="AG348" s="252"/>
      <c r="AH348" s="252"/>
      <c r="AI348" s="252"/>
    </row>
    <row r="349" spans="1:35" ht="43.5" customHeight="1">
      <c r="A349" s="505"/>
      <c r="B349" s="252"/>
      <c r="C349" s="254"/>
      <c r="D349" s="252"/>
      <c r="E349" s="254"/>
      <c r="F349" s="252"/>
      <c r="G349" s="254"/>
      <c r="H349" s="252"/>
      <c r="I349" s="252"/>
      <c r="J349" s="252"/>
      <c r="K349" s="252"/>
      <c r="L349" s="252"/>
      <c r="M349" s="252"/>
      <c r="N349" s="252"/>
      <c r="O349" s="266"/>
      <c r="P349" s="252"/>
      <c r="Q349" s="255"/>
      <c r="R349" s="256"/>
      <c r="S349" s="255"/>
      <c r="T349" s="255"/>
      <c r="U349" s="256"/>
      <c r="V349" s="255"/>
      <c r="W349" s="252"/>
      <c r="X349" s="252"/>
      <c r="Y349" s="252"/>
      <c r="Z349" s="368"/>
      <c r="AA349" s="252"/>
      <c r="AB349" s="252"/>
      <c r="AC349" s="252"/>
      <c r="AD349" s="253"/>
      <c r="AE349" s="252"/>
      <c r="AF349" s="252"/>
      <c r="AG349" s="252"/>
      <c r="AH349" s="252"/>
      <c r="AI349" s="252"/>
    </row>
    <row r="350" spans="1:35" ht="43.5" customHeight="1">
      <c r="A350" s="505"/>
      <c r="B350" s="252"/>
      <c r="C350" s="254"/>
      <c r="D350" s="252"/>
      <c r="E350" s="254"/>
      <c r="F350" s="252"/>
      <c r="G350" s="254"/>
      <c r="H350" s="252"/>
      <c r="I350" s="252"/>
      <c r="J350" s="252"/>
      <c r="K350" s="252"/>
      <c r="L350" s="252"/>
      <c r="M350" s="252"/>
      <c r="N350" s="252"/>
      <c r="O350" s="266"/>
      <c r="P350" s="252"/>
      <c r="Q350" s="255"/>
      <c r="R350" s="256"/>
      <c r="S350" s="255"/>
      <c r="T350" s="255"/>
      <c r="U350" s="256"/>
      <c r="V350" s="255"/>
      <c r="W350" s="252"/>
      <c r="X350" s="252"/>
      <c r="Y350" s="252"/>
      <c r="Z350" s="368"/>
      <c r="AA350" s="252"/>
      <c r="AB350" s="252"/>
      <c r="AC350" s="252"/>
      <c r="AD350" s="253"/>
      <c r="AE350" s="252"/>
      <c r="AF350" s="252"/>
      <c r="AG350" s="252"/>
      <c r="AH350" s="252"/>
      <c r="AI350" s="252"/>
    </row>
    <row r="351" spans="1:35" ht="43.5" customHeight="1">
      <c r="A351" s="505"/>
      <c r="B351" s="252"/>
      <c r="C351" s="254"/>
      <c r="D351" s="252"/>
      <c r="E351" s="254"/>
      <c r="F351" s="252"/>
      <c r="G351" s="254"/>
      <c r="H351" s="252"/>
      <c r="I351" s="252"/>
      <c r="J351" s="252"/>
      <c r="K351" s="252"/>
      <c r="L351" s="252"/>
      <c r="M351" s="252"/>
      <c r="N351" s="252"/>
      <c r="O351" s="266"/>
      <c r="P351" s="252"/>
      <c r="Q351" s="255"/>
      <c r="R351" s="256"/>
      <c r="S351" s="255"/>
      <c r="T351" s="255"/>
      <c r="U351" s="256"/>
      <c r="V351" s="255"/>
      <c r="W351" s="252"/>
      <c r="X351" s="252"/>
      <c r="Y351" s="252"/>
      <c r="Z351" s="368"/>
      <c r="AA351" s="252"/>
      <c r="AB351" s="252"/>
      <c r="AC351" s="252"/>
      <c r="AD351" s="253"/>
      <c r="AE351" s="252"/>
      <c r="AF351" s="252"/>
      <c r="AG351" s="252"/>
      <c r="AH351" s="252"/>
      <c r="AI351" s="252"/>
    </row>
    <row r="352" spans="1:35" ht="43.5" customHeight="1">
      <c r="A352" s="505"/>
      <c r="B352" s="252"/>
      <c r="C352" s="254"/>
      <c r="D352" s="252"/>
      <c r="E352" s="254"/>
      <c r="F352" s="252"/>
      <c r="G352" s="254"/>
      <c r="H352" s="252"/>
      <c r="I352" s="252"/>
      <c r="J352" s="252"/>
      <c r="K352" s="252"/>
      <c r="L352" s="252"/>
      <c r="M352" s="252"/>
      <c r="N352" s="252"/>
      <c r="O352" s="266"/>
      <c r="P352" s="252"/>
      <c r="Q352" s="255"/>
      <c r="R352" s="256"/>
      <c r="S352" s="255"/>
      <c r="T352" s="255"/>
      <c r="U352" s="256"/>
      <c r="V352" s="255"/>
      <c r="W352" s="252"/>
      <c r="X352" s="252"/>
      <c r="Y352" s="252"/>
      <c r="Z352" s="368"/>
      <c r="AA352" s="252"/>
      <c r="AB352" s="252"/>
      <c r="AC352" s="252"/>
      <c r="AD352" s="253"/>
      <c r="AE352" s="252"/>
      <c r="AF352" s="252"/>
      <c r="AG352" s="252"/>
      <c r="AH352" s="252"/>
      <c r="AI352" s="252"/>
    </row>
    <row r="353" spans="3:3">
      <c r="C353" s="257"/>
    </row>
    <row r="354" spans="3:3">
      <c r="C354" s="257"/>
    </row>
    <row r="355" spans="3:3">
      <c r="C355" s="257"/>
    </row>
    <row r="356" spans="3:3">
      <c r="C356" s="257"/>
    </row>
    <row r="357" spans="3:3">
      <c r="C357" s="257"/>
    </row>
    <row r="358" spans="3:3">
      <c r="C358" s="257"/>
    </row>
    <row r="359" spans="3:3">
      <c r="C359" s="257"/>
    </row>
    <row r="360" spans="3:3">
      <c r="C360" s="257"/>
    </row>
    <row r="361" spans="3:3">
      <c r="C361" s="257"/>
    </row>
    <row r="362" spans="3:3">
      <c r="C362" s="257"/>
    </row>
    <row r="363" spans="3:3">
      <c r="C363" s="257"/>
    </row>
    <row r="364" spans="3:3">
      <c r="C364" s="257"/>
    </row>
    <row r="365" spans="3:3">
      <c r="C365" s="257"/>
    </row>
    <row r="366" spans="3:3">
      <c r="C366" s="257"/>
    </row>
    <row r="367" spans="3:3">
      <c r="C367" s="257"/>
    </row>
    <row r="368" spans="3:3">
      <c r="C368" s="257"/>
    </row>
    <row r="369" spans="3:3">
      <c r="C369" s="257"/>
    </row>
    <row r="370" spans="3:3">
      <c r="C370" s="257"/>
    </row>
    <row r="371" spans="3:3">
      <c r="C371" s="257"/>
    </row>
    <row r="372" spans="3:3">
      <c r="C372" s="257"/>
    </row>
    <row r="373" spans="3:3">
      <c r="C373" s="257"/>
    </row>
    <row r="374" spans="3:3">
      <c r="C374" s="257"/>
    </row>
    <row r="375" spans="3:3">
      <c r="C375" s="257"/>
    </row>
    <row r="376" spans="3:3">
      <c r="C376" s="257"/>
    </row>
    <row r="377" spans="3:3">
      <c r="C377" s="257"/>
    </row>
    <row r="378" spans="3:3">
      <c r="C378" s="257"/>
    </row>
    <row r="379" spans="3:3">
      <c r="C379" s="257"/>
    </row>
    <row r="380" spans="3:3">
      <c r="C380" s="257"/>
    </row>
    <row r="381" spans="3:3">
      <c r="C381" s="257"/>
    </row>
    <row r="382" spans="3:3">
      <c r="C382" s="257"/>
    </row>
    <row r="383" spans="3:3">
      <c r="C383" s="257"/>
    </row>
    <row r="384" spans="3:3">
      <c r="C384" s="257"/>
    </row>
    <row r="385" spans="3:3">
      <c r="C385" s="257"/>
    </row>
    <row r="386" spans="3:3">
      <c r="C386" s="257"/>
    </row>
    <row r="387" spans="3:3">
      <c r="C387" s="257"/>
    </row>
    <row r="388" spans="3:3">
      <c r="C388" s="257"/>
    </row>
    <row r="389" spans="3:3">
      <c r="C389" s="257"/>
    </row>
    <row r="390" spans="3:3">
      <c r="C390" s="257"/>
    </row>
    <row r="391" spans="3:3">
      <c r="C391" s="257"/>
    </row>
    <row r="392" spans="3:3">
      <c r="C392" s="257"/>
    </row>
    <row r="393" spans="3:3">
      <c r="C393" s="257"/>
    </row>
    <row r="394" spans="3:3">
      <c r="C394" s="257"/>
    </row>
    <row r="395" spans="3:3">
      <c r="C395" s="257"/>
    </row>
    <row r="396" spans="3:3">
      <c r="C396" s="257"/>
    </row>
    <row r="397" spans="3:3">
      <c r="C397" s="257"/>
    </row>
    <row r="398" spans="3:3">
      <c r="C398" s="257"/>
    </row>
    <row r="399" spans="3:3">
      <c r="C399" s="257"/>
    </row>
    <row r="400" spans="3:3">
      <c r="C400" s="257"/>
    </row>
    <row r="401" spans="3:3">
      <c r="C401" s="257"/>
    </row>
    <row r="402" spans="3:3">
      <c r="C402" s="257"/>
    </row>
    <row r="403" spans="3:3">
      <c r="C403" s="257"/>
    </row>
    <row r="404" spans="3:3">
      <c r="C404" s="257"/>
    </row>
    <row r="405" spans="3:3">
      <c r="C405" s="257"/>
    </row>
    <row r="406" spans="3:3">
      <c r="C406" s="257"/>
    </row>
    <row r="407" spans="3:3">
      <c r="C407" s="257"/>
    </row>
    <row r="408" spans="3:3">
      <c r="C408" s="257"/>
    </row>
    <row r="409" spans="3:3">
      <c r="C409" s="257"/>
    </row>
    <row r="410" spans="3:3">
      <c r="C410" s="257"/>
    </row>
    <row r="411" spans="3:3">
      <c r="C411" s="257"/>
    </row>
    <row r="412" spans="3:3">
      <c r="C412" s="257"/>
    </row>
    <row r="413" spans="3:3">
      <c r="C413" s="257"/>
    </row>
    <row r="414" spans="3:3">
      <c r="C414" s="257"/>
    </row>
    <row r="415" spans="3:3">
      <c r="C415" s="257"/>
    </row>
    <row r="416" spans="3:3">
      <c r="C416" s="257"/>
    </row>
    <row r="417" spans="3:3">
      <c r="C417" s="257"/>
    </row>
    <row r="418" spans="3:3">
      <c r="C418" s="257"/>
    </row>
    <row r="419" spans="3:3">
      <c r="C419" s="257"/>
    </row>
    <row r="420" spans="3:3">
      <c r="C420" s="257"/>
    </row>
    <row r="421" spans="3:3">
      <c r="C421" s="257"/>
    </row>
    <row r="422" spans="3:3">
      <c r="C422" s="257"/>
    </row>
    <row r="423" spans="3:3">
      <c r="C423" s="257"/>
    </row>
    <row r="424" spans="3:3">
      <c r="C424" s="257"/>
    </row>
    <row r="425" spans="3:3">
      <c r="C425" s="257"/>
    </row>
    <row r="426" spans="3:3">
      <c r="C426" s="257"/>
    </row>
    <row r="427" spans="3:3">
      <c r="C427" s="257"/>
    </row>
    <row r="428" spans="3:3">
      <c r="C428" s="257"/>
    </row>
    <row r="429" spans="3:3">
      <c r="C429" s="257"/>
    </row>
    <row r="430" spans="3:3">
      <c r="C430" s="257"/>
    </row>
    <row r="431" spans="3:3">
      <c r="C431" s="257"/>
    </row>
    <row r="432" spans="3:3">
      <c r="C432" s="257"/>
    </row>
    <row r="433" spans="3:3">
      <c r="C433" s="257"/>
    </row>
    <row r="434" spans="3:3">
      <c r="C434" s="257"/>
    </row>
    <row r="435" spans="3:3">
      <c r="C435" s="257"/>
    </row>
    <row r="436" spans="3:3">
      <c r="C436" s="257"/>
    </row>
    <row r="437" spans="3:3">
      <c r="C437" s="257"/>
    </row>
    <row r="438" spans="3:3">
      <c r="C438" s="257"/>
    </row>
    <row r="439" spans="3:3">
      <c r="C439" s="257"/>
    </row>
    <row r="440" spans="3:3">
      <c r="C440" s="257"/>
    </row>
    <row r="441" spans="3:3">
      <c r="C441" s="257"/>
    </row>
    <row r="442" spans="3:3">
      <c r="C442" s="257"/>
    </row>
    <row r="443" spans="3:3">
      <c r="C443" s="257"/>
    </row>
    <row r="444" spans="3:3">
      <c r="C444" s="257"/>
    </row>
    <row r="445" spans="3:3">
      <c r="C445" s="257"/>
    </row>
    <row r="446" spans="3:3">
      <c r="C446" s="257"/>
    </row>
    <row r="447" spans="3:3">
      <c r="C447" s="257"/>
    </row>
    <row r="448" spans="3:3">
      <c r="C448" s="257"/>
    </row>
    <row r="449" spans="3:3">
      <c r="C449" s="257"/>
    </row>
    <row r="450" spans="3:3">
      <c r="C450" s="257"/>
    </row>
    <row r="451" spans="3:3">
      <c r="C451" s="257"/>
    </row>
    <row r="452" spans="3:3">
      <c r="C452" s="257"/>
    </row>
    <row r="453" spans="3:3">
      <c r="C453" s="257"/>
    </row>
    <row r="454" spans="3:3">
      <c r="C454" s="257"/>
    </row>
    <row r="455" spans="3:3">
      <c r="C455" s="257"/>
    </row>
    <row r="456" spans="3:3">
      <c r="C456" s="257"/>
    </row>
    <row r="457" spans="3:3">
      <c r="C457" s="257"/>
    </row>
    <row r="458" spans="3:3">
      <c r="C458" s="257"/>
    </row>
    <row r="459" spans="3:3">
      <c r="C459" s="257"/>
    </row>
    <row r="460" spans="3:3">
      <c r="C460" s="257"/>
    </row>
    <row r="461" spans="3:3">
      <c r="C461" s="257"/>
    </row>
    <row r="462" spans="3:3">
      <c r="C462" s="257"/>
    </row>
    <row r="463" spans="3:3">
      <c r="C463" s="257"/>
    </row>
    <row r="464" spans="3:3">
      <c r="C464" s="257"/>
    </row>
    <row r="465" spans="3:3">
      <c r="C465" s="257"/>
    </row>
    <row r="466" spans="3:3">
      <c r="C466" s="257"/>
    </row>
    <row r="467" spans="3:3">
      <c r="C467" s="257"/>
    </row>
    <row r="468" spans="3:3">
      <c r="C468" s="257"/>
    </row>
    <row r="469" spans="3:3">
      <c r="C469" s="257"/>
    </row>
    <row r="470" spans="3:3">
      <c r="C470" s="257"/>
    </row>
    <row r="471" spans="3:3">
      <c r="C471" s="257"/>
    </row>
    <row r="472" spans="3:3">
      <c r="C472" s="257"/>
    </row>
    <row r="473" spans="3:3">
      <c r="C473" s="257"/>
    </row>
    <row r="474" spans="3:3">
      <c r="C474" s="257"/>
    </row>
    <row r="475" spans="3:3">
      <c r="C475" s="257"/>
    </row>
    <row r="476" spans="3:3">
      <c r="C476" s="257"/>
    </row>
    <row r="477" spans="3:3">
      <c r="C477" s="257"/>
    </row>
    <row r="478" spans="3:3">
      <c r="C478" s="257"/>
    </row>
    <row r="479" spans="3:3">
      <c r="C479" s="257"/>
    </row>
    <row r="480" spans="3:3">
      <c r="C480" s="257"/>
    </row>
    <row r="481" spans="3:3">
      <c r="C481" s="257"/>
    </row>
    <row r="482" spans="3:3">
      <c r="C482" s="257"/>
    </row>
    <row r="483" spans="3:3">
      <c r="C483" s="257"/>
    </row>
    <row r="484" spans="3:3">
      <c r="C484" s="257"/>
    </row>
    <row r="485" spans="3:3">
      <c r="C485" s="257"/>
    </row>
    <row r="486" spans="3:3">
      <c r="C486" s="257"/>
    </row>
    <row r="487" spans="3:3">
      <c r="C487" s="257"/>
    </row>
    <row r="488" spans="3:3">
      <c r="C488" s="257"/>
    </row>
    <row r="489" spans="3:3">
      <c r="C489" s="257"/>
    </row>
    <row r="490" spans="3:3">
      <c r="C490" s="257"/>
    </row>
    <row r="491" spans="3:3">
      <c r="C491" s="257"/>
    </row>
    <row r="492" spans="3:3">
      <c r="C492" s="257"/>
    </row>
    <row r="493" spans="3:3">
      <c r="C493" s="257"/>
    </row>
    <row r="494" spans="3:3">
      <c r="C494" s="257"/>
    </row>
    <row r="495" spans="3:3">
      <c r="C495" s="257"/>
    </row>
    <row r="496" spans="3:3">
      <c r="C496" s="257"/>
    </row>
    <row r="497" spans="3:3">
      <c r="C497" s="257"/>
    </row>
    <row r="498" spans="3:3">
      <c r="C498" s="257"/>
    </row>
    <row r="499" spans="3:3">
      <c r="C499" s="257"/>
    </row>
    <row r="500" spans="3:3">
      <c r="C500" s="257"/>
    </row>
    <row r="501" spans="3:3">
      <c r="C501" s="257"/>
    </row>
    <row r="502" spans="3:3">
      <c r="C502" s="257"/>
    </row>
    <row r="503" spans="3:3">
      <c r="C503" s="257"/>
    </row>
    <row r="504" spans="3:3">
      <c r="C504" s="257"/>
    </row>
    <row r="505" spans="3:3">
      <c r="C505" s="257"/>
    </row>
    <row r="506" spans="3:3">
      <c r="C506" s="257"/>
    </row>
    <row r="507" spans="3:3">
      <c r="C507" s="257"/>
    </row>
    <row r="508" spans="3:3">
      <c r="C508" s="257"/>
    </row>
    <row r="509" spans="3:3">
      <c r="C509" s="257"/>
    </row>
    <row r="510" spans="3:3">
      <c r="C510" s="257"/>
    </row>
    <row r="511" spans="3:3">
      <c r="C511" s="257"/>
    </row>
    <row r="512" spans="3:3">
      <c r="C512" s="257"/>
    </row>
    <row r="513" spans="3:3">
      <c r="C513" s="257"/>
    </row>
    <row r="514" spans="3:3">
      <c r="C514" s="257"/>
    </row>
    <row r="515" spans="3:3">
      <c r="C515" s="257"/>
    </row>
    <row r="516" spans="3:3">
      <c r="C516" s="257"/>
    </row>
    <row r="517" spans="3:3">
      <c r="C517" s="257"/>
    </row>
    <row r="518" spans="3:3">
      <c r="C518" s="257"/>
    </row>
    <row r="519" spans="3:3">
      <c r="C519" s="257"/>
    </row>
    <row r="520" spans="3:3">
      <c r="C520" s="257"/>
    </row>
    <row r="521" spans="3:3">
      <c r="C521" s="257"/>
    </row>
    <row r="522" spans="3:3">
      <c r="C522" s="257"/>
    </row>
    <row r="523" spans="3:3">
      <c r="C523" s="257"/>
    </row>
    <row r="524" spans="3:3">
      <c r="C524" s="257"/>
    </row>
    <row r="525" spans="3:3">
      <c r="C525" s="257"/>
    </row>
    <row r="526" spans="3:3">
      <c r="C526" s="257"/>
    </row>
    <row r="527" spans="3:3">
      <c r="C527" s="257"/>
    </row>
    <row r="528" spans="3:3">
      <c r="C528" s="257"/>
    </row>
    <row r="529" spans="3:3">
      <c r="C529" s="257"/>
    </row>
    <row r="530" spans="3:3">
      <c r="C530" s="257"/>
    </row>
    <row r="531" spans="3:3">
      <c r="C531" s="257"/>
    </row>
    <row r="532" spans="3:3">
      <c r="C532" s="257"/>
    </row>
    <row r="533" spans="3:3">
      <c r="C533" s="257"/>
    </row>
    <row r="534" spans="3:3">
      <c r="C534" s="257"/>
    </row>
    <row r="535" spans="3:3">
      <c r="C535" s="257"/>
    </row>
    <row r="536" spans="3:3">
      <c r="C536" s="257"/>
    </row>
    <row r="537" spans="3:3">
      <c r="C537" s="257"/>
    </row>
    <row r="538" spans="3:3">
      <c r="C538" s="257"/>
    </row>
    <row r="539" spans="3:3">
      <c r="C539" s="257"/>
    </row>
    <row r="540" spans="3:3">
      <c r="C540" s="257"/>
    </row>
    <row r="541" spans="3:3">
      <c r="C541" s="257"/>
    </row>
    <row r="542" spans="3:3">
      <c r="C542" s="257"/>
    </row>
    <row r="543" spans="3:3">
      <c r="C543" s="257"/>
    </row>
    <row r="544" spans="3:3">
      <c r="C544" s="257"/>
    </row>
    <row r="545" spans="3:3">
      <c r="C545" s="257"/>
    </row>
    <row r="546" spans="3:3">
      <c r="C546" s="257"/>
    </row>
    <row r="547" spans="3:3">
      <c r="C547" s="257"/>
    </row>
    <row r="548" spans="3:3">
      <c r="C548" s="257"/>
    </row>
    <row r="549" spans="3:3">
      <c r="C549" s="257"/>
    </row>
    <row r="550" spans="3:3">
      <c r="C550" s="257"/>
    </row>
    <row r="551" spans="3:3">
      <c r="C551" s="257"/>
    </row>
    <row r="552" spans="3:3">
      <c r="C552" s="257"/>
    </row>
    <row r="553" spans="3:3">
      <c r="C553" s="257"/>
    </row>
    <row r="554" spans="3:3">
      <c r="C554" s="257"/>
    </row>
    <row r="555" spans="3:3">
      <c r="C555" s="257"/>
    </row>
    <row r="556" spans="3:3">
      <c r="C556" s="257"/>
    </row>
    <row r="557" spans="3:3">
      <c r="C557" s="257"/>
    </row>
    <row r="558" spans="3:3">
      <c r="C558" s="257"/>
    </row>
    <row r="559" spans="3:3">
      <c r="C559" s="257"/>
    </row>
    <row r="560" spans="3:3">
      <c r="C560" s="257"/>
    </row>
    <row r="561" spans="3:3">
      <c r="C561" s="257"/>
    </row>
    <row r="562" spans="3:3">
      <c r="C562" s="257"/>
    </row>
    <row r="563" spans="3:3">
      <c r="C563" s="257"/>
    </row>
    <row r="564" spans="3:3">
      <c r="C564" s="257"/>
    </row>
    <row r="565" spans="3:3">
      <c r="C565" s="257"/>
    </row>
    <row r="566" spans="3:3">
      <c r="C566" s="257"/>
    </row>
    <row r="567" spans="3:3">
      <c r="C567" s="257"/>
    </row>
    <row r="568" spans="3:3">
      <c r="C568" s="257"/>
    </row>
    <row r="569" spans="3:3">
      <c r="C569" s="257"/>
    </row>
    <row r="570" spans="3:3">
      <c r="C570" s="257"/>
    </row>
    <row r="571" spans="3:3">
      <c r="C571" s="257"/>
    </row>
    <row r="572" spans="3:3">
      <c r="C572" s="257"/>
    </row>
    <row r="573" spans="3:3">
      <c r="C573" s="257"/>
    </row>
    <row r="574" spans="3:3">
      <c r="C574" s="257"/>
    </row>
    <row r="575" spans="3:3">
      <c r="C575" s="257"/>
    </row>
    <row r="576" spans="3:3">
      <c r="C576" s="257"/>
    </row>
    <row r="577" spans="3:3">
      <c r="C577" s="257"/>
    </row>
    <row r="578" spans="3:3">
      <c r="C578" s="257"/>
    </row>
    <row r="579" spans="3:3">
      <c r="C579" s="257"/>
    </row>
    <row r="580" spans="3:3">
      <c r="C580" s="257"/>
    </row>
    <row r="581" spans="3:3">
      <c r="C581" s="257"/>
    </row>
    <row r="582" spans="3:3">
      <c r="C582" s="257"/>
    </row>
    <row r="583" spans="3:3">
      <c r="C583" s="257"/>
    </row>
    <row r="584" spans="3:3">
      <c r="C584" s="257"/>
    </row>
    <row r="585" spans="3:3">
      <c r="C585" s="257"/>
    </row>
    <row r="586" spans="3:3">
      <c r="C586" s="257"/>
    </row>
    <row r="587" spans="3:3">
      <c r="C587" s="257"/>
    </row>
    <row r="588" spans="3:3">
      <c r="C588" s="257"/>
    </row>
    <row r="589" spans="3:3">
      <c r="C589" s="257"/>
    </row>
    <row r="590" spans="3:3">
      <c r="C590" s="257"/>
    </row>
    <row r="591" spans="3:3">
      <c r="C591" s="257"/>
    </row>
    <row r="592" spans="3:3">
      <c r="C592" s="257"/>
    </row>
    <row r="593" spans="3:3">
      <c r="C593" s="257"/>
    </row>
    <row r="594" spans="3:3">
      <c r="C594" s="257"/>
    </row>
    <row r="595" spans="3:3">
      <c r="C595" s="257"/>
    </row>
    <row r="596" spans="3:3">
      <c r="C596" s="257"/>
    </row>
    <row r="597" spans="3:3">
      <c r="C597" s="257"/>
    </row>
    <row r="598" spans="3:3">
      <c r="C598" s="257"/>
    </row>
    <row r="599" spans="3:3">
      <c r="C599" s="257"/>
    </row>
    <row r="600" spans="3:3">
      <c r="C600" s="257"/>
    </row>
    <row r="601" spans="3:3">
      <c r="C601" s="257"/>
    </row>
    <row r="602" spans="3:3">
      <c r="C602" s="257"/>
    </row>
    <row r="603" spans="3:3">
      <c r="C603" s="257"/>
    </row>
    <row r="604" spans="3:3">
      <c r="C604" s="257"/>
    </row>
    <row r="605" spans="3:3">
      <c r="C605" s="257"/>
    </row>
    <row r="606" spans="3:3">
      <c r="C606" s="257"/>
    </row>
    <row r="607" spans="3:3">
      <c r="C607" s="257"/>
    </row>
    <row r="608" spans="3:3">
      <c r="C608" s="257"/>
    </row>
    <row r="609" spans="3:3">
      <c r="C609" s="257"/>
    </row>
    <row r="610" spans="3:3">
      <c r="C610" s="257"/>
    </row>
    <row r="611" spans="3:3">
      <c r="C611" s="257"/>
    </row>
    <row r="612" spans="3:3">
      <c r="C612" s="257"/>
    </row>
    <row r="613" spans="3:3">
      <c r="C613" s="257"/>
    </row>
    <row r="614" spans="3:3">
      <c r="C614" s="257"/>
    </row>
    <row r="615" spans="3:3">
      <c r="C615" s="257"/>
    </row>
    <row r="616" spans="3:3">
      <c r="C616" s="257"/>
    </row>
    <row r="617" spans="3:3">
      <c r="C617" s="257"/>
    </row>
    <row r="618" spans="3:3">
      <c r="C618" s="257"/>
    </row>
    <row r="619" spans="3:3">
      <c r="C619" s="257"/>
    </row>
    <row r="620" spans="3:3">
      <c r="C620" s="257"/>
    </row>
    <row r="621" spans="3:3">
      <c r="C621" s="257"/>
    </row>
    <row r="622" spans="3:3">
      <c r="C622" s="257"/>
    </row>
    <row r="623" spans="3:3">
      <c r="C623" s="257"/>
    </row>
    <row r="624" spans="3:3">
      <c r="C624" s="257"/>
    </row>
    <row r="625" spans="3:3">
      <c r="C625" s="257"/>
    </row>
    <row r="626" spans="3:3">
      <c r="C626" s="257"/>
    </row>
    <row r="627" spans="3:3">
      <c r="C627" s="257"/>
    </row>
    <row r="628" spans="3:3">
      <c r="C628" s="257"/>
    </row>
    <row r="629" spans="3:3">
      <c r="C629" s="257"/>
    </row>
    <row r="630" spans="3:3">
      <c r="C630" s="257"/>
    </row>
    <row r="631" spans="3:3">
      <c r="C631" s="257"/>
    </row>
    <row r="632" spans="3:3">
      <c r="C632" s="257"/>
    </row>
    <row r="633" spans="3:3">
      <c r="C633" s="257"/>
    </row>
    <row r="634" spans="3:3">
      <c r="C634" s="257"/>
    </row>
    <row r="635" spans="3:3">
      <c r="C635" s="257"/>
    </row>
    <row r="636" spans="3:3">
      <c r="C636" s="257"/>
    </row>
    <row r="637" spans="3:3">
      <c r="C637" s="257"/>
    </row>
    <row r="638" spans="3:3">
      <c r="C638" s="257"/>
    </row>
    <row r="639" spans="3:3">
      <c r="C639" s="257"/>
    </row>
    <row r="640" spans="3:3">
      <c r="C640" s="257"/>
    </row>
    <row r="641" spans="3:3">
      <c r="C641" s="257"/>
    </row>
    <row r="642" spans="3:3">
      <c r="C642" s="257"/>
    </row>
    <row r="643" spans="3:3">
      <c r="C643" s="257"/>
    </row>
    <row r="644" spans="3:3">
      <c r="C644" s="257"/>
    </row>
    <row r="645" spans="3:3">
      <c r="C645" s="257"/>
    </row>
    <row r="646" spans="3:3">
      <c r="C646" s="257"/>
    </row>
    <row r="647" spans="3:3">
      <c r="C647" s="257"/>
    </row>
    <row r="648" spans="3:3">
      <c r="C648" s="257"/>
    </row>
    <row r="649" spans="3:3">
      <c r="C649" s="257"/>
    </row>
    <row r="650" spans="3:3">
      <c r="C650" s="257"/>
    </row>
    <row r="651" spans="3:3">
      <c r="C651" s="257"/>
    </row>
    <row r="652" spans="3:3">
      <c r="C652" s="257"/>
    </row>
    <row r="653" spans="3:3">
      <c r="C653" s="257"/>
    </row>
    <row r="654" spans="3:3">
      <c r="C654" s="257"/>
    </row>
    <row r="655" spans="3:3">
      <c r="C655" s="257"/>
    </row>
    <row r="656" spans="3:3">
      <c r="C656" s="257"/>
    </row>
    <row r="657" spans="3:3">
      <c r="C657" s="257"/>
    </row>
    <row r="658" spans="3:3">
      <c r="C658" s="257"/>
    </row>
    <row r="659" spans="3:3">
      <c r="C659" s="257"/>
    </row>
    <row r="660" spans="3:3">
      <c r="C660" s="257"/>
    </row>
    <row r="661" spans="3:3">
      <c r="C661" s="257"/>
    </row>
    <row r="662" spans="3:3">
      <c r="C662" s="257"/>
    </row>
    <row r="663" spans="3:3">
      <c r="C663" s="257"/>
    </row>
    <row r="664" spans="3:3">
      <c r="C664" s="257"/>
    </row>
    <row r="665" spans="3:3">
      <c r="C665" s="257"/>
    </row>
    <row r="666" spans="3:3">
      <c r="C666" s="257"/>
    </row>
    <row r="667" spans="3:3">
      <c r="C667" s="257"/>
    </row>
    <row r="668" spans="3:3">
      <c r="C668" s="257"/>
    </row>
    <row r="669" spans="3:3">
      <c r="C669" s="257"/>
    </row>
    <row r="670" spans="3:3">
      <c r="C670" s="257"/>
    </row>
    <row r="671" spans="3:3">
      <c r="C671" s="257"/>
    </row>
    <row r="672" spans="3:3">
      <c r="C672" s="257"/>
    </row>
    <row r="673" spans="3:3">
      <c r="C673" s="257"/>
    </row>
    <row r="674" spans="3:3">
      <c r="C674" s="257"/>
    </row>
    <row r="675" spans="3:3">
      <c r="C675" s="257"/>
    </row>
    <row r="676" spans="3:3">
      <c r="C676" s="257"/>
    </row>
    <row r="677" spans="3:3">
      <c r="C677" s="257"/>
    </row>
    <row r="678" spans="3:3">
      <c r="C678" s="257"/>
    </row>
    <row r="679" spans="3:3">
      <c r="C679" s="257"/>
    </row>
    <row r="680" spans="3:3">
      <c r="C680" s="257"/>
    </row>
    <row r="681" spans="3:3">
      <c r="C681" s="257"/>
    </row>
    <row r="682" spans="3:3">
      <c r="C682" s="257"/>
    </row>
    <row r="683" spans="3:3">
      <c r="C683" s="257"/>
    </row>
    <row r="684" spans="3:3">
      <c r="C684" s="257"/>
    </row>
    <row r="685" spans="3:3">
      <c r="C685" s="257"/>
    </row>
    <row r="686" spans="3:3">
      <c r="C686" s="257"/>
    </row>
    <row r="687" spans="3:3">
      <c r="C687" s="257"/>
    </row>
    <row r="688" spans="3:3">
      <c r="C688" s="257"/>
    </row>
    <row r="689" spans="3:3">
      <c r="C689" s="257"/>
    </row>
    <row r="690" spans="3:3">
      <c r="C690" s="257"/>
    </row>
    <row r="691" spans="3:3">
      <c r="C691" s="257"/>
    </row>
    <row r="692" spans="3:3">
      <c r="C692" s="257"/>
    </row>
    <row r="693" spans="3:3">
      <c r="C693" s="257"/>
    </row>
    <row r="694" spans="3:3">
      <c r="C694" s="257"/>
    </row>
    <row r="695" spans="3:3">
      <c r="C695" s="257"/>
    </row>
    <row r="696" spans="3:3">
      <c r="C696" s="257"/>
    </row>
    <row r="697" spans="3:3">
      <c r="C697" s="257"/>
    </row>
    <row r="698" spans="3:3">
      <c r="C698" s="257"/>
    </row>
    <row r="699" spans="3:3">
      <c r="C699" s="257"/>
    </row>
    <row r="700" spans="3:3">
      <c r="C700" s="257"/>
    </row>
    <row r="701" spans="3:3">
      <c r="C701" s="257"/>
    </row>
    <row r="702" spans="3:3">
      <c r="C702" s="257"/>
    </row>
    <row r="703" spans="3:3">
      <c r="C703" s="257"/>
    </row>
    <row r="704" spans="3:3">
      <c r="C704" s="257"/>
    </row>
    <row r="705" spans="3:3">
      <c r="C705" s="257"/>
    </row>
    <row r="706" spans="3:3">
      <c r="C706" s="257"/>
    </row>
    <row r="707" spans="3:3">
      <c r="C707" s="257"/>
    </row>
    <row r="708" spans="3:3">
      <c r="C708" s="257"/>
    </row>
    <row r="709" spans="3:3">
      <c r="C709" s="257"/>
    </row>
    <row r="710" spans="3:3">
      <c r="C710" s="257"/>
    </row>
    <row r="711" spans="3:3">
      <c r="C711" s="257"/>
    </row>
    <row r="712" spans="3:3">
      <c r="C712" s="257"/>
    </row>
    <row r="713" spans="3:3">
      <c r="C713" s="257"/>
    </row>
    <row r="714" spans="3:3">
      <c r="C714" s="257"/>
    </row>
    <row r="715" spans="3:3">
      <c r="C715" s="257"/>
    </row>
    <row r="716" spans="3:3">
      <c r="C716" s="257"/>
    </row>
    <row r="717" spans="3:3">
      <c r="C717" s="257"/>
    </row>
    <row r="718" spans="3:3">
      <c r="C718" s="257"/>
    </row>
    <row r="719" spans="3:3">
      <c r="C719" s="257"/>
    </row>
    <row r="720" spans="3:3">
      <c r="C720" s="257"/>
    </row>
    <row r="721" spans="3:3">
      <c r="C721" s="257"/>
    </row>
    <row r="722" spans="3:3">
      <c r="C722" s="257"/>
    </row>
    <row r="723" spans="3:3">
      <c r="C723" s="257"/>
    </row>
    <row r="724" spans="3:3">
      <c r="C724" s="257"/>
    </row>
    <row r="725" spans="3:3">
      <c r="C725" s="257"/>
    </row>
    <row r="726" spans="3:3">
      <c r="C726" s="257"/>
    </row>
    <row r="727" spans="3:3">
      <c r="C727" s="257"/>
    </row>
    <row r="728" spans="3:3">
      <c r="C728" s="257"/>
    </row>
    <row r="729" spans="3:3">
      <c r="C729" s="257"/>
    </row>
    <row r="730" spans="3:3">
      <c r="C730" s="257"/>
    </row>
    <row r="731" spans="3:3">
      <c r="C731" s="257"/>
    </row>
    <row r="732" spans="3:3">
      <c r="C732" s="257"/>
    </row>
    <row r="733" spans="3:3">
      <c r="C733" s="257"/>
    </row>
    <row r="734" spans="3:3">
      <c r="C734" s="257"/>
    </row>
    <row r="735" spans="3:3">
      <c r="C735" s="257"/>
    </row>
    <row r="736" spans="3:3">
      <c r="C736" s="257"/>
    </row>
    <row r="737" spans="3:3">
      <c r="C737" s="257"/>
    </row>
    <row r="738" spans="3:3">
      <c r="C738" s="257"/>
    </row>
    <row r="739" spans="3:3">
      <c r="C739" s="257"/>
    </row>
    <row r="740" spans="3:3">
      <c r="C740" s="257"/>
    </row>
    <row r="741" spans="3:3">
      <c r="C741" s="257"/>
    </row>
    <row r="742" spans="3:3">
      <c r="C742" s="257"/>
    </row>
    <row r="743" spans="3:3">
      <c r="C743" s="257"/>
    </row>
    <row r="744" spans="3:3">
      <c r="C744" s="257"/>
    </row>
    <row r="745" spans="3:3">
      <c r="C745" s="257"/>
    </row>
    <row r="746" spans="3:3">
      <c r="C746" s="257"/>
    </row>
    <row r="747" spans="3:3">
      <c r="C747" s="257"/>
    </row>
    <row r="748" spans="3:3">
      <c r="C748" s="257"/>
    </row>
    <row r="749" spans="3:3">
      <c r="C749" s="257"/>
    </row>
    <row r="750" spans="3:3">
      <c r="C750" s="257"/>
    </row>
    <row r="751" spans="3:3">
      <c r="C751" s="257"/>
    </row>
    <row r="752" spans="3:3">
      <c r="C752" s="257"/>
    </row>
    <row r="753" spans="3:3">
      <c r="C753" s="257"/>
    </row>
    <row r="754" spans="3:3">
      <c r="C754" s="257"/>
    </row>
    <row r="755" spans="3:3">
      <c r="C755" s="257"/>
    </row>
    <row r="756" spans="3:3">
      <c r="C756" s="257"/>
    </row>
    <row r="757" spans="3:3">
      <c r="C757" s="257"/>
    </row>
    <row r="758" spans="3:3">
      <c r="C758" s="257"/>
    </row>
    <row r="759" spans="3:3">
      <c r="C759" s="257"/>
    </row>
    <row r="760" spans="3:3">
      <c r="C760" s="257"/>
    </row>
    <row r="761" spans="3:3">
      <c r="C761" s="257"/>
    </row>
    <row r="762" spans="3:3">
      <c r="C762" s="257"/>
    </row>
    <row r="763" spans="3:3">
      <c r="C763" s="257"/>
    </row>
    <row r="764" spans="3:3">
      <c r="C764" s="257"/>
    </row>
    <row r="765" spans="3:3">
      <c r="C765" s="257"/>
    </row>
    <row r="766" spans="3:3">
      <c r="C766" s="257"/>
    </row>
    <row r="767" spans="3:3">
      <c r="C767" s="257"/>
    </row>
    <row r="768" spans="3:3">
      <c r="C768" s="257"/>
    </row>
    <row r="769" spans="3:3">
      <c r="C769" s="257"/>
    </row>
    <row r="770" spans="3:3">
      <c r="C770" s="257"/>
    </row>
    <row r="771" spans="3:3">
      <c r="C771" s="257"/>
    </row>
    <row r="772" spans="3:3">
      <c r="C772" s="257"/>
    </row>
    <row r="773" spans="3:3">
      <c r="C773" s="257"/>
    </row>
    <row r="774" spans="3:3">
      <c r="C774" s="257"/>
    </row>
    <row r="775" spans="3:3">
      <c r="C775" s="257"/>
    </row>
    <row r="776" spans="3:3">
      <c r="C776" s="257"/>
    </row>
    <row r="777" spans="3:3">
      <c r="C777" s="257"/>
    </row>
    <row r="778" spans="3:3">
      <c r="C778" s="257"/>
    </row>
    <row r="779" spans="3:3">
      <c r="C779" s="257"/>
    </row>
    <row r="780" spans="3:3">
      <c r="C780" s="257"/>
    </row>
    <row r="781" spans="3:3">
      <c r="C781" s="257"/>
    </row>
    <row r="782" spans="3:3">
      <c r="C782" s="257"/>
    </row>
    <row r="783" spans="3:3">
      <c r="C783" s="257"/>
    </row>
    <row r="784" spans="3:3">
      <c r="C784" s="257"/>
    </row>
    <row r="785" spans="3:3">
      <c r="C785" s="257"/>
    </row>
    <row r="786" spans="3:3">
      <c r="C786" s="257"/>
    </row>
    <row r="787" spans="3:3">
      <c r="C787" s="257"/>
    </row>
    <row r="788" spans="3:3">
      <c r="C788" s="257"/>
    </row>
    <row r="789" spans="3:3">
      <c r="C789" s="257"/>
    </row>
    <row r="790" spans="3:3">
      <c r="C790" s="257"/>
    </row>
    <row r="791" spans="3:3">
      <c r="C791" s="257"/>
    </row>
    <row r="792" spans="3:3">
      <c r="C792" s="257"/>
    </row>
    <row r="793" spans="3:3">
      <c r="C793" s="257"/>
    </row>
    <row r="794" spans="3:3">
      <c r="C794" s="257"/>
    </row>
    <row r="795" spans="3:3">
      <c r="C795" s="257"/>
    </row>
    <row r="796" spans="3:3">
      <c r="C796" s="257"/>
    </row>
    <row r="797" spans="3:3">
      <c r="C797" s="257"/>
    </row>
    <row r="798" spans="3:3">
      <c r="C798" s="257"/>
    </row>
    <row r="799" spans="3:3">
      <c r="C799" s="257"/>
    </row>
    <row r="800" spans="3:3">
      <c r="C800" s="257"/>
    </row>
    <row r="801" spans="3:3">
      <c r="C801" s="257"/>
    </row>
    <row r="802" spans="3:3">
      <c r="C802" s="257"/>
    </row>
    <row r="803" spans="3:3">
      <c r="C803" s="257"/>
    </row>
    <row r="804" spans="3:3">
      <c r="C804" s="257"/>
    </row>
    <row r="805" spans="3:3">
      <c r="C805" s="257"/>
    </row>
    <row r="806" spans="3:3">
      <c r="C806" s="257"/>
    </row>
    <row r="807" spans="3:3">
      <c r="C807" s="257"/>
    </row>
    <row r="808" spans="3:3">
      <c r="C808" s="257"/>
    </row>
    <row r="809" spans="3:3">
      <c r="C809" s="257"/>
    </row>
    <row r="810" spans="3:3">
      <c r="C810" s="257"/>
    </row>
    <row r="811" spans="3:3">
      <c r="C811" s="257"/>
    </row>
    <row r="812" spans="3:3">
      <c r="C812" s="257"/>
    </row>
    <row r="813" spans="3:3">
      <c r="C813" s="257"/>
    </row>
    <row r="814" spans="3:3">
      <c r="C814" s="257"/>
    </row>
    <row r="815" spans="3:3">
      <c r="C815" s="257"/>
    </row>
    <row r="816" spans="3:3">
      <c r="C816" s="257"/>
    </row>
    <row r="817" spans="3:3">
      <c r="C817" s="257"/>
    </row>
    <row r="818" spans="3:3">
      <c r="C818" s="257"/>
    </row>
    <row r="819" spans="3:3">
      <c r="C819" s="257"/>
    </row>
    <row r="820" spans="3:3">
      <c r="C820" s="257"/>
    </row>
    <row r="821" spans="3:3">
      <c r="C821" s="257"/>
    </row>
    <row r="822" spans="3:3">
      <c r="C822" s="257"/>
    </row>
    <row r="823" spans="3:3">
      <c r="C823" s="257"/>
    </row>
    <row r="824" spans="3:3">
      <c r="C824" s="257"/>
    </row>
    <row r="825" spans="3:3">
      <c r="C825" s="257"/>
    </row>
    <row r="826" spans="3:3">
      <c r="C826" s="257"/>
    </row>
    <row r="827" spans="3:3">
      <c r="C827" s="257"/>
    </row>
    <row r="828" spans="3:3">
      <c r="C828" s="257"/>
    </row>
    <row r="829" spans="3:3">
      <c r="C829" s="257"/>
    </row>
    <row r="830" spans="3:3">
      <c r="C830" s="257"/>
    </row>
    <row r="831" spans="3:3">
      <c r="C831" s="257"/>
    </row>
    <row r="832" spans="3:3">
      <c r="C832" s="257"/>
    </row>
    <row r="833" spans="3:3">
      <c r="C833" s="257"/>
    </row>
    <row r="834" spans="3:3">
      <c r="C834" s="257"/>
    </row>
    <row r="835" spans="3:3">
      <c r="C835" s="257"/>
    </row>
    <row r="836" spans="3:3">
      <c r="C836" s="257"/>
    </row>
    <row r="837" spans="3:3">
      <c r="C837" s="257"/>
    </row>
    <row r="838" spans="3:3">
      <c r="C838" s="257"/>
    </row>
    <row r="839" spans="3:3">
      <c r="C839" s="257"/>
    </row>
    <row r="840" spans="3:3">
      <c r="C840" s="257"/>
    </row>
    <row r="841" spans="3:3">
      <c r="C841" s="257"/>
    </row>
    <row r="842" spans="3:3">
      <c r="C842" s="257"/>
    </row>
    <row r="843" spans="3:3">
      <c r="C843" s="257"/>
    </row>
    <row r="844" spans="3:3">
      <c r="C844" s="257"/>
    </row>
    <row r="845" spans="3:3">
      <c r="C845" s="257"/>
    </row>
    <row r="846" spans="3:3">
      <c r="C846" s="257"/>
    </row>
    <row r="847" spans="3:3">
      <c r="C847" s="257"/>
    </row>
    <row r="848" spans="3:3">
      <c r="C848" s="257"/>
    </row>
    <row r="849" spans="3:3">
      <c r="C849" s="257"/>
    </row>
    <row r="850" spans="3:3">
      <c r="C850" s="257"/>
    </row>
    <row r="851" spans="3:3">
      <c r="C851" s="257"/>
    </row>
    <row r="852" spans="3:3">
      <c r="C852" s="257"/>
    </row>
    <row r="853" spans="3:3">
      <c r="C853" s="257"/>
    </row>
    <row r="854" spans="3:3">
      <c r="C854" s="257"/>
    </row>
    <row r="855" spans="3:3">
      <c r="C855" s="257"/>
    </row>
    <row r="856" spans="3:3">
      <c r="C856" s="257"/>
    </row>
    <row r="857" spans="3:3">
      <c r="C857" s="257"/>
    </row>
    <row r="858" spans="3:3">
      <c r="C858" s="257"/>
    </row>
    <row r="859" spans="3:3">
      <c r="C859" s="257"/>
    </row>
    <row r="860" spans="3:3">
      <c r="C860" s="257"/>
    </row>
    <row r="861" spans="3:3">
      <c r="C861" s="257"/>
    </row>
    <row r="862" spans="3:3">
      <c r="C862" s="257"/>
    </row>
    <row r="863" spans="3:3">
      <c r="C863" s="257"/>
    </row>
    <row r="864" spans="3:3">
      <c r="C864" s="257"/>
    </row>
    <row r="865" spans="3:3">
      <c r="C865" s="257"/>
    </row>
    <row r="866" spans="3:3">
      <c r="C866" s="257"/>
    </row>
    <row r="867" spans="3:3">
      <c r="C867" s="257"/>
    </row>
    <row r="868" spans="3:3">
      <c r="C868" s="257"/>
    </row>
    <row r="869" spans="3:3">
      <c r="C869" s="257"/>
    </row>
    <row r="870" spans="3:3">
      <c r="C870" s="257"/>
    </row>
    <row r="871" spans="3:3">
      <c r="C871" s="257"/>
    </row>
    <row r="872" spans="3:3">
      <c r="C872" s="257"/>
    </row>
    <row r="873" spans="3:3">
      <c r="C873" s="257"/>
    </row>
    <row r="874" spans="3:3">
      <c r="C874" s="257"/>
    </row>
    <row r="875" spans="3:3">
      <c r="C875" s="257"/>
    </row>
    <row r="876" spans="3:3">
      <c r="C876" s="257"/>
    </row>
    <row r="877" spans="3:3">
      <c r="C877" s="257"/>
    </row>
    <row r="878" spans="3:3">
      <c r="C878" s="257"/>
    </row>
    <row r="879" spans="3:3">
      <c r="C879" s="257"/>
    </row>
    <row r="880" spans="3:3">
      <c r="C880" s="257"/>
    </row>
    <row r="881" spans="3:3">
      <c r="C881" s="257"/>
    </row>
    <row r="882" spans="3:3">
      <c r="C882" s="257"/>
    </row>
    <row r="883" spans="3:3">
      <c r="C883" s="257"/>
    </row>
    <row r="884" spans="3:3">
      <c r="C884" s="257"/>
    </row>
    <row r="885" spans="3:3">
      <c r="C885" s="257"/>
    </row>
    <row r="886" spans="3:3">
      <c r="C886" s="257"/>
    </row>
    <row r="887" spans="3:3">
      <c r="C887" s="257"/>
    </row>
    <row r="888" spans="3:3">
      <c r="C888" s="257"/>
    </row>
    <row r="889" spans="3:3">
      <c r="C889" s="257"/>
    </row>
    <row r="890" spans="3:3">
      <c r="C890" s="257"/>
    </row>
    <row r="891" spans="3:3">
      <c r="C891" s="257"/>
    </row>
    <row r="892" spans="3:3">
      <c r="C892" s="257"/>
    </row>
    <row r="893" spans="3:3">
      <c r="C893" s="257"/>
    </row>
    <row r="894" spans="3:3">
      <c r="C894" s="257"/>
    </row>
    <row r="895" spans="3:3">
      <c r="C895" s="257"/>
    </row>
    <row r="896" spans="3:3">
      <c r="C896" s="257"/>
    </row>
    <row r="897" spans="3:3">
      <c r="C897" s="257"/>
    </row>
    <row r="898" spans="3:3">
      <c r="C898" s="257"/>
    </row>
    <row r="899" spans="3:3">
      <c r="C899" s="257"/>
    </row>
    <row r="900" spans="3:3">
      <c r="C900" s="257"/>
    </row>
    <row r="901" spans="3:3">
      <c r="C901" s="257"/>
    </row>
    <row r="902" spans="3:3">
      <c r="C902" s="257"/>
    </row>
    <row r="903" spans="3:3">
      <c r="C903" s="257"/>
    </row>
    <row r="904" spans="3:3">
      <c r="C904" s="257"/>
    </row>
    <row r="905" spans="3:3">
      <c r="C905" s="257"/>
    </row>
    <row r="906" spans="3:3">
      <c r="C906" s="257"/>
    </row>
    <row r="907" spans="3:3">
      <c r="C907" s="257"/>
    </row>
    <row r="908" spans="3:3">
      <c r="C908" s="257"/>
    </row>
    <row r="909" spans="3:3">
      <c r="C909" s="257"/>
    </row>
    <row r="910" spans="3:3">
      <c r="C910" s="257"/>
    </row>
    <row r="911" spans="3:3">
      <c r="C911" s="257"/>
    </row>
    <row r="912" spans="3:3">
      <c r="C912" s="257"/>
    </row>
    <row r="913" spans="3:3">
      <c r="C913" s="257"/>
    </row>
    <row r="914" spans="3:3">
      <c r="C914" s="257"/>
    </row>
    <row r="915" spans="3:3">
      <c r="C915" s="257"/>
    </row>
    <row r="916" spans="3:3">
      <c r="C916" s="257"/>
    </row>
    <row r="917" spans="3:3">
      <c r="C917" s="257"/>
    </row>
    <row r="918" spans="3:3">
      <c r="C918" s="257"/>
    </row>
    <row r="919" spans="3:3">
      <c r="C919" s="257"/>
    </row>
    <row r="920" spans="3:3">
      <c r="C920" s="257"/>
    </row>
    <row r="921" spans="3:3">
      <c r="C921" s="257"/>
    </row>
    <row r="922" spans="3:3">
      <c r="C922" s="257"/>
    </row>
    <row r="923" spans="3:3">
      <c r="C923" s="257"/>
    </row>
    <row r="924" spans="3:3">
      <c r="C924" s="257"/>
    </row>
    <row r="925" spans="3:3">
      <c r="C925" s="257"/>
    </row>
    <row r="926" spans="3:3">
      <c r="C926" s="257"/>
    </row>
    <row r="927" spans="3:3">
      <c r="C927" s="257"/>
    </row>
    <row r="928" spans="3:3">
      <c r="C928" s="257"/>
    </row>
    <row r="929" spans="3:3">
      <c r="C929" s="257"/>
    </row>
    <row r="930" spans="3:3">
      <c r="C930" s="257"/>
    </row>
    <row r="931" spans="3:3">
      <c r="C931" s="257"/>
    </row>
    <row r="932" spans="3:3">
      <c r="C932" s="257"/>
    </row>
    <row r="933" spans="3:3">
      <c r="C933" s="257"/>
    </row>
    <row r="934" spans="3:3">
      <c r="C934" s="257"/>
    </row>
    <row r="935" spans="3:3">
      <c r="C935" s="257"/>
    </row>
    <row r="936" spans="3:3">
      <c r="C936" s="257"/>
    </row>
    <row r="937" spans="3:3">
      <c r="C937" s="257"/>
    </row>
    <row r="938" spans="3:3">
      <c r="C938" s="257"/>
    </row>
    <row r="939" spans="3:3">
      <c r="C939" s="257"/>
    </row>
    <row r="940" spans="3:3">
      <c r="C940" s="257"/>
    </row>
    <row r="941" spans="3:3">
      <c r="C941" s="257"/>
    </row>
    <row r="942" spans="3:3">
      <c r="C942" s="257"/>
    </row>
    <row r="943" spans="3:3">
      <c r="C943" s="257"/>
    </row>
    <row r="944" spans="3:3">
      <c r="C944" s="257"/>
    </row>
    <row r="945" spans="3:3">
      <c r="C945" s="257"/>
    </row>
    <row r="946" spans="3:3">
      <c r="C946" s="257"/>
    </row>
    <row r="947" spans="3:3">
      <c r="C947" s="257"/>
    </row>
    <row r="948" spans="3:3">
      <c r="C948" s="257"/>
    </row>
    <row r="949" spans="3:3">
      <c r="C949" s="257"/>
    </row>
    <row r="950" spans="3:3">
      <c r="C950" s="257"/>
    </row>
    <row r="951" spans="3:3">
      <c r="C951" s="257"/>
    </row>
    <row r="952" spans="3:3">
      <c r="C952" s="257"/>
    </row>
    <row r="953" spans="3:3">
      <c r="C953" s="257"/>
    </row>
    <row r="954" spans="3:3">
      <c r="C954" s="257"/>
    </row>
    <row r="955" spans="3:3">
      <c r="C955" s="257"/>
    </row>
    <row r="956" spans="3:3">
      <c r="C956" s="257"/>
    </row>
    <row r="957" spans="3:3">
      <c r="C957" s="257"/>
    </row>
    <row r="958" spans="3:3">
      <c r="C958" s="257"/>
    </row>
    <row r="959" spans="3:3">
      <c r="C959" s="257"/>
    </row>
    <row r="960" spans="3:3">
      <c r="C960" s="257"/>
    </row>
    <row r="961" spans="3:3">
      <c r="C961" s="257"/>
    </row>
    <row r="962" spans="3:3">
      <c r="C962" s="257"/>
    </row>
    <row r="963" spans="3:3">
      <c r="C963" s="257"/>
    </row>
    <row r="964" spans="3:3">
      <c r="C964" s="257"/>
    </row>
    <row r="965" spans="3:3">
      <c r="C965" s="257"/>
    </row>
    <row r="966" spans="3:3">
      <c r="C966" s="257"/>
    </row>
    <row r="967" spans="3:3">
      <c r="C967" s="257"/>
    </row>
    <row r="968" spans="3:3">
      <c r="C968" s="257"/>
    </row>
    <row r="969" spans="3:3">
      <c r="C969" s="257"/>
    </row>
    <row r="970" spans="3:3">
      <c r="C970" s="257"/>
    </row>
    <row r="971" spans="3:3">
      <c r="C971" s="257"/>
    </row>
    <row r="972" spans="3:3">
      <c r="C972" s="257"/>
    </row>
    <row r="973" spans="3:3">
      <c r="C973" s="257"/>
    </row>
    <row r="974" spans="3:3">
      <c r="C974" s="257"/>
    </row>
    <row r="975" spans="3:3">
      <c r="C975" s="257"/>
    </row>
    <row r="976" spans="3:3">
      <c r="C976" s="257"/>
    </row>
    <row r="977" spans="3:3">
      <c r="C977" s="257"/>
    </row>
    <row r="978" spans="3:3">
      <c r="C978" s="257"/>
    </row>
    <row r="979" spans="3:3">
      <c r="C979" s="257"/>
    </row>
    <row r="980" spans="3:3">
      <c r="C980" s="257"/>
    </row>
    <row r="981" spans="3:3">
      <c r="C981" s="257"/>
    </row>
    <row r="982" spans="3:3">
      <c r="C982" s="257"/>
    </row>
    <row r="983" spans="3:3">
      <c r="C983" s="257"/>
    </row>
    <row r="984" spans="3:3">
      <c r="C984" s="257"/>
    </row>
    <row r="985" spans="3:3">
      <c r="C985" s="257"/>
    </row>
    <row r="986" spans="3:3">
      <c r="C986" s="257"/>
    </row>
    <row r="987" spans="3:3">
      <c r="C987" s="257"/>
    </row>
    <row r="988" spans="3:3">
      <c r="C988" s="257"/>
    </row>
    <row r="989" spans="3:3">
      <c r="C989" s="257"/>
    </row>
    <row r="990" spans="3:3">
      <c r="C990" s="257"/>
    </row>
    <row r="991" spans="3:3">
      <c r="C991" s="257"/>
    </row>
    <row r="992" spans="3:3">
      <c r="C992" s="257"/>
    </row>
    <row r="993" spans="3:3">
      <c r="C993" s="257"/>
    </row>
    <row r="994" spans="3:3">
      <c r="C994" s="257"/>
    </row>
    <row r="995" spans="3:3">
      <c r="C995" s="257"/>
    </row>
    <row r="996" spans="3:3">
      <c r="C996" s="257"/>
    </row>
    <row r="997" spans="3:3">
      <c r="C997" s="257"/>
    </row>
    <row r="998" spans="3:3">
      <c r="C998" s="257"/>
    </row>
    <row r="999" spans="3:3">
      <c r="C999" s="257"/>
    </row>
    <row r="1000" spans="3:3">
      <c r="C1000" s="257"/>
    </row>
    <row r="1001" spans="3:3">
      <c r="C1001" s="257"/>
    </row>
    <row r="1002" spans="3:3">
      <c r="C1002" s="257"/>
    </row>
    <row r="1003" spans="3:3">
      <c r="C1003" s="257"/>
    </row>
    <row r="1004" spans="3:3">
      <c r="C1004" s="257"/>
    </row>
    <row r="1005" spans="3:3">
      <c r="C1005" s="257"/>
    </row>
    <row r="1006" spans="3:3">
      <c r="C1006" s="257"/>
    </row>
    <row r="1007" spans="3:3">
      <c r="C1007" s="257"/>
    </row>
    <row r="1008" spans="3:3">
      <c r="C1008" s="257"/>
    </row>
    <row r="1009" spans="3:3">
      <c r="C1009" s="257"/>
    </row>
    <row r="1010" spans="3:3">
      <c r="C1010" s="257"/>
    </row>
    <row r="1011" spans="3:3">
      <c r="C1011" s="257"/>
    </row>
    <row r="1012" spans="3:3">
      <c r="C1012" s="257"/>
    </row>
    <row r="1013" spans="3:3">
      <c r="C1013" s="257"/>
    </row>
    <row r="1014" spans="3:3">
      <c r="C1014" s="257"/>
    </row>
    <row r="1015" spans="3:3">
      <c r="C1015" s="257"/>
    </row>
    <row r="1016" spans="3:3">
      <c r="C1016" s="257"/>
    </row>
    <row r="1017" spans="3:3">
      <c r="C1017" s="257"/>
    </row>
    <row r="1018" spans="3:3">
      <c r="C1018" s="257"/>
    </row>
    <row r="1019" spans="3:3">
      <c r="C1019" s="257"/>
    </row>
    <row r="1020" spans="3:3">
      <c r="C1020" s="257"/>
    </row>
    <row r="1021" spans="3:3">
      <c r="C1021" s="257"/>
    </row>
    <row r="1022" spans="3:3">
      <c r="C1022" s="257"/>
    </row>
    <row r="1023" spans="3:3">
      <c r="C1023" s="257"/>
    </row>
    <row r="1024" spans="3:3">
      <c r="C1024" s="257"/>
    </row>
    <row r="1025" spans="3:3">
      <c r="C1025" s="257"/>
    </row>
    <row r="1026" spans="3:3">
      <c r="C1026" s="257"/>
    </row>
    <row r="1027" spans="3:3">
      <c r="C1027" s="257"/>
    </row>
    <row r="1028" spans="3:3">
      <c r="C1028" s="257"/>
    </row>
    <row r="1029" spans="3:3">
      <c r="C1029" s="257"/>
    </row>
    <row r="1030" spans="3:3">
      <c r="C1030" s="257"/>
    </row>
    <row r="1031" spans="3:3">
      <c r="C1031" s="257"/>
    </row>
    <row r="1032" spans="3:3">
      <c r="C1032" s="257"/>
    </row>
    <row r="1033" spans="3:3">
      <c r="C1033" s="257"/>
    </row>
    <row r="1034" spans="3:3">
      <c r="C1034" s="257"/>
    </row>
    <row r="1035" spans="3:3">
      <c r="C1035" s="257"/>
    </row>
    <row r="1036" spans="3:3">
      <c r="C1036" s="257"/>
    </row>
    <row r="1037" spans="3:3">
      <c r="C1037" s="257"/>
    </row>
    <row r="1038" spans="3:3">
      <c r="C1038" s="257"/>
    </row>
    <row r="1039" spans="3:3">
      <c r="C1039" s="257"/>
    </row>
    <row r="1040" spans="3:3">
      <c r="C1040" s="257"/>
    </row>
    <row r="1041" spans="3:3">
      <c r="C1041" s="257"/>
    </row>
    <row r="1042" spans="3:3">
      <c r="C1042" s="257"/>
    </row>
    <row r="1043" spans="3:3">
      <c r="C1043" s="257"/>
    </row>
    <row r="1044" spans="3:3">
      <c r="C1044" s="257"/>
    </row>
    <row r="1045" spans="3:3">
      <c r="C1045" s="257"/>
    </row>
    <row r="1046" spans="3:3">
      <c r="C1046" s="257"/>
    </row>
    <row r="1047" spans="3:3">
      <c r="C1047" s="257"/>
    </row>
    <row r="1048" spans="3:3">
      <c r="C1048" s="257"/>
    </row>
    <row r="1049" spans="3:3">
      <c r="C1049" s="257"/>
    </row>
    <row r="1050" spans="3:3">
      <c r="C1050" s="257"/>
    </row>
    <row r="1051" spans="3:3">
      <c r="C1051" s="257"/>
    </row>
    <row r="1052" spans="3:3">
      <c r="C1052" s="257"/>
    </row>
    <row r="1053" spans="3:3">
      <c r="C1053" s="257"/>
    </row>
    <row r="1054" spans="3:3">
      <c r="C1054" s="257"/>
    </row>
    <row r="1055" spans="3:3">
      <c r="C1055" s="257"/>
    </row>
    <row r="1056" spans="3:3">
      <c r="C1056" s="257"/>
    </row>
    <row r="1057" spans="3:3">
      <c r="C1057" s="257"/>
    </row>
    <row r="1058" spans="3:3">
      <c r="C1058" s="257"/>
    </row>
    <row r="1059" spans="3:3">
      <c r="C1059" s="257"/>
    </row>
    <row r="1060" spans="3:3">
      <c r="C1060" s="257"/>
    </row>
    <row r="1061" spans="3:3">
      <c r="C1061" s="257"/>
    </row>
    <row r="1062" spans="3:3">
      <c r="C1062" s="257"/>
    </row>
    <row r="1063" spans="3:3">
      <c r="C1063" s="257"/>
    </row>
    <row r="1064" spans="3:3">
      <c r="C1064" s="257"/>
    </row>
    <row r="1065" spans="3:3">
      <c r="C1065" s="257"/>
    </row>
    <row r="1066" spans="3:3">
      <c r="C1066" s="257"/>
    </row>
    <row r="1067" spans="3:3">
      <c r="C1067" s="257"/>
    </row>
    <row r="1068" spans="3:3">
      <c r="C1068" s="257"/>
    </row>
    <row r="1069" spans="3:3">
      <c r="C1069" s="257"/>
    </row>
    <row r="1070" spans="3:3">
      <c r="C1070" s="257"/>
    </row>
    <row r="1071" spans="3:3">
      <c r="C1071" s="257"/>
    </row>
    <row r="1072" spans="3:3">
      <c r="C1072" s="257"/>
    </row>
    <row r="1073" spans="3:3">
      <c r="C1073" s="257"/>
    </row>
    <row r="1074" spans="3:3">
      <c r="C1074" s="257"/>
    </row>
    <row r="1075" spans="3:3">
      <c r="C1075" s="257"/>
    </row>
    <row r="1076" spans="3:3">
      <c r="C1076" s="257"/>
    </row>
    <row r="1077" spans="3:3">
      <c r="C1077" s="257"/>
    </row>
    <row r="1078" spans="3:3">
      <c r="C1078" s="257"/>
    </row>
    <row r="1079" spans="3:3">
      <c r="C1079" s="257"/>
    </row>
    <row r="1080" spans="3:3">
      <c r="C1080" s="257"/>
    </row>
    <row r="1081" spans="3:3">
      <c r="C1081" s="257"/>
    </row>
    <row r="1082" spans="3:3">
      <c r="C1082" s="257"/>
    </row>
    <row r="1083" spans="3:3">
      <c r="C1083" s="257"/>
    </row>
    <row r="1084" spans="3:3">
      <c r="C1084" s="257"/>
    </row>
    <row r="1085" spans="3:3">
      <c r="C1085" s="257"/>
    </row>
    <row r="1086" spans="3:3">
      <c r="C1086" s="257"/>
    </row>
    <row r="1087" spans="3:3">
      <c r="C1087" s="257"/>
    </row>
    <row r="1088" spans="3:3">
      <c r="C1088" s="257"/>
    </row>
    <row r="1089" spans="3:3">
      <c r="C1089" s="257"/>
    </row>
    <row r="1090" spans="3:3">
      <c r="C1090" s="257"/>
    </row>
    <row r="1091" spans="3:3">
      <c r="C1091" s="257"/>
    </row>
    <row r="1092" spans="3:3">
      <c r="C1092" s="257"/>
    </row>
    <row r="1093" spans="3:3">
      <c r="C1093" s="257"/>
    </row>
    <row r="1094" spans="3:3">
      <c r="C1094" s="257"/>
    </row>
    <row r="1095" spans="3:3">
      <c r="C1095" s="257"/>
    </row>
    <row r="1096" spans="3:3">
      <c r="C1096" s="257"/>
    </row>
    <row r="1097" spans="3:3">
      <c r="C1097" s="257"/>
    </row>
    <row r="1098" spans="3:3">
      <c r="C1098" s="257"/>
    </row>
    <row r="1099" spans="3:3">
      <c r="C1099" s="257"/>
    </row>
    <row r="1100" spans="3:3">
      <c r="C1100" s="257"/>
    </row>
    <row r="1101" spans="3:3">
      <c r="C1101" s="257"/>
    </row>
    <row r="1102" spans="3:3">
      <c r="C1102" s="257"/>
    </row>
    <row r="1103" spans="3:3">
      <c r="C1103" s="257"/>
    </row>
    <row r="1104" spans="3:3">
      <c r="C1104" s="257"/>
    </row>
    <row r="1105" spans="3:3">
      <c r="C1105" s="257"/>
    </row>
    <row r="1106" spans="3:3">
      <c r="C1106" s="257"/>
    </row>
    <row r="1107" spans="3:3">
      <c r="C1107" s="257"/>
    </row>
    <row r="1108" spans="3:3">
      <c r="C1108" s="257"/>
    </row>
    <row r="1109" spans="3:3">
      <c r="C1109" s="257"/>
    </row>
    <row r="1110" spans="3:3">
      <c r="C1110" s="257"/>
    </row>
    <row r="1111" spans="3:3">
      <c r="C1111" s="257"/>
    </row>
    <row r="1112" spans="3:3">
      <c r="C1112" s="257"/>
    </row>
    <row r="1113" spans="3:3">
      <c r="C1113" s="257"/>
    </row>
    <row r="1114" spans="3:3">
      <c r="C1114" s="257"/>
    </row>
    <row r="1115" spans="3:3">
      <c r="C1115" s="257"/>
    </row>
    <row r="1116" spans="3:3">
      <c r="C1116" s="257"/>
    </row>
    <row r="1117" spans="3:3">
      <c r="C1117" s="257"/>
    </row>
    <row r="1118" spans="3:3">
      <c r="C1118" s="257"/>
    </row>
    <row r="1119" spans="3:3">
      <c r="C1119" s="257"/>
    </row>
    <row r="1120" spans="3:3">
      <c r="C1120" s="257"/>
    </row>
    <row r="1121" spans="3:3">
      <c r="C1121" s="257"/>
    </row>
    <row r="1122" spans="3:3">
      <c r="C1122" s="257"/>
    </row>
    <row r="1123" spans="3:3">
      <c r="C1123" s="257"/>
    </row>
    <row r="1124" spans="3:3">
      <c r="C1124" s="257"/>
    </row>
    <row r="1125" spans="3:3">
      <c r="C1125" s="257"/>
    </row>
    <row r="1126" spans="3:3">
      <c r="C1126" s="257"/>
    </row>
    <row r="1127" spans="3:3">
      <c r="C1127" s="257"/>
    </row>
    <row r="1128" spans="3:3">
      <c r="C1128" s="257"/>
    </row>
    <row r="1129" spans="3:3">
      <c r="C1129" s="257"/>
    </row>
    <row r="1130" spans="3:3">
      <c r="C1130" s="257"/>
    </row>
    <row r="1131" spans="3:3">
      <c r="C1131" s="257"/>
    </row>
    <row r="1132" spans="3:3">
      <c r="C1132" s="257"/>
    </row>
    <row r="1133" spans="3:3">
      <c r="C1133" s="257"/>
    </row>
    <row r="1134" spans="3:3">
      <c r="C1134" s="257"/>
    </row>
    <row r="1135" spans="3:3">
      <c r="C1135" s="257"/>
    </row>
    <row r="1136" spans="3:3">
      <c r="C1136" s="257"/>
    </row>
    <row r="1137" spans="3:3">
      <c r="C1137" s="257"/>
    </row>
    <row r="1138" spans="3:3">
      <c r="C1138" s="257"/>
    </row>
    <row r="1139" spans="3:3">
      <c r="C1139" s="257"/>
    </row>
    <row r="1140" spans="3:3">
      <c r="C1140" s="257"/>
    </row>
    <row r="1141" spans="3:3">
      <c r="C1141" s="257"/>
    </row>
    <row r="1142" spans="3:3">
      <c r="C1142" s="257"/>
    </row>
    <row r="1143" spans="3:3">
      <c r="C1143" s="257"/>
    </row>
    <row r="1144" spans="3:3">
      <c r="C1144" s="257"/>
    </row>
    <row r="1145" spans="3:3">
      <c r="C1145" s="257"/>
    </row>
    <row r="1146" spans="3:3">
      <c r="C1146" s="257"/>
    </row>
    <row r="1147" spans="3:3">
      <c r="C1147" s="257"/>
    </row>
    <row r="1148" spans="3:3">
      <c r="C1148" s="257"/>
    </row>
    <row r="1149" spans="3:3">
      <c r="C1149" s="257"/>
    </row>
    <row r="1150" spans="3:3">
      <c r="C1150" s="257"/>
    </row>
    <row r="1151" spans="3:3">
      <c r="C1151" s="257"/>
    </row>
    <row r="1152" spans="3:3">
      <c r="C1152" s="257"/>
    </row>
    <row r="1153" spans="3:3">
      <c r="C1153" s="257"/>
    </row>
    <row r="1154" spans="3:3">
      <c r="C1154" s="257"/>
    </row>
    <row r="1155" spans="3:3">
      <c r="C1155" s="257"/>
    </row>
    <row r="1156" spans="3:3">
      <c r="C1156" s="257"/>
    </row>
    <row r="1157" spans="3:3">
      <c r="C1157" s="257"/>
    </row>
    <row r="1158" spans="3:3">
      <c r="C1158" s="257"/>
    </row>
    <row r="1159" spans="3:3">
      <c r="C1159" s="257"/>
    </row>
    <row r="1160" spans="3:3">
      <c r="C1160" s="257"/>
    </row>
    <row r="1161" spans="3:3">
      <c r="C1161" s="257"/>
    </row>
    <row r="1162" spans="3:3">
      <c r="C1162" s="257"/>
    </row>
    <row r="1163" spans="3:3">
      <c r="C1163" s="257"/>
    </row>
    <row r="1164" spans="3:3">
      <c r="C1164" s="257"/>
    </row>
    <row r="1165" spans="3:3">
      <c r="C1165" s="257"/>
    </row>
    <row r="1166" spans="3:3">
      <c r="C1166" s="257"/>
    </row>
    <row r="1167" spans="3:3">
      <c r="C1167" s="257"/>
    </row>
    <row r="1168" spans="3:3">
      <c r="C1168" s="257"/>
    </row>
    <row r="1169" spans="3:3">
      <c r="C1169" s="257"/>
    </row>
    <row r="1170" spans="3:3">
      <c r="C1170" s="257"/>
    </row>
    <row r="1171" spans="3:3">
      <c r="C1171" s="257"/>
    </row>
    <row r="1172" spans="3:3">
      <c r="C1172" s="257"/>
    </row>
    <row r="1173" spans="3:3">
      <c r="C1173" s="257"/>
    </row>
    <row r="1174" spans="3:3">
      <c r="C1174" s="257"/>
    </row>
    <row r="1175" spans="3:3">
      <c r="C1175" s="257"/>
    </row>
    <row r="1176" spans="3:3">
      <c r="C1176" s="257"/>
    </row>
    <row r="1177" spans="3:3">
      <c r="C1177" s="257"/>
    </row>
    <row r="1178" spans="3:3">
      <c r="C1178" s="257"/>
    </row>
    <row r="1179" spans="3:3">
      <c r="C1179" s="257"/>
    </row>
    <row r="1180" spans="3:3">
      <c r="C1180" s="257"/>
    </row>
    <row r="1181" spans="3:3">
      <c r="C1181" s="257"/>
    </row>
    <row r="1182" spans="3:3">
      <c r="C1182" s="257"/>
    </row>
    <row r="1183" spans="3:3">
      <c r="C1183" s="257"/>
    </row>
    <row r="1184" spans="3:3">
      <c r="C1184" s="257"/>
    </row>
    <row r="1185" spans="3:3">
      <c r="C1185" s="257"/>
    </row>
    <row r="1186" spans="3:3">
      <c r="C1186" s="257"/>
    </row>
    <row r="1187" spans="3:3">
      <c r="C1187" s="257"/>
    </row>
    <row r="1188" spans="3:3">
      <c r="C1188" s="257"/>
    </row>
    <row r="1189" spans="3:3">
      <c r="C1189" s="257"/>
    </row>
    <row r="1190" spans="3:3">
      <c r="C1190" s="257"/>
    </row>
    <row r="1191" spans="3:3">
      <c r="C1191" s="257"/>
    </row>
    <row r="1192" spans="3:3">
      <c r="C1192" s="257"/>
    </row>
    <row r="1193" spans="3:3">
      <c r="C1193" s="257"/>
    </row>
    <row r="1194" spans="3:3">
      <c r="C1194" s="257"/>
    </row>
    <row r="1195" spans="3:3">
      <c r="C1195" s="257"/>
    </row>
    <row r="1196" spans="3:3">
      <c r="C1196" s="257"/>
    </row>
    <row r="1197" spans="3:3">
      <c r="C1197" s="257"/>
    </row>
    <row r="1198" spans="3:3">
      <c r="C1198" s="257"/>
    </row>
    <row r="1199" spans="3:3">
      <c r="C1199" s="257"/>
    </row>
    <row r="1200" spans="3:3">
      <c r="C1200" s="257"/>
    </row>
    <row r="1201" spans="3:3">
      <c r="C1201" s="257"/>
    </row>
    <row r="1202" spans="3:3">
      <c r="C1202" s="257"/>
    </row>
    <row r="1203" spans="3:3">
      <c r="C1203" s="257"/>
    </row>
    <row r="1204" spans="3:3">
      <c r="C1204" s="257"/>
    </row>
    <row r="1205" spans="3:3">
      <c r="C1205" s="257"/>
    </row>
    <row r="1206" spans="3:3">
      <c r="C1206" s="257"/>
    </row>
    <row r="1207" spans="3:3">
      <c r="C1207" s="257"/>
    </row>
    <row r="1208" spans="3:3">
      <c r="C1208" s="257"/>
    </row>
    <row r="1209" spans="3:3">
      <c r="C1209" s="257"/>
    </row>
    <row r="1210" spans="3:3">
      <c r="C1210" s="257"/>
    </row>
    <row r="1211" spans="3:3">
      <c r="C1211" s="257"/>
    </row>
    <row r="1212" spans="3:3">
      <c r="C1212" s="257"/>
    </row>
    <row r="1213" spans="3:3">
      <c r="C1213" s="257"/>
    </row>
    <row r="1214" spans="3:3">
      <c r="C1214" s="257"/>
    </row>
    <row r="1215" spans="3:3">
      <c r="C1215" s="257"/>
    </row>
    <row r="1216" spans="3:3">
      <c r="C1216" s="257"/>
    </row>
    <row r="1217" spans="3:3">
      <c r="C1217" s="257"/>
    </row>
    <row r="1218" spans="3:3">
      <c r="C1218" s="257"/>
    </row>
    <row r="1219" spans="3:3">
      <c r="C1219" s="257"/>
    </row>
    <row r="1220" spans="3:3">
      <c r="C1220" s="257"/>
    </row>
    <row r="1221" spans="3:3">
      <c r="C1221" s="257"/>
    </row>
    <row r="1222" spans="3:3">
      <c r="C1222" s="257"/>
    </row>
    <row r="1223" spans="3:3">
      <c r="C1223" s="257"/>
    </row>
    <row r="1224" spans="3:3">
      <c r="C1224" s="257"/>
    </row>
    <row r="1225" spans="3:3">
      <c r="C1225" s="257"/>
    </row>
    <row r="1226" spans="3:3">
      <c r="C1226" s="257"/>
    </row>
    <row r="1227" spans="3:3">
      <c r="C1227" s="257"/>
    </row>
    <row r="1228" spans="3:3">
      <c r="C1228" s="257"/>
    </row>
    <row r="1229" spans="3:3">
      <c r="C1229" s="257"/>
    </row>
    <row r="1230" spans="3:3">
      <c r="C1230" s="257"/>
    </row>
    <row r="1231" spans="3:3">
      <c r="C1231" s="257"/>
    </row>
    <row r="1232" spans="3:3">
      <c r="C1232" s="257"/>
    </row>
    <row r="1233" spans="3:3">
      <c r="C1233" s="257"/>
    </row>
    <row r="1234" spans="3:3">
      <c r="C1234" s="257"/>
    </row>
    <row r="1235" spans="3:3">
      <c r="C1235" s="257"/>
    </row>
    <row r="1236" spans="3:3">
      <c r="C1236" s="257"/>
    </row>
    <row r="1237" spans="3:3">
      <c r="C1237" s="257"/>
    </row>
    <row r="1238" spans="3:3">
      <c r="C1238" s="257"/>
    </row>
    <row r="1239" spans="3:3">
      <c r="C1239" s="257"/>
    </row>
    <row r="1240" spans="3:3">
      <c r="C1240" s="257"/>
    </row>
    <row r="1241" spans="3:3">
      <c r="C1241" s="257"/>
    </row>
    <row r="1242" spans="3:3">
      <c r="C1242" s="257"/>
    </row>
    <row r="1243" spans="3:3">
      <c r="C1243" s="257"/>
    </row>
    <row r="1244" spans="3:3">
      <c r="C1244" s="257"/>
    </row>
    <row r="1245" spans="3:3">
      <c r="C1245" s="257"/>
    </row>
    <row r="1246" spans="3:3">
      <c r="C1246" s="257"/>
    </row>
    <row r="1247" spans="3:3">
      <c r="C1247" s="257"/>
    </row>
    <row r="1248" spans="3:3">
      <c r="C1248" s="257"/>
    </row>
    <row r="1249" spans="3:3">
      <c r="C1249" s="257"/>
    </row>
    <row r="1250" spans="3:3">
      <c r="C1250" s="257"/>
    </row>
    <row r="1251" spans="3:3">
      <c r="C1251" s="257"/>
    </row>
    <row r="1252" spans="3:3">
      <c r="C1252" s="257"/>
    </row>
    <row r="1253" spans="3:3">
      <c r="C1253" s="257"/>
    </row>
    <row r="1254" spans="3:3">
      <c r="C1254" s="257"/>
    </row>
    <row r="1255" spans="3:3">
      <c r="C1255" s="257"/>
    </row>
    <row r="1256" spans="3:3">
      <c r="C1256" s="257"/>
    </row>
    <row r="1257" spans="3:3">
      <c r="C1257" s="257"/>
    </row>
    <row r="1258" spans="3:3">
      <c r="C1258" s="257"/>
    </row>
    <row r="1259" spans="3:3">
      <c r="C1259" s="257"/>
    </row>
    <row r="1260" spans="3:3">
      <c r="C1260" s="257"/>
    </row>
    <row r="1261" spans="3:3">
      <c r="C1261" s="257"/>
    </row>
    <row r="1262" spans="3:3">
      <c r="C1262" s="257"/>
    </row>
    <row r="1263" spans="3:3">
      <c r="C1263" s="257"/>
    </row>
    <row r="1264" spans="3:3">
      <c r="C1264" s="257"/>
    </row>
    <row r="1265" spans="3:3">
      <c r="C1265" s="257"/>
    </row>
    <row r="1266" spans="3:3">
      <c r="C1266" s="257"/>
    </row>
    <row r="1267" spans="3:3">
      <c r="C1267" s="257"/>
    </row>
    <row r="1268" spans="3:3">
      <c r="C1268" s="257"/>
    </row>
    <row r="1269" spans="3:3">
      <c r="C1269" s="257"/>
    </row>
    <row r="1270" spans="3:3">
      <c r="C1270" s="257"/>
    </row>
    <row r="1271" spans="3:3">
      <c r="C1271" s="257"/>
    </row>
    <row r="1272" spans="3:3">
      <c r="C1272" s="257"/>
    </row>
    <row r="1273" spans="3:3">
      <c r="C1273" s="257"/>
    </row>
    <row r="1274" spans="3:3">
      <c r="C1274" s="257"/>
    </row>
    <row r="1275" spans="3:3">
      <c r="C1275" s="257"/>
    </row>
    <row r="1276" spans="3:3">
      <c r="C1276" s="257"/>
    </row>
    <row r="1277" spans="3:3">
      <c r="C1277" s="257"/>
    </row>
    <row r="1278" spans="3:3">
      <c r="C1278" s="257"/>
    </row>
    <row r="1279" spans="3:3">
      <c r="C1279" s="257"/>
    </row>
    <row r="1280" spans="3:3">
      <c r="C1280" s="257"/>
    </row>
    <row r="1281" spans="3:3">
      <c r="C1281" s="257"/>
    </row>
    <row r="1282" spans="3:3">
      <c r="C1282" s="257"/>
    </row>
    <row r="1283" spans="3:3">
      <c r="C1283" s="257"/>
    </row>
    <row r="1284" spans="3:3">
      <c r="C1284" s="257"/>
    </row>
    <row r="1285" spans="3:3">
      <c r="C1285" s="257"/>
    </row>
    <row r="1286" spans="3:3">
      <c r="C1286" s="257"/>
    </row>
    <row r="1287" spans="3:3">
      <c r="C1287" s="257"/>
    </row>
    <row r="1288" spans="3:3">
      <c r="C1288" s="257"/>
    </row>
    <row r="1289" spans="3:3">
      <c r="C1289" s="257"/>
    </row>
    <row r="1290" spans="3:3">
      <c r="C1290" s="257"/>
    </row>
    <row r="1291" spans="3:3">
      <c r="C1291" s="257"/>
    </row>
    <row r="1292" spans="3:3">
      <c r="C1292" s="257"/>
    </row>
    <row r="1293" spans="3:3">
      <c r="C1293" s="257"/>
    </row>
    <row r="1294" spans="3:3">
      <c r="C1294" s="257"/>
    </row>
    <row r="1295" spans="3:3">
      <c r="C1295" s="257"/>
    </row>
    <row r="1296" spans="3:3">
      <c r="C1296" s="257"/>
    </row>
    <row r="1297" spans="3:3">
      <c r="C1297" s="257"/>
    </row>
    <row r="1298" spans="3:3">
      <c r="C1298" s="257"/>
    </row>
    <row r="1299" spans="3:3">
      <c r="C1299" s="257"/>
    </row>
    <row r="1300" spans="3:3">
      <c r="C1300" s="257"/>
    </row>
    <row r="1301" spans="3:3">
      <c r="C1301" s="257"/>
    </row>
    <row r="1302" spans="3:3">
      <c r="C1302" s="257"/>
    </row>
    <row r="1303" spans="3:3">
      <c r="C1303" s="257"/>
    </row>
    <row r="1304" spans="3:3">
      <c r="C1304" s="257"/>
    </row>
    <row r="1305" spans="3:3">
      <c r="C1305" s="257"/>
    </row>
    <row r="1306" spans="3:3">
      <c r="C1306" s="257"/>
    </row>
    <row r="1307" spans="3:3">
      <c r="C1307" s="257"/>
    </row>
    <row r="1308" spans="3:3">
      <c r="C1308" s="257"/>
    </row>
    <row r="1309" spans="3:3">
      <c r="C1309" s="257"/>
    </row>
    <row r="1310" spans="3:3">
      <c r="C1310" s="257"/>
    </row>
    <row r="1311" spans="3:3">
      <c r="C1311" s="257"/>
    </row>
    <row r="1312" spans="3:3">
      <c r="C1312" s="257"/>
    </row>
    <row r="1313" spans="3:3">
      <c r="C1313" s="257"/>
    </row>
    <row r="1314" spans="3:3">
      <c r="C1314" s="257"/>
    </row>
    <row r="1315" spans="3:3">
      <c r="C1315" s="257"/>
    </row>
    <row r="1316" spans="3:3">
      <c r="C1316" s="257"/>
    </row>
    <row r="1317" spans="3:3">
      <c r="C1317" s="257"/>
    </row>
    <row r="1318" spans="3:3">
      <c r="C1318" s="257"/>
    </row>
    <row r="1319" spans="3:3">
      <c r="C1319" s="257"/>
    </row>
    <row r="1320" spans="3:3">
      <c r="C1320" s="257"/>
    </row>
    <row r="1321" spans="3:3">
      <c r="C1321" s="257"/>
    </row>
    <row r="1322" spans="3:3">
      <c r="C1322" s="257"/>
    </row>
    <row r="1323" spans="3:3">
      <c r="C1323" s="257"/>
    </row>
    <row r="1324" spans="3:3">
      <c r="C1324" s="257"/>
    </row>
    <row r="1325" spans="3:3">
      <c r="C1325" s="257"/>
    </row>
    <row r="1326" spans="3:3">
      <c r="C1326" s="257"/>
    </row>
    <row r="1327" spans="3:3">
      <c r="C1327" s="257"/>
    </row>
    <row r="1328" spans="3:3">
      <c r="C1328" s="257"/>
    </row>
    <row r="1329" spans="3:3">
      <c r="C1329" s="257"/>
    </row>
    <row r="1330" spans="3:3">
      <c r="C1330" s="257"/>
    </row>
    <row r="1331" spans="3:3">
      <c r="C1331" s="257"/>
    </row>
    <row r="1332" spans="3:3">
      <c r="C1332" s="257"/>
    </row>
    <row r="1333" spans="3:3">
      <c r="C1333" s="257"/>
    </row>
    <row r="1334" spans="3:3">
      <c r="C1334" s="257"/>
    </row>
    <row r="1335" spans="3:3">
      <c r="C1335" s="257"/>
    </row>
    <row r="1336" spans="3:3">
      <c r="C1336" s="257"/>
    </row>
    <row r="1337" spans="3:3">
      <c r="C1337" s="257"/>
    </row>
    <row r="1338" spans="3:3">
      <c r="C1338" s="257"/>
    </row>
    <row r="1339" spans="3:3">
      <c r="C1339" s="257"/>
    </row>
    <row r="1340" spans="3:3">
      <c r="C1340" s="257"/>
    </row>
    <row r="1341" spans="3:3">
      <c r="C1341" s="257"/>
    </row>
    <row r="1342" spans="3:3">
      <c r="C1342" s="257"/>
    </row>
    <row r="1343" spans="3:3">
      <c r="C1343" s="257"/>
    </row>
    <row r="1344" spans="3:3">
      <c r="C1344" s="257"/>
    </row>
    <row r="1345" spans="3:3">
      <c r="C1345" s="257"/>
    </row>
    <row r="1346" spans="3:3">
      <c r="C1346" s="257"/>
    </row>
    <row r="1347" spans="3:3">
      <c r="C1347" s="257"/>
    </row>
    <row r="1348" spans="3:3">
      <c r="C1348" s="257"/>
    </row>
    <row r="1349" spans="3:3">
      <c r="C1349" s="257"/>
    </row>
    <row r="1350" spans="3:3">
      <c r="C1350" s="257"/>
    </row>
    <row r="1351" spans="3:3">
      <c r="C1351" s="257"/>
    </row>
    <row r="1352" spans="3:3">
      <c r="C1352" s="257"/>
    </row>
    <row r="1353" spans="3:3">
      <c r="C1353" s="257"/>
    </row>
    <row r="1354" spans="3:3">
      <c r="C1354" s="257"/>
    </row>
    <row r="1355" spans="3:3">
      <c r="C1355" s="257"/>
    </row>
    <row r="1356" spans="3:3">
      <c r="C1356" s="257"/>
    </row>
    <row r="1357" spans="3:3">
      <c r="C1357" s="257"/>
    </row>
    <row r="1358" spans="3:3">
      <c r="C1358" s="257"/>
    </row>
    <row r="1359" spans="3:3">
      <c r="C1359" s="257"/>
    </row>
    <row r="1360" spans="3:3">
      <c r="C1360" s="257"/>
    </row>
    <row r="1361" spans="3:3">
      <c r="C1361" s="257"/>
    </row>
    <row r="1362" spans="3:3">
      <c r="C1362" s="257"/>
    </row>
    <row r="1363" spans="3:3">
      <c r="C1363" s="257"/>
    </row>
    <row r="1364" spans="3:3">
      <c r="C1364" s="257"/>
    </row>
    <row r="1365" spans="3:3">
      <c r="C1365" s="257"/>
    </row>
    <row r="1366" spans="3:3">
      <c r="C1366" s="257"/>
    </row>
    <row r="1367" spans="3:3">
      <c r="C1367" s="257"/>
    </row>
    <row r="1368" spans="3:3">
      <c r="C1368" s="257"/>
    </row>
    <row r="1369" spans="3:3">
      <c r="C1369" s="257"/>
    </row>
    <row r="1370" spans="3:3">
      <c r="C1370" s="257"/>
    </row>
    <row r="1371" spans="3:3">
      <c r="C1371" s="257"/>
    </row>
    <row r="1372" spans="3:3">
      <c r="C1372" s="257"/>
    </row>
    <row r="1373" spans="3:3">
      <c r="C1373" s="257"/>
    </row>
    <row r="1374" spans="3:3">
      <c r="C1374" s="257"/>
    </row>
    <row r="1375" spans="3:3">
      <c r="C1375" s="257"/>
    </row>
    <row r="1376" spans="3:3">
      <c r="C1376" s="257"/>
    </row>
    <row r="1377" spans="3:3">
      <c r="C1377" s="257"/>
    </row>
    <row r="1378" spans="3:3">
      <c r="C1378" s="257"/>
    </row>
    <row r="1379" spans="3:3">
      <c r="C1379" s="257"/>
    </row>
    <row r="1380" spans="3:3">
      <c r="C1380" s="257"/>
    </row>
    <row r="1381" spans="3:3">
      <c r="C1381" s="257"/>
    </row>
    <row r="1382" spans="3:3">
      <c r="C1382" s="257"/>
    </row>
    <row r="1383" spans="3:3">
      <c r="C1383" s="257"/>
    </row>
    <row r="1384" spans="3:3">
      <c r="C1384" s="257"/>
    </row>
    <row r="1385" spans="3:3">
      <c r="C1385" s="257"/>
    </row>
    <row r="1386" spans="3:3">
      <c r="C1386" s="257"/>
    </row>
    <row r="1387" spans="3:3">
      <c r="C1387" s="257"/>
    </row>
    <row r="1388" spans="3:3">
      <c r="C1388" s="257"/>
    </row>
    <row r="1389" spans="3:3">
      <c r="C1389" s="257"/>
    </row>
    <row r="1390" spans="3:3">
      <c r="C1390" s="257"/>
    </row>
    <row r="1391" spans="3:3">
      <c r="C1391" s="257"/>
    </row>
    <row r="1392" spans="3:3">
      <c r="C1392" s="257"/>
    </row>
    <row r="1393" spans="3:3">
      <c r="C1393" s="257"/>
    </row>
    <row r="1394" spans="3:3">
      <c r="C1394" s="257"/>
    </row>
    <row r="1395" spans="3:3">
      <c r="C1395" s="257"/>
    </row>
    <row r="1396" spans="3:3">
      <c r="C1396" s="257"/>
    </row>
    <row r="1397" spans="3:3">
      <c r="C1397" s="257"/>
    </row>
    <row r="1398" spans="3:3">
      <c r="C1398" s="257"/>
    </row>
    <row r="1399" spans="3:3">
      <c r="C1399" s="257"/>
    </row>
    <row r="1400" spans="3:3">
      <c r="C1400" s="257"/>
    </row>
    <row r="1401" spans="3:3">
      <c r="C1401" s="257"/>
    </row>
    <row r="1402" spans="3:3">
      <c r="C1402" s="257"/>
    </row>
    <row r="1403" spans="3:3">
      <c r="C1403" s="257"/>
    </row>
    <row r="1404" spans="3:3">
      <c r="C1404" s="257"/>
    </row>
    <row r="1405" spans="3:3">
      <c r="C1405" s="257"/>
    </row>
    <row r="1406" spans="3:3">
      <c r="C1406" s="257"/>
    </row>
    <row r="1407" spans="3:3">
      <c r="C1407" s="257"/>
    </row>
    <row r="1408" spans="3:3">
      <c r="C1408" s="257"/>
    </row>
    <row r="1409" spans="3:3">
      <c r="C1409" s="257"/>
    </row>
    <row r="1410" spans="3:3">
      <c r="C1410" s="257"/>
    </row>
    <row r="1411" spans="3:3">
      <c r="C1411" s="257"/>
    </row>
    <row r="1412" spans="3:3">
      <c r="C1412" s="257"/>
    </row>
    <row r="1413" spans="3:3">
      <c r="C1413" s="257"/>
    </row>
    <row r="1414" spans="3:3">
      <c r="C1414" s="257"/>
    </row>
    <row r="1415" spans="3:3">
      <c r="C1415" s="257"/>
    </row>
    <row r="1416" spans="3:3">
      <c r="C1416" s="257"/>
    </row>
    <row r="1417" spans="3:3">
      <c r="C1417" s="257"/>
    </row>
    <row r="1418" spans="3:3">
      <c r="C1418" s="257"/>
    </row>
    <row r="1419" spans="3:3">
      <c r="C1419" s="257"/>
    </row>
    <row r="1420" spans="3:3">
      <c r="C1420" s="257"/>
    </row>
    <row r="1421" spans="3:3">
      <c r="C1421" s="257"/>
    </row>
    <row r="1422" spans="3:3">
      <c r="C1422" s="257"/>
    </row>
    <row r="1423" spans="3:3">
      <c r="C1423" s="257"/>
    </row>
    <row r="1424" spans="3:3">
      <c r="C1424" s="257"/>
    </row>
    <row r="1425" spans="3:3">
      <c r="C1425" s="257"/>
    </row>
    <row r="1426" spans="3:3">
      <c r="C1426" s="257"/>
    </row>
    <row r="1427" spans="3:3">
      <c r="C1427" s="257"/>
    </row>
    <row r="1428" spans="3:3">
      <c r="C1428" s="257"/>
    </row>
    <row r="1429" spans="3:3">
      <c r="C1429" s="257"/>
    </row>
    <row r="1430" spans="3:3">
      <c r="C1430" s="257"/>
    </row>
    <row r="1431" spans="3:3">
      <c r="C1431" s="257"/>
    </row>
    <row r="1432" spans="3:3">
      <c r="C1432" s="257"/>
    </row>
    <row r="1433" spans="3:3">
      <c r="C1433" s="257"/>
    </row>
    <row r="1434" spans="3:3">
      <c r="C1434" s="257"/>
    </row>
    <row r="1435" spans="3:3">
      <c r="C1435" s="257"/>
    </row>
    <row r="1436" spans="3:3">
      <c r="C1436" s="257"/>
    </row>
    <row r="1437" spans="3:3">
      <c r="C1437" s="257"/>
    </row>
    <row r="1438" spans="3:3">
      <c r="C1438" s="257"/>
    </row>
    <row r="1439" spans="3:3">
      <c r="C1439" s="257"/>
    </row>
    <row r="1440" spans="3:3">
      <c r="C1440" s="257"/>
    </row>
    <row r="1441" spans="3:3">
      <c r="C1441" s="257"/>
    </row>
    <row r="1442" spans="3:3">
      <c r="C1442" s="257"/>
    </row>
    <row r="1443" spans="3:3">
      <c r="C1443" s="257"/>
    </row>
    <row r="1444" spans="3:3">
      <c r="C1444" s="257"/>
    </row>
    <row r="1445" spans="3:3">
      <c r="C1445" s="257"/>
    </row>
    <row r="1446" spans="3:3">
      <c r="C1446" s="257"/>
    </row>
    <row r="1447" spans="3:3">
      <c r="C1447" s="257"/>
    </row>
    <row r="1448" spans="3:3">
      <c r="C1448" s="257"/>
    </row>
    <row r="1449" spans="3:3">
      <c r="C1449" s="257"/>
    </row>
    <row r="1450" spans="3:3">
      <c r="C1450" s="257"/>
    </row>
    <row r="1451" spans="3:3">
      <c r="C1451" s="257"/>
    </row>
    <row r="1452" spans="3:3">
      <c r="C1452" s="257"/>
    </row>
    <row r="1453" spans="3:3">
      <c r="C1453" s="257"/>
    </row>
    <row r="1454" spans="3:3">
      <c r="C1454" s="257"/>
    </row>
    <row r="1455" spans="3:3">
      <c r="C1455" s="257"/>
    </row>
    <row r="1456" spans="3:3">
      <c r="C1456" s="257"/>
    </row>
    <row r="1457" spans="3:3">
      <c r="C1457" s="257"/>
    </row>
    <row r="1458" spans="3:3">
      <c r="C1458" s="257"/>
    </row>
    <row r="1459" spans="3:3">
      <c r="C1459" s="257"/>
    </row>
    <row r="1460" spans="3:3">
      <c r="C1460" s="257"/>
    </row>
    <row r="1461" spans="3:3">
      <c r="C1461" s="257"/>
    </row>
    <row r="1462" spans="3:3">
      <c r="C1462" s="257"/>
    </row>
    <row r="1463" spans="3:3">
      <c r="C1463" s="257"/>
    </row>
    <row r="1464" spans="3:3">
      <c r="C1464" s="257"/>
    </row>
    <row r="1465" spans="3:3">
      <c r="C1465" s="257"/>
    </row>
    <row r="1466" spans="3:3">
      <c r="C1466" s="257"/>
    </row>
    <row r="1467" spans="3:3">
      <c r="C1467" s="257"/>
    </row>
    <row r="1468" spans="3:3">
      <c r="C1468" s="257"/>
    </row>
    <row r="1469" spans="3:3">
      <c r="C1469" s="257"/>
    </row>
    <row r="1470" spans="3:3">
      <c r="C1470" s="257"/>
    </row>
    <row r="1471" spans="3:3">
      <c r="C1471" s="257"/>
    </row>
    <row r="1472" spans="3:3">
      <c r="C1472" s="257"/>
    </row>
    <row r="1473" spans="3:3">
      <c r="C1473" s="257"/>
    </row>
    <row r="1474" spans="3:3">
      <c r="C1474" s="257"/>
    </row>
    <row r="1475" spans="3:3">
      <c r="C1475" s="257"/>
    </row>
    <row r="1476" spans="3:3">
      <c r="C1476" s="257"/>
    </row>
    <row r="1477" spans="3:3">
      <c r="C1477" s="257"/>
    </row>
    <row r="1478" spans="3:3">
      <c r="C1478" s="257"/>
    </row>
    <row r="1479" spans="3:3">
      <c r="C1479" s="257"/>
    </row>
    <row r="1480" spans="3:3">
      <c r="C1480" s="257"/>
    </row>
    <row r="1481" spans="3:3">
      <c r="C1481" s="257"/>
    </row>
    <row r="1482" spans="3:3">
      <c r="C1482" s="257"/>
    </row>
    <row r="1483" spans="3:3">
      <c r="C1483" s="257"/>
    </row>
    <row r="1484" spans="3:3">
      <c r="C1484" s="257"/>
    </row>
    <row r="1485" spans="3:3">
      <c r="C1485" s="257"/>
    </row>
    <row r="1486" spans="3:3">
      <c r="C1486" s="257"/>
    </row>
    <row r="1487" spans="3:3">
      <c r="C1487" s="257"/>
    </row>
    <row r="1488" spans="3:3">
      <c r="C1488" s="257"/>
    </row>
    <row r="1489" spans="3:3">
      <c r="C1489" s="257"/>
    </row>
    <row r="1490" spans="3:3">
      <c r="C1490" s="257"/>
    </row>
    <row r="1491" spans="3:3">
      <c r="C1491" s="257"/>
    </row>
    <row r="1492" spans="3:3">
      <c r="C1492" s="257"/>
    </row>
    <row r="1493" spans="3:3">
      <c r="C1493" s="257"/>
    </row>
    <row r="1494" spans="3:3">
      <c r="C1494" s="257"/>
    </row>
    <row r="1495" spans="3:3">
      <c r="C1495" s="257"/>
    </row>
    <row r="1496" spans="3:3">
      <c r="C1496" s="257"/>
    </row>
    <row r="1497" spans="3:3">
      <c r="C1497" s="257"/>
    </row>
    <row r="1498" spans="3:3">
      <c r="C1498" s="257"/>
    </row>
    <row r="1499" spans="3:3">
      <c r="C1499" s="257"/>
    </row>
    <row r="1500" spans="3:3">
      <c r="C1500" s="257"/>
    </row>
    <row r="1501" spans="3:3">
      <c r="C1501" s="257"/>
    </row>
    <row r="1502" spans="3:3">
      <c r="C1502" s="257"/>
    </row>
    <row r="1503" spans="3:3">
      <c r="C1503" s="257"/>
    </row>
    <row r="1504" spans="3:3">
      <c r="C1504" s="257"/>
    </row>
    <row r="1505" spans="3:3">
      <c r="C1505" s="257"/>
    </row>
    <row r="1506" spans="3:3">
      <c r="C1506" s="257"/>
    </row>
    <row r="1507" spans="3:3">
      <c r="C1507" s="257"/>
    </row>
    <row r="1508" spans="3:3">
      <c r="C1508" s="257"/>
    </row>
    <row r="1509" spans="3:3">
      <c r="C1509" s="257"/>
    </row>
    <row r="1510" spans="3:3">
      <c r="C1510" s="257"/>
    </row>
    <row r="1511" spans="3:3">
      <c r="C1511" s="257"/>
    </row>
    <row r="1512" spans="3:3">
      <c r="C1512" s="257"/>
    </row>
    <row r="1513" spans="3:3">
      <c r="C1513" s="257"/>
    </row>
    <row r="1514" spans="3:3">
      <c r="C1514" s="257"/>
    </row>
    <row r="1515" spans="3:3">
      <c r="C1515" s="257"/>
    </row>
    <row r="1516" spans="3:3">
      <c r="C1516" s="257"/>
    </row>
    <row r="1517" spans="3:3">
      <c r="C1517" s="257"/>
    </row>
    <row r="1518" spans="3:3">
      <c r="C1518" s="257"/>
    </row>
    <row r="1519" spans="3:3">
      <c r="C1519" s="257"/>
    </row>
    <row r="1520" spans="3:3">
      <c r="C1520" s="257"/>
    </row>
    <row r="1521" spans="3:3">
      <c r="C1521" s="257"/>
    </row>
    <row r="1522" spans="3:3">
      <c r="C1522" s="257"/>
    </row>
    <row r="1523" spans="3:3">
      <c r="C1523" s="257"/>
    </row>
    <row r="1524" spans="3:3">
      <c r="C1524" s="257"/>
    </row>
    <row r="1525" spans="3:3">
      <c r="C1525" s="257"/>
    </row>
    <row r="1526" spans="3:3">
      <c r="C1526" s="257"/>
    </row>
    <row r="1527" spans="3:3">
      <c r="C1527" s="257"/>
    </row>
    <row r="1528" spans="3:3">
      <c r="C1528" s="257"/>
    </row>
    <row r="1529" spans="3:3">
      <c r="C1529" s="257"/>
    </row>
    <row r="1530" spans="3:3">
      <c r="C1530" s="257"/>
    </row>
    <row r="1531" spans="3:3">
      <c r="C1531" s="257"/>
    </row>
    <row r="1532" spans="3:3">
      <c r="C1532" s="257"/>
    </row>
    <row r="1533" spans="3:3">
      <c r="C1533" s="257"/>
    </row>
    <row r="1534" spans="3:3">
      <c r="C1534" s="257"/>
    </row>
    <row r="1535" spans="3:3">
      <c r="C1535" s="257"/>
    </row>
    <row r="1536" spans="3:3">
      <c r="C1536" s="257"/>
    </row>
    <row r="1537" spans="3:3">
      <c r="C1537" s="257"/>
    </row>
    <row r="1538" spans="3:3">
      <c r="C1538" s="257"/>
    </row>
    <row r="1539" spans="3:3">
      <c r="C1539" s="257"/>
    </row>
    <row r="1540" spans="3:3">
      <c r="C1540" s="257"/>
    </row>
    <row r="1541" spans="3:3">
      <c r="C1541" s="257"/>
    </row>
    <row r="1542" spans="3:3">
      <c r="C1542" s="257"/>
    </row>
    <row r="1543" spans="3:3">
      <c r="C1543" s="257"/>
    </row>
    <row r="1544" spans="3:3">
      <c r="C1544" s="257"/>
    </row>
    <row r="1545" spans="3:3">
      <c r="C1545" s="257"/>
    </row>
    <row r="1546" spans="3:3">
      <c r="C1546" s="257"/>
    </row>
    <row r="1547" spans="3:3">
      <c r="C1547" s="257"/>
    </row>
    <row r="1548" spans="3:3">
      <c r="C1548" s="257"/>
    </row>
    <row r="1549" spans="3:3">
      <c r="C1549" s="257"/>
    </row>
    <row r="1550" spans="3:3">
      <c r="C1550" s="257"/>
    </row>
    <row r="1551" spans="3:3">
      <c r="C1551" s="257"/>
    </row>
    <row r="1552" spans="3:3">
      <c r="C1552" s="257"/>
    </row>
    <row r="1553" spans="3:3">
      <c r="C1553" s="257"/>
    </row>
    <row r="1554" spans="3:3">
      <c r="C1554" s="257"/>
    </row>
    <row r="1555" spans="3:3">
      <c r="C1555" s="257"/>
    </row>
    <row r="1556" spans="3:3">
      <c r="C1556" s="257"/>
    </row>
    <row r="1557" spans="3:3">
      <c r="C1557" s="257"/>
    </row>
    <row r="1558" spans="3:3">
      <c r="C1558" s="257"/>
    </row>
    <row r="1559" spans="3:3">
      <c r="C1559" s="257"/>
    </row>
    <row r="1560" spans="3:3">
      <c r="C1560" s="257"/>
    </row>
    <row r="1561" spans="3:3">
      <c r="C1561" s="257"/>
    </row>
    <row r="1562" spans="3:3">
      <c r="C1562" s="257"/>
    </row>
    <row r="1563" spans="3:3">
      <c r="C1563" s="257"/>
    </row>
    <row r="1564" spans="3:3">
      <c r="C1564" s="257"/>
    </row>
    <row r="1565" spans="3:3">
      <c r="C1565" s="257"/>
    </row>
    <row r="1566" spans="3:3">
      <c r="C1566" s="257"/>
    </row>
    <row r="1567" spans="3:3">
      <c r="C1567" s="257"/>
    </row>
    <row r="1568" spans="3:3">
      <c r="C1568" s="257"/>
    </row>
    <row r="1569" spans="3:3">
      <c r="C1569" s="257"/>
    </row>
    <row r="1570" spans="3:3">
      <c r="C1570" s="257"/>
    </row>
    <row r="1571" spans="3:3">
      <c r="C1571" s="257"/>
    </row>
    <row r="1572" spans="3:3">
      <c r="C1572" s="257"/>
    </row>
    <row r="1573" spans="3:3">
      <c r="C1573" s="257"/>
    </row>
    <row r="1574" spans="3:3">
      <c r="C1574" s="257"/>
    </row>
    <row r="1575" spans="3:3">
      <c r="C1575" s="257"/>
    </row>
    <row r="1576" spans="3:3">
      <c r="C1576" s="257"/>
    </row>
    <row r="1577" spans="3:3">
      <c r="C1577" s="257"/>
    </row>
    <row r="1578" spans="3:3">
      <c r="C1578" s="257"/>
    </row>
    <row r="1579" spans="3:3">
      <c r="C1579" s="257"/>
    </row>
    <row r="1580" spans="3:3">
      <c r="C1580" s="257"/>
    </row>
    <row r="1581" spans="3:3">
      <c r="C1581" s="257"/>
    </row>
    <row r="1582" spans="3:3">
      <c r="C1582" s="257"/>
    </row>
    <row r="1583" spans="3:3">
      <c r="C1583" s="257"/>
    </row>
    <row r="1584" spans="3:3">
      <c r="C1584" s="257"/>
    </row>
    <row r="1585" spans="3:3">
      <c r="C1585" s="257"/>
    </row>
    <row r="1586" spans="3:3">
      <c r="C1586" s="257"/>
    </row>
    <row r="1587" spans="3:3">
      <c r="C1587" s="257"/>
    </row>
    <row r="1588" spans="3:3">
      <c r="C1588" s="257"/>
    </row>
    <row r="1589" spans="3:3">
      <c r="C1589" s="257"/>
    </row>
    <row r="1590" spans="3:3">
      <c r="C1590" s="257"/>
    </row>
    <row r="1591" spans="3:3">
      <c r="C1591" s="257"/>
    </row>
    <row r="1592" spans="3:3">
      <c r="C1592" s="257"/>
    </row>
    <row r="1593" spans="3:3">
      <c r="C1593" s="257"/>
    </row>
    <row r="1594" spans="3:3">
      <c r="C1594" s="257"/>
    </row>
    <row r="1595" spans="3:3">
      <c r="C1595" s="257"/>
    </row>
    <row r="1596" spans="3:3">
      <c r="C1596" s="257"/>
    </row>
    <row r="1597" spans="3:3">
      <c r="C1597" s="257"/>
    </row>
    <row r="1598" spans="3:3">
      <c r="C1598" s="257"/>
    </row>
    <row r="1599" spans="3:3">
      <c r="C1599" s="257"/>
    </row>
    <row r="1600" spans="3:3">
      <c r="C1600" s="257"/>
    </row>
    <row r="1601" spans="3:3">
      <c r="C1601" s="257"/>
    </row>
    <row r="1602" spans="3:3">
      <c r="C1602" s="257"/>
    </row>
    <row r="1603" spans="3:3">
      <c r="C1603" s="257"/>
    </row>
    <row r="1604" spans="3:3">
      <c r="C1604" s="257"/>
    </row>
    <row r="1605" spans="3:3">
      <c r="C1605" s="257"/>
    </row>
    <row r="1606" spans="3:3">
      <c r="C1606" s="257"/>
    </row>
    <row r="1607" spans="3:3">
      <c r="C1607" s="257"/>
    </row>
    <row r="1608" spans="3:3">
      <c r="C1608" s="257"/>
    </row>
    <row r="1609" spans="3:3">
      <c r="C1609" s="257"/>
    </row>
    <row r="1610" spans="3:3">
      <c r="C1610" s="257"/>
    </row>
    <row r="1611" spans="3:3">
      <c r="C1611" s="257"/>
    </row>
    <row r="1612" spans="3:3">
      <c r="C1612" s="257"/>
    </row>
    <row r="1613" spans="3:3">
      <c r="C1613" s="257"/>
    </row>
    <row r="1614" spans="3:3">
      <c r="C1614" s="257"/>
    </row>
    <row r="1615" spans="3:3">
      <c r="C1615" s="257"/>
    </row>
    <row r="1616" spans="3:3">
      <c r="C1616" s="257"/>
    </row>
    <row r="1617" spans="3:3">
      <c r="C1617" s="257"/>
    </row>
    <row r="1618" spans="3:3">
      <c r="C1618" s="257"/>
    </row>
    <row r="1619" spans="3:3">
      <c r="C1619" s="257"/>
    </row>
    <row r="1620" spans="3:3">
      <c r="C1620" s="257"/>
    </row>
    <row r="1621" spans="3:3">
      <c r="C1621" s="257"/>
    </row>
    <row r="1622" spans="3:3">
      <c r="C1622" s="257"/>
    </row>
    <row r="1623" spans="3:3">
      <c r="C1623" s="257"/>
    </row>
    <row r="1624" spans="3:3">
      <c r="C1624" s="257"/>
    </row>
    <row r="1625" spans="3:3">
      <c r="C1625" s="257"/>
    </row>
    <row r="1626" spans="3:3">
      <c r="C1626" s="257"/>
    </row>
    <row r="1627" spans="3:3">
      <c r="C1627" s="257"/>
    </row>
    <row r="1628" spans="3:3">
      <c r="C1628" s="257"/>
    </row>
    <row r="1629" spans="3:3">
      <c r="C1629" s="257"/>
    </row>
    <row r="1630" spans="3:3">
      <c r="C1630" s="257"/>
    </row>
    <row r="1631" spans="3:3">
      <c r="C1631" s="257"/>
    </row>
    <row r="1632" spans="3:3">
      <c r="C1632" s="257"/>
    </row>
    <row r="1633" spans="3:3">
      <c r="C1633" s="257"/>
    </row>
    <row r="1634" spans="3:3">
      <c r="C1634" s="257"/>
    </row>
    <row r="1635" spans="3:3">
      <c r="C1635" s="257"/>
    </row>
    <row r="1636" spans="3:3">
      <c r="C1636" s="257"/>
    </row>
    <row r="1637" spans="3:3">
      <c r="C1637" s="257"/>
    </row>
    <row r="1638" spans="3:3">
      <c r="C1638" s="257"/>
    </row>
    <row r="1639" spans="3:3">
      <c r="C1639" s="257"/>
    </row>
    <row r="1640" spans="3:3">
      <c r="C1640" s="257"/>
    </row>
    <row r="1641" spans="3:3">
      <c r="C1641" s="257"/>
    </row>
    <row r="1642" spans="3:3">
      <c r="C1642" s="257"/>
    </row>
    <row r="1643" spans="3:3">
      <c r="C1643" s="257"/>
    </row>
    <row r="1644" spans="3:3">
      <c r="C1644" s="257"/>
    </row>
    <row r="1645" spans="3:3">
      <c r="C1645" s="257"/>
    </row>
    <row r="1646" spans="3:3">
      <c r="C1646" s="257"/>
    </row>
    <row r="1647" spans="3:3">
      <c r="C1647" s="257"/>
    </row>
    <row r="1648" spans="3:3">
      <c r="C1648" s="257"/>
    </row>
    <row r="1649" spans="3:3">
      <c r="C1649" s="257"/>
    </row>
    <row r="1650" spans="3:3">
      <c r="C1650" s="257"/>
    </row>
    <row r="1651" spans="3:3">
      <c r="C1651" s="257"/>
    </row>
    <row r="1652" spans="3:3">
      <c r="C1652" s="257"/>
    </row>
    <row r="1653" spans="3:3">
      <c r="C1653" s="257"/>
    </row>
    <row r="1654" spans="3:3">
      <c r="C1654" s="257"/>
    </row>
    <row r="1655" spans="3:3">
      <c r="C1655" s="257"/>
    </row>
    <row r="1656" spans="3:3">
      <c r="C1656" s="257"/>
    </row>
    <row r="1657" spans="3:3">
      <c r="C1657" s="257"/>
    </row>
    <row r="1658" spans="3:3">
      <c r="C1658" s="257"/>
    </row>
    <row r="1659" spans="3:3">
      <c r="C1659" s="257"/>
    </row>
    <row r="1660" spans="3:3">
      <c r="C1660" s="257"/>
    </row>
    <row r="1661" spans="3:3">
      <c r="C1661" s="257"/>
    </row>
    <row r="1662" spans="3:3">
      <c r="C1662" s="257"/>
    </row>
    <row r="1663" spans="3:3">
      <c r="C1663" s="257"/>
    </row>
    <row r="1664" spans="3:3">
      <c r="C1664" s="257"/>
    </row>
    <row r="1665" spans="3:3">
      <c r="C1665" s="257"/>
    </row>
    <row r="1666" spans="3:3">
      <c r="C1666" s="257"/>
    </row>
    <row r="1667" spans="3:3">
      <c r="C1667" s="257"/>
    </row>
    <row r="1668" spans="3:3">
      <c r="C1668" s="257"/>
    </row>
    <row r="1669" spans="3:3">
      <c r="C1669" s="257"/>
    </row>
    <row r="1670" spans="3:3">
      <c r="C1670" s="257"/>
    </row>
    <row r="1671" spans="3:3">
      <c r="C1671" s="257"/>
    </row>
    <row r="1672" spans="3:3">
      <c r="C1672" s="257"/>
    </row>
    <row r="1673" spans="3:3">
      <c r="C1673" s="257"/>
    </row>
    <row r="1674" spans="3:3">
      <c r="C1674" s="257"/>
    </row>
    <row r="1675" spans="3:3">
      <c r="C1675" s="257"/>
    </row>
    <row r="1676" spans="3:3">
      <c r="C1676" s="257"/>
    </row>
    <row r="1677" spans="3:3">
      <c r="C1677" s="257"/>
    </row>
    <row r="1678" spans="3:3">
      <c r="C1678" s="257"/>
    </row>
    <row r="1679" spans="3:3">
      <c r="C1679" s="257"/>
    </row>
    <row r="1680" spans="3:3">
      <c r="C1680" s="257"/>
    </row>
    <row r="1681" spans="3:3">
      <c r="C1681" s="257"/>
    </row>
    <row r="1682" spans="3:3">
      <c r="C1682" s="257"/>
    </row>
    <row r="1683" spans="3:3">
      <c r="C1683" s="257"/>
    </row>
    <row r="1684" spans="3:3">
      <c r="C1684" s="257"/>
    </row>
    <row r="1685" spans="3:3">
      <c r="C1685" s="257"/>
    </row>
    <row r="1686" spans="3:3">
      <c r="C1686" s="257"/>
    </row>
    <row r="1687" spans="3:3">
      <c r="C1687" s="257"/>
    </row>
    <row r="1688" spans="3:3">
      <c r="C1688" s="257"/>
    </row>
    <row r="1689" spans="3:3">
      <c r="C1689" s="257"/>
    </row>
    <row r="1690" spans="3:3">
      <c r="C1690" s="257"/>
    </row>
    <row r="1691" spans="3:3">
      <c r="C1691" s="257"/>
    </row>
    <row r="1692" spans="3:3">
      <c r="C1692" s="257"/>
    </row>
    <row r="1693" spans="3:3">
      <c r="C1693" s="257"/>
    </row>
    <row r="1694" spans="3:3">
      <c r="C1694" s="257"/>
    </row>
    <row r="1695" spans="3:3">
      <c r="C1695" s="257"/>
    </row>
    <row r="1696" spans="3:3">
      <c r="C1696" s="257"/>
    </row>
    <row r="1697" spans="3:3">
      <c r="C1697" s="257"/>
    </row>
    <row r="1698" spans="3:3">
      <c r="C1698" s="257"/>
    </row>
    <row r="1699" spans="3:3">
      <c r="C1699" s="257"/>
    </row>
    <row r="1700" spans="3:3">
      <c r="C1700" s="257"/>
    </row>
    <row r="1701" spans="3:3">
      <c r="C1701" s="257"/>
    </row>
    <row r="1702" spans="3:3">
      <c r="C1702" s="257"/>
    </row>
    <row r="1703" spans="3:3">
      <c r="C1703" s="257"/>
    </row>
    <row r="1704" spans="3:3">
      <c r="C1704" s="257"/>
    </row>
    <row r="1705" spans="3:3">
      <c r="C1705" s="257"/>
    </row>
    <row r="1706" spans="3:3">
      <c r="C1706" s="257"/>
    </row>
    <row r="1707" spans="3:3">
      <c r="C1707" s="257"/>
    </row>
    <row r="1708" spans="3:3">
      <c r="C1708" s="257"/>
    </row>
    <row r="1709" spans="3:3">
      <c r="C1709" s="257"/>
    </row>
    <row r="1710" spans="3:3">
      <c r="C1710" s="257"/>
    </row>
    <row r="1711" spans="3:3">
      <c r="C1711" s="257"/>
    </row>
    <row r="1712" spans="3:3">
      <c r="C1712" s="257"/>
    </row>
    <row r="1713" spans="3:3">
      <c r="C1713" s="257"/>
    </row>
    <row r="1714" spans="3:3">
      <c r="C1714" s="257"/>
    </row>
    <row r="1715" spans="3:3">
      <c r="C1715" s="257"/>
    </row>
    <row r="1716" spans="3:3">
      <c r="C1716" s="257"/>
    </row>
    <row r="1717" spans="3:3">
      <c r="C1717" s="257"/>
    </row>
    <row r="1718" spans="3:3">
      <c r="C1718" s="257"/>
    </row>
    <row r="1719" spans="3:3">
      <c r="C1719" s="257"/>
    </row>
    <row r="1720" spans="3:3">
      <c r="C1720" s="257"/>
    </row>
    <row r="1721" spans="3:3">
      <c r="C1721" s="257"/>
    </row>
    <row r="1722" spans="3:3">
      <c r="C1722" s="257"/>
    </row>
    <row r="1723" spans="3:3">
      <c r="C1723" s="257"/>
    </row>
    <row r="1724" spans="3:3">
      <c r="C1724" s="257"/>
    </row>
    <row r="1725" spans="3:3">
      <c r="C1725" s="257"/>
    </row>
    <row r="1726" spans="3:3">
      <c r="C1726" s="257"/>
    </row>
    <row r="1727" spans="3:3">
      <c r="C1727" s="257"/>
    </row>
    <row r="1728" spans="3:3">
      <c r="C1728" s="257"/>
    </row>
    <row r="1729" spans="3:3">
      <c r="C1729" s="257"/>
    </row>
    <row r="1730" spans="3:3">
      <c r="C1730" s="257"/>
    </row>
    <row r="1731" spans="3:3">
      <c r="C1731" s="257"/>
    </row>
    <row r="1732" spans="3:3">
      <c r="C1732" s="257"/>
    </row>
    <row r="1733" spans="3:3">
      <c r="C1733" s="257"/>
    </row>
    <row r="1734" spans="3:3">
      <c r="C1734" s="257"/>
    </row>
    <row r="1735" spans="3:3">
      <c r="C1735" s="257"/>
    </row>
    <row r="1736" spans="3:3">
      <c r="C1736" s="257"/>
    </row>
    <row r="1737" spans="3:3">
      <c r="C1737" s="257"/>
    </row>
    <row r="1738" spans="3:3">
      <c r="C1738" s="257"/>
    </row>
    <row r="1739" spans="3:3">
      <c r="C1739" s="257"/>
    </row>
    <row r="1740" spans="3:3">
      <c r="C1740" s="257"/>
    </row>
    <row r="1741" spans="3:3">
      <c r="C1741" s="257"/>
    </row>
    <row r="1742" spans="3:3">
      <c r="C1742" s="257"/>
    </row>
    <row r="1743" spans="3:3">
      <c r="C1743" s="257"/>
    </row>
    <row r="1744" spans="3:3">
      <c r="C1744" s="257"/>
    </row>
    <row r="1745" spans="3:3">
      <c r="C1745" s="257"/>
    </row>
    <row r="1746" spans="3:3">
      <c r="C1746" s="257"/>
    </row>
    <row r="1747" spans="3:3">
      <c r="C1747" s="257"/>
    </row>
    <row r="1748" spans="3:3">
      <c r="C1748" s="257"/>
    </row>
    <row r="1749" spans="3:3">
      <c r="C1749" s="257"/>
    </row>
    <row r="1750" spans="3:3">
      <c r="C1750" s="257"/>
    </row>
    <row r="1751" spans="3:3">
      <c r="C1751" s="257"/>
    </row>
    <row r="1752" spans="3:3">
      <c r="C1752" s="257"/>
    </row>
    <row r="1753" spans="3:3">
      <c r="C1753" s="257"/>
    </row>
    <row r="1754" spans="3:3">
      <c r="C1754" s="257"/>
    </row>
    <row r="1755" spans="3:3">
      <c r="C1755" s="257"/>
    </row>
    <row r="1756" spans="3:3">
      <c r="C1756" s="257"/>
    </row>
    <row r="1757" spans="3:3">
      <c r="C1757" s="257"/>
    </row>
    <row r="1758" spans="3:3">
      <c r="C1758" s="257"/>
    </row>
    <row r="1759" spans="3:3">
      <c r="C1759" s="257"/>
    </row>
    <row r="1760" spans="3:3">
      <c r="C1760" s="257"/>
    </row>
    <row r="1761" spans="3:3">
      <c r="C1761" s="257"/>
    </row>
    <row r="1762" spans="3:3">
      <c r="C1762" s="257"/>
    </row>
    <row r="1763" spans="3:3">
      <c r="C1763" s="257"/>
    </row>
    <row r="1764" spans="3:3">
      <c r="C1764" s="257"/>
    </row>
    <row r="1765" spans="3:3">
      <c r="C1765" s="257"/>
    </row>
    <row r="1766" spans="3:3">
      <c r="C1766" s="257"/>
    </row>
    <row r="1767" spans="3:3">
      <c r="C1767" s="257"/>
    </row>
    <row r="1768" spans="3:3">
      <c r="C1768" s="257"/>
    </row>
    <row r="1769" spans="3:3">
      <c r="C1769" s="257"/>
    </row>
    <row r="1770" spans="3:3">
      <c r="C1770" s="257"/>
    </row>
    <row r="1771" spans="3:3">
      <c r="C1771" s="257"/>
    </row>
    <row r="1772" spans="3:3">
      <c r="C1772" s="257"/>
    </row>
    <row r="1773" spans="3:3">
      <c r="C1773" s="257"/>
    </row>
    <row r="1774" spans="3:3">
      <c r="C1774" s="257"/>
    </row>
    <row r="1775" spans="3:3">
      <c r="C1775" s="257"/>
    </row>
    <row r="1776" spans="3:3">
      <c r="C1776" s="257"/>
    </row>
    <row r="1777" spans="3:3">
      <c r="C1777" s="257"/>
    </row>
    <row r="1778" spans="3:3">
      <c r="C1778" s="257"/>
    </row>
    <row r="1779" spans="3:3">
      <c r="C1779" s="257"/>
    </row>
    <row r="1780" spans="3:3">
      <c r="C1780" s="257"/>
    </row>
    <row r="1781" spans="3:3">
      <c r="C1781" s="257"/>
    </row>
    <row r="1782" spans="3:3">
      <c r="C1782" s="257"/>
    </row>
    <row r="1783" spans="3:3">
      <c r="C1783" s="257"/>
    </row>
    <row r="1784" spans="3:3">
      <c r="C1784" s="257"/>
    </row>
    <row r="1785" spans="3:3">
      <c r="C1785" s="257"/>
    </row>
    <row r="1786" spans="3:3">
      <c r="C1786" s="257"/>
    </row>
    <row r="1787" spans="3:3">
      <c r="C1787" s="257"/>
    </row>
    <row r="1788" spans="3:3">
      <c r="C1788" s="257"/>
    </row>
    <row r="1789" spans="3:3">
      <c r="C1789" s="257"/>
    </row>
    <row r="1790" spans="3:3">
      <c r="C1790" s="257"/>
    </row>
    <row r="1791" spans="3:3">
      <c r="C1791" s="257"/>
    </row>
    <row r="1792" spans="3:3">
      <c r="C1792" s="257"/>
    </row>
    <row r="1793" spans="3:3">
      <c r="C1793" s="257"/>
    </row>
    <row r="1794" spans="3:3">
      <c r="C1794" s="257"/>
    </row>
    <row r="1795" spans="3:3">
      <c r="C1795" s="257"/>
    </row>
    <row r="1796" spans="3:3">
      <c r="C1796" s="257"/>
    </row>
    <row r="1797" spans="3:3">
      <c r="C1797" s="257"/>
    </row>
    <row r="1798" spans="3:3">
      <c r="C1798" s="257"/>
    </row>
    <row r="1799" spans="3:3">
      <c r="C1799" s="257"/>
    </row>
    <row r="1800" spans="3:3">
      <c r="C1800" s="257"/>
    </row>
    <row r="1801" spans="3:3">
      <c r="C1801" s="257"/>
    </row>
    <row r="1802" spans="3:3">
      <c r="C1802" s="257"/>
    </row>
    <row r="1803" spans="3:3">
      <c r="C1803" s="257"/>
    </row>
    <row r="1804" spans="3:3">
      <c r="C1804" s="257"/>
    </row>
    <row r="1805" spans="3:3">
      <c r="C1805" s="257"/>
    </row>
    <row r="1806" spans="3:3">
      <c r="C1806" s="257"/>
    </row>
    <row r="1807" spans="3:3">
      <c r="C1807" s="257"/>
    </row>
    <row r="1808" spans="3:3">
      <c r="C1808" s="257"/>
    </row>
    <row r="1809" spans="3:3">
      <c r="C1809" s="257"/>
    </row>
    <row r="1810" spans="3:3">
      <c r="C1810" s="257"/>
    </row>
    <row r="1811" spans="3:3">
      <c r="C1811" s="257"/>
    </row>
    <row r="1812" spans="3:3">
      <c r="C1812" s="257"/>
    </row>
    <row r="1813" spans="3:3">
      <c r="C1813" s="257"/>
    </row>
    <row r="1814" spans="3:3">
      <c r="C1814" s="257"/>
    </row>
    <row r="1815" spans="3:3">
      <c r="C1815" s="257"/>
    </row>
    <row r="1816" spans="3:3">
      <c r="C1816" s="257"/>
    </row>
    <row r="1817" spans="3:3">
      <c r="C1817" s="257"/>
    </row>
    <row r="1818" spans="3:3">
      <c r="C1818" s="257"/>
    </row>
    <row r="1819" spans="3:3">
      <c r="C1819" s="257"/>
    </row>
    <row r="1820" spans="3:3">
      <c r="C1820" s="257"/>
    </row>
    <row r="1821" spans="3:3">
      <c r="C1821" s="257"/>
    </row>
    <row r="1822" spans="3:3">
      <c r="C1822" s="257"/>
    </row>
    <row r="1823" spans="3:3">
      <c r="C1823" s="257"/>
    </row>
    <row r="1824" spans="3:3">
      <c r="C1824" s="257"/>
    </row>
    <row r="1825" spans="3:3">
      <c r="C1825" s="257"/>
    </row>
    <row r="1826" spans="3:3">
      <c r="C1826" s="257"/>
    </row>
    <row r="1827" spans="3:3">
      <c r="C1827" s="257"/>
    </row>
    <row r="1828" spans="3:3">
      <c r="C1828" s="257"/>
    </row>
    <row r="1829" spans="3:3">
      <c r="C1829" s="257"/>
    </row>
    <row r="1830" spans="3:3">
      <c r="C1830" s="257"/>
    </row>
    <row r="1831" spans="3:3">
      <c r="C1831" s="257"/>
    </row>
    <row r="1832" spans="3:3">
      <c r="C1832" s="257"/>
    </row>
    <row r="1833" spans="3:3">
      <c r="C1833" s="257"/>
    </row>
    <row r="1834" spans="3:3">
      <c r="C1834" s="257"/>
    </row>
    <row r="1835" spans="3:3">
      <c r="C1835" s="257"/>
    </row>
    <row r="1836" spans="3:3">
      <c r="C1836" s="257"/>
    </row>
    <row r="1837" spans="3:3">
      <c r="C1837" s="257"/>
    </row>
    <row r="1838" spans="3:3">
      <c r="C1838" s="257"/>
    </row>
    <row r="1839" spans="3:3">
      <c r="C1839" s="257"/>
    </row>
    <row r="1840" spans="3:3">
      <c r="C1840" s="257"/>
    </row>
    <row r="1841" spans="3:3">
      <c r="C1841" s="257"/>
    </row>
    <row r="1842" spans="3:3">
      <c r="C1842" s="257"/>
    </row>
    <row r="1843" spans="3:3">
      <c r="C1843" s="257"/>
    </row>
    <row r="1844" spans="3:3">
      <c r="C1844" s="257"/>
    </row>
    <row r="1845" spans="3:3">
      <c r="C1845" s="257"/>
    </row>
    <row r="1846" spans="3:3">
      <c r="C1846" s="257"/>
    </row>
    <row r="1847" spans="3:3">
      <c r="C1847" s="257"/>
    </row>
    <row r="1848" spans="3:3">
      <c r="C1848" s="257"/>
    </row>
    <row r="1849" spans="3:3">
      <c r="C1849" s="257"/>
    </row>
    <row r="1850" spans="3:3">
      <c r="C1850" s="257"/>
    </row>
    <row r="1851" spans="3:3">
      <c r="C1851" s="257"/>
    </row>
    <row r="1852" spans="3:3">
      <c r="C1852" s="257"/>
    </row>
    <row r="1853" spans="3:3">
      <c r="C1853" s="257"/>
    </row>
    <row r="1854" spans="3:3">
      <c r="C1854" s="257"/>
    </row>
    <row r="1855" spans="3:3">
      <c r="C1855" s="257"/>
    </row>
    <row r="1856" spans="3:3">
      <c r="C1856" s="257"/>
    </row>
    <row r="1857" spans="3:3">
      <c r="C1857" s="257"/>
    </row>
    <row r="1858" spans="3:3">
      <c r="C1858" s="257"/>
    </row>
    <row r="1859" spans="3:3">
      <c r="C1859" s="257"/>
    </row>
    <row r="1860" spans="3:3">
      <c r="C1860" s="257"/>
    </row>
    <row r="1861" spans="3:3">
      <c r="C1861" s="257"/>
    </row>
    <row r="1862" spans="3:3">
      <c r="C1862" s="257"/>
    </row>
    <row r="1863" spans="3:3">
      <c r="C1863" s="257"/>
    </row>
    <row r="1864" spans="3:3">
      <c r="C1864" s="257"/>
    </row>
    <row r="1865" spans="3:3">
      <c r="C1865" s="257"/>
    </row>
    <row r="1866" spans="3:3">
      <c r="C1866" s="257"/>
    </row>
    <row r="1867" spans="3:3">
      <c r="C1867" s="257"/>
    </row>
    <row r="1868" spans="3:3">
      <c r="C1868" s="257"/>
    </row>
    <row r="1869" spans="3:3">
      <c r="C1869" s="257"/>
    </row>
    <row r="1870" spans="3:3">
      <c r="C1870" s="257"/>
    </row>
    <row r="1871" spans="3:3">
      <c r="C1871" s="257"/>
    </row>
    <row r="1872" spans="3:3">
      <c r="C1872" s="257"/>
    </row>
    <row r="1873" spans="3:3">
      <c r="C1873" s="257"/>
    </row>
    <row r="1874" spans="3:3">
      <c r="C1874" s="257"/>
    </row>
    <row r="1875" spans="3:3">
      <c r="C1875" s="257"/>
    </row>
    <row r="1876" spans="3:3">
      <c r="C1876" s="257"/>
    </row>
    <row r="1877" spans="3:3">
      <c r="C1877" s="257"/>
    </row>
    <row r="1878" spans="3:3">
      <c r="C1878" s="257"/>
    </row>
    <row r="1879" spans="3:3">
      <c r="C1879" s="257"/>
    </row>
    <row r="1880" spans="3:3">
      <c r="C1880" s="257"/>
    </row>
    <row r="1881" spans="3:3">
      <c r="C1881" s="257"/>
    </row>
    <row r="1882" spans="3:3">
      <c r="C1882" s="257"/>
    </row>
    <row r="1883" spans="3:3">
      <c r="C1883" s="257"/>
    </row>
    <row r="1884" spans="3:3">
      <c r="C1884" s="257"/>
    </row>
    <row r="1885" spans="3:3">
      <c r="C1885" s="257"/>
    </row>
    <row r="1886" spans="3:3">
      <c r="C1886" s="257"/>
    </row>
    <row r="1887" spans="3:3">
      <c r="C1887" s="257"/>
    </row>
    <row r="1888" spans="3:3">
      <c r="C1888" s="257"/>
    </row>
    <row r="1889" spans="3:3">
      <c r="C1889" s="257"/>
    </row>
    <row r="1890" spans="3:3">
      <c r="C1890" s="257"/>
    </row>
    <row r="1891" spans="3:3">
      <c r="C1891" s="257"/>
    </row>
    <row r="1892" spans="3:3">
      <c r="C1892" s="257"/>
    </row>
    <row r="1893" spans="3:3">
      <c r="C1893" s="257"/>
    </row>
    <row r="1894" spans="3:3">
      <c r="C1894" s="257"/>
    </row>
    <row r="1895" spans="3:3">
      <c r="C1895" s="257"/>
    </row>
    <row r="1896" spans="3:3">
      <c r="C1896" s="257"/>
    </row>
    <row r="1897" spans="3:3">
      <c r="C1897" s="257"/>
    </row>
    <row r="1898" spans="3:3">
      <c r="C1898" s="257"/>
    </row>
    <row r="1899" spans="3:3">
      <c r="C1899" s="257"/>
    </row>
    <row r="1900" spans="3:3">
      <c r="C1900" s="257"/>
    </row>
    <row r="1901" spans="3:3">
      <c r="C1901" s="257"/>
    </row>
    <row r="1902" spans="3:3">
      <c r="C1902" s="257"/>
    </row>
    <row r="1903" spans="3:3">
      <c r="C1903" s="257"/>
    </row>
    <row r="1904" spans="3:3">
      <c r="C1904" s="257"/>
    </row>
    <row r="1905" spans="3:3">
      <c r="C1905" s="257"/>
    </row>
    <row r="1906" spans="3:3">
      <c r="C1906" s="257"/>
    </row>
    <row r="1907" spans="3:3">
      <c r="C1907" s="257"/>
    </row>
    <row r="1908" spans="3:3">
      <c r="C1908" s="257"/>
    </row>
    <row r="1909" spans="3:3">
      <c r="C1909" s="257"/>
    </row>
    <row r="1910" spans="3:3">
      <c r="C1910" s="257"/>
    </row>
    <row r="1911" spans="3:3">
      <c r="C1911" s="257"/>
    </row>
    <row r="1912" spans="3:3">
      <c r="C1912" s="257"/>
    </row>
    <row r="1913" spans="3:3">
      <c r="C1913" s="257"/>
    </row>
    <row r="1914" spans="3:3">
      <c r="C1914" s="257"/>
    </row>
    <row r="1915" spans="3:3">
      <c r="C1915" s="257"/>
    </row>
    <row r="1916" spans="3:3">
      <c r="C1916" s="257"/>
    </row>
    <row r="1917" spans="3:3">
      <c r="C1917" s="257"/>
    </row>
    <row r="1918" spans="3:3">
      <c r="C1918" s="257"/>
    </row>
    <row r="1919" spans="3:3">
      <c r="C1919" s="257"/>
    </row>
    <row r="1920" spans="3:3">
      <c r="C1920" s="257"/>
    </row>
    <row r="1921" spans="3:3">
      <c r="C1921" s="257"/>
    </row>
    <row r="1922" spans="3:3">
      <c r="C1922" s="257"/>
    </row>
    <row r="1923" spans="3:3">
      <c r="C1923" s="257"/>
    </row>
    <row r="1924" spans="3:3">
      <c r="C1924" s="257"/>
    </row>
    <row r="1925" spans="3:3">
      <c r="C1925" s="257"/>
    </row>
    <row r="1926" spans="3:3">
      <c r="C1926" s="257"/>
    </row>
    <row r="1927" spans="3:3">
      <c r="C1927" s="257"/>
    </row>
    <row r="1928" spans="3:3">
      <c r="C1928" s="257"/>
    </row>
    <row r="1929" spans="3:3">
      <c r="C1929" s="257"/>
    </row>
    <row r="1930" spans="3:3">
      <c r="C1930" s="257"/>
    </row>
    <row r="1931" spans="3:3">
      <c r="C1931" s="257"/>
    </row>
    <row r="1932" spans="3:3">
      <c r="C1932" s="257"/>
    </row>
    <row r="1933" spans="3:3">
      <c r="C1933" s="257"/>
    </row>
    <row r="1934" spans="3:3">
      <c r="C1934" s="257"/>
    </row>
    <row r="1935" spans="3:3">
      <c r="C1935" s="257"/>
    </row>
    <row r="1936" spans="3:3">
      <c r="C1936" s="257"/>
    </row>
    <row r="1937" spans="3:3">
      <c r="C1937" s="257"/>
    </row>
    <row r="1938" spans="3:3">
      <c r="C1938" s="257"/>
    </row>
    <row r="1939" spans="3:3">
      <c r="C1939" s="257"/>
    </row>
    <row r="1940" spans="3:3">
      <c r="C1940" s="257"/>
    </row>
    <row r="1941" spans="3:3">
      <c r="C1941" s="257"/>
    </row>
    <row r="1942" spans="3:3">
      <c r="C1942" s="257"/>
    </row>
    <row r="1943" spans="3:3">
      <c r="C1943" s="257"/>
    </row>
    <row r="1944" spans="3:3">
      <c r="C1944" s="257"/>
    </row>
    <row r="1945" spans="3:3">
      <c r="C1945" s="257"/>
    </row>
    <row r="1946" spans="3:3">
      <c r="C1946" s="257"/>
    </row>
    <row r="1947" spans="3:3">
      <c r="C1947" s="257"/>
    </row>
    <row r="1948" spans="3:3">
      <c r="C1948" s="257"/>
    </row>
    <row r="1949" spans="3:3">
      <c r="C1949" s="257"/>
    </row>
    <row r="1950" spans="3:3">
      <c r="C1950" s="257"/>
    </row>
    <row r="1951" spans="3:3">
      <c r="C1951" s="257"/>
    </row>
    <row r="1952" spans="3:3">
      <c r="C1952" s="257"/>
    </row>
    <row r="1953" spans="3:3">
      <c r="C1953" s="257"/>
    </row>
    <row r="1954" spans="3:3">
      <c r="C1954" s="257"/>
    </row>
    <row r="1955" spans="3:3">
      <c r="C1955" s="257"/>
    </row>
    <row r="1956" spans="3:3">
      <c r="C1956" s="257"/>
    </row>
    <row r="1957" spans="3:3">
      <c r="C1957" s="257"/>
    </row>
    <row r="1958" spans="3:3">
      <c r="C1958" s="257"/>
    </row>
    <row r="1959" spans="3:3">
      <c r="C1959" s="257"/>
    </row>
    <row r="1960" spans="3:3">
      <c r="C1960" s="257"/>
    </row>
    <row r="1961" spans="3:3">
      <c r="C1961" s="257"/>
    </row>
    <row r="1962" spans="3:3">
      <c r="C1962" s="257"/>
    </row>
    <row r="1963" spans="3:3">
      <c r="C1963" s="257"/>
    </row>
    <row r="1964" spans="3:3">
      <c r="C1964" s="257"/>
    </row>
    <row r="1965" spans="3:3">
      <c r="C1965" s="257"/>
    </row>
    <row r="1966" spans="3:3">
      <c r="C1966" s="257"/>
    </row>
    <row r="1967" spans="3:3">
      <c r="C1967" s="257"/>
    </row>
    <row r="1968" spans="3:3">
      <c r="C1968" s="257"/>
    </row>
    <row r="1969" spans="3:3">
      <c r="C1969" s="257"/>
    </row>
    <row r="1970" spans="3:3">
      <c r="C1970" s="257"/>
    </row>
    <row r="1971" spans="3:3">
      <c r="C1971" s="257"/>
    </row>
    <row r="1972" spans="3:3">
      <c r="C1972" s="257"/>
    </row>
    <row r="1973" spans="3:3">
      <c r="C1973" s="257"/>
    </row>
    <row r="1974" spans="3:3">
      <c r="C1974" s="257"/>
    </row>
    <row r="1975" spans="3:3">
      <c r="C1975" s="257"/>
    </row>
    <row r="1976" spans="3:3">
      <c r="C1976" s="257"/>
    </row>
    <row r="1977" spans="3:3">
      <c r="C1977" s="257"/>
    </row>
    <row r="1978" spans="3:3">
      <c r="C1978" s="257"/>
    </row>
    <row r="1979" spans="3:3">
      <c r="C1979" s="257"/>
    </row>
    <row r="1980" spans="3:3">
      <c r="C1980" s="257"/>
    </row>
    <row r="1981" spans="3:3">
      <c r="C1981" s="257"/>
    </row>
    <row r="1982" spans="3:3">
      <c r="C1982" s="257"/>
    </row>
    <row r="1983" spans="3:3">
      <c r="C1983" s="257"/>
    </row>
    <row r="1984" spans="3:3">
      <c r="C1984" s="257"/>
    </row>
    <row r="1985" spans="3:3">
      <c r="C1985" s="257"/>
    </row>
    <row r="1986" spans="3:3">
      <c r="C1986" s="257"/>
    </row>
    <row r="1987" spans="3:3">
      <c r="C1987" s="257"/>
    </row>
    <row r="1988" spans="3:3">
      <c r="C1988" s="257"/>
    </row>
    <row r="1989" spans="3:3">
      <c r="C1989" s="257"/>
    </row>
    <row r="1990" spans="3:3">
      <c r="C1990" s="257"/>
    </row>
    <row r="1991" spans="3:3">
      <c r="C1991" s="257"/>
    </row>
    <row r="1992" spans="3:3">
      <c r="C1992" s="257"/>
    </row>
    <row r="1993" spans="3:3">
      <c r="C1993" s="257"/>
    </row>
    <row r="1994" spans="3:3">
      <c r="C1994" s="257"/>
    </row>
    <row r="1995" spans="3:3">
      <c r="C1995" s="257"/>
    </row>
    <row r="1996" spans="3:3">
      <c r="C1996" s="257"/>
    </row>
    <row r="1997" spans="3:3">
      <c r="C1997" s="257"/>
    </row>
    <row r="1998" spans="3:3">
      <c r="C1998" s="257"/>
    </row>
    <row r="1999" spans="3:3">
      <c r="C1999" s="257"/>
    </row>
    <row r="2000" spans="3:3">
      <c r="C2000" s="257"/>
    </row>
    <row r="2001" spans="3:3">
      <c r="C2001" s="257"/>
    </row>
    <row r="2002" spans="3:3">
      <c r="C2002" s="257"/>
    </row>
    <row r="2003" spans="3:3">
      <c r="C2003" s="257"/>
    </row>
    <row r="2004" spans="3:3">
      <c r="C2004" s="257"/>
    </row>
    <row r="2005" spans="3:3">
      <c r="C2005" s="257"/>
    </row>
    <row r="2006" spans="3:3">
      <c r="C2006" s="257"/>
    </row>
    <row r="2007" spans="3:3">
      <c r="C2007" s="257"/>
    </row>
    <row r="2008" spans="3:3">
      <c r="C2008" s="257"/>
    </row>
    <row r="2009" spans="3:3">
      <c r="C2009" s="257"/>
    </row>
    <row r="2010" spans="3:3">
      <c r="C2010" s="257"/>
    </row>
    <row r="2011" spans="3:3">
      <c r="C2011" s="257"/>
    </row>
    <row r="2012" spans="3:3">
      <c r="C2012" s="257"/>
    </row>
    <row r="2013" spans="3:3">
      <c r="C2013" s="257"/>
    </row>
    <row r="2014" spans="3:3">
      <c r="C2014" s="257"/>
    </row>
    <row r="2015" spans="3:3">
      <c r="C2015" s="257"/>
    </row>
    <row r="2016" spans="3:3">
      <c r="C2016" s="257"/>
    </row>
    <row r="2017" spans="3:3">
      <c r="C2017" s="257"/>
    </row>
    <row r="2018" spans="3:3">
      <c r="C2018" s="257"/>
    </row>
    <row r="2019" spans="3:3">
      <c r="C2019" s="257"/>
    </row>
    <row r="2020" spans="3:3">
      <c r="C2020" s="257"/>
    </row>
    <row r="2021" spans="3:3">
      <c r="C2021" s="257"/>
    </row>
    <row r="2022" spans="3:3">
      <c r="C2022" s="257"/>
    </row>
    <row r="2023" spans="3:3">
      <c r="C2023" s="257"/>
    </row>
    <row r="2024" spans="3:3">
      <c r="C2024" s="257"/>
    </row>
    <row r="2025" spans="3:3">
      <c r="C2025" s="257"/>
    </row>
    <row r="2026" spans="3:3">
      <c r="C2026" s="257"/>
    </row>
    <row r="2027" spans="3:3">
      <c r="C2027" s="257"/>
    </row>
    <row r="2028" spans="3:3">
      <c r="C2028" s="257"/>
    </row>
    <row r="2029" spans="3:3">
      <c r="C2029" s="257"/>
    </row>
    <row r="2030" spans="3:3">
      <c r="C2030" s="257"/>
    </row>
    <row r="2031" spans="3:3">
      <c r="C2031" s="257"/>
    </row>
    <row r="2032" spans="3:3">
      <c r="C2032" s="257"/>
    </row>
    <row r="2033" spans="3:3">
      <c r="C2033" s="257"/>
    </row>
    <row r="2034" spans="3:3">
      <c r="C2034" s="257"/>
    </row>
    <row r="2035" spans="3:3">
      <c r="C2035" s="257"/>
    </row>
    <row r="2036" spans="3:3">
      <c r="C2036" s="257"/>
    </row>
    <row r="2037" spans="3:3">
      <c r="C2037" s="257"/>
    </row>
    <row r="2038" spans="3:3">
      <c r="C2038" s="257"/>
    </row>
    <row r="2039" spans="3:3">
      <c r="C2039" s="257"/>
    </row>
    <row r="2040" spans="3:3">
      <c r="C2040" s="257"/>
    </row>
    <row r="2041" spans="3:3">
      <c r="C2041" s="257"/>
    </row>
    <row r="2042" spans="3:3">
      <c r="C2042" s="257"/>
    </row>
    <row r="2043" spans="3:3">
      <c r="C2043" s="257"/>
    </row>
    <row r="2044" spans="3:3">
      <c r="C2044" s="257"/>
    </row>
    <row r="2045" spans="3:3">
      <c r="C2045" s="257"/>
    </row>
    <row r="2046" spans="3:3">
      <c r="C2046" s="257"/>
    </row>
    <row r="2047" spans="3:3">
      <c r="C2047" s="257"/>
    </row>
    <row r="2048" spans="3:3">
      <c r="C2048" s="257"/>
    </row>
    <row r="2049" spans="3:3">
      <c r="C2049" s="257"/>
    </row>
    <row r="2050" spans="3:3">
      <c r="C2050" s="257"/>
    </row>
    <row r="2051" spans="3:3">
      <c r="C2051" s="257"/>
    </row>
    <row r="2052" spans="3:3">
      <c r="C2052" s="257"/>
    </row>
    <row r="2053" spans="3:3">
      <c r="C2053" s="257"/>
    </row>
    <row r="2054" spans="3:3">
      <c r="C2054" s="257"/>
    </row>
    <row r="2055" spans="3:3">
      <c r="C2055" s="257"/>
    </row>
    <row r="2056" spans="3:3">
      <c r="C2056" s="257"/>
    </row>
    <row r="2057" spans="3:3">
      <c r="C2057" s="257"/>
    </row>
    <row r="2058" spans="3:3">
      <c r="C2058" s="257"/>
    </row>
    <row r="2059" spans="3:3">
      <c r="C2059" s="257"/>
    </row>
    <row r="2060" spans="3:3">
      <c r="C2060" s="257"/>
    </row>
    <row r="2061" spans="3:3">
      <c r="C2061" s="257"/>
    </row>
    <row r="2062" spans="3:3">
      <c r="C2062" s="257"/>
    </row>
    <row r="2063" spans="3:3">
      <c r="C2063" s="257"/>
    </row>
    <row r="2064" spans="3:3">
      <c r="C2064" s="257"/>
    </row>
    <row r="2065" spans="3:3">
      <c r="C2065" s="257"/>
    </row>
    <row r="2066" spans="3:3">
      <c r="C2066" s="257"/>
    </row>
    <row r="2067" spans="3:3">
      <c r="C2067" s="257"/>
    </row>
    <row r="2068" spans="3:3">
      <c r="C2068" s="257"/>
    </row>
    <row r="2069" spans="3:3">
      <c r="C2069" s="257"/>
    </row>
    <row r="2070" spans="3:3">
      <c r="C2070" s="257"/>
    </row>
    <row r="2071" spans="3:3">
      <c r="C2071" s="257"/>
    </row>
    <row r="2072" spans="3:3">
      <c r="C2072" s="257"/>
    </row>
    <row r="2073" spans="3:3">
      <c r="C2073" s="257"/>
    </row>
    <row r="2074" spans="3:3">
      <c r="C2074" s="257"/>
    </row>
    <row r="2075" spans="3:3">
      <c r="C2075" s="257"/>
    </row>
    <row r="2076" spans="3:3">
      <c r="C2076" s="257"/>
    </row>
    <row r="2077" spans="3:3">
      <c r="C2077" s="257"/>
    </row>
    <row r="2078" spans="3:3">
      <c r="C2078" s="257"/>
    </row>
    <row r="2079" spans="3:3">
      <c r="C2079" s="257"/>
    </row>
    <row r="2080" spans="3:3">
      <c r="C2080" s="257"/>
    </row>
    <row r="2081" spans="3:3">
      <c r="C2081" s="257"/>
    </row>
    <row r="2082" spans="3:3">
      <c r="C2082" s="257"/>
    </row>
    <row r="2083" spans="3:3">
      <c r="C2083" s="257"/>
    </row>
    <row r="2084" spans="3:3">
      <c r="C2084" s="257"/>
    </row>
    <row r="2085" spans="3:3">
      <c r="C2085" s="257"/>
    </row>
    <row r="2086" spans="3:3">
      <c r="C2086" s="257"/>
    </row>
    <row r="2087" spans="3:3">
      <c r="C2087" s="257"/>
    </row>
    <row r="2088" spans="3:3">
      <c r="C2088" s="257"/>
    </row>
    <row r="2089" spans="3:3">
      <c r="C2089" s="257"/>
    </row>
    <row r="2090" spans="3:3">
      <c r="C2090" s="257"/>
    </row>
    <row r="2091" spans="3:3">
      <c r="C2091" s="257"/>
    </row>
    <row r="2092" spans="3:3">
      <c r="C2092" s="257"/>
    </row>
    <row r="2093" spans="3:3">
      <c r="C2093" s="257"/>
    </row>
    <row r="2094" spans="3:3">
      <c r="C2094" s="257"/>
    </row>
    <row r="2095" spans="3:3">
      <c r="C2095" s="257"/>
    </row>
    <row r="2096" spans="3:3">
      <c r="C2096" s="257"/>
    </row>
    <row r="2097" spans="3:3">
      <c r="C2097" s="257"/>
    </row>
    <row r="2098" spans="3:3">
      <c r="C2098" s="257"/>
    </row>
    <row r="2099" spans="3:3">
      <c r="C2099" s="257"/>
    </row>
    <row r="2100" spans="3:3">
      <c r="C2100" s="257"/>
    </row>
    <row r="2101" spans="3:3">
      <c r="C2101" s="257"/>
    </row>
    <row r="2102" spans="3:3">
      <c r="C2102" s="257"/>
    </row>
    <row r="2103" spans="3:3">
      <c r="C2103" s="257"/>
    </row>
    <row r="2104" spans="3:3">
      <c r="C2104" s="257"/>
    </row>
    <row r="2105" spans="3:3">
      <c r="C2105" s="257"/>
    </row>
    <row r="2106" spans="3:3">
      <c r="C2106" s="257"/>
    </row>
    <row r="2107" spans="3:3">
      <c r="C2107" s="257"/>
    </row>
    <row r="2108" spans="3:3">
      <c r="C2108" s="257"/>
    </row>
    <row r="2109" spans="3:3">
      <c r="C2109" s="257"/>
    </row>
    <row r="2110" spans="3:3">
      <c r="C2110" s="257"/>
    </row>
    <row r="2111" spans="3:3">
      <c r="C2111" s="257"/>
    </row>
    <row r="2112" spans="3:3">
      <c r="C2112" s="257"/>
    </row>
    <row r="2113" spans="3:3">
      <c r="C2113" s="257"/>
    </row>
    <row r="2114" spans="3:3">
      <c r="C2114" s="257"/>
    </row>
    <row r="2115" spans="3:3">
      <c r="C2115" s="257"/>
    </row>
    <row r="2116" spans="3:3">
      <c r="C2116" s="257"/>
    </row>
    <row r="2117" spans="3:3">
      <c r="C2117" s="257"/>
    </row>
    <row r="2118" spans="3:3">
      <c r="C2118" s="257"/>
    </row>
    <row r="2119" spans="3:3">
      <c r="C2119" s="257"/>
    </row>
    <row r="2120" spans="3:3">
      <c r="C2120" s="257"/>
    </row>
    <row r="2121" spans="3:3">
      <c r="C2121" s="257"/>
    </row>
    <row r="2122" spans="3:3">
      <c r="C2122" s="257"/>
    </row>
    <row r="2123" spans="3:3">
      <c r="C2123" s="257"/>
    </row>
    <row r="2124" spans="3:3">
      <c r="C2124" s="257"/>
    </row>
    <row r="2125" spans="3:3">
      <c r="C2125" s="257"/>
    </row>
    <row r="2126" spans="3:3">
      <c r="C2126" s="257"/>
    </row>
    <row r="2127" spans="3:3">
      <c r="C2127" s="257"/>
    </row>
    <row r="2128" spans="3:3">
      <c r="C2128" s="257"/>
    </row>
    <row r="2129" spans="3:3">
      <c r="C2129" s="257"/>
    </row>
    <row r="2130" spans="3:3">
      <c r="C2130" s="257"/>
    </row>
    <row r="2131" spans="3:3">
      <c r="C2131" s="257"/>
    </row>
    <row r="2132" spans="3:3">
      <c r="C2132" s="257"/>
    </row>
    <row r="2133" spans="3:3">
      <c r="C2133" s="257"/>
    </row>
    <row r="2134" spans="3:3">
      <c r="C2134" s="257"/>
    </row>
    <row r="2135" spans="3:3">
      <c r="C2135" s="257"/>
    </row>
    <row r="2136" spans="3:3">
      <c r="C2136" s="257"/>
    </row>
    <row r="2137" spans="3:3">
      <c r="C2137" s="257"/>
    </row>
    <row r="2138" spans="3:3">
      <c r="C2138" s="257"/>
    </row>
    <row r="2139" spans="3:3">
      <c r="C2139" s="257"/>
    </row>
    <row r="2140" spans="3:3">
      <c r="C2140" s="257"/>
    </row>
    <row r="2141" spans="3:3">
      <c r="C2141" s="257"/>
    </row>
    <row r="2142" spans="3:3">
      <c r="C2142" s="257"/>
    </row>
    <row r="2143" spans="3:3">
      <c r="C2143" s="257"/>
    </row>
    <row r="2144" spans="3:3">
      <c r="C2144" s="257"/>
    </row>
    <row r="2145" spans="3:3">
      <c r="C2145" s="257"/>
    </row>
    <row r="2146" spans="3:3">
      <c r="C2146" s="257"/>
    </row>
    <row r="2147" spans="3:3">
      <c r="C2147" s="257"/>
    </row>
    <row r="2148" spans="3:3">
      <c r="C2148" s="257"/>
    </row>
    <row r="2149" spans="3:3">
      <c r="C2149" s="257"/>
    </row>
    <row r="2150" spans="3:3">
      <c r="C2150" s="257"/>
    </row>
    <row r="2151" spans="3:3">
      <c r="C2151" s="257"/>
    </row>
    <row r="2152" spans="3:3">
      <c r="C2152" s="257"/>
    </row>
    <row r="2153" spans="3:3">
      <c r="C2153" s="257"/>
    </row>
    <row r="2154" spans="3:3">
      <c r="C2154" s="257"/>
    </row>
    <row r="2155" spans="3:3">
      <c r="C2155" s="257"/>
    </row>
    <row r="2156" spans="3:3">
      <c r="C2156" s="257"/>
    </row>
    <row r="2157" spans="3:3">
      <c r="C2157" s="257"/>
    </row>
    <row r="2158" spans="3:3">
      <c r="C2158" s="257"/>
    </row>
    <row r="2159" spans="3:3">
      <c r="C2159" s="257"/>
    </row>
    <row r="2160" spans="3:3">
      <c r="C2160" s="257"/>
    </row>
    <row r="2161" spans="3:3">
      <c r="C2161" s="257"/>
    </row>
    <row r="2162" spans="3:3">
      <c r="C2162" s="257"/>
    </row>
    <row r="2163" spans="3:3">
      <c r="C2163" s="257"/>
    </row>
    <row r="2164" spans="3:3">
      <c r="C2164" s="257"/>
    </row>
    <row r="2165" spans="3:3">
      <c r="C2165" s="257"/>
    </row>
    <row r="2166" spans="3:3">
      <c r="C2166" s="257"/>
    </row>
    <row r="2167" spans="3:3">
      <c r="C2167" s="257"/>
    </row>
    <row r="2168" spans="3:3">
      <c r="C2168" s="257"/>
    </row>
    <row r="2169" spans="3:3">
      <c r="C2169" s="257"/>
    </row>
    <row r="2170" spans="3:3">
      <c r="C2170" s="257"/>
    </row>
    <row r="2171" spans="3:3">
      <c r="C2171" s="257"/>
    </row>
    <row r="2172" spans="3:3">
      <c r="C2172" s="257"/>
    </row>
    <row r="2173" spans="3:3">
      <c r="C2173" s="257"/>
    </row>
    <row r="2174" spans="3:3">
      <c r="C2174" s="257"/>
    </row>
    <row r="2175" spans="3:3">
      <c r="C2175" s="257"/>
    </row>
    <row r="2176" spans="3:3">
      <c r="C2176" s="257"/>
    </row>
    <row r="2177" spans="3:3">
      <c r="C2177" s="257"/>
    </row>
    <row r="2178" spans="3:3">
      <c r="C2178" s="257"/>
    </row>
    <row r="2179" spans="3:3">
      <c r="C2179" s="257"/>
    </row>
    <row r="2180" spans="3:3">
      <c r="C2180" s="257"/>
    </row>
    <row r="2181" spans="3:3">
      <c r="C2181" s="257"/>
    </row>
    <row r="2182" spans="3:3">
      <c r="C2182" s="257"/>
    </row>
    <row r="2183" spans="3:3">
      <c r="C2183" s="257"/>
    </row>
    <row r="2184" spans="3:3">
      <c r="C2184" s="257"/>
    </row>
    <row r="2185" spans="3:3">
      <c r="C2185" s="257"/>
    </row>
    <row r="2186" spans="3:3">
      <c r="C2186" s="257"/>
    </row>
    <row r="2187" spans="3:3">
      <c r="C2187" s="257"/>
    </row>
    <row r="2188" spans="3:3">
      <c r="C2188" s="257"/>
    </row>
    <row r="2189" spans="3:3">
      <c r="C2189" s="257"/>
    </row>
    <row r="2190" spans="3:3">
      <c r="C2190" s="257"/>
    </row>
    <row r="2191" spans="3:3">
      <c r="C2191" s="257"/>
    </row>
    <row r="2192" spans="3:3">
      <c r="C2192" s="257"/>
    </row>
    <row r="2193" spans="3:3">
      <c r="C2193" s="257"/>
    </row>
    <row r="2194" spans="3:3">
      <c r="C2194" s="257"/>
    </row>
    <row r="2195" spans="3:3">
      <c r="C2195" s="257"/>
    </row>
    <row r="2196" spans="3:3">
      <c r="C2196" s="257"/>
    </row>
    <row r="2197" spans="3:3">
      <c r="C2197" s="257"/>
    </row>
    <row r="2198" spans="3:3">
      <c r="C2198" s="257"/>
    </row>
    <row r="2199" spans="3:3">
      <c r="C2199" s="257"/>
    </row>
    <row r="2200" spans="3:3">
      <c r="C2200" s="257"/>
    </row>
    <row r="2201" spans="3:3">
      <c r="C2201" s="257"/>
    </row>
    <row r="2202" spans="3:3">
      <c r="C2202" s="257"/>
    </row>
    <row r="2203" spans="3:3">
      <c r="C2203" s="257"/>
    </row>
    <row r="2204" spans="3:3">
      <c r="C2204" s="257"/>
    </row>
    <row r="2205" spans="3:3">
      <c r="C2205" s="257"/>
    </row>
    <row r="2206" spans="3:3">
      <c r="C2206" s="257"/>
    </row>
    <row r="2207" spans="3:3">
      <c r="C2207" s="257"/>
    </row>
    <row r="2208" spans="3:3">
      <c r="C2208" s="257"/>
    </row>
    <row r="2209" spans="3:3">
      <c r="C2209" s="257"/>
    </row>
    <row r="2210" spans="3:3">
      <c r="C2210" s="257"/>
    </row>
    <row r="2211" spans="3:3">
      <c r="C2211" s="257"/>
    </row>
    <row r="2212" spans="3:3">
      <c r="C2212" s="257"/>
    </row>
    <row r="2213" spans="3:3">
      <c r="C2213" s="257"/>
    </row>
    <row r="2214" spans="3:3">
      <c r="C2214" s="257"/>
    </row>
    <row r="2215" spans="3:3">
      <c r="C2215" s="257"/>
    </row>
    <row r="2216" spans="3:3">
      <c r="C2216" s="257"/>
    </row>
    <row r="2217" spans="3:3">
      <c r="C2217" s="257"/>
    </row>
    <row r="2218" spans="3:3">
      <c r="C2218" s="257"/>
    </row>
    <row r="2219" spans="3:3">
      <c r="C2219" s="257"/>
    </row>
    <row r="2220" spans="3:3">
      <c r="C2220" s="257"/>
    </row>
    <row r="2221" spans="3:3">
      <c r="C2221" s="257"/>
    </row>
    <row r="2222" spans="3:3">
      <c r="C2222" s="257"/>
    </row>
    <row r="2223" spans="3:3">
      <c r="C2223" s="257"/>
    </row>
    <row r="2224" spans="3:3">
      <c r="C2224" s="257"/>
    </row>
    <row r="2225" spans="3:3">
      <c r="C2225" s="257"/>
    </row>
    <row r="2226" spans="3:3">
      <c r="C2226" s="257"/>
    </row>
    <row r="2227" spans="3:3">
      <c r="C2227" s="257"/>
    </row>
    <row r="2228" spans="3:3">
      <c r="C2228" s="257"/>
    </row>
    <row r="2229" spans="3:3">
      <c r="C2229" s="257"/>
    </row>
    <row r="2230" spans="3:3">
      <c r="C2230" s="257"/>
    </row>
    <row r="2231" spans="3:3">
      <c r="C2231" s="257"/>
    </row>
    <row r="2232" spans="3:3">
      <c r="C2232" s="257"/>
    </row>
    <row r="2233" spans="3:3">
      <c r="C2233" s="257"/>
    </row>
    <row r="2234" spans="3:3">
      <c r="C2234" s="257"/>
    </row>
    <row r="2235" spans="3:3">
      <c r="C2235" s="257"/>
    </row>
    <row r="2236" spans="3:3">
      <c r="C2236" s="257"/>
    </row>
    <row r="2237" spans="3:3">
      <c r="C2237" s="257"/>
    </row>
    <row r="2238" spans="3:3">
      <c r="C2238" s="257"/>
    </row>
    <row r="2239" spans="3:3">
      <c r="C2239" s="257"/>
    </row>
    <row r="2240" spans="3:3">
      <c r="C2240" s="257"/>
    </row>
    <row r="2241" spans="3:3">
      <c r="C2241" s="257"/>
    </row>
    <row r="2242" spans="3:3">
      <c r="C2242" s="257"/>
    </row>
    <row r="2243" spans="3:3">
      <c r="C2243" s="257"/>
    </row>
    <row r="2244" spans="3:3">
      <c r="C2244" s="257"/>
    </row>
    <row r="2245" spans="3:3">
      <c r="C2245" s="257"/>
    </row>
    <row r="2246" spans="3:3">
      <c r="C2246" s="257"/>
    </row>
    <row r="2247" spans="3:3">
      <c r="C2247" s="257"/>
    </row>
    <row r="2248" spans="3:3">
      <c r="C2248" s="257"/>
    </row>
    <row r="2249" spans="3:3">
      <c r="C2249" s="257"/>
    </row>
    <row r="2250" spans="3:3">
      <c r="C2250" s="257"/>
    </row>
    <row r="2251" spans="3:3">
      <c r="C2251" s="257"/>
    </row>
    <row r="2252" spans="3:3">
      <c r="C2252" s="257"/>
    </row>
    <row r="2253" spans="3:3">
      <c r="C2253" s="257"/>
    </row>
    <row r="2254" spans="3:3">
      <c r="C2254" s="257"/>
    </row>
    <row r="2255" spans="3:3">
      <c r="C2255" s="257"/>
    </row>
    <row r="2256" spans="3:3">
      <c r="C2256" s="257"/>
    </row>
    <row r="2257" spans="3:3">
      <c r="C2257" s="257"/>
    </row>
    <row r="2258" spans="3:3">
      <c r="C2258" s="257"/>
    </row>
    <row r="2259" spans="3:3">
      <c r="C2259" s="257"/>
    </row>
    <row r="2260" spans="3:3">
      <c r="C2260" s="257"/>
    </row>
    <row r="2261" spans="3:3">
      <c r="C2261" s="257"/>
    </row>
    <row r="2262" spans="3:3">
      <c r="C2262" s="257"/>
    </row>
    <row r="2263" spans="3:3">
      <c r="C2263" s="257"/>
    </row>
    <row r="2264" spans="3:3">
      <c r="C2264" s="257"/>
    </row>
    <row r="2265" spans="3:3">
      <c r="C2265" s="257"/>
    </row>
    <row r="2266" spans="3:3">
      <c r="C2266" s="257"/>
    </row>
    <row r="2267" spans="3:3">
      <c r="C2267" s="257"/>
    </row>
    <row r="2268" spans="3:3">
      <c r="C2268" s="257"/>
    </row>
    <row r="2269" spans="3:3">
      <c r="C2269" s="257"/>
    </row>
    <row r="2270" spans="3:3">
      <c r="C2270" s="257"/>
    </row>
    <row r="2271" spans="3:3">
      <c r="C2271" s="257"/>
    </row>
    <row r="2272" spans="3:3">
      <c r="C2272" s="257"/>
    </row>
    <row r="2273" spans="3:3">
      <c r="C2273" s="257"/>
    </row>
    <row r="2274" spans="3:3">
      <c r="C2274" s="257"/>
    </row>
    <row r="2275" spans="3:3">
      <c r="C2275" s="257"/>
    </row>
    <row r="2276" spans="3:3">
      <c r="C2276" s="257"/>
    </row>
    <row r="2277" spans="3:3">
      <c r="C2277" s="257"/>
    </row>
    <row r="2278" spans="3:3">
      <c r="C2278" s="257"/>
    </row>
    <row r="2279" spans="3:3">
      <c r="C2279" s="257"/>
    </row>
    <row r="2280" spans="3:3">
      <c r="C2280" s="257"/>
    </row>
    <row r="2281" spans="3:3">
      <c r="C2281" s="257"/>
    </row>
    <row r="2282" spans="3:3">
      <c r="C2282" s="257"/>
    </row>
    <row r="2283" spans="3:3">
      <c r="C2283" s="257"/>
    </row>
    <row r="2284" spans="3:3">
      <c r="C2284" s="257"/>
    </row>
    <row r="2285" spans="3:3">
      <c r="C2285" s="257"/>
    </row>
    <row r="2286" spans="3:3">
      <c r="C2286" s="257"/>
    </row>
    <row r="2287" spans="3:3">
      <c r="C2287" s="257"/>
    </row>
    <row r="2288" spans="3:3">
      <c r="C2288" s="257"/>
    </row>
    <row r="2289" spans="3:3">
      <c r="C2289" s="257"/>
    </row>
    <row r="2290" spans="3:3">
      <c r="C2290" s="257"/>
    </row>
    <row r="2291" spans="3:3">
      <c r="C2291" s="257"/>
    </row>
    <row r="2292" spans="3:3">
      <c r="C2292" s="257"/>
    </row>
    <row r="2293" spans="3:3">
      <c r="C2293" s="257"/>
    </row>
    <row r="2294" spans="3:3">
      <c r="C2294" s="257"/>
    </row>
    <row r="2295" spans="3:3">
      <c r="C2295" s="257"/>
    </row>
    <row r="2296" spans="3:3">
      <c r="C2296" s="257"/>
    </row>
    <row r="2297" spans="3:3">
      <c r="C2297" s="257"/>
    </row>
    <row r="2298" spans="3:3">
      <c r="C2298" s="257"/>
    </row>
    <row r="2299" spans="3:3">
      <c r="C2299" s="257"/>
    </row>
    <row r="2300" spans="3:3">
      <c r="C2300" s="257"/>
    </row>
    <row r="2301" spans="3:3">
      <c r="C2301" s="257"/>
    </row>
    <row r="2302" spans="3:3">
      <c r="C2302" s="257"/>
    </row>
    <row r="2303" spans="3:3">
      <c r="C2303" s="257"/>
    </row>
    <row r="2304" spans="3:3">
      <c r="C2304" s="257"/>
    </row>
    <row r="2305" spans="3:3">
      <c r="C2305" s="257"/>
    </row>
    <row r="2306" spans="3:3">
      <c r="C2306" s="257"/>
    </row>
    <row r="2307" spans="3:3">
      <c r="C2307" s="257"/>
    </row>
    <row r="2308" spans="3:3">
      <c r="C2308" s="257"/>
    </row>
    <row r="2309" spans="3:3">
      <c r="C2309" s="257"/>
    </row>
    <row r="2310" spans="3:3">
      <c r="C2310" s="257"/>
    </row>
    <row r="2311" spans="3:3">
      <c r="C2311" s="257"/>
    </row>
    <row r="2312" spans="3:3">
      <c r="C2312" s="257"/>
    </row>
    <row r="2313" spans="3:3">
      <c r="C2313" s="257"/>
    </row>
    <row r="2314" spans="3:3">
      <c r="C2314" s="257"/>
    </row>
    <row r="2315" spans="3:3">
      <c r="C2315" s="257"/>
    </row>
    <row r="2316" spans="3:3">
      <c r="C2316" s="257"/>
    </row>
    <row r="2317" spans="3:3">
      <c r="C2317" s="257"/>
    </row>
    <row r="2318" spans="3:3">
      <c r="C2318" s="257"/>
    </row>
    <row r="2319" spans="3:3">
      <c r="C2319" s="257"/>
    </row>
    <row r="2320" spans="3:3">
      <c r="C2320" s="257"/>
    </row>
    <row r="2321" spans="3:3">
      <c r="C2321" s="257"/>
    </row>
    <row r="2322" spans="3:3">
      <c r="C2322" s="257"/>
    </row>
    <row r="2323" spans="3:3">
      <c r="C2323" s="257"/>
    </row>
    <row r="2324" spans="3:3">
      <c r="C2324" s="257"/>
    </row>
    <row r="2325" spans="3:3">
      <c r="C2325" s="257"/>
    </row>
    <row r="2326" spans="3:3">
      <c r="C2326" s="257"/>
    </row>
    <row r="2327" spans="3:3">
      <c r="C2327" s="257"/>
    </row>
    <row r="2328" spans="3:3">
      <c r="C2328" s="257"/>
    </row>
    <row r="2329" spans="3:3">
      <c r="C2329" s="257"/>
    </row>
    <row r="2330" spans="3:3">
      <c r="C2330" s="257"/>
    </row>
    <row r="2331" spans="3:3">
      <c r="C2331" s="257"/>
    </row>
    <row r="2332" spans="3:3">
      <c r="C2332" s="257"/>
    </row>
    <row r="2333" spans="3:3">
      <c r="C2333" s="257"/>
    </row>
    <row r="2334" spans="3:3">
      <c r="C2334" s="257"/>
    </row>
    <row r="2335" spans="3:3">
      <c r="C2335" s="257"/>
    </row>
    <row r="2336" spans="3:3">
      <c r="C2336" s="257"/>
    </row>
    <row r="2337" spans="3:3">
      <c r="C2337" s="257"/>
    </row>
    <row r="2338" spans="3:3">
      <c r="C2338" s="257"/>
    </row>
    <row r="2339" spans="3:3">
      <c r="C2339" s="257"/>
    </row>
    <row r="2340" spans="3:3">
      <c r="C2340" s="257"/>
    </row>
    <row r="2341" spans="3:3">
      <c r="C2341" s="257"/>
    </row>
    <row r="2342" spans="3:3">
      <c r="C2342" s="257"/>
    </row>
    <row r="2343" spans="3:3">
      <c r="C2343" s="257"/>
    </row>
    <row r="2344" spans="3:3">
      <c r="C2344" s="257"/>
    </row>
    <row r="2345" spans="3:3">
      <c r="C2345" s="257"/>
    </row>
    <row r="2346" spans="3:3">
      <c r="C2346" s="257"/>
    </row>
    <row r="2347" spans="3:3">
      <c r="C2347" s="257"/>
    </row>
    <row r="2348" spans="3:3">
      <c r="C2348" s="257"/>
    </row>
    <row r="2349" spans="3:3">
      <c r="C2349" s="257"/>
    </row>
    <row r="2350" spans="3:3">
      <c r="C2350" s="257"/>
    </row>
    <row r="2351" spans="3:3">
      <c r="C2351" s="257"/>
    </row>
    <row r="2352" spans="3:3">
      <c r="C2352" s="257"/>
    </row>
    <row r="2353" spans="3:3">
      <c r="C2353" s="257"/>
    </row>
    <row r="2354" spans="3:3">
      <c r="C2354" s="257"/>
    </row>
    <row r="2355" spans="3:3">
      <c r="C2355" s="257"/>
    </row>
    <row r="2356" spans="3:3">
      <c r="C2356" s="257"/>
    </row>
    <row r="2357" spans="3:3">
      <c r="C2357" s="257"/>
    </row>
    <row r="2358" spans="3:3">
      <c r="C2358" s="257"/>
    </row>
    <row r="2359" spans="3:3">
      <c r="C2359" s="257"/>
    </row>
    <row r="2360" spans="3:3">
      <c r="C2360" s="257"/>
    </row>
    <row r="2361" spans="3:3">
      <c r="C2361" s="257"/>
    </row>
    <row r="2362" spans="3:3">
      <c r="C2362" s="257"/>
    </row>
    <row r="2363" spans="3:3">
      <c r="C2363" s="257"/>
    </row>
    <row r="2364" spans="3:3">
      <c r="C2364" s="257"/>
    </row>
    <row r="2365" spans="3:3">
      <c r="C2365" s="257"/>
    </row>
    <row r="2366" spans="3:3">
      <c r="C2366" s="257"/>
    </row>
    <row r="2367" spans="3:3">
      <c r="C2367" s="257"/>
    </row>
    <row r="2368" spans="3:3">
      <c r="C2368" s="257"/>
    </row>
    <row r="2369" spans="3:3">
      <c r="C2369" s="257"/>
    </row>
    <row r="2370" spans="3:3">
      <c r="C2370" s="257"/>
    </row>
    <row r="2371" spans="3:3">
      <c r="C2371" s="257"/>
    </row>
    <row r="2372" spans="3:3">
      <c r="C2372" s="257"/>
    </row>
    <row r="2373" spans="3:3">
      <c r="C2373" s="257"/>
    </row>
    <row r="2374" spans="3:3">
      <c r="C2374" s="257"/>
    </row>
    <row r="2375" spans="3:3">
      <c r="C2375" s="257"/>
    </row>
    <row r="2376" spans="3:3">
      <c r="C2376" s="257"/>
    </row>
    <row r="2377" spans="3:3">
      <c r="C2377" s="257"/>
    </row>
    <row r="2378" spans="3:3">
      <c r="C2378" s="257"/>
    </row>
    <row r="2379" spans="3:3">
      <c r="C2379" s="257"/>
    </row>
    <row r="2380" spans="3:3">
      <c r="C2380" s="257"/>
    </row>
    <row r="2381" spans="3:3">
      <c r="C2381" s="257"/>
    </row>
    <row r="2382" spans="3:3">
      <c r="C2382" s="257"/>
    </row>
    <row r="2383" spans="3:3">
      <c r="C2383" s="257"/>
    </row>
    <row r="2384" spans="3:3">
      <c r="C2384" s="257"/>
    </row>
    <row r="2385" spans="3:3">
      <c r="C2385" s="257"/>
    </row>
    <row r="2386" spans="3:3">
      <c r="C2386" s="257"/>
    </row>
    <row r="2387" spans="3:3">
      <c r="C2387" s="257"/>
    </row>
    <row r="2388" spans="3:3">
      <c r="C2388" s="257"/>
    </row>
    <row r="2389" spans="3:3">
      <c r="C2389" s="257"/>
    </row>
    <row r="2390" spans="3:3">
      <c r="C2390" s="257"/>
    </row>
    <row r="2391" spans="3:3">
      <c r="C2391" s="257"/>
    </row>
    <row r="2392" spans="3:3">
      <c r="C2392" s="257"/>
    </row>
    <row r="2393" spans="3:3">
      <c r="C2393" s="257"/>
    </row>
    <row r="2394" spans="3:3">
      <c r="C2394" s="257"/>
    </row>
    <row r="2395" spans="3:3">
      <c r="C2395" s="257"/>
    </row>
    <row r="2396" spans="3:3">
      <c r="C2396" s="257"/>
    </row>
    <row r="2397" spans="3:3">
      <c r="C2397" s="257"/>
    </row>
    <row r="2398" spans="3:3">
      <c r="C2398" s="257"/>
    </row>
    <row r="2399" spans="3:3">
      <c r="C2399" s="257"/>
    </row>
    <row r="2400" spans="3:3">
      <c r="C2400" s="257"/>
    </row>
    <row r="2401" spans="3:3">
      <c r="C2401" s="257"/>
    </row>
    <row r="2402" spans="3:3">
      <c r="C2402" s="257"/>
    </row>
    <row r="2403" spans="3:3">
      <c r="C2403" s="257"/>
    </row>
    <row r="2404" spans="3:3">
      <c r="C2404" s="257"/>
    </row>
    <row r="2405" spans="3:3">
      <c r="C2405" s="257"/>
    </row>
    <row r="2406" spans="3:3">
      <c r="C2406" s="257"/>
    </row>
    <row r="2407" spans="3:3">
      <c r="C2407" s="257"/>
    </row>
    <row r="2408" spans="3:3">
      <c r="C2408" s="257"/>
    </row>
    <row r="2409" spans="3:3">
      <c r="C2409" s="257"/>
    </row>
    <row r="2410" spans="3:3">
      <c r="C2410" s="257"/>
    </row>
    <row r="2411" spans="3:3">
      <c r="C2411" s="257"/>
    </row>
    <row r="2412" spans="3:3">
      <c r="C2412" s="257"/>
    </row>
    <row r="2413" spans="3:3">
      <c r="C2413" s="257"/>
    </row>
    <row r="2414" spans="3:3">
      <c r="C2414" s="257"/>
    </row>
    <row r="2415" spans="3:3">
      <c r="C2415" s="257"/>
    </row>
    <row r="2416" spans="3:3">
      <c r="C2416" s="257"/>
    </row>
    <row r="2417" spans="3:3">
      <c r="C2417" s="257"/>
    </row>
    <row r="2418" spans="3:3">
      <c r="C2418" s="257"/>
    </row>
    <row r="2419" spans="3:3">
      <c r="C2419" s="257"/>
    </row>
    <row r="2420" spans="3:3">
      <c r="C2420" s="257"/>
    </row>
    <row r="2421" spans="3:3">
      <c r="C2421" s="257"/>
    </row>
    <row r="2422" spans="3:3">
      <c r="C2422" s="257"/>
    </row>
    <row r="2423" spans="3:3">
      <c r="C2423" s="257"/>
    </row>
    <row r="2424" spans="3:3">
      <c r="C2424" s="257"/>
    </row>
    <row r="2425" spans="3:3">
      <c r="C2425" s="257"/>
    </row>
    <row r="2426" spans="3:3">
      <c r="C2426" s="257"/>
    </row>
    <row r="2427" spans="3:3">
      <c r="C2427" s="257"/>
    </row>
    <row r="2428" spans="3:3">
      <c r="C2428" s="257"/>
    </row>
    <row r="2429" spans="3:3">
      <c r="C2429" s="257"/>
    </row>
    <row r="2430" spans="3:3">
      <c r="C2430" s="257"/>
    </row>
    <row r="2431" spans="3:3">
      <c r="C2431" s="257"/>
    </row>
    <row r="2432" spans="3:3">
      <c r="C2432" s="257"/>
    </row>
    <row r="2433" spans="3:3">
      <c r="C2433" s="257"/>
    </row>
    <row r="2434" spans="3:3">
      <c r="C2434" s="257"/>
    </row>
    <row r="2435" spans="3:3">
      <c r="C2435" s="257"/>
    </row>
    <row r="2436" spans="3:3">
      <c r="C2436" s="257"/>
    </row>
    <row r="2437" spans="3:3">
      <c r="C2437" s="257"/>
    </row>
    <row r="2438" spans="3:3">
      <c r="C2438" s="257"/>
    </row>
    <row r="2439" spans="3:3">
      <c r="C2439" s="257"/>
    </row>
    <row r="2440" spans="3:3">
      <c r="C2440" s="257"/>
    </row>
    <row r="2441" spans="3:3">
      <c r="C2441" s="257"/>
    </row>
    <row r="2442" spans="3:3">
      <c r="C2442" s="257"/>
    </row>
    <row r="2443" spans="3:3">
      <c r="C2443" s="257"/>
    </row>
    <row r="2444" spans="3:3">
      <c r="C2444" s="257"/>
    </row>
    <row r="2445" spans="3:3">
      <c r="C2445" s="257"/>
    </row>
    <row r="2446" spans="3:3">
      <c r="C2446" s="257"/>
    </row>
    <row r="2447" spans="3:3">
      <c r="C2447" s="257"/>
    </row>
    <row r="2448" spans="3:3">
      <c r="C2448" s="257"/>
    </row>
    <row r="2449" spans="3:3">
      <c r="C2449" s="257"/>
    </row>
    <row r="2450" spans="3:3">
      <c r="C2450" s="257"/>
    </row>
    <row r="2451" spans="3:3">
      <c r="C2451" s="257"/>
    </row>
    <row r="2452" spans="3:3">
      <c r="C2452" s="257"/>
    </row>
    <row r="2453" spans="3:3">
      <c r="C2453" s="257"/>
    </row>
    <row r="2454" spans="3:3">
      <c r="C2454" s="257"/>
    </row>
    <row r="2455" spans="3:3">
      <c r="C2455" s="257"/>
    </row>
    <row r="2456" spans="3:3">
      <c r="C2456" s="257"/>
    </row>
    <row r="2457" spans="3:3">
      <c r="C2457" s="257"/>
    </row>
    <row r="2458" spans="3:3">
      <c r="C2458" s="257"/>
    </row>
    <row r="2459" spans="3:3">
      <c r="C2459" s="257"/>
    </row>
    <row r="2460" spans="3:3">
      <c r="C2460" s="257"/>
    </row>
    <row r="2461" spans="3:3">
      <c r="C2461" s="257"/>
    </row>
    <row r="2462" spans="3:3">
      <c r="C2462" s="257"/>
    </row>
    <row r="2463" spans="3:3">
      <c r="C2463" s="257"/>
    </row>
    <row r="2464" spans="3:3">
      <c r="C2464" s="257"/>
    </row>
    <row r="2465" spans="3:3">
      <c r="C2465" s="257"/>
    </row>
    <row r="2466" spans="3:3">
      <c r="C2466" s="257"/>
    </row>
    <row r="2467" spans="3:3">
      <c r="C2467" s="257"/>
    </row>
    <row r="2468" spans="3:3">
      <c r="C2468" s="257"/>
    </row>
    <row r="2469" spans="3:3">
      <c r="C2469" s="257"/>
    </row>
    <row r="2470" spans="3:3">
      <c r="C2470" s="257"/>
    </row>
    <row r="2471" spans="3:3">
      <c r="C2471" s="257"/>
    </row>
    <row r="2472" spans="3:3">
      <c r="C2472" s="257"/>
    </row>
    <row r="2473" spans="3:3">
      <c r="C2473" s="257"/>
    </row>
    <row r="2474" spans="3:3">
      <c r="C2474" s="257"/>
    </row>
    <row r="2475" spans="3:3">
      <c r="C2475" s="257"/>
    </row>
    <row r="2476" spans="3:3">
      <c r="C2476" s="257"/>
    </row>
    <row r="2477" spans="3:3">
      <c r="C2477" s="257"/>
    </row>
    <row r="2478" spans="3:3">
      <c r="C2478" s="257"/>
    </row>
    <row r="2479" spans="3:3">
      <c r="C2479" s="257"/>
    </row>
    <row r="2480" spans="3:3">
      <c r="C2480" s="257"/>
    </row>
    <row r="2481" spans="3:3">
      <c r="C2481" s="257"/>
    </row>
    <row r="2482" spans="3:3">
      <c r="C2482" s="257"/>
    </row>
    <row r="2483" spans="3:3">
      <c r="C2483" s="257"/>
    </row>
    <row r="2484" spans="3:3">
      <c r="C2484" s="257"/>
    </row>
    <row r="2485" spans="3:3">
      <c r="C2485" s="257"/>
    </row>
    <row r="2486" spans="3:3">
      <c r="C2486" s="257"/>
    </row>
    <row r="2487" spans="3:3">
      <c r="C2487" s="257"/>
    </row>
    <row r="2488" spans="3:3">
      <c r="C2488" s="257"/>
    </row>
    <row r="2489" spans="3:3">
      <c r="C2489" s="257"/>
    </row>
    <row r="2490" spans="3:3">
      <c r="C2490" s="257"/>
    </row>
    <row r="2491" spans="3:3">
      <c r="C2491" s="257"/>
    </row>
    <row r="2492" spans="3:3">
      <c r="C2492" s="257"/>
    </row>
    <row r="2493" spans="3:3">
      <c r="C2493" s="257"/>
    </row>
    <row r="2494" spans="3:3">
      <c r="C2494" s="257"/>
    </row>
    <row r="2495" spans="3:3">
      <c r="C2495" s="257"/>
    </row>
    <row r="2496" spans="3:3">
      <c r="C2496" s="257"/>
    </row>
    <row r="2497" spans="3:3">
      <c r="C2497" s="257"/>
    </row>
    <row r="2498" spans="3:3">
      <c r="C2498" s="257"/>
    </row>
    <row r="2499" spans="3:3">
      <c r="C2499" s="257"/>
    </row>
    <row r="2500" spans="3:3">
      <c r="C2500" s="257"/>
    </row>
    <row r="2501" spans="3:3">
      <c r="C2501" s="257"/>
    </row>
    <row r="2502" spans="3:3">
      <c r="C2502" s="257"/>
    </row>
    <row r="2503" spans="3:3">
      <c r="C2503" s="257"/>
    </row>
    <row r="2504" spans="3:3">
      <c r="C2504" s="257"/>
    </row>
    <row r="2505" spans="3:3">
      <c r="C2505" s="257"/>
    </row>
    <row r="2506" spans="3:3">
      <c r="C2506" s="257"/>
    </row>
    <row r="2507" spans="3:3">
      <c r="C2507" s="257"/>
    </row>
    <row r="2508" spans="3:3">
      <c r="C2508" s="257"/>
    </row>
    <row r="2509" spans="3:3">
      <c r="C2509" s="257"/>
    </row>
    <row r="2510" spans="3:3">
      <c r="C2510" s="257"/>
    </row>
    <row r="2511" spans="3:3">
      <c r="C2511" s="257"/>
    </row>
    <row r="2512" spans="3:3">
      <c r="C2512" s="257"/>
    </row>
    <row r="2513" spans="3:3">
      <c r="C2513" s="257"/>
    </row>
    <row r="2514" spans="3:3">
      <c r="C2514" s="257"/>
    </row>
    <row r="2515" spans="3:3">
      <c r="C2515" s="257"/>
    </row>
    <row r="2516" spans="3:3">
      <c r="C2516" s="257"/>
    </row>
    <row r="2517" spans="3:3">
      <c r="C2517" s="257"/>
    </row>
    <row r="2518" spans="3:3">
      <c r="C2518" s="257"/>
    </row>
    <row r="2519" spans="3:3">
      <c r="C2519" s="257"/>
    </row>
    <row r="2520" spans="3:3">
      <c r="C2520" s="257"/>
    </row>
    <row r="2521" spans="3:3">
      <c r="C2521" s="257"/>
    </row>
    <row r="2522" spans="3:3">
      <c r="C2522" s="257"/>
    </row>
    <row r="2523" spans="3:3">
      <c r="C2523" s="257"/>
    </row>
    <row r="2524" spans="3:3">
      <c r="C2524" s="257"/>
    </row>
    <row r="2525" spans="3:3">
      <c r="C2525" s="257"/>
    </row>
    <row r="2526" spans="3:3">
      <c r="C2526" s="257"/>
    </row>
    <row r="2527" spans="3:3">
      <c r="C2527" s="257"/>
    </row>
    <row r="2528" spans="3:3">
      <c r="C2528" s="257"/>
    </row>
    <row r="2529" spans="3:3">
      <c r="C2529" s="257"/>
    </row>
    <row r="2530" spans="3:3">
      <c r="C2530" s="257"/>
    </row>
    <row r="2531" spans="3:3">
      <c r="C2531" s="257"/>
    </row>
    <row r="2532" spans="3:3">
      <c r="C2532" s="257"/>
    </row>
    <row r="2533" spans="3:3">
      <c r="C2533" s="257"/>
    </row>
    <row r="2534" spans="3:3">
      <c r="C2534" s="257"/>
    </row>
    <row r="2535" spans="3:3">
      <c r="C2535" s="257"/>
    </row>
    <row r="2536" spans="3:3">
      <c r="C2536" s="257"/>
    </row>
    <row r="2537" spans="3:3">
      <c r="C2537" s="257"/>
    </row>
    <row r="2538" spans="3:3">
      <c r="C2538" s="257"/>
    </row>
    <row r="2539" spans="3:3">
      <c r="C2539" s="257"/>
    </row>
    <row r="2540" spans="3:3">
      <c r="C2540" s="257"/>
    </row>
    <row r="2541" spans="3:3">
      <c r="C2541" s="257"/>
    </row>
    <row r="2542" spans="3:3">
      <c r="C2542" s="257"/>
    </row>
    <row r="2543" spans="3:3">
      <c r="C2543" s="257"/>
    </row>
    <row r="2544" spans="3:3">
      <c r="C2544" s="257"/>
    </row>
    <row r="2545" spans="3:3">
      <c r="C2545" s="257"/>
    </row>
    <row r="2546" spans="3:3">
      <c r="C2546" s="257"/>
    </row>
    <row r="2547" spans="3:3">
      <c r="C2547" s="257"/>
    </row>
    <row r="2548" spans="3:3">
      <c r="C2548" s="257"/>
    </row>
    <row r="2549" spans="3:3">
      <c r="C2549" s="257"/>
    </row>
    <row r="2550" spans="3:3">
      <c r="C2550" s="257"/>
    </row>
    <row r="2551" spans="3:3">
      <c r="C2551" s="257"/>
    </row>
    <row r="2552" spans="3:3">
      <c r="C2552" s="257"/>
    </row>
    <row r="2553" spans="3:3">
      <c r="C2553" s="257"/>
    </row>
    <row r="2554" spans="3:3">
      <c r="C2554" s="257"/>
    </row>
    <row r="2555" spans="3:3">
      <c r="C2555" s="257"/>
    </row>
    <row r="2556" spans="3:3">
      <c r="C2556" s="257"/>
    </row>
    <row r="2557" spans="3:3">
      <c r="C2557" s="257"/>
    </row>
    <row r="2558" spans="3:3">
      <c r="C2558" s="257"/>
    </row>
    <row r="2559" spans="3:3">
      <c r="C2559" s="257"/>
    </row>
    <row r="2560" spans="3:3">
      <c r="C2560" s="257"/>
    </row>
    <row r="2561" spans="3:3">
      <c r="C2561" s="257"/>
    </row>
    <row r="2562" spans="3:3">
      <c r="C2562" s="257"/>
    </row>
    <row r="2563" spans="3:3">
      <c r="C2563" s="257"/>
    </row>
    <row r="2564" spans="3:3">
      <c r="C2564" s="257"/>
    </row>
    <row r="2565" spans="3:3">
      <c r="C2565" s="257"/>
    </row>
    <row r="2566" spans="3:3">
      <c r="C2566" s="257"/>
    </row>
    <row r="2567" spans="3:3">
      <c r="C2567" s="257"/>
    </row>
    <row r="2568" spans="3:3">
      <c r="C2568" s="257"/>
    </row>
    <row r="2569" spans="3:3">
      <c r="C2569" s="257"/>
    </row>
    <row r="2570" spans="3:3">
      <c r="C2570" s="257"/>
    </row>
    <row r="2571" spans="3:3">
      <c r="C2571" s="257"/>
    </row>
    <row r="2572" spans="3:3">
      <c r="C2572" s="257"/>
    </row>
    <row r="2573" spans="3:3">
      <c r="C2573" s="257"/>
    </row>
    <row r="2574" spans="3:3">
      <c r="C2574" s="257"/>
    </row>
    <row r="2575" spans="3:3">
      <c r="C2575" s="257"/>
    </row>
    <row r="2576" spans="3:3">
      <c r="C2576" s="257"/>
    </row>
    <row r="2577" spans="3:3">
      <c r="C2577" s="257"/>
    </row>
    <row r="2578" spans="3:3">
      <c r="C2578" s="257"/>
    </row>
    <row r="2579" spans="3:3">
      <c r="C2579" s="257"/>
    </row>
    <row r="2580" spans="3:3">
      <c r="C2580" s="257"/>
    </row>
    <row r="2581" spans="3:3">
      <c r="C2581" s="257"/>
    </row>
    <row r="2582" spans="3:3">
      <c r="C2582" s="257"/>
    </row>
    <row r="2583" spans="3:3">
      <c r="C2583" s="257"/>
    </row>
    <row r="2584" spans="3:3">
      <c r="C2584" s="257"/>
    </row>
    <row r="2585" spans="3:3">
      <c r="C2585" s="257"/>
    </row>
    <row r="2586" spans="3:3">
      <c r="C2586" s="257"/>
    </row>
    <row r="2587" spans="3:3">
      <c r="C2587" s="257"/>
    </row>
    <row r="2588" spans="3:3">
      <c r="C2588" s="257"/>
    </row>
    <row r="2589" spans="3:3">
      <c r="C2589" s="257"/>
    </row>
    <row r="2590" spans="3:3">
      <c r="C2590" s="257"/>
    </row>
    <row r="2591" spans="3:3">
      <c r="C2591" s="257"/>
    </row>
    <row r="2592" spans="3:3">
      <c r="C2592" s="257"/>
    </row>
    <row r="2593" spans="3:3">
      <c r="C2593" s="257"/>
    </row>
    <row r="2594" spans="3:3">
      <c r="C2594" s="257"/>
    </row>
    <row r="2595" spans="3:3">
      <c r="C2595" s="257"/>
    </row>
    <row r="2596" spans="3:3">
      <c r="C2596" s="257"/>
    </row>
    <row r="2597" spans="3:3">
      <c r="C2597" s="257"/>
    </row>
    <row r="2598" spans="3:3">
      <c r="C2598" s="257"/>
    </row>
    <row r="2599" spans="3:3">
      <c r="C2599" s="257"/>
    </row>
    <row r="2600" spans="3:3">
      <c r="C2600" s="257"/>
    </row>
    <row r="2601" spans="3:3">
      <c r="C2601" s="257"/>
    </row>
    <row r="2602" spans="3:3">
      <c r="C2602" s="257"/>
    </row>
    <row r="2603" spans="3:3">
      <c r="C2603" s="257"/>
    </row>
    <row r="2604" spans="3:3">
      <c r="C2604" s="257"/>
    </row>
    <row r="2605" spans="3:3">
      <c r="C2605" s="257"/>
    </row>
    <row r="2606" spans="3:3">
      <c r="C2606" s="257"/>
    </row>
    <row r="2607" spans="3:3">
      <c r="C2607" s="257"/>
    </row>
    <row r="2608" spans="3:3">
      <c r="C2608" s="257"/>
    </row>
    <row r="2609" spans="3:3">
      <c r="C2609" s="257"/>
    </row>
    <row r="2610" spans="3:3">
      <c r="C2610" s="257"/>
    </row>
    <row r="2611" spans="3:3">
      <c r="C2611" s="257"/>
    </row>
    <row r="2612" spans="3:3">
      <c r="C2612" s="257"/>
    </row>
    <row r="2613" spans="3:3">
      <c r="C2613" s="257"/>
    </row>
    <row r="2614" spans="3:3">
      <c r="C2614" s="257"/>
    </row>
    <row r="2615" spans="3:3">
      <c r="C2615" s="257"/>
    </row>
    <row r="2616" spans="3:3">
      <c r="C2616" s="257"/>
    </row>
    <row r="2617" spans="3:3">
      <c r="C2617" s="257"/>
    </row>
    <row r="2618" spans="3:3">
      <c r="C2618" s="257"/>
    </row>
    <row r="2619" spans="3:3">
      <c r="C2619" s="257"/>
    </row>
    <row r="2620" spans="3:3">
      <c r="C2620" s="257"/>
    </row>
    <row r="2621" spans="3:3">
      <c r="C2621" s="257"/>
    </row>
    <row r="2622" spans="3:3">
      <c r="C2622" s="257"/>
    </row>
    <row r="2623" spans="3:3">
      <c r="C2623" s="257"/>
    </row>
    <row r="2624" spans="3:3">
      <c r="C2624" s="257"/>
    </row>
    <row r="2625" spans="3:3">
      <c r="C2625" s="257"/>
    </row>
    <row r="2626" spans="3:3">
      <c r="C2626" s="257"/>
    </row>
    <row r="2627" spans="3:3">
      <c r="C2627" s="257"/>
    </row>
    <row r="2628" spans="3:3">
      <c r="C2628" s="257"/>
    </row>
    <row r="2629" spans="3:3">
      <c r="C2629" s="257"/>
    </row>
    <row r="2630" spans="3:3">
      <c r="C2630" s="257"/>
    </row>
    <row r="2631" spans="3:3">
      <c r="C2631" s="257"/>
    </row>
    <row r="2632" spans="3:3">
      <c r="C2632" s="257"/>
    </row>
    <row r="2633" spans="3:3">
      <c r="C2633" s="257"/>
    </row>
    <row r="2634" spans="3:3">
      <c r="C2634" s="257"/>
    </row>
    <row r="2635" spans="3:3">
      <c r="C2635" s="257"/>
    </row>
    <row r="2636" spans="3:3">
      <c r="C2636" s="257"/>
    </row>
    <row r="2637" spans="3:3">
      <c r="C2637" s="257"/>
    </row>
    <row r="2638" spans="3:3">
      <c r="C2638" s="257"/>
    </row>
    <row r="2639" spans="3:3">
      <c r="C2639" s="257"/>
    </row>
    <row r="2640" spans="3:3">
      <c r="C2640" s="257"/>
    </row>
    <row r="2641" spans="3:3">
      <c r="C2641" s="257"/>
    </row>
    <row r="2642" spans="3:3">
      <c r="C2642" s="257"/>
    </row>
    <row r="2643" spans="3:3">
      <c r="C2643" s="257"/>
    </row>
    <row r="2644" spans="3:3">
      <c r="C2644" s="257"/>
    </row>
    <row r="2645" spans="3:3">
      <c r="C2645" s="257"/>
    </row>
    <row r="2646" spans="3:3">
      <c r="C2646" s="257"/>
    </row>
    <row r="2647" spans="3:3">
      <c r="C2647" s="257"/>
    </row>
    <row r="2648" spans="3:3">
      <c r="C2648" s="257"/>
    </row>
    <row r="2649" spans="3:3">
      <c r="C2649" s="257"/>
    </row>
    <row r="2650" spans="3:3">
      <c r="C2650" s="257"/>
    </row>
    <row r="2651" spans="3:3">
      <c r="C2651" s="257"/>
    </row>
    <row r="2652" spans="3:3">
      <c r="C2652" s="257"/>
    </row>
    <row r="2653" spans="3:3">
      <c r="C2653" s="257"/>
    </row>
    <row r="2654" spans="3:3">
      <c r="C2654" s="257"/>
    </row>
    <row r="2655" spans="3:3">
      <c r="C2655" s="257"/>
    </row>
    <row r="2656" spans="3:3">
      <c r="C2656" s="257"/>
    </row>
    <row r="2657" spans="3:3">
      <c r="C2657" s="257"/>
    </row>
    <row r="2658" spans="3:3">
      <c r="C2658" s="257"/>
    </row>
    <row r="2659" spans="3:3">
      <c r="C2659" s="257"/>
    </row>
    <row r="2660" spans="3:3">
      <c r="C2660" s="257"/>
    </row>
    <row r="2661" spans="3:3">
      <c r="C2661" s="257"/>
    </row>
    <row r="2662" spans="3:3">
      <c r="C2662" s="257"/>
    </row>
    <row r="2663" spans="3:3">
      <c r="C2663" s="257"/>
    </row>
    <row r="2664" spans="3:3">
      <c r="C2664" s="257"/>
    </row>
    <row r="2665" spans="3:3">
      <c r="C2665" s="257"/>
    </row>
    <row r="2666" spans="3:3">
      <c r="C2666" s="257"/>
    </row>
    <row r="2667" spans="3:3">
      <c r="C2667" s="257"/>
    </row>
    <row r="2668" spans="3:3">
      <c r="C2668" s="257"/>
    </row>
    <row r="2669" spans="3:3">
      <c r="C2669" s="257"/>
    </row>
    <row r="2670" spans="3:3">
      <c r="C2670" s="257"/>
    </row>
    <row r="2671" spans="3:3">
      <c r="C2671" s="257"/>
    </row>
    <row r="2672" spans="3:3">
      <c r="C2672" s="257"/>
    </row>
    <row r="2673" spans="3:3">
      <c r="C2673" s="257"/>
    </row>
    <row r="2674" spans="3:3">
      <c r="C2674" s="257"/>
    </row>
    <row r="2675" spans="3:3">
      <c r="C2675" s="257"/>
    </row>
    <row r="2676" spans="3:3">
      <c r="C2676" s="257"/>
    </row>
    <row r="2677" spans="3:3">
      <c r="C2677" s="257"/>
    </row>
    <row r="2678" spans="3:3">
      <c r="C2678" s="257"/>
    </row>
    <row r="2679" spans="3:3">
      <c r="C2679" s="257"/>
    </row>
    <row r="2680" spans="3:3">
      <c r="C2680" s="257"/>
    </row>
    <row r="2681" spans="3:3">
      <c r="C2681" s="257"/>
    </row>
    <row r="2682" spans="3:3">
      <c r="C2682" s="257"/>
    </row>
    <row r="2683" spans="3:3">
      <c r="C2683" s="257"/>
    </row>
    <row r="2684" spans="3:3">
      <c r="C2684" s="257"/>
    </row>
    <row r="2685" spans="3:3">
      <c r="C2685" s="257"/>
    </row>
    <row r="2686" spans="3:3">
      <c r="C2686" s="257"/>
    </row>
    <row r="2687" spans="3:3">
      <c r="C2687" s="257"/>
    </row>
    <row r="2688" spans="3:3">
      <c r="C2688" s="257"/>
    </row>
    <row r="2689" spans="3:3">
      <c r="C2689" s="257"/>
    </row>
    <row r="2690" spans="3:3">
      <c r="C2690" s="257"/>
    </row>
    <row r="2691" spans="3:3">
      <c r="C2691" s="257"/>
    </row>
    <row r="2692" spans="3:3">
      <c r="C2692" s="257"/>
    </row>
    <row r="2693" spans="3:3">
      <c r="C2693" s="257"/>
    </row>
    <row r="2694" spans="3:3">
      <c r="C2694" s="257"/>
    </row>
    <row r="2695" spans="3:3">
      <c r="C2695" s="257"/>
    </row>
    <row r="2696" spans="3:3">
      <c r="C2696" s="257"/>
    </row>
    <row r="2697" spans="3:3">
      <c r="C2697" s="257"/>
    </row>
    <row r="2698" spans="3:3">
      <c r="C2698" s="257"/>
    </row>
    <row r="2699" spans="3:3">
      <c r="C2699" s="257"/>
    </row>
    <row r="2700" spans="3:3">
      <c r="C2700" s="257"/>
    </row>
    <row r="2701" spans="3:3">
      <c r="C2701" s="257"/>
    </row>
    <row r="2702" spans="3:3">
      <c r="C2702" s="257"/>
    </row>
    <row r="2703" spans="3:3">
      <c r="C2703" s="257"/>
    </row>
    <row r="2704" spans="3:3">
      <c r="C2704" s="257"/>
    </row>
    <row r="2705" spans="3:3">
      <c r="C2705" s="257"/>
    </row>
    <row r="2706" spans="3:3">
      <c r="C2706" s="257"/>
    </row>
    <row r="2707" spans="3:3">
      <c r="C2707" s="257"/>
    </row>
    <row r="2708" spans="3:3">
      <c r="C2708" s="257"/>
    </row>
    <row r="2709" spans="3:3">
      <c r="C2709" s="257"/>
    </row>
    <row r="2710" spans="3:3">
      <c r="C2710" s="257"/>
    </row>
    <row r="2711" spans="3:3">
      <c r="C2711" s="257"/>
    </row>
    <row r="2712" spans="3:3">
      <c r="C2712" s="257"/>
    </row>
    <row r="2713" spans="3:3">
      <c r="C2713" s="257"/>
    </row>
    <row r="2714" spans="3:3">
      <c r="C2714" s="257"/>
    </row>
    <row r="2715" spans="3:3">
      <c r="C2715" s="257"/>
    </row>
    <row r="2716" spans="3:3">
      <c r="C2716" s="257"/>
    </row>
    <row r="2717" spans="3:3">
      <c r="C2717" s="257"/>
    </row>
    <row r="2718" spans="3:3">
      <c r="C2718" s="257"/>
    </row>
    <row r="2719" spans="3:3">
      <c r="C2719" s="257"/>
    </row>
    <row r="2720" spans="3:3">
      <c r="C2720" s="257"/>
    </row>
    <row r="2721" spans="3:3">
      <c r="C2721" s="257"/>
    </row>
    <row r="2722" spans="3:3">
      <c r="C2722" s="257"/>
    </row>
    <row r="2723" spans="3:3">
      <c r="C2723" s="257"/>
    </row>
    <row r="2724" spans="3:3">
      <c r="C2724" s="257"/>
    </row>
    <row r="2725" spans="3:3">
      <c r="C2725" s="257"/>
    </row>
    <row r="2726" spans="3:3">
      <c r="C2726" s="257"/>
    </row>
    <row r="2727" spans="3:3">
      <c r="C2727" s="257"/>
    </row>
    <row r="2728" spans="3:3">
      <c r="C2728" s="257"/>
    </row>
    <row r="2729" spans="3:3">
      <c r="C2729" s="257"/>
    </row>
    <row r="2730" spans="3:3">
      <c r="C2730" s="257"/>
    </row>
    <row r="2731" spans="3:3">
      <c r="C2731" s="257"/>
    </row>
    <row r="2732" spans="3:3">
      <c r="C2732" s="257"/>
    </row>
    <row r="2733" spans="3:3">
      <c r="C2733" s="257"/>
    </row>
    <row r="2734" spans="3:3">
      <c r="C2734" s="257"/>
    </row>
    <row r="2735" spans="3:3">
      <c r="C2735" s="257"/>
    </row>
    <row r="2736" spans="3:3">
      <c r="C2736" s="257"/>
    </row>
    <row r="2737" spans="3:3">
      <c r="C2737" s="257"/>
    </row>
    <row r="2738" spans="3:3">
      <c r="C2738" s="257"/>
    </row>
    <row r="2739" spans="3:3">
      <c r="C2739" s="257"/>
    </row>
    <row r="2740" spans="3:3">
      <c r="C2740" s="257"/>
    </row>
    <row r="2741" spans="3:3">
      <c r="C2741" s="257"/>
    </row>
    <row r="2742" spans="3:3">
      <c r="C2742" s="257"/>
    </row>
    <row r="2743" spans="3:3">
      <c r="C2743" s="257"/>
    </row>
    <row r="2744" spans="3:3">
      <c r="C2744" s="257"/>
    </row>
    <row r="2745" spans="3:3">
      <c r="C2745" s="257"/>
    </row>
    <row r="2746" spans="3:3">
      <c r="C2746" s="257"/>
    </row>
    <row r="2747" spans="3:3">
      <c r="C2747" s="257"/>
    </row>
    <row r="2748" spans="3:3">
      <c r="C2748" s="257"/>
    </row>
    <row r="2749" spans="3:3">
      <c r="C2749" s="257"/>
    </row>
    <row r="2750" spans="3:3">
      <c r="C2750" s="257"/>
    </row>
    <row r="2751" spans="3:3">
      <c r="C2751" s="257"/>
    </row>
    <row r="2752" spans="3:3">
      <c r="C2752" s="257"/>
    </row>
    <row r="2753" spans="3:3">
      <c r="C2753" s="257"/>
    </row>
    <row r="2754" spans="3:3">
      <c r="C2754" s="257"/>
    </row>
    <row r="2755" spans="3:3">
      <c r="C2755" s="257"/>
    </row>
    <row r="2756" spans="3:3">
      <c r="C2756" s="257"/>
    </row>
    <row r="2757" spans="3:3">
      <c r="C2757" s="257"/>
    </row>
    <row r="2758" spans="3:3">
      <c r="C2758" s="257"/>
    </row>
    <row r="2759" spans="3:3">
      <c r="C2759" s="257"/>
    </row>
    <row r="2760" spans="3:3">
      <c r="C2760" s="257"/>
    </row>
    <row r="2761" spans="3:3">
      <c r="C2761" s="257"/>
    </row>
    <row r="2762" spans="3:3">
      <c r="C2762" s="257"/>
    </row>
    <row r="2763" spans="3:3">
      <c r="C2763" s="257"/>
    </row>
    <row r="2764" spans="3:3">
      <c r="C2764" s="257"/>
    </row>
    <row r="2765" spans="3:3">
      <c r="C2765" s="257"/>
    </row>
    <row r="2766" spans="3:3">
      <c r="C2766" s="257"/>
    </row>
    <row r="2767" spans="3:3">
      <c r="C2767" s="257"/>
    </row>
    <row r="2768" spans="3:3">
      <c r="C2768" s="257"/>
    </row>
    <row r="2769" spans="3:3">
      <c r="C2769" s="257"/>
    </row>
    <row r="2770" spans="3:3">
      <c r="C2770" s="257"/>
    </row>
    <row r="2771" spans="3:3">
      <c r="C2771" s="257"/>
    </row>
    <row r="2772" spans="3:3">
      <c r="C2772" s="257"/>
    </row>
    <row r="2773" spans="3:3">
      <c r="C2773" s="257"/>
    </row>
    <row r="2774" spans="3:3">
      <c r="C2774" s="257"/>
    </row>
    <row r="2775" spans="3:3">
      <c r="C2775" s="257"/>
    </row>
    <row r="2776" spans="3:3">
      <c r="C2776" s="257"/>
    </row>
    <row r="2777" spans="3:3">
      <c r="C2777" s="257"/>
    </row>
    <row r="2778" spans="3:3">
      <c r="C2778" s="257"/>
    </row>
    <row r="2779" spans="3:3">
      <c r="C2779" s="257"/>
    </row>
    <row r="2780" spans="3:3">
      <c r="C2780" s="257"/>
    </row>
    <row r="2781" spans="3:3">
      <c r="C2781" s="257"/>
    </row>
    <row r="2782" spans="3:3">
      <c r="C2782" s="257"/>
    </row>
    <row r="2783" spans="3:3">
      <c r="C2783" s="257"/>
    </row>
    <row r="2784" spans="3:3">
      <c r="C2784" s="257"/>
    </row>
    <row r="2785" spans="3:3">
      <c r="C2785" s="257"/>
    </row>
    <row r="2786" spans="3:3">
      <c r="C2786" s="257"/>
    </row>
    <row r="2787" spans="3:3">
      <c r="C2787" s="257"/>
    </row>
    <row r="2788" spans="3:3">
      <c r="C2788" s="257"/>
    </row>
    <row r="2789" spans="3:3">
      <c r="C2789" s="257"/>
    </row>
    <row r="2790" spans="3:3">
      <c r="C2790" s="257"/>
    </row>
    <row r="2791" spans="3:3">
      <c r="C2791" s="257"/>
    </row>
    <row r="2792" spans="3:3">
      <c r="C2792" s="257"/>
    </row>
    <row r="2793" spans="3:3">
      <c r="C2793" s="257"/>
    </row>
    <row r="2794" spans="3:3">
      <c r="C2794" s="257"/>
    </row>
    <row r="2795" spans="3:3">
      <c r="C2795" s="257"/>
    </row>
    <row r="2796" spans="3:3">
      <c r="C2796" s="257"/>
    </row>
    <row r="2797" spans="3:3">
      <c r="C2797" s="257"/>
    </row>
    <row r="2798" spans="3:3">
      <c r="C2798" s="257"/>
    </row>
    <row r="2799" spans="3:3">
      <c r="C2799" s="257"/>
    </row>
    <row r="2800" spans="3:3">
      <c r="C2800" s="257"/>
    </row>
    <row r="2801" spans="3:3">
      <c r="C2801" s="257"/>
    </row>
    <row r="2802" spans="3:3">
      <c r="C2802" s="257"/>
    </row>
    <row r="2803" spans="3:3">
      <c r="C2803" s="257"/>
    </row>
    <row r="2804" spans="3:3">
      <c r="C2804" s="257"/>
    </row>
    <row r="2805" spans="3:3">
      <c r="C2805" s="257"/>
    </row>
    <row r="2806" spans="3:3">
      <c r="C2806" s="257"/>
    </row>
    <row r="2807" spans="3:3">
      <c r="C2807" s="257"/>
    </row>
    <row r="2808" spans="3:3">
      <c r="C2808" s="257"/>
    </row>
    <row r="2809" spans="3:3">
      <c r="C2809" s="257"/>
    </row>
    <row r="2810" spans="3:3">
      <c r="C2810" s="257"/>
    </row>
    <row r="2811" spans="3:3">
      <c r="C2811" s="257"/>
    </row>
    <row r="2812" spans="3:3">
      <c r="C2812" s="257"/>
    </row>
    <row r="2813" spans="3:3">
      <c r="C2813" s="257"/>
    </row>
    <row r="2814" spans="3:3">
      <c r="C2814" s="257"/>
    </row>
    <row r="2815" spans="3:3">
      <c r="C2815" s="257"/>
    </row>
    <row r="2816" spans="3:3">
      <c r="C2816" s="257"/>
    </row>
    <row r="2817" spans="3:3">
      <c r="C2817" s="257"/>
    </row>
    <row r="2818" spans="3:3">
      <c r="C2818" s="257"/>
    </row>
    <row r="2819" spans="3:3">
      <c r="C2819" s="257"/>
    </row>
    <row r="2820" spans="3:3">
      <c r="C2820" s="257"/>
    </row>
    <row r="2821" spans="3:3">
      <c r="C2821" s="257"/>
    </row>
    <row r="2822" spans="3:3">
      <c r="C2822" s="257"/>
    </row>
    <row r="2823" spans="3:3">
      <c r="C2823" s="257"/>
    </row>
    <row r="2824" spans="3:3">
      <c r="C2824" s="257"/>
    </row>
    <row r="2825" spans="3:3">
      <c r="C2825" s="257"/>
    </row>
    <row r="2826" spans="3:3">
      <c r="C2826" s="257"/>
    </row>
    <row r="2827" spans="3:3">
      <c r="C2827" s="257"/>
    </row>
    <row r="2828" spans="3:3">
      <c r="C2828" s="257"/>
    </row>
    <row r="2829" spans="3:3">
      <c r="C2829" s="257"/>
    </row>
    <row r="2830" spans="3:3">
      <c r="C2830" s="257"/>
    </row>
    <row r="2831" spans="3:3">
      <c r="C2831" s="257"/>
    </row>
    <row r="2832" spans="3:3">
      <c r="C2832" s="257"/>
    </row>
    <row r="2833" spans="3:3">
      <c r="C2833" s="257"/>
    </row>
    <row r="2834" spans="3:3">
      <c r="C2834" s="257"/>
    </row>
    <row r="2835" spans="3:3">
      <c r="C2835" s="257"/>
    </row>
    <row r="2836" spans="3:3">
      <c r="C2836" s="257"/>
    </row>
    <row r="2837" spans="3:3">
      <c r="C2837" s="257"/>
    </row>
    <row r="2838" spans="3:3">
      <c r="C2838" s="257"/>
    </row>
    <row r="2839" spans="3:3">
      <c r="C2839" s="257"/>
    </row>
    <row r="2840" spans="3:3">
      <c r="C2840" s="257"/>
    </row>
  </sheetData>
  <autoFilter ref="A4:AJ334"/>
  <mergeCells count="14">
    <mergeCell ref="A2:A3"/>
    <mergeCell ref="B2:B3"/>
    <mergeCell ref="C2:C3"/>
    <mergeCell ref="D2:D3"/>
    <mergeCell ref="E2:E3"/>
    <mergeCell ref="S294:U294"/>
    <mergeCell ref="P294:R294"/>
    <mergeCell ref="B1:AG1"/>
    <mergeCell ref="O2:AE2"/>
    <mergeCell ref="P3:R3"/>
    <mergeCell ref="S3:U3"/>
    <mergeCell ref="F2:F3"/>
    <mergeCell ref="G2:G3"/>
    <mergeCell ref="H2:L2"/>
  </mergeCells>
  <phoneticPr fontId="18" type="noConversion"/>
  <pageMargins left="0.4" right="0.34" top="1" bottom="1" header="0.5" footer="0.5"/>
  <pageSetup paperSize="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10</vt:i4>
      </vt:variant>
    </vt:vector>
  </HeadingPairs>
  <TitlesOfParts>
    <vt:vector size="10" baseType="lpstr">
      <vt:lpstr>непроверени ВС-СтЦ</vt:lpstr>
      <vt:lpstr>Други</vt:lpstr>
      <vt:lpstr>ВСНест.</vt:lpstr>
      <vt:lpstr>ВС_Ст_Пл_РВ </vt:lpstr>
      <vt:lpstr>ВС_Ст_Плевен</vt:lpstr>
      <vt:lpstr>ВС_СТ_Враца</vt:lpstr>
      <vt:lpstr>РКФ_София </vt:lpstr>
      <vt:lpstr>ВС_СТ_ВТърново</vt:lpstr>
      <vt:lpstr>ВС_СТ_Русе</vt:lpstr>
      <vt:lpstr>ВС-СТ-Варна</vt:lpstr>
    </vt:vector>
  </TitlesOfParts>
  <Company>bd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2020-06-14T04:59:45Z</cp:lastPrinted>
  <dcterms:created xsi:type="dcterms:W3CDTF">2006-10-03T11:45:02Z</dcterms:created>
  <dcterms:modified xsi:type="dcterms:W3CDTF">2026-08-04T13:17:34Z</dcterms:modified>
</cp:coreProperties>
</file>